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it Pandya\Documents\Weekly Report\D2C\"/>
    </mc:Choice>
  </mc:AlternateContent>
  <xr:revisionPtr revIDLastSave="0" documentId="8_{0DD546F8-81BF-4CB1-B198-14C78E401520}" xr6:coauthVersionLast="47" xr6:coauthVersionMax="47" xr10:uidLastSave="{00000000-0000-0000-0000-000000000000}"/>
  <bookViews>
    <workbookView xWindow="-120" yWindow="-120" windowWidth="20730" windowHeight="11040" firstSheet="1" activeTab="1" xr2:uid="{4F38647E-A21F-45A7-ABEE-7043E33A2A73}"/>
  </bookViews>
  <sheets>
    <sheet name="Sheet2" sheetId="2" r:id="rId1"/>
    <sheet name="Sheet1" sheetId="1" r:id="rId2"/>
  </sheets>
  <externalReferences>
    <externalReference r:id="rId3"/>
  </externalReferences>
  <definedNames>
    <definedName name="_xlnm._FilterDatabase" localSheetId="1" hidden="1">Sheet1!$A$1:$Z$6295</definedName>
  </definedNames>
  <calcPr calcId="191028"/>
  <pivotCaches>
    <pivotCache cacheId="1717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J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X5613" i="1" l="1"/>
  <c r="Y5613" i="1" s="1"/>
  <c r="Z5613" i="1" s="1"/>
  <c r="X5612" i="1"/>
  <c r="Y5612" i="1" s="1"/>
  <c r="Z5612" i="1" s="1"/>
  <c r="X5611" i="1"/>
  <c r="Y5611" i="1" s="1"/>
  <c r="Z5611" i="1" s="1"/>
  <c r="X5610" i="1"/>
  <c r="Y5610" i="1" s="1"/>
  <c r="Z5610" i="1" s="1"/>
  <c r="X5609" i="1"/>
  <c r="Y5609" i="1" s="1"/>
  <c r="Z5609" i="1" s="1"/>
  <c r="X5608" i="1"/>
  <c r="Y5608" i="1" s="1"/>
  <c r="Z5608" i="1" s="1"/>
  <c r="X5607" i="1"/>
  <c r="Y5607" i="1" s="1"/>
  <c r="Z5607" i="1" s="1"/>
  <c r="X5606" i="1"/>
  <c r="Y5606" i="1" s="1"/>
  <c r="Z5606" i="1" s="1"/>
  <c r="X5605" i="1"/>
  <c r="Y5605" i="1" s="1"/>
  <c r="Z5605" i="1" s="1"/>
  <c r="X5604" i="1"/>
  <c r="Y5604" i="1" s="1"/>
  <c r="Z5604" i="1" s="1"/>
  <c r="X5603" i="1"/>
  <c r="Y5603" i="1" s="1"/>
  <c r="Z5603" i="1" s="1"/>
  <c r="X5602" i="1"/>
  <c r="Y5602" i="1" s="1"/>
  <c r="Z5602" i="1" s="1"/>
  <c r="X5601" i="1"/>
  <c r="Y5601" i="1" s="1"/>
  <c r="Z5601" i="1" s="1"/>
  <c r="X5600" i="1"/>
  <c r="Y5600" i="1" s="1"/>
  <c r="Z5600" i="1" s="1"/>
  <c r="X5599" i="1"/>
  <c r="Y5599" i="1" s="1"/>
  <c r="Z5599" i="1" s="1"/>
  <c r="X5598" i="1"/>
  <c r="Y5598" i="1" s="1"/>
  <c r="Z5598" i="1" s="1"/>
  <c r="X5597" i="1"/>
  <c r="Y5597" i="1" s="1"/>
  <c r="Z5597" i="1" s="1"/>
  <c r="X5596" i="1"/>
  <c r="Y5596" i="1" s="1"/>
  <c r="Z5596" i="1" s="1"/>
  <c r="X5595" i="1"/>
  <c r="Y5595" i="1" s="1"/>
  <c r="Z5595" i="1" s="1"/>
  <c r="X5594" i="1"/>
  <c r="Y5594" i="1" s="1"/>
  <c r="Z5594" i="1" s="1"/>
  <c r="X5593" i="1"/>
  <c r="Y5593" i="1" s="1"/>
  <c r="Z5593" i="1" s="1"/>
  <c r="X5592" i="1"/>
  <c r="Y5592" i="1" s="1"/>
  <c r="Z5592" i="1" s="1"/>
  <c r="X5591" i="1"/>
  <c r="Y5591" i="1" s="1"/>
  <c r="Z5591" i="1" s="1"/>
  <c r="X5590" i="1"/>
  <c r="Y5590" i="1" s="1"/>
  <c r="Z5590" i="1" s="1"/>
  <c r="X5589" i="1"/>
  <c r="Y5589" i="1" s="1"/>
  <c r="Z5589" i="1" s="1"/>
  <c r="X5588" i="1"/>
  <c r="Y5588" i="1" s="1"/>
  <c r="Z5588" i="1" s="1"/>
  <c r="X5587" i="1"/>
  <c r="Y5587" i="1" s="1"/>
  <c r="Z5587" i="1" s="1"/>
  <c r="X5586" i="1"/>
  <c r="Y5586" i="1" s="1"/>
  <c r="Z5586" i="1" s="1"/>
  <c r="X5585" i="1"/>
  <c r="Y5585" i="1" s="1"/>
  <c r="Z5585" i="1" s="1"/>
  <c r="X5584" i="1"/>
  <c r="Y5584" i="1" s="1"/>
  <c r="Z5584" i="1" s="1"/>
  <c r="X5583" i="1"/>
  <c r="Y5583" i="1" s="1"/>
  <c r="Z5583" i="1" s="1"/>
  <c r="X5582" i="1"/>
  <c r="Y5582" i="1" s="1"/>
  <c r="Z5582" i="1" s="1"/>
  <c r="X5581" i="1"/>
  <c r="Y5581" i="1" s="1"/>
  <c r="Z5581" i="1" s="1"/>
  <c r="X5580" i="1"/>
  <c r="Y5580" i="1" s="1"/>
  <c r="Z5580" i="1" s="1"/>
  <c r="X5579" i="1"/>
  <c r="Y5579" i="1" s="1"/>
  <c r="Z5579" i="1" s="1"/>
  <c r="X5578" i="1"/>
  <c r="Y5578" i="1" s="1"/>
  <c r="Z5578" i="1" s="1"/>
  <c r="X5577" i="1"/>
  <c r="Y5577" i="1" s="1"/>
  <c r="Z5577" i="1" s="1"/>
  <c r="X5576" i="1"/>
  <c r="Y5576" i="1" s="1"/>
  <c r="Z5576" i="1" s="1"/>
  <c r="X5575" i="1"/>
  <c r="Y5575" i="1" s="1"/>
  <c r="Z5575" i="1" s="1"/>
  <c r="X5574" i="1"/>
  <c r="Y5574" i="1" s="1"/>
  <c r="Z5574" i="1" s="1"/>
  <c r="X5573" i="1"/>
  <c r="Y5573" i="1" s="1"/>
  <c r="Z5573" i="1" s="1"/>
  <c r="X5572" i="1"/>
  <c r="Y5572" i="1" s="1"/>
  <c r="Z5572" i="1" s="1"/>
  <c r="X5571" i="1"/>
  <c r="Y5571" i="1" s="1"/>
  <c r="Z5571" i="1" s="1"/>
  <c r="X5570" i="1"/>
  <c r="Y5570" i="1" s="1"/>
  <c r="Z5570" i="1" s="1"/>
  <c r="X5569" i="1"/>
  <c r="Y5569" i="1" s="1"/>
  <c r="Z5569" i="1" s="1"/>
  <c r="X5568" i="1"/>
  <c r="Y5568" i="1" s="1"/>
  <c r="Z5568" i="1" s="1"/>
  <c r="X5567" i="1"/>
  <c r="Y5567" i="1" s="1"/>
  <c r="Z5567" i="1" s="1"/>
  <c r="X5566" i="1"/>
  <c r="Y5566" i="1" s="1"/>
  <c r="Z5566" i="1" s="1"/>
  <c r="X5565" i="1"/>
  <c r="Y5565" i="1" s="1"/>
  <c r="Z5565" i="1" s="1"/>
  <c r="X5564" i="1"/>
  <c r="Y5564" i="1" s="1"/>
  <c r="Z5564" i="1" s="1"/>
  <c r="X5563" i="1"/>
  <c r="Y5563" i="1" s="1"/>
  <c r="Z5563" i="1" s="1"/>
  <c r="X5562" i="1"/>
  <c r="Y5562" i="1" s="1"/>
  <c r="Z5562" i="1" s="1"/>
  <c r="X5561" i="1"/>
  <c r="Y5561" i="1" s="1"/>
  <c r="Z5561" i="1" s="1"/>
  <c r="X5560" i="1"/>
  <c r="Y5560" i="1" s="1"/>
  <c r="Z5560" i="1" s="1"/>
  <c r="X5559" i="1"/>
  <c r="Y5559" i="1" s="1"/>
  <c r="Z5559" i="1" s="1"/>
  <c r="X5558" i="1"/>
  <c r="Y5558" i="1" s="1"/>
  <c r="Z5558" i="1" s="1"/>
  <c r="X5557" i="1"/>
  <c r="Y5557" i="1" s="1"/>
  <c r="Z5557" i="1" s="1"/>
  <c r="X5556" i="1"/>
  <c r="Y5556" i="1" s="1"/>
  <c r="Z5556" i="1" s="1"/>
  <c r="X5555" i="1"/>
  <c r="Y5555" i="1" s="1"/>
  <c r="Z5555" i="1" s="1"/>
  <c r="X5554" i="1"/>
  <c r="Y5554" i="1" s="1"/>
  <c r="Z5554" i="1" s="1"/>
  <c r="X5553" i="1"/>
  <c r="Y5553" i="1" s="1"/>
  <c r="Z5553" i="1" s="1"/>
  <c r="X5552" i="1"/>
  <c r="Y5552" i="1" s="1"/>
  <c r="Z5552" i="1" s="1"/>
  <c r="X5551" i="1"/>
  <c r="Y5551" i="1" s="1"/>
  <c r="Z5551" i="1" s="1"/>
  <c r="X5550" i="1"/>
  <c r="Y5550" i="1" s="1"/>
  <c r="Z5550" i="1" s="1"/>
  <c r="X5549" i="1"/>
  <c r="Y5549" i="1" s="1"/>
  <c r="Z5549" i="1" s="1"/>
  <c r="X5548" i="1"/>
  <c r="Y5548" i="1" s="1"/>
  <c r="Z5548" i="1" s="1"/>
  <c r="X5547" i="1"/>
  <c r="Y5547" i="1" s="1"/>
  <c r="Z5547" i="1" s="1"/>
  <c r="X5546" i="1"/>
  <c r="Y5546" i="1" s="1"/>
  <c r="Z5546" i="1" s="1"/>
  <c r="X5545" i="1"/>
  <c r="Y5545" i="1" s="1"/>
  <c r="Z5545" i="1" s="1"/>
  <c r="X5544" i="1"/>
  <c r="Y5544" i="1" s="1"/>
  <c r="Z5544" i="1" s="1"/>
  <c r="X5543" i="1"/>
  <c r="Y5543" i="1" s="1"/>
  <c r="Z5543" i="1" s="1"/>
  <c r="X5542" i="1"/>
  <c r="Y5542" i="1" s="1"/>
  <c r="Z5542" i="1" s="1"/>
  <c r="X5541" i="1"/>
  <c r="Y5541" i="1" s="1"/>
  <c r="Z5541" i="1" s="1"/>
  <c r="X5540" i="1"/>
  <c r="Y5540" i="1" s="1"/>
  <c r="Z5540" i="1" s="1"/>
  <c r="X5539" i="1"/>
  <c r="Y5539" i="1" s="1"/>
  <c r="Z5539" i="1" s="1"/>
  <c r="X5538" i="1"/>
  <c r="Y5538" i="1" s="1"/>
  <c r="Z5538" i="1" s="1"/>
  <c r="X5537" i="1"/>
  <c r="Y5537" i="1" s="1"/>
  <c r="Z5537" i="1" s="1"/>
  <c r="X5536" i="1"/>
  <c r="Y5536" i="1" s="1"/>
  <c r="Z5536" i="1" s="1"/>
  <c r="X5535" i="1"/>
  <c r="Y5535" i="1" s="1"/>
  <c r="Z5535" i="1" s="1"/>
  <c r="X5534" i="1"/>
  <c r="Y5534" i="1" s="1"/>
  <c r="Z5534" i="1" s="1"/>
  <c r="X5533" i="1"/>
  <c r="Y5533" i="1" s="1"/>
  <c r="Z5533" i="1" s="1"/>
  <c r="X5532" i="1"/>
  <c r="Y5532" i="1" s="1"/>
  <c r="Z5532" i="1" s="1"/>
  <c r="X5531" i="1"/>
  <c r="Y5531" i="1" s="1"/>
  <c r="Z5531" i="1" s="1"/>
  <c r="X5530" i="1"/>
  <c r="Y5530" i="1" s="1"/>
  <c r="Z5530" i="1" s="1"/>
  <c r="X5529" i="1"/>
  <c r="Y5529" i="1" s="1"/>
  <c r="Z5529" i="1" s="1"/>
  <c r="X5528" i="1"/>
  <c r="Y5528" i="1" s="1"/>
  <c r="Z5528" i="1" s="1"/>
  <c r="X5527" i="1"/>
  <c r="Y5527" i="1" s="1"/>
  <c r="Z5527" i="1" s="1"/>
  <c r="X5526" i="1"/>
  <c r="Y5526" i="1" s="1"/>
  <c r="Z5526" i="1" s="1"/>
  <c r="X5525" i="1"/>
  <c r="Y5525" i="1" s="1"/>
  <c r="Z5525" i="1" s="1"/>
  <c r="X5524" i="1"/>
  <c r="Y5524" i="1" s="1"/>
  <c r="Z5524" i="1" s="1"/>
  <c r="X5523" i="1"/>
  <c r="Y5523" i="1" s="1"/>
  <c r="Z5523" i="1" s="1"/>
  <c r="X5522" i="1"/>
  <c r="Y5522" i="1" s="1"/>
  <c r="Z5522" i="1" s="1"/>
  <c r="X5521" i="1"/>
  <c r="Y5521" i="1" s="1"/>
  <c r="Z5521" i="1" s="1"/>
  <c r="X5520" i="1"/>
  <c r="Y5520" i="1" s="1"/>
  <c r="Z5520" i="1" s="1"/>
  <c r="X5519" i="1"/>
  <c r="Y5519" i="1" s="1"/>
  <c r="Z5519" i="1" s="1"/>
  <c r="X5518" i="1"/>
  <c r="Y5518" i="1" s="1"/>
  <c r="Z5518" i="1" s="1"/>
  <c r="X5517" i="1"/>
  <c r="Y5517" i="1" s="1"/>
  <c r="Z5517" i="1" s="1"/>
  <c r="X5516" i="1"/>
  <c r="Y5516" i="1" s="1"/>
  <c r="Z5516" i="1" s="1"/>
  <c r="X5515" i="1"/>
  <c r="Y5515" i="1" s="1"/>
  <c r="Z5515" i="1" s="1"/>
  <c r="X5514" i="1"/>
  <c r="Y5514" i="1" s="1"/>
  <c r="Z5514" i="1" s="1"/>
  <c r="X5513" i="1"/>
  <c r="Y5513" i="1" s="1"/>
  <c r="Z5513" i="1" s="1"/>
  <c r="X5512" i="1"/>
  <c r="Y5512" i="1" s="1"/>
  <c r="Z5512" i="1" s="1"/>
  <c r="X5511" i="1"/>
  <c r="Y5511" i="1" s="1"/>
  <c r="Z5511" i="1" s="1"/>
  <c r="X5510" i="1"/>
  <c r="Y5510" i="1" s="1"/>
  <c r="Z5510" i="1" s="1"/>
  <c r="X5509" i="1"/>
  <c r="Y5509" i="1" s="1"/>
  <c r="Z5509" i="1" s="1"/>
  <c r="X5508" i="1"/>
  <c r="Y5508" i="1" s="1"/>
  <c r="Z5508" i="1" s="1"/>
  <c r="X5507" i="1"/>
  <c r="Y5507" i="1" s="1"/>
  <c r="Z5507" i="1" s="1"/>
  <c r="X5506" i="1"/>
  <c r="Y5506" i="1" s="1"/>
  <c r="Z5506" i="1" s="1"/>
  <c r="X5505" i="1"/>
  <c r="Y5505" i="1" s="1"/>
  <c r="Z5505" i="1" s="1"/>
  <c r="X5504" i="1"/>
  <c r="Y5504" i="1" s="1"/>
  <c r="Z5504" i="1" s="1"/>
  <c r="X5503" i="1"/>
  <c r="Y5503" i="1" s="1"/>
  <c r="Z5503" i="1" s="1"/>
  <c r="X5502" i="1"/>
  <c r="Y5502" i="1" s="1"/>
  <c r="Z5502" i="1" s="1"/>
  <c r="X5501" i="1"/>
  <c r="Y5501" i="1" s="1"/>
  <c r="Z5501" i="1" s="1"/>
  <c r="X5500" i="1"/>
  <c r="Y5500" i="1" s="1"/>
  <c r="Z5500" i="1" s="1"/>
  <c r="X5499" i="1"/>
  <c r="Y5499" i="1" s="1"/>
  <c r="Z5499" i="1" s="1"/>
  <c r="X5498" i="1"/>
  <c r="Y5498" i="1" s="1"/>
  <c r="Z5498" i="1" s="1"/>
  <c r="X5497" i="1"/>
  <c r="Y5497" i="1" s="1"/>
  <c r="Z5497" i="1" s="1"/>
  <c r="X5496" i="1"/>
  <c r="Y5496" i="1" s="1"/>
  <c r="Z5496" i="1" s="1"/>
  <c r="X5495" i="1"/>
  <c r="Y5495" i="1" s="1"/>
  <c r="Z5495" i="1" s="1"/>
  <c r="X5494" i="1"/>
  <c r="Y5494" i="1" s="1"/>
  <c r="Z5494" i="1" s="1"/>
  <c r="X5493" i="1"/>
  <c r="Y5493" i="1" s="1"/>
  <c r="Z5493" i="1" s="1"/>
  <c r="X5492" i="1"/>
  <c r="Y5492" i="1" s="1"/>
  <c r="Z5492" i="1" s="1"/>
  <c r="X5491" i="1"/>
  <c r="Y5491" i="1" s="1"/>
  <c r="Z5491" i="1" s="1"/>
  <c r="X5490" i="1"/>
  <c r="Y5490" i="1" s="1"/>
  <c r="Z5490" i="1" s="1"/>
  <c r="X5489" i="1"/>
  <c r="Y5489" i="1" s="1"/>
  <c r="Z5489" i="1" s="1"/>
  <c r="X5488" i="1"/>
  <c r="Y5488" i="1" s="1"/>
  <c r="Z5488" i="1" s="1"/>
  <c r="X5487" i="1"/>
  <c r="Y5487" i="1" s="1"/>
  <c r="Z5487" i="1" s="1"/>
  <c r="X5486" i="1"/>
  <c r="Y5486" i="1" s="1"/>
  <c r="Z5486" i="1" s="1"/>
  <c r="X5485" i="1"/>
  <c r="Y5485" i="1" s="1"/>
  <c r="Z5485" i="1" s="1"/>
  <c r="X5484" i="1"/>
  <c r="Y5484" i="1" s="1"/>
  <c r="Z5484" i="1" s="1"/>
  <c r="X5483" i="1"/>
  <c r="Y5483" i="1" s="1"/>
  <c r="Z5483" i="1" s="1"/>
  <c r="X5482" i="1"/>
  <c r="Y5482" i="1" s="1"/>
  <c r="Z5482" i="1" s="1"/>
  <c r="X5481" i="1"/>
  <c r="Y5481" i="1" s="1"/>
  <c r="Z5481" i="1" s="1"/>
  <c r="X5480" i="1"/>
  <c r="Y5480" i="1" s="1"/>
  <c r="Z5480" i="1" s="1"/>
  <c r="X5479" i="1"/>
  <c r="Y5479" i="1" s="1"/>
  <c r="Z5479" i="1" s="1"/>
  <c r="X5478" i="1"/>
  <c r="Y5478" i="1" s="1"/>
  <c r="Z5478" i="1" s="1"/>
  <c r="X5477" i="1"/>
  <c r="Y5477" i="1" s="1"/>
  <c r="Z5477" i="1" s="1"/>
  <c r="X5476" i="1"/>
  <c r="Y5476" i="1" s="1"/>
  <c r="Z5476" i="1" s="1"/>
  <c r="X5475" i="1"/>
  <c r="Y5475" i="1" s="1"/>
  <c r="Z5475" i="1" s="1"/>
  <c r="X5474" i="1"/>
  <c r="Y5474" i="1" s="1"/>
  <c r="Z5474" i="1" s="1"/>
  <c r="X5473" i="1"/>
  <c r="Y5473" i="1" s="1"/>
  <c r="Z5473" i="1" s="1"/>
  <c r="X5472" i="1"/>
  <c r="Y5472" i="1" s="1"/>
  <c r="Z5472" i="1" s="1"/>
  <c r="X5471" i="1"/>
  <c r="Y5471" i="1" s="1"/>
  <c r="Z5471" i="1" s="1"/>
  <c r="X5470" i="1"/>
  <c r="Y5470" i="1" s="1"/>
  <c r="Z5470" i="1" s="1"/>
  <c r="X5469" i="1"/>
  <c r="Y5469" i="1" s="1"/>
  <c r="Z5469" i="1" s="1"/>
  <c r="X5468" i="1"/>
  <c r="Y5468" i="1" s="1"/>
  <c r="Z5468" i="1" s="1"/>
  <c r="X5467" i="1"/>
  <c r="Y5467" i="1" s="1"/>
  <c r="Z5467" i="1" s="1"/>
  <c r="X5466" i="1"/>
  <c r="Y5466" i="1" s="1"/>
  <c r="Z5466" i="1" s="1"/>
  <c r="X5465" i="1"/>
  <c r="Y5465" i="1" s="1"/>
  <c r="Z5465" i="1" s="1"/>
  <c r="X5464" i="1"/>
  <c r="Y5464" i="1" s="1"/>
  <c r="Z5464" i="1" s="1"/>
  <c r="X5463" i="1"/>
  <c r="Y5463" i="1" s="1"/>
  <c r="Z5463" i="1" s="1"/>
  <c r="X5462" i="1"/>
  <c r="Y5462" i="1" s="1"/>
  <c r="Z5462" i="1" s="1"/>
  <c r="X5461" i="1"/>
  <c r="Y5461" i="1" s="1"/>
  <c r="Z5461" i="1" s="1"/>
  <c r="X5460" i="1"/>
  <c r="Y5460" i="1" s="1"/>
  <c r="Z5460" i="1" s="1"/>
  <c r="X5459" i="1"/>
  <c r="Y5459" i="1" s="1"/>
  <c r="Z5459" i="1" s="1"/>
  <c r="X5458" i="1"/>
  <c r="Y5458" i="1" s="1"/>
  <c r="Z5458" i="1" s="1"/>
  <c r="X5457" i="1"/>
  <c r="Y5457" i="1" s="1"/>
  <c r="Z5457" i="1" s="1"/>
  <c r="X5456" i="1"/>
  <c r="Y5456" i="1" s="1"/>
  <c r="Z5456" i="1" s="1"/>
  <c r="X5455" i="1"/>
  <c r="Y5455" i="1" s="1"/>
  <c r="Z5455" i="1" s="1"/>
  <c r="X5454" i="1"/>
  <c r="Y5454" i="1" s="1"/>
  <c r="Z5454" i="1" s="1"/>
  <c r="X5453" i="1"/>
  <c r="Y5453" i="1" s="1"/>
  <c r="Z5453" i="1" s="1"/>
  <c r="X5452" i="1"/>
  <c r="Y5452" i="1" s="1"/>
  <c r="Z5452" i="1" s="1"/>
  <c r="X5451" i="1"/>
  <c r="Y5451" i="1" s="1"/>
  <c r="Z5451" i="1" s="1"/>
  <c r="X5450" i="1"/>
  <c r="Y5450" i="1" s="1"/>
  <c r="Z5450" i="1" s="1"/>
  <c r="X5449" i="1"/>
  <c r="Y5449" i="1" s="1"/>
  <c r="Z5449" i="1" s="1"/>
  <c r="X5448" i="1"/>
  <c r="Y5448" i="1" s="1"/>
  <c r="Z5448" i="1" s="1"/>
  <c r="X5447" i="1"/>
  <c r="Y5447" i="1" s="1"/>
  <c r="Z5447" i="1" s="1"/>
  <c r="X5446" i="1"/>
  <c r="Y5446" i="1" s="1"/>
  <c r="Z5446" i="1" s="1"/>
  <c r="X5445" i="1"/>
  <c r="Y5445" i="1" s="1"/>
  <c r="Z5445" i="1" s="1"/>
  <c r="X5444" i="1"/>
  <c r="Y5444" i="1" s="1"/>
  <c r="Z5444" i="1" s="1"/>
  <c r="X5443" i="1"/>
  <c r="Y5443" i="1" s="1"/>
  <c r="Z5443" i="1" s="1"/>
  <c r="X5442" i="1"/>
  <c r="Y5442" i="1" s="1"/>
  <c r="Z5442" i="1" s="1"/>
  <c r="X5441" i="1"/>
  <c r="Y5441" i="1" s="1"/>
  <c r="Z5441" i="1" s="1"/>
  <c r="X5440" i="1"/>
  <c r="Y5440" i="1" s="1"/>
  <c r="Z5440" i="1" s="1"/>
  <c r="X5439" i="1"/>
  <c r="Y5439" i="1" s="1"/>
  <c r="Z5439" i="1" s="1"/>
  <c r="X5438" i="1"/>
  <c r="Y5438" i="1" s="1"/>
  <c r="Z5438" i="1" s="1"/>
  <c r="X5437" i="1"/>
  <c r="Y5437" i="1" s="1"/>
  <c r="Z5437" i="1" s="1"/>
  <c r="X5436" i="1"/>
  <c r="Y5436" i="1" s="1"/>
  <c r="Z5436" i="1" s="1"/>
  <c r="X5435" i="1"/>
  <c r="Y5435" i="1" s="1"/>
  <c r="Z5435" i="1" s="1"/>
  <c r="X5434" i="1"/>
  <c r="Y5434" i="1" s="1"/>
  <c r="Z5434" i="1" s="1"/>
  <c r="X5433" i="1"/>
  <c r="Y5433" i="1" s="1"/>
  <c r="Z5433" i="1" s="1"/>
  <c r="X5432" i="1"/>
  <c r="Y5432" i="1" s="1"/>
  <c r="Z5432" i="1" s="1"/>
  <c r="X5431" i="1"/>
  <c r="Y5431" i="1" s="1"/>
  <c r="Z5431" i="1" s="1"/>
  <c r="X5430" i="1"/>
  <c r="Y5430" i="1" s="1"/>
  <c r="Z5430" i="1" s="1"/>
  <c r="X5429" i="1"/>
  <c r="Y5429" i="1" s="1"/>
  <c r="Z5429" i="1" s="1"/>
  <c r="X5428" i="1"/>
  <c r="Y5428" i="1" s="1"/>
  <c r="Z5428" i="1" s="1"/>
  <c r="X5427" i="1"/>
  <c r="Y5427" i="1" s="1"/>
  <c r="Z5427" i="1" s="1"/>
  <c r="X5426" i="1"/>
  <c r="Y5426" i="1" s="1"/>
  <c r="Z5426" i="1" s="1"/>
  <c r="X5425" i="1"/>
  <c r="Y5425" i="1" s="1"/>
  <c r="Z5425" i="1" s="1"/>
  <c r="X5424" i="1"/>
  <c r="Y5424" i="1" s="1"/>
  <c r="Z5424" i="1" s="1"/>
  <c r="X5423" i="1"/>
  <c r="Y5423" i="1" s="1"/>
  <c r="Z5423" i="1" s="1"/>
  <c r="X5422" i="1"/>
  <c r="Y5422" i="1" s="1"/>
  <c r="Z5422" i="1" s="1"/>
  <c r="X5421" i="1"/>
  <c r="Y5421" i="1" s="1"/>
  <c r="Z5421" i="1" s="1"/>
  <c r="X5420" i="1"/>
  <c r="Y5420" i="1" s="1"/>
  <c r="Z5420" i="1" s="1"/>
  <c r="X5419" i="1"/>
  <c r="Y5419" i="1" s="1"/>
  <c r="Z5419" i="1" s="1"/>
  <c r="X5418" i="1"/>
  <c r="Y5418" i="1" s="1"/>
  <c r="Z5418" i="1" s="1"/>
  <c r="X5417" i="1"/>
  <c r="Y5417" i="1" s="1"/>
  <c r="Z5417" i="1" s="1"/>
  <c r="X5416" i="1"/>
  <c r="Y5416" i="1" s="1"/>
  <c r="Z5416" i="1" s="1"/>
  <c r="X5415" i="1"/>
  <c r="Y5415" i="1" s="1"/>
  <c r="Z5415" i="1" s="1"/>
  <c r="X5414" i="1"/>
  <c r="Y5414" i="1" s="1"/>
  <c r="Z5414" i="1" s="1"/>
  <c r="X5413" i="1"/>
  <c r="Y5413" i="1" s="1"/>
  <c r="Z5413" i="1" s="1"/>
  <c r="X5412" i="1"/>
  <c r="Y5412" i="1" s="1"/>
  <c r="Z5412" i="1" s="1"/>
  <c r="X5411" i="1"/>
  <c r="Y5411" i="1" s="1"/>
  <c r="Z5411" i="1" s="1"/>
  <c r="X5410" i="1"/>
  <c r="Y5410" i="1" s="1"/>
  <c r="Z5410" i="1" s="1"/>
  <c r="X5409" i="1"/>
  <c r="Y5409" i="1" s="1"/>
  <c r="Z5409" i="1" s="1"/>
  <c r="X5408" i="1"/>
  <c r="Y5408" i="1" s="1"/>
  <c r="Z5408" i="1" s="1"/>
  <c r="X5407" i="1"/>
  <c r="Y5407" i="1" s="1"/>
  <c r="Z5407" i="1" s="1"/>
  <c r="X5406" i="1"/>
  <c r="Y5406" i="1" s="1"/>
  <c r="Z5406" i="1" s="1"/>
  <c r="X5405" i="1"/>
  <c r="Y5405" i="1" s="1"/>
  <c r="Z5405" i="1" s="1"/>
  <c r="X5404" i="1"/>
  <c r="Y5404" i="1" s="1"/>
  <c r="Z5404" i="1" s="1"/>
  <c r="X5403" i="1"/>
  <c r="Y5403" i="1" s="1"/>
  <c r="Z5403" i="1" s="1"/>
  <c r="X5402" i="1"/>
  <c r="Y5402" i="1" s="1"/>
  <c r="Z5402" i="1" s="1"/>
  <c r="X5401" i="1"/>
  <c r="Y5401" i="1" s="1"/>
  <c r="Z5401" i="1" s="1"/>
  <c r="X5400" i="1"/>
  <c r="Y5400" i="1" s="1"/>
  <c r="Z5400" i="1" s="1"/>
  <c r="X5399" i="1"/>
  <c r="Y5399" i="1" s="1"/>
  <c r="Z5399" i="1" s="1"/>
  <c r="X5398" i="1"/>
  <c r="Y5398" i="1" s="1"/>
  <c r="Z5398" i="1" s="1"/>
  <c r="X5397" i="1"/>
  <c r="Y5397" i="1" s="1"/>
  <c r="Z5397" i="1" s="1"/>
  <c r="X5396" i="1"/>
  <c r="Y5396" i="1" s="1"/>
  <c r="Z5396" i="1" s="1"/>
  <c r="X5395" i="1"/>
  <c r="Y5395" i="1" s="1"/>
  <c r="Z5395" i="1" s="1"/>
  <c r="X5394" i="1"/>
  <c r="Y5394" i="1" s="1"/>
  <c r="Z5394" i="1" s="1"/>
  <c r="X5393" i="1"/>
  <c r="Y5393" i="1" s="1"/>
  <c r="Z5393" i="1" s="1"/>
  <c r="X5392" i="1"/>
  <c r="Y5392" i="1" s="1"/>
  <c r="Z5392" i="1" s="1"/>
  <c r="X5391" i="1"/>
  <c r="Y5391" i="1" s="1"/>
  <c r="Z5391" i="1" s="1"/>
  <c r="X5390" i="1"/>
  <c r="Y5390" i="1" s="1"/>
  <c r="Z5390" i="1" s="1"/>
  <c r="X5389" i="1"/>
  <c r="Y5389" i="1" s="1"/>
  <c r="Z5389" i="1" s="1"/>
  <c r="X5388" i="1"/>
  <c r="Y5388" i="1" s="1"/>
  <c r="Z5388" i="1" s="1"/>
  <c r="X5387" i="1"/>
  <c r="Y5387" i="1" s="1"/>
  <c r="Z5387" i="1" s="1"/>
  <c r="X5386" i="1"/>
  <c r="Y5386" i="1" s="1"/>
  <c r="Z5386" i="1" s="1"/>
  <c r="X5385" i="1"/>
  <c r="Y5385" i="1" s="1"/>
  <c r="Z5385" i="1" s="1"/>
  <c r="X5384" i="1"/>
  <c r="Y5384" i="1" s="1"/>
  <c r="Z5384" i="1" s="1"/>
  <c r="X5383" i="1"/>
  <c r="Y5383" i="1" s="1"/>
  <c r="Z5383" i="1" s="1"/>
  <c r="X5382" i="1"/>
  <c r="Y5382" i="1" s="1"/>
  <c r="Z5382" i="1" s="1"/>
  <c r="X5381" i="1"/>
  <c r="Y5381" i="1" s="1"/>
  <c r="Z5381" i="1" s="1"/>
  <c r="X5380" i="1"/>
  <c r="Y5380" i="1" s="1"/>
  <c r="Z5380" i="1" s="1"/>
  <c r="X5379" i="1"/>
  <c r="Y5379" i="1" s="1"/>
  <c r="Z5379" i="1" s="1"/>
  <c r="X5378" i="1"/>
  <c r="Y5378" i="1" s="1"/>
  <c r="Z5378" i="1" s="1"/>
  <c r="X5377" i="1"/>
  <c r="Y5377" i="1" s="1"/>
  <c r="Z5377" i="1" s="1"/>
  <c r="X5376" i="1"/>
  <c r="Y5376" i="1" s="1"/>
  <c r="Z5376" i="1" s="1"/>
  <c r="X5375" i="1"/>
  <c r="Y5375" i="1" s="1"/>
  <c r="Z5375" i="1" s="1"/>
  <c r="X5374" i="1"/>
  <c r="Y5374" i="1" s="1"/>
  <c r="Z5374" i="1" s="1"/>
  <c r="X5373" i="1"/>
  <c r="Y5373" i="1" s="1"/>
  <c r="Z5373" i="1" s="1"/>
  <c r="X5372" i="1"/>
  <c r="Y5372" i="1" s="1"/>
  <c r="Z5372" i="1" s="1"/>
  <c r="X5371" i="1"/>
  <c r="Y5371" i="1" s="1"/>
  <c r="Z5371" i="1" s="1"/>
  <c r="X5370" i="1"/>
  <c r="Y5370" i="1" s="1"/>
  <c r="Z5370" i="1" s="1"/>
  <c r="X5369" i="1"/>
  <c r="Y5369" i="1" s="1"/>
  <c r="Z5369" i="1" s="1"/>
  <c r="X5368" i="1"/>
  <c r="Y5368" i="1" s="1"/>
  <c r="Z5368" i="1" s="1"/>
  <c r="X5367" i="1"/>
  <c r="Y5367" i="1" s="1"/>
  <c r="Z5367" i="1" s="1"/>
  <c r="X5366" i="1"/>
  <c r="Y5366" i="1" s="1"/>
  <c r="Z5366" i="1" s="1"/>
  <c r="X5365" i="1"/>
  <c r="Y5365" i="1" s="1"/>
  <c r="Z5365" i="1" s="1"/>
  <c r="X5364" i="1"/>
  <c r="Y5364" i="1" s="1"/>
  <c r="Z5364" i="1" s="1"/>
  <c r="X5363" i="1"/>
  <c r="Y5363" i="1" s="1"/>
  <c r="Z5363" i="1" s="1"/>
  <c r="X5362" i="1"/>
  <c r="Y5362" i="1" s="1"/>
  <c r="Z5362" i="1" s="1"/>
  <c r="X5361" i="1"/>
  <c r="Y5361" i="1" s="1"/>
  <c r="Z5361" i="1" s="1"/>
  <c r="X5360" i="1"/>
  <c r="Y5360" i="1" s="1"/>
  <c r="Z5360" i="1" s="1"/>
  <c r="X5359" i="1"/>
  <c r="Y5359" i="1" s="1"/>
  <c r="Z5359" i="1" s="1"/>
  <c r="X5358" i="1"/>
  <c r="Y5358" i="1" s="1"/>
  <c r="Z5358" i="1" s="1"/>
  <c r="X5357" i="1"/>
  <c r="Y5357" i="1" s="1"/>
  <c r="Z5357" i="1" s="1"/>
  <c r="X5356" i="1"/>
  <c r="Y5356" i="1" s="1"/>
  <c r="Z5356" i="1" s="1"/>
  <c r="X5355" i="1"/>
  <c r="Y5355" i="1" s="1"/>
  <c r="Z5355" i="1" s="1"/>
  <c r="X5354" i="1"/>
  <c r="Y5354" i="1" s="1"/>
  <c r="Z5354" i="1" s="1"/>
  <c r="X5353" i="1"/>
  <c r="Y5353" i="1" s="1"/>
  <c r="Z5353" i="1" s="1"/>
  <c r="X5352" i="1"/>
  <c r="Y5352" i="1" s="1"/>
  <c r="Z5352" i="1" s="1"/>
  <c r="X5351" i="1"/>
  <c r="Y5351" i="1" s="1"/>
  <c r="Z5351" i="1" s="1"/>
  <c r="X5350" i="1"/>
  <c r="Y5350" i="1" s="1"/>
  <c r="Z5350" i="1" s="1"/>
  <c r="X5349" i="1"/>
  <c r="Y5349" i="1" s="1"/>
  <c r="Z5349" i="1" s="1"/>
  <c r="X5348" i="1"/>
  <c r="Y5348" i="1" s="1"/>
  <c r="Z5348" i="1" s="1"/>
  <c r="X5347" i="1"/>
  <c r="Y5347" i="1" s="1"/>
  <c r="Z5347" i="1" s="1"/>
  <c r="X5346" i="1"/>
  <c r="Y5346" i="1" s="1"/>
  <c r="Z5346" i="1" s="1"/>
  <c r="X5345" i="1"/>
  <c r="Y5345" i="1" s="1"/>
  <c r="Z5345" i="1" s="1"/>
  <c r="X5344" i="1"/>
  <c r="Y5344" i="1" s="1"/>
  <c r="Z5344" i="1" s="1"/>
  <c r="X5343" i="1"/>
  <c r="Y5343" i="1" s="1"/>
  <c r="Z5343" i="1" s="1"/>
  <c r="X5342" i="1"/>
  <c r="Y5342" i="1" s="1"/>
  <c r="Z5342" i="1" s="1"/>
  <c r="X5341" i="1"/>
  <c r="Y5341" i="1" s="1"/>
  <c r="Z5341" i="1" s="1"/>
  <c r="X5340" i="1"/>
  <c r="Y5340" i="1" s="1"/>
  <c r="Z5340" i="1" s="1"/>
  <c r="X5339" i="1"/>
  <c r="Y5339" i="1" s="1"/>
  <c r="Z5339" i="1" s="1"/>
  <c r="X5338" i="1"/>
  <c r="Y5338" i="1" s="1"/>
  <c r="Z5338" i="1" s="1"/>
  <c r="X5337" i="1"/>
  <c r="Y5337" i="1" s="1"/>
  <c r="Z5337" i="1" s="1"/>
  <c r="X5336" i="1"/>
  <c r="Y5336" i="1" s="1"/>
  <c r="Z5336" i="1" s="1"/>
  <c r="X5335" i="1"/>
  <c r="Y5335" i="1" s="1"/>
  <c r="Z5335" i="1" s="1"/>
  <c r="X5334" i="1"/>
  <c r="Y5334" i="1" s="1"/>
  <c r="Z5334" i="1" s="1"/>
  <c r="X5333" i="1"/>
  <c r="Y5333" i="1" s="1"/>
  <c r="Z5333" i="1" s="1"/>
  <c r="X5332" i="1"/>
  <c r="Y5332" i="1" s="1"/>
  <c r="Z5332" i="1" s="1"/>
  <c r="X5331" i="1"/>
  <c r="Y5331" i="1" s="1"/>
  <c r="Z5331" i="1" s="1"/>
  <c r="X5330" i="1"/>
  <c r="Y5330" i="1" s="1"/>
  <c r="Z5330" i="1" s="1"/>
  <c r="X5329" i="1"/>
  <c r="Y5329" i="1" s="1"/>
  <c r="Z5329" i="1" s="1"/>
  <c r="X5328" i="1"/>
  <c r="Y5328" i="1" s="1"/>
  <c r="Z5328" i="1" s="1"/>
  <c r="X5327" i="1"/>
  <c r="Y5327" i="1" s="1"/>
  <c r="Z5327" i="1" s="1"/>
  <c r="X5326" i="1"/>
  <c r="Y5326" i="1" s="1"/>
  <c r="Z5326" i="1" s="1"/>
  <c r="X5325" i="1"/>
  <c r="Y5325" i="1" s="1"/>
  <c r="Z5325" i="1" s="1"/>
  <c r="X5324" i="1"/>
  <c r="Y5324" i="1" s="1"/>
  <c r="Z5324" i="1" s="1"/>
  <c r="X5323" i="1"/>
  <c r="Y5323" i="1" s="1"/>
  <c r="Z5323" i="1" s="1"/>
  <c r="X5322" i="1"/>
  <c r="Y5322" i="1" s="1"/>
  <c r="Z5322" i="1" s="1"/>
  <c r="X5321" i="1"/>
  <c r="Y5321" i="1" s="1"/>
  <c r="Z5321" i="1" s="1"/>
  <c r="X5320" i="1"/>
  <c r="Y5320" i="1" s="1"/>
  <c r="Z5320" i="1" s="1"/>
  <c r="X5319" i="1"/>
  <c r="Y5319" i="1" s="1"/>
  <c r="Z5319" i="1" s="1"/>
  <c r="X5318" i="1"/>
  <c r="Y5318" i="1" s="1"/>
  <c r="Z5318" i="1" s="1"/>
  <c r="X5317" i="1"/>
  <c r="Y5317" i="1" s="1"/>
  <c r="Z5317" i="1" s="1"/>
  <c r="X5316" i="1"/>
  <c r="Y5316" i="1" s="1"/>
  <c r="Z5316" i="1" s="1"/>
  <c r="X5315" i="1"/>
  <c r="Y5315" i="1" s="1"/>
  <c r="Z5315" i="1" s="1"/>
  <c r="X5314" i="1"/>
  <c r="Y5314" i="1" s="1"/>
  <c r="Z5314" i="1" s="1"/>
  <c r="X5313" i="1"/>
  <c r="Y5313" i="1" s="1"/>
  <c r="Z5313" i="1" s="1"/>
  <c r="X5312" i="1"/>
  <c r="Y5312" i="1" s="1"/>
  <c r="Z5312" i="1" s="1"/>
  <c r="X5311" i="1"/>
  <c r="Y5311" i="1" s="1"/>
  <c r="Z5311" i="1" s="1"/>
  <c r="X5310" i="1"/>
  <c r="Y5310" i="1" s="1"/>
  <c r="Z5310" i="1" s="1"/>
  <c r="X5309" i="1"/>
  <c r="Y5309" i="1" s="1"/>
  <c r="Z5309" i="1" s="1"/>
  <c r="X5308" i="1"/>
  <c r="Y5308" i="1" s="1"/>
  <c r="Z5308" i="1" s="1"/>
  <c r="X5307" i="1"/>
  <c r="Y5307" i="1" s="1"/>
  <c r="Z5307" i="1" s="1"/>
  <c r="X5306" i="1"/>
  <c r="Y5306" i="1" s="1"/>
  <c r="Z5306" i="1" s="1"/>
  <c r="X5305" i="1"/>
  <c r="Y5305" i="1" s="1"/>
  <c r="Z5305" i="1" s="1"/>
  <c r="X5304" i="1"/>
  <c r="Y5304" i="1" s="1"/>
  <c r="Z5304" i="1" s="1"/>
  <c r="X5303" i="1"/>
  <c r="Y5303" i="1" s="1"/>
  <c r="Z5303" i="1" s="1"/>
  <c r="X5302" i="1"/>
  <c r="Y5302" i="1" s="1"/>
  <c r="Z5302" i="1" s="1"/>
  <c r="X5301" i="1"/>
  <c r="Y5301" i="1" s="1"/>
  <c r="Z5301" i="1" s="1"/>
  <c r="X5300" i="1"/>
  <c r="Y5300" i="1" s="1"/>
  <c r="Z5300" i="1" s="1"/>
  <c r="X5299" i="1"/>
  <c r="Y5299" i="1" s="1"/>
  <c r="Z5299" i="1" s="1"/>
  <c r="X5298" i="1"/>
  <c r="Y5298" i="1" s="1"/>
  <c r="Z5298" i="1" s="1"/>
  <c r="X5297" i="1"/>
  <c r="Y5297" i="1" s="1"/>
  <c r="Z5297" i="1" s="1"/>
  <c r="X5296" i="1"/>
  <c r="Y5296" i="1" s="1"/>
  <c r="Z5296" i="1" s="1"/>
  <c r="X5295" i="1"/>
  <c r="Y5295" i="1" s="1"/>
  <c r="Z5295" i="1" s="1"/>
  <c r="X5294" i="1"/>
  <c r="Y5294" i="1" s="1"/>
  <c r="Z5294" i="1" s="1"/>
  <c r="X5293" i="1"/>
  <c r="Y5293" i="1" s="1"/>
  <c r="Z5293" i="1" s="1"/>
  <c r="X5292" i="1"/>
  <c r="Y5292" i="1" s="1"/>
  <c r="Z5292" i="1" s="1"/>
  <c r="X5291" i="1"/>
  <c r="Y5291" i="1" s="1"/>
  <c r="Z5291" i="1" s="1"/>
  <c r="X5290" i="1"/>
  <c r="Y5290" i="1" s="1"/>
  <c r="Z5290" i="1" s="1"/>
  <c r="X5289" i="1"/>
  <c r="Y5289" i="1" s="1"/>
  <c r="Z5289" i="1" s="1"/>
  <c r="X5288" i="1"/>
  <c r="Y5288" i="1" s="1"/>
  <c r="Z5288" i="1" s="1"/>
  <c r="X5287" i="1"/>
  <c r="Y5287" i="1" s="1"/>
  <c r="Z5287" i="1" s="1"/>
  <c r="X5286" i="1"/>
  <c r="Y5286" i="1" s="1"/>
  <c r="Z5286" i="1" s="1"/>
  <c r="X5285" i="1"/>
  <c r="Y5285" i="1" s="1"/>
  <c r="Z5285" i="1" s="1"/>
  <c r="X5284" i="1"/>
  <c r="Y5284" i="1" s="1"/>
  <c r="Z5284" i="1" s="1"/>
  <c r="X5283" i="1"/>
  <c r="Y5283" i="1" s="1"/>
  <c r="Z5283" i="1" s="1"/>
  <c r="X5282" i="1"/>
  <c r="Y5282" i="1" s="1"/>
  <c r="Z5282" i="1" s="1"/>
  <c r="X5281" i="1"/>
  <c r="Y5281" i="1" s="1"/>
  <c r="Z5281" i="1" s="1"/>
  <c r="X5280" i="1"/>
  <c r="Y5280" i="1" s="1"/>
  <c r="Z5280" i="1" s="1"/>
  <c r="X5279" i="1"/>
  <c r="Y5279" i="1" s="1"/>
  <c r="Z5279" i="1" s="1"/>
  <c r="X5278" i="1"/>
  <c r="Y5278" i="1" s="1"/>
  <c r="Z5278" i="1" s="1"/>
  <c r="X5277" i="1"/>
  <c r="Y5277" i="1" s="1"/>
  <c r="Z5277" i="1" s="1"/>
  <c r="X5276" i="1"/>
  <c r="Y5276" i="1" s="1"/>
  <c r="Z5276" i="1" s="1"/>
  <c r="X5275" i="1"/>
  <c r="Y5275" i="1" s="1"/>
  <c r="Z5275" i="1" s="1"/>
  <c r="X5274" i="1"/>
  <c r="Y5274" i="1" s="1"/>
  <c r="Z5274" i="1" s="1"/>
  <c r="X5273" i="1"/>
  <c r="Y5273" i="1" s="1"/>
  <c r="Z5273" i="1" s="1"/>
  <c r="X5272" i="1"/>
  <c r="Y5272" i="1" s="1"/>
  <c r="Z5272" i="1" s="1"/>
  <c r="X5271" i="1"/>
  <c r="Y5271" i="1" s="1"/>
  <c r="Z5271" i="1" s="1"/>
  <c r="X5270" i="1"/>
  <c r="Y5270" i="1" s="1"/>
  <c r="Z5270" i="1" s="1"/>
  <c r="X5269" i="1"/>
  <c r="Y5269" i="1" s="1"/>
  <c r="Z5269" i="1" s="1"/>
  <c r="X5268" i="1"/>
  <c r="Y5268" i="1" s="1"/>
  <c r="Z5268" i="1" s="1"/>
  <c r="X5267" i="1"/>
  <c r="Y5267" i="1" s="1"/>
  <c r="Z5267" i="1" s="1"/>
  <c r="X5266" i="1"/>
  <c r="Y5266" i="1" s="1"/>
  <c r="Z5266" i="1" s="1"/>
  <c r="X5265" i="1"/>
  <c r="Y5265" i="1" s="1"/>
  <c r="Z5265" i="1" s="1"/>
  <c r="X5264" i="1"/>
  <c r="Y5264" i="1" s="1"/>
  <c r="Z5264" i="1" s="1"/>
  <c r="X5263" i="1"/>
  <c r="Y5263" i="1" s="1"/>
  <c r="Z5263" i="1" s="1"/>
  <c r="X5262" i="1"/>
  <c r="Y5262" i="1" s="1"/>
  <c r="Z5262" i="1" s="1"/>
  <c r="X5261" i="1"/>
  <c r="Y5261" i="1" s="1"/>
  <c r="Z5261" i="1" s="1"/>
  <c r="X5260" i="1"/>
  <c r="Y5260" i="1" s="1"/>
  <c r="Z5260" i="1" s="1"/>
  <c r="X5259" i="1"/>
  <c r="Y5259" i="1" s="1"/>
  <c r="Z5259" i="1" s="1"/>
  <c r="X5258" i="1"/>
  <c r="Y5258" i="1" s="1"/>
  <c r="Z5258" i="1" s="1"/>
  <c r="X5257" i="1"/>
  <c r="Y5257" i="1" s="1"/>
  <c r="Z5257" i="1" s="1"/>
  <c r="X5256" i="1"/>
  <c r="Y5256" i="1" s="1"/>
  <c r="Z5256" i="1" s="1"/>
  <c r="X5255" i="1"/>
  <c r="Y5255" i="1" s="1"/>
  <c r="Z5255" i="1" s="1"/>
  <c r="X5254" i="1"/>
  <c r="Y5254" i="1" s="1"/>
  <c r="Z5254" i="1" s="1"/>
  <c r="X5253" i="1"/>
  <c r="Y5253" i="1" s="1"/>
  <c r="Z5253" i="1" s="1"/>
  <c r="X5252" i="1"/>
  <c r="Y5252" i="1" s="1"/>
  <c r="Z5252" i="1" s="1"/>
  <c r="X5251" i="1"/>
  <c r="Y5251" i="1" s="1"/>
  <c r="Z5251" i="1" s="1"/>
  <c r="X5250" i="1"/>
  <c r="Y5250" i="1" s="1"/>
  <c r="Z5250" i="1" s="1"/>
  <c r="X5249" i="1"/>
  <c r="Y5249" i="1" s="1"/>
  <c r="Z5249" i="1" s="1"/>
  <c r="X5248" i="1"/>
  <c r="Y5248" i="1" s="1"/>
  <c r="Z5248" i="1" s="1"/>
  <c r="X5247" i="1"/>
  <c r="Y5247" i="1" s="1"/>
  <c r="Z5247" i="1" s="1"/>
  <c r="X5246" i="1"/>
  <c r="Y5246" i="1" s="1"/>
  <c r="Z5246" i="1" s="1"/>
  <c r="X5245" i="1"/>
  <c r="Y5245" i="1" s="1"/>
  <c r="Z5245" i="1" s="1"/>
  <c r="X5244" i="1"/>
  <c r="Y5244" i="1" s="1"/>
  <c r="Z5244" i="1" s="1"/>
  <c r="X5243" i="1"/>
  <c r="Y5243" i="1" s="1"/>
  <c r="Z5243" i="1" s="1"/>
  <c r="X5242" i="1"/>
  <c r="Y5242" i="1" s="1"/>
  <c r="Z5242" i="1" s="1"/>
  <c r="X5241" i="1"/>
  <c r="Y5241" i="1" s="1"/>
  <c r="Z5241" i="1" s="1"/>
  <c r="X5240" i="1"/>
  <c r="Y5240" i="1" s="1"/>
  <c r="Z5240" i="1" s="1"/>
  <c r="X5239" i="1"/>
  <c r="Y5239" i="1" s="1"/>
  <c r="Z5239" i="1" s="1"/>
  <c r="X5238" i="1"/>
  <c r="Y5238" i="1" s="1"/>
  <c r="Z5238" i="1" s="1"/>
  <c r="X5237" i="1"/>
  <c r="Y5237" i="1" s="1"/>
  <c r="Z5237" i="1" s="1"/>
  <c r="X5236" i="1"/>
  <c r="Y5236" i="1" s="1"/>
  <c r="Z5236" i="1" s="1"/>
  <c r="X5235" i="1"/>
  <c r="Y5235" i="1" s="1"/>
  <c r="Z5235" i="1" s="1"/>
  <c r="X5234" i="1"/>
  <c r="Y5234" i="1" s="1"/>
  <c r="Z5234" i="1" s="1"/>
  <c r="X5233" i="1"/>
  <c r="Y5233" i="1" s="1"/>
  <c r="Z5233" i="1" s="1"/>
  <c r="X5232" i="1"/>
  <c r="Y5232" i="1" s="1"/>
  <c r="Z5232" i="1" s="1"/>
  <c r="X5231" i="1"/>
  <c r="Y5231" i="1" s="1"/>
  <c r="Z5231" i="1" s="1"/>
  <c r="X5230" i="1"/>
  <c r="Y5230" i="1" s="1"/>
  <c r="Z5230" i="1" s="1"/>
  <c r="X5229" i="1"/>
  <c r="Y5229" i="1" s="1"/>
  <c r="Z5229" i="1" s="1"/>
  <c r="X5228" i="1"/>
  <c r="Y5228" i="1" s="1"/>
  <c r="Z5228" i="1" s="1"/>
  <c r="X5227" i="1"/>
  <c r="Y5227" i="1" s="1"/>
  <c r="Z5227" i="1" s="1"/>
  <c r="X5226" i="1"/>
  <c r="Y5226" i="1" s="1"/>
  <c r="Z5226" i="1" s="1"/>
  <c r="X5225" i="1"/>
  <c r="Y5225" i="1" s="1"/>
  <c r="Z5225" i="1" s="1"/>
  <c r="X5224" i="1"/>
  <c r="Y5224" i="1" s="1"/>
  <c r="Z5224" i="1" s="1"/>
  <c r="X5223" i="1"/>
  <c r="Y5223" i="1" s="1"/>
  <c r="Z5223" i="1" s="1"/>
  <c r="X5222" i="1"/>
  <c r="Y5222" i="1" s="1"/>
  <c r="Z5222" i="1" s="1"/>
  <c r="X5221" i="1"/>
  <c r="Y5221" i="1" s="1"/>
  <c r="Z5221" i="1" s="1"/>
  <c r="X5220" i="1"/>
  <c r="Y5220" i="1" s="1"/>
  <c r="Z5220" i="1" s="1"/>
  <c r="X5219" i="1"/>
  <c r="Y5219" i="1" s="1"/>
  <c r="Z5219" i="1" s="1"/>
  <c r="X5218" i="1"/>
  <c r="Y5218" i="1" s="1"/>
  <c r="Z5218" i="1" s="1"/>
  <c r="X5217" i="1"/>
  <c r="Y5217" i="1" s="1"/>
  <c r="Z5217" i="1" s="1"/>
  <c r="X5216" i="1"/>
  <c r="Y5216" i="1" s="1"/>
  <c r="Z5216" i="1" s="1"/>
  <c r="X5215" i="1"/>
  <c r="Y5215" i="1" s="1"/>
  <c r="Z5215" i="1" s="1"/>
  <c r="X5214" i="1"/>
  <c r="Y5214" i="1" s="1"/>
  <c r="Z5214" i="1" s="1"/>
  <c r="X5213" i="1"/>
  <c r="Y5213" i="1" s="1"/>
  <c r="Z5213" i="1" s="1"/>
  <c r="X5212" i="1"/>
  <c r="Y5212" i="1" s="1"/>
  <c r="Z5212" i="1" s="1"/>
  <c r="X5211" i="1"/>
  <c r="Y5211" i="1" s="1"/>
  <c r="Z5211" i="1" s="1"/>
  <c r="X5210" i="1"/>
  <c r="Y5210" i="1" s="1"/>
  <c r="Z5210" i="1" s="1"/>
  <c r="X5209" i="1"/>
  <c r="Y5209" i="1" s="1"/>
  <c r="Z5209" i="1" s="1"/>
  <c r="X5208" i="1"/>
  <c r="Y5208" i="1" s="1"/>
  <c r="Z5208" i="1" s="1"/>
  <c r="X5207" i="1"/>
  <c r="Y5207" i="1" s="1"/>
  <c r="Z5207" i="1" s="1"/>
  <c r="X5206" i="1"/>
  <c r="Y5206" i="1" s="1"/>
  <c r="Z5206" i="1" s="1"/>
  <c r="X5205" i="1"/>
  <c r="Y5205" i="1" s="1"/>
  <c r="Z5205" i="1" s="1"/>
  <c r="X5204" i="1"/>
  <c r="Y5204" i="1" s="1"/>
  <c r="Z5204" i="1" s="1"/>
  <c r="X5203" i="1"/>
  <c r="Y5203" i="1" s="1"/>
  <c r="Z5203" i="1" s="1"/>
  <c r="X5202" i="1"/>
  <c r="Y5202" i="1" s="1"/>
  <c r="Z5202" i="1" s="1"/>
  <c r="X5201" i="1"/>
  <c r="Y5201" i="1" s="1"/>
  <c r="Z5201" i="1" s="1"/>
  <c r="X5200" i="1"/>
  <c r="Y5200" i="1" s="1"/>
  <c r="Z5200" i="1" s="1"/>
  <c r="X5199" i="1"/>
  <c r="Y5199" i="1" s="1"/>
  <c r="Z5199" i="1" s="1"/>
  <c r="X5198" i="1"/>
  <c r="Y5198" i="1" s="1"/>
  <c r="Z5198" i="1" s="1"/>
  <c r="X5197" i="1"/>
  <c r="Y5197" i="1" s="1"/>
  <c r="Z5197" i="1" s="1"/>
  <c r="X5196" i="1"/>
  <c r="Y5196" i="1" s="1"/>
  <c r="Z5196" i="1" s="1"/>
  <c r="X5195" i="1"/>
  <c r="Y5195" i="1" s="1"/>
  <c r="Z5195" i="1" s="1"/>
  <c r="X5194" i="1"/>
  <c r="Y5194" i="1" s="1"/>
  <c r="Z5194" i="1" s="1"/>
  <c r="X5193" i="1"/>
  <c r="Y5193" i="1" s="1"/>
  <c r="Z5193" i="1" s="1"/>
  <c r="X5192" i="1"/>
  <c r="Y5192" i="1" s="1"/>
  <c r="Z5192" i="1" s="1"/>
  <c r="X5191" i="1"/>
  <c r="Y5191" i="1" s="1"/>
  <c r="Z5191" i="1" s="1"/>
  <c r="X5190" i="1"/>
  <c r="Y5190" i="1" s="1"/>
  <c r="Z5190" i="1" s="1"/>
  <c r="X5189" i="1"/>
  <c r="Y5189" i="1" s="1"/>
  <c r="Z5189" i="1" s="1"/>
  <c r="X5188" i="1"/>
  <c r="Y5188" i="1" s="1"/>
  <c r="Z5188" i="1" s="1"/>
  <c r="X5187" i="1"/>
  <c r="Y5187" i="1" s="1"/>
  <c r="Z5187" i="1" s="1"/>
  <c r="X5186" i="1"/>
  <c r="Y5186" i="1" s="1"/>
  <c r="Z5186" i="1" s="1"/>
  <c r="X5185" i="1"/>
  <c r="Y5185" i="1" s="1"/>
  <c r="Z5185" i="1" s="1"/>
  <c r="X5184" i="1"/>
  <c r="Y5184" i="1" s="1"/>
  <c r="Z5184" i="1" s="1"/>
  <c r="X5183" i="1"/>
  <c r="Y5183" i="1" s="1"/>
  <c r="Z5183" i="1" s="1"/>
  <c r="X5182" i="1"/>
  <c r="Y5182" i="1" s="1"/>
  <c r="Z5182" i="1" s="1"/>
  <c r="X5181" i="1"/>
  <c r="Y5181" i="1" s="1"/>
  <c r="Z5181" i="1" s="1"/>
  <c r="X5180" i="1"/>
  <c r="Y5180" i="1" s="1"/>
  <c r="Z5180" i="1" s="1"/>
  <c r="X5179" i="1"/>
  <c r="Y5179" i="1" s="1"/>
  <c r="Z5179" i="1" s="1"/>
  <c r="X5178" i="1"/>
  <c r="Y5178" i="1" s="1"/>
  <c r="Z5178" i="1" s="1"/>
  <c r="X5177" i="1"/>
  <c r="Y5177" i="1" s="1"/>
  <c r="Z5177" i="1" s="1"/>
  <c r="X5176" i="1"/>
  <c r="Y5176" i="1" s="1"/>
  <c r="Z5176" i="1" s="1"/>
  <c r="X5175" i="1"/>
  <c r="Y5175" i="1" s="1"/>
  <c r="Z5175" i="1" s="1"/>
  <c r="X5174" i="1"/>
  <c r="Y5174" i="1" s="1"/>
  <c r="Z5174" i="1" s="1"/>
  <c r="X5173" i="1"/>
  <c r="Y5173" i="1" s="1"/>
  <c r="Z5173" i="1" s="1"/>
  <c r="X5172" i="1"/>
  <c r="Y5172" i="1" s="1"/>
  <c r="Z5172" i="1" s="1"/>
  <c r="X5171" i="1"/>
  <c r="Y5171" i="1" s="1"/>
  <c r="Z5171" i="1" s="1"/>
  <c r="X5170" i="1"/>
  <c r="Y5170" i="1" s="1"/>
  <c r="Z5170" i="1" s="1"/>
  <c r="X5169" i="1"/>
  <c r="Y5169" i="1" s="1"/>
  <c r="Z5169" i="1" s="1"/>
  <c r="X5168" i="1"/>
  <c r="Y5168" i="1" s="1"/>
  <c r="Z5168" i="1" s="1"/>
  <c r="X5167" i="1"/>
  <c r="Y5167" i="1" s="1"/>
  <c r="Z5167" i="1" s="1"/>
  <c r="X5166" i="1"/>
  <c r="Y5166" i="1" s="1"/>
  <c r="Z5166" i="1" s="1"/>
  <c r="X5165" i="1"/>
  <c r="Y5165" i="1" s="1"/>
  <c r="Z5165" i="1" s="1"/>
  <c r="X5164" i="1"/>
  <c r="Y5164" i="1" s="1"/>
  <c r="Z5164" i="1" s="1"/>
  <c r="X5163" i="1"/>
  <c r="Y5163" i="1" s="1"/>
  <c r="Z5163" i="1" s="1"/>
  <c r="X5162" i="1"/>
  <c r="Y5162" i="1" s="1"/>
  <c r="Z5162" i="1" s="1"/>
  <c r="X5161" i="1"/>
  <c r="Y5161" i="1" s="1"/>
  <c r="Z5161" i="1" s="1"/>
  <c r="X5160" i="1"/>
  <c r="Y5160" i="1" s="1"/>
  <c r="Z5160" i="1" s="1"/>
  <c r="X5159" i="1"/>
  <c r="Y5159" i="1" s="1"/>
  <c r="Z5159" i="1" s="1"/>
  <c r="X5158" i="1"/>
  <c r="Y5158" i="1" s="1"/>
  <c r="Z5158" i="1" s="1"/>
  <c r="X5157" i="1"/>
  <c r="Y5157" i="1" s="1"/>
  <c r="Z5157" i="1" s="1"/>
  <c r="X5156" i="1"/>
  <c r="Y5156" i="1" s="1"/>
  <c r="Z5156" i="1" s="1"/>
  <c r="X5155" i="1"/>
  <c r="Y5155" i="1" s="1"/>
  <c r="Z5155" i="1" s="1"/>
  <c r="X5154" i="1"/>
  <c r="Y5154" i="1" s="1"/>
  <c r="Z5154" i="1" s="1"/>
  <c r="X5153" i="1"/>
  <c r="Y5153" i="1" s="1"/>
  <c r="Z5153" i="1" s="1"/>
  <c r="X5152" i="1"/>
  <c r="Y5152" i="1" s="1"/>
  <c r="Z5152" i="1" s="1"/>
  <c r="X5151" i="1"/>
  <c r="Y5151" i="1" s="1"/>
  <c r="Z5151" i="1" s="1"/>
  <c r="X5150" i="1"/>
  <c r="Y5150" i="1" s="1"/>
  <c r="Z5150" i="1" s="1"/>
  <c r="X5149" i="1"/>
  <c r="Y5149" i="1" s="1"/>
  <c r="Z5149" i="1" s="1"/>
  <c r="X5148" i="1"/>
  <c r="Y5148" i="1" s="1"/>
  <c r="Z5148" i="1" s="1"/>
  <c r="X5147" i="1"/>
  <c r="Y5147" i="1" s="1"/>
  <c r="Z5147" i="1" s="1"/>
  <c r="X5146" i="1"/>
  <c r="Y5146" i="1" s="1"/>
  <c r="Z5146" i="1" s="1"/>
  <c r="X5145" i="1"/>
  <c r="Y5145" i="1" s="1"/>
  <c r="Z5145" i="1" s="1"/>
  <c r="X5144" i="1"/>
  <c r="Y5144" i="1" s="1"/>
  <c r="Z5144" i="1" s="1"/>
  <c r="X5143" i="1"/>
  <c r="Y5143" i="1" s="1"/>
  <c r="Z5143" i="1" s="1"/>
  <c r="X5142" i="1"/>
  <c r="Y5142" i="1" s="1"/>
  <c r="Z5142" i="1" s="1"/>
  <c r="X5141" i="1"/>
  <c r="Y5141" i="1" s="1"/>
  <c r="Z5141" i="1" s="1"/>
  <c r="X5140" i="1"/>
  <c r="Y5140" i="1" s="1"/>
  <c r="Z5140" i="1" s="1"/>
  <c r="X5139" i="1"/>
  <c r="Y5139" i="1" s="1"/>
  <c r="Z5139" i="1" s="1"/>
  <c r="X5138" i="1"/>
  <c r="Y5138" i="1" s="1"/>
  <c r="Z5138" i="1" s="1"/>
  <c r="X5137" i="1"/>
  <c r="Y5137" i="1" s="1"/>
  <c r="Z5137" i="1" s="1"/>
  <c r="X5136" i="1"/>
  <c r="Y5136" i="1" s="1"/>
  <c r="Z5136" i="1" s="1"/>
  <c r="X5135" i="1"/>
  <c r="Y5135" i="1" s="1"/>
  <c r="Z5135" i="1" s="1"/>
  <c r="X5134" i="1" l="1"/>
  <c r="Y5134" i="1" s="1"/>
  <c r="Z5134" i="1" s="1"/>
  <c r="X5133" i="1"/>
  <c r="Y5133" i="1" s="1"/>
  <c r="Z5133" i="1" s="1"/>
  <c r="X5132" i="1"/>
  <c r="Y5132" i="1" s="1"/>
  <c r="Z5132" i="1" s="1"/>
  <c r="X5131" i="1"/>
  <c r="Y5131" i="1" s="1"/>
  <c r="Z5131" i="1" s="1"/>
  <c r="X5130" i="1"/>
  <c r="Y5130" i="1" s="1"/>
  <c r="Z5130" i="1" s="1"/>
  <c r="X5129" i="1"/>
  <c r="Y5129" i="1" s="1"/>
  <c r="Z5129" i="1" s="1"/>
  <c r="X5128" i="1"/>
  <c r="Y5128" i="1" s="1"/>
  <c r="Z5128" i="1" s="1"/>
  <c r="X5127" i="1"/>
  <c r="Y5127" i="1" s="1"/>
  <c r="Z5127" i="1" s="1"/>
  <c r="X5126" i="1"/>
  <c r="Y5126" i="1" s="1"/>
  <c r="Z5126" i="1" s="1"/>
  <c r="X5125" i="1"/>
  <c r="Y5125" i="1" s="1"/>
  <c r="Z5125" i="1" s="1"/>
  <c r="X5124" i="1"/>
  <c r="Y5124" i="1" s="1"/>
  <c r="Z5124" i="1" s="1"/>
  <c r="X5123" i="1"/>
  <c r="Y5123" i="1" s="1"/>
  <c r="Z5123" i="1" s="1"/>
  <c r="X5122" i="1"/>
  <c r="Y5122" i="1" s="1"/>
  <c r="Z5122" i="1" s="1"/>
  <c r="X5121" i="1"/>
  <c r="Y5121" i="1" s="1"/>
  <c r="Z5121" i="1" s="1"/>
  <c r="X5120" i="1"/>
  <c r="Y5120" i="1" s="1"/>
  <c r="Z5120" i="1" s="1"/>
  <c r="X5119" i="1"/>
  <c r="Y5119" i="1" s="1"/>
  <c r="Z5119" i="1" s="1"/>
  <c r="X5118" i="1"/>
  <c r="Y5118" i="1" s="1"/>
  <c r="Z5118" i="1" s="1"/>
  <c r="X5117" i="1"/>
  <c r="Y5117" i="1" s="1"/>
  <c r="Z5117" i="1" s="1"/>
  <c r="X5116" i="1"/>
  <c r="Y5116" i="1" s="1"/>
  <c r="Z5116" i="1" s="1"/>
  <c r="X5115" i="1"/>
  <c r="Y5115" i="1" s="1"/>
  <c r="Z5115" i="1" s="1"/>
  <c r="X5114" i="1"/>
  <c r="Y5114" i="1" s="1"/>
  <c r="Z5114" i="1" s="1"/>
  <c r="X5113" i="1"/>
  <c r="Y5113" i="1" s="1"/>
  <c r="Z5113" i="1" s="1"/>
  <c r="X5112" i="1"/>
  <c r="Y5112" i="1" s="1"/>
  <c r="Z5112" i="1" s="1"/>
  <c r="X5111" i="1"/>
  <c r="Y5111" i="1" s="1"/>
  <c r="Z5111" i="1" s="1"/>
  <c r="X5110" i="1"/>
  <c r="Y5110" i="1" s="1"/>
  <c r="Z5110" i="1" s="1"/>
  <c r="X5109" i="1"/>
  <c r="Y5109" i="1" s="1"/>
  <c r="Z5109" i="1" s="1"/>
  <c r="X5108" i="1"/>
  <c r="Y5108" i="1" s="1"/>
  <c r="Z5108" i="1" s="1"/>
  <c r="X5107" i="1"/>
  <c r="Y5107" i="1" s="1"/>
  <c r="Z5107" i="1" s="1"/>
  <c r="X5106" i="1"/>
  <c r="Y5106" i="1" s="1"/>
  <c r="Z5106" i="1" s="1"/>
  <c r="X5105" i="1"/>
  <c r="Y5105" i="1" s="1"/>
  <c r="Z5105" i="1" s="1"/>
  <c r="X5104" i="1"/>
  <c r="Y5104" i="1" s="1"/>
  <c r="Z5104" i="1" s="1"/>
  <c r="X5103" i="1"/>
  <c r="Y5103" i="1" s="1"/>
  <c r="Z5103" i="1" s="1"/>
  <c r="X5102" i="1"/>
  <c r="Y5102" i="1" s="1"/>
  <c r="Z5102" i="1" s="1"/>
  <c r="X5101" i="1"/>
  <c r="Y5101" i="1" s="1"/>
  <c r="Z5101" i="1" s="1"/>
  <c r="X5100" i="1"/>
  <c r="Y5100" i="1" s="1"/>
  <c r="Z5100" i="1" s="1"/>
  <c r="X5099" i="1"/>
  <c r="Y5099" i="1" s="1"/>
  <c r="Z5099" i="1" s="1"/>
  <c r="X5098" i="1"/>
  <c r="Y5098" i="1" s="1"/>
  <c r="Z5098" i="1" s="1"/>
  <c r="X5097" i="1"/>
  <c r="Y5097" i="1" s="1"/>
  <c r="Z5097" i="1" s="1"/>
  <c r="X5096" i="1"/>
  <c r="Y5096" i="1" s="1"/>
  <c r="Z5096" i="1" s="1"/>
  <c r="X5095" i="1"/>
  <c r="Y5095" i="1" s="1"/>
  <c r="Z5095" i="1" s="1"/>
  <c r="X5094" i="1"/>
  <c r="Y5094" i="1" s="1"/>
  <c r="Z5094" i="1" s="1"/>
  <c r="X5093" i="1"/>
  <c r="Y5093" i="1" s="1"/>
  <c r="Z5093" i="1" s="1"/>
  <c r="X5092" i="1"/>
  <c r="Y5092" i="1" s="1"/>
  <c r="Z5092" i="1" s="1"/>
  <c r="X5091" i="1"/>
  <c r="Y5091" i="1" s="1"/>
  <c r="Z5091" i="1" s="1"/>
  <c r="X5090" i="1"/>
  <c r="Y5090" i="1" s="1"/>
  <c r="Z5090" i="1" s="1"/>
  <c r="X5089" i="1"/>
  <c r="Y5089" i="1" s="1"/>
  <c r="Z5089" i="1" s="1"/>
  <c r="X5088" i="1"/>
  <c r="Y5088" i="1" s="1"/>
  <c r="Z5088" i="1" s="1"/>
  <c r="X5087" i="1"/>
  <c r="Y5087" i="1" s="1"/>
  <c r="Z5087" i="1" s="1"/>
  <c r="X5086" i="1"/>
  <c r="Y5086" i="1" s="1"/>
  <c r="Z5086" i="1" s="1"/>
  <c r="X5085" i="1"/>
  <c r="Y5085" i="1" s="1"/>
  <c r="Z5085" i="1" s="1"/>
  <c r="X5084" i="1"/>
  <c r="Y5084" i="1" s="1"/>
  <c r="Z5084" i="1" s="1"/>
  <c r="X5083" i="1"/>
  <c r="Y5083" i="1" s="1"/>
  <c r="Z5083" i="1" s="1"/>
  <c r="X5082" i="1"/>
  <c r="Y5082" i="1" s="1"/>
  <c r="Z5082" i="1" s="1"/>
  <c r="X5081" i="1"/>
  <c r="Y5081" i="1" s="1"/>
  <c r="Z5081" i="1" s="1"/>
  <c r="X5080" i="1"/>
  <c r="Y5080" i="1" s="1"/>
  <c r="Z5080" i="1" s="1"/>
  <c r="X5079" i="1"/>
  <c r="Y5079" i="1" s="1"/>
  <c r="Z5079" i="1" s="1"/>
  <c r="X5078" i="1"/>
  <c r="Y5078" i="1" s="1"/>
  <c r="Z5078" i="1" s="1"/>
  <c r="X5077" i="1"/>
  <c r="Y5077" i="1" s="1"/>
  <c r="Z5077" i="1" s="1"/>
  <c r="X5076" i="1"/>
  <c r="Y5076" i="1" s="1"/>
  <c r="Z5076" i="1" s="1"/>
  <c r="X5075" i="1"/>
  <c r="Y5075" i="1" s="1"/>
  <c r="Z5075" i="1" s="1"/>
  <c r="X5074" i="1"/>
  <c r="Y5074" i="1" s="1"/>
  <c r="Z5074" i="1" s="1"/>
  <c r="X5073" i="1"/>
  <c r="Y5073" i="1" s="1"/>
  <c r="Z5073" i="1" s="1"/>
  <c r="X5072" i="1"/>
  <c r="Y5072" i="1" s="1"/>
  <c r="Z5072" i="1" s="1"/>
  <c r="X5071" i="1"/>
  <c r="Y5071" i="1" s="1"/>
  <c r="Z5071" i="1" s="1"/>
  <c r="X5070" i="1"/>
  <c r="Y5070" i="1" s="1"/>
  <c r="Z5070" i="1" s="1"/>
  <c r="X5069" i="1"/>
  <c r="Y5069" i="1" s="1"/>
  <c r="Z5069" i="1" s="1"/>
  <c r="X5068" i="1"/>
  <c r="Y5068" i="1" s="1"/>
  <c r="Z5068" i="1" s="1"/>
  <c r="X5067" i="1"/>
  <c r="Y5067" i="1" s="1"/>
  <c r="Z5067" i="1" s="1"/>
  <c r="X5066" i="1"/>
  <c r="Y5066" i="1" s="1"/>
  <c r="Z5066" i="1" s="1"/>
  <c r="X5065" i="1"/>
  <c r="Y5065" i="1" s="1"/>
  <c r="Z5065" i="1" s="1"/>
  <c r="X5064" i="1"/>
  <c r="Y5064" i="1" s="1"/>
  <c r="Z5064" i="1" s="1"/>
  <c r="X5063" i="1"/>
  <c r="Y5063" i="1" s="1"/>
  <c r="Z5063" i="1" s="1"/>
  <c r="X5062" i="1"/>
  <c r="Y5062" i="1" s="1"/>
  <c r="Z5062" i="1" s="1"/>
  <c r="X5061" i="1"/>
  <c r="Y5061" i="1" s="1"/>
  <c r="Z5061" i="1" s="1"/>
  <c r="X5060" i="1"/>
  <c r="Y5060" i="1" s="1"/>
  <c r="Z5060" i="1" s="1"/>
  <c r="X5059" i="1"/>
  <c r="Y5059" i="1" s="1"/>
  <c r="Z5059" i="1" s="1"/>
  <c r="X5058" i="1"/>
  <c r="Y5058" i="1" s="1"/>
  <c r="Z5058" i="1" s="1"/>
  <c r="X5057" i="1"/>
  <c r="Y5057" i="1" s="1"/>
  <c r="Z5057" i="1" s="1"/>
  <c r="X5056" i="1"/>
  <c r="Y5056" i="1" s="1"/>
  <c r="Z5056" i="1" s="1"/>
  <c r="X5055" i="1"/>
  <c r="Y5055" i="1" s="1"/>
  <c r="Z5055" i="1" s="1"/>
  <c r="X5054" i="1"/>
  <c r="Y5054" i="1" s="1"/>
  <c r="Z5054" i="1" s="1"/>
  <c r="X5053" i="1"/>
  <c r="Y5053" i="1" s="1"/>
  <c r="Z5053" i="1" s="1"/>
  <c r="X5052" i="1"/>
  <c r="Y5052" i="1" s="1"/>
  <c r="Z5052" i="1" s="1"/>
  <c r="X5051" i="1"/>
  <c r="Y5051" i="1" s="1"/>
  <c r="Z5051" i="1" s="1"/>
  <c r="X5050" i="1"/>
  <c r="Y5050" i="1" s="1"/>
  <c r="Z5050" i="1" s="1"/>
  <c r="X5049" i="1"/>
  <c r="Y5049" i="1" s="1"/>
  <c r="Z5049" i="1" s="1"/>
  <c r="X5048" i="1"/>
  <c r="Y5048" i="1" s="1"/>
  <c r="Z5048" i="1" s="1"/>
  <c r="X5047" i="1"/>
  <c r="Y5047" i="1" s="1"/>
  <c r="Z5047" i="1" s="1"/>
  <c r="X5046" i="1"/>
  <c r="Y5046" i="1" s="1"/>
  <c r="Z5046" i="1" s="1"/>
  <c r="X5045" i="1"/>
  <c r="Y5045" i="1" s="1"/>
  <c r="Z5045" i="1" s="1"/>
  <c r="X5044" i="1"/>
  <c r="Y5044" i="1" s="1"/>
  <c r="Z5044" i="1" s="1"/>
  <c r="X5043" i="1"/>
  <c r="Y5043" i="1" s="1"/>
  <c r="Z5043" i="1" s="1"/>
  <c r="X5042" i="1"/>
  <c r="Y5042" i="1" s="1"/>
  <c r="Z5042" i="1" s="1"/>
  <c r="X5041" i="1"/>
  <c r="Y5041" i="1" s="1"/>
  <c r="Z5041" i="1" s="1"/>
  <c r="X5040" i="1"/>
  <c r="Y5040" i="1" s="1"/>
  <c r="Z5040" i="1" s="1"/>
  <c r="X5039" i="1"/>
  <c r="Y5039" i="1" s="1"/>
  <c r="Z5039" i="1" s="1"/>
  <c r="X5038" i="1"/>
  <c r="Y5038" i="1" s="1"/>
  <c r="Z5038" i="1" s="1"/>
  <c r="X5037" i="1"/>
  <c r="Y5037" i="1" s="1"/>
  <c r="Z5037" i="1" s="1"/>
  <c r="X5036" i="1"/>
  <c r="Y5036" i="1" s="1"/>
  <c r="Z5036" i="1" s="1"/>
  <c r="X5035" i="1"/>
  <c r="Y5035" i="1" s="1"/>
  <c r="Z5035" i="1" s="1"/>
  <c r="X5034" i="1"/>
  <c r="Y5034" i="1" s="1"/>
  <c r="Z5034" i="1" s="1"/>
  <c r="X5033" i="1"/>
  <c r="Y5033" i="1" s="1"/>
  <c r="Z5033" i="1" s="1"/>
  <c r="X5032" i="1"/>
  <c r="Y5032" i="1" s="1"/>
  <c r="Z5032" i="1" s="1"/>
  <c r="X5031" i="1"/>
  <c r="Y5031" i="1" s="1"/>
  <c r="Z5031" i="1" s="1"/>
  <c r="X5030" i="1"/>
  <c r="Y5030" i="1" s="1"/>
  <c r="Z5030" i="1" s="1"/>
  <c r="X5029" i="1"/>
  <c r="Y5029" i="1" s="1"/>
  <c r="Z5029" i="1" s="1"/>
  <c r="X5028" i="1"/>
  <c r="Y5028" i="1" s="1"/>
  <c r="Z5028" i="1" s="1"/>
  <c r="X5027" i="1"/>
  <c r="Y5027" i="1" s="1"/>
  <c r="Z5027" i="1" s="1"/>
  <c r="X5026" i="1"/>
  <c r="Y5026" i="1" s="1"/>
  <c r="Z5026" i="1" s="1"/>
  <c r="X5025" i="1"/>
  <c r="Y5025" i="1" s="1"/>
  <c r="Z5025" i="1" s="1"/>
  <c r="X5024" i="1"/>
  <c r="Y5024" i="1" s="1"/>
  <c r="Z5024" i="1" s="1"/>
  <c r="X5023" i="1"/>
  <c r="Y5023" i="1" s="1"/>
  <c r="Z5023" i="1" s="1"/>
  <c r="X5022" i="1"/>
  <c r="Y5022" i="1" s="1"/>
  <c r="Z5022" i="1" s="1"/>
  <c r="X5021" i="1"/>
  <c r="Y5021" i="1" s="1"/>
  <c r="Z5021" i="1" s="1"/>
  <c r="X5020" i="1"/>
  <c r="Y5020" i="1" s="1"/>
  <c r="Z5020" i="1" s="1"/>
  <c r="X5019" i="1"/>
  <c r="Y5019" i="1" s="1"/>
  <c r="Z5019" i="1" s="1"/>
  <c r="X5018" i="1"/>
  <c r="Y5018" i="1" s="1"/>
  <c r="Z5018" i="1" s="1"/>
  <c r="X5017" i="1"/>
  <c r="Y5017" i="1" s="1"/>
  <c r="Z5017" i="1" s="1"/>
  <c r="X5016" i="1"/>
  <c r="Y5016" i="1" s="1"/>
  <c r="Z5016" i="1" s="1"/>
  <c r="X5015" i="1"/>
  <c r="Y5015" i="1" s="1"/>
  <c r="Z5015" i="1" s="1"/>
  <c r="X5014" i="1"/>
  <c r="Y5014" i="1" s="1"/>
  <c r="Z5014" i="1" s="1"/>
  <c r="X5013" i="1"/>
  <c r="Y5013" i="1" s="1"/>
  <c r="Z5013" i="1" s="1"/>
  <c r="X5012" i="1"/>
  <c r="Y5012" i="1" s="1"/>
  <c r="Z5012" i="1" s="1"/>
  <c r="X5011" i="1"/>
  <c r="Y5011" i="1" s="1"/>
  <c r="Z5011" i="1" s="1"/>
  <c r="X5010" i="1"/>
  <c r="Y5010" i="1" s="1"/>
  <c r="Z5010" i="1" s="1"/>
  <c r="X5009" i="1"/>
  <c r="Y5009" i="1" s="1"/>
  <c r="Z5009" i="1" s="1"/>
  <c r="X5008" i="1"/>
  <c r="Y5008" i="1" s="1"/>
  <c r="Z5008" i="1" s="1"/>
  <c r="X5007" i="1"/>
  <c r="Y5007" i="1" s="1"/>
  <c r="Z5007" i="1" s="1"/>
  <c r="X5006" i="1"/>
  <c r="Y5006" i="1" s="1"/>
  <c r="Z5006" i="1" s="1"/>
  <c r="X5005" i="1"/>
  <c r="Y5005" i="1" s="1"/>
  <c r="Z5005" i="1" s="1"/>
  <c r="X5004" i="1"/>
  <c r="Y5004" i="1" s="1"/>
  <c r="Z5004" i="1" s="1"/>
  <c r="X5003" i="1"/>
  <c r="Y5003" i="1" s="1"/>
  <c r="Z5003" i="1" s="1"/>
  <c r="X5002" i="1"/>
  <c r="Y5002" i="1" s="1"/>
  <c r="Z5002" i="1" s="1"/>
  <c r="X5001" i="1"/>
  <c r="Y5001" i="1" s="1"/>
  <c r="Z5001" i="1" s="1"/>
  <c r="X5000" i="1"/>
  <c r="Y5000" i="1" s="1"/>
  <c r="Z5000" i="1" s="1"/>
  <c r="X4999" i="1"/>
  <c r="Y4999" i="1" s="1"/>
  <c r="Z4999" i="1" s="1"/>
  <c r="X4998" i="1"/>
  <c r="Y4998" i="1" s="1"/>
  <c r="Z4998" i="1" s="1"/>
  <c r="X4997" i="1"/>
  <c r="Y4997" i="1" s="1"/>
  <c r="Z4997" i="1" s="1"/>
  <c r="X4996" i="1"/>
  <c r="Y4996" i="1" s="1"/>
  <c r="Z4996" i="1" s="1"/>
  <c r="X4995" i="1"/>
  <c r="Y4995" i="1" s="1"/>
  <c r="Z4995" i="1" s="1"/>
  <c r="X4994" i="1"/>
  <c r="Y4994" i="1" s="1"/>
  <c r="Z4994" i="1" s="1"/>
  <c r="X4993" i="1"/>
  <c r="Y4993" i="1" s="1"/>
  <c r="Z4993" i="1" s="1"/>
  <c r="X4992" i="1"/>
  <c r="Y4992" i="1" s="1"/>
  <c r="Z4992" i="1" s="1"/>
  <c r="X4991" i="1"/>
  <c r="Y4991" i="1" s="1"/>
  <c r="Z4991" i="1" s="1"/>
  <c r="X4990" i="1"/>
  <c r="Y4990" i="1" s="1"/>
  <c r="Z4990" i="1" s="1"/>
  <c r="X4989" i="1"/>
  <c r="Y4989" i="1" s="1"/>
  <c r="Z4989" i="1" s="1"/>
  <c r="X4988" i="1"/>
  <c r="Y4988" i="1" s="1"/>
  <c r="Z4988" i="1" s="1"/>
  <c r="X4987" i="1"/>
  <c r="Y4987" i="1" s="1"/>
  <c r="Z4987" i="1" s="1"/>
  <c r="X4986" i="1"/>
  <c r="Y4986" i="1" s="1"/>
  <c r="Z4986" i="1" s="1"/>
  <c r="X4985" i="1"/>
  <c r="Y4985" i="1" s="1"/>
  <c r="Z4985" i="1" s="1"/>
  <c r="X4984" i="1"/>
  <c r="Y4984" i="1" s="1"/>
  <c r="Z4984" i="1" s="1"/>
  <c r="X4983" i="1"/>
  <c r="Y4983" i="1" s="1"/>
  <c r="Z4983" i="1" s="1"/>
  <c r="X4982" i="1"/>
  <c r="Y4982" i="1" s="1"/>
  <c r="Z4982" i="1" s="1"/>
  <c r="X4981" i="1"/>
  <c r="Y4981" i="1" s="1"/>
  <c r="Z4981" i="1" s="1"/>
  <c r="X4980" i="1"/>
  <c r="Y4980" i="1" s="1"/>
  <c r="Z4980" i="1" s="1"/>
  <c r="X4979" i="1"/>
  <c r="Y4979" i="1" s="1"/>
  <c r="Z4979" i="1" s="1"/>
  <c r="X4978" i="1"/>
  <c r="Y4978" i="1" s="1"/>
  <c r="Z4978" i="1" s="1"/>
  <c r="X4977" i="1"/>
  <c r="Y4977" i="1" s="1"/>
  <c r="Z4977" i="1" s="1"/>
  <c r="X4976" i="1"/>
  <c r="Y4976" i="1" s="1"/>
  <c r="Z4976" i="1" s="1"/>
  <c r="X4975" i="1"/>
  <c r="Y4975" i="1" s="1"/>
  <c r="Z4975" i="1" s="1"/>
  <c r="X4974" i="1"/>
  <c r="Y4974" i="1" s="1"/>
  <c r="Z4974" i="1" s="1"/>
  <c r="X4973" i="1"/>
  <c r="Y4973" i="1" s="1"/>
  <c r="Z4973" i="1" s="1"/>
  <c r="X4972" i="1"/>
  <c r="Y4972" i="1" s="1"/>
  <c r="Z4972" i="1" s="1"/>
  <c r="X4971" i="1"/>
  <c r="Y4971" i="1" s="1"/>
  <c r="Z4971" i="1" s="1"/>
  <c r="X4970" i="1"/>
  <c r="Y4970" i="1" s="1"/>
  <c r="Z4970" i="1" s="1"/>
  <c r="X4969" i="1"/>
  <c r="Y4969" i="1" s="1"/>
  <c r="Z4969" i="1" s="1"/>
  <c r="X4968" i="1"/>
  <c r="Y4968" i="1" s="1"/>
  <c r="Z4968" i="1" s="1"/>
  <c r="X4967" i="1"/>
  <c r="Y4967" i="1" s="1"/>
  <c r="Z4967" i="1" s="1"/>
  <c r="X4966" i="1"/>
  <c r="Y4966" i="1" s="1"/>
  <c r="Z4966" i="1" s="1"/>
  <c r="X4965" i="1"/>
  <c r="Y4965" i="1" s="1"/>
  <c r="Z4965" i="1" s="1"/>
  <c r="X4964" i="1"/>
  <c r="Y4964" i="1" s="1"/>
  <c r="Z4964" i="1" s="1"/>
  <c r="X4963" i="1"/>
  <c r="Y4963" i="1" s="1"/>
  <c r="Z4963" i="1" s="1"/>
  <c r="X4962" i="1"/>
  <c r="Y4962" i="1" s="1"/>
  <c r="Z4962" i="1" s="1"/>
  <c r="X4961" i="1"/>
  <c r="Y4961" i="1" s="1"/>
  <c r="Z4961" i="1" s="1"/>
  <c r="X4960" i="1"/>
  <c r="Y4960" i="1" s="1"/>
  <c r="Z4960" i="1" s="1"/>
  <c r="X4959" i="1"/>
  <c r="Y4959" i="1" s="1"/>
  <c r="Z4959" i="1" s="1"/>
  <c r="X4958" i="1"/>
  <c r="Y4958" i="1" s="1"/>
  <c r="Z4958" i="1" s="1"/>
  <c r="X4957" i="1"/>
  <c r="Y4957" i="1" s="1"/>
  <c r="Z4957" i="1" s="1"/>
  <c r="X4956" i="1"/>
  <c r="Y4956" i="1" s="1"/>
  <c r="Z4956" i="1" s="1"/>
  <c r="X4955" i="1"/>
  <c r="Y4955" i="1" s="1"/>
  <c r="Z4955" i="1" s="1"/>
  <c r="X4954" i="1"/>
  <c r="Y4954" i="1" s="1"/>
  <c r="Z4954" i="1" s="1"/>
  <c r="X4953" i="1"/>
  <c r="Y4953" i="1" s="1"/>
  <c r="Z4953" i="1" s="1"/>
  <c r="X4952" i="1"/>
  <c r="Y4952" i="1" s="1"/>
  <c r="Z4952" i="1" s="1"/>
  <c r="X4951" i="1"/>
  <c r="Y4951" i="1" s="1"/>
  <c r="Z4951" i="1" s="1"/>
  <c r="X4950" i="1"/>
  <c r="Y4950" i="1" s="1"/>
  <c r="Z4950" i="1" s="1"/>
  <c r="X4949" i="1"/>
  <c r="Y4949" i="1" s="1"/>
  <c r="Z4949" i="1" s="1"/>
  <c r="X4948" i="1"/>
  <c r="Y4948" i="1" s="1"/>
  <c r="Z4948" i="1" s="1"/>
  <c r="X4947" i="1"/>
  <c r="Y4947" i="1" s="1"/>
  <c r="Z4947" i="1" s="1"/>
  <c r="X4946" i="1"/>
  <c r="Y4946" i="1" s="1"/>
  <c r="Z4946" i="1" s="1"/>
  <c r="X4945" i="1"/>
  <c r="Y4945" i="1" s="1"/>
  <c r="Z4945" i="1" s="1"/>
  <c r="X4944" i="1"/>
  <c r="Y4944" i="1" s="1"/>
  <c r="Z4944" i="1" s="1"/>
  <c r="X4943" i="1"/>
  <c r="Y4943" i="1" s="1"/>
  <c r="Z4943" i="1" s="1"/>
  <c r="X4942" i="1"/>
  <c r="Y4942" i="1" s="1"/>
  <c r="Z4942" i="1" s="1"/>
  <c r="X4941" i="1"/>
  <c r="Y4941" i="1" s="1"/>
  <c r="Z4941" i="1" s="1"/>
  <c r="X4940" i="1"/>
  <c r="Y4940" i="1" s="1"/>
  <c r="Z4940" i="1" s="1"/>
  <c r="X4939" i="1"/>
  <c r="Y4939" i="1" s="1"/>
  <c r="Z4939" i="1" s="1"/>
  <c r="X4938" i="1"/>
  <c r="Y4938" i="1" s="1"/>
  <c r="Z4938" i="1" s="1"/>
  <c r="X4937" i="1"/>
  <c r="Y4937" i="1" s="1"/>
  <c r="Z4937" i="1" s="1"/>
  <c r="X4936" i="1"/>
  <c r="Y4936" i="1" s="1"/>
  <c r="Z4936" i="1" s="1"/>
  <c r="X4935" i="1"/>
  <c r="Y4935" i="1" s="1"/>
  <c r="Z4935" i="1" s="1"/>
  <c r="X4934" i="1"/>
  <c r="Y4934" i="1" s="1"/>
  <c r="Z4934" i="1" s="1"/>
  <c r="X4933" i="1"/>
  <c r="Y4933" i="1" s="1"/>
  <c r="Z4933" i="1" s="1"/>
  <c r="X4932" i="1"/>
  <c r="Y4932" i="1" s="1"/>
  <c r="Z4932" i="1" s="1"/>
  <c r="X4931" i="1"/>
  <c r="Y4931" i="1" s="1"/>
  <c r="Z4931" i="1" s="1"/>
  <c r="X4930" i="1"/>
  <c r="Y4930" i="1" s="1"/>
  <c r="Z4930" i="1" s="1"/>
  <c r="X4929" i="1"/>
  <c r="Y4929" i="1" s="1"/>
  <c r="Z4929" i="1" s="1"/>
  <c r="X4928" i="1"/>
  <c r="Y4928" i="1" s="1"/>
  <c r="Z4928" i="1" s="1"/>
  <c r="X4927" i="1"/>
  <c r="Y4927" i="1" s="1"/>
  <c r="Z4927" i="1" s="1"/>
  <c r="X4926" i="1"/>
  <c r="Y4926" i="1" s="1"/>
  <c r="Z4926" i="1" s="1"/>
  <c r="X4925" i="1"/>
  <c r="Y4925" i="1" s="1"/>
  <c r="Z4925" i="1" s="1"/>
  <c r="X4924" i="1"/>
  <c r="Y4924" i="1" s="1"/>
  <c r="Z4924" i="1" s="1"/>
  <c r="X4923" i="1"/>
  <c r="Y4923" i="1" s="1"/>
  <c r="Z4923" i="1" s="1"/>
  <c r="X4922" i="1"/>
  <c r="Y4922" i="1" s="1"/>
  <c r="Z4922" i="1" s="1"/>
  <c r="X4921" i="1"/>
  <c r="Y4921" i="1" s="1"/>
  <c r="Z4921" i="1" s="1"/>
  <c r="X4920" i="1"/>
  <c r="Y4920" i="1" s="1"/>
  <c r="Z4920" i="1" s="1"/>
  <c r="X4919" i="1"/>
  <c r="Y4919" i="1" s="1"/>
  <c r="Z4919" i="1" s="1"/>
  <c r="X4918" i="1"/>
  <c r="Y4918" i="1" s="1"/>
  <c r="Z4918" i="1" s="1"/>
  <c r="X4917" i="1"/>
  <c r="Y4917" i="1" s="1"/>
  <c r="Z4917" i="1" s="1"/>
  <c r="X4916" i="1"/>
  <c r="Y4916" i="1" s="1"/>
  <c r="Z4916" i="1" s="1"/>
  <c r="X4915" i="1"/>
  <c r="Y4915" i="1" s="1"/>
  <c r="Z4915" i="1" s="1"/>
  <c r="X4914" i="1"/>
  <c r="Y4914" i="1" s="1"/>
  <c r="Z4914" i="1" s="1"/>
  <c r="X4913" i="1"/>
  <c r="Y4913" i="1" s="1"/>
  <c r="Z4913" i="1" s="1"/>
  <c r="X4912" i="1"/>
  <c r="Y4912" i="1" s="1"/>
  <c r="Z4912" i="1" s="1"/>
  <c r="X4911" i="1"/>
  <c r="Y4911" i="1" s="1"/>
  <c r="Z4911" i="1" s="1"/>
  <c r="X4910" i="1"/>
  <c r="Y4910" i="1" s="1"/>
  <c r="Z4910" i="1" s="1"/>
  <c r="X4909" i="1"/>
  <c r="Y4909" i="1" s="1"/>
  <c r="Z4909" i="1" s="1"/>
  <c r="X4908" i="1"/>
  <c r="Y4908" i="1" s="1"/>
  <c r="Z4908" i="1" s="1"/>
  <c r="X4907" i="1"/>
  <c r="Y4907" i="1" s="1"/>
  <c r="Z4907" i="1" s="1"/>
  <c r="X4906" i="1"/>
  <c r="Y4906" i="1" s="1"/>
  <c r="Z4906" i="1" s="1"/>
  <c r="X4905" i="1"/>
  <c r="Y4905" i="1" s="1"/>
  <c r="Z4905" i="1" s="1"/>
  <c r="X4904" i="1"/>
  <c r="Y4904" i="1" s="1"/>
  <c r="Z4904" i="1" s="1"/>
  <c r="X4903" i="1"/>
  <c r="Y4903" i="1" s="1"/>
  <c r="Z4903" i="1" s="1"/>
  <c r="X4902" i="1"/>
  <c r="Y4902" i="1" s="1"/>
  <c r="Z4902" i="1" s="1"/>
  <c r="X4901" i="1"/>
  <c r="Y4901" i="1" s="1"/>
  <c r="Z4901" i="1" s="1"/>
  <c r="X4900" i="1"/>
  <c r="Y4900" i="1" s="1"/>
  <c r="Z4900" i="1" s="1"/>
  <c r="X4899" i="1"/>
  <c r="Y4899" i="1" s="1"/>
  <c r="Z4899" i="1" s="1"/>
  <c r="X4898" i="1"/>
  <c r="Y4898" i="1" s="1"/>
  <c r="Z4898" i="1" s="1"/>
  <c r="X4897" i="1"/>
  <c r="Y4897" i="1" s="1"/>
  <c r="Z4897" i="1" s="1"/>
  <c r="X4896" i="1"/>
  <c r="Y4896" i="1" s="1"/>
  <c r="Z4896" i="1" s="1"/>
  <c r="X4895" i="1"/>
  <c r="Y4895" i="1" s="1"/>
  <c r="Z4895" i="1" s="1"/>
  <c r="X4894" i="1"/>
  <c r="Y4894" i="1" s="1"/>
  <c r="Z4894" i="1" s="1"/>
  <c r="X4893" i="1"/>
  <c r="Y4893" i="1" s="1"/>
  <c r="Z4893" i="1" s="1"/>
  <c r="J5613" i="1" l="1"/>
  <c r="J5609" i="1"/>
  <c r="J5605" i="1"/>
  <c r="J5601" i="1"/>
  <c r="J5597" i="1"/>
  <c r="J5593" i="1"/>
  <c r="J5589" i="1"/>
  <c r="J5585" i="1"/>
  <c r="J5581" i="1"/>
  <c r="J5577" i="1"/>
  <c r="J5573" i="1"/>
  <c r="J5569" i="1"/>
  <c r="J5565" i="1"/>
  <c r="J5561" i="1"/>
  <c r="J5557" i="1"/>
  <c r="J5553" i="1"/>
  <c r="J5549" i="1"/>
  <c r="J5545" i="1"/>
  <c r="J5541" i="1"/>
  <c r="J5537" i="1"/>
  <c r="J5533" i="1"/>
  <c r="J5529" i="1"/>
  <c r="J5525" i="1"/>
  <c r="J5521" i="1"/>
  <c r="J5517" i="1"/>
  <c r="J5513" i="1"/>
  <c r="J5509" i="1"/>
  <c r="J5505" i="1"/>
  <c r="J5501" i="1"/>
  <c r="J5497" i="1"/>
  <c r="J5493" i="1"/>
  <c r="J5489" i="1"/>
  <c r="J5485" i="1"/>
  <c r="J5481" i="1"/>
  <c r="J5477" i="1"/>
  <c r="J5473" i="1"/>
  <c r="J5469" i="1"/>
  <c r="J5465" i="1"/>
  <c r="J5461" i="1"/>
  <c r="J5457" i="1"/>
  <c r="J5453" i="1"/>
  <c r="J5449" i="1"/>
  <c r="J5445" i="1"/>
  <c r="J5441" i="1"/>
  <c r="J5437" i="1"/>
  <c r="J5433" i="1"/>
  <c r="J5429" i="1"/>
  <c r="J5425" i="1"/>
  <c r="J5421" i="1"/>
  <c r="J5417" i="1"/>
  <c r="J5413" i="1"/>
  <c r="J5409" i="1"/>
  <c r="J5405" i="1"/>
  <c r="J5401" i="1"/>
  <c r="J5397" i="1"/>
  <c r="J5393" i="1"/>
  <c r="J5389" i="1"/>
  <c r="J5385" i="1"/>
  <c r="J5381" i="1"/>
  <c r="J5377" i="1"/>
  <c r="J5373" i="1"/>
  <c r="J5369" i="1"/>
  <c r="J5365" i="1"/>
  <c r="J5361" i="1"/>
  <c r="J5357" i="1"/>
  <c r="J5353" i="1"/>
  <c r="J5349" i="1"/>
  <c r="J5345" i="1"/>
  <c r="J5341" i="1"/>
  <c r="J5337" i="1"/>
  <c r="J5333" i="1"/>
  <c r="J5329" i="1"/>
  <c r="J5325" i="1"/>
  <c r="J5321" i="1"/>
  <c r="J5317" i="1"/>
  <c r="J5313" i="1"/>
  <c r="J5309" i="1"/>
  <c r="J5305" i="1"/>
  <c r="J5301" i="1"/>
  <c r="J5297" i="1"/>
  <c r="J5293" i="1"/>
  <c r="J5289" i="1"/>
  <c r="J5285" i="1"/>
  <c r="J5281" i="1"/>
  <c r="J5277" i="1"/>
  <c r="J5612" i="1"/>
  <c r="J5608" i="1"/>
  <c r="J5604" i="1"/>
  <c r="J5600" i="1"/>
  <c r="J5596" i="1"/>
  <c r="J5592" i="1"/>
  <c r="J5588" i="1"/>
  <c r="J5584" i="1"/>
  <c r="J5580" i="1"/>
  <c r="J5576" i="1"/>
  <c r="J5572" i="1"/>
  <c r="J5568" i="1"/>
  <c r="J5564" i="1"/>
  <c r="J5560" i="1"/>
  <c r="J5556" i="1"/>
  <c r="J5552" i="1"/>
  <c r="J5548" i="1"/>
  <c r="J5544" i="1"/>
  <c r="J5540" i="1"/>
  <c r="J5536" i="1"/>
  <c r="J5532" i="1"/>
  <c r="J5528" i="1"/>
  <c r="J5524" i="1"/>
  <c r="J5520" i="1"/>
  <c r="J5516" i="1"/>
  <c r="J5512" i="1"/>
  <c r="J5508" i="1"/>
  <c r="J5504" i="1"/>
  <c r="J5500" i="1"/>
  <c r="J5496" i="1"/>
  <c r="J5492" i="1"/>
  <c r="J5611" i="1"/>
  <c r="J5607" i="1"/>
  <c r="J5603" i="1"/>
  <c r="J5610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7" i="1"/>
  <c r="J5482" i="1"/>
  <c r="J5476" i="1"/>
  <c r="J5471" i="1"/>
  <c r="J5466" i="1"/>
  <c r="J5460" i="1"/>
  <c r="J5455" i="1"/>
  <c r="J5450" i="1"/>
  <c r="J5444" i="1"/>
  <c r="J5439" i="1"/>
  <c r="J5434" i="1"/>
  <c r="J5428" i="1"/>
  <c r="J5423" i="1"/>
  <c r="J5418" i="1"/>
  <c r="J5412" i="1"/>
  <c r="J5407" i="1"/>
  <c r="J5402" i="1"/>
  <c r="J5396" i="1"/>
  <c r="J5391" i="1"/>
  <c r="J5386" i="1"/>
  <c r="J5380" i="1"/>
  <c r="J5375" i="1"/>
  <c r="J5370" i="1"/>
  <c r="J5364" i="1"/>
  <c r="J5359" i="1"/>
  <c r="J5354" i="1"/>
  <c r="J5348" i="1"/>
  <c r="J5343" i="1"/>
  <c r="J5338" i="1"/>
  <c r="J5332" i="1"/>
  <c r="J5327" i="1"/>
  <c r="J5322" i="1"/>
  <c r="J5316" i="1"/>
  <c r="J5311" i="1"/>
  <c r="J5306" i="1"/>
  <c r="J5300" i="1"/>
  <c r="J5295" i="1"/>
  <c r="J5290" i="1"/>
  <c r="J5284" i="1"/>
  <c r="J5279" i="1"/>
  <c r="J5274" i="1"/>
  <c r="J5270" i="1"/>
  <c r="J5266" i="1"/>
  <c r="J5262" i="1"/>
  <c r="J5258" i="1"/>
  <c r="J5254" i="1"/>
  <c r="J5250" i="1"/>
  <c r="J5246" i="1"/>
  <c r="J5242" i="1"/>
  <c r="J5238" i="1"/>
  <c r="J5606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6" i="1"/>
  <c r="J5480" i="1"/>
  <c r="J5475" i="1"/>
  <c r="J5470" i="1"/>
  <c r="J5464" i="1"/>
  <c r="J5459" i="1"/>
  <c r="J5454" i="1"/>
  <c r="J5448" i="1"/>
  <c r="J5443" i="1"/>
  <c r="J5438" i="1"/>
  <c r="J5432" i="1"/>
  <c r="J5427" i="1"/>
  <c r="J5422" i="1"/>
  <c r="J5416" i="1"/>
  <c r="J5411" i="1"/>
  <c r="J5406" i="1"/>
  <c r="J5400" i="1"/>
  <c r="J5395" i="1"/>
  <c r="J5390" i="1"/>
  <c r="J5384" i="1"/>
  <c r="J5379" i="1"/>
  <c r="J5374" i="1"/>
  <c r="J5368" i="1"/>
  <c r="J5363" i="1"/>
  <c r="J5358" i="1"/>
  <c r="J5352" i="1"/>
  <c r="J5347" i="1"/>
  <c r="J5342" i="1"/>
  <c r="J5336" i="1"/>
  <c r="J5331" i="1"/>
  <c r="J5326" i="1"/>
  <c r="J5320" i="1"/>
  <c r="J5315" i="1"/>
  <c r="J5310" i="1"/>
  <c r="J5304" i="1"/>
  <c r="J5299" i="1"/>
  <c r="J5294" i="1"/>
  <c r="J5288" i="1"/>
  <c r="J5283" i="1"/>
  <c r="J5278" i="1"/>
  <c r="J5273" i="1"/>
  <c r="J5269" i="1"/>
  <c r="J5265" i="1"/>
  <c r="J5261" i="1"/>
  <c r="J5257" i="1"/>
  <c r="J5253" i="1"/>
  <c r="J5249" i="1"/>
  <c r="J5245" i="1"/>
  <c r="J5241" i="1"/>
  <c r="J5237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4" i="1"/>
  <c r="J5479" i="1"/>
  <c r="J5474" i="1"/>
  <c r="J5468" i="1"/>
  <c r="J5463" i="1"/>
  <c r="J5458" i="1"/>
  <c r="J5452" i="1"/>
  <c r="J5447" i="1"/>
  <c r="J5442" i="1"/>
  <c r="J5436" i="1"/>
  <c r="J5431" i="1"/>
  <c r="J5426" i="1"/>
  <c r="J5420" i="1"/>
  <c r="J5415" i="1"/>
  <c r="J5410" i="1"/>
  <c r="J5404" i="1"/>
  <c r="J5399" i="1"/>
  <c r="J5394" i="1"/>
  <c r="J5388" i="1"/>
  <c r="J5383" i="1"/>
  <c r="J5378" i="1"/>
  <c r="J5372" i="1"/>
  <c r="J5367" i="1"/>
  <c r="J5362" i="1"/>
  <c r="J5356" i="1"/>
  <c r="J5351" i="1"/>
  <c r="J5346" i="1"/>
  <c r="J5340" i="1"/>
  <c r="J5335" i="1"/>
  <c r="J5330" i="1"/>
  <c r="J5324" i="1"/>
  <c r="J5319" i="1"/>
  <c r="J5314" i="1"/>
  <c r="J5308" i="1"/>
  <c r="J5303" i="1"/>
  <c r="J5298" i="1"/>
  <c r="J5292" i="1"/>
  <c r="J5287" i="1"/>
  <c r="J5282" i="1"/>
  <c r="J5276" i="1"/>
  <c r="J5272" i="1"/>
  <c r="J5268" i="1"/>
  <c r="J5264" i="1"/>
  <c r="J5260" i="1"/>
  <c r="J5256" i="1"/>
  <c r="J5252" i="1"/>
  <c r="J5248" i="1"/>
  <c r="J5244" i="1"/>
  <c r="J5240" i="1"/>
  <c r="J5236" i="1"/>
  <c r="J5232" i="1"/>
  <c r="J5228" i="1"/>
  <c r="J5224" i="1"/>
  <c r="J5220" i="1"/>
  <c r="J5216" i="1"/>
  <c r="J5212" i="1"/>
  <c r="J5208" i="1"/>
  <c r="J5204" i="1"/>
  <c r="J5200" i="1"/>
  <c r="J5196" i="1"/>
  <c r="J5192" i="1"/>
  <c r="J5188" i="1"/>
  <c r="J5184" i="1"/>
  <c r="J5180" i="1"/>
  <c r="J5176" i="1"/>
  <c r="J5172" i="1"/>
  <c r="J5168" i="1"/>
  <c r="J5164" i="1"/>
  <c r="J5160" i="1"/>
  <c r="J5156" i="1"/>
  <c r="J5599" i="1"/>
  <c r="J5567" i="1"/>
  <c r="J5535" i="1"/>
  <c r="J5503" i="1"/>
  <c r="J5478" i="1"/>
  <c r="J5456" i="1"/>
  <c r="J5435" i="1"/>
  <c r="J5414" i="1"/>
  <c r="J5392" i="1"/>
  <c r="J5371" i="1"/>
  <c r="J5350" i="1"/>
  <c r="J5328" i="1"/>
  <c r="J5307" i="1"/>
  <c r="J5286" i="1"/>
  <c r="J5267" i="1"/>
  <c r="J5251" i="1"/>
  <c r="J5235" i="1"/>
  <c r="J5230" i="1"/>
  <c r="J5225" i="1"/>
  <c r="J5219" i="1"/>
  <c r="J5214" i="1"/>
  <c r="J5209" i="1"/>
  <c r="J5203" i="1"/>
  <c r="J5198" i="1"/>
  <c r="J5193" i="1"/>
  <c r="J5187" i="1"/>
  <c r="J5182" i="1"/>
  <c r="J5177" i="1"/>
  <c r="J5171" i="1"/>
  <c r="J5166" i="1"/>
  <c r="J5161" i="1"/>
  <c r="J5155" i="1"/>
  <c r="J5151" i="1"/>
  <c r="J5147" i="1"/>
  <c r="J5143" i="1"/>
  <c r="J5139" i="1"/>
  <c r="J5135" i="1"/>
  <c r="J5131" i="1"/>
  <c r="J5127" i="1"/>
  <c r="J5123" i="1"/>
  <c r="J5119" i="1"/>
  <c r="J5115" i="1"/>
  <c r="J5111" i="1"/>
  <c r="J5107" i="1"/>
  <c r="J5103" i="1"/>
  <c r="J5099" i="1"/>
  <c r="J5095" i="1"/>
  <c r="J5091" i="1"/>
  <c r="J5087" i="1"/>
  <c r="J5083" i="1"/>
  <c r="J5079" i="1"/>
  <c r="J5075" i="1"/>
  <c r="J5071" i="1"/>
  <c r="J5067" i="1"/>
  <c r="J5063" i="1"/>
  <c r="J5059" i="1"/>
  <c r="J5055" i="1"/>
  <c r="J5051" i="1"/>
  <c r="J5047" i="1"/>
  <c r="J5043" i="1"/>
  <c r="J5039" i="1"/>
  <c r="J5035" i="1"/>
  <c r="J5031" i="1"/>
  <c r="J5027" i="1"/>
  <c r="J5023" i="1"/>
  <c r="J5019" i="1"/>
  <c r="J5015" i="1"/>
  <c r="J5011" i="1"/>
  <c r="J5007" i="1"/>
  <c r="J5003" i="1"/>
  <c r="J4999" i="1"/>
  <c r="J4995" i="1"/>
  <c r="J4991" i="1"/>
  <c r="J4987" i="1"/>
  <c r="J4983" i="1"/>
  <c r="J4979" i="1"/>
  <c r="J4975" i="1"/>
  <c r="J4971" i="1"/>
  <c r="J4967" i="1"/>
  <c r="J4963" i="1"/>
  <c r="J5591" i="1"/>
  <c r="J5559" i="1"/>
  <c r="J5527" i="1"/>
  <c r="J5495" i="1"/>
  <c r="J5472" i="1"/>
  <c r="J5451" i="1"/>
  <c r="J5430" i="1"/>
  <c r="J5408" i="1"/>
  <c r="J5387" i="1"/>
  <c r="J5366" i="1"/>
  <c r="J5344" i="1"/>
  <c r="J5323" i="1"/>
  <c r="J5302" i="1"/>
  <c r="J5280" i="1"/>
  <c r="J5263" i="1"/>
  <c r="J5247" i="1"/>
  <c r="J5234" i="1"/>
  <c r="J5229" i="1"/>
  <c r="J5223" i="1"/>
  <c r="J5218" i="1"/>
  <c r="J5213" i="1"/>
  <c r="J5207" i="1"/>
  <c r="J5202" i="1"/>
  <c r="J5197" i="1"/>
  <c r="J5191" i="1"/>
  <c r="J5186" i="1"/>
  <c r="J5181" i="1"/>
  <c r="J5175" i="1"/>
  <c r="J5170" i="1"/>
  <c r="J5165" i="1"/>
  <c r="J5159" i="1"/>
  <c r="J5154" i="1"/>
  <c r="J5150" i="1"/>
  <c r="J5146" i="1"/>
  <c r="J5142" i="1"/>
  <c r="J5138" i="1"/>
  <c r="J5134" i="1"/>
  <c r="J5130" i="1"/>
  <c r="J5126" i="1"/>
  <c r="J5122" i="1"/>
  <c r="J5118" i="1"/>
  <c r="J5114" i="1"/>
  <c r="J5110" i="1"/>
  <c r="J5106" i="1"/>
  <c r="J5102" i="1"/>
  <c r="J5098" i="1"/>
  <c r="J5094" i="1"/>
  <c r="J5090" i="1"/>
  <c r="J5086" i="1"/>
  <c r="J5082" i="1"/>
  <c r="J5078" i="1"/>
  <c r="J5074" i="1"/>
  <c r="J5070" i="1"/>
  <c r="J5066" i="1"/>
  <c r="J5062" i="1"/>
  <c r="J5058" i="1"/>
  <c r="J5054" i="1"/>
  <c r="J5050" i="1"/>
  <c r="J5046" i="1"/>
  <c r="J5042" i="1"/>
  <c r="J5038" i="1"/>
  <c r="J5034" i="1"/>
  <c r="J5030" i="1"/>
  <c r="J5026" i="1"/>
  <c r="J5022" i="1"/>
  <c r="J5018" i="1"/>
  <c r="J5014" i="1"/>
  <c r="J5010" i="1"/>
  <c r="J5006" i="1"/>
  <c r="J5002" i="1"/>
  <c r="J4998" i="1"/>
  <c r="J4994" i="1"/>
  <c r="J4990" i="1"/>
  <c r="J4986" i="1"/>
  <c r="J4982" i="1"/>
  <c r="J4978" i="1"/>
  <c r="J4974" i="1"/>
  <c r="J4970" i="1"/>
  <c r="J4966" i="1"/>
  <c r="J4962" i="1"/>
  <c r="J4958" i="1"/>
  <c r="J4954" i="1"/>
  <c r="J4950" i="1"/>
  <c r="J4946" i="1"/>
  <c r="J4942" i="1"/>
  <c r="J5583" i="1"/>
  <c r="J5551" i="1"/>
  <c r="J5519" i="1"/>
  <c r="J5488" i="1"/>
  <c r="J5467" i="1"/>
  <c r="J5446" i="1"/>
  <c r="J5424" i="1"/>
  <c r="J5403" i="1"/>
  <c r="J5382" i="1"/>
  <c r="J5360" i="1"/>
  <c r="J5339" i="1"/>
  <c r="J5318" i="1"/>
  <c r="J5296" i="1"/>
  <c r="J5275" i="1"/>
  <c r="J5259" i="1"/>
  <c r="J5243" i="1"/>
  <c r="J5233" i="1"/>
  <c r="J5227" i="1"/>
  <c r="J5222" i="1"/>
  <c r="J5217" i="1"/>
  <c r="J5211" i="1"/>
  <c r="J5206" i="1"/>
  <c r="J5201" i="1"/>
  <c r="J5195" i="1"/>
  <c r="J5190" i="1"/>
  <c r="J5185" i="1"/>
  <c r="J5179" i="1"/>
  <c r="J5174" i="1"/>
  <c r="J5169" i="1"/>
  <c r="J5163" i="1"/>
  <c r="J5158" i="1"/>
  <c r="J5153" i="1"/>
  <c r="J5149" i="1"/>
  <c r="J5145" i="1"/>
  <c r="J5141" i="1"/>
  <c r="J5137" i="1"/>
  <c r="J5133" i="1"/>
  <c r="J5129" i="1"/>
  <c r="J5125" i="1"/>
  <c r="J5121" i="1"/>
  <c r="J5117" i="1"/>
  <c r="J5113" i="1"/>
  <c r="J5109" i="1"/>
  <c r="J5105" i="1"/>
  <c r="J5101" i="1"/>
  <c r="J5097" i="1"/>
  <c r="J5093" i="1"/>
  <c r="J5089" i="1"/>
  <c r="J5085" i="1"/>
  <c r="J5081" i="1"/>
  <c r="J5077" i="1"/>
  <c r="J5073" i="1"/>
  <c r="J5069" i="1"/>
  <c r="J5065" i="1"/>
  <c r="J5061" i="1"/>
  <c r="J5057" i="1"/>
  <c r="J5053" i="1"/>
  <c r="J5049" i="1"/>
  <c r="J5045" i="1"/>
  <c r="J5041" i="1"/>
  <c r="J5037" i="1"/>
  <c r="J5033" i="1"/>
  <c r="J5029" i="1"/>
  <c r="J5025" i="1"/>
  <c r="J5021" i="1"/>
  <c r="J5017" i="1"/>
  <c r="J5013" i="1"/>
  <c r="J5009" i="1"/>
  <c r="J5005" i="1"/>
  <c r="J5001" i="1"/>
  <c r="J4997" i="1"/>
  <c r="J4993" i="1"/>
  <c r="J4989" i="1"/>
  <c r="J4985" i="1"/>
  <c r="J4981" i="1"/>
  <c r="J4977" i="1"/>
  <c r="J4973" i="1"/>
  <c r="J4969" i="1"/>
  <c r="J4965" i="1"/>
  <c r="J4961" i="1"/>
  <c r="J5575" i="1"/>
  <c r="J5462" i="1"/>
  <c r="J5376" i="1"/>
  <c r="J5291" i="1"/>
  <c r="J5231" i="1"/>
  <c r="J5210" i="1"/>
  <c r="J5189" i="1"/>
  <c r="J5167" i="1"/>
  <c r="J5148" i="1"/>
  <c r="J5132" i="1"/>
  <c r="J5116" i="1"/>
  <c r="J5100" i="1"/>
  <c r="J5084" i="1"/>
  <c r="J5068" i="1"/>
  <c r="J5052" i="1"/>
  <c r="J5036" i="1"/>
  <c r="J5020" i="1"/>
  <c r="J5004" i="1"/>
  <c r="J4988" i="1"/>
  <c r="J4972" i="1"/>
  <c r="J4959" i="1"/>
  <c r="J4953" i="1"/>
  <c r="J4948" i="1"/>
  <c r="J4943" i="1"/>
  <c r="J4938" i="1"/>
  <c r="J4934" i="1"/>
  <c r="J4930" i="1"/>
  <c r="J4926" i="1"/>
  <c r="J4922" i="1"/>
  <c r="J4918" i="1"/>
  <c r="J4914" i="1"/>
  <c r="J4910" i="1"/>
  <c r="J4906" i="1"/>
  <c r="J4902" i="1"/>
  <c r="J4898" i="1"/>
  <c r="J4894" i="1"/>
  <c r="J4890" i="1"/>
  <c r="J4886" i="1"/>
  <c r="J4882" i="1"/>
  <c r="J4878" i="1"/>
  <c r="J4874" i="1"/>
  <c r="J4870" i="1"/>
  <c r="J4866" i="1"/>
  <c r="J4862" i="1"/>
  <c r="J4858" i="1"/>
  <c r="J4854" i="1"/>
  <c r="J4850" i="1"/>
  <c r="J4846" i="1"/>
  <c r="J4842" i="1"/>
  <c r="J4838" i="1"/>
  <c r="J4834" i="1"/>
  <c r="J4830" i="1"/>
  <c r="J4826" i="1"/>
  <c r="J4822" i="1"/>
  <c r="J4818" i="1"/>
  <c r="J4814" i="1"/>
  <c r="J4810" i="1"/>
  <c r="J4806" i="1"/>
  <c r="J4802" i="1"/>
  <c r="J4798" i="1"/>
  <c r="J4794" i="1"/>
  <c r="J4790" i="1"/>
  <c r="J4786" i="1"/>
  <c r="J4782" i="1"/>
  <c r="J4778" i="1"/>
  <c r="J4774" i="1"/>
  <c r="J4770" i="1"/>
  <c r="J4766" i="1"/>
  <c r="J4762" i="1"/>
  <c r="J4758" i="1"/>
  <c r="J4754" i="1"/>
  <c r="J4750" i="1"/>
  <c r="J4746" i="1"/>
  <c r="J4742" i="1"/>
  <c r="J4738" i="1"/>
  <c r="J4734" i="1"/>
  <c r="J4730" i="1"/>
  <c r="J4726" i="1"/>
  <c r="J4722" i="1"/>
  <c r="J4718" i="1"/>
  <c r="J4714" i="1"/>
  <c r="J4710" i="1"/>
  <c r="J4706" i="1"/>
  <c r="J4702" i="1"/>
  <c r="J4698" i="1"/>
  <c r="J4694" i="1"/>
  <c r="J4690" i="1"/>
  <c r="J4686" i="1"/>
  <c r="J4682" i="1"/>
  <c r="J4678" i="1"/>
  <c r="J4674" i="1"/>
  <c r="J4670" i="1"/>
  <c r="J4666" i="1"/>
  <c r="J4662" i="1"/>
  <c r="J4658" i="1"/>
  <c r="J4654" i="1"/>
  <c r="J4650" i="1"/>
  <c r="J4646" i="1"/>
  <c r="J4642" i="1"/>
  <c r="J4638" i="1"/>
  <c r="J4634" i="1"/>
  <c r="J4630" i="1"/>
  <c r="J4626" i="1"/>
  <c r="J4622" i="1"/>
  <c r="J4618" i="1"/>
  <c r="J4614" i="1"/>
  <c r="J4610" i="1"/>
  <c r="J4606" i="1"/>
  <c r="J4602" i="1"/>
  <c r="J4598" i="1"/>
  <c r="J4594" i="1"/>
  <c r="J4590" i="1"/>
  <c r="J4586" i="1"/>
  <c r="J4582" i="1"/>
  <c r="J4578" i="1"/>
  <c r="J4574" i="1"/>
  <c r="J5543" i="1"/>
  <c r="J5440" i="1"/>
  <c r="J5355" i="1"/>
  <c r="J5271" i="1"/>
  <c r="J5226" i="1"/>
  <c r="J5205" i="1"/>
  <c r="J5183" i="1"/>
  <c r="J5162" i="1"/>
  <c r="J5144" i="1"/>
  <c r="J5128" i="1"/>
  <c r="J5112" i="1"/>
  <c r="J5096" i="1"/>
  <c r="J5080" i="1"/>
  <c r="J5064" i="1"/>
  <c r="J5048" i="1"/>
  <c r="J5032" i="1"/>
  <c r="J5016" i="1"/>
  <c r="J5000" i="1"/>
  <c r="J4984" i="1"/>
  <c r="J4968" i="1"/>
  <c r="J4957" i="1"/>
  <c r="J4952" i="1"/>
  <c r="J4947" i="1"/>
  <c r="J4941" i="1"/>
  <c r="J4937" i="1"/>
  <c r="J4933" i="1"/>
  <c r="J4929" i="1"/>
  <c r="J4925" i="1"/>
  <c r="J4921" i="1"/>
  <c r="J4917" i="1"/>
  <c r="J4913" i="1"/>
  <c r="J4909" i="1"/>
  <c r="J4905" i="1"/>
  <c r="J4901" i="1"/>
  <c r="J4897" i="1"/>
  <c r="J4893" i="1"/>
  <c r="J4889" i="1"/>
  <c r="J4885" i="1"/>
  <c r="J4881" i="1"/>
  <c r="J4877" i="1"/>
  <c r="J4873" i="1"/>
  <c r="J4869" i="1"/>
  <c r="J4865" i="1"/>
  <c r="J4861" i="1"/>
  <c r="J4857" i="1"/>
  <c r="J4853" i="1"/>
  <c r="J4849" i="1"/>
  <c r="J4845" i="1"/>
  <c r="J4841" i="1"/>
  <c r="J4837" i="1"/>
  <c r="J4833" i="1"/>
  <c r="J4829" i="1"/>
  <c r="J4825" i="1"/>
  <c r="J4821" i="1"/>
  <c r="J4817" i="1"/>
  <c r="J4813" i="1"/>
  <c r="J4809" i="1"/>
  <c r="J4805" i="1"/>
  <c r="J4801" i="1"/>
  <c r="J4797" i="1"/>
  <c r="J4793" i="1"/>
  <c r="J4789" i="1"/>
  <c r="J4785" i="1"/>
  <c r="J4781" i="1"/>
  <c r="J4777" i="1"/>
  <c r="J4773" i="1"/>
  <c r="J4769" i="1"/>
  <c r="J4765" i="1"/>
  <c r="J4761" i="1"/>
  <c r="J4757" i="1"/>
  <c r="J4753" i="1"/>
  <c r="J4749" i="1"/>
  <c r="J4745" i="1"/>
  <c r="J4741" i="1"/>
  <c r="J4737" i="1"/>
  <c r="J4733" i="1"/>
  <c r="J4729" i="1"/>
  <c r="J4725" i="1"/>
  <c r="J4721" i="1"/>
  <c r="J4717" i="1"/>
  <c r="J4713" i="1"/>
  <c r="J4709" i="1"/>
  <c r="J4705" i="1"/>
  <c r="J4701" i="1"/>
  <c r="J4697" i="1"/>
  <c r="J4693" i="1"/>
  <c r="J4689" i="1"/>
  <c r="J4685" i="1"/>
  <c r="J4681" i="1"/>
  <c r="J4677" i="1"/>
  <c r="J4673" i="1"/>
  <c r="J4669" i="1"/>
  <c r="J4665" i="1"/>
  <c r="J4661" i="1"/>
  <c r="J4657" i="1"/>
  <c r="J4653" i="1"/>
  <c r="J4649" i="1"/>
  <c r="J4645" i="1"/>
  <c r="J4641" i="1"/>
  <c r="J4637" i="1"/>
  <c r="J4633" i="1"/>
  <c r="J4629" i="1"/>
  <c r="J4625" i="1"/>
  <c r="J4621" i="1"/>
  <c r="J4617" i="1"/>
  <c r="J4613" i="1"/>
  <c r="J4609" i="1"/>
  <c r="J4605" i="1"/>
  <c r="J4601" i="1"/>
  <c r="J4597" i="1"/>
  <c r="J4593" i="1"/>
  <c r="J4589" i="1"/>
  <c r="J4585" i="1"/>
  <c r="J4581" i="1"/>
  <c r="J4577" i="1"/>
  <c r="J4573" i="1"/>
  <c r="J4569" i="1"/>
  <c r="J4565" i="1"/>
  <c r="J5511" i="1"/>
  <c r="J5419" i="1"/>
  <c r="J5334" i="1"/>
  <c r="J5255" i="1"/>
  <c r="J5221" i="1"/>
  <c r="J5199" i="1"/>
  <c r="J5178" i="1"/>
  <c r="J5157" i="1"/>
  <c r="J5140" i="1"/>
  <c r="J5124" i="1"/>
  <c r="J5108" i="1"/>
  <c r="J5092" i="1"/>
  <c r="J5076" i="1"/>
  <c r="J5060" i="1"/>
  <c r="J5044" i="1"/>
  <c r="J5028" i="1"/>
  <c r="J5012" i="1"/>
  <c r="J4996" i="1"/>
  <c r="J4980" i="1"/>
  <c r="J4964" i="1"/>
  <c r="J4956" i="1"/>
  <c r="J4951" i="1"/>
  <c r="J4945" i="1"/>
  <c r="J4940" i="1"/>
  <c r="J4936" i="1"/>
  <c r="J4932" i="1"/>
  <c r="J4928" i="1"/>
  <c r="J4924" i="1"/>
  <c r="J4920" i="1"/>
  <c r="J4916" i="1"/>
  <c r="J4912" i="1"/>
  <c r="J4908" i="1"/>
  <c r="J4904" i="1"/>
  <c r="J4900" i="1"/>
  <c r="J4896" i="1"/>
  <c r="J4892" i="1"/>
  <c r="J4888" i="1"/>
  <c r="J4884" i="1"/>
  <c r="J4880" i="1"/>
  <c r="J4876" i="1"/>
  <c r="J4872" i="1"/>
  <c r="J4868" i="1"/>
  <c r="J4864" i="1"/>
  <c r="J4860" i="1"/>
  <c r="J4856" i="1"/>
  <c r="J4852" i="1"/>
  <c r="J4848" i="1"/>
  <c r="J4844" i="1"/>
  <c r="J4840" i="1"/>
  <c r="J4836" i="1"/>
  <c r="J4832" i="1"/>
  <c r="J4828" i="1"/>
  <c r="J4824" i="1"/>
  <c r="J4820" i="1"/>
  <c r="J4816" i="1"/>
  <c r="J4812" i="1"/>
  <c r="J4808" i="1"/>
  <c r="J4804" i="1"/>
  <c r="J4800" i="1"/>
  <c r="J4796" i="1"/>
  <c r="J4792" i="1"/>
  <c r="J4788" i="1"/>
  <c r="J4784" i="1"/>
  <c r="J4780" i="1"/>
  <c r="J4776" i="1"/>
  <c r="J4772" i="1"/>
  <c r="J4768" i="1"/>
  <c r="J4764" i="1"/>
  <c r="J4760" i="1"/>
  <c r="J4756" i="1"/>
  <c r="J4752" i="1"/>
  <c r="J4748" i="1"/>
  <c r="J4744" i="1"/>
  <c r="J4740" i="1"/>
  <c r="J4736" i="1"/>
  <c r="J4732" i="1"/>
  <c r="J4728" i="1"/>
  <c r="J4724" i="1"/>
  <c r="J4720" i="1"/>
  <c r="J4716" i="1"/>
  <c r="J4712" i="1"/>
  <c r="J4708" i="1"/>
  <c r="J4704" i="1"/>
  <c r="J4700" i="1"/>
  <c r="J4696" i="1"/>
  <c r="J4692" i="1"/>
  <c r="J4688" i="1"/>
  <c r="J4684" i="1"/>
  <c r="J4680" i="1"/>
  <c r="J4676" i="1"/>
  <c r="J4672" i="1"/>
  <c r="J4668" i="1"/>
  <c r="J4664" i="1"/>
  <c r="J4660" i="1"/>
  <c r="J4656" i="1"/>
  <c r="J4652" i="1"/>
  <c r="J4648" i="1"/>
  <c r="J4644" i="1"/>
  <c r="J4640" i="1"/>
  <c r="J4636" i="1"/>
  <c r="J4632" i="1"/>
  <c r="J4628" i="1"/>
  <c r="J4624" i="1"/>
  <c r="J4620" i="1"/>
  <c r="J4616" i="1"/>
  <c r="J4612" i="1"/>
  <c r="J4608" i="1"/>
  <c r="J4604" i="1"/>
  <c r="J4600" i="1"/>
  <c r="J4596" i="1"/>
  <c r="J4592" i="1"/>
  <c r="J4588" i="1"/>
  <c r="J4584" i="1"/>
  <c r="J4580" i="1"/>
  <c r="J4576" i="1"/>
  <c r="J4572" i="1"/>
  <c r="J4568" i="1"/>
  <c r="J4564" i="1"/>
  <c r="J4560" i="1"/>
  <c r="J4556" i="1"/>
  <c r="J4552" i="1"/>
  <c r="J4548" i="1"/>
  <c r="J4544" i="1"/>
  <c r="J4540" i="1"/>
  <c r="J4536" i="1"/>
  <c r="J4532" i="1"/>
  <c r="J4528" i="1"/>
  <c r="J4524" i="1"/>
  <c r="J4520" i="1"/>
  <c r="J4516" i="1"/>
  <c r="J4512" i="1"/>
  <c r="J4508" i="1"/>
  <c r="J4504" i="1"/>
  <c r="J4500" i="1"/>
  <c r="J4496" i="1"/>
  <c r="J4492" i="1"/>
  <c r="J4488" i="1"/>
  <c r="J4484" i="1"/>
  <c r="J4480" i="1"/>
  <c r="J4476" i="1"/>
  <c r="J4472" i="1"/>
  <c r="J4468" i="1"/>
  <c r="J4464" i="1"/>
  <c r="J4460" i="1"/>
  <c r="J4456" i="1"/>
  <c r="J4452" i="1"/>
  <c r="J4448" i="1"/>
  <c r="J4444" i="1"/>
  <c r="J4440" i="1"/>
  <c r="J4436" i="1"/>
  <c r="J4432" i="1"/>
  <c r="J4428" i="1"/>
  <c r="J4424" i="1"/>
  <c r="J4420" i="1"/>
  <c r="J4416" i="1"/>
  <c r="J4412" i="1"/>
  <c r="J4408" i="1"/>
  <c r="J4404" i="1"/>
  <c r="J4400" i="1"/>
  <c r="J4396" i="1"/>
  <c r="J4392" i="1"/>
  <c r="J4388" i="1"/>
  <c r="J4384" i="1"/>
  <c r="J4380" i="1"/>
  <c r="J4376" i="1"/>
  <c r="J4372" i="1"/>
  <c r="J4368" i="1"/>
  <c r="J4364" i="1"/>
  <c r="J4360" i="1"/>
  <c r="J4356" i="1"/>
  <c r="J5483" i="1"/>
  <c r="J5215" i="1"/>
  <c r="J5136" i="1"/>
  <c r="J5072" i="1"/>
  <c r="J5008" i="1"/>
  <c r="J4955" i="1"/>
  <c r="J4935" i="1"/>
  <c r="J4919" i="1"/>
  <c r="J4903" i="1"/>
  <c r="J4887" i="1"/>
  <c r="J4871" i="1"/>
  <c r="J4855" i="1"/>
  <c r="J4839" i="1"/>
  <c r="J4823" i="1"/>
  <c r="J4807" i="1"/>
  <c r="J4791" i="1"/>
  <c r="J4775" i="1"/>
  <c r="J4759" i="1"/>
  <c r="J4743" i="1"/>
  <c r="J4727" i="1"/>
  <c r="J4711" i="1"/>
  <c r="J4695" i="1"/>
  <c r="J5398" i="1"/>
  <c r="J5194" i="1"/>
  <c r="J5120" i="1"/>
  <c r="J5056" i="1"/>
  <c r="J4992" i="1"/>
  <c r="J4949" i="1"/>
  <c r="J4931" i="1"/>
  <c r="J4915" i="1"/>
  <c r="J4899" i="1"/>
  <c r="J4883" i="1"/>
  <c r="J4867" i="1"/>
  <c r="J4851" i="1"/>
  <c r="J4835" i="1"/>
  <c r="J4819" i="1"/>
  <c r="J4803" i="1"/>
  <c r="J4787" i="1"/>
  <c r="J4771" i="1"/>
  <c r="J4755" i="1"/>
  <c r="J4739" i="1"/>
  <c r="J4723" i="1"/>
  <c r="J4707" i="1"/>
  <c r="J4691" i="1"/>
  <c r="J4675" i="1"/>
  <c r="J5312" i="1"/>
  <c r="J5173" i="1"/>
  <c r="J5104" i="1"/>
  <c r="J5040" i="1"/>
  <c r="J4976" i="1"/>
  <c r="J4944" i="1"/>
  <c r="J4927" i="1"/>
  <c r="J4911" i="1"/>
  <c r="J4895" i="1"/>
  <c r="J4879" i="1"/>
  <c r="J4863" i="1"/>
  <c r="J4847" i="1"/>
  <c r="J4831" i="1"/>
  <c r="J4815" i="1"/>
  <c r="J4799" i="1"/>
  <c r="J4783" i="1"/>
  <c r="J4767" i="1"/>
  <c r="J4751" i="1"/>
  <c r="J4735" i="1"/>
  <c r="J4719" i="1"/>
  <c r="J4703" i="1"/>
  <c r="J4687" i="1"/>
  <c r="J4671" i="1"/>
  <c r="J4655" i="1"/>
  <c r="J4639" i="1"/>
  <c r="J4623" i="1"/>
  <c r="J4607" i="1"/>
  <c r="J4591" i="1"/>
  <c r="J4575" i="1"/>
  <c r="J4566" i="1"/>
  <c r="J4559" i="1"/>
  <c r="J4554" i="1"/>
  <c r="J4549" i="1"/>
  <c r="J4543" i="1"/>
  <c r="J4538" i="1"/>
  <c r="J4533" i="1"/>
  <c r="J4527" i="1"/>
  <c r="J4522" i="1"/>
  <c r="J4517" i="1"/>
  <c r="J4511" i="1"/>
  <c r="J4506" i="1"/>
  <c r="J4501" i="1"/>
  <c r="J4495" i="1"/>
  <c r="J4490" i="1"/>
  <c r="J4485" i="1"/>
  <c r="J4479" i="1"/>
  <c r="J4474" i="1"/>
  <c r="J4469" i="1"/>
  <c r="J4463" i="1"/>
  <c r="J4458" i="1"/>
  <c r="J4453" i="1"/>
  <c r="J4447" i="1"/>
  <c r="J4442" i="1"/>
  <c r="J4437" i="1"/>
  <c r="J4431" i="1"/>
  <c r="J4426" i="1"/>
  <c r="J4421" i="1"/>
  <c r="J4415" i="1"/>
  <c r="J4410" i="1"/>
  <c r="J4405" i="1"/>
  <c r="J4399" i="1"/>
  <c r="J4394" i="1"/>
  <c r="J4389" i="1"/>
  <c r="J4383" i="1"/>
  <c r="J4378" i="1"/>
  <c r="J4373" i="1"/>
  <c r="J4367" i="1"/>
  <c r="J4362" i="1"/>
  <c r="J4357" i="1"/>
  <c r="J4352" i="1"/>
  <c r="J4348" i="1"/>
  <c r="J4344" i="1"/>
  <c r="J4340" i="1"/>
  <c r="J4336" i="1"/>
  <c r="J4332" i="1"/>
  <c r="J4328" i="1"/>
  <c r="J4324" i="1"/>
  <c r="J4320" i="1"/>
  <c r="J4316" i="1"/>
  <c r="J4312" i="1"/>
  <c r="J4308" i="1"/>
  <c r="J4304" i="1"/>
  <c r="J4300" i="1"/>
  <c r="J4296" i="1"/>
  <c r="J5239" i="1"/>
  <c r="J5152" i="1"/>
  <c r="J5088" i="1"/>
  <c r="J5024" i="1"/>
  <c r="J4960" i="1"/>
  <c r="J4939" i="1"/>
  <c r="J4923" i="1"/>
  <c r="J4907" i="1"/>
  <c r="J4891" i="1"/>
  <c r="J4875" i="1"/>
  <c r="J4859" i="1"/>
  <c r="J4843" i="1"/>
  <c r="J4827" i="1"/>
  <c r="J4811" i="1"/>
  <c r="J4795" i="1"/>
  <c r="J4779" i="1"/>
  <c r="J4763" i="1"/>
  <c r="J4747" i="1"/>
  <c r="J4731" i="1"/>
  <c r="J4715" i="1"/>
  <c r="J4699" i="1"/>
  <c r="J4683" i="1"/>
  <c r="J4667" i="1"/>
  <c r="J4651" i="1"/>
  <c r="J4635" i="1"/>
  <c r="J4619" i="1"/>
  <c r="J4603" i="1"/>
  <c r="J4587" i="1"/>
  <c r="J4571" i="1"/>
  <c r="J4563" i="1"/>
  <c r="J4558" i="1"/>
  <c r="J4553" i="1"/>
  <c r="J4547" i="1"/>
  <c r="J4542" i="1"/>
  <c r="J4537" i="1"/>
  <c r="J4531" i="1"/>
  <c r="J4526" i="1"/>
  <c r="J4521" i="1"/>
  <c r="J4515" i="1"/>
  <c r="J4510" i="1"/>
  <c r="J4505" i="1"/>
  <c r="J4499" i="1"/>
  <c r="J4494" i="1"/>
  <c r="J4489" i="1"/>
  <c r="J4483" i="1"/>
  <c r="J4478" i="1"/>
  <c r="J4473" i="1"/>
  <c r="J4467" i="1"/>
  <c r="J4462" i="1"/>
  <c r="J4457" i="1"/>
  <c r="J4451" i="1"/>
  <c r="J4446" i="1"/>
  <c r="J4441" i="1"/>
  <c r="J4435" i="1"/>
  <c r="J4430" i="1"/>
  <c r="J4425" i="1"/>
  <c r="J4419" i="1"/>
  <c r="J4414" i="1"/>
  <c r="J4409" i="1"/>
  <c r="J4403" i="1"/>
  <c r="J4398" i="1"/>
  <c r="J4393" i="1"/>
  <c r="J4387" i="1"/>
  <c r="J4382" i="1"/>
  <c r="J4377" i="1"/>
  <c r="J4371" i="1"/>
  <c r="J4366" i="1"/>
  <c r="J4361" i="1"/>
  <c r="J4355" i="1"/>
  <c r="J4351" i="1"/>
  <c r="J4347" i="1"/>
  <c r="J4343" i="1"/>
  <c r="J4339" i="1"/>
  <c r="J4335" i="1"/>
  <c r="J4331" i="1"/>
  <c r="J4327" i="1"/>
  <c r="J4323" i="1"/>
  <c r="J4319" i="1"/>
  <c r="J4315" i="1"/>
  <c r="J4311" i="1"/>
  <c r="J4307" i="1"/>
  <c r="J4303" i="1"/>
  <c r="J4299" i="1"/>
  <c r="J4295" i="1"/>
  <c r="J4291" i="1"/>
  <c r="J4679" i="1"/>
  <c r="J4643" i="1"/>
  <c r="J4611" i="1"/>
  <c r="J4579" i="1"/>
  <c r="J4561" i="1"/>
  <c r="J4550" i="1"/>
  <c r="J4539" i="1"/>
  <c r="J4529" i="1"/>
  <c r="J4518" i="1"/>
  <c r="J4507" i="1"/>
  <c r="J4497" i="1"/>
  <c r="J4486" i="1"/>
  <c r="J4475" i="1"/>
  <c r="J4465" i="1"/>
  <c r="J4454" i="1"/>
  <c r="J4443" i="1"/>
  <c r="J4433" i="1"/>
  <c r="J4422" i="1"/>
  <c r="J4411" i="1"/>
  <c r="J4401" i="1"/>
  <c r="J4390" i="1"/>
  <c r="J4379" i="1"/>
  <c r="J4369" i="1"/>
  <c r="J4358" i="1"/>
  <c r="J4349" i="1"/>
  <c r="J4341" i="1"/>
  <c r="J4333" i="1"/>
  <c r="J4325" i="1"/>
  <c r="J4317" i="1"/>
  <c r="J4309" i="1"/>
  <c r="J4301" i="1"/>
  <c r="J4293" i="1"/>
  <c r="J4288" i="1"/>
  <c r="J4284" i="1"/>
  <c r="J4280" i="1"/>
  <c r="J4276" i="1"/>
  <c r="J4272" i="1"/>
  <c r="J4268" i="1"/>
  <c r="J4264" i="1"/>
  <c r="J4260" i="1"/>
  <c r="J4256" i="1"/>
  <c r="J4252" i="1"/>
  <c r="J4248" i="1"/>
  <c r="J4244" i="1"/>
  <c r="J4240" i="1"/>
  <c r="J4236" i="1"/>
  <c r="J4232" i="1"/>
  <c r="J4228" i="1"/>
  <c r="J4224" i="1"/>
  <c r="J4220" i="1"/>
  <c r="J4216" i="1"/>
  <c r="J4212" i="1"/>
  <c r="J4208" i="1"/>
  <c r="J4204" i="1"/>
  <c r="J4200" i="1"/>
  <c r="J4196" i="1"/>
  <c r="J4192" i="1"/>
  <c r="J4188" i="1"/>
  <c r="J4184" i="1"/>
  <c r="J4180" i="1"/>
  <c r="J4176" i="1"/>
  <c r="J4172" i="1"/>
  <c r="J4168" i="1"/>
  <c r="J4164" i="1"/>
  <c r="J4160" i="1"/>
  <c r="J4156" i="1"/>
  <c r="J4152" i="1"/>
  <c r="J4148" i="1"/>
  <c r="J4144" i="1"/>
  <c r="J4140" i="1"/>
  <c r="J4136" i="1"/>
  <c r="J4132" i="1"/>
  <c r="J4128" i="1"/>
  <c r="J4124" i="1"/>
  <c r="J4120" i="1"/>
  <c r="J4116" i="1"/>
  <c r="J4112" i="1"/>
  <c r="J4108" i="1"/>
  <c r="J4104" i="1"/>
  <c r="J4100" i="1"/>
  <c r="J4096" i="1"/>
  <c r="J4092" i="1"/>
  <c r="J4088" i="1"/>
  <c r="J4084" i="1"/>
  <c r="J4080" i="1"/>
  <c r="J4076" i="1"/>
  <c r="J4072" i="1"/>
  <c r="J4068" i="1"/>
  <c r="J4064" i="1"/>
  <c r="J4060" i="1"/>
  <c r="J4056" i="1"/>
  <c r="J4052" i="1"/>
  <c r="J4048" i="1"/>
  <c r="J4044" i="1"/>
  <c r="J4040" i="1"/>
  <c r="J4663" i="1"/>
  <c r="J4631" i="1"/>
  <c r="J4599" i="1"/>
  <c r="J4570" i="1"/>
  <c r="J4557" i="1"/>
  <c r="J4546" i="1"/>
  <c r="J4535" i="1"/>
  <c r="J4525" i="1"/>
  <c r="J4514" i="1"/>
  <c r="J4503" i="1"/>
  <c r="J4493" i="1"/>
  <c r="J4482" i="1"/>
  <c r="J4471" i="1"/>
  <c r="J4461" i="1"/>
  <c r="J4450" i="1"/>
  <c r="J4439" i="1"/>
  <c r="J4429" i="1"/>
  <c r="J4418" i="1"/>
  <c r="J4407" i="1"/>
  <c r="J4397" i="1"/>
  <c r="J4386" i="1"/>
  <c r="J4375" i="1"/>
  <c r="J4365" i="1"/>
  <c r="J4354" i="1"/>
  <c r="J4346" i="1"/>
  <c r="J4338" i="1"/>
  <c r="J4330" i="1"/>
  <c r="J4322" i="1"/>
  <c r="J4314" i="1"/>
  <c r="J4306" i="1"/>
  <c r="J4298" i="1"/>
  <c r="J4292" i="1"/>
  <c r="J4287" i="1"/>
  <c r="J4283" i="1"/>
  <c r="J4279" i="1"/>
  <c r="J4275" i="1"/>
  <c r="J4271" i="1"/>
  <c r="J4267" i="1"/>
  <c r="J4263" i="1"/>
  <c r="J4259" i="1"/>
  <c r="J4255" i="1"/>
  <c r="J4251" i="1"/>
  <c r="J4247" i="1"/>
  <c r="J4243" i="1"/>
  <c r="J4239" i="1"/>
  <c r="J4235" i="1"/>
  <c r="J4231" i="1"/>
  <c r="J4227" i="1"/>
  <c r="J4223" i="1"/>
  <c r="J4219" i="1"/>
  <c r="J4215" i="1"/>
  <c r="J4211" i="1"/>
  <c r="J4207" i="1"/>
  <c r="J4203" i="1"/>
  <c r="J4199" i="1"/>
  <c r="J4195" i="1"/>
  <c r="J4191" i="1"/>
  <c r="J4187" i="1"/>
  <c r="J4183" i="1"/>
  <c r="J4179" i="1"/>
  <c r="J4175" i="1"/>
  <c r="J4171" i="1"/>
  <c r="J4167" i="1"/>
  <c r="J4163" i="1"/>
  <c r="J4159" i="1"/>
  <c r="J4155" i="1"/>
  <c r="J4151" i="1"/>
  <c r="J4147" i="1"/>
  <c r="J4143" i="1"/>
  <c r="J4139" i="1"/>
  <c r="J4135" i="1"/>
  <c r="J4131" i="1"/>
  <c r="J4127" i="1"/>
  <c r="J4123" i="1"/>
  <c r="J4119" i="1"/>
  <c r="J4115" i="1"/>
  <c r="J4111" i="1"/>
  <c r="J4107" i="1"/>
  <c r="J4103" i="1"/>
  <c r="J4099" i="1"/>
  <c r="J4095" i="1"/>
  <c r="J4091" i="1"/>
  <c r="J4087" i="1"/>
  <c r="J4083" i="1"/>
  <c r="J4079" i="1"/>
  <c r="J4075" i="1"/>
  <c r="J4071" i="1"/>
  <c r="J4067" i="1"/>
  <c r="J4063" i="1"/>
  <c r="J4059" i="1"/>
  <c r="J4055" i="1"/>
  <c r="J4051" i="1"/>
  <c r="J4047" i="1"/>
  <c r="J4043" i="1"/>
  <c r="J4039" i="1"/>
  <c r="J4659" i="1"/>
  <c r="J4627" i="1"/>
  <c r="J4595" i="1"/>
  <c r="J4567" i="1"/>
  <c r="J4555" i="1"/>
  <c r="J4545" i="1"/>
  <c r="J4534" i="1"/>
  <c r="J4523" i="1"/>
  <c r="J4513" i="1"/>
  <c r="J4502" i="1"/>
  <c r="J4491" i="1"/>
  <c r="J4481" i="1"/>
  <c r="J4470" i="1"/>
  <c r="J4459" i="1"/>
  <c r="J4449" i="1"/>
  <c r="J4438" i="1"/>
  <c r="J4427" i="1"/>
  <c r="J4417" i="1"/>
  <c r="J4406" i="1"/>
  <c r="J4395" i="1"/>
  <c r="J4385" i="1"/>
  <c r="J4374" i="1"/>
  <c r="J4363" i="1"/>
  <c r="J4353" i="1"/>
  <c r="J4345" i="1"/>
  <c r="J4337" i="1"/>
  <c r="J4329" i="1"/>
  <c r="J4321" i="1"/>
  <c r="J4313" i="1"/>
  <c r="J4305" i="1"/>
  <c r="J4297" i="1"/>
  <c r="J4290" i="1"/>
  <c r="J4286" i="1"/>
  <c r="J4282" i="1"/>
  <c r="J4278" i="1"/>
  <c r="J4274" i="1"/>
  <c r="J4270" i="1"/>
  <c r="J4266" i="1"/>
  <c r="J4262" i="1"/>
  <c r="J4258" i="1"/>
  <c r="J4254" i="1"/>
  <c r="J4250" i="1"/>
  <c r="J4246" i="1"/>
  <c r="J4242" i="1"/>
  <c r="J4238" i="1"/>
  <c r="J4234" i="1"/>
  <c r="J4230" i="1"/>
  <c r="J4226" i="1"/>
  <c r="J4222" i="1"/>
  <c r="J4218" i="1"/>
  <c r="J4214" i="1"/>
  <c r="J4210" i="1"/>
  <c r="J4206" i="1"/>
  <c r="J4202" i="1"/>
  <c r="J4198" i="1"/>
  <c r="J4194" i="1"/>
  <c r="J4190" i="1"/>
  <c r="J4186" i="1"/>
  <c r="J4182" i="1"/>
  <c r="J4178" i="1"/>
  <c r="J4174" i="1"/>
  <c r="J4170" i="1"/>
  <c r="J4166" i="1"/>
  <c r="J4162" i="1"/>
  <c r="J4158" i="1"/>
  <c r="J4154" i="1"/>
  <c r="J4150" i="1"/>
  <c r="J4146" i="1"/>
  <c r="J4142" i="1"/>
  <c r="J4138" i="1"/>
  <c r="J4134" i="1"/>
  <c r="J4130" i="1"/>
  <c r="J4126" i="1"/>
  <c r="J4122" i="1"/>
  <c r="J4118" i="1"/>
  <c r="J4114" i="1"/>
  <c r="J4110" i="1"/>
  <c r="J4106" i="1"/>
  <c r="J4102" i="1"/>
  <c r="J4098" i="1"/>
  <c r="J4094" i="1"/>
  <c r="J4090" i="1"/>
  <c r="J4086" i="1"/>
  <c r="J4082" i="1"/>
  <c r="J4078" i="1"/>
  <c r="J4074" i="1"/>
  <c r="J4070" i="1"/>
  <c r="J4066" i="1"/>
  <c r="J4062" i="1"/>
  <c r="J4058" i="1"/>
  <c r="J4054" i="1"/>
  <c r="J4050" i="1"/>
  <c r="J4046" i="1"/>
  <c r="J4042" i="1"/>
  <c r="J4038" i="1"/>
  <c r="J4034" i="1"/>
  <c r="J4030" i="1"/>
  <c r="J4026" i="1"/>
  <c r="J4022" i="1"/>
  <c r="J4018" i="1"/>
  <c r="J4014" i="1"/>
  <c r="J4010" i="1"/>
  <c r="J4006" i="1"/>
  <c r="J4002" i="1"/>
  <c r="J3998" i="1"/>
  <c r="J3994" i="1"/>
  <c r="J3990" i="1"/>
  <c r="J3986" i="1"/>
  <c r="J3982" i="1"/>
  <c r="J3978" i="1"/>
  <c r="J3974" i="1"/>
  <c r="J3970" i="1"/>
  <c r="J3966" i="1"/>
  <c r="J3962" i="1"/>
  <c r="J3958" i="1"/>
  <c r="J3954" i="1"/>
  <c r="J3950" i="1"/>
  <c r="J3946" i="1"/>
  <c r="J3942" i="1"/>
  <c r="J3938" i="1"/>
  <c r="J3934" i="1"/>
  <c r="J3930" i="1"/>
  <c r="J3926" i="1"/>
  <c r="J3922" i="1"/>
  <c r="J3918" i="1"/>
  <c r="J3914" i="1"/>
  <c r="J3910" i="1"/>
  <c r="J3906" i="1"/>
  <c r="J3902" i="1"/>
  <c r="J3898" i="1"/>
  <c r="J3894" i="1"/>
  <c r="J3890" i="1"/>
  <c r="J3886" i="1"/>
  <c r="J3882" i="1"/>
  <c r="J3878" i="1"/>
  <c r="J3874" i="1"/>
  <c r="J3870" i="1"/>
  <c r="J3866" i="1"/>
  <c r="J3862" i="1"/>
  <c r="J3858" i="1"/>
  <c r="J3854" i="1"/>
  <c r="J3850" i="1"/>
  <c r="J3846" i="1"/>
  <c r="J3842" i="1"/>
  <c r="J3838" i="1"/>
  <c r="J3834" i="1"/>
  <c r="J3830" i="1"/>
  <c r="J3826" i="1"/>
  <c r="J3822" i="1"/>
  <c r="J3818" i="1"/>
  <c r="J3814" i="1"/>
  <c r="J3810" i="1"/>
  <c r="J3806" i="1"/>
  <c r="J3802" i="1"/>
  <c r="J3798" i="1"/>
  <c r="J3794" i="1"/>
  <c r="J3790" i="1"/>
  <c r="J3786" i="1"/>
  <c r="J3782" i="1"/>
  <c r="J3778" i="1"/>
  <c r="J3774" i="1"/>
  <c r="J3770" i="1"/>
  <c r="J3766" i="1"/>
  <c r="J3762" i="1"/>
  <c r="J3758" i="1"/>
  <c r="J4647" i="1"/>
  <c r="J4615" i="1"/>
  <c r="J4583" i="1"/>
  <c r="J4562" i="1"/>
  <c r="J4551" i="1"/>
  <c r="J4541" i="1"/>
  <c r="J4530" i="1"/>
  <c r="J4519" i="1"/>
  <c r="J4509" i="1"/>
  <c r="J4498" i="1"/>
  <c r="J4487" i="1"/>
  <c r="J4477" i="1"/>
  <c r="J4466" i="1"/>
  <c r="J4455" i="1"/>
  <c r="J4445" i="1"/>
  <c r="J4434" i="1"/>
  <c r="J4423" i="1"/>
  <c r="J4413" i="1"/>
  <c r="J4402" i="1"/>
  <c r="J4391" i="1"/>
  <c r="J4381" i="1"/>
  <c r="J4370" i="1"/>
  <c r="J4359" i="1"/>
  <c r="J4350" i="1"/>
  <c r="J4342" i="1"/>
  <c r="J4334" i="1"/>
  <c r="J4326" i="1"/>
  <c r="J4318" i="1"/>
  <c r="J4310" i="1"/>
  <c r="J4302" i="1"/>
  <c r="J4294" i="1"/>
  <c r="J4289" i="1"/>
  <c r="J4285" i="1"/>
  <c r="J4281" i="1"/>
  <c r="J4277" i="1"/>
  <c r="J4273" i="1"/>
  <c r="J4269" i="1"/>
  <c r="J4265" i="1"/>
  <c r="J4261" i="1"/>
  <c r="J4257" i="1"/>
  <c r="J4253" i="1"/>
  <c r="J4249" i="1"/>
  <c r="J4245" i="1"/>
  <c r="J4241" i="1"/>
  <c r="J4237" i="1"/>
  <c r="J4233" i="1"/>
  <c r="J4229" i="1"/>
  <c r="J4225" i="1"/>
  <c r="J4221" i="1"/>
  <c r="J4217" i="1"/>
  <c r="J4213" i="1"/>
  <c r="J4209" i="1"/>
  <c r="J4205" i="1"/>
  <c r="J4201" i="1"/>
  <c r="J4197" i="1"/>
  <c r="J4193" i="1"/>
  <c r="J4189" i="1"/>
  <c r="J4185" i="1"/>
  <c r="J4181" i="1"/>
  <c r="J4177" i="1"/>
  <c r="J4173" i="1"/>
  <c r="J4169" i="1"/>
  <c r="J4165" i="1"/>
  <c r="J4161" i="1"/>
  <c r="J4157" i="1"/>
  <c r="J4153" i="1"/>
  <c r="J4149" i="1"/>
  <c r="J4145" i="1"/>
  <c r="J4141" i="1"/>
  <c r="J4137" i="1"/>
  <c r="J4133" i="1"/>
  <c r="J4129" i="1"/>
  <c r="J4125" i="1"/>
  <c r="J4121" i="1"/>
  <c r="J4117" i="1"/>
  <c r="J4113" i="1"/>
  <c r="J4109" i="1"/>
  <c r="J4105" i="1"/>
  <c r="J4101" i="1"/>
  <c r="J4097" i="1"/>
  <c r="J4093" i="1"/>
  <c r="J4089" i="1"/>
  <c r="J4085" i="1"/>
  <c r="J4081" i="1"/>
  <c r="J4077" i="1"/>
  <c r="J4073" i="1"/>
  <c r="J4069" i="1"/>
  <c r="J4065" i="1"/>
  <c r="J4061" i="1"/>
  <c r="J4057" i="1"/>
  <c r="J4053" i="1"/>
  <c r="J4049" i="1"/>
  <c r="J4045" i="1"/>
  <c r="J4041" i="1"/>
  <c r="J4037" i="1"/>
  <c r="J4033" i="1"/>
  <c r="J4029" i="1"/>
  <c r="J4025" i="1"/>
  <c r="J4021" i="1"/>
  <c r="J4017" i="1"/>
  <c r="J4013" i="1"/>
  <c r="J4009" i="1"/>
  <c r="J4005" i="1"/>
  <c r="J4001" i="1"/>
  <c r="J3997" i="1"/>
  <c r="J3993" i="1"/>
  <c r="J3989" i="1"/>
  <c r="J3985" i="1"/>
  <c r="J3981" i="1"/>
  <c r="J3977" i="1"/>
  <c r="J3973" i="1"/>
  <c r="J3969" i="1"/>
  <c r="J3965" i="1"/>
  <c r="J3961" i="1"/>
  <c r="J3957" i="1"/>
  <c r="J3953" i="1"/>
  <c r="J3949" i="1"/>
  <c r="J3945" i="1"/>
  <c r="J3941" i="1"/>
  <c r="J3937" i="1"/>
  <c r="J3933" i="1"/>
  <c r="J3929" i="1"/>
  <c r="J3925" i="1"/>
  <c r="J3921" i="1"/>
  <c r="J3917" i="1"/>
  <c r="J3913" i="1"/>
  <c r="J3909" i="1"/>
  <c r="J3905" i="1"/>
  <c r="J3901" i="1"/>
  <c r="J3897" i="1"/>
  <c r="J3893" i="1"/>
  <c r="J3889" i="1"/>
  <c r="J3885" i="1"/>
  <c r="J3881" i="1"/>
  <c r="J3877" i="1"/>
  <c r="J3873" i="1"/>
  <c r="J3869" i="1"/>
  <c r="J3865" i="1"/>
  <c r="J3861" i="1"/>
  <c r="J3857" i="1"/>
  <c r="J3853" i="1"/>
  <c r="J3849" i="1"/>
  <c r="J3845" i="1"/>
  <c r="J3841" i="1"/>
  <c r="J3837" i="1"/>
  <c r="J3833" i="1"/>
  <c r="J3829" i="1"/>
  <c r="J3825" i="1"/>
  <c r="J3821" i="1"/>
  <c r="J3817" i="1"/>
  <c r="J3813" i="1"/>
  <c r="J3809" i="1"/>
  <c r="J3805" i="1"/>
  <c r="J3801" i="1"/>
  <c r="J3797" i="1"/>
  <c r="J3793" i="1"/>
  <c r="J3789" i="1"/>
  <c r="J3785" i="1"/>
  <c r="J3781" i="1"/>
  <c r="J3777" i="1"/>
  <c r="J3773" i="1"/>
  <c r="J3769" i="1"/>
  <c r="J3765" i="1"/>
  <c r="J3761" i="1"/>
  <c r="J3757" i="1"/>
  <c r="J3753" i="1"/>
  <c r="J3749" i="1"/>
  <c r="J3745" i="1"/>
  <c r="J3741" i="1"/>
  <c r="J3737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51" i="1"/>
  <c r="J3746" i="1"/>
  <c r="J3740" i="1"/>
  <c r="J3735" i="1"/>
  <c r="J3731" i="1"/>
  <c r="J3727" i="1"/>
  <c r="J3723" i="1"/>
  <c r="J3719" i="1"/>
  <c r="J3715" i="1"/>
  <c r="J3711" i="1"/>
  <c r="J3707" i="1"/>
  <c r="J3703" i="1"/>
  <c r="J3699" i="1"/>
  <c r="J3695" i="1"/>
  <c r="J3691" i="1"/>
  <c r="J3687" i="1"/>
  <c r="J3683" i="1"/>
  <c r="J3679" i="1"/>
  <c r="J3675" i="1"/>
  <c r="J3671" i="1"/>
  <c r="J3667" i="1"/>
  <c r="J3663" i="1"/>
  <c r="J3659" i="1"/>
  <c r="J3655" i="1"/>
  <c r="J3651" i="1"/>
  <c r="J3647" i="1"/>
  <c r="J3643" i="1"/>
  <c r="J3639" i="1"/>
  <c r="J3635" i="1"/>
  <c r="J3631" i="1"/>
  <c r="J3627" i="1"/>
  <c r="J3623" i="1"/>
  <c r="J3619" i="1"/>
  <c r="J3615" i="1"/>
  <c r="J3611" i="1"/>
  <c r="J3607" i="1"/>
  <c r="J3603" i="1"/>
  <c r="J3599" i="1"/>
  <c r="J3595" i="1"/>
  <c r="J3591" i="1"/>
  <c r="J3587" i="1"/>
  <c r="J3583" i="1"/>
  <c r="J3579" i="1"/>
  <c r="J3575" i="1"/>
  <c r="J3571" i="1"/>
  <c r="J3567" i="1"/>
  <c r="J3563" i="1"/>
  <c r="J3559" i="1"/>
  <c r="J3555" i="1"/>
  <c r="J3551" i="1"/>
  <c r="J3547" i="1"/>
  <c r="J3543" i="1"/>
  <c r="J3539" i="1"/>
  <c r="J3535" i="1"/>
  <c r="J3531" i="1"/>
  <c r="J3527" i="1"/>
  <c r="J3523" i="1"/>
  <c r="J3519" i="1"/>
  <c r="J3515" i="1"/>
  <c r="J3511" i="1"/>
  <c r="J3507" i="1"/>
  <c r="J3503" i="1"/>
  <c r="J3499" i="1"/>
  <c r="J3495" i="1"/>
  <c r="J3491" i="1"/>
  <c r="J3487" i="1"/>
  <c r="J3483" i="1"/>
  <c r="J3479" i="1"/>
  <c r="J3475" i="1"/>
  <c r="J3471" i="1"/>
  <c r="J3467" i="1"/>
  <c r="J3463" i="1"/>
  <c r="J3459" i="1"/>
  <c r="J3455" i="1"/>
  <c r="J3451" i="1"/>
  <c r="J3447" i="1"/>
  <c r="J3443" i="1"/>
  <c r="J3439" i="1"/>
  <c r="J3435" i="1"/>
  <c r="J3431" i="1"/>
  <c r="J3427" i="1"/>
  <c r="J3423" i="1"/>
  <c r="J3419" i="1"/>
  <c r="J3415" i="1"/>
  <c r="J3411" i="1"/>
  <c r="J3407" i="1"/>
  <c r="J3403" i="1"/>
  <c r="J3399" i="1"/>
  <c r="J3395" i="1"/>
  <c r="J3391" i="1"/>
  <c r="J3387" i="1"/>
  <c r="J3383" i="1"/>
  <c r="J3379" i="1"/>
  <c r="J3375" i="1"/>
  <c r="J3371" i="1"/>
  <c r="J3367" i="1"/>
  <c r="J3363" i="1"/>
  <c r="J3359" i="1"/>
  <c r="J3355" i="1"/>
  <c r="J3351" i="1"/>
  <c r="J3347" i="1"/>
  <c r="J3343" i="1"/>
  <c r="J3339" i="1"/>
  <c r="J3335" i="1"/>
  <c r="J3331" i="1"/>
  <c r="J3327" i="1"/>
  <c r="J3323" i="1"/>
  <c r="J3319" i="1"/>
  <c r="J3315" i="1"/>
  <c r="J3311" i="1"/>
  <c r="J3307" i="1"/>
  <c r="J3303" i="1"/>
  <c r="J3299" i="1"/>
  <c r="J3295" i="1"/>
  <c r="J3291" i="1"/>
  <c r="J3287" i="1"/>
  <c r="J3283" i="1"/>
  <c r="J3279" i="1"/>
  <c r="J3275" i="1"/>
  <c r="J3271" i="1"/>
  <c r="J3267" i="1"/>
  <c r="J3263" i="1"/>
  <c r="J3259" i="1"/>
  <c r="J3255" i="1"/>
  <c r="J3251" i="1"/>
  <c r="J3247" i="1"/>
  <c r="J3243" i="1"/>
  <c r="J3239" i="1"/>
  <c r="J3235" i="1"/>
  <c r="J3231" i="1"/>
  <c r="J3227" i="1"/>
  <c r="J3223" i="1"/>
  <c r="J3219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50" i="1"/>
  <c r="J3744" i="1"/>
  <c r="J3739" i="1"/>
  <c r="J3734" i="1"/>
  <c r="J3730" i="1"/>
  <c r="J3726" i="1"/>
  <c r="J3722" i="1"/>
  <c r="J3718" i="1"/>
  <c r="J3714" i="1"/>
  <c r="J3710" i="1"/>
  <c r="J3706" i="1"/>
  <c r="J3702" i="1"/>
  <c r="J3698" i="1"/>
  <c r="J3694" i="1"/>
  <c r="J3690" i="1"/>
  <c r="J3686" i="1"/>
  <c r="J3682" i="1"/>
  <c r="J3678" i="1"/>
  <c r="J3674" i="1"/>
  <c r="J3670" i="1"/>
  <c r="J3666" i="1"/>
  <c r="J3662" i="1"/>
  <c r="J3658" i="1"/>
  <c r="J3654" i="1"/>
  <c r="J3650" i="1"/>
  <c r="J3646" i="1"/>
  <c r="J3642" i="1"/>
  <c r="J3638" i="1"/>
  <c r="J3634" i="1"/>
  <c r="J3630" i="1"/>
  <c r="J3626" i="1"/>
  <c r="J3622" i="1"/>
  <c r="J3618" i="1"/>
  <c r="J3614" i="1"/>
  <c r="J3610" i="1"/>
  <c r="J3606" i="1"/>
  <c r="J3602" i="1"/>
  <c r="J3598" i="1"/>
  <c r="J3594" i="1"/>
  <c r="J3590" i="1"/>
  <c r="J3586" i="1"/>
  <c r="J3582" i="1"/>
  <c r="J3578" i="1"/>
  <c r="J3574" i="1"/>
  <c r="J3570" i="1"/>
  <c r="J3566" i="1"/>
  <c r="J3562" i="1"/>
  <c r="J3558" i="1"/>
  <c r="J3554" i="1"/>
  <c r="J3550" i="1"/>
  <c r="J3546" i="1"/>
  <c r="J3542" i="1"/>
  <c r="J3538" i="1"/>
  <c r="J3534" i="1"/>
  <c r="J3530" i="1"/>
  <c r="J3526" i="1"/>
  <c r="J3522" i="1"/>
  <c r="J3518" i="1"/>
  <c r="J3514" i="1"/>
  <c r="J3510" i="1"/>
  <c r="J3506" i="1"/>
  <c r="J3502" i="1"/>
  <c r="J3498" i="1"/>
  <c r="J3494" i="1"/>
  <c r="J3490" i="1"/>
  <c r="J3486" i="1"/>
  <c r="J3482" i="1"/>
  <c r="J3478" i="1"/>
  <c r="J3474" i="1"/>
  <c r="J3470" i="1"/>
  <c r="J3466" i="1"/>
  <c r="J3462" i="1"/>
  <c r="J3458" i="1"/>
  <c r="J3454" i="1"/>
  <c r="J3450" i="1"/>
  <c r="J3446" i="1"/>
  <c r="J3442" i="1"/>
  <c r="J3438" i="1"/>
  <c r="J3434" i="1"/>
  <c r="J3430" i="1"/>
  <c r="J3426" i="1"/>
  <c r="J3422" i="1"/>
  <c r="J3418" i="1"/>
  <c r="J3414" i="1"/>
  <c r="J3410" i="1"/>
  <c r="J3406" i="1"/>
  <c r="J3402" i="1"/>
  <c r="J3398" i="1"/>
  <c r="J3394" i="1"/>
  <c r="J3390" i="1"/>
  <c r="J3386" i="1"/>
  <c r="J3382" i="1"/>
  <c r="J3378" i="1"/>
  <c r="J3374" i="1"/>
  <c r="J3370" i="1"/>
  <c r="J3366" i="1"/>
  <c r="J3362" i="1"/>
  <c r="J3358" i="1"/>
  <c r="J3354" i="1"/>
  <c r="J3350" i="1"/>
  <c r="J3346" i="1"/>
  <c r="J3342" i="1"/>
  <c r="J3338" i="1"/>
  <c r="J3334" i="1"/>
  <c r="J3330" i="1"/>
  <c r="J3326" i="1"/>
  <c r="J3322" i="1"/>
  <c r="J3318" i="1"/>
  <c r="J3314" i="1"/>
  <c r="J3310" i="1"/>
  <c r="J3306" i="1"/>
  <c r="J3302" i="1"/>
  <c r="J3298" i="1"/>
  <c r="J3294" i="1"/>
  <c r="J3290" i="1"/>
  <c r="J3286" i="1"/>
  <c r="J3282" i="1"/>
  <c r="J3278" i="1"/>
  <c r="J3274" i="1"/>
  <c r="J3270" i="1"/>
  <c r="J3266" i="1"/>
  <c r="J3262" i="1"/>
  <c r="J3258" i="1"/>
  <c r="J3254" i="1"/>
  <c r="J3250" i="1"/>
  <c r="J3246" i="1"/>
  <c r="J3242" i="1"/>
  <c r="J3238" i="1"/>
  <c r="J3234" i="1"/>
  <c r="J3230" i="1"/>
  <c r="J3226" i="1"/>
  <c r="J3222" i="1"/>
  <c r="J3218" i="1"/>
  <c r="J3214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4" i="1"/>
  <c r="J3748" i="1"/>
  <c r="J3743" i="1"/>
  <c r="J3738" i="1"/>
  <c r="J3733" i="1"/>
  <c r="J3729" i="1"/>
  <c r="J3725" i="1"/>
  <c r="J3721" i="1"/>
  <c r="J3717" i="1"/>
  <c r="J3713" i="1"/>
  <c r="J3709" i="1"/>
  <c r="J3705" i="1"/>
  <c r="J3701" i="1"/>
  <c r="J3697" i="1"/>
  <c r="J3693" i="1"/>
  <c r="J3689" i="1"/>
  <c r="J3685" i="1"/>
  <c r="J3681" i="1"/>
  <c r="J3677" i="1"/>
  <c r="J3673" i="1"/>
  <c r="J3669" i="1"/>
  <c r="J3665" i="1"/>
  <c r="J3661" i="1"/>
  <c r="J3657" i="1"/>
  <c r="J3653" i="1"/>
  <c r="J3649" i="1"/>
  <c r="J3645" i="1"/>
  <c r="J3641" i="1"/>
  <c r="J3637" i="1"/>
  <c r="J3633" i="1"/>
  <c r="J3629" i="1"/>
  <c r="J3625" i="1"/>
  <c r="J3621" i="1"/>
  <c r="J3617" i="1"/>
  <c r="J3613" i="1"/>
  <c r="J3609" i="1"/>
  <c r="J3605" i="1"/>
  <c r="J3601" i="1"/>
  <c r="J3597" i="1"/>
  <c r="J3593" i="1"/>
  <c r="J3589" i="1"/>
  <c r="J3585" i="1"/>
  <c r="J3581" i="1"/>
  <c r="J3577" i="1"/>
  <c r="J3573" i="1"/>
  <c r="J3569" i="1"/>
  <c r="J3565" i="1"/>
  <c r="J3561" i="1"/>
  <c r="J3557" i="1"/>
  <c r="J3553" i="1"/>
  <c r="J3549" i="1"/>
  <c r="J3545" i="1"/>
  <c r="J3541" i="1"/>
  <c r="J3537" i="1"/>
  <c r="J3533" i="1"/>
  <c r="J3529" i="1"/>
  <c r="J3525" i="1"/>
  <c r="J3521" i="1"/>
  <c r="J3517" i="1"/>
  <c r="J3513" i="1"/>
  <c r="J3509" i="1"/>
  <c r="J3505" i="1"/>
  <c r="J3501" i="1"/>
  <c r="J3497" i="1"/>
  <c r="J3493" i="1"/>
  <c r="J3489" i="1"/>
  <c r="J3485" i="1"/>
  <c r="J3481" i="1"/>
  <c r="J3477" i="1"/>
  <c r="J3473" i="1"/>
  <c r="J3469" i="1"/>
  <c r="J3465" i="1"/>
  <c r="J3461" i="1"/>
  <c r="J3457" i="1"/>
  <c r="J3453" i="1"/>
  <c r="J3449" i="1"/>
  <c r="J3445" i="1"/>
  <c r="J3441" i="1"/>
  <c r="J3437" i="1"/>
  <c r="J3433" i="1"/>
  <c r="J3429" i="1"/>
  <c r="J3425" i="1"/>
  <c r="J3421" i="1"/>
  <c r="J3417" i="1"/>
  <c r="J3413" i="1"/>
  <c r="J3409" i="1"/>
  <c r="J3405" i="1"/>
  <c r="J3401" i="1"/>
  <c r="J3397" i="1"/>
  <c r="J3393" i="1"/>
  <c r="J3389" i="1"/>
  <c r="J3385" i="1"/>
  <c r="J3381" i="1"/>
  <c r="J3377" i="1"/>
  <c r="J3373" i="1"/>
  <c r="J3369" i="1"/>
  <c r="J3365" i="1"/>
  <c r="J3361" i="1"/>
  <c r="J3357" i="1"/>
  <c r="J3353" i="1"/>
  <c r="J3349" i="1"/>
  <c r="J3345" i="1"/>
  <c r="J3341" i="1"/>
  <c r="J3337" i="1"/>
  <c r="J3333" i="1"/>
  <c r="J3329" i="1"/>
  <c r="J3325" i="1"/>
  <c r="J3321" i="1"/>
  <c r="J3317" i="1"/>
  <c r="J3313" i="1"/>
  <c r="J3309" i="1"/>
  <c r="J3305" i="1"/>
  <c r="J3301" i="1"/>
  <c r="J3297" i="1"/>
  <c r="J3293" i="1"/>
  <c r="J3289" i="1"/>
  <c r="J3285" i="1"/>
  <c r="J3281" i="1"/>
  <c r="J3277" i="1"/>
  <c r="J3273" i="1"/>
  <c r="J3269" i="1"/>
  <c r="J3265" i="1"/>
  <c r="J3261" i="1"/>
  <c r="J3257" i="1"/>
  <c r="J3253" i="1"/>
  <c r="J3249" i="1"/>
  <c r="J3245" i="1"/>
  <c r="J3241" i="1"/>
  <c r="J3237" i="1"/>
  <c r="J3233" i="1"/>
  <c r="J3229" i="1"/>
  <c r="J3225" i="1"/>
  <c r="J3221" i="1"/>
  <c r="J3217" i="1"/>
  <c r="J3213" i="1"/>
  <c r="J3209" i="1"/>
  <c r="J3205" i="1"/>
  <c r="J3201" i="1"/>
  <c r="J3197" i="1"/>
  <c r="J3193" i="1"/>
  <c r="J3189" i="1"/>
  <c r="J3185" i="1"/>
  <c r="J3181" i="1"/>
  <c r="J3177" i="1"/>
  <c r="J3173" i="1"/>
  <c r="J3169" i="1"/>
  <c r="J3165" i="1"/>
  <c r="J3161" i="1"/>
  <c r="J3157" i="1"/>
  <c r="J3153" i="1"/>
  <c r="J3149" i="1"/>
  <c r="J3145" i="1"/>
  <c r="J3141" i="1"/>
  <c r="J3137" i="1"/>
  <c r="J3133" i="1"/>
  <c r="J3129" i="1"/>
  <c r="J3125" i="1"/>
  <c r="J3121" i="1"/>
  <c r="J3117" i="1"/>
  <c r="J3113" i="1"/>
  <c r="J3109" i="1"/>
  <c r="J3105" i="1"/>
  <c r="J3101" i="1"/>
  <c r="J3097" i="1"/>
  <c r="J3093" i="1"/>
  <c r="J3089" i="1"/>
  <c r="J3085" i="1"/>
  <c r="J3081" i="1"/>
  <c r="J3077" i="1"/>
  <c r="J3073" i="1"/>
  <c r="J3069" i="1"/>
  <c r="J3065" i="1"/>
  <c r="J3061" i="1"/>
  <c r="J3057" i="1"/>
  <c r="J3053" i="1"/>
  <c r="J3049" i="1"/>
  <c r="J3045" i="1"/>
  <c r="J3041" i="1"/>
  <c r="J3037" i="1"/>
  <c r="J3033" i="1"/>
  <c r="J3029" i="1"/>
  <c r="J3025" i="1"/>
  <c r="J3021" i="1"/>
  <c r="J3017" i="1"/>
  <c r="J3013" i="1"/>
  <c r="J3009" i="1"/>
  <c r="J3005" i="1"/>
  <c r="J3001" i="1"/>
  <c r="J2997" i="1"/>
  <c r="J2993" i="1"/>
  <c r="J2989" i="1"/>
  <c r="J2985" i="1"/>
  <c r="J2981" i="1"/>
  <c r="J2977" i="1"/>
  <c r="J2973" i="1"/>
  <c r="J2969" i="1"/>
  <c r="J2965" i="1"/>
  <c r="J2961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2" i="1"/>
  <c r="J3747" i="1"/>
  <c r="J3742" i="1"/>
  <c r="J3736" i="1"/>
  <c r="J3732" i="1"/>
  <c r="J3728" i="1"/>
  <c r="J3724" i="1"/>
  <c r="J3720" i="1"/>
  <c r="J3716" i="1"/>
  <c r="J3712" i="1"/>
  <c r="J3708" i="1"/>
  <c r="J3704" i="1"/>
  <c r="J3700" i="1"/>
  <c r="J3696" i="1"/>
  <c r="J3692" i="1"/>
  <c r="J3688" i="1"/>
  <c r="J3684" i="1"/>
  <c r="J3680" i="1"/>
  <c r="J3676" i="1"/>
  <c r="J3672" i="1"/>
  <c r="J3668" i="1"/>
  <c r="J3664" i="1"/>
  <c r="J3660" i="1"/>
  <c r="J3656" i="1"/>
  <c r="J3652" i="1"/>
  <c r="J3648" i="1"/>
  <c r="J3644" i="1"/>
  <c r="J3640" i="1"/>
  <c r="J3636" i="1"/>
  <c r="J3632" i="1"/>
  <c r="J3628" i="1"/>
  <c r="J3624" i="1"/>
  <c r="J3620" i="1"/>
  <c r="J3616" i="1"/>
  <c r="J3612" i="1"/>
  <c r="J3608" i="1"/>
  <c r="J3604" i="1"/>
  <c r="J3600" i="1"/>
  <c r="J3596" i="1"/>
  <c r="J3592" i="1"/>
  <c r="J3588" i="1"/>
  <c r="J3584" i="1"/>
  <c r="J3580" i="1"/>
  <c r="J3576" i="1"/>
  <c r="J3572" i="1"/>
  <c r="J3568" i="1"/>
  <c r="J3564" i="1"/>
  <c r="J3560" i="1"/>
  <c r="J3556" i="1"/>
  <c r="J3552" i="1"/>
  <c r="J3548" i="1"/>
  <c r="J3544" i="1"/>
  <c r="J3540" i="1"/>
  <c r="J3536" i="1"/>
  <c r="J3532" i="1"/>
  <c r="J3528" i="1"/>
  <c r="J3524" i="1"/>
  <c r="J3520" i="1"/>
  <c r="J3516" i="1"/>
  <c r="J3512" i="1"/>
  <c r="J3508" i="1"/>
  <c r="J3504" i="1"/>
  <c r="J3500" i="1"/>
  <c r="J3496" i="1"/>
  <c r="J3492" i="1"/>
  <c r="J3488" i="1"/>
  <c r="J3484" i="1"/>
  <c r="J3480" i="1"/>
  <c r="J3476" i="1"/>
  <c r="J3472" i="1"/>
  <c r="J3468" i="1"/>
  <c r="J3464" i="1"/>
  <c r="J3460" i="1"/>
  <c r="J3456" i="1"/>
  <c r="J3452" i="1"/>
  <c r="J3448" i="1"/>
  <c r="J3444" i="1"/>
  <c r="J3440" i="1"/>
  <c r="J3436" i="1"/>
  <c r="J3432" i="1"/>
  <c r="J3428" i="1"/>
  <c r="J3424" i="1"/>
  <c r="J3420" i="1"/>
  <c r="J3416" i="1"/>
  <c r="J3412" i="1"/>
  <c r="J3408" i="1"/>
  <c r="J3404" i="1"/>
  <c r="J3400" i="1"/>
  <c r="J3396" i="1"/>
  <c r="J3392" i="1"/>
  <c r="J3388" i="1"/>
  <c r="J3384" i="1"/>
  <c r="J3380" i="1"/>
  <c r="J3376" i="1"/>
  <c r="J3372" i="1"/>
  <c r="J3368" i="1"/>
  <c r="J3364" i="1"/>
  <c r="J3360" i="1"/>
  <c r="J3356" i="1"/>
  <c r="J3352" i="1"/>
  <c r="J3348" i="1"/>
  <c r="J3344" i="1"/>
  <c r="J3340" i="1"/>
  <c r="J3336" i="1"/>
  <c r="J3332" i="1"/>
  <c r="J3328" i="1"/>
  <c r="J3324" i="1"/>
  <c r="J3320" i="1"/>
  <c r="J3316" i="1"/>
  <c r="J3312" i="1"/>
  <c r="J3308" i="1"/>
  <c r="J3304" i="1"/>
  <c r="J3300" i="1"/>
  <c r="J3296" i="1"/>
  <c r="J3292" i="1"/>
  <c r="J3288" i="1"/>
  <c r="J3284" i="1"/>
  <c r="J3280" i="1"/>
  <c r="J3276" i="1"/>
  <c r="J3272" i="1"/>
  <c r="J3268" i="1"/>
  <c r="J3264" i="1"/>
  <c r="J3260" i="1"/>
  <c r="J3256" i="1"/>
  <c r="J3252" i="1"/>
  <c r="J3248" i="1"/>
  <c r="J3244" i="1"/>
  <c r="J3240" i="1"/>
  <c r="J3236" i="1"/>
  <c r="J3232" i="1"/>
  <c r="J3228" i="1"/>
  <c r="J3224" i="1"/>
  <c r="J3220" i="1"/>
  <c r="J3216" i="1"/>
  <c r="J3212" i="1"/>
  <c r="J3208" i="1"/>
  <c r="J3204" i="1"/>
  <c r="J3200" i="1"/>
  <c r="J3196" i="1"/>
  <c r="J3192" i="1"/>
  <c r="J3188" i="1"/>
  <c r="J3184" i="1"/>
  <c r="J3180" i="1"/>
  <c r="J3176" i="1"/>
  <c r="J3172" i="1"/>
  <c r="J3168" i="1"/>
  <c r="J3164" i="1"/>
  <c r="J3160" i="1"/>
  <c r="J3156" i="1"/>
  <c r="J3152" i="1"/>
  <c r="J3148" i="1"/>
  <c r="J3144" i="1"/>
  <c r="J3140" i="1"/>
  <c r="J3136" i="1"/>
  <c r="J3132" i="1"/>
  <c r="J3128" i="1"/>
  <c r="J3124" i="1"/>
  <c r="J3120" i="1"/>
  <c r="J3116" i="1"/>
  <c r="J3112" i="1"/>
  <c r="J3108" i="1"/>
  <c r="J3104" i="1"/>
  <c r="J3100" i="1"/>
  <c r="J3096" i="1"/>
  <c r="J3092" i="1"/>
  <c r="J3088" i="1"/>
  <c r="J3084" i="1"/>
  <c r="J3080" i="1"/>
  <c r="J3076" i="1"/>
  <c r="J3072" i="1"/>
  <c r="J3068" i="1"/>
  <c r="J3064" i="1"/>
  <c r="J3060" i="1"/>
  <c r="J3056" i="1"/>
  <c r="J3052" i="1"/>
  <c r="J3048" i="1"/>
  <c r="J3044" i="1"/>
  <c r="J3040" i="1"/>
  <c r="J3036" i="1"/>
  <c r="J3032" i="1"/>
  <c r="J3028" i="1"/>
  <c r="J3024" i="1"/>
  <c r="J3020" i="1"/>
  <c r="J3016" i="1"/>
  <c r="J3012" i="1"/>
  <c r="J3008" i="1"/>
  <c r="J3004" i="1"/>
  <c r="J3000" i="1"/>
  <c r="J2996" i="1"/>
  <c r="J2992" i="1"/>
  <c r="J2988" i="1"/>
  <c r="J2984" i="1"/>
  <c r="J2980" i="1"/>
  <c r="J2976" i="1"/>
  <c r="J2972" i="1"/>
  <c r="J2968" i="1"/>
  <c r="J2964" i="1"/>
  <c r="J2960" i="1"/>
  <c r="J2956" i="1"/>
  <c r="J2952" i="1"/>
  <c r="J3215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3" i="1"/>
  <c r="J2948" i="1"/>
  <c r="J2944" i="1"/>
  <c r="J2940" i="1"/>
  <c r="J2936" i="1"/>
  <c r="J2932" i="1"/>
  <c r="J2928" i="1"/>
  <c r="J2924" i="1"/>
  <c r="J2920" i="1"/>
  <c r="J2916" i="1"/>
  <c r="J2912" i="1"/>
  <c r="J2908" i="1"/>
  <c r="J2904" i="1"/>
  <c r="J2900" i="1"/>
  <c r="J2896" i="1"/>
  <c r="J2892" i="1"/>
  <c r="J2888" i="1"/>
  <c r="J2884" i="1"/>
  <c r="J2880" i="1"/>
  <c r="J2876" i="1"/>
  <c r="J2872" i="1"/>
  <c r="J2868" i="1"/>
  <c r="J2864" i="1"/>
  <c r="J2860" i="1"/>
  <c r="J2856" i="1"/>
  <c r="J2852" i="1"/>
  <c r="J2848" i="1"/>
  <c r="J2844" i="1"/>
  <c r="J2840" i="1"/>
  <c r="J2836" i="1"/>
  <c r="J2832" i="1"/>
  <c r="J2828" i="1"/>
  <c r="J2824" i="1"/>
  <c r="J2820" i="1"/>
  <c r="J2816" i="1"/>
  <c r="J2812" i="1"/>
  <c r="J2808" i="1"/>
  <c r="J2804" i="1"/>
  <c r="J2800" i="1"/>
  <c r="J2796" i="1"/>
  <c r="J2792" i="1"/>
  <c r="J2788" i="1"/>
  <c r="J2784" i="1"/>
  <c r="J2780" i="1"/>
  <c r="J2776" i="1"/>
  <c r="J2772" i="1"/>
  <c r="J2768" i="1"/>
  <c r="J2764" i="1"/>
  <c r="J2760" i="1"/>
  <c r="J2756" i="1"/>
  <c r="J2752" i="1"/>
  <c r="J2748" i="1"/>
  <c r="J2744" i="1"/>
  <c r="J2740" i="1"/>
  <c r="J2736" i="1"/>
  <c r="J2732" i="1"/>
  <c r="J2728" i="1"/>
  <c r="J2724" i="1"/>
  <c r="J2720" i="1"/>
  <c r="J2716" i="1"/>
  <c r="J2712" i="1"/>
  <c r="J2708" i="1"/>
  <c r="J2704" i="1"/>
  <c r="J2700" i="1"/>
  <c r="J2696" i="1"/>
  <c r="J2692" i="1"/>
  <c r="J2688" i="1"/>
  <c r="J2684" i="1"/>
  <c r="J2680" i="1"/>
  <c r="J2676" i="1"/>
  <c r="J2672" i="1"/>
  <c r="J2668" i="1"/>
  <c r="J2664" i="1"/>
  <c r="J2660" i="1"/>
  <c r="J2656" i="1"/>
  <c r="J2652" i="1"/>
  <c r="J2648" i="1"/>
  <c r="J2644" i="1"/>
  <c r="J2640" i="1"/>
  <c r="J2636" i="1"/>
  <c r="J2632" i="1"/>
  <c r="J2628" i="1"/>
  <c r="J2624" i="1"/>
  <c r="J2620" i="1"/>
  <c r="J2616" i="1"/>
  <c r="J2612" i="1"/>
  <c r="J2608" i="1"/>
  <c r="J2604" i="1"/>
  <c r="J2600" i="1"/>
  <c r="J2596" i="1"/>
  <c r="J2592" i="1"/>
  <c r="J2588" i="1"/>
  <c r="J2584" i="1"/>
  <c r="J2580" i="1"/>
  <c r="J2576" i="1"/>
  <c r="J2572" i="1"/>
  <c r="J2568" i="1"/>
  <c r="J2564" i="1"/>
  <c r="J2560" i="1"/>
  <c r="J2556" i="1"/>
  <c r="J2552" i="1"/>
  <c r="J2548" i="1"/>
  <c r="J2544" i="1"/>
  <c r="J2540" i="1"/>
  <c r="J2536" i="1"/>
  <c r="J2532" i="1"/>
  <c r="J2528" i="1"/>
  <c r="J2524" i="1"/>
  <c r="J2520" i="1"/>
  <c r="J2516" i="1"/>
  <c r="J2512" i="1"/>
  <c r="J2508" i="1"/>
  <c r="J2504" i="1"/>
  <c r="J2500" i="1"/>
  <c r="J2496" i="1"/>
  <c r="J2492" i="1"/>
  <c r="J2488" i="1"/>
  <c r="J2484" i="1"/>
  <c r="J2480" i="1"/>
  <c r="J2476" i="1"/>
  <c r="J2472" i="1"/>
  <c r="J2468" i="1"/>
  <c r="J2464" i="1"/>
  <c r="J2460" i="1"/>
  <c r="J2456" i="1"/>
  <c r="J2452" i="1"/>
  <c r="J2448" i="1"/>
  <c r="J2444" i="1"/>
  <c r="J2440" i="1"/>
  <c r="J2436" i="1"/>
  <c r="J2432" i="1"/>
  <c r="J2428" i="1"/>
  <c r="J2424" i="1"/>
  <c r="J2420" i="1"/>
  <c r="J2416" i="1"/>
  <c r="J2412" i="1"/>
  <c r="J2408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7" i="1"/>
  <c r="J2951" i="1"/>
  <c r="J2947" i="1"/>
  <c r="J2943" i="1"/>
  <c r="J2939" i="1"/>
  <c r="J2935" i="1"/>
  <c r="J2931" i="1"/>
  <c r="J2927" i="1"/>
  <c r="J2923" i="1"/>
  <c r="J2919" i="1"/>
  <c r="J2915" i="1"/>
  <c r="J2911" i="1"/>
  <c r="J2907" i="1"/>
  <c r="J2903" i="1"/>
  <c r="J2899" i="1"/>
  <c r="J2895" i="1"/>
  <c r="J2891" i="1"/>
  <c r="J2887" i="1"/>
  <c r="J2883" i="1"/>
  <c r="J2879" i="1"/>
  <c r="J2875" i="1"/>
  <c r="J2871" i="1"/>
  <c r="J2867" i="1"/>
  <c r="J2863" i="1"/>
  <c r="J2859" i="1"/>
  <c r="J2855" i="1"/>
  <c r="J2851" i="1"/>
  <c r="J2847" i="1"/>
  <c r="J2843" i="1"/>
  <c r="J2839" i="1"/>
  <c r="J2835" i="1"/>
  <c r="J2831" i="1"/>
  <c r="J2827" i="1"/>
  <c r="J2823" i="1"/>
  <c r="J2819" i="1"/>
  <c r="J2815" i="1"/>
  <c r="J2811" i="1"/>
  <c r="J2807" i="1"/>
  <c r="J2803" i="1"/>
  <c r="J2799" i="1"/>
  <c r="J2795" i="1"/>
  <c r="J2791" i="1"/>
  <c r="J2787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5" i="1"/>
  <c r="J2950" i="1"/>
  <c r="J2946" i="1"/>
  <c r="J2942" i="1"/>
  <c r="J2938" i="1"/>
  <c r="J2934" i="1"/>
  <c r="J2930" i="1"/>
  <c r="J2926" i="1"/>
  <c r="J2922" i="1"/>
  <c r="J2918" i="1"/>
  <c r="J2914" i="1"/>
  <c r="J2910" i="1"/>
  <c r="J2906" i="1"/>
  <c r="J2902" i="1"/>
  <c r="J2898" i="1"/>
  <c r="J2894" i="1"/>
  <c r="J2890" i="1"/>
  <c r="J2886" i="1"/>
  <c r="J2882" i="1"/>
  <c r="J2878" i="1"/>
  <c r="J2874" i="1"/>
  <c r="J2870" i="1"/>
  <c r="J2866" i="1"/>
  <c r="J2862" i="1"/>
  <c r="J2858" i="1"/>
  <c r="J2854" i="1"/>
  <c r="J2850" i="1"/>
  <c r="J2846" i="1"/>
  <c r="J2842" i="1"/>
  <c r="J2838" i="1"/>
  <c r="J2834" i="1"/>
  <c r="J2830" i="1"/>
  <c r="J2826" i="1"/>
  <c r="J2822" i="1"/>
  <c r="J2818" i="1"/>
  <c r="J2814" i="1"/>
  <c r="J2810" i="1"/>
  <c r="J2806" i="1"/>
  <c r="J2802" i="1"/>
  <c r="J2798" i="1"/>
  <c r="J2794" i="1"/>
  <c r="J2790" i="1"/>
  <c r="J2786" i="1"/>
  <c r="J2782" i="1"/>
  <c r="J2778" i="1"/>
  <c r="J2774" i="1"/>
  <c r="J2770" i="1"/>
  <c r="J2766" i="1"/>
  <c r="J2762" i="1"/>
  <c r="J2758" i="1"/>
  <c r="J2754" i="1"/>
  <c r="J2750" i="1"/>
  <c r="J2746" i="1"/>
  <c r="J2742" i="1"/>
  <c r="J2738" i="1"/>
  <c r="J2734" i="1"/>
  <c r="J2730" i="1"/>
  <c r="J2726" i="1"/>
  <c r="J2722" i="1"/>
  <c r="J2718" i="1"/>
  <c r="J2714" i="1"/>
  <c r="J2710" i="1"/>
  <c r="J2706" i="1"/>
  <c r="J2702" i="1"/>
  <c r="J2698" i="1"/>
  <c r="J2694" i="1"/>
  <c r="J2690" i="1"/>
  <c r="J2686" i="1"/>
  <c r="J2682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2322" i="1"/>
  <c r="J2318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8" i="1"/>
  <c r="J2254" i="1"/>
  <c r="J2250" i="1"/>
  <c r="J2246" i="1"/>
  <c r="J2242" i="1"/>
  <c r="J2238" i="1"/>
  <c r="J2234" i="1"/>
  <c r="J2230" i="1"/>
  <c r="J2226" i="1"/>
  <c r="J2222" i="1"/>
  <c r="J2218" i="1"/>
  <c r="J2214" i="1"/>
  <c r="J2210" i="1"/>
  <c r="J2206" i="1"/>
  <c r="J2202" i="1"/>
  <c r="J2198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4" i="1"/>
  <c r="J2949" i="1"/>
  <c r="J2945" i="1"/>
  <c r="J2941" i="1"/>
  <c r="J2937" i="1"/>
  <c r="J2933" i="1"/>
  <c r="J2929" i="1"/>
  <c r="J2925" i="1"/>
  <c r="J2921" i="1"/>
  <c r="J2917" i="1"/>
  <c r="J2913" i="1"/>
  <c r="J2909" i="1"/>
  <c r="J2905" i="1"/>
  <c r="J2901" i="1"/>
  <c r="J2897" i="1"/>
  <c r="J2893" i="1"/>
  <c r="J2889" i="1"/>
  <c r="J2885" i="1"/>
  <c r="J2881" i="1"/>
  <c r="J2877" i="1"/>
  <c r="J2873" i="1"/>
  <c r="J2869" i="1"/>
  <c r="J2865" i="1"/>
  <c r="J2861" i="1"/>
  <c r="J2857" i="1"/>
  <c r="J2853" i="1"/>
  <c r="J2849" i="1"/>
  <c r="J2845" i="1"/>
  <c r="J2841" i="1"/>
  <c r="J2837" i="1"/>
  <c r="J2833" i="1"/>
  <c r="J2829" i="1"/>
  <c r="J2825" i="1"/>
  <c r="J2821" i="1"/>
  <c r="J2817" i="1"/>
  <c r="J2813" i="1"/>
  <c r="J2809" i="1"/>
  <c r="J2805" i="1"/>
  <c r="J2801" i="1"/>
  <c r="J2797" i="1"/>
  <c r="J2793" i="1"/>
  <c r="J2789" i="1"/>
  <c r="J2785" i="1"/>
  <c r="J2781" i="1"/>
  <c r="J2777" i="1"/>
  <c r="J2773" i="1"/>
  <c r="J2769" i="1"/>
  <c r="J2765" i="1"/>
  <c r="J2761" i="1"/>
  <c r="J2757" i="1"/>
  <c r="J2753" i="1"/>
  <c r="J2749" i="1"/>
  <c r="J2745" i="1"/>
  <c r="J2741" i="1"/>
  <c r="J2737" i="1"/>
  <c r="J2733" i="1"/>
  <c r="J2729" i="1"/>
  <c r="J2725" i="1"/>
  <c r="J2721" i="1"/>
  <c r="J2717" i="1"/>
  <c r="J2713" i="1"/>
  <c r="J2709" i="1"/>
  <c r="J2705" i="1"/>
  <c r="J2701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49" i="1"/>
  <c r="J2445" i="1"/>
  <c r="J2441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5" i="1"/>
  <c r="J2301" i="1"/>
  <c r="J2297" i="1"/>
  <c r="J2293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3" i="1"/>
  <c r="J2189" i="1"/>
  <c r="J2185" i="1"/>
  <c r="J2181" i="1"/>
  <c r="J2177" i="1"/>
  <c r="J2173" i="1"/>
  <c r="J2404" i="1"/>
  <c r="J2388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90" i="1"/>
  <c r="J2184" i="1"/>
  <c r="J2179" i="1"/>
  <c r="J2174" i="1"/>
  <c r="J2169" i="1"/>
  <c r="J2165" i="1"/>
  <c r="J2161" i="1"/>
  <c r="J2157" i="1"/>
  <c r="J2153" i="1"/>
  <c r="J2149" i="1"/>
  <c r="J2145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7" i="1"/>
  <c r="J2073" i="1"/>
  <c r="J2069" i="1"/>
  <c r="J2065" i="1"/>
  <c r="J2061" i="1"/>
  <c r="J2057" i="1"/>
  <c r="J2053" i="1"/>
  <c r="J2049" i="1"/>
  <c r="J2045" i="1"/>
  <c r="J2041" i="1"/>
  <c r="J2037" i="1"/>
  <c r="J2033" i="1"/>
  <c r="J2029" i="1"/>
  <c r="J2025" i="1"/>
  <c r="J2021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5" i="1"/>
  <c r="J1961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2400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4" i="1"/>
  <c r="J2188" i="1"/>
  <c r="J2183" i="1"/>
  <c r="J2178" i="1"/>
  <c r="J2172" i="1"/>
  <c r="J2168" i="1"/>
  <c r="J2164" i="1"/>
  <c r="J2160" i="1"/>
  <c r="J2156" i="1"/>
  <c r="J2152" i="1"/>
  <c r="J2148" i="1"/>
  <c r="J2144" i="1"/>
  <c r="J2140" i="1"/>
  <c r="J2136" i="1"/>
  <c r="J2132" i="1"/>
  <c r="J2128" i="1"/>
  <c r="J2124" i="1"/>
  <c r="J2120" i="1"/>
  <c r="J2116" i="1"/>
  <c r="J2112" i="1"/>
  <c r="J2108" i="1"/>
  <c r="J2104" i="1"/>
  <c r="J2100" i="1"/>
  <c r="J2096" i="1"/>
  <c r="J2092" i="1"/>
  <c r="J2088" i="1"/>
  <c r="J2084" i="1"/>
  <c r="J2080" i="1"/>
  <c r="J2076" i="1"/>
  <c r="J2072" i="1"/>
  <c r="J2068" i="1"/>
  <c r="J2064" i="1"/>
  <c r="J2060" i="1"/>
  <c r="J2056" i="1"/>
  <c r="J2052" i="1"/>
  <c r="J2048" i="1"/>
  <c r="J2044" i="1"/>
  <c r="J2040" i="1"/>
  <c r="J2036" i="1"/>
  <c r="J2032" i="1"/>
  <c r="J2028" i="1"/>
  <c r="J2024" i="1"/>
  <c r="J2020" i="1"/>
  <c r="J2016" i="1"/>
  <c r="J2012" i="1"/>
  <c r="J2008" i="1"/>
  <c r="J2004" i="1"/>
  <c r="J2000" i="1"/>
  <c r="J1996" i="1"/>
  <c r="J1992" i="1"/>
  <c r="J1988" i="1"/>
  <c r="J1984" i="1"/>
  <c r="J1980" i="1"/>
  <c r="J1976" i="1"/>
  <c r="J1972" i="1"/>
  <c r="J1968" i="1"/>
  <c r="J1964" i="1"/>
  <c r="J1960" i="1"/>
  <c r="J1956" i="1"/>
  <c r="J1952" i="1"/>
  <c r="J1948" i="1"/>
  <c r="J1944" i="1"/>
  <c r="J1940" i="1"/>
  <c r="J1936" i="1"/>
  <c r="J1932" i="1"/>
  <c r="J1928" i="1"/>
  <c r="J1924" i="1"/>
  <c r="J1920" i="1"/>
  <c r="J1916" i="1"/>
  <c r="J1912" i="1"/>
  <c r="J1908" i="1"/>
  <c r="J1904" i="1"/>
  <c r="J1900" i="1"/>
  <c r="J1896" i="1"/>
  <c r="J1892" i="1"/>
  <c r="J1888" i="1"/>
  <c r="J1884" i="1"/>
  <c r="J1880" i="1"/>
  <c r="J1876" i="1"/>
  <c r="J1872" i="1"/>
  <c r="J1868" i="1"/>
  <c r="J1864" i="1"/>
  <c r="J1860" i="1"/>
  <c r="J1856" i="1"/>
  <c r="J1852" i="1"/>
  <c r="J1848" i="1"/>
  <c r="J1844" i="1"/>
  <c r="J1840" i="1"/>
  <c r="J1836" i="1"/>
  <c r="J1832" i="1"/>
  <c r="J1828" i="1"/>
  <c r="J1824" i="1"/>
  <c r="J1820" i="1"/>
  <c r="J1816" i="1"/>
  <c r="J1812" i="1"/>
  <c r="J1808" i="1"/>
  <c r="J1804" i="1"/>
  <c r="J1800" i="1"/>
  <c r="J1796" i="1"/>
  <c r="J1792" i="1"/>
  <c r="J1788" i="1"/>
  <c r="J1784" i="1"/>
  <c r="J1780" i="1"/>
  <c r="J1776" i="1"/>
  <c r="J1772" i="1"/>
  <c r="J1768" i="1"/>
  <c r="J1764" i="1"/>
  <c r="J1760" i="1"/>
  <c r="J1756" i="1"/>
  <c r="J1752" i="1"/>
  <c r="J1748" i="1"/>
  <c r="J1744" i="1"/>
  <c r="J1740" i="1"/>
  <c r="J1736" i="1"/>
  <c r="J1732" i="1"/>
  <c r="J1728" i="1"/>
  <c r="J1724" i="1"/>
  <c r="J1720" i="1"/>
  <c r="J1716" i="1"/>
  <c r="J1712" i="1"/>
  <c r="J1708" i="1"/>
  <c r="J1704" i="1"/>
  <c r="J1700" i="1"/>
  <c r="J1696" i="1"/>
  <c r="J1692" i="1"/>
  <c r="J1688" i="1"/>
  <c r="J1684" i="1"/>
  <c r="J1680" i="1"/>
  <c r="J1676" i="1"/>
  <c r="J1672" i="1"/>
  <c r="J1668" i="1"/>
  <c r="J1664" i="1"/>
  <c r="J1660" i="1"/>
  <c r="J1656" i="1"/>
  <c r="J1652" i="1"/>
  <c r="J1648" i="1"/>
  <c r="J1644" i="1"/>
  <c r="J1640" i="1"/>
  <c r="J1636" i="1"/>
  <c r="J1632" i="1"/>
  <c r="J1628" i="1"/>
  <c r="J1624" i="1"/>
  <c r="J1620" i="1"/>
  <c r="J1616" i="1"/>
  <c r="J1612" i="1"/>
  <c r="J1608" i="1"/>
  <c r="J1604" i="1"/>
  <c r="J1600" i="1"/>
  <c r="J1596" i="1"/>
  <c r="J1592" i="1"/>
  <c r="J1588" i="1"/>
  <c r="J1584" i="1"/>
  <c r="J1580" i="1"/>
  <c r="J1576" i="1"/>
  <c r="J1572" i="1"/>
  <c r="J1568" i="1"/>
  <c r="J1564" i="1"/>
  <c r="J1560" i="1"/>
  <c r="J1556" i="1"/>
  <c r="J1552" i="1"/>
  <c r="J1548" i="1"/>
  <c r="J1544" i="1"/>
  <c r="J1540" i="1"/>
  <c r="J1536" i="1"/>
  <c r="J1532" i="1"/>
  <c r="J1528" i="1"/>
  <c r="J1524" i="1"/>
  <c r="J1520" i="1"/>
  <c r="J1516" i="1"/>
  <c r="J1512" i="1"/>
  <c r="J1508" i="1"/>
  <c r="J1504" i="1"/>
  <c r="J1500" i="1"/>
  <c r="J1496" i="1"/>
  <c r="J1492" i="1"/>
  <c r="J1488" i="1"/>
  <c r="J1484" i="1"/>
  <c r="J1480" i="1"/>
  <c r="J1476" i="1"/>
  <c r="J1472" i="1"/>
  <c r="J1468" i="1"/>
  <c r="J1464" i="1"/>
  <c r="J1460" i="1"/>
  <c r="J1456" i="1"/>
  <c r="J1452" i="1"/>
  <c r="J1448" i="1"/>
  <c r="J1444" i="1"/>
  <c r="J1440" i="1"/>
  <c r="J1436" i="1"/>
  <c r="J1432" i="1"/>
  <c r="J1428" i="1"/>
  <c r="J1424" i="1"/>
  <c r="J1420" i="1"/>
  <c r="J1416" i="1"/>
  <c r="J1412" i="1"/>
  <c r="J1408" i="1"/>
  <c r="J1404" i="1"/>
  <c r="J1400" i="1"/>
  <c r="J1396" i="1"/>
  <c r="J1392" i="1"/>
  <c r="J1388" i="1"/>
  <c r="J1384" i="1"/>
  <c r="J1380" i="1"/>
  <c r="J1376" i="1"/>
  <c r="J1372" i="1"/>
  <c r="J1368" i="1"/>
  <c r="J1364" i="1"/>
  <c r="J1360" i="1"/>
  <c r="J1356" i="1"/>
  <c r="J1352" i="1"/>
  <c r="J1348" i="1"/>
  <c r="J1344" i="1"/>
  <c r="J1340" i="1"/>
  <c r="J1336" i="1"/>
  <c r="J1332" i="1"/>
  <c r="J1328" i="1"/>
  <c r="J1324" i="1"/>
  <c r="J1320" i="1"/>
  <c r="J1316" i="1"/>
  <c r="J1312" i="1"/>
  <c r="J1308" i="1"/>
  <c r="J1304" i="1"/>
  <c r="J1300" i="1"/>
  <c r="J1296" i="1"/>
  <c r="J1292" i="1"/>
  <c r="J1288" i="1"/>
  <c r="J1284" i="1"/>
  <c r="J1280" i="1"/>
  <c r="J1276" i="1"/>
  <c r="J1272" i="1"/>
  <c r="J1268" i="1"/>
  <c r="J1264" i="1"/>
  <c r="J1260" i="1"/>
  <c r="J1256" i="1"/>
  <c r="J1252" i="1"/>
  <c r="J1248" i="1"/>
  <c r="J1244" i="1"/>
  <c r="J1240" i="1"/>
  <c r="J1236" i="1"/>
  <c r="J1232" i="1"/>
  <c r="J1228" i="1"/>
  <c r="J1224" i="1"/>
  <c r="J1220" i="1"/>
  <c r="J1216" i="1"/>
  <c r="J1212" i="1"/>
  <c r="J1208" i="1"/>
  <c r="J1204" i="1"/>
  <c r="J1200" i="1"/>
  <c r="J1196" i="1"/>
  <c r="J2396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2" i="1"/>
  <c r="J2187" i="1"/>
  <c r="J2182" i="1"/>
  <c r="J2176" i="1"/>
  <c r="J2171" i="1"/>
  <c r="J2167" i="1"/>
  <c r="J2163" i="1"/>
  <c r="J2159" i="1"/>
  <c r="J2155" i="1"/>
  <c r="J2151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2392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91" i="1"/>
  <c r="J2186" i="1"/>
  <c r="J2180" i="1"/>
  <c r="J2175" i="1"/>
  <c r="J2170" i="1"/>
  <c r="J2166" i="1"/>
  <c r="J2162" i="1"/>
  <c r="J2158" i="1"/>
  <c r="J2154" i="1"/>
  <c r="J2150" i="1"/>
  <c r="J2146" i="1"/>
  <c r="J2142" i="1"/>
  <c r="J2138" i="1"/>
  <c r="J2134" i="1"/>
  <c r="J2130" i="1"/>
  <c r="J2126" i="1"/>
  <c r="J2122" i="1"/>
  <c r="J2118" i="1"/>
  <c r="J2114" i="1"/>
  <c r="J2110" i="1"/>
  <c r="J2106" i="1"/>
  <c r="J2102" i="1"/>
  <c r="J2098" i="1"/>
  <c r="J2094" i="1"/>
  <c r="J2090" i="1"/>
  <c r="J2086" i="1"/>
  <c r="J2082" i="1"/>
  <c r="J2078" i="1"/>
  <c r="J2074" i="1"/>
  <c r="J2070" i="1"/>
  <c r="J2066" i="1"/>
  <c r="J2062" i="1"/>
  <c r="J2058" i="1"/>
  <c r="J2054" i="1"/>
  <c r="J2050" i="1"/>
  <c r="J2046" i="1"/>
  <c r="J2042" i="1"/>
  <c r="J2038" i="1"/>
  <c r="J2034" i="1"/>
  <c r="J2030" i="1"/>
  <c r="J2026" i="1"/>
  <c r="J2022" i="1"/>
  <c r="J2018" i="1"/>
  <c r="J2014" i="1"/>
  <c r="J2010" i="1"/>
  <c r="J2006" i="1"/>
  <c r="J2002" i="1"/>
  <c r="J1998" i="1"/>
  <c r="J1994" i="1"/>
  <c r="J1990" i="1"/>
  <c r="J1986" i="1"/>
  <c r="J1982" i="1"/>
  <c r="J1978" i="1"/>
  <c r="J1974" i="1"/>
  <c r="J1970" i="1"/>
  <c r="J1966" i="1"/>
  <c r="J1962" i="1"/>
  <c r="J1958" i="1"/>
  <c r="J1954" i="1"/>
  <c r="J1950" i="1"/>
  <c r="J1946" i="1"/>
  <c r="J1942" i="1"/>
  <c r="J1938" i="1"/>
  <c r="J1934" i="1"/>
  <c r="J1930" i="1"/>
  <c r="J1926" i="1"/>
  <c r="J1922" i="1"/>
  <c r="J1918" i="1"/>
  <c r="J1914" i="1"/>
  <c r="J1910" i="1"/>
  <c r="J1906" i="1"/>
  <c r="J1902" i="1"/>
  <c r="J1898" i="1"/>
  <c r="J1894" i="1"/>
  <c r="J1890" i="1"/>
  <c r="J1886" i="1"/>
  <c r="J1882" i="1"/>
  <c r="J1878" i="1"/>
  <c r="J1874" i="1"/>
  <c r="J1870" i="1"/>
  <c r="J1866" i="1"/>
  <c r="J1862" i="1"/>
  <c r="J1858" i="1"/>
  <c r="J1854" i="1"/>
  <c r="J1850" i="1"/>
  <c r="J1846" i="1"/>
  <c r="J1842" i="1"/>
  <c r="J1838" i="1"/>
  <c r="J1834" i="1"/>
  <c r="J1830" i="1"/>
  <c r="J1826" i="1"/>
  <c r="J1822" i="1"/>
  <c r="J1818" i="1"/>
  <c r="J1814" i="1"/>
  <c r="J1810" i="1"/>
  <c r="J1806" i="1"/>
  <c r="J1802" i="1"/>
  <c r="J1798" i="1"/>
  <c r="J1794" i="1"/>
  <c r="J1790" i="1"/>
  <c r="J1786" i="1"/>
  <c r="J1782" i="1"/>
  <c r="J1778" i="1"/>
  <c r="J1774" i="1"/>
  <c r="J1770" i="1"/>
  <c r="J1766" i="1"/>
  <c r="J1762" i="1"/>
  <c r="J1758" i="1"/>
  <c r="J1754" i="1"/>
  <c r="J1750" i="1"/>
  <c r="J1746" i="1"/>
  <c r="J1742" i="1"/>
  <c r="J1738" i="1"/>
  <c r="J1734" i="1"/>
  <c r="J1730" i="1"/>
  <c r="J1726" i="1"/>
  <c r="J1722" i="1"/>
  <c r="J1718" i="1"/>
  <c r="J1714" i="1"/>
  <c r="J1710" i="1"/>
  <c r="J1706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2" i="1"/>
  <c r="J1118" i="1"/>
  <c r="J1114" i="1"/>
  <c r="J1110" i="1"/>
  <c r="J1106" i="1"/>
  <c r="J1102" i="1"/>
  <c r="J1098" i="1"/>
  <c r="J1094" i="1"/>
  <c r="J1090" i="1"/>
  <c r="J1086" i="1"/>
  <c r="J1082" i="1"/>
  <c r="J1078" i="1"/>
  <c r="J1074" i="1"/>
  <c r="J1070" i="1"/>
  <c r="J1066" i="1"/>
  <c r="J1062" i="1"/>
  <c r="J1058" i="1"/>
  <c r="J1054" i="1"/>
  <c r="J1050" i="1"/>
  <c r="J1046" i="1"/>
  <c r="J1042" i="1"/>
  <c r="J1038" i="1"/>
  <c r="J1034" i="1"/>
  <c r="J1030" i="1"/>
  <c r="J1026" i="1"/>
  <c r="J1022" i="1"/>
  <c r="J1018" i="1"/>
  <c r="J1014" i="1"/>
  <c r="J1010" i="1"/>
  <c r="J1006" i="1"/>
  <c r="J1002" i="1"/>
  <c r="J998" i="1"/>
  <c r="J994" i="1"/>
  <c r="J990" i="1"/>
  <c r="J986" i="1"/>
  <c r="J982" i="1"/>
  <c r="J978" i="1"/>
  <c r="J974" i="1"/>
  <c r="J970" i="1"/>
  <c r="J966" i="1"/>
  <c r="J962" i="1"/>
  <c r="J958" i="1"/>
  <c r="J954" i="1"/>
  <c r="J950" i="1"/>
  <c r="J946" i="1"/>
  <c r="J942" i="1"/>
  <c r="J938" i="1"/>
  <c r="J934" i="1"/>
  <c r="J930" i="1"/>
  <c r="J926" i="1"/>
  <c r="J1192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6" i="1"/>
  <c r="J931" i="1"/>
  <c r="J925" i="1"/>
  <c r="J921" i="1"/>
  <c r="J917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65" i="1"/>
  <c r="J861" i="1"/>
  <c r="J857" i="1"/>
  <c r="J853" i="1"/>
  <c r="J849" i="1"/>
  <c r="J845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J713" i="1"/>
  <c r="J709" i="1"/>
  <c r="J705" i="1"/>
  <c r="J701" i="1"/>
  <c r="J697" i="1"/>
  <c r="J693" i="1"/>
  <c r="J689" i="1"/>
  <c r="J685" i="1"/>
  <c r="J681" i="1"/>
  <c r="J677" i="1"/>
  <c r="J673" i="1"/>
  <c r="J669" i="1"/>
  <c r="J665" i="1"/>
  <c r="J661" i="1"/>
  <c r="J657" i="1"/>
  <c r="J653" i="1"/>
  <c r="J649" i="1"/>
  <c r="J645" i="1"/>
  <c r="J641" i="1"/>
  <c r="J637" i="1"/>
  <c r="J633" i="1"/>
  <c r="J629" i="1"/>
  <c r="J625" i="1"/>
  <c r="J621" i="1"/>
  <c r="J617" i="1"/>
  <c r="J605" i="1"/>
  <c r="J601" i="1"/>
  <c r="J597" i="1"/>
  <c r="J593" i="1"/>
  <c r="J589" i="1"/>
  <c r="J577" i="1"/>
  <c r="J565" i="1"/>
  <c r="J549" i="1"/>
  <c r="J533" i="1"/>
  <c r="J521" i="1"/>
  <c r="J513" i="1"/>
  <c r="J501" i="1"/>
  <c r="J485" i="1"/>
  <c r="J473" i="1"/>
  <c r="J457" i="1"/>
  <c r="J445" i="1"/>
  <c r="J429" i="1"/>
  <c r="J417" i="1"/>
  <c r="J405" i="1"/>
  <c r="J393" i="1"/>
  <c r="J381" i="1"/>
  <c r="J369" i="1"/>
  <c r="J357" i="1"/>
  <c r="J345" i="1"/>
  <c r="J333" i="1"/>
  <c r="J321" i="1"/>
  <c r="J305" i="1"/>
  <c r="J293" i="1"/>
  <c r="J281" i="1"/>
  <c r="J269" i="1"/>
  <c r="J257" i="1"/>
  <c r="J241" i="1"/>
  <c r="J229" i="1"/>
  <c r="J217" i="1"/>
  <c r="J201" i="1"/>
  <c r="J185" i="1"/>
  <c r="J165" i="1"/>
  <c r="J149" i="1"/>
  <c r="J133" i="1"/>
  <c r="J117" i="1"/>
  <c r="J105" i="1"/>
  <c r="J85" i="1"/>
  <c r="J69" i="1"/>
  <c r="J53" i="1"/>
  <c r="J37" i="1"/>
  <c r="J21" i="1"/>
  <c r="J5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5" i="1"/>
  <c r="J929" i="1"/>
  <c r="J924" i="1"/>
  <c r="J920" i="1"/>
  <c r="J916" i="1"/>
  <c r="J912" i="1"/>
  <c r="J908" i="1"/>
  <c r="J904" i="1"/>
  <c r="J900" i="1"/>
  <c r="J896" i="1"/>
  <c r="J892" i="1"/>
  <c r="J888" i="1"/>
  <c r="J884" i="1"/>
  <c r="J880" i="1"/>
  <c r="J876" i="1"/>
  <c r="J872" i="1"/>
  <c r="J868" i="1"/>
  <c r="J864" i="1"/>
  <c r="J860" i="1"/>
  <c r="J856" i="1"/>
  <c r="J852" i="1"/>
  <c r="J848" i="1"/>
  <c r="J844" i="1"/>
  <c r="J840" i="1"/>
  <c r="J836" i="1"/>
  <c r="J832" i="1"/>
  <c r="J828" i="1"/>
  <c r="J824" i="1"/>
  <c r="J820" i="1"/>
  <c r="J816" i="1"/>
  <c r="J812" i="1"/>
  <c r="J808" i="1"/>
  <c r="J804" i="1"/>
  <c r="J800" i="1"/>
  <c r="J796" i="1"/>
  <c r="J792" i="1"/>
  <c r="J788" i="1"/>
  <c r="J784" i="1"/>
  <c r="J780" i="1"/>
  <c r="J776" i="1"/>
  <c r="J772" i="1"/>
  <c r="J768" i="1"/>
  <c r="J764" i="1"/>
  <c r="J760" i="1"/>
  <c r="J756" i="1"/>
  <c r="J752" i="1"/>
  <c r="J748" i="1"/>
  <c r="J744" i="1"/>
  <c r="J740" i="1"/>
  <c r="J736" i="1"/>
  <c r="J732" i="1"/>
  <c r="J728" i="1"/>
  <c r="J724" i="1"/>
  <c r="J720" i="1"/>
  <c r="J716" i="1"/>
  <c r="J712" i="1"/>
  <c r="J708" i="1"/>
  <c r="J704" i="1"/>
  <c r="J700" i="1"/>
  <c r="J696" i="1"/>
  <c r="J692" i="1"/>
  <c r="J688" i="1"/>
  <c r="J684" i="1"/>
  <c r="J680" i="1"/>
  <c r="J676" i="1"/>
  <c r="J672" i="1"/>
  <c r="J668" i="1"/>
  <c r="J664" i="1"/>
  <c r="J660" i="1"/>
  <c r="J656" i="1"/>
  <c r="J652" i="1"/>
  <c r="J648" i="1"/>
  <c r="J644" i="1"/>
  <c r="J640" i="1"/>
  <c r="J636" i="1"/>
  <c r="J632" i="1"/>
  <c r="J628" i="1"/>
  <c r="J624" i="1"/>
  <c r="J620" i="1"/>
  <c r="J616" i="1"/>
  <c r="J612" i="1"/>
  <c r="J608" i="1"/>
  <c r="J604" i="1"/>
  <c r="J600" i="1"/>
  <c r="J596" i="1"/>
  <c r="J592" i="1"/>
  <c r="J588" i="1"/>
  <c r="J584" i="1"/>
  <c r="J580" i="1"/>
  <c r="J576" i="1"/>
  <c r="J572" i="1"/>
  <c r="J568" i="1"/>
  <c r="J564" i="1"/>
  <c r="J560" i="1"/>
  <c r="J556" i="1"/>
  <c r="J552" i="1"/>
  <c r="J548" i="1"/>
  <c r="J544" i="1"/>
  <c r="J540" i="1"/>
  <c r="J536" i="1"/>
  <c r="J532" i="1"/>
  <c r="J528" i="1"/>
  <c r="J524" i="1"/>
  <c r="J520" i="1"/>
  <c r="J516" i="1"/>
  <c r="J512" i="1"/>
  <c r="J508" i="1"/>
  <c r="J504" i="1"/>
  <c r="J500" i="1"/>
  <c r="J496" i="1"/>
  <c r="J492" i="1"/>
  <c r="J488" i="1"/>
  <c r="J484" i="1"/>
  <c r="J480" i="1"/>
  <c r="J476" i="1"/>
  <c r="J472" i="1"/>
  <c r="J468" i="1"/>
  <c r="J464" i="1"/>
  <c r="J460" i="1"/>
  <c r="J456" i="1"/>
  <c r="J452" i="1"/>
  <c r="J448" i="1"/>
  <c r="J444" i="1"/>
  <c r="J440" i="1"/>
  <c r="J436" i="1"/>
  <c r="J432" i="1"/>
  <c r="J428" i="1"/>
  <c r="J424" i="1"/>
  <c r="J420" i="1"/>
  <c r="J416" i="1"/>
  <c r="J412" i="1"/>
  <c r="J408" i="1"/>
  <c r="J404" i="1"/>
  <c r="J400" i="1"/>
  <c r="J396" i="1"/>
  <c r="J392" i="1"/>
  <c r="J388" i="1"/>
  <c r="J384" i="1"/>
  <c r="J380" i="1"/>
  <c r="J376" i="1"/>
  <c r="J372" i="1"/>
  <c r="J368" i="1"/>
  <c r="J364" i="1"/>
  <c r="J360" i="1"/>
  <c r="J356" i="1"/>
  <c r="J352" i="1"/>
  <c r="J348" i="1"/>
  <c r="J344" i="1"/>
  <c r="J340" i="1"/>
  <c r="J336" i="1"/>
  <c r="J332" i="1"/>
  <c r="J328" i="1"/>
  <c r="J324" i="1"/>
  <c r="J320" i="1"/>
  <c r="J316" i="1"/>
  <c r="J312" i="1"/>
  <c r="J308" i="1"/>
  <c r="J304" i="1"/>
  <c r="J300" i="1"/>
  <c r="J296" i="1"/>
  <c r="J292" i="1"/>
  <c r="J288" i="1"/>
  <c r="J284" i="1"/>
  <c r="J280" i="1"/>
  <c r="J276" i="1"/>
  <c r="J272" i="1"/>
  <c r="J268" i="1"/>
  <c r="J264" i="1"/>
  <c r="J260" i="1"/>
  <c r="J256" i="1"/>
  <c r="J252" i="1"/>
  <c r="J248" i="1"/>
  <c r="J244" i="1"/>
  <c r="J240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12" i="1"/>
  <c r="J8" i="1"/>
  <c r="J4" i="1"/>
  <c r="J245" i="1"/>
  <c r="J205" i="1"/>
  <c r="J189" i="1"/>
  <c r="J173" i="1"/>
  <c r="J153" i="1"/>
  <c r="J137" i="1"/>
  <c r="J121" i="1"/>
  <c r="J101" i="1"/>
  <c r="J89" i="1"/>
  <c r="J73" i="1"/>
  <c r="J57" i="1"/>
  <c r="J41" i="1"/>
  <c r="J25" i="1"/>
  <c r="J9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9" i="1"/>
  <c r="J933" i="1"/>
  <c r="J928" i="1"/>
  <c r="J923" i="1"/>
  <c r="J919" i="1"/>
  <c r="J915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5" i="1"/>
  <c r="J691" i="1"/>
  <c r="J687" i="1"/>
  <c r="J683" i="1"/>
  <c r="J679" i="1"/>
  <c r="J675" i="1"/>
  <c r="J671" i="1"/>
  <c r="J667" i="1"/>
  <c r="J663" i="1"/>
  <c r="J659" i="1"/>
  <c r="J655" i="1"/>
  <c r="J651" i="1"/>
  <c r="J647" i="1"/>
  <c r="J643" i="1"/>
  <c r="J639" i="1"/>
  <c r="J635" i="1"/>
  <c r="J631" i="1"/>
  <c r="J627" i="1"/>
  <c r="J623" i="1"/>
  <c r="J619" i="1"/>
  <c r="J615" i="1"/>
  <c r="J611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3" i="1"/>
  <c r="J479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11" i="1"/>
  <c r="J7" i="1"/>
  <c r="J3" i="1"/>
  <c r="J609" i="1"/>
  <c r="J581" i="1"/>
  <c r="J569" i="1"/>
  <c r="J557" i="1"/>
  <c r="J545" i="1"/>
  <c r="J537" i="1"/>
  <c r="J525" i="1"/>
  <c r="J505" i="1"/>
  <c r="J493" i="1"/>
  <c r="J481" i="1"/>
  <c r="J469" i="1"/>
  <c r="J461" i="1"/>
  <c r="J449" i="1"/>
  <c r="J437" i="1"/>
  <c r="J425" i="1"/>
  <c r="J409" i="1"/>
  <c r="J397" i="1"/>
  <c r="J385" i="1"/>
  <c r="J373" i="1"/>
  <c r="J361" i="1"/>
  <c r="J349" i="1"/>
  <c r="J341" i="1"/>
  <c r="J325" i="1"/>
  <c r="J313" i="1"/>
  <c r="J301" i="1"/>
  <c r="J289" i="1"/>
  <c r="J277" i="1"/>
  <c r="J265" i="1"/>
  <c r="J249" i="1"/>
  <c r="J237" i="1"/>
  <c r="J221" i="1"/>
  <c r="J209" i="1"/>
  <c r="J193" i="1"/>
  <c r="J177" i="1"/>
  <c r="J161" i="1"/>
  <c r="J145" i="1"/>
  <c r="J129" i="1"/>
  <c r="J113" i="1"/>
  <c r="J97" i="1"/>
  <c r="J81" i="1"/>
  <c r="J65" i="1"/>
  <c r="J49" i="1"/>
  <c r="J33" i="1"/>
  <c r="J13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7" i="1"/>
  <c r="J932" i="1"/>
  <c r="J927" i="1"/>
  <c r="J922" i="1"/>
  <c r="J918" i="1"/>
  <c r="J914" i="1"/>
  <c r="J910" i="1"/>
  <c r="J906" i="1"/>
  <c r="J902" i="1"/>
  <c r="J898" i="1"/>
  <c r="J894" i="1"/>
  <c r="J890" i="1"/>
  <c r="J886" i="1"/>
  <c r="J882" i="1"/>
  <c r="J878" i="1"/>
  <c r="J874" i="1"/>
  <c r="J870" i="1"/>
  <c r="J866" i="1"/>
  <c r="J862" i="1"/>
  <c r="J858" i="1"/>
  <c r="J854" i="1"/>
  <c r="J850" i="1"/>
  <c r="J846" i="1"/>
  <c r="J842" i="1"/>
  <c r="J838" i="1"/>
  <c r="J834" i="1"/>
  <c r="J830" i="1"/>
  <c r="J826" i="1"/>
  <c r="J822" i="1"/>
  <c r="J818" i="1"/>
  <c r="J814" i="1"/>
  <c r="J810" i="1"/>
  <c r="J806" i="1"/>
  <c r="J802" i="1"/>
  <c r="J798" i="1"/>
  <c r="J794" i="1"/>
  <c r="J790" i="1"/>
  <c r="J786" i="1"/>
  <c r="J782" i="1"/>
  <c r="J778" i="1"/>
  <c r="J774" i="1"/>
  <c r="J770" i="1"/>
  <c r="J766" i="1"/>
  <c r="J762" i="1"/>
  <c r="J758" i="1"/>
  <c r="J754" i="1"/>
  <c r="J750" i="1"/>
  <c r="J746" i="1"/>
  <c r="J742" i="1"/>
  <c r="J738" i="1"/>
  <c r="J734" i="1"/>
  <c r="J730" i="1"/>
  <c r="J726" i="1"/>
  <c r="J722" i="1"/>
  <c r="J718" i="1"/>
  <c r="J714" i="1"/>
  <c r="J710" i="1"/>
  <c r="J706" i="1"/>
  <c r="J702" i="1"/>
  <c r="J698" i="1"/>
  <c r="J694" i="1"/>
  <c r="J690" i="1"/>
  <c r="J686" i="1"/>
  <c r="J682" i="1"/>
  <c r="J678" i="1"/>
  <c r="J674" i="1"/>
  <c r="J670" i="1"/>
  <c r="J666" i="1"/>
  <c r="J662" i="1"/>
  <c r="J658" i="1"/>
  <c r="J654" i="1"/>
  <c r="J650" i="1"/>
  <c r="J646" i="1"/>
  <c r="J642" i="1"/>
  <c r="J638" i="1"/>
  <c r="J634" i="1"/>
  <c r="J630" i="1"/>
  <c r="J626" i="1"/>
  <c r="J622" i="1"/>
  <c r="J618" i="1"/>
  <c r="J614" i="1"/>
  <c r="J610" i="1"/>
  <c r="J606" i="1"/>
  <c r="J602" i="1"/>
  <c r="J598" i="1"/>
  <c r="J594" i="1"/>
  <c r="J590" i="1"/>
  <c r="J586" i="1"/>
  <c r="J582" i="1"/>
  <c r="J578" i="1"/>
  <c r="J574" i="1"/>
  <c r="J570" i="1"/>
  <c r="J566" i="1"/>
  <c r="J562" i="1"/>
  <c r="J558" i="1"/>
  <c r="J554" i="1"/>
  <c r="J550" i="1"/>
  <c r="J546" i="1"/>
  <c r="J542" i="1"/>
  <c r="J538" i="1"/>
  <c r="J534" i="1"/>
  <c r="J530" i="1"/>
  <c r="J526" i="1"/>
  <c r="J522" i="1"/>
  <c r="J518" i="1"/>
  <c r="J514" i="1"/>
  <c r="J510" i="1"/>
  <c r="J506" i="1"/>
  <c r="J502" i="1"/>
  <c r="J498" i="1"/>
  <c r="J494" i="1"/>
  <c r="J490" i="1"/>
  <c r="J486" i="1"/>
  <c r="J482" i="1"/>
  <c r="J478" i="1"/>
  <c r="J474" i="1"/>
  <c r="J470" i="1"/>
  <c r="J466" i="1"/>
  <c r="J462" i="1"/>
  <c r="J458" i="1"/>
  <c r="J454" i="1"/>
  <c r="J450" i="1"/>
  <c r="J446" i="1"/>
  <c r="J442" i="1"/>
  <c r="J438" i="1"/>
  <c r="J434" i="1"/>
  <c r="J430" i="1"/>
  <c r="J426" i="1"/>
  <c r="J422" i="1"/>
  <c r="J418" i="1"/>
  <c r="J414" i="1"/>
  <c r="J410" i="1"/>
  <c r="J406" i="1"/>
  <c r="J402" i="1"/>
  <c r="J398" i="1"/>
  <c r="J394" i="1"/>
  <c r="J390" i="1"/>
  <c r="J386" i="1"/>
  <c r="J382" i="1"/>
  <c r="J378" i="1"/>
  <c r="J374" i="1"/>
  <c r="J370" i="1"/>
  <c r="J366" i="1"/>
  <c r="J362" i="1"/>
  <c r="J358" i="1"/>
  <c r="J354" i="1"/>
  <c r="J350" i="1"/>
  <c r="J346" i="1"/>
  <c r="J342" i="1"/>
  <c r="J338" i="1"/>
  <c r="J334" i="1"/>
  <c r="J330" i="1"/>
  <c r="J326" i="1"/>
  <c r="J322" i="1"/>
  <c r="J318" i="1"/>
  <c r="J314" i="1"/>
  <c r="J310" i="1"/>
  <c r="J306" i="1"/>
  <c r="J302" i="1"/>
  <c r="J298" i="1"/>
  <c r="J294" i="1"/>
  <c r="J290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6" i="1"/>
  <c r="J122" i="1"/>
  <c r="J118" i="1"/>
  <c r="J114" i="1"/>
  <c r="J110" i="1"/>
  <c r="J106" i="1"/>
  <c r="J102" i="1"/>
  <c r="J98" i="1"/>
  <c r="J94" i="1"/>
  <c r="J90" i="1"/>
  <c r="J86" i="1"/>
  <c r="J82" i="1"/>
  <c r="J78" i="1"/>
  <c r="J74" i="1"/>
  <c r="J70" i="1"/>
  <c r="J66" i="1"/>
  <c r="J62" i="1"/>
  <c r="J58" i="1"/>
  <c r="J54" i="1"/>
  <c r="J50" i="1"/>
  <c r="J46" i="1"/>
  <c r="J42" i="1"/>
  <c r="J38" i="1"/>
  <c r="J34" i="1"/>
  <c r="J30" i="1"/>
  <c r="J26" i="1"/>
  <c r="J22" i="1"/>
  <c r="J18" i="1"/>
  <c r="J14" i="1"/>
  <c r="J10" i="1"/>
  <c r="J613" i="1"/>
  <c r="J585" i="1"/>
  <c r="J573" i="1"/>
  <c r="J561" i="1"/>
  <c r="J553" i="1"/>
  <c r="J541" i="1"/>
  <c r="J529" i="1"/>
  <c r="J517" i="1"/>
  <c r="J509" i="1"/>
  <c r="J497" i="1"/>
  <c r="J489" i="1"/>
  <c r="J477" i="1"/>
  <c r="J465" i="1"/>
  <c r="J453" i="1"/>
  <c r="J441" i="1"/>
  <c r="J433" i="1"/>
  <c r="J421" i="1"/>
  <c r="J413" i="1"/>
  <c r="J401" i="1"/>
  <c r="J389" i="1"/>
  <c r="J377" i="1"/>
  <c r="J365" i="1"/>
  <c r="J353" i="1"/>
  <c r="J337" i="1"/>
  <c r="J329" i="1"/>
  <c r="J317" i="1"/>
  <c r="J309" i="1"/>
  <c r="J297" i="1"/>
  <c r="J285" i="1"/>
  <c r="J273" i="1"/>
  <c r="J261" i="1"/>
  <c r="J253" i="1"/>
  <c r="J233" i="1"/>
  <c r="J225" i="1"/>
  <c r="J213" i="1"/>
  <c r="J197" i="1"/>
  <c r="J181" i="1"/>
  <c r="J169" i="1"/>
  <c r="J157" i="1"/>
  <c r="J141" i="1"/>
  <c r="J125" i="1"/>
  <c r="J109" i="1"/>
  <c r="J93" i="1"/>
  <c r="J77" i="1"/>
  <c r="J61" i="1"/>
  <c r="J45" i="1"/>
  <c r="J29" i="1"/>
  <c r="J17" i="1"/>
  <c r="I4693" i="1"/>
  <c r="X4693" i="1" s="1"/>
  <c r="Y4693" i="1" s="1"/>
  <c r="Z4693" i="1" s="1"/>
  <c r="I4437" i="1"/>
  <c r="X4437" i="1" s="1"/>
  <c r="Y4437" i="1" s="1"/>
  <c r="Z4437" i="1" s="1"/>
  <c r="I4853" i="1"/>
  <c r="X4853" i="1" s="1"/>
  <c r="Y4853" i="1" s="1"/>
  <c r="Z4853" i="1" s="1"/>
  <c r="I4517" i="1"/>
  <c r="X4517" i="1" s="1"/>
  <c r="Y4517" i="1" s="1"/>
  <c r="Z4517" i="1" s="1"/>
  <c r="I4865" i="1"/>
  <c r="X4865" i="1" s="1"/>
  <c r="Y4865" i="1" s="1"/>
  <c r="Z4865" i="1" s="1"/>
  <c r="I4609" i="1"/>
  <c r="X4609" i="1" s="1"/>
  <c r="Y4609" i="1" s="1"/>
  <c r="Z4609" i="1" s="1"/>
  <c r="I4353" i="1"/>
  <c r="X4353" i="1" s="1"/>
  <c r="Y4353" i="1" s="1"/>
  <c r="Z4353" i="1" s="1"/>
  <c r="I4781" i="1"/>
  <c r="X4781" i="1" s="1"/>
  <c r="Y4781" i="1" s="1"/>
  <c r="Z4781" i="1" s="1"/>
  <c r="I4525" i="1"/>
  <c r="X4525" i="1" s="1"/>
  <c r="Y4525" i="1" s="1"/>
  <c r="Z4525" i="1" s="1"/>
  <c r="I4885" i="1"/>
  <c r="X4885" i="1" s="1"/>
  <c r="Y4885" i="1" s="1"/>
  <c r="Z4885" i="1" s="1"/>
  <c r="I4629" i="1"/>
  <c r="X4629" i="1" s="1"/>
  <c r="Y4629" i="1" s="1"/>
  <c r="Z4629" i="1" s="1"/>
  <c r="I4373" i="1"/>
  <c r="X4373" i="1" s="1"/>
  <c r="Y4373" i="1" s="1"/>
  <c r="Z4373" i="1" s="1"/>
  <c r="I4773" i="1"/>
  <c r="X4773" i="1" s="1"/>
  <c r="Y4773" i="1" s="1"/>
  <c r="Z4773" i="1" s="1"/>
  <c r="I4421" i="1"/>
  <c r="X4421" i="1" s="1"/>
  <c r="Y4421" i="1" s="1"/>
  <c r="Z4421" i="1" s="1"/>
  <c r="I4801" i="1"/>
  <c r="X4801" i="1" s="1"/>
  <c r="Y4801" i="1" s="1"/>
  <c r="Z4801" i="1" s="1"/>
  <c r="I4545" i="1"/>
  <c r="X4545" i="1" s="1"/>
  <c r="Y4545" i="1" s="1"/>
  <c r="Z4545" i="1" s="1"/>
  <c r="I4717" i="1"/>
  <c r="X4717" i="1" s="1"/>
  <c r="Y4717" i="1" s="1"/>
  <c r="Z4717" i="1" s="1"/>
  <c r="I4461" i="1"/>
  <c r="X4461" i="1" s="1"/>
  <c r="Y4461" i="1" s="1"/>
  <c r="Z4461" i="1" s="1"/>
  <c r="I4581" i="1"/>
  <c r="X4581" i="1" s="1"/>
  <c r="Y4581" i="1" s="1"/>
  <c r="Z4581" i="1" s="1"/>
  <c r="I4565" i="1"/>
  <c r="X4565" i="1" s="1"/>
  <c r="Y4565" i="1" s="1"/>
  <c r="Z4565" i="1" s="1"/>
  <c r="I4677" i="1"/>
  <c r="X4677" i="1" s="1"/>
  <c r="Y4677" i="1" s="1"/>
  <c r="Z4677" i="1" s="1"/>
  <c r="I4737" i="1"/>
  <c r="X4737" i="1" s="1"/>
  <c r="Y4737" i="1" s="1"/>
  <c r="Z4737" i="1" s="1"/>
  <c r="I4397" i="1"/>
  <c r="X4397" i="1" s="1"/>
  <c r="Y4397" i="1" s="1"/>
  <c r="Z4397" i="1" s="1"/>
  <c r="I4837" i="1"/>
  <c r="X4837" i="1" s="1"/>
  <c r="Y4837" i="1" s="1"/>
  <c r="Z4837" i="1" s="1"/>
  <c r="I4405" i="1"/>
  <c r="X4405" i="1" s="1"/>
  <c r="Y4405" i="1" s="1"/>
  <c r="Z4405" i="1" s="1"/>
  <c r="I4785" i="1"/>
  <c r="X4785" i="1" s="1"/>
  <c r="Y4785" i="1" s="1"/>
  <c r="Z4785" i="1" s="1"/>
  <c r="I4529" i="1"/>
  <c r="X4529" i="1" s="1"/>
  <c r="Y4529" i="1" s="1"/>
  <c r="Z4529" i="1" s="1"/>
  <c r="I4645" i="1"/>
  <c r="X4645" i="1" s="1"/>
  <c r="Y4645" i="1" s="1"/>
  <c r="Z4645" i="1" s="1"/>
  <c r="I4705" i="1"/>
  <c r="X4705" i="1" s="1"/>
  <c r="Y4705" i="1" s="1"/>
  <c r="Z4705" i="1" s="1"/>
  <c r="I4449" i="1"/>
  <c r="X4449" i="1" s="1"/>
  <c r="Y4449" i="1" s="1"/>
  <c r="Z4449" i="1" s="1"/>
  <c r="I4685" i="1"/>
  <c r="X4685" i="1" s="1"/>
  <c r="Y4685" i="1" s="1"/>
  <c r="Z4685" i="1" s="1"/>
  <c r="I4429" i="1"/>
  <c r="X4429" i="1" s="1"/>
  <c r="Y4429" i="1" s="1"/>
  <c r="Z4429" i="1" s="1"/>
  <c r="I4533" i="1"/>
  <c r="X4533" i="1" s="1"/>
  <c r="Y4533" i="1" s="1"/>
  <c r="Z4533" i="1" s="1"/>
  <c r="I4573" i="1"/>
  <c r="X4573" i="1" s="1"/>
  <c r="Y4573" i="1" s="1"/>
  <c r="Z4573" i="1" s="1"/>
  <c r="I4680" i="1"/>
  <c r="X4680" i="1" s="1"/>
  <c r="Y4680" i="1" s="1"/>
  <c r="Z4680" i="1" s="1"/>
  <c r="I4424" i="1"/>
  <c r="X4424" i="1" s="1"/>
  <c r="Y4424" i="1" s="1"/>
  <c r="Z4424" i="1" s="1"/>
  <c r="I4855" i="1"/>
  <c r="X4855" i="1" s="1"/>
  <c r="Y4855" i="1" s="1"/>
  <c r="Z4855" i="1" s="1"/>
  <c r="I4599" i="1"/>
  <c r="X4599" i="1" s="1"/>
  <c r="Y4599" i="1" s="1"/>
  <c r="Z4599" i="1" s="1"/>
  <c r="I4343" i="1"/>
  <c r="X4343" i="1" s="1"/>
  <c r="Y4343" i="1" s="1"/>
  <c r="Z4343" i="1" s="1"/>
  <c r="I4742" i="1"/>
  <c r="X4742" i="1" s="1"/>
  <c r="Y4742" i="1" s="1"/>
  <c r="Z4742" i="1" s="1"/>
  <c r="I4165" i="1"/>
  <c r="X4165" i="1" s="1"/>
  <c r="Y4165" i="1" s="1"/>
  <c r="Z4165" i="1" s="1"/>
  <c r="I3909" i="1"/>
  <c r="X3909" i="1" s="1"/>
  <c r="Y3909" i="1" s="1"/>
  <c r="Z3909" i="1" s="1"/>
  <c r="I3653" i="1"/>
  <c r="X3653" i="1" s="1"/>
  <c r="Y3653" i="1" s="1"/>
  <c r="Z3653" i="1" s="1"/>
  <c r="I3397" i="1"/>
  <c r="X3397" i="1" s="1"/>
  <c r="Y3397" i="1" s="1"/>
  <c r="Z3397" i="1" s="1"/>
  <c r="I3141" i="1"/>
  <c r="X3141" i="1" s="1"/>
  <c r="Y3141" i="1" s="1"/>
  <c r="Z3141" i="1" s="1"/>
  <c r="I2885" i="1"/>
  <c r="X2885" i="1" s="1"/>
  <c r="Y2885" i="1" s="1"/>
  <c r="Z2885" i="1" s="1"/>
  <c r="I2629" i="1"/>
  <c r="X2629" i="1" s="1"/>
  <c r="Y2629" i="1" s="1"/>
  <c r="Z2629" i="1" s="1"/>
  <c r="I2373" i="1"/>
  <c r="X2373" i="1" s="1"/>
  <c r="Y2373" i="1" s="1"/>
  <c r="Z2373" i="1" s="1"/>
  <c r="I2117" i="1"/>
  <c r="X2117" i="1" s="1"/>
  <c r="Y2117" i="1" s="1"/>
  <c r="Z2117" i="1" s="1"/>
  <c r="I1861" i="1"/>
  <c r="X1861" i="1" s="1"/>
  <c r="Y1861" i="1" s="1"/>
  <c r="Z1861" i="1" s="1"/>
  <c r="I1605" i="1"/>
  <c r="X1605" i="1" s="1"/>
  <c r="Y1605" i="1" s="1"/>
  <c r="Z1605" i="1" s="1"/>
  <c r="I1349" i="1"/>
  <c r="X1349" i="1" s="1"/>
  <c r="Y1349" i="1" s="1"/>
  <c r="Z1349" i="1" s="1"/>
  <c r="I1093" i="1"/>
  <c r="X1093" i="1" s="1"/>
  <c r="Y1093" i="1" s="1"/>
  <c r="Z1093" i="1" s="1"/>
  <c r="I837" i="1"/>
  <c r="X837" i="1" s="1"/>
  <c r="Y837" i="1" s="1"/>
  <c r="Z837" i="1" s="1"/>
  <c r="I581" i="1"/>
  <c r="X581" i="1" s="1"/>
  <c r="Y581" i="1" s="1"/>
  <c r="Z581" i="1" s="1"/>
  <c r="I325" i="1"/>
  <c r="X325" i="1" s="1"/>
  <c r="Y325" i="1" s="1"/>
  <c r="Z325" i="1" s="1"/>
  <c r="I69" i="1"/>
  <c r="X69" i="1" s="1"/>
  <c r="Y69" i="1" s="1"/>
  <c r="Z69" i="1" s="1"/>
  <c r="I4224" i="1"/>
  <c r="X4224" i="1" s="1"/>
  <c r="Y4224" i="1" s="1"/>
  <c r="Z4224" i="1" s="1"/>
  <c r="I3968" i="1"/>
  <c r="X3968" i="1" s="1"/>
  <c r="Y3968" i="1" s="1"/>
  <c r="Z3968" i="1" s="1"/>
  <c r="I3712" i="1"/>
  <c r="X3712" i="1" s="1"/>
  <c r="Y3712" i="1" s="1"/>
  <c r="Z3712" i="1" s="1"/>
  <c r="I3456" i="1"/>
  <c r="X3456" i="1" s="1"/>
  <c r="Y3456" i="1" s="1"/>
  <c r="Z3456" i="1" s="1"/>
  <c r="I3200" i="1"/>
  <c r="X3200" i="1" s="1"/>
  <c r="Y3200" i="1" s="1"/>
  <c r="Z3200" i="1" s="1"/>
  <c r="I2944" i="1"/>
  <c r="X2944" i="1" s="1"/>
  <c r="Y2944" i="1" s="1"/>
  <c r="Z2944" i="1" s="1"/>
  <c r="I2688" i="1"/>
  <c r="X2688" i="1" s="1"/>
  <c r="Y2688" i="1" s="1"/>
  <c r="Z2688" i="1" s="1"/>
  <c r="I2432" i="1"/>
  <c r="X2432" i="1" s="1"/>
  <c r="Y2432" i="1" s="1"/>
  <c r="Z2432" i="1" s="1"/>
  <c r="I2176" i="1"/>
  <c r="X2176" i="1" s="1"/>
  <c r="Y2176" i="1" s="1"/>
  <c r="Z2176" i="1" s="1"/>
  <c r="I3999" i="1"/>
  <c r="X3999" i="1" s="1"/>
  <c r="Y3999" i="1" s="1"/>
  <c r="Z3999" i="1" s="1"/>
  <c r="I3487" i="1"/>
  <c r="X3487" i="1" s="1"/>
  <c r="Y3487" i="1" s="1"/>
  <c r="Z3487" i="1" s="1"/>
  <c r="I2975" i="1"/>
  <c r="X2975" i="1" s="1"/>
  <c r="Y2975" i="1" s="1"/>
  <c r="Z2975" i="1" s="1"/>
  <c r="I2463" i="1"/>
  <c r="X2463" i="1" s="1"/>
  <c r="Y2463" i="1" s="1"/>
  <c r="Z2463" i="1" s="1"/>
  <c r="I1951" i="1"/>
  <c r="X1951" i="1" s="1"/>
  <c r="Y1951" i="1" s="1"/>
  <c r="Z1951" i="1" s="1"/>
  <c r="I1603" i="1"/>
  <c r="X1603" i="1" s="1"/>
  <c r="Y1603" i="1" s="1"/>
  <c r="Z1603" i="1" s="1"/>
  <c r="I1262" i="1"/>
  <c r="X1262" i="1" s="1"/>
  <c r="Y1262" i="1" s="1"/>
  <c r="Z1262" i="1" s="1"/>
  <c r="I920" i="1"/>
  <c r="X920" i="1" s="1"/>
  <c r="Y920" i="1" s="1"/>
  <c r="Z920" i="1" s="1"/>
  <c r="I579" i="1"/>
  <c r="X579" i="1" s="1"/>
  <c r="Y579" i="1" s="1"/>
  <c r="Z579" i="1" s="1"/>
  <c r="I238" i="1"/>
  <c r="X238" i="1" s="1"/>
  <c r="Y238" i="1" s="1"/>
  <c r="Z238" i="1" s="1"/>
  <c r="I4618" i="1"/>
  <c r="X4618" i="1" s="1"/>
  <c r="Y4618" i="1" s="1"/>
  <c r="Z4618" i="1" s="1"/>
  <c r="I3878" i="1"/>
  <c r="X3878" i="1" s="1"/>
  <c r="Y3878" i="1" s="1"/>
  <c r="Z3878" i="1" s="1"/>
  <c r="I3366" i="1"/>
  <c r="X3366" i="1" s="1"/>
  <c r="Y3366" i="1" s="1"/>
  <c r="Z3366" i="1" s="1"/>
  <c r="I2854" i="1"/>
  <c r="X2854" i="1" s="1"/>
  <c r="Y2854" i="1" s="1"/>
  <c r="Z2854" i="1" s="1"/>
  <c r="I2342" i="1"/>
  <c r="X2342" i="1" s="1"/>
  <c r="Y2342" i="1" s="1"/>
  <c r="Z2342" i="1" s="1"/>
  <c r="I1863" i="1"/>
  <c r="X1863" i="1" s="1"/>
  <c r="Y1863" i="1" s="1"/>
  <c r="Z1863" i="1" s="1"/>
  <c r="I1522" i="1"/>
  <c r="X1522" i="1" s="1"/>
  <c r="Y1522" i="1" s="1"/>
  <c r="Z1522" i="1" s="1"/>
  <c r="I1180" i="1"/>
  <c r="X1180" i="1" s="1"/>
  <c r="Y1180" i="1" s="1"/>
  <c r="Z1180" i="1" s="1"/>
  <c r="I839" i="1"/>
  <c r="X839" i="1" s="1"/>
  <c r="Y839" i="1" s="1"/>
  <c r="Z839" i="1" s="1"/>
  <c r="I498" i="1"/>
  <c r="X498" i="1" s="1"/>
  <c r="Y498" i="1" s="1"/>
  <c r="Z498" i="1" s="1"/>
  <c r="I4155" i="1"/>
  <c r="X4155" i="1" s="1"/>
  <c r="Y4155" i="1" s="1"/>
  <c r="Z4155" i="1" s="1"/>
  <c r="I3131" i="1"/>
  <c r="X3131" i="1" s="1"/>
  <c r="Y3131" i="1" s="1"/>
  <c r="Z3131" i="1" s="1"/>
  <c r="I2107" i="1"/>
  <c r="X2107" i="1" s="1"/>
  <c r="Y2107" i="1" s="1"/>
  <c r="Z2107" i="1" s="1"/>
  <c r="I1366" i="1"/>
  <c r="X1366" i="1" s="1"/>
  <c r="Y1366" i="1" s="1"/>
  <c r="Z1366" i="1" s="1"/>
  <c r="I4665" i="1"/>
  <c r="X4665" i="1" s="1"/>
  <c r="Y4665" i="1" s="1"/>
  <c r="Z4665" i="1" s="1"/>
  <c r="I4836" i="1"/>
  <c r="X4836" i="1" s="1"/>
  <c r="Y4836" i="1" s="1"/>
  <c r="Z4836" i="1" s="1"/>
  <c r="I4580" i="1"/>
  <c r="X4580" i="1" s="1"/>
  <c r="Y4580" i="1" s="1"/>
  <c r="Z4580" i="1" s="1"/>
  <c r="I4324" i="1"/>
  <c r="X4324" i="1" s="1"/>
  <c r="Y4324" i="1" s="1"/>
  <c r="Z4324" i="1" s="1"/>
  <c r="I4819" i="1"/>
  <c r="X4819" i="1" s="1"/>
  <c r="Y4819" i="1" s="1"/>
  <c r="Z4819" i="1" s="1"/>
  <c r="I4563" i="1"/>
  <c r="X4563" i="1" s="1"/>
  <c r="Y4563" i="1" s="1"/>
  <c r="Z4563" i="1" s="1"/>
  <c r="I4342" i="1"/>
  <c r="X4342" i="1" s="1"/>
  <c r="Y4342" i="1" s="1"/>
  <c r="Z4342" i="1" s="1"/>
  <c r="I4065" i="1"/>
  <c r="X4065" i="1" s="1"/>
  <c r="Y4065" i="1" s="1"/>
  <c r="Z4065" i="1" s="1"/>
  <c r="I3809" i="1"/>
  <c r="X3809" i="1" s="1"/>
  <c r="Y3809" i="1" s="1"/>
  <c r="Z3809" i="1" s="1"/>
  <c r="I3553" i="1"/>
  <c r="X3553" i="1" s="1"/>
  <c r="Y3553" i="1" s="1"/>
  <c r="Z3553" i="1" s="1"/>
  <c r="I3297" i="1"/>
  <c r="X3297" i="1" s="1"/>
  <c r="Y3297" i="1" s="1"/>
  <c r="Z3297" i="1" s="1"/>
  <c r="I3041" i="1"/>
  <c r="X3041" i="1" s="1"/>
  <c r="Y3041" i="1" s="1"/>
  <c r="Z3041" i="1" s="1"/>
  <c r="I2785" i="1"/>
  <c r="X2785" i="1" s="1"/>
  <c r="Y2785" i="1" s="1"/>
  <c r="Z2785" i="1" s="1"/>
  <c r="I2529" i="1"/>
  <c r="X2529" i="1" s="1"/>
  <c r="Y2529" i="1" s="1"/>
  <c r="Z2529" i="1" s="1"/>
  <c r="I2273" i="1"/>
  <c r="X2273" i="1" s="1"/>
  <c r="Y2273" i="1" s="1"/>
  <c r="Z2273" i="1" s="1"/>
  <c r="I2017" i="1"/>
  <c r="X2017" i="1" s="1"/>
  <c r="Y2017" i="1" s="1"/>
  <c r="Z2017" i="1" s="1"/>
  <c r="I1761" i="1"/>
  <c r="X1761" i="1" s="1"/>
  <c r="Y1761" i="1" s="1"/>
  <c r="Z1761" i="1" s="1"/>
  <c r="I1505" i="1"/>
  <c r="X1505" i="1" s="1"/>
  <c r="Y1505" i="1" s="1"/>
  <c r="Z1505" i="1" s="1"/>
  <c r="I1249" i="1"/>
  <c r="X1249" i="1" s="1"/>
  <c r="Y1249" i="1" s="1"/>
  <c r="Z1249" i="1" s="1"/>
  <c r="I993" i="1"/>
  <c r="X993" i="1" s="1"/>
  <c r="Y993" i="1" s="1"/>
  <c r="Z993" i="1" s="1"/>
  <c r="I737" i="1"/>
  <c r="X737" i="1" s="1"/>
  <c r="Y737" i="1" s="1"/>
  <c r="Z737" i="1" s="1"/>
  <c r="I481" i="1"/>
  <c r="X481" i="1" s="1"/>
  <c r="Y481" i="1" s="1"/>
  <c r="Z481" i="1" s="1"/>
  <c r="I225" i="1"/>
  <c r="X225" i="1" s="1"/>
  <c r="Y225" i="1" s="1"/>
  <c r="Z225" i="1" s="1"/>
  <c r="I4301" i="1"/>
  <c r="X4301" i="1" s="1"/>
  <c r="Y4301" i="1" s="1"/>
  <c r="Z4301" i="1" s="1"/>
  <c r="I4044" i="1"/>
  <c r="X4044" i="1" s="1"/>
  <c r="Y4044" i="1" s="1"/>
  <c r="Z4044" i="1" s="1"/>
  <c r="I3788" i="1"/>
  <c r="X3788" i="1" s="1"/>
  <c r="Y3788" i="1" s="1"/>
  <c r="Z3788" i="1" s="1"/>
  <c r="I3532" i="1"/>
  <c r="X3532" i="1" s="1"/>
  <c r="Y3532" i="1" s="1"/>
  <c r="Z3532" i="1" s="1"/>
  <c r="I3276" i="1"/>
  <c r="X3276" i="1" s="1"/>
  <c r="Y3276" i="1" s="1"/>
  <c r="Z3276" i="1" s="1"/>
  <c r="I3020" i="1"/>
  <c r="X3020" i="1" s="1"/>
  <c r="Y3020" i="1" s="1"/>
  <c r="Z3020" i="1" s="1"/>
  <c r="I2764" i="1"/>
  <c r="X2764" i="1" s="1"/>
  <c r="Y2764" i="1" s="1"/>
  <c r="Z2764" i="1" s="1"/>
  <c r="I2508" i="1"/>
  <c r="X2508" i="1" s="1"/>
  <c r="Y2508" i="1" s="1"/>
  <c r="Z2508" i="1" s="1"/>
  <c r="I2252" i="1"/>
  <c r="X2252" i="1" s="1"/>
  <c r="Y2252" i="1" s="1"/>
  <c r="Z2252" i="1" s="1"/>
  <c r="I1996" i="1"/>
  <c r="X1996" i="1" s="1"/>
  <c r="Y1996" i="1" s="1"/>
  <c r="Z1996" i="1" s="1"/>
  <c r="I4279" i="1"/>
  <c r="X4279" i="1" s="1"/>
  <c r="Y4279" i="1" s="1"/>
  <c r="Z4279" i="1" s="1"/>
  <c r="I3767" i="1"/>
  <c r="X3767" i="1" s="1"/>
  <c r="Y3767" i="1" s="1"/>
  <c r="Z3767" i="1" s="1"/>
  <c r="I3255" i="1"/>
  <c r="X3255" i="1" s="1"/>
  <c r="Y3255" i="1" s="1"/>
  <c r="Z3255" i="1" s="1"/>
  <c r="I2743" i="1"/>
  <c r="X2743" i="1" s="1"/>
  <c r="Y2743" i="1" s="1"/>
  <c r="Z2743" i="1" s="1"/>
  <c r="I2231" i="1"/>
  <c r="X2231" i="1" s="1"/>
  <c r="Y2231" i="1" s="1"/>
  <c r="Z2231" i="1" s="1"/>
  <c r="I1790" i="1"/>
  <c r="X1790" i="1" s="1"/>
  <c r="Y1790" i="1" s="1"/>
  <c r="Z1790" i="1" s="1"/>
  <c r="I1448" i="1"/>
  <c r="X1448" i="1" s="1"/>
  <c r="Y1448" i="1" s="1"/>
  <c r="Z1448" i="1" s="1"/>
  <c r="I1107" i="1"/>
  <c r="X1107" i="1" s="1"/>
  <c r="Y1107" i="1" s="1"/>
  <c r="Z1107" i="1" s="1"/>
  <c r="I766" i="1"/>
  <c r="X766" i="1" s="1"/>
  <c r="Y766" i="1" s="1"/>
  <c r="Z766" i="1" s="1"/>
  <c r="I424" i="1"/>
  <c r="X424" i="1" s="1"/>
  <c r="Y424" i="1" s="1"/>
  <c r="Z424" i="1" s="1"/>
  <c r="I83" i="1"/>
  <c r="X83" i="1" s="1"/>
  <c r="Y83" i="1" s="1"/>
  <c r="Z83" i="1" s="1"/>
  <c r="I4126" i="1"/>
  <c r="X4126" i="1" s="1"/>
  <c r="Y4126" i="1" s="1"/>
  <c r="Z4126" i="1" s="1"/>
  <c r="I3614" i="1"/>
  <c r="X3614" i="1" s="1"/>
  <c r="Y3614" i="1" s="1"/>
  <c r="Z3614" i="1" s="1"/>
  <c r="I3102" i="1"/>
  <c r="X3102" i="1" s="1"/>
  <c r="Y3102" i="1" s="1"/>
  <c r="Z3102" i="1" s="1"/>
  <c r="I2590" i="1"/>
  <c r="X2590" i="1" s="1"/>
  <c r="Y2590" i="1" s="1"/>
  <c r="Z2590" i="1" s="1"/>
  <c r="I2078" i="1"/>
  <c r="X2078" i="1" s="1"/>
  <c r="Y2078" i="1" s="1"/>
  <c r="Z2078" i="1" s="1"/>
  <c r="I1687" i="1"/>
  <c r="X1687" i="1" s="1"/>
  <c r="Y1687" i="1" s="1"/>
  <c r="Z1687" i="1" s="1"/>
  <c r="I1346" i="1"/>
  <c r="X1346" i="1" s="1"/>
  <c r="Y1346" i="1" s="1"/>
  <c r="Z1346" i="1" s="1"/>
  <c r="I1004" i="1"/>
  <c r="X1004" i="1" s="1"/>
  <c r="Y1004" i="1" s="1"/>
  <c r="Z1004" i="1" s="1"/>
  <c r="I663" i="1"/>
  <c r="X663" i="1" s="1"/>
  <c r="Y663" i="1" s="1"/>
  <c r="Z663" i="1" s="1"/>
  <c r="I4638" i="1"/>
  <c r="X4638" i="1" s="1"/>
  <c r="Y4638" i="1" s="1"/>
  <c r="Z4638" i="1" s="1"/>
  <c r="I3371" i="1"/>
  <c r="X3371" i="1" s="1"/>
  <c r="Y3371" i="1" s="1"/>
  <c r="Z3371" i="1" s="1"/>
  <c r="I2347" i="1"/>
  <c r="X2347" i="1" s="1"/>
  <c r="Y2347" i="1" s="1"/>
  <c r="Z2347" i="1" s="1"/>
  <c r="I1526" i="1"/>
  <c r="X1526" i="1" s="1"/>
  <c r="Y1526" i="1" s="1"/>
  <c r="Z1526" i="1" s="1"/>
  <c r="I4521" i="1"/>
  <c r="X4521" i="1" s="1"/>
  <c r="Y4521" i="1" s="1"/>
  <c r="Z4521" i="1" s="1"/>
  <c r="I4736" i="1"/>
  <c r="X4736" i="1" s="1"/>
  <c r="Y4736" i="1" s="1"/>
  <c r="Z4736" i="1" s="1"/>
  <c r="I4480" i="1"/>
  <c r="X4480" i="1" s="1"/>
  <c r="Y4480" i="1" s="1"/>
  <c r="Z4480" i="1" s="1"/>
  <c r="I4655" i="1"/>
  <c r="X4655" i="1" s="1"/>
  <c r="Y4655" i="1" s="1"/>
  <c r="Z4655" i="1" s="1"/>
  <c r="I4399" i="1"/>
  <c r="X4399" i="1" s="1"/>
  <c r="Y4399" i="1" s="1"/>
  <c r="Z4399" i="1" s="1"/>
  <c r="I4221" i="1"/>
  <c r="X4221" i="1" s="1"/>
  <c r="Y4221" i="1" s="1"/>
  <c r="Z4221" i="1" s="1"/>
  <c r="I3965" i="1"/>
  <c r="X3965" i="1" s="1"/>
  <c r="Y3965" i="1" s="1"/>
  <c r="Z3965" i="1" s="1"/>
  <c r="I3709" i="1"/>
  <c r="X3709" i="1" s="1"/>
  <c r="Y3709" i="1" s="1"/>
  <c r="Z3709" i="1" s="1"/>
  <c r="I3453" i="1"/>
  <c r="X3453" i="1" s="1"/>
  <c r="Y3453" i="1" s="1"/>
  <c r="Z3453" i="1" s="1"/>
  <c r="I3197" i="1"/>
  <c r="X3197" i="1" s="1"/>
  <c r="Y3197" i="1" s="1"/>
  <c r="Z3197" i="1" s="1"/>
  <c r="I2941" i="1"/>
  <c r="X2941" i="1" s="1"/>
  <c r="Y2941" i="1" s="1"/>
  <c r="Z2941" i="1" s="1"/>
  <c r="I2685" i="1"/>
  <c r="X2685" i="1" s="1"/>
  <c r="Y2685" i="1" s="1"/>
  <c r="Z2685" i="1" s="1"/>
  <c r="I2429" i="1"/>
  <c r="X2429" i="1" s="1"/>
  <c r="Y2429" i="1" s="1"/>
  <c r="Z2429" i="1" s="1"/>
  <c r="I2173" i="1"/>
  <c r="X2173" i="1" s="1"/>
  <c r="Y2173" i="1" s="1"/>
  <c r="Z2173" i="1" s="1"/>
  <c r="I1917" i="1"/>
  <c r="X1917" i="1" s="1"/>
  <c r="Y1917" i="1" s="1"/>
  <c r="Z1917" i="1" s="1"/>
  <c r="I1661" i="1"/>
  <c r="X1661" i="1" s="1"/>
  <c r="Y1661" i="1" s="1"/>
  <c r="Z1661" i="1" s="1"/>
  <c r="I1405" i="1"/>
  <c r="X1405" i="1" s="1"/>
  <c r="Y1405" i="1" s="1"/>
  <c r="Z1405" i="1" s="1"/>
  <c r="I1149" i="1"/>
  <c r="X1149" i="1" s="1"/>
  <c r="Y1149" i="1" s="1"/>
  <c r="Z1149" i="1" s="1"/>
  <c r="I893" i="1"/>
  <c r="X893" i="1" s="1"/>
  <c r="Y893" i="1" s="1"/>
  <c r="Z893" i="1" s="1"/>
  <c r="I637" i="1"/>
  <c r="X637" i="1" s="1"/>
  <c r="Y637" i="1" s="1"/>
  <c r="Z637" i="1" s="1"/>
  <c r="I381" i="1"/>
  <c r="X381" i="1" s="1"/>
  <c r="Y381" i="1" s="1"/>
  <c r="Z381" i="1" s="1"/>
  <c r="I125" i="1"/>
  <c r="X125" i="1" s="1"/>
  <c r="Y125" i="1" s="1"/>
  <c r="Z125" i="1" s="1"/>
  <c r="I4882" i="1"/>
  <c r="X4882" i="1" s="1"/>
  <c r="Y4882" i="1" s="1"/>
  <c r="Z4882" i="1" s="1"/>
  <c r="I4200" i="1"/>
  <c r="X4200" i="1" s="1"/>
  <c r="Y4200" i="1" s="1"/>
  <c r="Z4200" i="1" s="1"/>
  <c r="I3944" i="1"/>
  <c r="X3944" i="1" s="1"/>
  <c r="Y3944" i="1" s="1"/>
  <c r="Z3944" i="1" s="1"/>
  <c r="I3688" i="1"/>
  <c r="X3688" i="1" s="1"/>
  <c r="Y3688" i="1" s="1"/>
  <c r="Z3688" i="1" s="1"/>
  <c r="I3432" i="1"/>
  <c r="X3432" i="1" s="1"/>
  <c r="Y3432" i="1" s="1"/>
  <c r="Z3432" i="1" s="1"/>
  <c r="I3176" i="1"/>
  <c r="X3176" i="1" s="1"/>
  <c r="Y3176" i="1" s="1"/>
  <c r="Z3176" i="1" s="1"/>
  <c r="I2920" i="1"/>
  <c r="X2920" i="1" s="1"/>
  <c r="Y2920" i="1" s="1"/>
  <c r="Z2920" i="1" s="1"/>
  <c r="I2664" i="1"/>
  <c r="X2664" i="1" s="1"/>
  <c r="Y2664" i="1" s="1"/>
  <c r="Z2664" i="1" s="1"/>
  <c r="I2408" i="1"/>
  <c r="X2408" i="1" s="1"/>
  <c r="Y2408" i="1" s="1"/>
  <c r="Z2408" i="1" s="1"/>
  <c r="I2152" i="1"/>
  <c r="X2152" i="1" s="1"/>
  <c r="Y2152" i="1" s="1"/>
  <c r="Z2152" i="1" s="1"/>
  <c r="I4079" i="1"/>
  <c r="X4079" i="1" s="1"/>
  <c r="Y4079" i="1" s="1"/>
  <c r="Z4079" i="1" s="1"/>
  <c r="I3567" i="1"/>
  <c r="X3567" i="1" s="1"/>
  <c r="Y3567" i="1" s="1"/>
  <c r="Z3567" i="1" s="1"/>
  <c r="I3055" i="1"/>
  <c r="X3055" i="1" s="1"/>
  <c r="Y3055" i="1" s="1"/>
  <c r="Z3055" i="1" s="1"/>
  <c r="I2543" i="1"/>
  <c r="X2543" i="1" s="1"/>
  <c r="Y2543" i="1" s="1"/>
  <c r="Z2543" i="1" s="1"/>
  <c r="I2031" i="1"/>
  <c r="X2031" i="1" s="1"/>
  <c r="Y2031" i="1" s="1"/>
  <c r="Z2031" i="1" s="1"/>
  <c r="I1656" i="1"/>
  <c r="X1656" i="1" s="1"/>
  <c r="Y1656" i="1" s="1"/>
  <c r="Z1656" i="1" s="1"/>
  <c r="I1315" i="1"/>
  <c r="X1315" i="1" s="1"/>
  <c r="Y1315" i="1" s="1"/>
  <c r="Z1315" i="1" s="1"/>
  <c r="I974" i="1"/>
  <c r="X974" i="1" s="1"/>
  <c r="Y974" i="1" s="1"/>
  <c r="Z974" i="1" s="1"/>
  <c r="I632" i="1"/>
  <c r="X632" i="1" s="1"/>
  <c r="Y632" i="1" s="1"/>
  <c r="Z632" i="1" s="1"/>
  <c r="I291" i="1"/>
  <c r="X291" i="1" s="1"/>
  <c r="Y291" i="1" s="1"/>
  <c r="Z291" i="1" s="1"/>
  <c r="I4054" i="1"/>
  <c r="X4054" i="1" s="1"/>
  <c r="Y4054" i="1" s="1"/>
  <c r="Z4054" i="1" s="1"/>
  <c r="I3542" i="1"/>
  <c r="X3542" i="1" s="1"/>
  <c r="Y3542" i="1" s="1"/>
  <c r="Z3542" i="1" s="1"/>
  <c r="I3030" i="1"/>
  <c r="X3030" i="1" s="1"/>
  <c r="Y3030" i="1" s="1"/>
  <c r="Z3030" i="1" s="1"/>
  <c r="I2518" i="1"/>
  <c r="X2518" i="1" s="1"/>
  <c r="Y2518" i="1" s="1"/>
  <c r="Z2518" i="1" s="1"/>
  <c r="I2006" i="1"/>
  <c r="X2006" i="1" s="1"/>
  <c r="Y2006" i="1" s="1"/>
  <c r="Z2006" i="1" s="1"/>
  <c r="I1639" i="1"/>
  <c r="X1639" i="1" s="1"/>
  <c r="Y1639" i="1" s="1"/>
  <c r="Z1639" i="1" s="1"/>
  <c r="I1298" i="1"/>
  <c r="X1298" i="1" s="1"/>
  <c r="Y1298" i="1" s="1"/>
  <c r="Z1298" i="1" s="1"/>
  <c r="I956" i="1"/>
  <c r="X956" i="1" s="1"/>
  <c r="Y956" i="1" s="1"/>
  <c r="Z956" i="1" s="1"/>
  <c r="I615" i="1"/>
  <c r="X615" i="1" s="1"/>
  <c r="Y615" i="1" s="1"/>
  <c r="Z615" i="1" s="1"/>
  <c r="I3483" i="1"/>
  <c r="X3483" i="1" s="1"/>
  <c r="Y3483" i="1" s="1"/>
  <c r="Z3483" i="1" s="1"/>
  <c r="I2459" i="1"/>
  <c r="X2459" i="1" s="1"/>
  <c r="Y2459" i="1" s="1"/>
  <c r="Z2459" i="1" s="1"/>
  <c r="I4630" i="1"/>
  <c r="X4630" i="1" s="1"/>
  <c r="Y4630" i="1" s="1"/>
  <c r="Z4630" i="1" s="1"/>
  <c r="I3369" i="1"/>
  <c r="X3369" i="1" s="1"/>
  <c r="Y3369" i="1" s="1"/>
  <c r="Z3369" i="1" s="1"/>
  <c r="I2345" i="1"/>
  <c r="X2345" i="1" s="1"/>
  <c r="Y2345" i="1" s="1"/>
  <c r="Z2345" i="1" s="1"/>
  <c r="I1321" i="1"/>
  <c r="X1321" i="1" s="1"/>
  <c r="Y1321" i="1" s="1"/>
  <c r="Z1321" i="1" s="1"/>
  <c r="I297" i="1"/>
  <c r="X297" i="1" s="1"/>
  <c r="Y297" i="1" s="1"/>
  <c r="Z297" i="1" s="1"/>
  <c r="I3940" i="1"/>
  <c r="X3940" i="1" s="1"/>
  <c r="Y3940" i="1" s="1"/>
  <c r="Z3940" i="1" s="1"/>
  <c r="I2916" i="1"/>
  <c r="X2916" i="1" s="1"/>
  <c r="Y2916" i="1" s="1"/>
  <c r="Z2916" i="1" s="1"/>
  <c r="I2535" i="1"/>
  <c r="X2535" i="1" s="1"/>
  <c r="Y2535" i="1" s="1"/>
  <c r="Z2535" i="1" s="1"/>
  <c r="I968" i="1"/>
  <c r="X968" i="1" s="1"/>
  <c r="Y968" i="1" s="1"/>
  <c r="Z968" i="1" s="1"/>
  <c r="I3598" i="1"/>
  <c r="X3598" i="1" s="1"/>
  <c r="Y3598" i="1" s="1"/>
  <c r="Z3598" i="1" s="1"/>
  <c r="I1676" i="1"/>
  <c r="X1676" i="1" s="1"/>
  <c r="Y1676" i="1" s="1"/>
  <c r="Z1676" i="1" s="1"/>
  <c r="I3595" i="1"/>
  <c r="X3595" i="1" s="1"/>
  <c r="Y3595" i="1" s="1"/>
  <c r="Z3595" i="1" s="1"/>
  <c r="I1088" i="1"/>
  <c r="X1088" i="1" s="1"/>
  <c r="Y1088" i="1" s="1"/>
  <c r="Z1088" i="1" s="1"/>
  <c r="I342" i="1"/>
  <c r="X342" i="1" s="1"/>
  <c r="Y342" i="1" s="1"/>
  <c r="Z342" i="1" s="1"/>
  <c r="I4122" i="1"/>
  <c r="X4122" i="1" s="1"/>
  <c r="Y4122" i="1" s="1"/>
  <c r="Z4122" i="1" s="1"/>
  <c r="I3098" i="1"/>
  <c r="X3098" i="1" s="1"/>
  <c r="Y3098" i="1" s="1"/>
  <c r="Z3098" i="1" s="1"/>
  <c r="I2074" i="1"/>
  <c r="X2074" i="1" s="1"/>
  <c r="Y2074" i="1" s="1"/>
  <c r="Z2074" i="1" s="1"/>
  <c r="I1343" i="1"/>
  <c r="X1343" i="1" s="1"/>
  <c r="Y1343" i="1" s="1"/>
  <c r="Z1343" i="1" s="1"/>
  <c r="I660" i="1"/>
  <c r="X660" i="1" s="1"/>
  <c r="Y660" i="1" s="1"/>
  <c r="Z660" i="1" s="1"/>
  <c r="I92" i="1"/>
  <c r="X92" i="1" s="1"/>
  <c r="Y92" i="1" s="1"/>
  <c r="Z92" i="1" s="1"/>
  <c r="I2595" i="1"/>
  <c r="X2595" i="1" s="1"/>
  <c r="Y2595" i="1" s="1"/>
  <c r="Z2595" i="1" s="1"/>
  <c r="I1008" i="1"/>
  <c r="X1008" i="1" s="1"/>
  <c r="Y1008" i="1" s="1"/>
  <c r="Z1008" i="1" s="1"/>
  <c r="I2035" i="1"/>
  <c r="X2035" i="1" s="1"/>
  <c r="Y2035" i="1" s="1"/>
  <c r="Z2035" i="1" s="1"/>
  <c r="I2706" i="1"/>
  <c r="X2706" i="1" s="1"/>
  <c r="Y2706" i="1" s="1"/>
  <c r="Z2706" i="1" s="1"/>
  <c r="I3906" i="1"/>
  <c r="X3906" i="1" s="1"/>
  <c r="Y3906" i="1" s="1"/>
  <c r="Z3906" i="1" s="1"/>
  <c r="I1882" i="1"/>
  <c r="X1882" i="1" s="1"/>
  <c r="Y1882" i="1" s="1"/>
  <c r="Z1882" i="1" s="1"/>
  <c r="I516" i="1"/>
  <c r="X516" i="1" s="1"/>
  <c r="Y516" i="1" s="1"/>
  <c r="Z516" i="1" s="1"/>
  <c r="I4633" i="1"/>
  <c r="X4633" i="1" s="1"/>
  <c r="Y4633" i="1" s="1"/>
  <c r="Z4633" i="1" s="1"/>
  <c r="I4572" i="1"/>
  <c r="X4572" i="1" s="1"/>
  <c r="Y4572" i="1" s="1"/>
  <c r="Z4572" i="1" s="1"/>
  <c r="I4249" i="1"/>
  <c r="X4249" i="1" s="1"/>
  <c r="Y4249" i="1" s="1"/>
  <c r="Z4249" i="1" s="1"/>
  <c r="I3225" i="1"/>
  <c r="X3225" i="1" s="1"/>
  <c r="Y3225" i="1" s="1"/>
  <c r="Z3225" i="1" s="1"/>
  <c r="I2201" i="1"/>
  <c r="X2201" i="1" s="1"/>
  <c r="Y2201" i="1" s="1"/>
  <c r="Z2201" i="1" s="1"/>
  <c r="I1177" i="1"/>
  <c r="X1177" i="1" s="1"/>
  <c r="Y1177" i="1" s="1"/>
  <c r="Z1177" i="1" s="1"/>
  <c r="I153" i="1"/>
  <c r="X153" i="1" s="1"/>
  <c r="Y153" i="1" s="1"/>
  <c r="Z153" i="1" s="1"/>
  <c r="I3796" i="1"/>
  <c r="X3796" i="1" s="1"/>
  <c r="Y3796" i="1" s="1"/>
  <c r="Z3796" i="1" s="1"/>
  <c r="I2772" i="1"/>
  <c r="X2772" i="1" s="1"/>
  <c r="Y2772" i="1" s="1"/>
  <c r="Z2772" i="1" s="1"/>
  <c r="I4295" i="1"/>
  <c r="X4295" i="1" s="1"/>
  <c r="Y4295" i="1" s="1"/>
  <c r="Z4295" i="1" s="1"/>
  <c r="I2247" i="1"/>
  <c r="X2247" i="1" s="1"/>
  <c r="Y2247" i="1" s="1"/>
  <c r="Z2247" i="1" s="1"/>
  <c r="I776" i="1"/>
  <c r="X776" i="1" s="1"/>
  <c r="Y776" i="1" s="1"/>
  <c r="Z776" i="1" s="1"/>
  <c r="I3822" i="1"/>
  <c r="X3822" i="1" s="1"/>
  <c r="Y3822" i="1" s="1"/>
  <c r="Z3822" i="1" s="1"/>
  <c r="I1826" i="1"/>
  <c r="X1826" i="1" s="1"/>
  <c r="Y1826" i="1" s="1"/>
  <c r="Z1826" i="1" s="1"/>
  <c r="I460" i="1"/>
  <c r="X460" i="1" s="1"/>
  <c r="Y460" i="1" s="1"/>
  <c r="Z460" i="1" s="1"/>
  <c r="I1590" i="1"/>
  <c r="X1590" i="1" s="1"/>
  <c r="Y1590" i="1" s="1"/>
  <c r="Z1590" i="1" s="1"/>
  <c r="I587" i="1"/>
  <c r="X587" i="1" s="1"/>
  <c r="Y587" i="1" s="1"/>
  <c r="Z587" i="1" s="1"/>
  <c r="I44" i="1"/>
  <c r="X44" i="1" s="1"/>
  <c r="Y44" i="1" s="1"/>
  <c r="Z44" i="1" s="1"/>
  <c r="I3722" i="1"/>
  <c r="X3722" i="1" s="1"/>
  <c r="Y3722" i="1" s="1"/>
  <c r="Z3722" i="1" s="1"/>
  <c r="I2698" i="1"/>
  <c r="X2698" i="1" s="1"/>
  <c r="Y2698" i="1" s="1"/>
  <c r="Z2698" i="1" s="1"/>
  <c r="I1759" i="1"/>
  <c r="X1759" i="1" s="1"/>
  <c r="Y1759" i="1" s="1"/>
  <c r="Z1759" i="1" s="1"/>
  <c r="I1076" i="1"/>
  <c r="X1076" i="1" s="1"/>
  <c r="Y1076" i="1" s="1"/>
  <c r="Z1076" i="1" s="1"/>
  <c r="I394" i="1"/>
  <c r="X394" i="1" s="1"/>
  <c r="Y394" i="1" s="1"/>
  <c r="Z394" i="1" s="1"/>
  <c r="I4227" i="1"/>
  <c r="X4227" i="1" s="1"/>
  <c r="Y4227" i="1" s="1"/>
  <c r="Z4227" i="1" s="1"/>
  <c r="I2179" i="1"/>
  <c r="X2179" i="1" s="1"/>
  <c r="Y2179" i="1" s="1"/>
  <c r="Z2179" i="1" s="1"/>
  <c r="I731" i="1"/>
  <c r="X731" i="1" s="1"/>
  <c r="Y731" i="1" s="1"/>
  <c r="Z731" i="1" s="1"/>
  <c r="I1446" i="1"/>
  <c r="X1446" i="1" s="1"/>
  <c r="Y1446" i="1" s="1"/>
  <c r="Z1446" i="1" s="1"/>
  <c r="I1658" i="1"/>
  <c r="X1658" i="1" s="1"/>
  <c r="Y1658" i="1" s="1"/>
  <c r="Z1658" i="1" s="1"/>
  <c r="I3490" i="1"/>
  <c r="X3490" i="1" s="1"/>
  <c r="Y3490" i="1" s="1"/>
  <c r="Z3490" i="1" s="1"/>
  <c r="I1604" i="1"/>
  <c r="X1604" i="1" s="1"/>
  <c r="Y1604" i="1" s="1"/>
  <c r="Z1604" i="1" s="1"/>
  <c r="I267" i="1"/>
  <c r="X267" i="1" s="1"/>
  <c r="Y267" i="1" s="1"/>
  <c r="Z267" i="1" s="1"/>
  <c r="I4825" i="1"/>
  <c r="X4825" i="1" s="1"/>
  <c r="Y4825" i="1" s="1"/>
  <c r="Z4825" i="1" s="1"/>
  <c r="I4620" i="1"/>
  <c r="X4620" i="1" s="1"/>
  <c r="Y4620" i="1" s="1"/>
  <c r="Z4620" i="1" s="1"/>
  <c r="I4297" i="1"/>
  <c r="X4297" i="1" s="1"/>
  <c r="Y4297" i="1" s="1"/>
  <c r="Z4297" i="1" s="1"/>
  <c r="I3273" i="1"/>
  <c r="X3273" i="1" s="1"/>
  <c r="Y3273" i="1" s="1"/>
  <c r="Z3273" i="1" s="1"/>
  <c r="I2249" i="1"/>
  <c r="X2249" i="1" s="1"/>
  <c r="Y2249" i="1" s="1"/>
  <c r="Z2249" i="1" s="1"/>
  <c r="I1225" i="1"/>
  <c r="X1225" i="1" s="1"/>
  <c r="Y1225" i="1" s="1"/>
  <c r="Z1225" i="1" s="1"/>
  <c r="I4497" i="1"/>
  <c r="X4497" i="1" s="1"/>
  <c r="Y4497" i="1" s="1"/>
  <c r="Z4497" i="1" s="1"/>
  <c r="I4413" i="1"/>
  <c r="X4413" i="1" s="1"/>
  <c r="Y4413" i="1" s="1"/>
  <c r="Z4413" i="1" s="1"/>
  <c r="I4856" i="1"/>
  <c r="X4856" i="1" s="1"/>
  <c r="Y4856" i="1" s="1"/>
  <c r="Z4856" i="1" s="1"/>
  <c r="I4600" i="1"/>
  <c r="X4600" i="1" s="1"/>
  <c r="Y4600" i="1" s="1"/>
  <c r="Z4600" i="1" s="1"/>
  <c r="I4344" i="1"/>
  <c r="X4344" i="1" s="1"/>
  <c r="Y4344" i="1" s="1"/>
  <c r="Z4344" i="1" s="1"/>
  <c r="I4775" i="1"/>
  <c r="X4775" i="1" s="1"/>
  <c r="Y4775" i="1" s="1"/>
  <c r="Z4775" i="1" s="1"/>
  <c r="I4519" i="1"/>
  <c r="X4519" i="1" s="1"/>
  <c r="Y4519" i="1" s="1"/>
  <c r="Z4519" i="1" s="1"/>
  <c r="I4422" i="1"/>
  <c r="X4422" i="1" s="1"/>
  <c r="Y4422" i="1" s="1"/>
  <c r="Z4422" i="1" s="1"/>
  <c r="I4085" i="1"/>
  <c r="X4085" i="1" s="1"/>
  <c r="Y4085" i="1" s="1"/>
  <c r="Z4085" i="1" s="1"/>
  <c r="I3829" i="1"/>
  <c r="X3829" i="1" s="1"/>
  <c r="Y3829" i="1" s="1"/>
  <c r="Z3829" i="1" s="1"/>
  <c r="I3573" i="1"/>
  <c r="X3573" i="1" s="1"/>
  <c r="Y3573" i="1" s="1"/>
  <c r="Z3573" i="1" s="1"/>
  <c r="I3317" i="1"/>
  <c r="X3317" i="1" s="1"/>
  <c r="Y3317" i="1" s="1"/>
  <c r="Z3317" i="1" s="1"/>
  <c r="I3061" i="1"/>
  <c r="X3061" i="1" s="1"/>
  <c r="Y3061" i="1" s="1"/>
  <c r="Z3061" i="1" s="1"/>
  <c r="I2805" i="1"/>
  <c r="X2805" i="1" s="1"/>
  <c r="Y2805" i="1" s="1"/>
  <c r="Z2805" i="1" s="1"/>
  <c r="I2549" i="1"/>
  <c r="X2549" i="1" s="1"/>
  <c r="Y2549" i="1" s="1"/>
  <c r="Z2549" i="1" s="1"/>
  <c r="I2293" i="1"/>
  <c r="X2293" i="1" s="1"/>
  <c r="Y2293" i="1" s="1"/>
  <c r="Z2293" i="1" s="1"/>
  <c r="I2037" i="1"/>
  <c r="X2037" i="1" s="1"/>
  <c r="Y2037" i="1" s="1"/>
  <c r="Z2037" i="1" s="1"/>
  <c r="I1781" i="1"/>
  <c r="X1781" i="1" s="1"/>
  <c r="Y1781" i="1" s="1"/>
  <c r="Z1781" i="1" s="1"/>
  <c r="I1525" i="1"/>
  <c r="X1525" i="1" s="1"/>
  <c r="Y1525" i="1" s="1"/>
  <c r="Z1525" i="1" s="1"/>
  <c r="I1269" i="1"/>
  <c r="X1269" i="1" s="1"/>
  <c r="Y1269" i="1" s="1"/>
  <c r="Z1269" i="1" s="1"/>
  <c r="I1013" i="1"/>
  <c r="X1013" i="1" s="1"/>
  <c r="Y1013" i="1" s="1"/>
  <c r="Z1013" i="1" s="1"/>
  <c r="I757" i="1"/>
  <c r="X757" i="1" s="1"/>
  <c r="Y757" i="1" s="1"/>
  <c r="Z757" i="1" s="1"/>
  <c r="I501" i="1"/>
  <c r="X501" i="1" s="1"/>
  <c r="Y501" i="1" s="1"/>
  <c r="Z501" i="1" s="1"/>
  <c r="I245" i="1"/>
  <c r="X245" i="1" s="1"/>
  <c r="Y245" i="1" s="1"/>
  <c r="Z245" i="1" s="1"/>
  <c r="I4402" i="1"/>
  <c r="X4402" i="1" s="1"/>
  <c r="Y4402" i="1" s="1"/>
  <c r="Z4402" i="1" s="1"/>
  <c r="I4080" i="1"/>
  <c r="X4080" i="1" s="1"/>
  <c r="Y4080" i="1" s="1"/>
  <c r="Z4080" i="1" s="1"/>
  <c r="I3824" i="1"/>
  <c r="X3824" i="1" s="1"/>
  <c r="Y3824" i="1" s="1"/>
  <c r="Z3824" i="1" s="1"/>
  <c r="I3568" i="1"/>
  <c r="X3568" i="1" s="1"/>
  <c r="Y3568" i="1" s="1"/>
  <c r="Z3568" i="1" s="1"/>
  <c r="I3312" i="1"/>
  <c r="X3312" i="1" s="1"/>
  <c r="Y3312" i="1" s="1"/>
  <c r="Z3312" i="1" s="1"/>
  <c r="I3056" i="1"/>
  <c r="X3056" i="1" s="1"/>
  <c r="Y3056" i="1" s="1"/>
  <c r="Z3056" i="1" s="1"/>
  <c r="I2800" i="1"/>
  <c r="X2800" i="1" s="1"/>
  <c r="Y2800" i="1" s="1"/>
  <c r="Z2800" i="1" s="1"/>
  <c r="I2544" i="1"/>
  <c r="X2544" i="1" s="1"/>
  <c r="Y2544" i="1" s="1"/>
  <c r="Z2544" i="1" s="1"/>
  <c r="I2288" i="1"/>
  <c r="X2288" i="1" s="1"/>
  <c r="Y2288" i="1" s="1"/>
  <c r="Z2288" i="1" s="1"/>
  <c r="I2032" i="1"/>
  <c r="X2032" i="1" s="1"/>
  <c r="Y2032" i="1" s="1"/>
  <c r="Z2032" i="1" s="1"/>
  <c r="I4462" i="1"/>
  <c r="X4462" i="1" s="1"/>
  <c r="Y4462" i="1" s="1"/>
  <c r="Z4462" i="1" s="1"/>
  <c r="I3839" i="1"/>
  <c r="X3839" i="1" s="1"/>
  <c r="Y3839" i="1" s="1"/>
  <c r="Z3839" i="1" s="1"/>
  <c r="I3327" i="1"/>
  <c r="X3327" i="1" s="1"/>
  <c r="Y3327" i="1" s="1"/>
  <c r="Z3327" i="1" s="1"/>
  <c r="I2815" i="1"/>
  <c r="X2815" i="1" s="1"/>
  <c r="Y2815" i="1" s="1"/>
  <c r="Z2815" i="1" s="1"/>
  <c r="I2303" i="1"/>
  <c r="X2303" i="1" s="1"/>
  <c r="Y2303" i="1" s="1"/>
  <c r="Z2303" i="1" s="1"/>
  <c r="I1838" i="1"/>
  <c r="X1838" i="1" s="1"/>
  <c r="Y1838" i="1" s="1"/>
  <c r="Z1838" i="1" s="1"/>
  <c r="I1496" i="1"/>
  <c r="X1496" i="1" s="1"/>
  <c r="Y1496" i="1" s="1"/>
  <c r="Z1496" i="1" s="1"/>
  <c r="I1155" i="1"/>
  <c r="X1155" i="1" s="1"/>
  <c r="Y1155" i="1" s="1"/>
  <c r="Z1155" i="1" s="1"/>
  <c r="I814" i="1"/>
  <c r="X814" i="1" s="1"/>
  <c r="Y814" i="1" s="1"/>
  <c r="Z814" i="1" s="1"/>
  <c r="I472" i="1"/>
  <c r="X472" i="1" s="1"/>
  <c r="Y472" i="1" s="1"/>
  <c r="Z472" i="1" s="1"/>
  <c r="I131" i="1"/>
  <c r="X131" i="1" s="1"/>
  <c r="Y131" i="1" s="1"/>
  <c r="Z131" i="1" s="1"/>
  <c r="I4490" i="1"/>
  <c r="X4490" i="1" s="1"/>
  <c r="Y4490" i="1" s="1"/>
  <c r="Z4490" i="1" s="1"/>
  <c r="I3846" i="1"/>
  <c r="X3846" i="1" s="1"/>
  <c r="Y3846" i="1" s="1"/>
  <c r="Z3846" i="1" s="1"/>
  <c r="I3334" i="1"/>
  <c r="X3334" i="1" s="1"/>
  <c r="Y3334" i="1" s="1"/>
  <c r="Z3334" i="1" s="1"/>
  <c r="I2822" i="1"/>
  <c r="X2822" i="1" s="1"/>
  <c r="Y2822" i="1" s="1"/>
  <c r="Z2822" i="1" s="1"/>
  <c r="I2310" i="1"/>
  <c r="X2310" i="1" s="1"/>
  <c r="Y2310" i="1" s="1"/>
  <c r="Z2310" i="1" s="1"/>
  <c r="I1842" i="1"/>
  <c r="X1842" i="1" s="1"/>
  <c r="Y1842" i="1" s="1"/>
  <c r="Z1842" i="1" s="1"/>
  <c r="I1500" i="1"/>
  <c r="X1500" i="1" s="1"/>
  <c r="Y1500" i="1" s="1"/>
  <c r="Z1500" i="1" s="1"/>
  <c r="I1159" i="1"/>
  <c r="X1159" i="1" s="1"/>
  <c r="Y1159" i="1" s="1"/>
  <c r="Z1159" i="1" s="1"/>
  <c r="I818" i="1"/>
  <c r="X818" i="1" s="1"/>
  <c r="Y818" i="1" s="1"/>
  <c r="Z818" i="1" s="1"/>
  <c r="I476" i="1"/>
  <c r="X476" i="1" s="1"/>
  <c r="Y476" i="1" s="1"/>
  <c r="Z476" i="1" s="1"/>
  <c r="I4091" i="1"/>
  <c r="X4091" i="1" s="1"/>
  <c r="Y4091" i="1" s="1"/>
  <c r="Z4091" i="1" s="1"/>
  <c r="I3067" i="1"/>
  <c r="X3067" i="1" s="1"/>
  <c r="Y3067" i="1" s="1"/>
  <c r="Z3067" i="1" s="1"/>
  <c r="I2043" i="1"/>
  <c r="X2043" i="1" s="1"/>
  <c r="Y2043" i="1" s="1"/>
  <c r="Z2043" i="1" s="1"/>
  <c r="I1323" i="1"/>
  <c r="X1323" i="1" s="1"/>
  <c r="Y1323" i="1" s="1"/>
  <c r="Z1323" i="1" s="1"/>
  <c r="I4857" i="1"/>
  <c r="X4857" i="1" s="1"/>
  <c r="Y4857" i="1" s="1"/>
  <c r="Z4857" i="1" s="1"/>
  <c r="I4884" i="1"/>
  <c r="X4884" i="1" s="1"/>
  <c r="Y4884" i="1" s="1"/>
  <c r="Z4884" i="1" s="1"/>
  <c r="I4628" i="1"/>
  <c r="X4628" i="1" s="1"/>
  <c r="Y4628" i="1" s="1"/>
  <c r="Z4628" i="1" s="1"/>
  <c r="I4372" i="1"/>
  <c r="X4372" i="1" s="1"/>
  <c r="Y4372" i="1" s="1"/>
  <c r="Z4372" i="1" s="1"/>
  <c r="I4867" i="1"/>
  <c r="X4867" i="1" s="1"/>
  <c r="Y4867" i="1" s="1"/>
  <c r="Z4867" i="1" s="1"/>
  <c r="I4611" i="1"/>
  <c r="X4611" i="1" s="1"/>
  <c r="Y4611" i="1" s="1"/>
  <c r="Z4611" i="1" s="1"/>
  <c r="I4355" i="1"/>
  <c r="X4355" i="1" s="1"/>
  <c r="Y4355" i="1" s="1"/>
  <c r="Z4355" i="1" s="1"/>
  <c r="I4534" i="1"/>
  <c r="X4534" i="1" s="1"/>
  <c r="Y4534" i="1" s="1"/>
  <c r="Z4534" i="1" s="1"/>
  <c r="I4113" i="1"/>
  <c r="X4113" i="1" s="1"/>
  <c r="Y4113" i="1" s="1"/>
  <c r="Z4113" i="1" s="1"/>
  <c r="I3857" i="1"/>
  <c r="X3857" i="1" s="1"/>
  <c r="Y3857" i="1" s="1"/>
  <c r="Z3857" i="1" s="1"/>
  <c r="I3601" i="1"/>
  <c r="X3601" i="1" s="1"/>
  <c r="Y3601" i="1" s="1"/>
  <c r="Z3601" i="1" s="1"/>
  <c r="I3345" i="1"/>
  <c r="X3345" i="1" s="1"/>
  <c r="Y3345" i="1" s="1"/>
  <c r="Z3345" i="1" s="1"/>
  <c r="I3089" i="1"/>
  <c r="X3089" i="1" s="1"/>
  <c r="Y3089" i="1" s="1"/>
  <c r="Z3089" i="1" s="1"/>
  <c r="I2833" i="1"/>
  <c r="X2833" i="1" s="1"/>
  <c r="Y2833" i="1" s="1"/>
  <c r="Z2833" i="1" s="1"/>
  <c r="I2577" i="1"/>
  <c r="X2577" i="1" s="1"/>
  <c r="Y2577" i="1" s="1"/>
  <c r="Z2577" i="1" s="1"/>
  <c r="I2321" i="1"/>
  <c r="X2321" i="1" s="1"/>
  <c r="Y2321" i="1" s="1"/>
  <c r="Z2321" i="1" s="1"/>
  <c r="I2065" i="1"/>
  <c r="X2065" i="1" s="1"/>
  <c r="Y2065" i="1" s="1"/>
  <c r="Z2065" i="1" s="1"/>
  <c r="I1809" i="1"/>
  <c r="X1809" i="1" s="1"/>
  <c r="Y1809" i="1" s="1"/>
  <c r="Z1809" i="1" s="1"/>
  <c r="I1553" i="1"/>
  <c r="X1553" i="1" s="1"/>
  <c r="Y1553" i="1" s="1"/>
  <c r="Z1553" i="1" s="1"/>
  <c r="I1297" i="1"/>
  <c r="X1297" i="1" s="1"/>
  <c r="Y1297" i="1" s="1"/>
  <c r="Z1297" i="1" s="1"/>
  <c r="I1041" i="1"/>
  <c r="X1041" i="1" s="1"/>
  <c r="Y1041" i="1" s="1"/>
  <c r="Z1041" i="1" s="1"/>
  <c r="I785" i="1"/>
  <c r="X785" i="1" s="1"/>
  <c r="Y785" i="1" s="1"/>
  <c r="Z785" i="1" s="1"/>
  <c r="I529" i="1"/>
  <c r="X529" i="1" s="1"/>
  <c r="Y529" i="1" s="1"/>
  <c r="Z529" i="1" s="1"/>
  <c r="I273" i="1"/>
  <c r="X273" i="1" s="1"/>
  <c r="Y273" i="1" s="1"/>
  <c r="Z273" i="1" s="1"/>
  <c r="I17" i="1"/>
  <c r="X17" i="1" s="1"/>
  <c r="Y17" i="1" s="1"/>
  <c r="Z17" i="1" s="1"/>
  <c r="I4706" i="1"/>
  <c r="X4706" i="1" s="1"/>
  <c r="Y4706" i="1" s="1"/>
  <c r="Z4706" i="1" s="1"/>
  <c r="I4156" i="1"/>
  <c r="X4156" i="1" s="1"/>
  <c r="Y4156" i="1" s="1"/>
  <c r="Z4156" i="1" s="1"/>
  <c r="I3900" i="1"/>
  <c r="X3900" i="1" s="1"/>
  <c r="Y3900" i="1" s="1"/>
  <c r="Z3900" i="1" s="1"/>
  <c r="I3644" i="1"/>
  <c r="X3644" i="1" s="1"/>
  <c r="Y3644" i="1" s="1"/>
  <c r="Z3644" i="1" s="1"/>
  <c r="I3388" i="1"/>
  <c r="X3388" i="1" s="1"/>
  <c r="Y3388" i="1" s="1"/>
  <c r="Z3388" i="1" s="1"/>
  <c r="I3132" i="1"/>
  <c r="X3132" i="1" s="1"/>
  <c r="Y3132" i="1" s="1"/>
  <c r="Z3132" i="1" s="1"/>
  <c r="I2876" i="1"/>
  <c r="X2876" i="1" s="1"/>
  <c r="Y2876" i="1" s="1"/>
  <c r="Z2876" i="1" s="1"/>
  <c r="I2620" i="1"/>
  <c r="X2620" i="1" s="1"/>
  <c r="Y2620" i="1" s="1"/>
  <c r="Z2620" i="1" s="1"/>
  <c r="I2364" i="1"/>
  <c r="X2364" i="1" s="1"/>
  <c r="Y2364" i="1" s="1"/>
  <c r="Z2364" i="1" s="1"/>
  <c r="I2108" i="1"/>
  <c r="X2108" i="1" s="1"/>
  <c r="Y2108" i="1" s="1"/>
  <c r="Z2108" i="1" s="1"/>
  <c r="I4558" i="1"/>
  <c r="X4558" i="1" s="1"/>
  <c r="Y4558" i="1" s="1"/>
  <c r="Z4558" i="1" s="1"/>
  <c r="I3863" i="1"/>
  <c r="X3863" i="1" s="1"/>
  <c r="Y3863" i="1" s="1"/>
  <c r="Z3863" i="1" s="1"/>
  <c r="I3351" i="1"/>
  <c r="X3351" i="1" s="1"/>
  <c r="Y3351" i="1" s="1"/>
  <c r="Z3351" i="1" s="1"/>
  <c r="I2839" i="1"/>
  <c r="X2839" i="1" s="1"/>
  <c r="Y2839" i="1" s="1"/>
  <c r="Z2839" i="1" s="1"/>
  <c r="I2327" i="1"/>
  <c r="X2327" i="1" s="1"/>
  <c r="Y2327" i="1" s="1"/>
  <c r="Z2327" i="1" s="1"/>
  <c r="I1854" i="1"/>
  <c r="X1854" i="1" s="1"/>
  <c r="Y1854" i="1" s="1"/>
  <c r="Z1854" i="1" s="1"/>
  <c r="I1512" i="1"/>
  <c r="X1512" i="1" s="1"/>
  <c r="Y1512" i="1" s="1"/>
  <c r="Z1512" i="1" s="1"/>
  <c r="I1171" i="1"/>
  <c r="X1171" i="1" s="1"/>
  <c r="Y1171" i="1" s="1"/>
  <c r="Z1171" i="1" s="1"/>
  <c r="I830" i="1"/>
  <c r="X830" i="1" s="1"/>
  <c r="Y830" i="1" s="1"/>
  <c r="Z830" i="1" s="1"/>
  <c r="I488" i="1"/>
  <c r="X488" i="1" s="1"/>
  <c r="Y488" i="1" s="1"/>
  <c r="Z488" i="1" s="1"/>
  <c r="I147" i="1"/>
  <c r="X147" i="1" s="1"/>
  <c r="Y147" i="1" s="1"/>
  <c r="Z147" i="1" s="1"/>
  <c r="I4458" i="1"/>
  <c r="X4458" i="1" s="1"/>
  <c r="Y4458" i="1" s="1"/>
  <c r="Z4458" i="1" s="1"/>
  <c r="I3838" i="1"/>
  <c r="X3838" i="1" s="1"/>
  <c r="Y3838" i="1" s="1"/>
  <c r="Z3838" i="1" s="1"/>
  <c r="I3326" i="1"/>
  <c r="X3326" i="1" s="1"/>
  <c r="Y3326" i="1" s="1"/>
  <c r="Z3326" i="1" s="1"/>
  <c r="I2814" i="1"/>
  <c r="X2814" i="1" s="1"/>
  <c r="Y2814" i="1" s="1"/>
  <c r="Z2814" i="1" s="1"/>
  <c r="I2302" i="1"/>
  <c r="X2302" i="1" s="1"/>
  <c r="Y2302" i="1" s="1"/>
  <c r="Z2302" i="1" s="1"/>
  <c r="I1836" i="1"/>
  <c r="X1836" i="1" s="1"/>
  <c r="Y1836" i="1" s="1"/>
  <c r="Z1836" i="1" s="1"/>
  <c r="I1495" i="1"/>
  <c r="X1495" i="1" s="1"/>
  <c r="Y1495" i="1" s="1"/>
  <c r="Z1495" i="1" s="1"/>
  <c r="I1154" i="1"/>
  <c r="X1154" i="1" s="1"/>
  <c r="Y1154" i="1" s="1"/>
  <c r="Z1154" i="1" s="1"/>
  <c r="I812" i="1"/>
  <c r="X812" i="1" s="1"/>
  <c r="Y812" i="1" s="1"/>
  <c r="Z812" i="1" s="1"/>
  <c r="I471" i="1"/>
  <c r="X471" i="1" s="1"/>
  <c r="Y471" i="1" s="1"/>
  <c r="Z471" i="1" s="1"/>
  <c r="I4075" i="1"/>
  <c r="X4075" i="1" s="1"/>
  <c r="Y4075" i="1" s="1"/>
  <c r="Z4075" i="1" s="1"/>
  <c r="I3051" i="1"/>
  <c r="X3051" i="1" s="1"/>
  <c r="Y3051" i="1" s="1"/>
  <c r="Z3051" i="1" s="1"/>
  <c r="I2027" i="1"/>
  <c r="X2027" i="1" s="1"/>
  <c r="Y2027" i="1" s="1"/>
  <c r="Z2027" i="1" s="1"/>
  <c r="I1312" i="1"/>
  <c r="X1312" i="1" s="1"/>
  <c r="Y1312" i="1" s="1"/>
  <c r="Z1312" i="1" s="1"/>
  <c r="I4457" i="1"/>
  <c r="X4457" i="1" s="1"/>
  <c r="Y4457" i="1" s="1"/>
  <c r="Z4457" i="1" s="1"/>
  <c r="I4720" i="1"/>
  <c r="X4720" i="1" s="1"/>
  <c r="Y4720" i="1" s="1"/>
  <c r="Z4720" i="1" s="1"/>
  <c r="I4464" i="1"/>
  <c r="X4464" i="1" s="1"/>
  <c r="Y4464" i="1" s="1"/>
  <c r="Z4464" i="1" s="1"/>
  <c r="I4639" i="1"/>
  <c r="X4639" i="1" s="1"/>
  <c r="Y4639" i="1" s="1"/>
  <c r="Z4639" i="1" s="1"/>
  <c r="I4383" i="1"/>
  <c r="X4383" i="1" s="1"/>
  <c r="Y4383" i="1" s="1"/>
  <c r="Z4383" i="1" s="1"/>
  <c r="I4646" i="1"/>
  <c r="X4646" i="1" s="1"/>
  <c r="Y4646" i="1" s="1"/>
  <c r="Z4646" i="1" s="1"/>
  <c r="I4141" i="1"/>
  <c r="X4141" i="1" s="1"/>
  <c r="Y4141" i="1" s="1"/>
  <c r="Z4141" i="1" s="1"/>
  <c r="I3885" i="1"/>
  <c r="X3885" i="1" s="1"/>
  <c r="Y3885" i="1" s="1"/>
  <c r="Z3885" i="1" s="1"/>
  <c r="I3629" i="1"/>
  <c r="X3629" i="1" s="1"/>
  <c r="Y3629" i="1" s="1"/>
  <c r="Z3629" i="1" s="1"/>
  <c r="I3373" i="1"/>
  <c r="X3373" i="1" s="1"/>
  <c r="Y3373" i="1" s="1"/>
  <c r="Z3373" i="1" s="1"/>
  <c r="I3117" i="1"/>
  <c r="X3117" i="1" s="1"/>
  <c r="Y3117" i="1" s="1"/>
  <c r="Z3117" i="1" s="1"/>
  <c r="I2861" i="1"/>
  <c r="X2861" i="1" s="1"/>
  <c r="Y2861" i="1" s="1"/>
  <c r="Z2861" i="1" s="1"/>
  <c r="I2605" i="1"/>
  <c r="X2605" i="1" s="1"/>
  <c r="Y2605" i="1" s="1"/>
  <c r="Z2605" i="1" s="1"/>
  <c r="I2349" i="1"/>
  <c r="X2349" i="1" s="1"/>
  <c r="Y2349" i="1" s="1"/>
  <c r="Z2349" i="1" s="1"/>
  <c r="I2093" i="1"/>
  <c r="X2093" i="1" s="1"/>
  <c r="Y2093" i="1" s="1"/>
  <c r="Z2093" i="1" s="1"/>
  <c r="I1837" i="1"/>
  <c r="X1837" i="1" s="1"/>
  <c r="Y1837" i="1" s="1"/>
  <c r="Z1837" i="1" s="1"/>
  <c r="I1581" i="1"/>
  <c r="X1581" i="1" s="1"/>
  <c r="Y1581" i="1" s="1"/>
  <c r="Z1581" i="1" s="1"/>
  <c r="I1325" i="1"/>
  <c r="X1325" i="1" s="1"/>
  <c r="Y1325" i="1" s="1"/>
  <c r="Z1325" i="1" s="1"/>
  <c r="I1069" i="1"/>
  <c r="X1069" i="1" s="1"/>
  <c r="Y1069" i="1" s="1"/>
  <c r="Z1069" i="1" s="1"/>
  <c r="I813" i="1"/>
  <c r="X813" i="1" s="1"/>
  <c r="Y813" i="1" s="1"/>
  <c r="Z813" i="1" s="1"/>
  <c r="I557" i="1"/>
  <c r="X557" i="1" s="1"/>
  <c r="Y557" i="1" s="1"/>
  <c r="Z557" i="1" s="1"/>
  <c r="I301" i="1"/>
  <c r="X301" i="1" s="1"/>
  <c r="Y301" i="1" s="1"/>
  <c r="Z301" i="1" s="1"/>
  <c r="I45" i="1"/>
  <c r="X45" i="1" s="1"/>
  <c r="Y45" i="1" s="1"/>
  <c r="Z45" i="1" s="1"/>
  <c r="I4562" i="1"/>
  <c r="X4562" i="1" s="1"/>
  <c r="Y4562" i="1" s="1"/>
  <c r="Z4562" i="1" s="1"/>
  <c r="I4120" i="1"/>
  <c r="X4120" i="1" s="1"/>
  <c r="Y4120" i="1" s="1"/>
  <c r="Z4120" i="1" s="1"/>
  <c r="I3864" i="1"/>
  <c r="X3864" i="1" s="1"/>
  <c r="Y3864" i="1" s="1"/>
  <c r="Z3864" i="1" s="1"/>
  <c r="I3608" i="1"/>
  <c r="X3608" i="1" s="1"/>
  <c r="Y3608" i="1" s="1"/>
  <c r="Z3608" i="1" s="1"/>
  <c r="I3352" i="1"/>
  <c r="X3352" i="1" s="1"/>
  <c r="Y3352" i="1" s="1"/>
  <c r="Z3352" i="1" s="1"/>
  <c r="I3096" i="1"/>
  <c r="X3096" i="1" s="1"/>
  <c r="Y3096" i="1" s="1"/>
  <c r="Z3096" i="1" s="1"/>
  <c r="I2840" i="1"/>
  <c r="X2840" i="1" s="1"/>
  <c r="Y2840" i="1" s="1"/>
  <c r="Z2840" i="1" s="1"/>
  <c r="I2584" i="1"/>
  <c r="X2584" i="1" s="1"/>
  <c r="Y2584" i="1" s="1"/>
  <c r="Z2584" i="1" s="1"/>
  <c r="I2328" i="1"/>
  <c r="X2328" i="1" s="1"/>
  <c r="Y2328" i="1" s="1"/>
  <c r="Z2328" i="1" s="1"/>
  <c r="I2072" i="1"/>
  <c r="X2072" i="1" s="1"/>
  <c r="Y2072" i="1" s="1"/>
  <c r="Z2072" i="1" s="1"/>
  <c r="I4782" i="1"/>
  <c r="X4782" i="1" s="1"/>
  <c r="Y4782" i="1" s="1"/>
  <c r="Z4782" i="1" s="1"/>
  <c r="I3919" i="1"/>
  <c r="X3919" i="1" s="1"/>
  <c r="Y3919" i="1" s="1"/>
  <c r="Z3919" i="1" s="1"/>
  <c r="I3407" i="1"/>
  <c r="X3407" i="1" s="1"/>
  <c r="Y3407" i="1" s="1"/>
  <c r="Z3407" i="1" s="1"/>
  <c r="I2895" i="1"/>
  <c r="X2895" i="1" s="1"/>
  <c r="Y2895" i="1" s="1"/>
  <c r="Z2895" i="1" s="1"/>
  <c r="I2383" i="1"/>
  <c r="X2383" i="1" s="1"/>
  <c r="Y2383" i="1" s="1"/>
  <c r="Z2383" i="1" s="1"/>
  <c r="I1891" i="1"/>
  <c r="X1891" i="1" s="1"/>
  <c r="Y1891" i="1" s="1"/>
  <c r="Z1891" i="1" s="1"/>
  <c r="I1550" i="1"/>
  <c r="X1550" i="1" s="1"/>
  <c r="Y1550" i="1" s="1"/>
  <c r="Z1550" i="1" s="1"/>
  <c r="I1208" i="1"/>
  <c r="X1208" i="1" s="1"/>
  <c r="Y1208" i="1" s="1"/>
  <c r="Z1208" i="1" s="1"/>
  <c r="I867" i="1"/>
  <c r="X867" i="1" s="1"/>
  <c r="Y867" i="1" s="1"/>
  <c r="Z867" i="1" s="1"/>
  <c r="I526" i="1"/>
  <c r="X526" i="1" s="1"/>
  <c r="Y526" i="1" s="1"/>
  <c r="Z526" i="1" s="1"/>
  <c r="I184" i="1"/>
  <c r="X184" i="1" s="1"/>
  <c r="Y184" i="1" s="1"/>
  <c r="Z184" i="1" s="1"/>
  <c r="I4682" i="1"/>
  <c r="X4682" i="1" s="1"/>
  <c r="Y4682" i="1" s="1"/>
  <c r="Z4682" i="1" s="1"/>
  <c r="I3894" i="1"/>
  <c r="X3894" i="1" s="1"/>
  <c r="Y3894" i="1" s="1"/>
  <c r="Z3894" i="1" s="1"/>
  <c r="I3382" i="1"/>
  <c r="X3382" i="1" s="1"/>
  <c r="Y3382" i="1" s="1"/>
  <c r="Z3382" i="1" s="1"/>
  <c r="I2870" i="1"/>
  <c r="X2870" i="1" s="1"/>
  <c r="Y2870" i="1" s="1"/>
  <c r="Z2870" i="1" s="1"/>
  <c r="I2358" i="1"/>
  <c r="X2358" i="1" s="1"/>
  <c r="Y2358" i="1" s="1"/>
  <c r="Z2358" i="1" s="1"/>
  <c r="I1874" i="1"/>
  <c r="X1874" i="1" s="1"/>
  <c r="Y1874" i="1" s="1"/>
  <c r="Z1874" i="1" s="1"/>
  <c r="I1532" i="1"/>
  <c r="X1532" i="1" s="1"/>
  <c r="Y1532" i="1" s="1"/>
  <c r="Z1532" i="1" s="1"/>
  <c r="I1191" i="1"/>
  <c r="X1191" i="1" s="1"/>
  <c r="Y1191" i="1" s="1"/>
  <c r="Z1191" i="1" s="1"/>
  <c r="I850" i="1"/>
  <c r="X850" i="1" s="1"/>
  <c r="Y850" i="1" s="1"/>
  <c r="Z850" i="1" s="1"/>
  <c r="I508" i="1"/>
  <c r="X508" i="1" s="1"/>
  <c r="Y508" i="1" s="1"/>
  <c r="Z508" i="1" s="1"/>
  <c r="I4187" i="1"/>
  <c r="X4187" i="1" s="1"/>
  <c r="Y4187" i="1" s="1"/>
  <c r="Z4187" i="1" s="1"/>
  <c r="I3163" i="1"/>
  <c r="X3163" i="1" s="1"/>
  <c r="Y3163" i="1" s="1"/>
  <c r="Z3163" i="1" s="1"/>
  <c r="I2139" i="1"/>
  <c r="X2139" i="1" s="1"/>
  <c r="Y2139" i="1" s="1"/>
  <c r="Z2139" i="1" s="1"/>
  <c r="I3561" i="1"/>
  <c r="X3561" i="1" s="1"/>
  <c r="Y3561" i="1" s="1"/>
  <c r="Z3561" i="1" s="1"/>
  <c r="I2537" i="1"/>
  <c r="X2537" i="1" s="1"/>
  <c r="Y2537" i="1" s="1"/>
  <c r="Z2537" i="1" s="1"/>
  <c r="I1513" i="1"/>
  <c r="X1513" i="1" s="1"/>
  <c r="Y1513" i="1" s="1"/>
  <c r="Z1513" i="1" s="1"/>
  <c r="I489" i="1"/>
  <c r="X489" i="1" s="1"/>
  <c r="Y489" i="1" s="1"/>
  <c r="Z489" i="1" s="1"/>
  <c r="I3876" i="1"/>
  <c r="X3876" i="1" s="1"/>
  <c r="Y3876" i="1" s="1"/>
  <c r="Z3876" i="1" s="1"/>
  <c r="I2852" i="1"/>
  <c r="X2852" i="1" s="1"/>
  <c r="Y2852" i="1" s="1"/>
  <c r="Z2852" i="1" s="1"/>
  <c r="I4878" i="1"/>
  <c r="X4878" i="1" s="1"/>
  <c r="Y4878" i="1" s="1"/>
  <c r="Z4878" i="1" s="1"/>
  <c r="I2407" i="1"/>
  <c r="X2407" i="1" s="1"/>
  <c r="Y2407" i="1" s="1"/>
  <c r="Z2407" i="1" s="1"/>
  <c r="I883" i="1"/>
  <c r="X883" i="1" s="1"/>
  <c r="Y883" i="1" s="1"/>
  <c r="Z883" i="1" s="1"/>
  <c r="I3982" i="1"/>
  <c r="X3982" i="1" s="1"/>
  <c r="Y3982" i="1" s="1"/>
  <c r="Z3982" i="1" s="1"/>
  <c r="I1934" i="1"/>
  <c r="X1934" i="1" s="1"/>
  <c r="Y1934" i="1" s="1"/>
  <c r="Z1934" i="1" s="1"/>
  <c r="I567" i="1"/>
  <c r="X567" i="1" s="1"/>
  <c r="Y567" i="1" s="1"/>
  <c r="Z567" i="1" s="1"/>
  <c r="I1686" i="1"/>
  <c r="X1686" i="1" s="1"/>
  <c r="Y1686" i="1" s="1"/>
  <c r="Z1686" i="1" s="1"/>
  <c r="I640" i="1"/>
  <c r="X640" i="1" s="1"/>
  <c r="Y640" i="1" s="1"/>
  <c r="Z640" i="1" s="1"/>
  <c r="I80" i="1"/>
  <c r="X80" i="1" s="1"/>
  <c r="Y80" i="1" s="1"/>
  <c r="Z80" i="1" s="1"/>
  <c r="I3802" i="1"/>
  <c r="X3802" i="1" s="1"/>
  <c r="Y3802" i="1" s="1"/>
  <c r="Z3802" i="1" s="1"/>
  <c r="I2778" i="1"/>
  <c r="X2778" i="1" s="1"/>
  <c r="Y2778" i="1" s="1"/>
  <c r="Z2778" i="1" s="1"/>
  <c r="I1812" i="1"/>
  <c r="X1812" i="1" s="1"/>
  <c r="Y1812" i="1" s="1"/>
  <c r="Z1812" i="1" s="1"/>
  <c r="I1130" i="1"/>
  <c r="X1130" i="1" s="1"/>
  <c r="Y1130" i="1" s="1"/>
  <c r="Z1130" i="1" s="1"/>
  <c r="I447" i="1"/>
  <c r="X447" i="1" s="1"/>
  <c r="Y447" i="1" s="1"/>
  <c r="Z447" i="1" s="1"/>
  <c r="I2467" i="1"/>
  <c r="X2467" i="1" s="1"/>
  <c r="Y2467" i="1" s="1"/>
  <c r="Z2467" i="1" s="1"/>
  <c r="I923" i="1"/>
  <c r="X923" i="1" s="1"/>
  <c r="Y923" i="1" s="1"/>
  <c r="Z923" i="1" s="1"/>
  <c r="I1830" i="1"/>
  <c r="X1830" i="1" s="1"/>
  <c r="Y1830" i="1" s="1"/>
  <c r="Z1830" i="1" s="1"/>
  <c r="I2386" i="1"/>
  <c r="X2386" i="1" s="1"/>
  <c r="Y2386" i="1" s="1"/>
  <c r="Z2386" i="1" s="1"/>
  <c r="I3778" i="1"/>
  <c r="X3778" i="1" s="1"/>
  <c r="Y3778" i="1" s="1"/>
  <c r="Z3778" i="1" s="1"/>
  <c r="I1796" i="1"/>
  <c r="X1796" i="1" s="1"/>
  <c r="Y1796" i="1" s="1"/>
  <c r="Z1796" i="1" s="1"/>
  <c r="I431" i="1"/>
  <c r="X431" i="1" s="1"/>
  <c r="Y431" i="1" s="1"/>
  <c r="Z431" i="1" s="1"/>
  <c r="I4822" i="1"/>
  <c r="X4822" i="1" s="1"/>
  <c r="Y4822" i="1" s="1"/>
  <c r="Z4822" i="1" s="1"/>
  <c r="I3417" i="1"/>
  <c r="X3417" i="1" s="1"/>
  <c r="Y3417" i="1" s="1"/>
  <c r="Z3417" i="1" s="1"/>
  <c r="I2393" i="1"/>
  <c r="X2393" i="1" s="1"/>
  <c r="Y2393" i="1" s="1"/>
  <c r="Z2393" i="1" s="1"/>
  <c r="I1369" i="1"/>
  <c r="X1369" i="1" s="1"/>
  <c r="Y1369" i="1" s="1"/>
  <c r="Z1369" i="1" s="1"/>
  <c r="I345" i="1"/>
  <c r="X345" i="1" s="1"/>
  <c r="Y345" i="1" s="1"/>
  <c r="Z345" i="1" s="1"/>
  <c r="I3988" i="1"/>
  <c r="X3988" i="1" s="1"/>
  <c r="Y3988" i="1" s="1"/>
  <c r="Z3988" i="1" s="1"/>
  <c r="I2964" i="1"/>
  <c r="X2964" i="1" s="1"/>
  <c r="Y2964" i="1" s="1"/>
  <c r="Z2964" i="1" s="1"/>
  <c r="I1940" i="1"/>
  <c r="X1940" i="1" s="1"/>
  <c r="Y1940" i="1" s="1"/>
  <c r="Z1940" i="1" s="1"/>
  <c r="I2631" i="1"/>
  <c r="X2631" i="1" s="1"/>
  <c r="Y2631" i="1" s="1"/>
  <c r="Z2631" i="1" s="1"/>
  <c r="I1032" i="1"/>
  <c r="X1032" i="1" s="1"/>
  <c r="Y1032" i="1" s="1"/>
  <c r="Z1032" i="1" s="1"/>
  <c r="I4206" i="1"/>
  <c r="X4206" i="1" s="1"/>
  <c r="Y4206" i="1" s="1"/>
  <c r="Z4206" i="1" s="1"/>
  <c r="I2158" i="1"/>
  <c r="X2158" i="1" s="1"/>
  <c r="Y2158" i="1" s="1"/>
  <c r="Z2158" i="1" s="1"/>
  <c r="I716" i="1"/>
  <c r="X716" i="1" s="1"/>
  <c r="Y716" i="1" s="1"/>
  <c r="Z716" i="1" s="1"/>
  <c r="I1846" i="1"/>
  <c r="X1846" i="1" s="1"/>
  <c r="Y1846" i="1" s="1"/>
  <c r="Z1846" i="1" s="1"/>
  <c r="I715" i="1"/>
  <c r="X715" i="1" s="1"/>
  <c r="Y715" i="1" s="1"/>
  <c r="Z715" i="1" s="1"/>
  <c r="I130" i="1"/>
  <c r="X130" i="1" s="1"/>
  <c r="Y130" i="1" s="1"/>
  <c r="Z130" i="1" s="1"/>
  <c r="I3914" i="1"/>
  <c r="X3914" i="1" s="1"/>
  <c r="Y3914" i="1" s="1"/>
  <c r="Z3914" i="1" s="1"/>
  <c r="I2890" i="1"/>
  <c r="X2890" i="1" s="1"/>
  <c r="Y2890" i="1" s="1"/>
  <c r="Z2890" i="1" s="1"/>
  <c r="I1887" i="1"/>
  <c r="X1887" i="1" s="1"/>
  <c r="Y1887" i="1" s="1"/>
  <c r="Z1887" i="1" s="1"/>
  <c r="I1204" i="1"/>
  <c r="X1204" i="1" s="1"/>
  <c r="Y1204" i="1" s="1"/>
  <c r="Z1204" i="1" s="1"/>
  <c r="I522" i="1"/>
  <c r="X522" i="1" s="1"/>
  <c r="Y522" i="1" s="1"/>
  <c r="Z522" i="1" s="1"/>
  <c r="I2563" i="1"/>
  <c r="X2563" i="1" s="1"/>
  <c r="Y2563" i="1" s="1"/>
  <c r="Z2563" i="1" s="1"/>
  <c r="I987" i="1"/>
  <c r="X987" i="1" s="1"/>
  <c r="Y987" i="1" s="1"/>
  <c r="Z987" i="1" s="1"/>
  <c r="I1971" i="1"/>
  <c r="X1971" i="1" s="1"/>
  <c r="Y1971" i="1" s="1"/>
  <c r="Z1971" i="1" s="1"/>
  <c r="I2674" i="1"/>
  <c r="X2674" i="1" s="1"/>
  <c r="Y2674" i="1" s="1"/>
  <c r="Z2674" i="1" s="1"/>
  <c r="I3874" i="1"/>
  <c r="X3874" i="1" s="1"/>
  <c r="Y3874" i="1" s="1"/>
  <c r="Z3874" i="1" s="1"/>
  <c r="I1860" i="1"/>
  <c r="X1860" i="1" s="1"/>
  <c r="Y1860" i="1" s="1"/>
  <c r="Z1860" i="1" s="1"/>
  <c r="I495" i="1"/>
  <c r="X495" i="1" s="1"/>
  <c r="Y495" i="1" s="1"/>
  <c r="Z495" i="1" s="1"/>
  <c r="I4812" i="1"/>
  <c r="X4812" i="1" s="1"/>
  <c r="Y4812" i="1" s="1"/>
  <c r="Z4812" i="1" s="1"/>
  <c r="I3465" i="1"/>
  <c r="X3465" i="1" s="1"/>
  <c r="Y3465" i="1" s="1"/>
  <c r="Z3465" i="1" s="1"/>
  <c r="I2441" i="1"/>
  <c r="X2441" i="1" s="1"/>
  <c r="Y2441" i="1" s="1"/>
  <c r="Z2441" i="1" s="1"/>
  <c r="I1417" i="1"/>
  <c r="X1417" i="1" s="1"/>
  <c r="Y1417" i="1" s="1"/>
  <c r="Z1417" i="1" s="1"/>
  <c r="I393" i="1"/>
  <c r="X393" i="1" s="1"/>
  <c r="Y393" i="1" s="1"/>
  <c r="Z393" i="1" s="1"/>
  <c r="I4036" i="1"/>
  <c r="X4036" i="1" s="1"/>
  <c r="Y4036" i="1" s="1"/>
  <c r="Z4036" i="1" s="1"/>
  <c r="I3012" i="1"/>
  <c r="X3012" i="1" s="1"/>
  <c r="Y3012" i="1" s="1"/>
  <c r="Z3012" i="1" s="1"/>
  <c r="I1988" i="1"/>
  <c r="X1988" i="1" s="1"/>
  <c r="Y1988" i="1" s="1"/>
  <c r="Z1988" i="1" s="1"/>
  <c r="I4689" i="1"/>
  <c r="X4689" i="1" s="1"/>
  <c r="Y4689" i="1" s="1"/>
  <c r="Z4689" i="1" s="1"/>
  <c r="J2" i="1"/>
  <c r="I4381" i="1"/>
  <c r="X4381" i="1" s="1"/>
  <c r="Y4381" i="1" s="1"/>
  <c r="Z4381" i="1" s="1"/>
  <c r="I4425" i="1"/>
  <c r="X4425" i="1" s="1"/>
  <c r="Y4425" i="1" s="1"/>
  <c r="Z4425" i="1" s="1"/>
  <c r="I4712" i="1"/>
  <c r="X4712" i="1" s="1"/>
  <c r="Y4712" i="1" s="1"/>
  <c r="Z4712" i="1" s="1"/>
  <c r="I4456" i="1"/>
  <c r="X4456" i="1" s="1"/>
  <c r="Y4456" i="1" s="1"/>
  <c r="Z4456" i="1" s="1"/>
  <c r="I4695" i="1"/>
  <c r="X4695" i="1" s="1"/>
  <c r="Y4695" i="1" s="1"/>
  <c r="Z4695" i="1" s="1"/>
  <c r="I4439" i="1"/>
  <c r="X4439" i="1" s="1"/>
  <c r="Y4439" i="1" s="1"/>
  <c r="Z4439" i="1" s="1"/>
  <c r="I4870" i="1"/>
  <c r="X4870" i="1" s="1"/>
  <c r="Y4870" i="1" s="1"/>
  <c r="Z4870" i="1" s="1"/>
  <c r="I4197" i="1"/>
  <c r="X4197" i="1" s="1"/>
  <c r="Y4197" i="1" s="1"/>
  <c r="Z4197" i="1" s="1"/>
  <c r="I3941" i="1"/>
  <c r="X3941" i="1" s="1"/>
  <c r="Y3941" i="1" s="1"/>
  <c r="Z3941" i="1" s="1"/>
  <c r="I3685" i="1"/>
  <c r="X3685" i="1" s="1"/>
  <c r="Y3685" i="1" s="1"/>
  <c r="Z3685" i="1" s="1"/>
  <c r="I3429" i="1"/>
  <c r="X3429" i="1" s="1"/>
  <c r="Y3429" i="1" s="1"/>
  <c r="Z3429" i="1" s="1"/>
  <c r="I3173" i="1"/>
  <c r="X3173" i="1" s="1"/>
  <c r="Y3173" i="1" s="1"/>
  <c r="Z3173" i="1" s="1"/>
  <c r="I2917" i="1"/>
  <c r="X2917" i="1" s="1"/>
  <c r="Y2917" i="1" s="1"/>
  <c r="Z2917" i="1" s="1"/>
  <c r="I2661" i="1"/>
  <c r="X2661" i="1" s="1"/>
  <c r="Y2661" i="1" s="1"/>
  <c r="Z2661" i="1" s="1"/>
  <c r="I2405" i="1"/>
  <c r="X2405" i="1" s="1"/>
  <c r="Y2405" i="1" s="1"/>
  <c r="Z2405" i="1" s="1"/>
  <c r="I2149" i="1"/>
  <c r="X2149" i="1" s="1"/>
  <c r="Y2149" i="1" s="1"/>
  <c r="Z2149" i="1" s="1"/>
  <c r="I1893" i="1"/>
  <c r="X1893" i="1" s="1"/>
  <c r="Y1893" i="1" s="1"/>
  <c r="Z1893" i="1" s="1"/>
  <c r="I1637" i="1"/>
  <c r="X1637" i="1" s="1"/>
  <c r="Y1637" i="1" s="1"/>
  <c r="Z1637" i="1" s="1"/>
  <c r="I1381" i="1"/>
  <c r="X1381" i="1" s="1"/>
  <c r="Y1381" i="1" s="1"/>
  <c r="Z1381" i="1" s="1"/>
  <c r="I1125" i="1"/>
  <c r="X1125" i="1" s="1"/>
  <c r="Y1125" i="1" s="1"/>
  <c r="Z1125" i="1" s="1"/>
  <c r="I869" i="1"/>
  <c r="X869" i="1" s="1"/>
  <c r="Y869" i="1" s="1"/>
  <c r="Z869" i="1" s="1"/>
  <c r="I613" i="1"/>
  <c r="X613" i="1" s="1"/>
  <c r="Y613" i="1" s="1"/>
  <c r="Z613" i="1" s="1"/>
  <c r="I357" i="1"/>
  <c r="X357" i="1" s="1"/>
  <c r="Y357" i="1" s="1"/>
  <c r="Z357" i="1" s="1"/>
  <c r="I101" i="1"/>
  <c r="X101" i="1" s="1"/>
  <c r="Y101" i="1" s="1"/>
  <c r="Z101" i="1" s="1"/>
  <c r="I4850" i="1"/>
  <c r="X4850" i="1" s="1"/>
  <c r="Y4850" i="1" s="1"/>
  <c r="Z4850" i="1" s="1"/>
  <c r="I4192" i="1"/>
  <c r="X4192" i="1" s="1"/>
  <c r="Y4192" i="1" s="1"/>
  <c r="Z4192" i="1" s="1"/>
  <c r="I3936" i="1"/>
  <c r="X3936" i="1" s="1"/>
  <c r="Y3936" i="1" s="1"/>
  <c r="Z3936" i="1" s="1"/>
  <c r="I3680" i="1"/>
  <c r="X3680" i="1" s="1"/>
  <c r="Y3680" i="1" s="1"/>
  <c r="Z3680" i="1" s="1"/>
  <c r="I3424" i="1"/>
  <c r="X3424" i="1" s="1"/>
  <c r="Y3424" i="1" s="1"/>
  <c r="Z3424" i="1" s="1"/>
  <c r="I3168" i="1"/>
  <c r="X3168" i="1" s="1"/>
  <c r="Y3168" i="1" s="1"/>
  <c r="Z3168" i="1" s="1"/>
  <c r="I2912" i="1"/>
  <c r="X2912" i="1" s="1"/>
  <c r="Y2912" i="1" s="1"/>
  <c r="Z2912" i="1" s="1"/>
  <c r="I2656" i="1"/>
  <c r="X2656" i="1" s="1"/>
  <c r="Y2656" i="1" s="1"/>
  <c r="Z2656" i="1" s="1"/>
  <c r="I2400" i="1"/>
  <c r="X2400" i="1" s="1"/>
  <c r="Y2400" i="1" s="1"/>
  <c r="Z2400" i="1" s="1"/>
  <c r="I2144" i="1"/>
  <c r="X2144" i="1" s="1"/>
  <c r="Y2144" i="1" s="1"/>
  <c r="Z2144" i="1" s="1"/>
  <c r="I4063" i="1"/>
  <c r="X4063" i="1" s="1"/>
  <c r="Y4063" i="1" s="1"/>
  <c r="Z4063" i="1" s="1"/>
  <c r="I3551" i="1"/>
  <c r="X3551" i="1" s="1"/>
  <c r="Y3551" i="1" s="1"/>
  <c r="Z3551" i="1" s="1"/>
  <c r="I3039" i="1"/>
  <c r="X3039" i="1" s="1"/>
  <c r="Y3039" i="1" s="1"/>
  <c r="Z3039" i="1" s="1"/>
  <c r="I2527" i="1"/>
  <c r="X2527" i="1" s="1"/>
  <c r="Y2527" i="1" s="1"/>
  <c r="Z2527" i="1" s="1"/>
  <c r="I2015" i="1"/>
  <c r="X2015" i="1" s="1"/>
  <c r="Y2015" i="1" s="1"/>
  <c r="Z2015" i="1" s="1"/>
  <c r="I1646" i="1"/>
  <c r="X1646" i="1" s="1"/>
  <c r="Y1646" i="1" s="1"/>
  <c r="Z1646" i="1" s="1"/>
  <c r="I1304" i="1"/>
  <c r="X1304" i="1" s="1"/>
  <c r="Y1304" i="1" s="1"/>
  <c r="Z1304" i="1" s="1"/>
  <c r="I963" i="1"/>
  <c r="X963" i="1" s="1"/>
  <c r="Y963" i="1" s="1"/>
  <c r="Z963" i="1" s="1"/>
  <c r="I622" i="1"/>
  <c r="X622" i="1" s="1"/>
  <c r="Y622" i="1" s="1"/>
  <c r="Z622" i="1" s="1"/>
  <c r="I280" i="1"/>
  <c r="X280" i="1" s="1"/>
  <c r="Y280" i="1" s="1"/>
  <c r="Z280" i="1" s="1"/>
  <c r="I4070" i="1"/>
  <c r="X4070" i="1" s="1"/>
  <c r="Y4070" i="1" s="1"/>
  <c r="Z4070" i="1" s="1"/>
  <c r="I3558" i="1"/>
  <c r="X3558" i="1" s="1"/>
  <c r="Y3558" i="1" s="1"/>
  <c r="Z3558" i="1" s="1"/>
  <c r="I3046" i="1"/>
  <c r="X3046" i="1" s="1"/>
  <c r="Y3046" i="1" s="1"/>
  <c r="Z3046" i="1" s="1"/>
  <c r="I2534" i="1"/>
  <c r="X2534" i="1" s="1"/>
  <c r="Y2534" i="1" s="1"/>
  <c r="Z2534" i="1" s="1"/>
  <c r="I2022" i="1"/>
  <c r="X2022" i="1" s="1"/>
  <c r="Y2022" i="1" s="1"/>
  <c r="Z2022" i="1" s="1"/>
  <c r="I1650" i="1"/>
  <c r="X1650" i="1" s="1"/>
  <c r="Y1650" i="1" s="1"/>
  <c r="Z1650" i="1" s="1"/>
  <c r="I1308" i="1"/>
  <c r="X1308" i="1" s="1"/>
  <c r="Y1308" i="1" s="1"/>
  <c r="Z1308" i="1" s="1"/>
  <c r="I967" i="1"/>
  <c r="X967" i="1" s="1"/>
  <c r="Y967" i="1" s="1"/>
  <c r="Z967" i="1" s="1"/>
  <c r="I626" i="1"/>
  <c r="X626" i="1" s="1"/>
  <c r="Y626" i="1" s="1"/>
  <c r="Z626" i="1" s="1"/>
  <c r="I3515" i="1"/>
  <c r="X3515" i="1" s="1"/>
  <c r="Y3515" i="1" s="1"/>
  <c r="Z3515" i="1" s="1"/>
  <c r="I2491" i="1"/>
  <c r="X2491" i="1" s="1"/>
  <c r="Y2491" i="1" s="1"/>
  <c r="Z2491" i="1" s="1"/>
  <c r="I1622" i="1"/>
  <c r="X1622" i="1" s="1"/>
  <c r="Y1622" i="1" s="1"/>
  <c r="Z1622" i="1" s="1"/>
  <c r="I939" i="1"/>
  <c r="X939" i="1" s="1"/>
  <c r="Y939" i="1" s="1"/>
  <c r="Z939" i="1" s="1"/>
  <c r="I4793" i="1"/>
  <c r="X4793" i="1" s="1"/>
  <c r="Y4793" i="1" s="1"/>
  <c r="Z4793" i="1" s="1"/>
  <c r="I4804" i="1"/>
  <c r="X4804" i="1" s="1"/>
  <c r="Y4804" i="1" s="1"/>
  <c r="Z4804" i="1" s="1"/>
  <c r="I4548" i="1"/>
  <c r="X4548" i="1" s="1"/>
  <c r="Y4548" i="1" s="1"/>
  <c r="Z4548" i="1" s="1"/>
  <c r="I4723" i="1"/>
  <c r="X4723" i="1" s="1"/>
  <c r="Y4723" i="1" s="1"/>
  <c r="Z4723" i="1" s="1"/>
  <c r="I4467" i="1"/>
  <c r="X4467" i="1" s="1"/>
  <c r="Y4467" i="1" s="1"/>
  <c r="Z4467" i="1" s="1"/>
  <c r="I4289" i="1"/>
  <c r="X4289" i="1" s="1"/>
  <c r="Y4289" i="1" s="1"/>
  <c r="Z4289" i="1" s="1"/>
  <c r="I4033" i="1"/>
  <c r="X4033" i="1" s="1"/>
  <c r="Y4033" i="1" s="1"/>
  <c r="Z4033" i="1" s="1"/>
  <c r="I3777" i="1"/>
  <c r="X3777" i="1" s="1"/>
  <c r="Y3777" i="1" s="1"/>
  <c r="Z3777" i="1" s="1"/>
  <c r="I3521" i="1"/>
  <c r="X3521" i="1" s="1"/>
  <c r="Y3521" i="1" s="1"/>
  <c r="Z3521" i="1" s="1"/>
  <c r="I3265" i="1"/>
  <c r="X3265" i="1" s="1"/>
  <c r="Y3265" i="1" s="1"/>
  <c r="Z3265" i="1" s="1"/>
  <c r="I3009" i="1"/>
  <c r="X3009" i="1" s="1"/>
  <c r="Y3009" i="1" s="1"/>
  <c r="Z3009" i="1" s="1"/>
  <c r="I2753" i="1"/>
  <c r="X2753" i="1" s="1"/>
  <c r="Y2753" i="1" s="1"/>
  <c r="Z2753" i="1" s="1"/>
  <c r="I2497" i="1"/>
  <c r="X2497" i="1" s="1"/>
  <c r="Y2497" i="1" s="1"/>
  <c r="Z2497" i="1" s="1"/>
  <c r="I2241" i="1"/>
  <c r="X2241" i="1" s="1"/>
  <c r="Y2241" i="1" s="1"/>
  <c r="Z2241" i="1" s="1"/>
  <c r="I1985" i="1"/>
  <c r="X1985" i="1" s="1"/>
  <c r="Y1985" i="1" s="1"/>
  <c r="Z1985" i="1" s="1"/>
  <c r="I1729" i="1"/>
  <c r="X1729" i="1" s="1"/>
  <c r="Y1729" i="1" s="1"/>
  <c r="Z1729" i="1" s="1"/>
  <c r="I1473" i="1"/>
  <c r="X1473" i="1" s="1"/>
  <c r="Y1473" i="1" s="1"/>
  <c r="Z1473" i="1" s="1"/>
  <c r="I1217" i="1"/>
  <c r="X1217" i="1" s="1"/>
  <c r="Y1217" i="1" s="1"/>
  <c r="Z1217" i="1" s="1"/>
  <c r="I961" i="1"/>
  <c r="X961" i="1" s="1"/>
  <c r="Y961" i="1" s="1"/>
  <c r="Z961" i="1" s="1"/>
  <c r="I705" i="1"/>
  <c r="X705" i="1" s="1"/>
  <c r="Y705" i="1" s="1"/>
  <c r="Z705" i="1" s="1"/>
  <c r="I449" i="1"/>
  <c r="X449" i="1" s="1"/>
  <c r="Y449" i="1" s="1"/>
  <c r="Z449" i="1" s="1"/>
  <c r="I193" i="1"/>
  <c r="X193" i="1" s="1"/>
  <c r="Y193" i="1" s="1"/>
  <c r="Z193" i="1" s="1"/>
  <c r="I4268" i="1"/>
  <c r="X4268" i="1" s="1"/>
  <c r="Y4268" i="1" s="1"/>
  <c r="Z4268" i="1" s="1"/>
  <c r="I4012" i="1"/>
  <c r="X4012" i="1" s="1"/>
  <c r="Y4012" i="1" s="1"/>
  <c r="Z4012" i="1" s="1"/>
  <c r="I3756" i="1"/>
  <c r="X3756" i="1" s="1"/>
  <c r="Y3756" i="1" s="1"/>
  <c r="Z3756" i="1" s="1"/>
  <c r="I3500" i="1"/>
  <c r="X3500" i="1" s="1"/>
  <c r="Y3500" i="1" s="1"/>
  <c r="Z3500" i="1" s="1"/>
  <c r="I3244" i="1"/>
  <c r="X3244" i="1" s="1"/>
  <c r="Y3244" i="1" s="1"/>
  <c r="Z3244" i="1" s="1"/>
  <c r="I2988" i="1"/>
  <c r="X2988" i="1" s="1"/>
  <c r="Y2988" i="1" s="1"/>
  <c r="Z2988" i="1" s="1"/>
  <c r="I2732" i="1"/>
  <c r="X2732" i="1" s="1"/>
  <c r="Y2732" i="1" s="1"/>
  <c r="Z2732" i="1" s="1"/>
  <c r="I2476" i="1"/>
  <c r="X2476" i="1" s="1"/>
  <c r="Y2476" i="1" s="1"/>
  <c r="Z2476" i="1" s="1"/>
  <c r="I2220" i="1"/>
  <c r="X2220" i="1" s="1"/>
  <c r="Y2220" i="1" s="1"/>
  <c r="Z2220" i="1" s="1"/>
  <c r="I1964" i="1"/>
  <c r="X1964" i="1" s="1"/>
  <c r="Y1964" i="1" s="1"/>
  <c r="Z1964" i="1" s="1"/>
  <c r="I4215" i="1"/>
  <c r="X4215" i="1" s="1"/>
  <c r="Y4215" i="1" s="1"/>
  <c r="Z4215" i="1" s="1"/>
  <c r="I3703" i="1"/>
  <c r="X3703" i="1" s="1"/>
  <c r="Y3703" i="1" s="1"/>
  <c r="Z3703" i="1" s="1"/>
  <c r="I3191" i="1"/>
  <c r="X3191" i="1" s="1"/>
  <c r="Y3191" i="1" s="1"/>
  <c r="Z3191" i="1" s="1"/>
  <c r="I2679" i="1"/>
  <c r="X2679" i="1" s="1"/>
  <c r="Y2679" i="1" s="1"/>
  <c r="Z2679" i="1" s="1"/>
  <c r="I2167" i="1"/>
  <c r="X2167" i="1" s="1"/>
  <c r="Y2167" i="1" s="1"/>
  <c r="Z2167" i="1" s="1"/>
  <c r="I1747" i="1"/>
  <c r="X1747" i="1" s="1"/>
  <c r="Y1747" i="1" s="1"/>
  <c r="Z1747" i="1" s="1"/>
  <c r="I1406" i="1"/>
  <c r="X1406" i="1" s="1"/>
  <c r="Y1406" i="1" s="1"/>
  <c r="Z1406" i="1" s="1"/>
  <c r="I1064" i="1"/>
  <c r="X1064" i="1" s="1"/>
  <c r="Y1064" i="1" s="1"/>
  <c r="Z1064" i="1" s="1"/>
  <c r="I723" i="1"/>
  <c r="X723" i="1" s="1"/>
  <c r="Y723" i="1" s="1"/>
  <c r="Z723" i="1" s="1"/>
  <c r="I382" i="1"/>
  <c r="X382" i="1" s="1"/>
  <c r="Y382" i="1" s="1"/>
  <c r="Z382" i="1" s="1"/>
  <c r="I40" i="1"/>
  <c r="X40" i="1" s="1"/>
  <c r="Y40" i="1" s="1"/>
  <c r="Z40" i="1" s="1"/>
  <c r="I4190" i="1"/>
  <c r="X4190" i="1" s="1"/>
  <c r="Y4190" i="1" s="1"/>
  <c r="Z4190" i="1" s="1"/>
  <c r="I3678" i="1"/>
  <c r="X3678" i="1" s="1"/>
  <c r="Y3678" i="1" s="1"/>
  <c r="Z3678" i="1" s="1"/>
  <c r="I3166" i="1"/>
  <c r="X3166" i="1" s="1"/>
  <c r="Y3166" i="1" s="1"/>
  <c r="Z3166" i="1" s="1"/>
  <c r="I2654" i="1"/>
  <c r="X2654" i="1" s="1"/>
  <c r="Y2654" i="1" s="1"/>
  <c r="Z2654" i="1" s="1"/>
  <c r="I2142" i="1"/>
  <c r="X2142" i="1" s="1"/>
  <c r="Y2142" i="1" s="1"/>
  <c r="Z2142" i="1" s="1"/>
  <c r="I1730" i="1"/>
  <c r="X1730" i="1" s="1"/>
  <c r="Y1730" i="1" s="1"/>
  <c r="Z1730" i="1" s="1"/>
  <c r="I1388" i="1"/>
  <c r="X1388" i="1" s="1"/>
  <c r="Y1388" i="1" s="1"/>
  <c r="Z1388" i="1" s="1"/>
  <c r="I1047" i="1"/>
  <c r="X1047" i="1" s="1"/>
  <c r="Y1047" i="1" s="1"/>
  <c r="Z1047" i="1" s="1"/>
  <c r="I706" i="1"/>
  <c r="X706" i="1" s="1"/>
  <c r="Y706" i="1" s="1"/>
  <c r="Z706" i="1" s="1"/>
  <c r="I364" i="1"/>
  <c r="X364" i="1" s="1"/>
  <c r="Y364" i="1" s="1"/>
  <c r="Z364" i="1" s="1"/>
  <c r="I3755" i="1"/>
  <c r="X3755" i="1" s="1"/>
  <c r="Y3755" i="1" s="1"/>
  <c r="Z3755" i="1" s="1"/>
  <c r="I2731" i="1"/>
  <c r="X2731" i="1" s="1"/>
  <c r="Y2731" i="1" s="1"/>
  <c r="Z2731" i="1" s="1"/>
  <c r="I1782" i="1"/>
  <c r="X1782" i="1" s="1"/>
  <c r="Y1782" i="1" s="1"/>
  <c r="Z1782" i="1" s="1"/>
  <c r="I1099" i="1"/>
  <c r="X1099" i="1" s="1"/>
  <c r="Y1099" i="1" s="1"/>
  <c r="Z1099" i="1" s="1"/>
  <c r="I4704" i="1"/>
  <c r="X4704" i="1" s="1"/>
  <c r="Y4704" i="1" s="1"/>
  <c r="Z4704" i="1" s="1"/>
  <c r="I4448" i="1"/>
  <c r="X4448" i="1" s="1"/>
  <c r="Y4448" i="1" s="1"/>
  <c r="Z4448" i="1" s="1"/>
  <c r="I4687" i="1"/>
  <c r="X4687" i="1" s="1"/>
  <c r="Y4687" i="1" s="1"/>
  <c r="Z4687" i="1" s="1"/>
  <c r="I4431" i="1"/>
  <c r="X4431" i="1" s="1"/>
  <c r="Y4431" i="1" s="1"/>
  <c r="Z4431" i="1" s="1"/>
  <c r="I4838" i="1"/>
  <c r="X4838" i="1" s="1"/>
  <c r="Y4838" i="1" s="1"/>
  <c r="Z4838" i="1" s="1"/>
  <c r="I4189" i="1"/>
  <c r="X4189" i="1" s="1"/>
  <c r="Y4189" i="1" s="1"/>
  <c r="Z4189" i="1" s="1"/>
  <c r="I3933" i="1"/>
  <c r="X3933" i="1" s="1"/>
  <c r="Y3933" i="1" s="1"/>
  <c r="Z3933" i="1" s="1"/>
  <c r="I3677" i="1"/>
  <c r="X3677" i="1" s="1"/>
  <c r="Y3677" i="1" s="1"/>
  <c r="Z3677" i="1" s="1"/>
  <c r="I3421" i="1"/>
  <c r="X3421" i="1" s="1"/>
  <c r="Y3421" i="1" s="1"/>
  <c r="Z3421" i="1" s="1"/>
  <c r="I3165" i="1"/>
  <c r="X3165" i="1" s="1"/>
  <c r="Y3165" i="1" s="1"/>
  <c r="Z3165" i="1" s="1"/>
  <c r="I2909" i="1"/>
  <c r="X2909" i="1" s="1"/>
  <c r="Y2909" i="1" s="1"/>
  <c r="Z2909" i="1" s="1"/>
  <c r="I2653" i="1"/>
  <c r="X2653" i="1" s="1"/>
  <c r="Y2653" i="1" s="1"/>
  <c r="Z2653" i="1" s="1"/>
  <c r="I2397" i="1"/>
  <c r="X2397" i="1" s="1"/>
  <c r="Y2397" i="1" s="1"/>
  <c r="Z2397" i="1" s="1"/>
  <c r="I2141" i="1"/>
  <c r="X2141" i="1" s="1"/>
  <c r="Y2141" i="1" s="1"/>
  <c r="Z2141" i="1" s="1"/>
  <c r="I1885" i="1"/>
  <c r="X1885" i="1" s="1"/>
  <c r="Y1885" i="1" s="1"/>
  <c r="Z1885" i="1" s="1"/>
  <c r="I1629" i="1"/>
  <c r="X1629" i="1" s="1"/>
  <c r="Y1629" i="1" s="1"/>
  <c r="Z1629" i="1" s="1"/>
  <c r="I1373" i="1"/>
  <c r="X1373" i="1" s="1"/>
  <c r="Y1373" i="1" s="1"/>
  <c r="Z1373" i="1" s="1"/>
  <c r="I1117" i="1"/>
  <c r="X1117" i="1" s="1"/>
  <c r="Y1117" i="1" s="1"/>
  <c r="Z1117" i="1" s="1"/>
  <c r="I861" i="1"/>
  <c r="X861" i="1" s="1"/>
  <c r="Y861" i="1" s="1"/>
  <c r="Z861" i="1" s="1"/>
  <c r="I605" i="1"/>
  <c r="X605" i="1" s="1"/>
  <c r="Y605" i="1" s="1"/>
  <c r="Z605" i="1" s="1"/>
  <c r="I349" i="1"/>
  <c r="X349" i="1" s="1"/>
  <c r="Y349" i="1" s="1"/>
  <c r="Z349" i="1" s="1"/>
  <c r="I93" i="1"/>
  <c r="X93" i="1" s="1"/>
  <c r="Y93" i="1" s="1"/>
  <c r="Z93" i="1" s="1"/>
  <c r="I4232" i="1"/>
  <c r="X4232" i="1" s="1"/>
  <c r="Y4232" i="1" s="1"/>
  <c r="Z4232" i="1" s="1"/>
  <c r="I3976" i="1"/>
  <c r="X3976" i="1" s="1"/>
  <c r="Y3976" i="1" s="1"/>
  <c r="Z3976" i="1" s="1"/>
  <c r="I3720" i="1"/>
  <c r="X3720" i="1" s="1"/>
  <c r="Y3720" i="1" s="1"/>
  <c r="Z3720" i="1" s="1"/>
  <c r="I3464" i="1"/>
  <c r="X3464" i="1" s="1"/>
  <c r="Y3464" i="1" s="1"/>
  <c r="Z3464" i="1" s="1"/>
  <c r="I3208" i="1"/>
  <c r="X3208" i="1" s="1"/>
  <c r="Y3208" i="1" s="1"/>
  <c r="Z3208" i="1" s="1"/>
  <c r="I2952" i="1"/>
  <c r="X2952" i="1" s="1"/>
  <c r="Y2952" i="1" s="1"/>
  <c r="Z2952" i="1" s="1"/>
  <c r="I2696" i="1"/>
  <c r="X2696" i="1" s="1"/>
  <c r="Y2696" i="1" s="1"/>
  <c r="Z2696" i="1" s="1"/>
  <c r="I2440" i="1"/>
  <c r="X2440" i="1" s="1"/>
  <c r="Y2440" i="1" s="1"/>
  <c r="Z2440" i="1" s="1"/>
  <c r="I2184" i="1"/>
  <c r="X2184" i="1" s="1"/>
  <c r="Y2184" i="1" s="1"/>
  <c r="Z2184" i="1" s="1"/>
  <c r="I4015" i="1"/>
  <c r="X4015" i="1" s="1"/>
  <c r="Y4015" i="1" s="1"/>
  <c r="Z4015" i="1" s="1"/>
  <c r="I3503" i="1"/>
  <c r="X3503" i="1" s="1"/>
  <c r="Y3503" i="1" s="1"/>
  <c r="Z3503" i="1" s="1"/>
  <c r="I2991" i="1"/>
  <c r="X2991" i="1" s="1"/>
  <c r="Y2991" i="1" s="1"/>
  <c r="Z2991" i="1" s="1"/>
  <c r="I2479" i="1"/>
  <c r="X2479" i="1" s="1"/>
  <c r="Y2479" i="1" s="1"/>
  <c r="Z2479" i="1" s="1"/>
  <c r="I1967" i="1"/>
  <c r="X1967" i="1" s="1"/>
  <c r="Y1967" i="1" s="1"/>
  <c r="Z1967" i="1" s="1"/>
  <c r="I4369" i="1"/>
  <c r="X4369" i="1" s="1"/>
  <c r="Y4369" i="1" s="1"/>
  <c r="Z4369" i="1" s="1"/>
  <c r="I4423" i="1"/>
  <c r="X4423" i="1" s="1"/>
  <c r="Y4423" i="1" s="1"/>
  <c r="Z4423" i="1" s="1"/>
  <c r="I3733" i="1"/>
  <c r="X3733" i="1" s="1"/>
  <c r="Y3733" i="1" s="1"/>
  <c r="Z3733" i="1" s="1"/>
  <c r="I2709" i="1"/>
  <c r="X2709" i="1" s="1"/>
  <c r="Y2709" i="1" s="1"/>
  <c r="Z2709" i="1" s="1"/>
  <c r="I1685" i="1"/>
  <c r="X1685" i="1" s="1"/>
  <c r="Y1685" i="1" s="1"/>
  <c r="Z1685" i="1" s="1"/>
  <c r="I661" i="1"/>
  <c r="X661" i="1" s="1"/>
  <c r="Y661" i="1" s="1"/>
  <c r="Z661" i="1" s="1"/>
  <c r="I4306" i="1"/>
  <c r="X4306" i="1" s="1"/>
  <c r="Y4306" i="1" s="1"/>
  <c r="Z4306" i="1" s="1"/>
  <c r="I3280" i="1"/>
  <c r="X3280" i="1" s="1"/>
  <c r="Y3280" i="1" s="1"/>
  <c r="Z3280" i="1" s="1"/>
  <c r="I2256" i="1"/>
  <c r="X2256" i="1" s="1"/>
  <c r="Y2256" i="1" s="1"/>
  <c r="Z2256" i="1" s="1"/>
  <c r="I3263" i="1"/>
  <c r="X3263" i="1" s="1"/>
  <c r="Y3263" i="1" s="1"/>
  <c r="Z3263" i="1" s="1"/>
  <c r="I1454" i="1"/>
  <c r="X1454" i="1" s="1"/>
  <c r="Y1454" i="1" s="1"/>
  <c r="Z1454" i="1" s="1"/>
  <c r="I88" i="1"/>
  <c r="X88" i="1" s="1"/>
  <c r="Y88" i="1" s="1"/>
  <c r="Z88" i="1" s="1"/>
  <c r="I2758" i="1"/>
  <c r="X2758" i="1" s="1"/>
  <c r="Y2758" i="1" s="1"/>
  <c r="Z2758" i="1" s="1"/>
  <c r="I1116" i="1"/>
  <c r="X1116" i="1" s="1"/>
  <c r="Y1116" i="1" s="1"/>
  <c r="Z1116" i="1" s="1"/>
  <c r="I2939" i="1"/>
  <c r="X2939" i="1" s="1"/>
  <c r="Y2939" i="1" s="1"/>
  <c r="Z2939" i="1" s="1"/>
  <c r="I4662" i="1"/>
  <c r="X4662" i="1" s="1"/>
  <c r="Y4662" i="1" s="1"/>
  <c r="Z4662" i="1" s="1"/>
  <c r="I3377" i="1"/>
  <c r="X3377" i="1" s="1"/>
  <c r="Y3377" i="1" s="1"/>
  <c r="Z3377" i="1" s="1"/>
  <c r="I2353" i="1"/>
  <c r="X2353" i="1" s="1"/>
  <c r="Y2353" i="1" s="1"/>
  <c r="Z2353" i="1" s="1"/>
  <c r="I1329" i="1"/>
  <c r="X1329" i="1" s="1"/>
  <c r="Y1329" i="1" s="1"/>
  <c r="Z1329" i="1" s="1"/>
  <c r="I305" i="1"/>
  <c r="X305" i="1" s="1"/>
  <c r="Y305" i="1" s="1"/>
  <c r="Z305" i="1" s="1"/>
  <c r="I3932" i="1"/>
  <c r="X3932" i="1" s="1"/>
  <c r="Y3932" i="1" s="1"/>
  <c r="Z3932" i="1" s="1"/>
  <c r="I2908" i="1"/>
  <c r="X2908" i="1" s="1"/>
  <c r="Y2908" i="1" s="1"/>
  <c r="Z2908" i="1" s="1"/>
  <c r="I2519" i="1"/>
  <c r="X2519" i="1" s="1"/>
  <c r="Y2519" i="1" s="1"/>
  <c r="Z2519" i="1" s="1"/>
  <c r="I958" i="1"/>
  <c r="X958" i="1" s="1"/>
  <c r="Y958" i="1" s="1"/>
  <c r="Z958" i="1" s="1"/>
  <c r="I4030" i="1"/>
  <c r="X4030" i="1" s="1"/>
  <c r="Y4030" i="1" s="1"/>
  <c r="Z4030" i="1" s="1"/>
  <c r="I1982" i="1"/>
  <c r="X1982" i="1" s="1"/>
  <c r="Y1982" i="1" s="1"/>
  <c r="Z1982" i="1" s="1"/>
  <c r="I599" i="1"/>
  <c r="X599" i="1" s="1"/>
  <c r="Y599" i="1" s="1"/>
  <c r="Z599" i="1" s="1"/>
  <c r="I1568" i="1"/>
  <c r="X1568" i="1" s="1"/>
  <c r="Y1568" i="1" s="1"/>
  <c r="Z1568" i="1" s="1"/>
  <c r="I4816" i="1"/>
  <c r="X4816" i="1" s="1"/>
  <c r="Y4816" i="1" s="1"/>
  <c r="Z4816" i="1" s="1"/>
  <c r="I3469" i="1"/>
  <c r="X3469" i="1" s="1"/>
  <c r="Y3469" i="1" s="1"/>
  <c r="Z3469" i="1" s="1"/>
  <c r="I2445" i="1"/>
  <c r="X2445" i="1" s="1"/>
  <c r="Y2445" i="1" s="1"/>
  <c r="Z2445" i="1" s="1"/>
  <c r="I1421" i="1"/>
  <c r="X1421" i="1" s="1"/>
  <c r="Y1421" i="1" s="1"/>
  <c r="Z1421" i="1" s="1"/>
  <c r="I397" i="1"/>
  <c r="X397" i="1" s="1"/>
  <c r="Y397" i="1" s="1"/>
  <c r="Z397" i="1" s="1"/>
  <c r="I4024" i="1"/>
  <c r="X4024" i="1" s="1"/>
  <c r="Y4024" i="1" s="1"/>
  <c r="Z4024" i="1" s="1"/>
  <c r="I3000" i="1"/>
  <c r="X3000" i="1" s="1"/>
  <c r="Y3000" i="1" s="1"/>
  <c r="Z3000" i="1" s="1"/>
  <c r="I1976" i="1"/>
  <c r="X1976" i="1" s="1"/>
  <c r="Y1976" i="1" s="1"/>
  <c r="Z1976" i="1" s="1"/>
  <c r="I2703" i="1"/>
  <c r="X2703" i="1" s="1"/>
  <c r="Y2703" i="1" s="1"/>
  <c r="Z2703" i="1" s="1"/>
  <c r="I1358" i="1"/>
  <c r="X1358" i="1" s="1"/>
  <c r="Y1358" i="1" s="1"/>
  <c r="Z1358" i="1" s="1"/>
  <c r="I675" i="1"/>
  <c r="X675" i="1" s="1"/>
  <c r="Y675" i="1" s="1"/>
  <c r="Z675" i="1" s="1"/>
  <c r="I4554" i="1"/>
  <c r="X4554" i="1" s="1"/>
  <c r="Y4554" i="1" s="1"/>
  <c r="Z4554" i="1" s="1"/>
  <c r="I3350" i="1"/>
  <c r="X3350" i="1" s="1"/>
  <c r="Y3350" i="1" s="1"/>
  <c r="Z3350" i="1" s="1"/>
  <c r="I2326" i="1"/>
  <c r="X2326" i="1" s="1"/>
  <c r="Y2326" i="1" s="1"/>
  <c r="Z2326" i="1" s="1"/>
  <c r="I1511" i="1"/>
  <c r="X1511" i="1" s="1"/>
  <c r="Y1511" i="1" s="1"/>
  <c r="Z1511" i="1" s="1"/>
  <c r="I828" i="1"/>
  <c r="X828" i="1" s="1"/>
  <c r="Y828" i="1" s="1"/>
  <c r="Z828" i="1" s="1"/>
  <c r="I3611" i="1"/>
  <c r="X3611" i="1" s="1"/>
  <c r="Y3611" i="1" s="1"/>
  <c r="Z3611" i="1" s="1"/>
  <c r="I4844" i="1"/>
  <c r="X4844" i="1" s="1"/>
  <c r="Y4844" i="1" s="1"/>
  <c r="Z4844" i="1" s="1"/>
  <c r="I2473" i="1"/>
  <c r="X2473" i="1" s="1"/>
  <c r="Y2473" i="1" s="1"/>
  <c r="Z2473" i="1" s="1"/>
  <c r="I425" i="1"/>
  <c r="X425" i="1" s="1"/>
  <c r="Y425" i="1" s="1"/>
  <c r="Z425" i="1" s="1"/>
  <c r="I3044" i="1"/>
  <c r="X3044" i="1" s="1"/>
  <c r="Y3044" i="1" s="1"/>
  <c r="Z3044" i="1" s="1"/>
  <c r="I2791" i="1"/>
  <c r="X2791" i="1" s="1"/>
  <c r="Y2791" i="1" s="1"/>
  <c r="Z2791" i="1" s="1"/>
  <c r="I4522" i="1"/>
  <c r="X4522" i="1" s="1"/>
  <c r="Y4522" i="1" s="1"/>
  <c r="Z4522" i="1" s="1"/>
  <c r="I823" i="1"/>
  <c r="X823" i="1" s="1"/>
  <c r="Y823" i="1" s="1"/>
  <c r="Z823" i="1" s="1"/>
  <c r="I768" i="1"/>
  <c r="X768" i="1" s="1"/>
  <c r="Y768" i="1" s="1"/>
  <c r="Z768" i="1" s="1"/>
  <c r="I3994" i="1"/>
  <c r="X3994" i="1" s="1"/>
  <c r="Y3994" i="1" s="1"/>
  <c r="Z3994" i="1" s="1"/>
  <c r="I1946" i="1"/>
  <c r="X1946" i="1" s="1"/>
  <c r="Y1946" i="1" s="1"/>
  <c r="Z1946" i="1" s="1"/>
  <c r="I575" i="1"/>
  <c r="X575" i="1" s="1"/>
  <c r="Y575" i="1" s="1"/>
  <c r="Z575" i="1" s="1"/>
  <c r="I2851" i="1"/>
  <c r="X2851" i="1" s="1"/>
  <c r="Y2851" i="1" s="1"/>
  <c r="Z2851" i="1" s="1"/>
  <c r="I3315" i="1"/>
  <c r="X3315" i="1" s="1"/>
  <c r="Y3315" i="1" s="1"/>
  <c r="Z3315" i="1" s="1"/>
  <c r="I4162" i="1"/>
  <c r="X4162" i="1" s="1"/>
  <c r="Y4162" i="1" s="1"/>
  <c r="Z4162" i="1" s="1"/>
  <c r="I687" i="1"/>
  <c r="X687" i="1" s="1"/>
  <c r="Y687" i="1" s="1"/>
  <c r="Z687" i="1" s="1"/>
  <c r="I4700" i="1"/>
  <c r="X4700" i="1" s="1"/>
  <c r="Y4700" i="1" s="1"/>
  <c r="Z4700" i="1" s="1"/>
  <c r="I3865" i="1"/>
  <c r="X3865" i="1" s="1"/>
  <c r="Y3865" i="1" s="1"/>
  <c r="Z3865" i="1" s="1"/>
  <c r="I1817" i="1"/>
  <c r="X1817" i="1" s="1"/>
  <c r="Y1817" i="1" s="1"/>
  <c r="Z1817" i="1" s="1"/>
  <c r="I4802" i="1"/>
  <c r="X4802" i="1" s="1"/>
  <c r="Y4802" i="1" s="1"/>
  <c r="Z4802" i="1" s="1"/>
  <c r="I2388" i="1"/>
  <c r="X2388" i="1" s="1"/>
  <c r="Y2388" i="1" s="1"/>
  <c r="Z2388" i="1" s="1"/>
  <c r="I1630" i="1"/>
  <c r="X1630" i="1" s="1"/>
  <c r="Y1630" i="1" s="1"/>
  <c r="Z1630" i="1" s="1"/>
  <c r="I3054" i="1"/>
  <c r="X3054" i="1" s="1"/>
  <c r="Y3054" i="1" s="1"/>
  <c r="Z3054" i="1" s="1"/>
  <c r="I3531" i="1"/>
  <c r="X3531" i="1" s="1"/>
  <c r="Y3531" i="1" s="1"/>
  <c r="Z3531" i="1" s="1"/>
  <c r="I331" i="1"/>
  <c r="X331" i="1" s="1"/>
  <c r="Y331" i="1" s="1"/>
  <c r="Z331" i="1" s="1"/>
  <c r="I3338" i="1"/>
  <c r="X3338" i="1" s="1"/>
  <c r="Y3338" i="1" s="1"/>
  <c r="Z3338" i="1" s="1"/>
  <c r="I1503" i="1"/>
  <c r="X1503" i="1" s="1"/>
  <c r="Y1503" i="1" s="1"/>
  <c r="Z1503" i="1" s="1"/>
  <c r="I199" i="1"/>
  <c r="X199" i="1" s="1"/>
  <c r="Y199" i="1" s="1"/>
  <c r="Z199" i="1" s="1"/>
  <c r="I1584" i="1"/>
  <c r="X1584" i="1" s="1"/>
  <c r="Y1584" i="1" s="1"/>
  <c r="Z1584" i="1" s="1"/>
  <c r="I400" i="1"/>
  <c r="X400" i="1" s="1"/>
  <c r="Y400" i="1" s="1"/>
  <c r="Z400" i="1" s="1"/>
  <c r="I2722" i="1"/>
  <c r="X2722" i="1" s="1"/>
  <c r="Y2722" i="1" s="1"/>
  <c r="Z2722" i="1" s="1"/>
  <c r="I4347" i="1"/>
  <c r="X4347" i="1" s="1"/>
  <c r="Y4347" i="1" s="1"/>
  <c r="Z4347" i="1" s="1"/>
  <c r="I2633" i="1"/>
  <c r="X2633" i="1" s="1"/>
  <c r="Y2633" i="1" s="1"/>
  <c r="Z2633" i="1" s="1"/>
  <c r="I585" i="1"/>
  <c r="X585" i="1" s="1"/>
  <c r="Y585" i="1" s="1"/>
  <c r="Z585" i="1" s="1"/>
  <c r="I3844" i="1"/>
  <c r="X3844" i="1" s="1"/>
  <c r="Y3844" i="1" s="1"/>
  <c r="Z3844" i="1" s="1"/>
  <c r="I4861" i="1"/>
  <c r="X4861" i="1" s="1"/>
  <c r="Y4861" i="1" s="1"/>
  <c r="Z4861" i="1" s="1"/>
  <c r="I4361" i="1"/>
  <c r="X4361" i="1" s="1"/>
  <c r="Y4361" i="1" s="1"/>
  <c r="Z4361" i="1" s="1"/>
  <c r="I4504" i="1"/>
  <c r="X4504" i="1" s="1"/>
  <c r="Y4504" i="1" s="1"/>
  <c r="Z4504" i="1" s="1"/>
  <c r="I4615" i="1"/>
  <c r="X4615" i="1" s="1"/>
  <c r="Y4615" i="1" s="1"/>
  <c r="Z4615" i="1" s="1"/>
  <c r="I3925" i="1"/>
  <c r="X3925" i="1" s="1"/>
  <c r="Y3925" i="1" s="1"/>
  <c r="Z3925" i="1" s="1"/>
  <c r="I2901" i="1"/>
  <c r="X2901" i="1" s="1"/>
  <c r="Y2901" i="1" s="1"/>
  <c r="Z2901" i="1" s="1"/>
  <c r="I1877" i="1"/>
  <c r="X1877" i="1" s="1"/>
  <c r="Y1877" i="1" s="1"/>
  <c r="Z1877" i="1" s="1"/>
  <c r="I853" i="1"/>
  <c r="X853" i="1" s="1"/>
  <c r="Y853" i="1" s="1"/>
  <c r="Z853" i="1" s="1"/>
  <c r="I3472" i="1"/>
  <c r="X3472" i="1" s="1"/>
  <c r="Y3472" i="1" s="1"/>
  <c r="Z3472" i="1" s="1"/>
  <c r="I2448" i="1"/>
  <c r="X2448" i="1" s="1"/>
  <c r="Y2448" i="1" s="1"/>
  <c r="Z2448" i="1" s="1"/>
  <c r="I3647" i="1"/>
  <c r="X3647" i="1" s="1"/>
  <c r="Y3647" i="1" s="1"/>
  <c r="Z3647" i="1" s="1"/>
  <c r="I1710" i="1"/>
  <c r="X1710" i="1" s="1"/>
  <c r="Y1710" i="1" s="1"/>
  <c r="Z1710" i="1" s="1"/>
  <c r="I344" i="1"/>
  <c r="X344" i="1" s="1"/>
  <c r="Y344" i="1" s="1"/>
  <c r="Z344" i="1" s="1"/>
  <c r="I3142" i="1"/>
  <c r="X3142" i="1" s="1"/>
  <c r="Y3142" i="1" s="1"/>
  <c r="Z3142" i="1" s="1"/>
  <c r="I1372" i="1"/>
  <c r="X1372" i="1" s="1"/>
  <c r="Y1372" i="1" s="1"/>
  <c r="Z1372" i="1" s="1"/>
  <c r="I3707" i="1"/>
  <c r="X3707" i="1" s="1"/>
  <c r="Y3707" i="1" s="1"/>
  <c r="Z3707" i="1" s="1"/>
  <c r="I4660" i="1"/>
  <c r="X4660" i="1" s="1"/>
  <c r="Y4660" i="1" s="1"/>
  <c r="Z4660" i="1" s="1"/>
  <c r="I4771" i="1"/>
  <c r="X4771" i="1" s="1"/>
  <c r="Y4771" i="1" s="1"/>
  <c r="Z4771" i="1" s="1"/>
  <c r="I4081" i="1"/>
  <c r="X4081" i="1" s="1"/>
  <c r="Y4081" i="1" s="1"/>
  <c r="Z4081" i="1" s="1"/>
  <c r="I3057" i="1"/>
  <c r="X3057" i="1" s="1"/>
  <c r="Y3057" i="1" s="1"/>
  <c r="Z3057" i="1" s="1"/>
  <c r="I2033" i="1"/>
  <c r="X2033" i="1" s="1"/>
  <c r="Y2033" i="1" s="1"/>
  <c r="Z2033" i="1" s="1"/>
  <c r="I1009" i="1"/>
  <c r="X1009" i="1" s="1"/>
  <c r="Y1009" i="1" s="1"/>
  <c r="Z1009" i="1" s="1"/>
  <c r="I4578" i="1"/>
  <c r="X4578" i="1" s="1"/>
  <c r="Y4578" i="1" s="1"/>
  <c r="Z4578" i="1" s="1"/>
  <c r="I3356" i="1"/>
  <c r="X3356" i="1" s="1"/>
  <c r="Y3356" i="1" s="1"/>
  <c r="Z3356" i="1" s="1"/>
  <c r="I2332" i="1"/>
  <c r="X2332" i="1" s="1"/>
  <c r="Y2332" i="1" s="1"/>
  <c r="Z2332" i="1" s="1"/>
  <c r="I3415" i="1"/>
  <c r="X3415" i="1" s="1"/>
  <c r="Y3415" i="1" s="1"/>
  <c r="Z3415" i="1" s="1"/>
  <c r="I1555" i="1"/>
  <c r="X1555" i="1" s="1"/>
  <c r="Y1555" i="1" s="1"/>
  <c r="Z1555" i="1" s="1"/>
  <c r="I190" i="1"/>
  <c r="X190" i="1" s="1"/>
  <c r="Y190" i="1" s="1"/>
  <c r="Z190" i="1" s="1"/>
  <c r="I2878" i="1"/>
  <c r="X2878" i="1" s="1"/>
  <c r="Y2878" i="1" s="1"/>
  <c r="Z2878" i="1" s="1"/>
  <c r="I1196" i="1"/>
  <c r="X1196" i="1" s="1"/>
  <c r="Y1196" i="1" s="1"/>
  <c r="Z1196" i="1" s="1"/>
  <c r="I3179" i="1"/>
  <c r="X3179" i="1" s="1"/>
  <c r="Y3179" i="1" s="1"/>
  <c r="Z3179" i="1" s="1"/>
  <c r="I4774" i="1"/>
  <c r="X4774" i="1" s="1"/>
  <c r="Y4774" i="1" s="1"/>
  <c r="Z4774" i="1" s="1"/>
  <c r="I3405" i="1"/>
  <c r="X3405" i="1" s="1"/>
  <c r="Y3405" i="1" s="1"/>
  <c r="Z3405" i="1" s="1"/>
  <c r="I2381" i="1"/>
  <c r="X2381" i="1" s="1"/>
  <c r="Y2381" i="1" s="1"/>
  <c r="Z2381" i="1" s="1"/>
  <c r="I1357" i="1"/>
  <c r="X1357" i="1" s="1"/>
  <c r="Y1357" i="1" s="1"/>
  <c r="Z1357" i="1" s="1"/>
  <c r="I333" i="1"/>
  <c r="X333" i="1" s="1"/>
  <c r="Y333" i="1" s="1"/>
  <c r="Z333" i="1" s="1"/>
  <c r="I3960" i="1"/>
  <c r="X3960" i="1" s="1"/>
  <c r="Y3960" i="1" s="1"/>
  <c r="Z3960" i="1" s="1"/>
  <c r="I2936" i="1"/>
  <c r="X2936" i="1" s="1"/>
  <c r="Y2936" i="1" s="1"/>
  <c r="Z2936" i="1" s="1"/>
  <c r="I4111" i="1"/>
  <c r="X4111" i="1" s="1"/>
  <c r="Y4111" i="1" s="1"/>
  <c r="Z4111" i="1" s="1"/>
  <c r="I2063" i="1"/>
  <c r="X2063" i="1" s="1"/>
  <c r="Y2063" i="1" s="1"/>
  <c r="Z2063" i="1" s="1"/>
  <c r="I1166" i="1"/>
  <c r="X1166" i="1" s="1"/>
  <c r="Y1166" i="1" s="1"/>
  <c r="Z1166" i="1" s="1"/>
  <c r="I483" i="1"/>
  <c r="X483" i="1" s="1"/>
  <c r="Y483" i="1" s="1"/>
  <c r="Z483" i="1" s="1"/>
  <c r="I4426" i="1"/>
  <c r="X4426" i="1" s="1"/>
  <c r="Y4426" i="1" s="1"/>
  <c r="Z4426" i="1" s="1"/>
  <c r="I3318" i="1"/>
  <c r="X3318" i="1" s="1"/>
  <c r="Y3318" i="1" s="1"/>
  <c r="Z3318" i="1" s="1"/>
  <c r="I2294" i="1"/>
  <c r="X2294" i="1" s="1"/>
  <c r="Y2294" i="1" s="1"/>
  <c r="Z2294" i="1" s="1"/>
  <c r="I1490" i="1"/>
  <c r="X1490" i="1" s="1"/>
  <c r="Y1490" i="1" s="1"/>
  <c r="Z1490" i="1" s="1"/>
  <c r="I807" i="1"/>
  <c r="X807" i="1" s="1"/>
  <c r="Y807" i="1" s="1"/>
  <c r="Z807" i="1" s="1"/>
  <c r="I4059" i="1"/>
  <c r="X4059" i="1" s="1"/>
  <c r="Y4059" i="1" s="1"/>
  <c r="Z4059" i="1" s="1"/>
  <c r="I2011" i="1"/>
  <c r="X2011" i="1" s="1"/>
  <c r="Y2011" i="1" s="1"/>
  <c r="Z2011" i="1" s="1"/>
  <c r="I4886" i="1"/>
  <c r="X4886" i="1" s="1"/>
  <c r="Y4886" i="1" s="1"/>
  <c r="Z4886" i="1" s="1"/>
  <c r="I2409" i="1"/>
  <c r="X2409" i="1" s="1"/>
  <c r="Y2409" i="1" s="1"/>
  <c r="Z2409" i="1" s="1"/>
  <c r="I361" i="1"/>
  <c r="X361" i="1" s="1"/>
  <c r="Y361" i="1" s="1"/>
  <c r="Z361" i="1" s="1"/>
  <c r="I2980" i="1"/>
  <c r="X2980" i="1" s="1"/>
  <c r="Y2980" i="1" s="1"/>
  <c r="Z2980" i="1" s="1"/>
  <c r="I2663" i="1"/>
  <c r="X2663" i="1" s="1"/>
  <c r="Y2663" i="1" s="1"/>
  <c r="Z2663" i="1" s="1"/>
  <c r="I4238" i="1"/>
  <c r="X4238" i="1" s="1"/>
  <c r="Y4238" i="1" s="1"/>
  <c r="Z4238" i="1" s="1"/>
  <c r="I738" i="1"/>
  <c r="X738" i="1" s="1"/>
  <c r="Y738" i="1" s="1"/>
  <c r="Z738" i="1" s="1"/>
  <c r="I726" i="1"/>
  <c r="X726" i="1" s="1"/>
  <c r="Y726" i="1" s="1"/>
  <c r="Z726" i="1" s="1"/>
  <c r="I3930" i="1"/>
  <c r="X3930" i="1" s="1"/>
  <c r="Y3930" i="1" s="1"/>
  <c r="Z3930" i="1" s="1"/>
  <c r="I1898" i="1"/>
  <c r="X1898" i="1" s="1"/>
  <c r="Y1898" i="1" s="1"/>
  <c r="Z1898" i="1" s="1"/>
  <c r="I4117" i="1"/>
  <c r="X4117" i="1" s="1"/>
  <c r="Y4117" i="1" s="1"/>
  <c r="Z4117" i="1" s="1"/>
  <c r="I3093" i="1"/>
  <c r="X3093" i="1" s="1"/>
  <c r="Y3093" i="1" s="1"/>
  <c r="Z3093" i="1" s="1"/>
  <c r="I2069" i="1"/>
  <c r="X2069" i="1" s="1"/>
  <c r="Y2069" i="1" s="1"/>
  <c r="Z2069" i="1" s="1"/>
  <c r="I1045" i="1"/>
  <c r="X1045" i="1" s="1"/>
  <c r="Y1045" i="1" s="1"/>
  <c r="Z1045" i="1" s="1"/>
  <c r="I21" i="1"/>
  <c r="X21" i="1" s="1"/>
  <c r="Y21" i="1" s="1"/>
  <c r="Z21" i="1" s="1"/>
  <c r="I3664" i="1"/>
  <c r="X3664" i="1" s="1"/>
  <c r="Y3664" i="1" s="1"/>
  <c r="Z3664" i="1" s="1"/>
  <c r="I2640" i="1"/>
  <c r="X2640" i="1" s="1"/>
  <c r="Y2640" i="1" s="1"/>
  <c r="Z2640" i="1" s="1"/>
  <c r="I4031" i="1"/>
  <c r="X4031" i="1" s="1"/>
  <c r="Y4031" i="1" s="1"/>
  <c r="Z4031" i="1" s="1"/>
  <c r="I1983" i="1"/>
  <c r="X1983" i="1" s="1"/>
  <c r="Y1983" i="1" s="1"/>
  <c r="Z1983" i="1" s="1"/>
  <c r="I600" i="1"/>
  <c r="X600" i="1" s="1"/>
  <c r="Y600" i="1" s="1"/>
  <c r="Z600" i="1" s="1"/>
  <c r="I3526" i="1"/>
  <c r="X3526" i="1" s="1"/>
  <c r="Y3526" i="1" s="1"/>
  <c r="Z3526" i="1" s="1"/>
  <c r="I1628" i="1"/>
  <c r="X1628" i="1" s="1"/>
  <c r="Y1628" i="1" s="1"/>
  <c r="Z1628" i="1" s="1"/>
  <c r="I4451" i="1"/>
  <c r="X4451" i="1" s="1"/>
  <c r="Y4451" i="1" s="1"/>
  <c r="Z4451" i="1" s="1"/>
  <c r="I3761" i="1"/>
  <c r="X3761" i="1" s="1"/>
  <c r="Y3761" i="1" s="1"/>
  <c r="Z3761" i="1" s="1"/>
  <c r="I2737" i="1"/>
  <c r="X2737" i="1" s="1"/>
  <c r="Y2737" i="1" s="1"/>
  <c r="Z2737" i="1" s="1"/>
  <c r="I1713" i="1"/>
  <c r="X1713" i="1" s="1"/>
  <c r="Y1713" i="1" s="1"/>
  <c r="Z1713" i="1" s="1"/>
  <c r="I689" i="1"/>
  <c r="X689" i="1" s="1"/>
  <c r="Y689" i="1" s="1"/>
  <c r="Z689" i="1" s="1"/>
  <c r="I4323" i="1"/>
  <c r="X4323" i="1" s="1"/>
  <c r="Y4323" i="1" s="1"/>
  <c r="Z4323" i="1" s="1"/>
  <c r="I3292" i="1"/>
  <c r="X3292" i="1" s="1"/>
  <c r="Y3292" i="1" s="1"/>
  <c r="Z3292" i="1" s="1"/>
  <c r="I2268" i="1"/>
  <c r="X2268" i="1" s="1"/>
  <c r="Y2268" i="1" s="1"/>
  <c r="Z2268" i="1" s="1"/>
  <c r="I3287" i="1"/>
  <c r="X3287" i="1" s="1"/>
  <c r="Y3287" i="1" s="1"/>
  <c r="Z3287" i="1" s="1"/>
  <c r="I1470" i="1"/>
  <c r="X1470" i="1" s="1"/>
  <c r="Y1470" i="1" s="1"/>
  <c r="Z1470" i="1" s="1"/>
  <c r="I104" i="1"/>
  <c r="X104" i="1" s="1"/>
  <c r="Y104" i="1" s="1"/>
  <c r="Z104" i="1" s="1"/>
  <c r="I2750" i="1"/>
  <c r="X2750" i="1" s="1"/>
  <c r="Y2750" i="1" s="1"/>
  <c r="Z2750" i="1" s="1"/>
  <c r="I1111" i="1"/>
  <c r="X1111" i="1" s="1"/>
  <c r="Y1111" i="1" s="1"/>
  <c r="Z1111" i="1" s="1"/>
  <c r="I2923" i="1"/>
  <c r="X2923" i="1" s="1"/>
  <c r="Y2923" i="1" s="1"/>
  <c r="Z2923" i="1" s="1"/>
  <c r="I4432" i="1"/>
  <c r="X4432" i="1" s="1"/>
  <c r="Y4432" i="1" s="1"/>
  <c r="Z4432" i="1" s="1"/>
  <c r="I4543" i="1"/>
  <c r="X4543" i="1" s="1"/>
  <c r="Y4543" i="1" s="1"/>
  <c r="Z4543" i="1" s="1"/>
  <c r="I3597" i="1"/>
  <c r="X3597" i="1" s="1"/>
  <c r="Y3597" i="1" s="1"/>
  <c r="Z3597" i="1" s="1"/>
  <c r="I2573" i="1"/>
  <c r="X2573" i="1" s="1"/>
  <c r="Y2573" i="1" s="1"/>
  <c r="Z2573" i="1" s="1"/>
  <c r="I1549" i="1"/>
  <c r="X1549" i="1" s="1"/>
  <c r="Y1549" i="1" s="1"/>
  <c r="Z1549" i="1" s="1"/>
  <c r="I525" i="1"/>
  <c r="X525" i="1" s="1"/>
  <c r="Y525" i="1" s="1"/>
  <c r="Z525" i="1" s="1"/>
  <c r="I4152" i="1"/>
  <c r="X4152" i="1" s="1"/>
  <c r="Y4152" i="1" s="1"/>
  <c r="Z4152" i="1" s="1"/>
  <c r="I3128" i="1"/>
  <c r="X3128" i="1" s="1"/>
  <c r="Y3128" i="1" s="1"/>
  <c r="Z3128" i="1" s="1"/>
  <c r="I2104" i="1"/>
  <c r="X2104" i="1" s="1"/>
  <c r="Y2104" i="1" s="1"/>
  <c r="Z2104" i="1" s="1"/>
  <c r="I2959" i="1"/>
  <c r="X2959" i="1" s="1"/>
  <c r="Y2959" i="1" s="1"/>
  <c r="Z2959" i="1" s="1"/>
  <c r="I1443" i="1"/>
  <c r="X1443" i="1" s="1"/>
  <c r="Y1443" i="1" s="1"/>
  <c r="Z1443" i="1" s="1"/>
  <c r="I760" i="1"/>
  <c r="X760" i="1" s="1"/>
  <c r="Y760" i="1" s="1"/>
  <c r="Z760" i="1" s="1"/>
  <c r="I78" i="1"/>
  <c r="X78" i="1" s="1"/>
  <c r="Y78" i="1" s="1"/>
  <c r="Z78" i="1" s="1"/>
  <c r="I3734" i="1"/>
  <c r="X3734" i="1" s="1"/>
  <c r="Y3734" i="1" s="1"/>
  <c r="Z3734" i="1" s="1"/>
  <c r="I2710" i="1"/>
  <c r="X2710" i="1" s="1"/>
  <c r="Y2710" i="1" s="1"/>
  <c r="Z2710" i="1" s="1"/>
  <c r="I1767" i="1"/>
  <c r="X1767" i="1" s="1"/>
  <c r="Y1767" i="1" s="1"/>
  <c r="Z1767" i="1" s="1"/>
  <c r="I1084" i="1"/>
  <c r="X1084" i="1" s="1"/>
  <c r="Y1084" i="1" s="1"/>
  <c r="Z1084" i="1" s="1"/>
  <c r="I402" i="1"/>
  <c r="X402" i="1" s="1"/>
  <c r="Y402" i="1" s="1"/>
  <c r="Z402" i="1" s="1"/>
  <c r="I2843" i="1"/>
  <c r="X2843" i="1" s="1"/>
  <c r="Y2843" i="1" s="1"/>
  <c r="Z2843" i="1" s="1"/>
  <c r="I4588" i="1"/>
  <c r="X4588" i="1" s="1"/>
  <c r="Y4588" i="1" s="1"/>
  <c r="Z4588" i="1" s="1"/>
  <c r="I4265" i="1"/>
  <c r="X4265" i="1" s="1"/>
  <c r="Y4265" i="1" s="1"/>
  <c r="Z4265" i="1" s="1"/>
  <c r="I2217" i="1"/>
  <c r="X2217" i="1" s="1"/>
  <c r="Y2217" i="1" s="1"/>
  <c r="Z2217" i="1" s="1"/>
  <c r="I169" i="1"/>
  <c r="X169" i="1" s="1"/>
  <c r="Y169" i="1" s="1"/>
  <c r="Z169" i="1" s="1"/>
  <c r="I2788" i="1"/>
  <c r="X2788" i="1" s="1"/>
  <c r="Y2788" i="1" s="1"/>
  <c r="Z2788" i="1" s="1"/>
  <c r="I2279" i="1"/>
  <c r="X2279" i="1" s="1"/>
  <c r="Y2279" i="1" s="1"/>
  <c r="Z2279" i="1" s="1"/>
  <c r="I3854" i="1"/>
  <c r="X3854" i="1" s="1"/>
  <c r="Y3854" i="1" s="1"/>
  <c r="Z3854" i="1" s="1"/>
  <c r="I482" i="1"/>
  <c r="X482" i="1" s="1"/>
  <c r="Y482" i="1" s="1"/>
  <c r="Z482" i="1" s="1"/>
  <c r="I598" i="1"/>
  <c r="X598" i="1" s="1"/>
  <c r="Y598" i="1" s="1"/>
  <c r="Z598" i="1" s="1"/>
  <c r="I3738" i="1"/>
  <c r="X3738" i="1" s="1"/>
  <c r="Y3738" i="1" s="1"/>
  <c r="Z3738" i="1" s="1"/>
  <c r="I1770" i="1"/>
  <c r="X1770" i="1" s="1"/>
  <c r="Y1770" i="1" s="1"/>
  <c r="Z1770" i="1" s="1"/>
  <c r="I404" i="1"/>
  <c r="X404" i="1" s="1"/>
  <c r="Y404" i="1" s="1"/>
  <c r="Z404" i="1" s="1"/>
  <c r="I2339" i="1"/>
  <c r="X2339" i="1" s="1"/>
  <c r="Y2339" i="1" s="1"/>
  <c r="Z2339" i="1" s="1"/>
  <c r="I1680" i="1"/>
  <c r="X1680" i="1" s="1"/>
  <c r="Y1680" i="1" s="1"/>
  <c r="Z1680" i="1" s="1"/>
  <c r="I3650" i="1"/>
  <c r="X3650" i="1" s="1"/>
  <c r="Y3650" i="1" s="1"/>
  <c r="Z3650" i="1" s="1"/>
  <c r="I346" i="1"/>
  <c r="X346" i="1" s="1"/>
  <c r="Y346" i="1" s="1"/>
  <c r="Z346" i="1" s="1"/>
  <c r="I3097" i="1"/>
  <c r="X3097" i="1" s="1"/>
  <c r="Y3097" i="1" s="1"/>
  <c r="Z3097" i="1" s="1"/>
  <c r="I1049" i="1"/>
  <c r="X1049" i="1" s="1"/>
  <c r="Y1049" i="1" s="1"/>
  <c r="Z1049" i="1" s="1"/>
  <c r="I3668" i="1"/>
  <c r="X3668" i="1" s="1"/>
  <c r="Y3668" i="1" s="1"/>
  <c r="Z3668" i="1" s="1"/>
  <c r="I4039" i="1"/>
  <c r="X4039" i="1" s="1"/>
  <c r="Y4039" i="1" s="1"/>
  <c r="Z4039" i="1" s="1"/>
  <c r="I606" i="1"/>
  <c r="X606" i="1" s="1"/>
  <c r="Y606" i="1" s="1"/>
  <c r="Z606" i="1" s="1"/>
  <c r="I1655" i="1"/>
  <c r="X1655" i="1" s="1"/>
  <c r="Y1655" i="1" s="1"/>
  <c r="Z1655" i="1" s="1"/>
  <c r="I1419" i="1"/>
  <c r="X1419" i="1" s="1"/>
  <c r="Y1419" i="1" s="1"/>
  <c r="Z1419" i="1" s="1"/>
  <c r="I4106" i="1"/>
  <c r="X4106" i="1" s="1"/>
  <c r="Y4106" i="1" s="1"/>
  <c r="Z4106" i="1" s="1"/>
  <c r="I2058" i="1"/>
  <c r="X2058" i="1" s="1"/>
  <c r="Y2058" i="1" s="1"/>
  <c r="Z2058" i="1" s="1"/>
  <c r="I650" i="1"/>
  <c r="X650" i="1" s="1"/>
  <c r="Y650" i="1" s="1"/>
  <c r="Z650" i="1" s="1"/>
  <c r="I4501" i="1"/>
  <c r="X4501" i="1" s="1"/>
  <c r="Y4501" i="1" s="1"/>
  <c r="Z4501" i="1" s="1"/>
  <c r="I4597" i="1"/>
  <c r="X4597" i="1" s="1"/>
  <c r="Y4597" i="1" s="1"/>
  <c r="Z4597" i="1" s="1"/>
  <c r="I4673" i="1"/>
  <c r="X4673" i="1" s="1"/>
  <c r="Y4673" i="1" s="1"/>
  <c r="Z4673" i="1" s="1"/>
  <c r="I4845" i="1"/>
  <c r="X4845" i="1" s="1"/>
  <c r="Y4845" i="1" s="1"/>
  <c r="Z4845" i="1" s="1"/>
  <c r="I4333" i="1"/>
  <c r="X4333" i="1" s="1"/>
  <c r="Y4333" i="1" s="1"/>
  <c r="Z4333" i="1" s="1"/>
  <c r="I4741" i="1"/>
  <c r="X4741" i="1" s="1"/>
  <c r="Y4741" i="1" s="1"/>
  <c r="Z4741" i="1" s="1"/>
  <c r="I4325" i="1"/>
  <c r="X4325" i="1" s="1"/>
  <c r="Y4325" i="1" s="1"/>
  <c r="Z4325" i="1" s="1"/>
  <c r="I4721" i="1"/>
  <c r="X4721" i="1" s="1"/>
  <c r="Y4721" i="1" s="1"/>
  <c r="Z4721" i="1" s="1"/>
  <c r="I4465" i="1"/>
  <c r="X4465" i="1" s="1"/>
  <c r="Y4465" i="1" s="1"/>
  <c r="Z4465" i="1" s="1"/>
  <c r="I4549" i="1"/>
  <c r="X4549" i="1" s="1"/>
  <c r="Y4549" i="1" s="1"/>
  <c r="Z4549" i="1" s="1"/>
  <c r="I4641" i="1"/>
  <c r="X4641" i="1" s="1"/>
  <c r="Y4641" i="1" s="1"/>
  <c r="Z4641" i="1" s="1"/>
  <c r="I4385" i="1"/>
  <c r="X4385" i="1" s="1"/>
  <c r="Y4385" i="1" s="1"/>
  <c r="Z4385" i="1" s="1"/>
  <c r="I4877" i="1"/>
  <c r="X4877" i="1" s="1"/>
  <c r="Y4877" i="1" s="1"/>
  <c r="Z4877" i="1" s="1"/>
  <c r="I4621" i="1"/>
  <c r="X4621" i="1" s="1"/>
  <c r="Y4621" i="1" s="1"/>
  <c r="Z4621" i="1" s="1"/>
  <c r="I4365" i="1"/>
  <c r="X4365" i="1" s="1"/>
  <c r="Y4365" i="1" s="1"/>
  <c r="Z4365" i="1" s="1"/>
  <c r="I4817" i="1"/>
  <c r="X4817" i="1" s="1"/>
  <c r="Y4817" i="1" s="1"/>
  <c r="Z4817" i="1" s="1"/>
  <c r="I4445" i="1"/>
  <c r="X4445" i="1" s="1"/>
  <c r="Y4445" i="1" s="1"/>
  <c r="Z4445" i="1" s="1"/>
  <c r="I4872" i="1"/>
  <c r="X4872" i="1" s="1"/>
  <c r="Y4872" i="1" s="1"/>
  <c r="Z4872" i="1" s="1"/>
  <c r="I4616" i="1"/>
  <c r="X4616" i="1" s="1"/>
  <c r="Y4616" i="1" s="1"/>
  <c r="Z4616" i="1" s="1"/>
  <c r="I4360" i="1"/>
  <c r="X4360" i="1" s="1"/>
  <c r="Y4360" i="1" s="1"/>
  <c r="Z4360" i="1" s="1"/>
  <c r="I4791" i="1"/>
  <c r="X4791" i="1" s="1"/>
  <c r="Y4791" i="1" s="1"/>
  <c r="Z4791" i="1" s="1"/>
  <c r="I4535" i="1"/>
  <c r="X4535" i="1" s="1"/>
  <c r="Y4535" i="1" s="1"/>
  <c r="Z4535" i="1" s="1"/>
  <c r="I4486" i="1"/>
  <c r="X4486" i="1" s="1"/>
  <c r="Y4486" i="1" s="1"/>
  <c r="Z4486" i="1" s="1"/>
  <c r="I4101" i="1"/>
  <c r="X4101" i="1" s="1"/>
  <c r="Y4101" i="1" s="1"/>
  <c r="Z4101" i="1" s="1"/>
  <c r="I3845" i="1"/>
  <c r="X3845" i="1" s="1"/>
  <c r="Y3845" i="1" s="1"/>
  <c r="Z3845" i="1" s="1"/>
  <c r="I3589" i="1"/>
  <c r="X3589" i="1" s="1"/>
  <c r="Y3589" i="1" s="1"/>
  <c r="Z3589" i="1" s="1"/>
  <c r="I3333" i="1"/>
  <c r="X3333" i="1" s="1"/>
  <c r="Y3333" i="1" s="1"/>
  <c r="Z3333" i="1" s="1"/>
  <c r="I3077" i="1"/>
  <c r="X3077" i="1" s="1"/>
  <c r="Y3077" i="1" s="1"/>
  <c r="Z3077" i="1" s="1"/>
  <c r="I2821" i="1"/>
  <c r="X2821" i="1" s="1"/>
  <c r="Y2821" i="1" s="1"/>
  <c r="Z2821" i="1" s="1"/>
  <c r="I2565" i="1"/>
  <c r="X2565" i="1" s="1"/>
  <c r="Y2565" i="1" s="1"/>
  <c r="Z2565" i="1" s="1"/>
  <c r="I2309" i="1"/>
  <c r="X2309" i="1" s="1"/>
  <c r="Y2309" i="1" s="1"/>
  <c r="Z2309" i="1" s="1"/>
  <c r="I2053" i="1"/>
  <c r="X2053" i="1" s="1"/>
  <c r="Y2053" i="1" s="1"/>
  <c r="Z2053" i="1" s="1"/>
  <c r="I1797" i="1"/>
  <c r="X1797" i="1" s="1"/>
  <c r="Y1797" i="1" s="1"/>
  <c r="Z1797" i="1" s="1"/>
  <c r="I1541" i="1"/>
  <c r="X1541" i="1" s="1"/>
  <c r="Y1541" i="1" s="1"/>
  <c r="Z1541" i="1" s="1"/>
  <c r="I1285" i="1"/>
  <c r="X1285" i="1" s="1"/>
  <c r="Y1285" i="1" s="1"/>
  <c r="Z1285" i="1" s="1"/>
  <c r="I1029" i="1"/>
  <c r="X1029" i="1" s="1"/>
  <c r="Y1029" i="1" s="1"/>
  <c r="Z1029" i="1" s="1"/>
  <c r="I773" i="1"/>
  <c r="X773" i="1" s="1"/>
  <c r="Y773" i="1" s="1"/>
  <c r="Z773" i="1" s="1"/>
  <c r="I517" i="1"/>
  <c r="X517" i="1" s="1"/>
  <c r="Y517" i="1" s="1"/>
  <c r="Z517" i="1" s="1"/>
  <c r="I261" i="1"/>
  <c r="X261" i="1" s="1"/>
  <c r="Y261" i="1" s="1"/>
  <c r="Z261" i="1" s="1"/>
  <c r="I5" i="1"/>
  <c r="X5" i="1" s="1"/>
  <c r="Y5" i="1" s="1"/>
  <c r="Z5" i="1" s="1"/>
  <c r="I4722" i="1"/>
  <c r="X4722" i="1" s="1"/>
  <c r="Y4722" i="1" s="1"/>
  <c r="Z4722" i="1" s="1"/>
  <c r="I4160" i="1"/>
  <c r="X4160" i="1" s="1"/>
  <c r="Y4160" i="1" s="1"/>
  <c r="Z4160" i="1" s="1"/>
  <c r="I3904" i="1"/>
  <c r="X3904" i="1" s="1"/>
  <c r="Y3904" i="1" s="1"/>
  <c r="Z3904" i="1" s="1"/>
  <c r="I3648" i="1"/>
  <c r="X3648" i="1" s="1"/>
  <c r="Y3648" i="1" s="1"/>
  <c r="Z3648" i="1" s="1"/>
  <c r="I3392" i="1"/>
  <c r="X3392" i="1" s="1"/>
  <c r="Y3392" i="1" s="1"/>
  <c r="Z3392" i="1" s="1"/>
  <c r="I3136" i="1"/>
  <c r="X3136" i="1" s="1"/>
  <c r="Y3136" i="1" s="1"/>
  <c r="Z3136" i="1" s="1"/>
  <c r="I2880" i="1"/>
  <c r="X2880" i="1" s="1"/>
  <c r="Y2880" i="1" s="1"/>
  <c r="Z2880" i="1" s="1"/>
  <c r="I2624" i="1"/>
  <c r="X2624" i="1" s="1"/>
  <c r="Y2624" i="1" s="1"/>
  <c r="Z2624" i="1" s="1"/>
  <c r="I2368" i="1"/>
  <c r="X2368" i="1" s="1"/>
  <c r="Y2368" i="1" s="1"/>
  <c r="Z2368" i="1" s="1"/>
  <c r="I2112" i="1"/>
  <c r="X2112" i="1" s="1"/>
  <c r="Y2112" i="1" s="1"/>
  <c r="Z2112" i="1" s="1"/>
  <c r="I4590" i="1"/>
  <c r="X4590" i="1" s="1"/>
  <c r="Y4590" i="1" s="1"/>
  <c r="Z4590" i="1" s="1"/>
  <c r="I3871" i="1"/>
  <c r="X3871" i="1" s="1"/>
  <c r="Y3871" i="1" s="1"/>
  <c r="Z3871" i="1" s="1"/>
  <c r="I3359" i="1"/>
  <c r="X3359" i="1" s="1"/>
  <c r="Y3359" i="1" s="1"/>
  <c r="Z3359" i="1" s="1"/>
  <c r="I2847" i="1"/>
  <c r="X2847" i="1" s="1"/>
  <c r="Y2847" i="1" s="1"/>
  <c r="Z2847" i="1" s="1"/>
  <c r="I2335" i="1"/>
  <c r="X2335" i="1" s="1"/>
  <c r="Y2335" i="1" s="1"/>
  <c r="Z2335" i="1" s="1"/>
  <c r="I1859" i="1"/>
  <c r="X1859" i="1" s="1"/>
  <c r="Y1859" i="1" s="1"/>
  <c r="Z1859" i="1" s="1"/>
  <c r="I1518" i="1"/>
  <c r="X1518" i="1" s="1"/>
  <c r="Y1518" i="1" s="1"/>
  <c r="Z1518" i="1" s="1"/>
  <c r="I1176" i="1"/>
  <c r="X1176" i="1" s="1"/>
  <c r="Y1176" i="1" s="1"/>
  <c r="Z1176" i="1" s="1"/>
  <c r="I835" i="1"/>
  <c r="X835" i="1" s="1"/>
  <c r="Y835" i="1" s="1"/>
  <c r="Z835" i="1" s="1"/>
  <c r="I494" i="1"/>
  <c r="X494" i="1" s="1"/>
  <c r="Y494" i="1" s="1"/>
  <c r="Z494" i="1" s="1"/>
  <c r="I152" i="1"/>
  <c r="X152" i="1" s="1"/>
  <c r="Y152" i="1" s="1"/>
  <c r="Z152" i="1" s="1"/>
  <c r="I4262" i="1"/>
  <c r="X4262" i="1" s="1"/>
  <c r="Y4262" i="1" s="1"/>
  <c r="Z4262" i="1" s="1"/>
  <c r="I3750" i="1"/>
  <c r="X3750" i="1" s="1"/>
  <c r="Y3750" i="1" s="1"/>
  <c r="Z3750" i="1" s="1"/>
  <c r="I3238" i="1"/>
  <c r="X3238" i="1" s="1"/>
  <c r="Y3238" i="1" s="1"/>
  <c r="Z3238" i="1" s="1"/>
  <c r="I2726" i="1"/>
  <c r="X2726" i="1" s="1"/>
  <c r="Y2726" i="1" s="1"/>
  <c r="Z2726" i="1" s="1"/>
  <c r="I2214" i="1"/>
  <c r="X2214" i="1" s="1"/>
  <c r="Y2214" i="1" s="1"/>
  <c r="Z2214" i="1" s="1"/>
  <c r="I1778" i="1"/>
  <c r="X1778" i="1" s="1"/>
  <c r="Y1778" i="1" s="1"/>
  <c r="Z1778" i="1" s="1"/>
  <c r="I1436" i="1"/>
  <c r="X1436" i="1" s="1"/>
  <c r="Y1436" i="1" s="1"/>
  <c r="Z1436" i="1" s="1"/>
  <c r="I1095" i="1"/>
  <c r="X1095" i="1" s="1"/>
  <c r="Y1095" i="1" s="1"/>
  <c r="Z1095" i="1" s="1"/>
  <c r="I754" i="1"/>
  <c r="X754" i="1" s="1"/>
  <c r="Y754" i="1" s="1"/>
  <c r="Z754" i="1" s="1"/>
  <c r="I412" i="1"/>
  <c r="X412" i="1" s="1"/>
  <c r="Y412" i="1" s="1"/>
  <c r="Z412" i="1" s="1"/>
  <c r="I3899" i="1"/>
  <c r="X3899" i="1" s="1"/>
  <c r="Y3899" i="1" s="1"/>
  <c r="Z3899" i="1" s="1"/>
  <c r="I2875" i="1"/>
  <c r="X2875" i="1" s="1"/>
  <c r="Y2875" i="1" s="1"/>
  <c r="Z2875" i="1" s="1"/>
  <c r="I1878" i="1"/>
  <c r="X1878" i="1" s="1"/>
  <c r="Y1878" i="1" s="1"/>
  <c r="Z1878" i="1" s="1"/>
  <c r="I1195" i="1"/>
  <c r="X1195" i="1" s="1"/>
  <c r="Y1195" i="1" s="1"/>
  <c r="Z1195" i="1" s="1"/>
  <c r="I4409" i="1"/>
  <c r="X4409" i="1" s="1"/>
  <c r="Y4409" i="1" s="1"/>
  <c r="Z4409" i="1" s="1"/>
  <c r="I4772" i="1"/>
  <c r="X4772" i="1" s="1"/>
  <c r="Y4772" i="1" s="1"/>
  <c r="Z4772" i="1" s="1"/>
  <c r="I4516" i="1"/>
  <c r="X4516" i="1" s="1"/>
  <c r="Y4516" i="1" s="1"/>
  <c r="Z4516" i="1" s="1"/>
  <c r="I4755" i="1"/>
  <c r="X4755" i="1" s="1"/>
  <c r="Y4755" i="1" s="1"/>
  <c r="Z4755" i="1" s="1"/>
  <c r="I4499" i="1"/>
  <c r="X4499" i="1" s="1"/>
  <c r="Y4499" i="1" s="1"/>
  <c r="Z4499" i="1" s="1"/>
  <c r="I4257" i="1"/>
  <c r="X4257" i="1" s="1"/>
  <c r="Y4257" i="1" s="1"/>
  <c r="Z4257" i="1" s="1"/>
  <c r="I4001" i="1"/>
  <c r="X4001" i="1" s="1"/>
  <c r="Y4001" i="1" s="1"/>
  <c r="Z4001" i="1" s="1"/>
  <c r="I3745" i="1"/>
  <c r="X3745" i="1" s="1"/>
  <c r="Y3745" i="1" s="1"/>
  <c r="Z3745" i="1" s="1"/>
  <c r="I3489" i="1"/>
  <c r="X3489" i="1" s="1"/>
  <c r="Y3489" i="1" s="1"/>
  <c r="Z3489" i="1" s="1"/>
  <c r="I3233" i="1"/>
  <c r="X3233" i="1" s="1"/>
  <c r="Y3233" i="1" s="1"/>
  <c r="Z3233" i="1" s="1"/>
  <c r="I2977" i="1"/>
  <c r="X2977" i="1" s="1"/>
  <c r="Y2977" i="1" s="1"/>
  <c r="Z2977" i="1" s="1"/>
  <c r="I2721" i="1"/>
  <c r="X2721" i="1" s="1"/>
  <c r="Y2721" i="1" s="1"/>
  <c r="Z2721" i="1" s="1"/>
  <c r="I2465" i="1"/>
  <c r="X2465" i="1" s="1"/>
  <c r="Y2465" i="1" s="1"/>
  <c r="Z2465" i="1" s="1"/>
  <c r="I2209" i="1"/>
  <c r="X2209" i="1" s="1"/>
  <c r="Y2209" i="1" s="1"/>
  <c r="Z2209" i="1" s="1"/>
  <c r="I1953" i="1"/>
  <c r="X1953" i="1" s="1"/>
  <c r="Y1953" i="1" s="1"/>
  <c r="Z1953" i="1" s="1"/>
  <c r="I1697" i="1"/>
  <c r="X1697" i="1" s="1"/>
  <c r="Y1697" i="1" s="1"/>
  <c r="Z1697" i="1" s="1"/>
  <c r="I1441" i="1"/>
  <c r="X1441" i="1" s="1"/>
  <c r="Y1441" i="1" s="1"/>
  <c r="Z1441" i="1" s="1"/>
  <c r="I1185" i="1"/>
  <c r="X1185" i="1" s="1"/>
  <c r="Y1185" i="1" s="1"/>
  <c r="Z1185" i="1" s="1"/>
  <c r="I929" i="1"/>
  <c r="X929" i="1" s="1"/>
  <c r="Y929" i="1" s="1"/>
  <c r="Z929" i="1" s="1"/>
  <c r="I673" i="1"/>
  <c r="X673" i="1" s="1"/>
  <c r="Y673" i="1" s="1"/>
  <c r="Z673" i="1" s="1"/>
  <c r="I417" i="1"/>
  <c r="X417" i="1" s="1"/>
  <c r="Y417" i="1" s="1"/>
  <c r="Z417" i="1" s="1"/>
  <c r="I161" i="1"/>
  <c r="X161" i="1" s="1"/>
  <c r="Y161" i="1" s="1"/>
  <c r="Z161" i="1" s="1"/>
  <c r="I4236" i="1"/>
  <c r="X4236" i="1" s="1"/>
  <c r="Y4236" i="1" s="1"/>
  <c r="Z4236" i="1" s="1"/>
  <c r="I3980" i="1"/>
  <c r="X3980" i="1" s="1"/>
  <c r="Y3980" i="1" s="1"/>
  <c r="Z3980" i="1" s="1"/>
  <c r="I3724" i="1"/>
  <c r="X3724" i="1" s="1"/>
  <c r="Y3724" i="1" s="1"/>
  <c r="Z3724" i="1" s="1"/>
  <c r="I3468" i="1"/>
  <c r="X3468" i="1" s="1"/>
  <c r="Y3468" i="1" s="1"/>
  <c r="Z3468" i="1" s="1"/>
  <c r="I3212" i="1"/>
  <c r="X3212" i="1" s="1"/>
  <c r="Y3212" i="1" s="1"/>
  <c r="Z3212" i="1" s="1"/>
  <c r="I2956" i="1"/>
  <c r="X2956" i="1" s="1"/>
  <c r="Y2956" i="1" s="1"/>
  <c r="Z2956" i="1" s="1"/>
  <c r="I2700" i="1"/>
  <c r="X2700" i="1" s="1"/>
  <c r="Y2700" i="1" s="1"/>
  <c r="Z2700" i="1" s="1"/>
  <c r="I2444" i="1"/>
  <c r="X2444" i="1" s="1"/>
  <c r="Y2444" i="1" s="1"/>
  <c r="Z2444" i="1" s="1"/>
  <c r="I2188" i="1"/>
  <c r="X2188" i="1" s="1"/>
  <c r="Y2188" i="1" s="1"/>
  <c r="Z2188" i="1" s="1"/>
  <c r="I1932" i="1"/>
  <c r="X1932" i="1" s="1"/>
  <c r="Y1932" i="1" s="1"/>
  <c r="Z1932" i="1" s="1"/>
  <c r="I4151" i="1"/>
  <c r="X4151" i="1" s="1"/>
  <c r="Y4151" i="1" s="1"/>
  <c r="Z4151" i="1" s="1"/>
  <c r="I3639" i="1"/>
  <c r="X3639" i="1" s="1"/>
  <c r="Y3639" i="1" s="1"/>
  <c r="Z3639" i="1" s="1"/>
  <c r="I3127" i="1"/>
  <c r="X3127" i="1" s="1"/>
  <c r="Y3127" i="1" s="1"/>
  <c r="Z3127" i="1" s="1"/>
  <c r="I2615" i="1"/>
  <c r="X2615" i="1" s="1"/>
  <c r="Y2615" i="1" s="1"/>
  <c r="Z2615" i="1" s="1"/>
  <c r="I2103" i="1"/>
  <c r="X2103" i="1" s="1"/>
  <c r="Y2103" i="1" s="1"/>
  <c r="Z2103" i="1" s="1"/>
  <c r="I1704" i="1"/>
  <c r="X1704" i="1" s="1"/>
  <c r="Y1704" i="1" s="1"/>
  <c r="Z1704" i="1" s="1"/>
  <c r="I1363" i="1"/>
  <c r="X1363" i="1" s="1"/>
  <c r="Y1363" i="1" s="1"/>
  <c r="Z1363" i="1" s="1"/>
  <c r="I1022" i="1"/>
  <c r="X1022" i="1" s="1"/>
  <c r="Y1022" i="1" s="1"/>
  <c r="Z1022" i="1" s="1"/>
  <c r="I680" i="1"/>
  <c r="X680" i="1" s="1"/>
  <c r="Y680" i="1" s="1"/>
  <c r="Z680" i="1" s="1"/>
  <c r="I339" i="1"/>
  <c r="X339" i="1" s="1"/>
  <c r="Y339" i="1" s="1"/>
  <c r="Z339" i="1" s="1"/>
  <c r="I3998" i="1"/>
  <c r="X3998" i="1" s="1"/>
  <c r="Y3998" i="1" s="1"/>
  <c r="Z3998" i="1" s="1"/>
  <c r="I3486" i="1"/>
  <c r="X3486" i="1" s="1"/>
  <c r="Y3486" i="1" s="1"/>
  <c r="Z3486" i="1" s="1"/>
  <c r="I2974" i="1"/>
  <c r="X2974" i="1" s="1"/>
  <c r="Y2974" i="1" s="1"/>
  <c r="Z2974" i="1" s="1"/>
  <c r="I2462" i="1"/>
  <c r="X2462" i="1" s="1"/>
  <c r="Y2462" i="1" s="1"/>
  <c r="Z2462" i="1" s="1"/>
  <c r="I1950" i="1"/>
  <c r="X1950" i="1" s="1"/>
  <c r="Y1950" i="1" s="1"/>
  <c r="Z1950" i="1" s="1"/>
  <c r="I1602" i="1"/>
  <c r="X1602" i="1" s="1"/>
  <c r="Y1602" i="1" s="1"/>
  <c r="Z1602" i="1" s="1"/>
  <c r="I1260" i="1"/>
  <c r="X1260" i="1" s="1"/>
  <c r="Y1260" i="1" s="1"/>
  <c r="Z1260" i="1" s="1"/>
  <c r="I919" i="1"/>
  <c r="X919" i="1" s="1"/>
  <c r="Y919" i="1" s="1"/>
  <c r="Z919" i="1" s="1"/>
  <c r="I578" i="1"/>
  <c r="X578" i="1" s="1"/>
  <c r="Y578" i="1" s="1"/>
  <c r="Z578" i="1" s="1"/>
  <c r="I4139" i="1"/>
  <c r="X4139" i="1" s="1"/>
  <c r="Y4139" i="1" s="1"/>
  <c r="Z4139" i="1" s="1"/>
  <c r="I3115" i="1"/>
  <c r="X3115" i="1" s="1"/>
  <c r="Y3115" i="1" s="1"/>
  <c r="Z3115" i="1" s="1"/>
  <c r="I2091" i="1"/>
  <c r="X2091" i="1" s="1"/>
  <c r="Y2091" i="1" s="1"/>
  <c r="Z2091" i="1" s="1"/>
  <c r="I1355" i="1"/>
  <c r="X1355" i="1" s="1"/>
  <c r="Y1355" i="1" s="1"/>
  <c r="Z1355" i="1" s="1"/>
  <c r="I4672" i="1"/>
  <c r="X4672" i="1" s="1"/>
  <c r="Y4672" i="1" s="1"/>
  <c r="Z4672" i="1" s="1"/>
  <c r="I4416" i="1"/>
  <c r="X4416" i="1" s="1"/>
  <c r="Y4416" i="1" s="1"/>
  <c r="Z4416" i="1" s="1"/>
  <c r="I4847" i="1"/>
  <c r="X4847" i="1" s="1"/>
  <c r="Y4847" i="1" s="1"/>
  <c r="Z4847" i="1" s="1"/>
  <c r="I4591" i="1"/>
  <c r="X4591" i="1" s="1"/>
  <c r="Y4591" i="1" s="1"/>
  <c r="Z4591" i="1" s="1"/>
  <c r="I4335" i="1"/>
  <c r="X4335" i="1" s="1"/>
  <c r="Y4335" i="1" s="1"/>
  <c r="Z4335" i="1" s="1"/>
  <c r="I4710" i="1"/>
  <c r="X4710" i="1" s="1"/>
  <c r="Y4710" i="1" s="1"/>
  <c r="Z4710" i="1" s="1"/>
  <c r="I4157" i="1"/>
  <c r="X4157" i="1" s="1"/>
  <c r="Y4157" i="1" s="1"/>
  <c r="Z4157" i="1" s="1"/>
  <c r="I3901" i="1"/>
  <c r="X3901" i="1" s="1"/>
  <c r="Y3901" i="1" s="1"/>
  <c r="Z3901" i="1" s="1"/>
  <c r="I3645" i="1"/>
  <c r="X3645" i="1" s="1"/>
  <c r="Y3645" i="1" s="1"/>
  <c r="Z3645" i="1" s="1"/>
  <c r="I3389" i="1"/>
  <c r="X3389" i="1" s="1"/>
  <c r="Y3389" i="1" s="1"/>
  <c r="Z3389" i="1" s="1"/>
  <c r="I3133" i="1"/>
  <c r="X3133" i="1" s="1"/>
  <c r="Y3133" i="1" s="1"/>
  <c r="Z3133" i="1" s="1"/>
  <c r="I2877" i="1"/>
  <c r="X2877" i="1" s="1"/>
  <c r="Y2877" i="1" s="1"/>
  <c r="Z2877" i="1" s="1"/>
  <c r="I2621" i="1"/>
  <c r="X2621" i="1" s="1"/>
  <c r="Y2621" i="1" s="1"/>
  <c r="Z2621" i="1" s="1"/>
  <c r="I2365" i="1"/>
  <c r="X2365" i="1" s="1"/>
  <c r="Y2365" i="1" s="1"/>
  <c r="Z2365" i="1" s="1"/>
  <c r="I2109" i="1"/>
  <c r="X2109" i="1" s="1"/>
  <c r="Y2109" i="1" s="1"/>
  <c r="Z2109" i="1" s="1"/>
  <c r="I1853" i="1"/>
  <c r="X1853" i="1" s="1"/>
  <c r="Y1853" i="1" s="1"/>
  <c r="Z1853" i="1" s="1"/>
  <c r="I1597" i="1"/>
  <c r="X1597" i="1" s="1"/>
  <c r="Y1597" i="1" s="1"/>
  <c r="Z1597" i="1" s="1"/>
  <c r="I1341" i="1"/>
  <c r="X1341" i="1" s="1"/>
  <c r="Y1341" i="1" s="1"/>
  <c r="Z1341" i="1" s="1"/>
  <c r="I1085" i="1"/>
  <c r="X1085" i="1" s="1"/>
  <c r="Y1085" i="1" s="1"/>
  <c r="Z1085" i="1" s="1"/>
  <c r="I829" i="1"/>
  <c r="X829" i="1" s="1"/>
  <c r="Y829" i="1" s="1"/>
  <c r="Z829" i="1" s="1"/>
  <c r="I573" i="1"/>
  <c r="X573" i="1" s="1"/>
  <c r="Y573" i="1" s="1"/>
  <c r="Z573" i="1" s="1"/>
  <c r="I317" i="1"/>
  <c r="X317" i="1" s="1"/>
  <c r="Y317" i="1" s="1"/>
  <c r="Z317" i="1" s="1"/>
  <c r="I61" i="1"/>
  <c r="X61" i="1" s="1"/>
  <c r="Y61" i="1" s="1"/>
  <c r="Z61" i="1" s="1"/>
  <c r="I4626" i="1"/>
  <c r="X4626" i="1" s="1"/>
  <c r="Y4626" i="1" s="1"/>
  <c r="Z4626" i="1" s="1"/>
  <c r="I4136" i="1"/>
  <c r="X4136" i="1" s="1"/>
  <c r="Y4136" i="1" s="1"/>
  <c r="Z4136" i="1" s="1"/>
  <c r="I3880" i="1"/>
  <c r="X3880" i="1" s="1"/>
  <c r="Y3880" i="1" s="1"/>
  <c r="Z3880" i="1" s="1"/>
  <c r="I3624" i="1"/>
  <c r="X3624" i="1" s="1"/>
  <c r="Y3624" i="1" s="1"/>
  <c r="Z3624" i="1" s="1"/>
  <c r="I3368" i="1"/>
  <c r="X3368" i="1" s="1"/>
  <c r="Y3368" i="1" s="1"/>
  <c r="Z3368" i="1" s="1"/>
  <c r="I3112" i="1"/>
  <c r="X3112" i="1" s="1"/>
  <c r="Y3112" i="1" s="1"/>
  <c r="Z3112" i="1" s="1"/>
  <c r="I2856" i="1"/>
  <c r="X2856" i="1" s="1"/>
  <c r="Y2856" i="1" s="1"/>
  <c r="Z2856" i="1" s="1"/>
  <c r="I2600" i="1"/>
  <c r="X2600" i="1" s="1"/>
  <c r="Y2600" i="1" s="1"/>
  <c r="Z2600" i="1" s="1"/>
  <c r="I2344" i="1"/>
  <c r="X2344" i="1" s="1"/>
  <c r="Y2344" i="1" s="1"/>
  <c r="Z2344" i="1" s="1"/>
  <c r="I2088" i="1"/>
  <c r="X2088" i="1" s="1"/>
  <c r="Y2088" i="1" s="1"/>
  <c r="Z2088" i="1" s="1"/>
  <c r="I3951" i="1"/>
  <c r="X3951" i="1" s="1"/>
  <c r="Y3951" i="1" s="1"/>
  <c r="Z3951" i="1" s="1"/>
  <c r="I3439" i="1"/>
  <c r="X3439" i="1" s="1"/>
  <c r="Y3439" i="1" s="1"/>
  <c r="Z3439" i="1" s="1"/>
  <c r="I2927" i="1"/>
  <c r="X2927" i="1" s="1"/>
  <c r="Y2927" i="1" s="1"/>
  <c r="Z2927" i="1" s="1"/>
  <c r="I2415" i="1"/>
  <c r="X2415" i="1" s="1"/>
  <c r="Y2415" i="1" s="1"/>
  <c r="Z2415" i="1" s="1"/>
  <c r="I1912" i="1"/>
  <c r="X1912" i="1" s="1"/>
  <c r="Y1912" i="1" s="1"/>
  <c r="Z1912" i="1" s="1"/>
  <c r="I1571" i="1"/>
  <c r="X1571" i="1" s="1"/>
  <c r="Y1571" i="1" s="1"/>
  <c r="Z1571" i="1" s="1"/>
  <c r="I1230" i="1"/>
  <c r="X1230" i="1" s="1"/>
  <c r="Y1230" i="1" s="1"/>
  <c r="Z1230" i="1" s="1"/>
  <c r="I888" i="1"/>
  <c r="X888" i="1" s="1"/>
  <c r="Y888" i="1" s="1"/>
  <c r="Z888" i="1" s="1"/>
  <c r="I547" i="1"/>
  <c r="X547" i="1" s="1"/>
  <c r="Y547" i="1" s="1"/>
  <c r="Z547" i="1" s="1"/>
  <c r="I206" i="1"/>
  <c r="X206" i="1" s="1"/>
  <c r="Y206" i="1" s="1"/>
  <c r="Z206" i="1" s="1"/>
  <c r="I4810" i="1"/>
  <c r="X4810" i="1" s="1"/>
  <c r="Y4810" i="1" s="1"/>
  <c r="Z4810" i="1" s="1"/>
  <c r="I3926" i="1"/>
  <c r="X3926" i="1" s="1"/>
  <c r="Y3926" i="1" s="1"/>
  <c r="Z3926" i="1" s="1"/>
  <c r="I3414" i="1"/>
  <c r="X3414" i="1" s="1"/>
  <c r="Y3414" i="1" s="1"/>
  <c r="Z3414" i="1" s="1"/>
  <c r="I2902" i="1"/>
  <c r="X2902" i="1" s="1"/>
  <c r="Y2902" i="1" s="1"/>
  <c r="Z2902" i="1" s="1"/>
  <c r="I2390" i="1"/>
  <c r="X2390" i="1" s="1"/>
  <c r="Y2390" i="1" s="1"/>
  <c r="Z2390" i="1" s="1"/>
  <c r="I1895" i="1"/>
  <c r="X1895" i="1" s="1"/>
  <c r="Y1895" i="1" s="1"/>
  <c r="Z1895" i="1" s="1"/>
  <c r="I1554" i="1"/>
  <c r="X1554" i="1" s="1"/>
  <c r="Y1554" i="1" s="1"/>
  <c r="Z1554" i="1" s="1"/>
  <c r="I1212" i="1"/>
  <c r="X1212" i="1" s="1"/>
  <c r="Y1212" i="1" s="1"/>
  <c r="Z1212" i="1" s="1"/>
  <c r="I871" i="1"/>
  <c r="X871" i="1" s="1"/>
  <c r="Y871" i="1" s="1"/>
  <c r="Z871" i="1" s="1"/>
  <c r="I530" i="1"/>
  <c r="X530" i="1" s="1"/>
  <c r="Y530" i="1" s="1"/>
  <c r="Z530" i="1" s="1"/>
  <c r="I4251" i="1"/>
  <c r="X4251" i="1" s="1"/>
  <c r="Y4251" i="1" s="1"/>
  <c r="Z4251" i="1" s="1"/>
  <c r="I3227" i="1"/>
  <c r="X3227" i="1" s="1"/>
  <c r="Y3227" i="1" s="1"/>
  <c r="Z3227" i="1" s="1"/>
  <c r="I2203" i="1"/>
  <c r="X2203" i="1" s="1"/>
  <c r="Y2203" i="1" s="1"/>
  <c r="Z2203" i="1" s="1"/>
  <c r="I4137" i="1"/>
  <c r="X4137" i="1" s="1"/>
  <c r="Y4137" i="1" s="1"/>
  <c r="Z4137" i="1" s="1"/>
  <c r="I3113" i="1"/>
  <c r="X3113" i="1" s="1"/>
  <c r="Y3113" i="1" s="1"/>
  <c r="Z3113" i="1" s="1"/>
  <c r="I2089" i="1"/>
  <c r="X2089" i="1" s="1"/>
  <c r="Y2089" i="1" s="1"/>
  <c r="Z2089" i="1" s="1"/>
  <c r="I1065" i="1"/>
  <c r="X1065" i="1" s="1"/>
  <c r="Y1065" i="1" s="1"/>
  <c r="Z1065" i="1" s="1"/>
  <c r="I41" i="1"/>
  <c r="X41" i="1" s="1"/>
  <c r="Y41" i="1" s="1"/>
  <c r="Z41" i="1" s="1"/>
  <c r="I3684" i="1"/>
  <c r="X3684" i="1" s="1"/>
  <c r="Y3684" i="1" s="1"/>
  <c r="Z3684" i="1" s="1"/>
  <c r="I2660" i="1"/>
  <c r="X2660" i="1" s="1"/>
  <c r="Y2660" i="1" s="1"/>
  <c r="Z2660" i="1" s="1"/>
  <c r="I4071" i="1"/>
  <c r="X4071" i="1" s="1"/>
  <c r="Y4071" i="1" s="1"/>
  <c r="Z4071" i="1" s="1"/>
  <c r="I2023" i="1"/>
  <c r="X2023" i="1" s="1"/>
  <c r="Y2023" i="1" s="1"/>
  <c r="Z2023" i="1" s="1"/>
  <c r="I627" i="1"/>
  <c r="X627" i="1" s="1"/>
  <c r="Y627" i="1" s="1"/>
  <c r="Z627" i="1" s="1"/>
  <c r="I3086" i="1"/>
  <c r="X3086" i="1" s="1"/>
  <c r="Y3086" i="1" s="1"/>
  <c r="Z3086" i="1" s="1"/>
  <c r="I1335" i="1"/>
  <c r="X1335" i="1" s="1"/>
  <c r="Y1335" i="1" s="1"/>
  <c r="Z1335" i="1" s="1"/>
  <c r="I2571" i="1"/>
  <c r="X2571" i="1" s="1"/>
  <c r="Y2571" i="1" s="1"/>
  <c r="Z2571" i="1" s="1"/>
  <c r="I854" i="1"/>
  <c r="X854" i="1" s="1"/>
  <c r="Y854" i="1" s="1"/>
  <c r="Z854" i="1" s="1"/>
  <c r="I223" i="1"/>
  <c r="X223" i="1" s="1"/>
  <c r="Y223" i="1" s="1"/>
  <c r="Z223" i="1" s="1"/>
  <c r="I3866" i="1"/>
  <c r="X3866" i="1" s="1"/>
  <c r="Y3866" i="1" s="1"/>
  <c r="Z3866" i="1" s="1"/>
  <c r="I2842" i="1"/>
  <c r="X2842" i="1" s="1"/>
  <c r="Y2842" i="1" s="1"/>
  <c r="Z2842" i="1" s="1"/>
  <c r="I1855" i="1"/>
  <c r="X1855" i="1" s="1"/>
  <c r="Y1855" i="1" s="1"/>
  <c r="Z1855" i="1" s="1"/>
  <c r="I1172" i="1"/>
  <c r="X1172" i="1" s="1"/>
  <c r="Y1172" i="1" s="1"/>
  <c r="Z1172" i="1" s="1"/>
  <c r="I490" i="1"/>
  <c r="X490" i="1" s="1"/>
  <c r="Y490" i="1" s="1"/>
  <c r="Z490" i="1" s="1"/>
  <c r="I4131" i="1"/>
  <c r="X4131" i="1" s="1"/>
  <c r="Y4131" i="1" s="1"/>
  <c r="Z4131" i="1" s="1"/>
  <c r="I2083" i="1"/>
  <c r="X2083" i="1" s="1"/>
  <c r="Y2083" i="1" s="1"/>
  <c r="Z2083" i="1" s="1"/>
  <c r="I667" i="1"/>
  <c r="X667" i="1" s="1"/>
  <c r="Y667" i="1" s="1"/>
  <c r="Z667" i="1" s="1"/>
  <c r="I1318" i="1"/>
  <c r="X1318" i="1" s="1"/>
  <c r="Y1318" i="1" s="1"/>
  <c r="Z1318" i="1" s="1"/>
  <c r="I1466" i="1"/>
  <c r="X1466" i="1" s="1"/>
  <c r="Y1466" i="1" s="1"/>
  <c r="Z1466" i="1" s="1"/>
  <c r="I3394" i="1"/>
  <c r="X3394" i="1" s="1"/>
  <c r="Y3394" i="1" s="1"/>
  <c r="Z3394" i="1" s="1"/>
  <c r="I1540" i="1"/>
  <c r="X1540" i="1" s="1"/>
  <c r="Y1540" i="1" s="1"/>
  <c r="Z1540" i="1" s="1"/>
  <c r="I224" i="1"/>
  <c r="X224" i="1" s="1"/>
  <c r="Y224" i="1" s="1"/>
  <c r="Z224" i="1" s="1"/>
  <c r="I4316" i="1"/>
  <c r="X4316" i="1" s="1"/>
  <c r="Y4316" i="1" s="1"/>
  <c r="Z4316" i="1" s="1"/>
  <c r="I4683" i="1"/>
  <c r="X4683" i="1" s="1"/>
  <c r="Y4683" i="1" s="1"/>
  <c r="Z4683" i="1" s="1"/>
  <c r="I3993" i="1"/>
  <c r="X3993" i="1" s="1"/>
  <c r="Y3993" i="1" s="1"/>
  <c r="Z3993" i="1" s="1"/>
  <c r="I2969" i="1"/>
  <c r="X2969" i="1" s="1"/>
  <c r="Y2969" i="1" s="1"/>
  <c r="Z2969" i="1" s="1"/>
  <c r="I1945" i="1"/>
  <c r="X1945" i="1" s="1"/>
  <c r="Y1945" i="1" s="1"/>
  <c r="Z1945" i="1" s="1"/>
  <c r="I921" i="1"/>
  <c r="X921" i="1" s="1"/>
  <c r="Y921" i="1" s="1"/>
  <c r="Z921" i="1" s="1"/>
  <c r="I3540" i="1"/>
  <c r="X3540" i="1" s="1"/>
  <c r="Y3540" i="1" s="1"/>
  <c r="Z3540" i="1" s="1"/>
  <c r="I2516" i="1"/>
  <c r="X2516" i="1" s="1"/>
  <c r="Y2516" i="1" s="1"/>
  <c r="Z2516" i="1" s="1"/>
  <c r="I3783" i="1"/>
  <c r="X3783" i="1" s="1"/>
  <c r="Y3783" i="1" s="1"/>
  <c r="Z3783" i="1" s="1"/>
  <c r="I1800" i="1"/>
  <c r="X1800" i="1" s="1"/>
  <c r="Y1800" i="1" s="1"/>
  <c r="Z1800" i="1" s="1"/>
  <c r="I435" i="1"/>
  <c r="X435" i="1" s="1"/>
  <c r="Y435" i="1" s="1"/>
  <c r="Z435" i="1" s="1"/>
  <c r="I3310" i="1"/>
  <c r="X3310" i="1" s="1"/>
  <c r="Y3310" i="1" s="1"/>
  <c r="Z3310" i="1" s="1"/>
  <c r="I1484" i="1"/>
  <c r="X1484" i="1" s="1"/>
  <c r="Y1484" i="1" s="1"/>
  <c r="Z1484" i="1" s="1"/>
  <c r="I4043" i="1"/>
  <c r="X4043" i="1" s="1"/>
  <c r="Y4043" i="1" s="1"/>
  <c r="Z4043" i="1" s="1"/>
  <c r="I1248" i="1"/>
  <c r="X1248" i="1" s="1"/>
  <c r="Y1248" i="1" s="1"/>
  <c r="Z1248" i="1" s="1"/>
  <c r="I416" i="1"/>
  <c r="X416" i="1" s="1"/>
  <c r="Y416" i="1" s="1"/>
  <c r="Z416" i="1" s="1"/>
  <c r="I3466" i="1"/>
  <c r="X3466" i="1" s="1"/>
  <c r="Y3466" i="1" s="1"/>
  <c r="Z3466" i="1" s="1"/>
  <c r="I2442" i="1"/>
  <c r="X2442" i="1" s="1"/>
  <c r="Y2442" i="1" s="1"/>
  <c r="Z2442" i="1" s="1"/>
  <c r="I1588" i="1"/>
  <c r="X1588" i="1" s="1"/>
  <c r="Y1588" i="1" s="1"/>
  <c r="Z1588" i="1" s="1"/>
  <c r="I906" i="1"/>
  <c r="X906" i="1" s="1"/>
  <c r="Y906" i="1" s="1"/>
  <c r="Z906" i="1" s="1"/>
  <c r="I256" i="1"/>
  <c r="X256" i="1" s="1"/>
  <c r="Y256" i="1" s="1"/>
  <c r="Z256" i="1" s="1"/>
  <c r="I3715" i="1"/>
  <c r="X3715" i="1" s="1"/>
  <c r="Y3715" i="1" s="1"/>
  <c r="Z3715" i="1" s="1"/>
  <c r="I1755" i="1"/>
  <c r="X1755" i="1" s="1"/>
  <c r="Y1755" i="1" s="1"/>
  <c r="Z1755" i="1" s="1"/>
  <c r="I390" i="1"/>
  <c r="X390" i="1" s="1"/>
  <c r="Y390" i="1" s="1"/>
  <c r="Z390" i="1" s="1"/>
  <c r="I699" i="1"/>
  <c r="X699" i="1" s="1"/>
  <c r="Y699" i="1" s="1"/>
  <c r="Z699" i="1" s="1"/>
  <c r="I548" i="1"/>
  <c r="X548" i="1" s="1"/>
  <c r="Y548" i="1" s="1"/>
  <c r="Z548" i="1" s="1"/>
  <c r="I2978" i="1"/>
  <c r="X2978" i="1" s="1"/>
  <c r="Y2978" i="1" s="1"/>
  <c r="Z2978" i="1" s="1"/>
  <c r="I1263" i="1"/>
  <c r="X1263" i="1" s="1"/>
  <c r="Y1263" i="1" s="1"/>
  <c r="Z1263" i="1" s="1"/>
  <c r="I39" i="1"/>
  <c r="X39" i="1" s="1"/>
  <c r="Y39" i="1" s="1"/>
  <c r="Z39" i="1" s="1"/>
  <c r="I4364" i="1"/>
  <c r="X4364" i="1" s="1"/>
  <c r="Y4364" i="1" s="1"/>
  <c r="Z4364" i="1" s="1"/>
  <c r="I4731" i="1"/>
  <c r="X4731" i="1" s="1"/>
  <c r="Y4731" i="1" s="1"/>
  <c r="Z4731" i="1" s="1"/>
  <c r="I4041" i="1"/>
  <c r="X4041" i="1" s="1"/>
  <c r="Y4041" i="1" s="1"/>
  <c r="Z4041" i="1" s="1"/>
  <c r="I3017" i="1"/>
  <c r="X3017" i="1" s="1"/>
  <c r="Y3017" i="1" s="1"/>
  <c r="Z3017" i="1" s="1"/>
  <c r="I1993" i="1"/>
  <c r="X1993" i="1" s="1"/>
  <c r="Y1993" i="1" s="1"/>
  <c r="Z1993" i="1" s="1"/>
  <c r="I969" i="1"/>
  <c r="X969" i="1" s="1"/>
  <c r="Y969" i="1" s="1"/>
  <c r="Z969" i="1" s="1"/>
  <c r="I4789" i="1"/>
  <c r="X4789" i="1" s="1"/>
  <c r="Y4789" i="1" s="1"/>
  <c r="Z4789" i="1" s="1"/>
  <c r="I4797" i="1"/>
  <c r="X4797" i="1" s="1"/>
  <c r="Y4797" i="1" s="1"/>
  <c r="Z4797" i="1" s="1"/>
  <c r="I4745" i="1"/>
  <c r="X4745" i="1" s="1"/>
  <c r="Y4745" i="1" s="1"/>
  <c r="Z4745" i="1" s="1"/>
  <c r="I4792" i="1"/>
  <c r="X4792" i="1" s="1"/>
  <c r="Y4792" i="1" s="1"/>
  <c r="Z4792" i="1" s="1"/>
  <c r="I4536" i="1"/>
  <c r="X4536" i="1" s="1"/>
  <c r="Y4536" i="1" s="1"/>
  <c r="Z4536" i="1" s="1"/>
  <c r="I4711" i="1"/>
  <c r="X4711" i="1" s="1"/>
  <c r="Y4711" i="1" s="1"/>
  <c r="Z4711" i="1" s="1"/>
  <c r="I4455" i="1"/>
  <c r="X4455" i="1" s="1"/>
  <c r="Y4455" i="1" s="1"/>
  <c r="Z4455" i="1" s="1"/>
  <c r="I4277" i="1"/>
  <c r="X4277" i="1" s="1"/>
  <c r="Y4277" i="1" s="1"/>
  <c r="Z4277" i="1" s="1"/>
  <c r="I4021" i="1"/>
  <c r="X4021" i="1" s="1"/>
  <c r="Y4021" i="1" s="1"/>
  <c r="Z4021" i="1" s="1"/>
  <c r="I3765" i="1"/>
  <c r="X3765" i="1" s="1"/>
  <c r="Y3765" i="1" s="1"/>
  <c r="Z3765" i="1" s="1"/>
  <c r="I3509" i="1"/>
  <c r="X3509" i="1" s="1"/>
  <c r="Y3509" i="1" s="1"/>
  <c r="Z3509" i="1" s="1"/>
  <c r="I3253" i="1"/>
  <c r="X3253" i="1" s="1"/>
  <c r="Y3253" i="1" s="1"/>
  <c r="Z3253" i="1" s="1"/>
  <c r="I2997" i="1"/>
  <c r="X2997" i="1" s="1"/>
  <c r="Y2997" i="1" s="1"/>
  <c r="Z2997" i="1" s="1"/>
  <c r="I2741" i="1"/>
  <c r="X2741" i="1" s="1"/>
  <c r="Y2741" i="1" s="1"/>
  <c r="Z2741" i="1" s="1"/>
  <c r="I2485" i="1"/>
  <c r="X2485" i="1" s="1"/>
  <c r="Y2485" i="1" s="1"/>
  <c r="Z2485" i="1" s="1"/>
  <c r="I2229" i="1"/>
  <c r="X2229" i="1" s="1"/>
  <c r="Y2229" i="1" s="1"/>
  <c r="Z2229" i="1" s="1"/>
  <c r="I1973" i="1"/>
  <c r="X1973" i="1" s="1"/>
  <c r="Y1973" i="1" s="1"/>
  <c r="Z1973" i="1" s="1"/>
  <c r="I1717" i="1"/>
  <c r="X1717" i="1" s="1"/>
  <c r="Y1717" i="1" s="1"/>
  <c r="Z1717" i="1" s="1"/>
  <c r="I1461" i="1"/>
  <c r="X1461" i="1" s="1"/>
  <c r="Y1461" i="1" s="1"/>
  <c r="Z1461" i="1" s="1"/>
  <c r="I1205" i="1"/>
  <c r="X1205" i="1" s="1"/>
  <c r="Y1205" i="1" s="1"/>
  <c r="Z1205" i="1" s="1"/>
  <c r="I949" i="1"/>
  <c r="X949" i="1" s="1"/>
  <c r="Y949" i="1" s="1"/>
  <c r="Z949" i="1" s="1"/>
  <c r="I693" i="1"/>
  <c r="X693" i="1" s="1"/>
  <c r="Y693" i="1" s="1"/>
  <c r="Z693" i="1" s="1"/>
  <c r="I437" i="1"/>
  <c r="X437" i="1" s="1"/>
  <c r="Y437" i="1" s="1"/>
  <c r="Z437" i="1" s="1"/>
  <c r="I181" i="1"/>
  <c r="X181" i="1" s="1"/>
  <c r="Y181" i="1" s="1"/>
  <c r="Z181" i="1" s="1"/>
  <c r="I4272" i="1"/>
  <c r="X4272" i="1" s="1"/>
  <c r="Y4272" i="1" s="1"/>
  <c r="Z4272" i="1" s="1"/>
  <c r="I4016" i="1"/>
  <c r="X4016" i="1" s="1"/>
  <c r="Y4016" i="1" s="1"/>
  <c r="Z4016" i="1" s="1"/>
  <c r="I3760" i="1"/>
  <c r="X3760" i="1" s="1"/>
  <c r="Y3760" i="1" s="1"/>
  <c r="Z3760" i="1" s="1"/>
  <c r="I3504" i="1"/>
  <c r="X3504" i="1" s="1"/>
  <c r="Y3504" i="1" s="1"/>
  <c r="Z3504" i="1" s="1"/>
  <c r="I3248" i="1"/>
  <c r="X3248" i="1" s="1"/>
  <c r="Y3248" i="1" s="1"/>
  <c r="Z3248" i="1" s="1"/>
  <c r="I2992" i="1"/>
  <c r="X2992" i="1" s="1"/>
  <c r="Y2992" i="1" s="1"/>
  <c r="Z2992" i="1" s="1"/>
  <c r="I2736" i="1"/>
  <c r="X2736" i="1" s="1"/>
  <c r="Y2736" i="1" s="1"/>
  <c r="Z2736" i="1" s="1"/>
  <c r="I2480" i="1"/>
  <c r="X2480" i="1" s="1"/>
  <c r="Y2480" i="1" s="1"/>
  <c r="Z2480" i="1" s="1"/>
  <c r="I2224" i="1"/>
  <c r="X2224" i="1" s="1"/>
  <c r="Y2224" i="1" s="1"/>
  <c r="Z2224" i="1" s="1"/>
  <c r="I1968" i="1"/>
  <c r="X1968" i="1" s="1"/>
  <c r="Y1968" i="1" s="1"/>
  <c r="Z1968" i="1" s="1"/>
  <c r="I4223" i="1"/>
  <c r="X4223" i="1" s="1"/>
  <c r="Y4223" i="1" s="1"/>
  <c r="Z4223" i="1" s="1"/>
  <c r="I3711" i="1"/>
  <c r="X3711" i="1" s="1"/>
  <c r="Y3711" i="1" s="1"/>
  <c r="Z3711" i="1" s="1"/>
  <c r="I3199" i="1"/>
  <c r="X3199" i="1" s="1"/>
  <c r="Y3199" i="1" s="1"/>
  <c r="Z3199" i="1" s="1"/>
  <c r="I2687" i="1"/>
  <c r="X2687" i="1" s="1"/>
  <c r="Y2687" i="1" s="1"/>
  <c r="Z2687" i="1" s="1"/>
  <c r="I2175" i="1"/>
  <c r="X2175" i="1" s="1"/>
  <c r="Y2175" i="1" s="1"/>
  <c r="Z2175" i="1" s="1"/>
  <c r="I1752" i="1"/>
  <c r="X1752" i="1" s="1"/>
  <c r="Y1752" i="1" s="1"/>
  <c r="Z1752" i="1" s="1"/>
  <c r="I1411" i="1"/>
  <c r="X1411" i="1" s="1"/>
  <c r="Y1411" i="1" s="1"/>
  <c r="Z1411" i="1" s="1"/>
  <c r="I1070" i="1"/>
  <c r="X1070" i="1" s="1"/>
  <c r="Y1070" i="1" s="1"/>
  <c r="Z1070" i="1" s="1"/>
  <c r="I728" i="1"/>
  <c r="X728" i="1" s="1"/>
  <c r="Y728" i="1" s="1"/>
  <c r="Z728" i="1" s="1"/>
  <c r="I387" i="1"/>
  <c r="X387" i="1" s="1"/>
  <c r="Y387" i="1" s="1"/>
  <c r="Z387" i="1" s="1"/>
  <c r="I46" i="1"/>
  <c r="X46" i="1" s="1"/>
  <c r="Y46" i="1" s="1"/>
  <c r="Z46" i="1" s="1"/>
  <c r="I4230" i="1"/>
  <c r="X4230" i="1" s="1"/>
  <c r="Y4230" i="1" s="1"/>
  <c r="Z4230" i="1" s="1"/>
  <c r="I3718" i="1"/>
  <c r="X3718" i="1" s="1"/>
  <c r="Y3718" i="1" s="1"/>
  <c r="Z3718" i="1" s="1"/>
  <c r="I3206" i="1"/>
  <c r="X3206" i="1" s="1"/>
  <c r="Y3206" i="1" s="1"/>
  <c r="Z3206" i="1" s="1"/>
  <c r="I2694" i="1"/>
  <c r="X2694" i="1" s="1"/>
  <c r="Y2694" i="1" s="1"/>
  <c r="Z2694" i="1" s="1"/>
  <c r="I2182" i="1"/>
  <c r="X2182" i="1" s="1"/>
  <c r="Y2182" i="1" s="1"/>
  <c r="Z2182" i="1" s="1"/>
  <c r="I1756" i="1"/>
  <c r="X1756" i="1" s="1"/>
  <c r="Y1756" i="1" s="1"/>
  <c r="Z1756" i="1" s="1"/>
  <c r="I1415" i="1"/>
  <c r="X1415" i="1" s="1"/>
  <c r="Y1415" i="1" s="1"/>
  <c r="Z1415" i="1" s="1"/>
  <c r="I1074" i="1"/>
  <c r="X1074" i="1" s="1"/>
  <c r="Y1074" i="1" s="1"/>
  <c r="Z1074" i="1" s="1"/>
  <c r="I732" i="1"/>
  <c r="X732" i="1" s="1"/>
  <c r="Y732" i="1" s="1"/>
  <c r="Z732" i="1" s="1"/>
  <c r="I391" i="1"/>
  <c r="X391" i="1" s="1"/>
  <c r="Y391" i="1" s="1"/>
  <c r="Z391" i="1" s="1"/>
  <c r="I3835" i="1"/>
  <c r="X3835" i="1" s="1"/>
  <c r="Y3835" i="1" s="1"/>
  <c r="Z3835" i="1" s="1"/>
  <c r="I2811" i="1"/>
  <c r="X2811" i="1" s="1"/>
  <c r="Y2811" i="1" s="1"/>
  <c r="Z2811" i="1" s="1"/>
  <c r="I1835" i="1"/>
  <c r="X1835" i="1" s="1"/>
  <c r="Y1835" i="1" s="1"/>
  <c r="Z1835" i="1" s="1"/>
  <c r="I1152" i="1"/>
  <c r="X1152" i="1" s="1"/>
  <c r="Y1152" i="1" s="1"/>
  <c r="Z1152" i="1" s="1"/>
  <c r="I4601" i="1"/>
  <c r="X4601" i="1" s="1"/>
  <c r="Y4601" i="1" s="1"/>
  <c r="Z4601" i="1" s="1"/>
  <c r="I4820" i="1"/>
  <c r="X4820" i="1" s="1"/>
  <c r="Y4820" i="1" s="1"/>
  <c r="Z4820" i="1" s="1"/>
  <c r="I4564" i="1"/>
  <c r="X4564" i="1" s="1"/>
  <c r="Y4564" i="1" s="1"/>
  <c r="Z4564" i="1" s="1"/>
  <c r="I4308" i="1"/>
  <c r="X4308" i="1" s="1"/>
  <c r="Y4308" i="1" s="1"/>
  <c r="Z4308" i="1" s="1"/>
  <c r="I4803" i="1"/>
  <c r="X4803" i="1" s="1"/>
  <c r="Y4803" i="1" s="1"/>
  <c r="Z4803" i="1" s="1"/>
  <c r="I4547" i="1"/>
  <c r="X4547" i="1" s="1"/>
  <c r="Y4547" i="1" s="1"/>
  <c r="Z4547" i="1" s="1"/>
  <c r="I4307" i="1"/>
  <c r="X4307" i="1" s="1"/>
  <c r="Y4307" i="1" s="1"/>
  <c r="Z4307" i="1" s="1"/>
  <c r="I4049" i="1"/>
  <c r="X4049" i="1" s="1"/>
  <c r="Y4049" i="1" s="1"/>
  <c r="Z4049" i="1" s="1"/>
  <c r="I3793" i="1"/>
  <c r="X3793" i="1" s="1"/>
  <c r="Y3793" i="1" s="1"/>
  <c r="Z3793" i="1" s="1"/>
  <c r="I3537" i="1"/>
  <c r="X3537" i="1" s="1"/>
  <c r="Y3537" i="1" s="1"/>
  <c r="Z3537" i="1" s="1"/>
  <c r="I3281" i="1"/>
  <c r="X3281" i="1" s="1"/>
  <c r="Y3281" i="1" s="1"/>
  <c r="Z3281" i="1" s="1"/>
  <c r="I3025" i="1"/>
  <c r="X3025" i="1" s="1"/>
  <c r="Y3025" i="1" s="1"/>
  <c r="Z3025" i="1" s="1"/>
  <c r="I2769" i="1"/>
  <c r="X2769" i="1" s="1"/>
  <c r="Y2769" i="1" s="1"/>
  <c r="Z2769" i="1" s="1"/>
  <c r="I2513" i="1"/>
  <c r="X2513" i="1" s="1"/>
  <c r="Y2513" i="1" s="1"/>
  <c r="Z2513" i="1" s="1"/>
  <c r="I2257" i="1"/>
  <c r="X2257" i="1" s="1"/>
  <c r="Y2257" i="1" s="1"/>
  <c r="Z2257" i="1" s="1"/>
  <c r="I2001" i="1"/>
  <c r="X2001" i="1" s="1"/>
  <c r="Y2001" i="1" s="1"/>
  <c r="Z2001" i="1" s="1"/>
  <c r="I1745" i="1"/>
  <c r="X1745" i="1" s="1"/>
  <c r="Y1745" i="1" s="1"/>
  <c r="Z1745" i="1" s="1"/>
  <c r="I1489" i="1"/>
  <c r="X1489" i="1" s="1"/>
  <c r="Y1489" i="1" s="1"/>
  <c r="Z1489" i="1" s="1"/>
  <c r="I1233" i="1"/>
  <c r="X1233" i="1" s="1"/>
  <c r="Y1233" i="1" s="1"/>
  <c r="Z1233" i="1" s="1"/>
  <c r="I977" i="1"/>
  <c r="X977" i="1" s="1"/>
  <c r="Y977" i="1" s="1"/>
  <c r="Z977" i="1" s="1"/>
  <c r="I721" i="1"/>
  <c r="X721" i="1" s="1"/>
  <c r="Y721" i="1" s="1"/>
  <c r="Z721" i="1" s="1"/>
  <c r="I465" i="1"/>
  <c r="X465" i="1" s="1"/>
  <c r="Y465" i="1" s="1"/>
  <c r="Z465" i="1" s="1"/>
  <c r="I209" i="1"/>
  <c r="X209" i="1" s="1"/>
  <c r="Y209" i="1" s="1"/>
  <c r="Z209" i="1" s="1"/>
  <c r="I4450" i="1"/>
  <c r="X4450" i="1" s="1"/>
  <c r="Y4450" i="1" s="1"/>
  <c r="Z4450" i="1" s="1"/>
  <c r="I4092" i="1"/>
  <c r="X4092" i="1" s="1"/>
  <c r="Y4092" i="1" s="1"/>
  <c r="Z4092" i="1" s="1"/>
  <c r="I3836" i="1"/>
  <c r="X3836" i="1" s="1"/>
  <c r="Y3836" i="1" s="1"/>
  <c r="Z3836" i="1" s="1"/>
  <c r="I3580" i="1"/>
  <c r="X3580" i="1" s="1"/>
  <c r="Y3580" i="1" s="1"/>
  <c r="Z3580" i="1" s="1"/>
  <c r="I3324" i="1"/>
  <c r="X3324" i="1" s="1"/>
  <c r="Y3324" i="1" s="1"/>
  <c r="Z3324" i="1" s="1"/>
  <c r="I3068" i="1"/>
  <c r="X3068" i="1" s="1"/>
  <c r="Y3068" i="1" s="1"/>
  <c r="Z3068" i="1" s="1"/>
  <c r="I2812" i="1"/>
  <c r="X2812" i="1" s="1"/>
  <c r="Y2812" i="1" s="1"/>
  <c r="Z2812" i="1" s="1"/>
  <c r="I2556" i="1"/>
  <c r="X2556" i="1" s="1"/>
  <c r="Y2556" i="1" s="1"/>
  <c r="Z2556" i="1" s="1"/>
  <c r="I2300" i="1"/>
  <c r="X2300" i="1" s="1"/>
  <c r="Y2300" i="1" s="1"/>
  <c r="Z2300" i="1" s="1"/>
  <c r="I2044" i="1"/>
  <c r="X2044" i="1" s="1"/>
  <c r="Y2044" i="1" s="1"/>
  <c r="Z2044" i="1" s="1"/>
  <c r="I4247" i="1"/>
  <c r="X4247" i="1" s="1"/>
  <c r="Y4247" i="1" s="1"/>
  <c r="Z4247" i="1" s="1"/>
  <c r="I3735" i="1"/>
  <c r="X3735" i="1" s="1"/>
  <c r="Y3735" i="1" s="1"/>
  <c r="Z3735" i="1" s="1"/>
  <c r="I3223" i="1"/>
  <c r="X3223" i="1" s="1"/>
  <c r="Y3223" i="1" s="1"/>
  <c r="Z3223" i="1" s="1"/>
  <c r="I2711" i="1"/>
  <c r="X2711" i="1" s="1"/>
  <c r="Y2711" i="1" s="1"/>
  <c r="Z2711" i="1" s="1"/>
  <c r="I2199" i="1"/>
  <c r="X2199" i="1" s="1"/>
  <c r="Y2199" i="1" s="1"/>
  <c r="Z2199" i="1" s="1"/>
  <c r="I1768" i="1"/>
  <c r="X1768" i="1" s="1"/>
  <c r="Y1768" i="1" s="1"/>
  <c r="Z1768" i="1" s="1"/>
  <c r="I1427" i="1"/>
  <c r="X1427" i="1" s="1"/>
  <c r="Y1427" i="1" s="1"/>
  <c r="Z1427" i="1" s="1"/>
  <c r="I1086" i="1"/>
  <c r="X1086" i="1" s="1"/>
  <c r="Y1086" i="1" s="1"/>
  <c r="Z1086" i="1" s="1"/>
  <c r="I744" i="1"/>
  <c r="X744" i="1" s="1"/>
  <c r="Y744" i="1" s="1"/>
  <c r="Z744" i="1" s="1"/>
  <c r="I403" i="1"/>
  <c r="X403" i="1" s="1"/>
  <c r="Y403" i="1" s="1"/>
  <c r="Z403" i="1" s="1"/>
  <c r="I62" i="1"/>
  <c r="X62" i="1" s="1"/>
  <c r="Y62" i="1" s="1"/>
  <c r="Z62" i="1" s="1"/>
  <c r="I4222" i="1"/>
  <c r="X4222" i="1" s="1"/>
  <c r="Y4222" i="1" s="1"/>
  <c r="Z4222" i="1" s="1"/>
  <c r="I3710" i="1"/>
  <c r="X3710" i="1" s="1"/>
  <c r="Y3710" i="1" s="1"/>
  <c r="Z3710" i="1" s="1"/>
  <c r="I3198" i="1"/>
  <c r="X3198" i="1" s="1"/>
  <c r="Y3198" i="1" s="1"/>
  <c r="Z3198" i="1" s="1"/>
  <c r="I2686" i="1"/>
  <c r="X2686" i="1" s="1"/>
  <c r="Y2686" i="1" s="1"/>
  <c r="Z2686" i="1" s="1"/>
  <c r="I2174" i="1"/>
  <c r="X2174" i="1" s="1"/>
  <c r="Y2174" i="1" s="1"/>
  <c r="Z2174" i="1" s="1"/>
  <c r="I1751" i="1"/>
  <c r="X1751" i="1" s="1"/>
  <c r="Y1751" i="1" s="1"/>
  <c r="Z1751" i="1" s="1"/>
  <c r="I1410" i="1"/>
  <c r="X1410" i="1" s="1"/>
  <c r="Y1410" i="1" s="1"/>
  <c r="Z1410" i="1" s="1"/>
  <c r="I1068" i="1"/>
  <c r="X1068" i="1" s="1"/>
  <c r="Y1068" i="1" s="1"/>
  <c r="Z1068" i="1" s="1"/>
  <c r="I727" i="1"/>
  <c r="X727" i="1" s="1"/>
  <c r="Y727" i="1" s="1"/>
  <c r="Z727" i="1" s="1"/>
  <c r="I386" i="1"/>
  <c r="X386" i="1" s="1"/>
  <c r="Y386" i="1" s="1"/>
  <c r="Z386" i="1" s="1"/>
  <c r="I3819" i="1"/>
  <c r="X3819" i="1" s="1"/>
  <c r="Y3819" i="1" s="1"/>
  <c r="Z3819" i="1" s="1"/>
  <c r="I2795" i="1"/>
  <c r="X2795" i="1" s="1"/>
  <c r="Y2795" i="1" s="1"/>
  <c r="Z2795" i="1" s="1"/>
  <c r="I1824" i="1"/>
  <c r="X1824" i="1" s="1"/>
  <c r="Y1824" i="1" s="1"/>
  <c r="Z1824" i="1" s="1"/>
  <c r="I1142" i="1"/>
  <c r="X1142" i="1" s="1"/>
  <c r="Y1142" i="1" s="1"/>
  <c r="Z1142" i="1" s="1"/>
  <c r="I4656" i="1"/>
  <c r="X4656" i="1" s="1"/>
  <c r="Y4656" i="1" s="1"/>
  <c r="Z4656" i="1" s="1"/>
  <c r="I4400" i="1"/>
  <c r="X4400" i="1" s="1"/>
  <c r="Y4400" i="1" s="1"/>
  <c r="Z4400" i="1" s="1"/>
  <c r="I4831" i="1"/>
  <c r="X4831" i="1" s="1"/>
  <c r="Y4831" i="1" s="1"/>
  <c r="Z4831" i="1" s="1"/>
  <c r="I4575" i="1"/>
  <c r="X4575" i="1" s="1"/>
  <c r="Y4575" i="1" s="1"/>
  <c r="Z4575" i="1" s="1"/>
  <c r="I4390" i="1"/>
  <c r="X4390" i="1" s="1"/>
  <c r="Y4390" i="1" s="1"/>
  <c r="Z4390" i="1" s="1"/>
  <c r="I4077" i="1"/>
  <c r="X4077" i="1" s="1"/>
  <c r="Y4077" i="1" s="1"/>
  <c r="Z4077" i="1" s="1"/>
  <c r="I3821" i="1"/>
  <c r="X3821" i="1" s="1"/>
  <c r="Y3821" i="1" s="1"/>
  <c r="Z3821" i="1" s="1"/>
  <c r="I3565" i="1"/>
  <c r="X3565" i="1" s="1"/>
  <c r="Y3565" i="1" s="1"/>
  <c r="Z3565" i="1" s="1"/>
  <c r="I3309" i="1"/>
  <c r="X3309" i="1" s="1"/>
  <c r="Y3309" i="1" s="1"/>
  <c r="Z3309" i="1" s="1"/>
  <c r="I3053" i="1"/>
  <c r="X3053" i="1" s="1"/>
  <c r="Y3053" i="1" s="1"/>
  <c r="Z3053" i="1" s="1"/>
  <c r="I2797" i="1"/>
  <c r="X2797" i="1" s="1"/>
  <c r="Y2797" i="1" s="1"/>
  <c r="Z2797" i="1" s="1"/>
  <c r="I2541" i="1"/>
  <c r="X2541" i="1" s="1"/>
  <c r="Y2541" i="1" s="1"/>
  <c r="Z2541" i="1" s="1"/>
  <c r="I2285" i="1"/>
  <c r="X2285" i="1" s="1"/>
  <c r="Y2285" i="1" s="1"/>
  <c r="Z2285" i="1" s="1"/>
  <c r="I2029" i="1"/>
  <c r="X2029" i="1" s="1"/>
  <c r="Y2029" i="1" s="1"/>
  <c r="Z2029" i="1" s="1"/>
  <c r="I1773" i="1"/>
  <c r="X1773" i="1" s="1"/>
  <c r="Y1773" i="1" s="1"/>
  <c r="Z1773" i="1" s="1"/>
  <c r="I1517" i="1"/>
  <c r="X1517" i="1" s="1"/>
  <c r="Y1517" i="1" s="1"/>
  <c r="Z1517" i="1" s="1"/>
  <c r="I1261" i="1"/>
  <c r="X1261" i="1" s="1"/>
  <c r="Y1261" i="1" s="1"/>
  <c r="Z1261" i="1" s="1"/>
  <c r="I1005" i="1"/>
  <c r="X1005" i="1" s="1"/>
  <c r="Y1005" i="1" s="1"/>
  <c r="Z1005" i="1" s="1"/>
  <c r="I749" i="1"/>
  <c r="X749" i="1" s="1"/>
  <c r="Y749" i="1" s="1"/>
  <c r="Z749" i="1" s="1"/>
  <c r="I493" i="1"/>
  <c r="X493" i="1" s="1"/>
  <c r="Y493" i="1" s="1"/>
  <c r="Z493" i="1" s="1"/>
  <c r="I237" i="1"/>
  <c r="X237" i="1" s="1"/>
  <c r="Y237" i="1" s="1"/>
  <c r="Z237" i="1" s="1"/>
  <c r="I4317" i="1"/>
  <c r="X4317" i="1" s="1"/>
  <c r="Y4317" i="1" s="1"/>
  <c r="Z4317" i="1" s="1"/>
  <c r="I4056" i="1"/>
  <c r="X4056" i="1" s="1"/>
  <c r="Y4056" i="1" s="1"/>
  <c r="Z4056" i="1" s="1"/>
  <c r="I3800" i="1"/>
  <c r="X3800" i="1" s="1"/>
  <c r="Y3800" i="1" s="1"/>
  <c r="Z3800" i="1" s="1"/>
  <c r="I3544" i="1"/>
  <c r="X3544" i="1" s="1"/>
  <c r="Y3544" i="1" s="1"/>
  <c r="Z3544" i="1" s="1"/>
  <c r="I3288" i="1"/>
  <c r="X3288" i="1" s="1"/>
  <c r="Y3288" i="1" s="1"/>
  <c r="Z3288" i="1" s="1"/>
  <c r="I3032" i="1"/>
  <c r="X3032" i="1" s="1"/>
  <c r="Y3032" i="1" s="1"/>
  <c r="Z3032" i="1" s="1"/>
  <c r="I2776" i="1"/>
  <c r="X2776" i="1" s="1"/>
  <c r="Y2776" i="1" s="1"/>
  <c r="Z2776" i="1" s="1"/>
  <c r="I2520" i="1"/>
  <c r="X2520" i="1" s="1"/>
  <c r="Y2520" i="1" s="1"/>
  <c r="Z2520" i="1" s="1"/>
  <c r="I2264" i="1"/>
  <c r="X2264" i="1" s="1"/>
  <c r="Y2264" i="1" s="1"/>
  <c r="Z2264" i="1" s="1"/>
  <c r="I2008" i="1"/>
  <c r="X2008" i="1" s="1"/>
  <c r="Y2008" i="1" s="1"/>
  <c r="Z2008" i="1" s="1"/>
  <c r="I4305" i="1"/>
  <c r="X4305" i="1" s="1"/>
  <c r="Y4305" i="1" s="1"/>
  <c r="Z4305" i="1" s="1"/>
  <c r="I3791" i="1"/>
  <c r="X3791" i="1" s="1"/>
  <c r="Y3791" i="1" s="1"/>
  <c r="Z3791" i="1" s="1"/>
  <c r="I3279" i="1"/>
  <c r="X3279" i="1" s="1"/>
  <c r="Y3279" i="1" s="1"/>
  <c r="Z3279" i="1" s="1"/>
  <c r="I2767" i="1"/>
  <c r="X2767" i="1" s="1"/>
  <c r="Y2767" i="1" s="1"/>
  <c r="Z2767" i="1" s="1"/>
  <c r="I2255" i="1"/>
  <c r="X2255" i="1" s="1"/>
  <c r="Y2255" i="1" s="1"/>
  <c r="Z2255" i="1" s="1"/>
  <c r="I1806" i="1"/>
  <c r="X1806" i="1" s="1"/>
  <c r="Y1806" i="1" s="1"/>
  <c r="Z1806" i="1" s="1"/>
  <c r="I1464" i="1"/>
  <c r="X1464" i="1" s="1"/>
  <c r="Y1464" i="1" s="1"/>
  <c r="Z1464" i="1" s="1"/>
  <c r="I1123" i="1"/>
  <c r="X1123" i="1" s="1"/>
  <c r="Y1123" i="1" s="1"/>
  <c r="Z1123" i="1" s="1"/>
  <c r="I782" i="1"/>
  <c r="X782" i="1" s="1"/>
  <c r="Y782" i="1" s="1"/>
  <c r="Z782" i="1" s="1"/>
  <c r="I440" i="1"/>
  <c r="X440" i="1" s="1"/>
  <c r="Y440" i="1" s="1"/>
  <c r="Z440" i="1" s="1"/>
  <c r="I99" i="1"/>
  <c r="X99" i="1" s="1"/>
  <c r="Y99" i="1" s="1"/>
  <c r="Z99" i="1" s="1"/>
  <c r="I4278" i="1"/>
  <c r="X4278" i="1" s="1"/>
  <c r="Y4278" i="1" s="1"/>
  <c r="Z4278" i="1" s="1"/>
  <c r="I3766" i="1"/>
  <c r="X3766" i="1" s="1"/>
  <c r="Y3766" i="1" s="1"/>
  <c r="Z3766" i="1" s="1"/>
  <c r="I3254" i="1"/>
  <c r="X3254" i="1" s="1"/>
  <c r="Y3254" i="1" s="1"/>
  <c r="Z3254" i="1" s="1"/>
  <c r="I2742" i="1"/>
  <c r="X2742" i="1" s="1"/>
  <c r="Y2742" i="1" s="1"/>
  <c r="Z2742" i="1" s="1"/>
  <c r="I2230" i="1"/>
  <c r="X2230" i="1" s="1"/>
  <c r="Y2230" i="1" s="1"/>
  <c r="Z2230" i="1" s="1"/>
  <c r="I1788" i="1"/>
  <c r="X1788" i="1" s="1"/>
  <c r="Y1788" i="1" s="1"/>
  <c r="Z1788" i="1" s="1"/>
  <c r="I1447" i="1"/>
  <c r="X1447" i="1" s="1"/>
  <c r="Y1447" i="1" s="1"/>
  <c r="Z1447" i="1" s="1"/>
  <c r="I1106" i="1"/>
  <c r="X1106" i="1" s="1"/>
  <c r="Y1106" i="1" s="1"/>
  <c r="Z1106" i="1" s="1"/>
  <c r="I764" i="1"/>
  <c r="X764" i="1" s="1"/>
  <c r="Y764" i="1" s="1"/>
  <c r="Z764" i="1" s="1"/>
  <c r="I423" i="1"/>
  <c r="X423" i="1" s="1"/>
  <c r="Y423" i="1" s="1"/>
  <c r="Z423" i="1" s="1"/>
  <c r="I3931" i="1"/>
  <c r="X3931" i="1" s="1"/>
  <c r="Y3931" i="1" s="1"/>
  <c r="Z3931" i="1" s="1"/>
  <c r="I2907" i="1"/>
  <c r="X2907" i="1" s="1"/>
  <c r="Y2907" i="1" s="1"/>
  <c r="Z2907" i="1" s="1"/>
  <c r="I1899" i="1"/>
  <c r="X1899" i="1" s="1"/>
  <c r="Y1899" i="1" s="1"/>
  <c r="Z1899" i="1" s="1"/>
  <c r="I4374" i="1"/>
  <c r="X4374" i="1" s="1"/>
  <c r="Y4374" i="1" s="1"/>
  <c r="Z4374" i="1" s="1"/>
  <c r="I3305" i="1"/>
  <c r="X3305" i="1" s="1"/>
  <c r="Y3305" i="1" s="1"/>
  <c r="Z3305" i="1" s="1"/>
  <c r="I2281" i="1"/>
  <c r="X2281" i="1" s="1"/>
  <c r="Y2281" i="1" s="1"/>
  <c r="Z2281" i="1" s="1"/>
  <c r="I1257" i="1"/>
  <c r="X1257" i="1" s="1"/>
  <c r="Y1257" i="1" s="1"/>
  <c r="Z1257" i="1" s="1"/>
  <c r="I233" i="1"/>
  <c r="X233" i="1" s="1"/>
  <c r="Y233" i="1" s="1"/>
  <c r="Z233" i="1" s="1"/>
  <c r="I3620" i="1"/>
  <c r="X3620" i="1" s="1"/>
  <c r="Y3620" i="1" s="1"/>
  <c r="Z3620" i="1" s="1"/>
  <c r="I2596" i="1"/>
  <c r="X2596" i="1" s="1"/>
  <c r="Y2596" i="1" s="1"/>
  <c r="Z2596" i="1" s="1"/>
  <c r="I3943" i="1"/>
  <c r="X3943" i="1" s="1"/>
  <c r="Y3943" i="1" s="1"/>
  <c r="Z3943" i="1" s="1"/>
  <c r="I1907" i="1"/>
  <c r="X1907" i="1" s="1"/>
  <c r="Y1907" i="1" s="1"/>
  <c r="Z1907" i="1" s="1"/>
  <c r="I542" i="1"/>
  <c r="X542" i="1" s="1"/>
  <c r="Y542" i="1" s="1"/>
  <c r="Z542" i="1" s="1"/>
  <c r="I3470" i="1"/>
  <c r="X3470" i="1" s="1"/>
  <c r="Y3470" i="1" s="1"/>
  <c r="Z3470" i="1" s="1"/>
  <c r="I1591" i="1"/>
  <c r="X1591" i="1" s="1"/>
  <c r="Y1591" i="1" s="1"/>
  <c r="Z1591" i="1" s="1"/>
  <c r="I4510" i="1"/>
  <c r="X4510" i="1" s="1"/>
  <c r="Y4510" i="1" s="1"/>
  <c r="Z4510" i="1" s="1"/>
  <c r="I1344" i="1"/>
  <c r="X1344" i="1" s="1"/>
  <c r="Y1344" i="1" s="1"/>
  <c r="Z1344" i="1" s="1"/>
  <c r="I470" i="1"/>
  <c r="X470" i="1" s="1"/>
  <c r="Y470" i="1" s="1"/>
  <c r="Z470" i="1" s="1"/>
  <c r="I3546" i="1"/>
  <c r="X3546" i="1" s="1"/>
  <c r="Y3546" i="1" s="1"/>
  <c r="Z3546" i="1" s="1"/>
  <c r="I2522" i="1"/>
  <c r="X2522" i="1" s="1"/>
  <c r="Y2522" i="1" s="1"/>
  <c r="Z2522" i="1" s="1"/>
  <c r="I1642" i="1"/>
  <c r="X1642" i="1" s="1"/>
  <c r="Y1642" i="1" s="1"/>
  <c r="Z1642" i="1" s="1"/>
  <c r="I959" i="1"/>
  <c r="X959" i="1" s="1"/>
  <c r="Y959" i="1" s="1"/>
  <c r="Z959" i="1" s="1"/>
  <c r="I292" i="1"/>
  <c r="X292" i="1" s="1"/>
  <c r="Y292" i="1" s="1"/>
  <c r="Z292" i="1" s="1"/>
  <c r="I4821" i="1"/>
  <c r="X4821" i="1" s="1"/>
  <c r="Y4821" i="1" s="1"/>
  <c r="Z4821" i="1" s="1"/>
  <c r="I4481" i="1"/>
  <c r="X4481" i="1" s="1"/>
  <c r="Y4481" i="1" s="1"/>
  <c r="Z4481" i="1" s="1"/>
  <c r="I4661" i="1"/>
  <c r="X4661" i="1" s="1"/>
  <c r="Y4661" i="1" s="1"/>
  <c r="Z4661" i="1" s="1"/>
  <c r="I4401" i="1"/>
  <c r="X4401" i="1" s="1"/>
  <c r="Y4401" i="1" s="1"/>
  <c r="Z4401" i="1" s="1"/>
  <c r="I4805" i="1"/>
  <c r="X4805" i="1" s="1"/>
  <c r="Y4805" i="1" s="1"/>
  <c r="Z4805" i="1" s="1"/>
  <c r="I4833" i="1"/>
  <c r="X4833" i="1" s="1"/>
  <c r="Y4833" i="1" s="1"/>
  <c r="Z4833" i="1" s="1"/>
  <c r="I4321" i="1"/>
  <c r="X4321" i="1" s="1"/>
  <c r="Y4321" i="1" s="1"/>
  <c r="Z4321" i="1" s="1"/>
  <c r="I4557" i="1"/>
  <c r="X4557" i="1" s="1"/>
  <c r="Y4557" i="1" s="1"/>
  <c r="Z4557" i="1" s="1"/>
  <c r="I4561" i="1"/>
  <c r="X4561" i="1" s="1"/>
  <c r="Y4561" i="1" s="1"/>
  <c r="Z4561" i="1" s="1"/>
  <c r="I4829" i="1"/>
  <c r="X4829" i="1" s="1"/>
  <c r="Y4829" i="1" s="1"/>
  <c r="Z4829" i="1" s="1"/>
  <c r="I4809" i="1"/>
  <c r="X4809" i="1" s="1"/>
  <c r="Y4809" i="1" s="1"/>
  <c r="Z4809" i="1" s="1"/>
  <c r="I4552" i="1"/>
  <c r="X4552" i="1" s="1"/>
  <c r="Y4552" i="1" s="1"/>
  <c r="Z4552" i="1" s="1"/>
  <c r="I4727" i="1"/>
  <c r="X4727" i="1" s="1"/>
  <c r="Y4727" i="1" s="1"/>
  <c r="Z4727" i="1" s="1"/>
  <c r="I4037" i="1"/>
  <c r="X4037" i="1" s="1"/>
  <c r="Y4037" i="1" s="1"/>
  <c r="Z4037" i="1" s="1"/>
  <c r="I3525" i="1"/>
  <c r="X3525" i="1" s="1"/>
  <c r="Y3525" i="1" s="1"/>
  <c r="Z3525" i="1" s="1"/>
  <c r="I3013" i="1"/>
  <c r="X3013" i="1" s="1"/>
  <c r="Y3013" i="1" s="1"/>
  <c r="Z3013" i="1" s="1"/>
  <c r="I2501" i="1"/>
  <c r="X2501" i="1" s="1"/>
  <c r="Y2501" i="1" s="1"/>
  <c r="Z2501" i="1" s="1"/>
  <c r="I1989" i="1"/>
  <c r="X1989" i="1" s="1"/>
  <c r="Y1989" i="1" s="1"/>
  <c r="Z1989" i="1" s="1"/>
  <c r="I1477" i="1"/>
  <c r="X1477" i="1" s="1"/>
  <c r="Y1477" i="1" s="1"/>
  <c r="Z1477" i="1" s="1"/>
  <c r="I965" i="1"/>
  <c r="X965" i="1" s="1"/>
  <c r="Y965" i="1" s="1"/>
  <c r="Z965" i="1" s="1"/>
  <c r="I453" i="1"/>
  <c r="X453" i="1" s="1"/>
  <c r="Y453" i="1" s="1"/>
  <c r="Z453" i="1" s="1"/>
  <c r="I4096" i="1"/>
  <c r="X4096" i="1" s="1"/>
  <c r="Y4096" i="1" s="1"/>
  <c r="Z4096" i="1" s="1"/>
  <c r="I3584" i="1"/>
  <c r="X3584" i="1" s="1"/>
  <c r="Y3584" i="1" s="1"/>
  <c r="Z3584" i="1" s="1"/>
  <c r="I3072" i="1"/>
  <c r="X3072" i="1" s="1"/>
  <c r="Y3072" i="1" s="1"/>
  <c r="Z3072" i="1" s="1"/>
  <c r="I2560" i="1"/>
  <c r="X2560" i="1" s="1"/>
  <c r="Y2560" i="1" s="1"/>
  <c r="Z2560" i="1" s="1"/>
  <c r="I2048" i="1"/>
  <c r="X2048" i="1" s="1"/>
  <c r="Y2048" i="1" s="1"/>
  <c r="Z2048" i="1" s="1"/>
  <c r="I3743" i="1"/>
  <c r="X3743" i="1" s="1"/>
  <c r="Y3743" i="1" s="1"/>
  <c r="Z3743" i="1" s="1"/>
  <c r="I2719" i="1"/>
  <c r="X2719" i="1" s="1"/>
  <c r="Y2719" i="1" s="1"/>
  <c r="Z2719" i="1" s="1"/>
  <c r="I1774" i="1"/>
  <c r="X1774" i="1" s="1"/>
  <c r="Y1774" i="1" s="1"/>
  <c r="Z1774" i="1" s="1"/>
  <c r="I1091" i="1"/>
  <c r="X1091" i="1" s="1"/>
  <c r="Y1091" i="1" s="1"/>
  <c r="Z1091" i="1" s="1"/>
  <c r="I408" i="1"/>
  <c r="X408" i="1" s="1"/>
  <c r="Y408" i="1" s="1"/>
  <c r="Z408" i="1" s="1"/>
  <c r="I4134" i="1"/>
  <c r="X4134" i="1" s="1"/>
  <c r="Y4134" i="1" s="1"/>
  <c r="Z4134" i="1" s="1"/>
  <c r="I3110" i="1"/>
  <c r="X3110" i="1" s="1"/>
  <c r="Y3110" i="1" s="1"/>
  <c r="Z3110" i="1" s="1"/>
  <c r="I2086" i="1"/>
  <c r="X2086" i="1" s="1"/>
  <c r="Y2086" i="1" s="1"/>
  <c r="Z2086" i="1" s="1"/>
  <c r="I1351" i="1"/>
  <c r="X1351" i="1" s="1"/>
  <c r="Y1351" i="1" s="1"/>
  <c r="Z1351" i="1" s="1"/>
  <c r="I668" i="1"/>
  <c r="X668" i="1" s="1"/>
  <c r="Y668" i="1" s="1"/>
  <c r="Z668" i="1" s="1"/>
  <c r="I3643" i="1"/>
  <c r="X3643" i="1" s="1"/>
  <c r="Y3643" i="1" s="1"/>
  <c r="Z3643" i="1" s="1"/>
  <c r="I1707" i="1"/>
  <c r="X1707" i="1" s="1"/>
  <c r="Y1707" i="1" s="1"/>
  <c r="Z1707" i="1" s="1"/>
  <c r="I4452" i="1"/>
  <c r="X4452" i="1" s="1"/>
  <c r="Y4452" i="1" s="1"/>
  <c r="Z4452" i="1" s="1"/>
  <c r="I4691" i="1"/>
  <c r="X4691" i="1" s="1"/>
  <c r="Y4691" i="1" s="1"/>
  <c r="Z4691" i="1" s="1"/>
  <c r="I4854" i="1"/>
  <c r="X4854" i="1" s="1"/>
  <c r="Y4854" i="1" s="1"/>
  <c r="Z4854" i="1" s="1"/>
  <c r="I3937" i="1"/>
  <c r="X3937" i="1" s="1"/>
  <c r="Y3937" i="1" s="1"/>
  <c r="Z3937" i="1" s="1"/>
  <c r="I3425" i="1"/>
  <c r="X3425" i="1" s="1"/>
  <c r="Y3425" i="1" s="1"/>
  <c r="Z3425" i="1" s="1"/>
  <c r="I2913" i="1"/>
  <c r="X2913" i="1" s="1"/>
  <c r="Y2913" i="1" s="1"/>
  <c r="Z2913" i="1" s="1"/>
  <c r="I2401" i="1"/>
  <c r="X2401" i="1" s="1"/>
  <c r="Y2401" i="1" s="1"/>
  <c r="Z2401" i="1" s="1"/>
  <c r="I1889" i="1"/>
  <c r="X1889" i="1" s="1"/>
  <c r="Y1889" i="1" s="1"/>
  <c r="Z1889" i="1" s="1"/>
  <c r="I1377" i="1"/>
  <c r="X1377" i="1" s="1"/>
  <c r="Y1377" i="1" s="1"/>
  <c r="Z1377" i="1" s="1"/>
  <c r="I865" i="1"/>
  <c r="X865" i="1" s="1"/>
  <c r="Y865" i="1" s="1"/>
  <c r="Z865" i="1" s="1"/>
  <c r="I353" i="1"/>
  <c r="X353" i="1" s="1"/>
  <c r="Y353" i="1" s="1"/>
  <c r="Z353" i="1" s="1"/>
  <c r="I4770" i="1"/>
  <c r="X4770" i="1" s="1"/>
  <c r="Y4770" i="1" s="1"/>
  <c r="Z4770" i="1" s="1"/>
  <c r="I3916" i="1"/>
  <c r="X3916" i="1" s="1"/>
  <c r="Y3916" i="1" s="1"/>
  <c r="Z3916" i="1" s="1"/>
  <c r="I3404" i="1"/>
  <c r="X3404" i="1" s="1"/>
  <c r="Y3404" i="1" s="1"/>
  <c r="Z3404" i="1" s="1"/>
  <c r="I2892" i="1"/>
  <c r="X2892" i="1" s="1"/>
  <c r="Y2892" i="1" s="1"/>
  <c r="Z2892" i="1" s="1"/>
  <c r="I2380" i="1"/>
  <c r="X2380" i="1" s="1"/>
  <c r="Y2380" i="1" s="1"/>
  <c r="Z2380" i="1" s="1"/>
  <c r="I3511" i="1"/>
  <c r="X3511" i="1" s="1"/>
  <c r="Y3511" i="1" s="1"/>
  <c r="Z3511" i="1" s="1"/>
  <c r="I2487" i="1"/>
  <c r="X2487" i="1" s="1"/>
  <c r="Y2487" i="1" s="1"/>
  <c r="Z2487" i="1" s="1"/>
  <c r="I1619" i="1"/>
  <c r="X1619" i="1" s="1"/>
  <c r="Y1619" i="1" s="1"/>
  <c r="Z1619" i="1" s="1"/>
  <c r="I936" i="1"/>
  <c r="X936" i="1" s="1"/>
  <c r="Y936" i="1" s="1"/>
  <c r="Z936" i="1" s="1"/>
  <c r="I254" i="1"/>
  <c r="X254" i="1" s="1"/>
  <c r="Y254" i="1" s="1"/>
  <c r="Z254" i="1" s="1"/>
  <c r="I3870" i="1"/>
  <c r="X3870" i="1" s="1"/>
  <c r="Y3870" i="1" s="1"/>
  <c r="Z3870" i="1" s="1"/>
  <c r="I2846" i="1"/>
  <c r="X2846" i="1" s="1"/>
  <c r="Y2846" i="1" s="1"/>
  <c r="Z2846" i="1" s="1"/>
  <c r="I1858" i="1"/>
  <c r="X1858" i="1" s="1"/>
  <c r="Y1858" i="1" s="1"/>
  <c r="Z1858" i="1" s="1"/>
  <c r="I1175" i="1"/>
  <c r="X1175" i="1" s="1"/>
  <c r="Y1175" i="1" s="1"/>
  <c r="Z1175" i="1" s="1"/>
  <c r="I492" i="1"/>
  <c r="X492" i="1" s="1"/>
  <c r="Y492" i="1" s="1"/>
  <c r="Z492" i="1" s="1"/>
  <c r="I2859" i="1"/>
  <c r="X2859" i="1" s="1"/>
  <c r="Y2859" i="1" s="1"/>
  <c r="Z2859" i="1" s="1"/>
  <c r="I1184" i="1"/>
  <c r="X1184" i="1" s="1"/>
  <c r="Y1184" i="1" s="1"/>
  <c r="Z1184" i="1" s="1"/>
  <c r="I4608" i="1"/>
  <c r="X4608" i="1" s="1"/>
  <c r="Y4608" i="1" s="1"/>
  <c r="Z4608" i="1" s="1"/>
  <c r="I4783" i="1"/>
  <c r="X4783" i="1" s="1"/>
  <c r="Y4783" i="1" s="1"/>
  <c r="Z4783" i="1" s="1"/>
  <c r="I4093" i="1"/>
  <c r="X4093" i="1" s="1"/>
  <c r="Y4093" i="1" s="1"/>
  <c r="Z4093" i="1" s="1"/>
  <c r="I3581" i="1"/>
  <c r="X3581" i="1" s="1"/>
  <c r="Y3581" i="1" s="1"/>
  <c r="Z3581" i="1" s="1"/>
  <c r="I3069" i="1"/>
  <c r="X3069" i="1" s="1"/>
  <c r="Y3069" i="1" s="1"/>
  <c r="Z3069" i="1" s="1"/>
  <c r="I2557" i="1"/>
  <c r="X2557" i="1" s="1"/>
  <c r="Y2557" i="1" s="1"/>
  <c r="Z2557" i="1" s="1"/>
  <c r="I2045" i="1"/>
  <c r="X2045" i="1" s="1"/>
  <c r="Y2045" i="1" s="1"/>
  <c r="Z2045" i="1" s="1"/>
  <c r="I1533" i="1"/>
  <c r="X1533" i="1" s="1"/>
  <c r="Y1533" i="1" s="1"/>
  <c r="Z1533" i="1" s="1"/>
  <c r="I1021" i="1"/>
  <c r="X1021" i="1" s="1"/>
  <c r="Y1021" i="1" s="1"/>
  <c r="Z1021" i="1" s="1"/>
  <c r="I509" i="1"/>
  <c r="X509" i="1" s="1"/>
  <c r="Y509" i="1" s="1"/>
  <c r="Z509" i="1" s="1"/>
  <c r="I4072" i="1"/>
  <c r="X4072" i="1" s="1"/>
  <c r="Y4072" i="1" s="1"/>
  <c r="Z4072" i="1" s="1"/>
  <c r="I3560" i="1"/>
  <c r="X3560" i="1" s="1"/>
  <c r="Y3560" i="1" s="1"/>
  <c r="Z3560" i="1" s="1"/>
  <c r="I3048" i="1"/>
  <c r="X3048" i="1" s="1"/>
  <c r="Y3048" i="1" s="1"/>
  <c r="Z3048" i="1" s="1"/>
  <c r="I2536" i="1"/>
  <c r="X2536" i="1" s="1"/>
  <c r="Y2536" i="1" s="1"/>
  <c r="Z2536" i="1" s="1"/>
  <c r="I2024" i="1"/>
  <c r="X2024" i="1" s="1"/>
  <c r="Y2024" i="1" s="1"/>
  <c r="Z2024" i="1" s="1"/>
  <c r="I3823" i="1"/>
  <c r="X3823" i="1" s="1"/>
  <c r="Y3823" i="1" s="1"/>
  <c r="Z3823" i="1" s="1"/>
  <c r="I2799" i="1"/>
  <c r="X2799" i="1" s="1"/>
  <c r="Y2799" i="1" s="1"/>
  <c r="Z2799" i="1" s="1"/>
  <c r="I1827" i="1"/>
  <c r="X1827" i="1" s="1"/>
  <c r="Y1827" i="1" s="1"/>
  <c r="Z1827" i="1" s="1"/>
  <c r="I1144" i="1"/>
  <c r="X1144" i="1" s="1"/>
  <c r="Y1144" i="1" s="1"/>
  <c r="Z1144" i="1" s="1"/>
  <c r="I462" i="1"/>
  <c r="X462" i="1" s="1"/>
  <c r="Y462" i="1" s="1"/>
  <c r="Z462" i="1" s="1"/>
  <c r="I4314" i="1"/>
  <c r="X4314" i="1" s="1"/>
  <c r="Y4314" i="1" s="1"/>
  <c r="Z4314" i="1" s="1"/>
  <c r="I3286" i="1"/>
  <c r="X3286" i="1" s="1"/>
  <c r="Y3286" i="1" s="1"/>
  <c r="Z3286" i="1" s="1"/>
  <c r="I2262" i="1"/>
  <c r="X2262" i="1" s="1"/>
  <c r="Y2262" i="1" s="1"/>
  <c r="Z2262" i="1" s="1"/>
  <c r="I1468" i="1"/>
  <c r="X1468" i="1" s="1"/>
  <c r="Y1468" i="1" s="1"/>
  <c r="Z1468" i="1" s="1"/>
  <c r="I786" i="1"/>
  <c r="X786" i="1" s="1"/>
  <c r="Y786" i="1" s="1"/>
  <c r="Z786" i="1" s="1"/>
  <c r="I3995" i="1"/>
  <c r="X3995" i="1" s="1"/>
  <c r="Y3995" i="1" s="1"/>
  <c r="Z3995" i="1" s="1"/>
  <c r="I1947" i="1"/>
  <c r="X1947" i="1" s="1"/>
  <c r="Y1947" i="1" s="1"/>
  <c r="Z1947" i="1" s="1"/>
  <c r="I4827" i="1"/>
  <c r="X4827" i="1" s="1"/>
  <c r="Y4827" i="1" s="1"/>
  <c r="Z4827" i="1" s="1"/>
  <c r="I2857" i="1"/>
  <c r="X2857" i="1" s="1"/>
  <c r="Y2857" i="1" s="1"/>
  <c r="Z2857" i="1" s="1"/>
  <c r="I809" i="1"/>
  <c r="X809" i="1" s="1"/>
  <c r="Y809" i="1" s="1"/>
  <c r="Z809" i="1" s="1"/>
  <c r="I3428" i="1"/>
  <c r="X3428" i="1" s="1"/>
  <c r="Y3428" i="1" s="1"/>
  <c r="Z3428" i="1" s="1"/>
  <c r="I3559" i="1"/>
  <c r="X3559" i="1" s="1"/>
  <c r="Y3559" i="1" s="1"/>
  <c r="Z3559" i="1" s="1"/>
  <c r="I286" i="1"/>
  <c r="X286" i="1" s="1"/>
  <c r="Y286" i="1" s="1"/>
  <c r="Z286" i="1" s="1"/>
  <c r="I994" i="1"/>
  <c r="X994" i="1" s="1"/>
  <c r="Y994" i="1" s="1"/>
  <c r="Z994" i="1" s="1"/>
  <c r="I683" i="1"/>
  <c r="X683" i="1" s="1"/>
  <c r="Y683" i="1" s="1"/>
  <c r="Z683" i="1" s="1"/>
  <c r="I3610" i="1"/>
  <c r="X3610" i="1" s="1"/>
  <c r="Y3610" i="1" s="1"/>
  <c r="Z3610" i="1" s="1"/>
  <c r="I1684" i="1"/>
  <c r="X1684" i="1" s="1"/>
  <c r="Y1684" i="1" s="1"/>
  <c r="Z1684" i="1" s="1"/>
  <c r="I320" i="1"/>
  <c r="X320" i="1" s="1"/>
  <c r="Y320" i="1" s="1"/>
  <c r="Z320" i="1" s="1"/>
  <c r="I1691" i="1"/>
  <c r="X1691" i="1" s="1"/>
  <c r="Y1691" i="1" s="1"/>
  <c r="Z1691" i="1" s="1"/>
  <c r="I592" i="1"/>
  <c r="X592" i="1" s="1"/>
  <c r="Y592" i="1" s="1"/>
  <c r="Z592" i="1" s="1"/>
  <c r="I2882" i="1"/>
  <c r="X2882" i="1" s="1"/>
  <c r="Y2882" i="1" s="1"/>
  <c r="Z2882" i="1" s="1"/>
  <c r="I3737" i="1"/>
  <c r="X3737" i="1" s="1"/>
  <c r="Y3737" i="1" s="1"/>
  <c r="Z3737" i="1" s="1"/>
  <c r="I1689" i="1"/>
  <c r="X1689" i="1" s="1"/>
  <c r="Y1689" i="1" s="1"/>
  <c r="Z1689" i="1" s="1"/>
  <c r="I4311" i="1"/>
  <c r="X4311" i="1" s="1"/>
  <c r="Y4311" i="1" s="1"/>
  <c r="Z4311" i="1" s="1"/>
  <c r="I2260" i="1"/>
  <c r="X2260" i="1" s="1"/>
  <c r="Y2260" i="1" s="1"/>
  <c r="Z2260" i="1" s="1"/>
  <c r="I1459" i="1"/>
  <c r="X1459" i="1" s="1"/>
  <c r="Y1459" i="1" s="1"/>
  <c r="Z1459" i="1" s="1"/>
  <c r="I2798" i="1"/>
  <c r="X2798" i="1" s="1"/>
  <c r="Y2798" i="1" s="1"/>
  <c r="Z2798" i="1" s="1"/>
  <c r="I3019" i="1"/>
  <c r="X3019" i="1" s="1"/>
  <c r="Y3019" i="1" s="1"/>
  <c r="Z3019" i="1" s="1"/>
  <c r="I272" i="1"/>
  <c r="X272" i="1" s="1"/>
  <c r="Y272" i="1" s="1"/>
  <c r="Z272" i="1" s="1"/>
  <c r="I3210" i="1"/>
  <c r="X3210" i="1" s="1"/>
  <c r="Y3210" i="1" s="1"/>
  <c r="Z3210" i="1" s="1"/>
  <c r="I1418" i="1"/>
  <c r="X1418" i="1" s="1"/>
  <c r="Y1418" i="1" s="1"/>
  <c r="Z1418" i="1" s="1"/>
  <c r="I143" i="1"/>
  <c r="X143" i="1" s="1"/>
  <c r="Y143" i="1" s="1"/>
  <c r="Z143" i="1" s="1"/>
  <c r="I1414" i="1"/>
  <c r="X1414" i="1" s="1"/>
  <c r="Y1414" i="1" s="1"/>
  <c r="Z1414" i="1" s="1"/>
  <c r="I148" i="1"/>
  <c r="X148" i="1" s="1"/>
  <c r="Y148" i="1" s="1"/>
  <c r="Z148" i="1" s="1"/>
  <c r="I2466" i="1"/>
  <c r="X2466" i="1" s="1"/>
  <c r="Y2466" i="1" s="1"/>
  <c r="Z2466" i="1" s="1"/>
  <c r="I3785" i="1"/>
  <c r="X3785" i="1" s="1"/>
  <c r="Y3785" i="1" s="1"/>
  <c r="Z3785" i="1" s="1"/>
  <c r="I1737" i="1"/>
  <c r="X1737" i="1" s="1"/>
  <c r="Y1737" i="1" s="1"/>
  <c r="Z1737" i="1" s="1"/>
  <c r="I4453" i="1"/>
  <c r="X4453" i="1" s="1"/>
  <c r="Y4453" i="1" s="1"/>
  <c r="Z4453" i="1" s="1"/>
  <c r="I4728" i="1"/>
  <c r="X4728" i="1" s="1"/>
  <c r="Y4728" i="1" s="1"/>
  <c r="Z4728" i="1" s="1"/>
  <c r="I4391" i="1"/>
  <c r="X4391" i="1" s="1"/>
  <c r="Y4391" i="1" s="1"/>
  <c r="Z4391" i="1" s="1"/>
  <c r="I4213" i="1"/>
  <c r="X4213" i="1" s="1"/>
  <c r="Y4213" i="1" s="1"/>
  <c r="Z4213" i="1" s="1"/>
  <c r="I3701" i="1"/>
  <c r="X3701" i="1" s="1"/>
  <c r="Y3701" i="1" s="1"/>
  <c r="Z3701" i="1" s="1"/>
  <c r="I3189" i="1"/>
  <c r="X3189" i="1" s="1"/>
  <c r="Y3189" i="1" s="1"/>
  <c r="Z3189" i="1" s="1"/>
  <c r="I2677" i="1"/>
  <c r="X2677" i="1" s="1"/>
  <c r="Y2677" i="1" s="1"/>
  <c r="Z2677" i="1" s="1"/>
  <c r="I2165" i="1"/>
  <c r="X2165" i="1" s="1"/>
  <c r="Y2165" i="1" s="1"/>
  <c r="Z2165" i="1" s="1"/>
  <c r="I1653" i="1"/>
  <c r="X1653" i="1" s="1"/>
  <c r="Y1653" i="1" s="1"/>
  <c r="Z1653" i="1" s="1"/>
  <c r="I1141" i="1"/>
  <c r="X1141" i="1" s="1"/>
  <c r="Y1141" i="1" s="1"/>
  <c r="Z1141" i="1" s="1"/>
  <c r="I629" i="1"/>
  <c r="X629" i="1" s="1"/>
  <c r="Y629" i="1" s="1"/>
  <c r="Z629" i="1" s="1"/>
  <c r="I117" i="1"/>
  <c r="X117" i="1" s="1"/>
  <c r="Y117" i="1" s="1"/>
  <c r="Z117" i="1" s="1"/>
  <c r="I4208" i="1"/>
  <c r="X4208" i="1" s="1"/>
  <c r="Y4208" i="1" s="1"/>
  <c r="Z4208" i="1" s="1"/>
  <c r="I3696" i="1"/>
  <c r="X3696" i="1" s="1"/>
  <c r="Y3696" i="1" s="1"/>
  <c r="Z3696" i="1" s="1"/>
  <c r="I3184" i="1"/>
  <c r="X3184" i="1" s="1"/>
  <c r="Y3184" i="1" s="1"/>
  <c r="Z3184" i="1" s="1"/>
  <c r="I2672" i="1"/>
  <c r="X2672" i="1" s="1"/>
  <c r="Y2672" i="1" s="1"/>
  <c r="Z2672" i="1" s="1"/>
  <c r="I2160" i="1"/>
  <c r="X2160" i="1" s="1"/>
  <c r="Y2160" i="1" s="1"/>
  <c r="Z2160" i="1" s="1"/>
  <c r="I4095" i="1"/>
  <c r="X4095" i="1" s="1"/>
  <c r="Y4095" i="1" s="1"/>
  <c r="Z4095" i="1" s="1"/>
  <c r="I3071" i="1"/>
  <c r="X3071" i="1" s="1"/>
  <c r="Y3071" i="1" s="1"/>
  <c r="Z3071" i="1" s="1"/>
  <c r="I2047" i="1"/>
  <c r="X2047" i="1" s="1"/>
  <c r="Y2047" i="1" s="1"/>
  <c r="Z2047" i="1" s="1"/>
  <c r="I1326" i="1"/>
  <c r="X1326" i="1" s="1"/>
  <c r="Y1326" i="1" s="1"/>
  <c r="Z1326" i="1" s="1"/>
  <c r="I643" i="1"/>
  <c r="X643" i="1" s="1"/>
  <c r="Y643" i="1" s="1"/>
  <c r="Z643" i="1" s="1"/>
  <c r="I3590" i="1"/>
  <c r="X3590" i="1" s="1"/>
  <c r="Y3590" i="1" s="1"/>
  <c r="Z3590" i="1" s="1"/>
  <c r="I2566" i="1"/>
  <c r="X2566" i="1" s="1"/>
  <c r="Y2566" i="1" s="1"/>
  <c r="Z2566" i="1" s="1"/>
  <c r="I1671" i="1"/>
  <c r="X1671" i="1" s="1"/>
  <c r="Y1671" i="1" s="1"/>
  <c r="Z1671" i="1" s="1"/>
  <c r="I988" i="1"/>
  <c r="X988" i="1" s="1"/>
  <c r="Y988" i="1" s="1"/>
  <c r="Z988" i="1" s="1"/>
  <c r="I2555" i="1"/>
  <c r="X2555" i="1" s="1"/>
  <c r="Y2555" i="1" s="1"/>
  <c r="Z2555" i="1" s="1"/>
  <c r="I982" i="1"/>
  <c r="X982" i="1" s="1"/>
  <c r="Y982" i="1" s="1"/>
  <c r="Z982" i="1" s="1"/>
  <c r="I4756" i="1"/>
  <c r="X4756" i="1" s="1"/>
  <c r="Y4756" i="1" s="1"/>
  <c r="Z4756" i="1" s="1"/>
  <c r="I4483" i="1"/>
  <c r="X4483" i="1" s="1"/>
  <c r="Y4483" i="1" s="1"/>
  <c r="Z4483" i="1" s="1"/>
  <c r="I4241" i="1"/>
  <c r="X4241" i="1" s="1"/>
  <c r="Y4241" i="1" s="1"/>
  <c r="Z4241" i="1" s="1"/>
  <c r="I3729" i="1"/>
  <c r="X3729" i="1" s="1"/>
  <c r="Y3729" i="1" s="1"/>
  <c r="Z3729" i="1" s="1"/>
  <c r="I3217" i="1"/>
  <c r="X3217" i="1" s="1"/>
  <c r="Y3217" i="1" s="1"/>
  <c r="Z3217" i="1" s="1"/>
  <c r="I2705" i="1"/>
  <c r="X2705" i="1" s="1"/>
  <c r="Y2705" i="1" s="1"/>
  <c r="Z2705" i="1" s="1"/>
  <c r="I2193" i="1"/>
  <c r="X2193" i="1" s="1"/>
  <c r="Y2193" i="1" s="1"/>
  <c r="Z2193" i="1" s="1"/>
  <c r="I1681" i="1"/>
  <c r="X1681" i="1" s="1"/>
  <c r="Y1681" i="1" s="1"/>
  <c r="Z1681" i="1" s="1"/>
  <c r="I1169" i="1"/>
  <c r="X1169" i="1" s="1"/>
  <c r="Y1169" i="1" s="1"/>
  <c r="Z1169" i="1" s="1"/>
  <c r="I657" i="1"/>
  <c r="X657" i="1" s="1"/>
  <c r="Y657" i="1" s="1"/>
  <c r="Z657" i="1" s="1"/>
  <c r="I145" i="1"/>
  <c r="X145" i="1" s="1"/>
  <c r="Y145" i="1" s="1"/>
  <c r="Z145" i="1" s="1"/>
  <c r="I4284" i="1"/>
  <c r="X4284" i="1" s="1"/>
  <c r="Y4284" i="1" s="1"/>
  <c r="Z4284" i="1" s="1"/>
  <c r="I3772" i="1"/>
  <c r="X3772" i="1" s="1"/>
  <c r="Y3772" i="1" s="1"/>
  <c r="Z3772" i="1" s="1"/>
  <c r="I3260" i="1"/>
  <c r="X3260" i="1" s="1"/>
  <c r="Y3260" i="1" s="1"/>
  <c r="Z3260" i="1" s="1"/>
  <c r="I2748" i="1"/>
  <c r="X2748" i="1" s="1"/>
  <c r="Y2748" i="1" s="1"/>
  <c r="Z2748" i="1" s="1"/>
  <c r="I2236" i="1"/>
  <c r="X2236" i="1" s="1"/>
  <c r="Y2236" i="1" s="1"/>
  <c r="Z2236" i="1" s="1"/>
  <c r="I4119" i="1"/>
  <c r="X4119" i="1" s="1"/>
  <c r="Y4119" i="1" s="1"/>
  <c r="Z4119" i="1" s="1"/>
  <c r="I3095" i="1"/>
  <c r="X3095" i="1" s="1"/>
  <c r="Y3095" i="1" s="1"/>
  <c r="Z3095" i="1" s="1"/>
  <c r="I2071" i="1"/>
  <c r="X2071" i="1" s="1"/>
  <c r="Y2071" i="1" s="1"/>
  <c r="Z2071" i="1" s="1"/>
  <c r="I1342" i="1"/>
  <c r="X1342" i="1" s="1"/>
  <c r="Y1342" i="1" s="1"/>
  <c r="Z1342" i="1" s="1"/>
  <c r="I659" i="1"/>
  <c r="X659" i="1" s="1"/>
  <c r="Y659" i="1" s="1"/>
  <c r="Z659" i="1" s="1"/>
  <c r="I3582" i="1"/>
  <c r="X3582" i="1" s="1"/>
  <c r="Y3582" i="1" s="1"/>
  <c r="Z3582" i="1" s="1"/>
  <c r="I2558" i="1"/>
  <c r="X2558" i="1" s="1"/>
  <c r="Y2558" i="1" s="1"/>
  <c r="Z2558" i="1" s="1"/>
  <c r="I1666" i="1"/>
  <c r="X1666" i="1" s="1"/>
  <c r="Y1666" i="1" s="1"/>
  <c r="Z1666" i="1" s="1"/>
  <c r="I983" i="1"/>
  <c r="X983" i="1" s="1"/>
  <c r="Y983" i="1" s="1"/>
  <c r="Z983" i="1" s="1"/>
  <c r="I2539" i="1"/>
  <c r="X2539" i="1" s="1"/>
  <c r="Y2539" i="1" s="1"/>
  <c r="Z2539" i="1" s="1"/>
  <c r="I4592" i="1"/>
  <c r="X4592" i="1" s="1"/>
  <c r="Y4592" i="1" s="1"/>
  <c r="Z4592" i="1" s="1"/>
  <c r="I4767" i="1"/>
  <c r="X4767" i="1" s="1"/>
  <c r="Y4767" i="1" s="1"/>
  <c r="Z4767" i="1" s="1"/>
  <c r="I4013" i="1"/>
  <c r="X4013" i="1" s="1"/>
  <c r="Y4013" i="1" s="1"/>
  <c r="Z4013" i="1" s="1"/>
  <c r="I3501" i="1"/>
  <c r="X3501" i="1" s="1"/>
  <c r="Y3501" i="1" s="1"/>
  <c r="Z3501" i="1" s="1"/>
  <c r="I2989" i="1"/>
  <c r="X2989" i="1" s="1"/>
  <c r="Y2989" i="1" s="1"/>
  <c r="Z2989" i="1" s="1"/>
  <c r="I2477" i="1"/>
  <c r="X2477" i="1" s="1"/>
  <c r="Y2477" i="1" s="1"/>
  <c r="Z2477" i="1" s="1"/>
  <c r="I1965" i="1"/>
  <c r="X1965" i="1" s="1"/>
  <c r="Y1965" i="1" s="1"/>
  <c r="Z1965" i="1" s="1"/>
  <c r="I1453" i="1"/>
  <c r="X1453" i="1" s="1"/>
  <c r="Y1453" i="1" s="1"/>
  <c r="Z1453" i="1" s="1"/>
  <c r="I941" i="1"/>
  <c r="X941" i="1" s="1"/>
  <c r="Y941" i="1" s="1"/>
  <c r="Z941" i="1" s="1"/>
  <c r="I429" i="1"/>
  <c r="X429" i="1" s="1"/>
  <c r="Y429" i="1" s="1"/>
  <c r="Z429" i="1" s="1"/>
  <c r="I3992" i="1"/>
  <c r="X3992" i="1" s="1"/>
  <c r="Y3992" i="1" s="1"/>
  <c r="Z3992" i="1" s="1"/>
  <c r="I3480" i="1"/>
  <c r="X3480" i="1" s="1"/>
  <c r="Y3480" i="1" s="1"/>
  <c r="Z3480" i="1" s="1"/>
  <c r="I2968" i="1"/>
  <c r="X2968" i="1" s="1"/>
  <c r="Y2968" i="1" s="1"/>
  <c r="Z2968" i="1" s="1"/>
  <c r="I2456" i="1"/>
  <c r="X2456" i="1" s="1"/>
  <c r="Y2456" i="1" s="1"/>
  <c r="Z2456" i="1" s="1"/>
  <c r="I1944" i="1"/>
  <c r="X1944" i="1" s="1"/>
  <c r="Y1944" i="1" s="1"/>
  <c r="Z1944" i="1" s="1"/>
  <c r="I3663" i="1"/>
  <c r="X3663" i="1" s="1"/>
  <c r="Y3663" i="1" s="1"/>
  <c r="Z3663" i="1" s="1"/>
  <c r="I2639" i="1"/>
  <c r="X2639" i="1" s="1"/>
  <c r="Y2639" i="1" s="1"/>
  <c r="Z2639" i="1" s="1"/>
  <c r="I1720" i="1"/>
  <c r="X1720" i="1" s="1"/>
  <c r="Y1720" i="1" s="1"/>
  <c r="Z1720" i="1" s="1"/>
  <c r="I1038" i="1"/>
  <c r="X1038" i="1" s="1"/>
  <c r="Y1038" i="1" s="1"/>
  <c r="Z1038" i="1" s="1"/>
  <c r="I355" i="1"/>
  <c r="X355" i="1" s="1"/>
  <c r="Y355" i="1" s="1"/>
  <c r="Z355" i="1" s="1"/>
  <c r="I4150" i="1"/>
  <c r="X4150" i="1" s="1"/>
  <c r="Y4150" i="1" s="1"/>
  <c r="Z4150" i="1" s="1"/>
  <c r="I3126" i="1"/>
  <c r="X3126" i="1" s="1"/>
  <c r="Y3126" i="1" s="1"/>
  <c r="Z3126" i="1" s="1"/>
  <c r="I2102" i="1"/>
  <c r="X2102" i="1" s="1"/>
  <c r="Y2102" i="1" s="1"/>
  <c r="Z2102" i="1" s="1"/>
  <c r="I1362" i="1"/>
  <c r="X1362" i="1" s="1"/>
  <c r="Y1362" i="1" s="1"/>
  <c r="Z1362" i="1" s="1"/>
  <c r="I679" i="1"/>
  <c r="X679" i="1" s="1"/>
  <c r="Y679" i="1" s="1"/>
  <c r="Z679" i="1" s="1"/>
  <c r="I3675" i="1"/>
  <c r="X3675" i="1" s="1"/>
  <c r="Y3675" i="1" s="1"/>
  <c r="Z3675" i="1" s="1"/>
  <c r="I4763" i="1"/>
  <c r="X4763" i="1" s="1"/>
  <c r="Y4763" i="1" s="1"/>
  <c r="Z4763" i="1" s="1"/>
  <c r="I3049" i="1"/>
  <c r="X3049" i="1" s="1"/>
  <c r="Y3049" i="1" s="1"/>
  <c r="Z3049" i="1" s="1"/>
  <c r="I1001" i="1"/>
  <c r="X1001" i="1" s="1"/>
  <c r="Y1001" i="1" s="1"/>
  <c r="Z1001" i="1" s="1"/>
  <c r="I3364" i="1"/>
  <c r="X3364" i="1" s="1"/>
  <c r="Y3364" i="1" s="1"/>
  <c r="Z3364" i="1" s="1"/>
  <c r="I3431" i="1"/>
  <c r="X3431" i="1" s="1"/>
  <c r="Y3431" i="1" s="1"/>
  <c r="Z3431" i="1" s="1"/>
  <c r="I200" i="1"/>
  <c r="X200" i="1" s="1"/>
  <c r="Y200" i="1" s="1"/>
  <c r="Z200" i="1" s="1"/>
  <c r="I1250" i="1"/>
  <c r="X1250" i="1" s="1"/>
  <c r="Y1250" i="1" s="1"/>
  <c r="Z1250" i="1" s="1"/>
  <c r="I1003" i="1"/>
  <c r="X1003" i="1" s="1"/>
  <c r="Y1003" i="1" s="1"/>
  <c r="Z1003" i="1" s="1"/>
  <c r="I4319" i="1"/>
  <c r="X4319" i="1" s="1"/>
  <c r="Y4319" i="1" s="1"/>
  <c r="Z4319" i="1" s="1"/>
  <c r="I2266" i="1"/>
  <c r="X2266" i="1" s="1"/>
  <c r="Y2266" i="1" s="1"/>
  <c r="Z2266" i="1" s="1"/>
  <c r="I788" i="1"/>
  <c r="X788" i="1" s="1"/>
  <c r="Y788" i="1" s="1"/>
  <c r="Z788" i="1" s="1"/>
  <c r="I4003" i="1"/>
  <c r="X4003" i="1" s="1"/>
  <c r="Y4003" i="1" s="1"/>
  <c r="Z4003" i="1" s="1"/>
  <c r="I1606" i="1"/>
  <c r="X1606" i="1" s="1"/>
  <c r="Y1606" i="1" s="1"/>
  <c r="Z1606" i="1" s="1"/>
  <c r="I42" i="1"/>
  <c r="X42" i="1" s="1"/>
  <c r="Y42" i="1" s="1"/>
  <c r="Z42" i="1" s="1"/>
  <c r="I1231" i="1"/>
  <c r="X1231" i="1" s="1"/>
  <c r="Y1231" i="1" s="1"/>
  <c r="Z1231" i="1" s="1"/>
  <c r="I2754" i="1"/>
  <c r="X2754" i="1" s="1"/>
  <c r="Y2754" i="1" s="1"/>
  <c r="Z2754" i="1" s="1"/>
  <c r="I772" i="1"/>
  <c r="X772" i="1" s="1"/>
  <c r="Y772" i="1" s="1"/>
  <c r="Z772" i="1" s="1"/>
  <c r="I4508" i="1"/>
  <c r="X4508" i="1" s="1"/>
  <c r="Y4508" i="1" s="1"/>
  <c r="Z4508" i="1" s="1"/>
  <c r="I4363" i="1"/>
  <c r="X4363" i="1" s="1"/>
  <c r="Y4363" i="1" s="1"/>
  <c r="Z4363" i="1" s="1"/>
  <c r="I3161" i="1"/>
  <c r="X3161" i="1" s="1"/>
  <c r="Y3161" i="1" s="1"/>
  <c r="Z3161" i="1" s="1"/>
  <c r="I1881" i="1"/>
  <c r="X1881" i="1" s="1"/>
  <c r="Y1881" i="1" s="1"/>
  <c r="Z1881" i="1" s="1"/>
  <c r="I601" i="1"/>
  <c r="X601" i="1" s="1"/>
  <c r="Y601" i="1" s="1"/>
  <c r="Z601" i="1" s="1"/>
  <c r="I3732" i="1"/>
  <c r="X3732" i="1" s="1"/>
  <c r="Y3732" i="1" s="1"/>
  <c r="Z3732" i="1" s="1"/>
  <c r="I2452" i="1"/>
  <c r="X2452" i="1" s="1"/>
  <c r="Y2452" i="1" s="1"/>
  <c r="Z2452" i="1" s="1"/>
  <c r="I3143" i="1"/>
  <c r="X3143" i="1" s="1"/>
  <c r="Y3143" i="1" s="1"/>
  <c r="Z3143" i="1" s="1"/>
  <c r="I691" i="1"/>
  <c r="X691" i="1" s="1"/>
  <c r="Y691" i="1" s="1"/>
  <c r="Z691" i="1" s="1"/>
  <c r="I3182" i="1"/>
  <c r="X3182" i="1" s="1"/>
  <c r="Y3182" i="1" s="1"/>
  <c r="Z3182" i="1" s="1"/>
  <c r="I1058" i="1"/>
  <c r="X1058" i="1" s="1"/>
  <c r="Y1058" i="1" s="1"/>
  <c r="Z1058" i="1" s="1"/>
  <c r="I1504" i="1"/>
  <c r="X1504" i="1" s="1"/>
  <c r="Y1504" i="1" s="1"/>
  <c r="Z1504" i="1" s="1"/>
  <c r="I374" i="1"/>
  <c r="X374" i="1" s="1"/>
  <c r="Y374" i="1" s="1"/>
  <c r="Z374" i="1" s="1"/>
  <c r="I4170" i="1"/>
  <c r="X4170" i="1" s="1"/>
  <c r="Y4170" i="1" s="1"/>
  <c r="Z4170" i="1" s="1"/>
  <c r="I2634" i="1"/>
  <c r="X2634" i="1" s="1"/>
  <c r="Y2634" i="1" s="1"/>
  <c r="Z2634" i="1" s="1"/>
  <c r="I1546" i="1"/>
  <c r="X1546" i="1" s="1"/>
  <c r="Y1546" i="1" s="1"/>
  <c r="Z1546" i="1" s="1"/>
  <c r="I692" i="1"/>
  <c r="X692" i="1" s="1"/>
  <c r="Y692" i="1" s="1"/>
  <c r="Z692" i="1" s="1"/>
  <c r="I4099" i="1"/>
  <c r="X4099" i="1" s="1"/>
  <c r="Y4099" i="1" s="1"/>
  <c r="Z4099" i="1" s="1"/>
  <c r="I1670" i="1"/>
  <c r="X1670" i="1" s="1"/>
  <c r="Y1670" i="1" s="1"/>
  <c r="Z1670" i="1" s="1"/>
  <c r="I84" i="1"/>
  <c r="X84" i="1" s="1"/>
  <c r="Y84" i="1" s="1"/>
  <c r="Z84" i="1" s="1"/>
  <c r="I1402" i="1"/>
  <c r="X1402" i="1" s="1"/>
  <c r="Y1402" i="1" s="1"/>
  <c r="Z1402" i="1" s="1"/>
  <c r="I2850" i="1"/>
  <c r="X2850" i="1" s="1"/>
  <c r="Y2850" i="1" s="1"/>
  <c r="Z2850" i="1" s="1"/>
  <c r="I836" i="1"/>
  <c r="X836" i="1" s="1"/>
  <c r="Y836" i="1" s="1"/>
  <c r="Z836" i="1" s="1"/>
  <c r="I4569" i="1"/>
  <c r="X4569" i="1" s="1"/>
  <c r="Y4569" i="1" s="1"/>
  <c r="Z4569" i="1" s="1"/>
  <c r="I4300" i="1"/>
  <c r="X4300" i="1" s="1"/>
  <c r="Y4300" i="1" s="1"/>
  <c r="Z4300" i="1" s="1"/>
  <c r="I4411" i="1"/>
  <c r="X4411" i="1" s="1"/>
  <c r="Y4411" i="1" s="1"/>
  <c r="Z4411" i="1" s="1"/>
  <c r="I3209" i="1"/>
  <c r="X3209" i="1" s="1"/>
  <c r="Y3209" i="1" s="1"/>
  <c r="Z3209" i="1" s="1"/>
  <c r="I1929" i="1"/>
  <c r="X1929" i="1" s="1"/>
  <c r="Y1929" i="1" s="1"/>
  <c r="Z1929" i="1" s="1"/>
  <c r="I649" i="1"/>
  <c r="X649" i="1" s="1"/>
  <c r="Y649" i="1" s="1"/>
  <c r="Z649" i="1" s="1"/>
  <c r="I3780" i="1"/>
  <c r="X3780" i="1" s="1"/>
  <c r="Y3780" i="1" s="1"/>
  <c r="Z3780" i="1" s="1"/>
  <c r="I2500" i="1"/>
  <c r="X2500" i="1" s="1"/>
  <c r="Y2500" i="1" s="1"/>
  <c r="Z2500" i="1" s="1"/>
  <c r="I4709" i="1"/>
  <c r="X4709" i="1" s="1"/>
  <c r="Y4709" i="1" s="1"/>
  <c r="Z4709" i="1" s="1"/>
  <c r="I4584" i="1"/>
  <c r="X4584" i="1" s="1"/>
  <c r="Y4584" i="1" s="1"/>
  <c r="Z4584" i="1" s="1"/>
  <c r="I4823" i="1"/>
  <c r="X4823" i="1" s="1"/>
  <c r="Y4823" i="1" s="1"/>
  <c r="Z4823" i="1" s="1"/>
  <c r="I4503" i="1"/>
  <c r="X4503" i="1" s="1"/>
  <c r="Y4503" i="1" s="1"/>
  <c r="Z4503" i="1" s="1"/>
  <c r="I4614" i="1"/>
  <c r="X4614" i="1" s="1"/>
  <c r="Y4614" i="1" s="1"/>
  <c r="Z4614" i="1" s="1"/>
  <c r="I4069" i="1"/>
  <c r="X4069" i="1" s="1"/>
  <c r="Y4069" i="1" s="1"/>
  <c r="Z4069" i="1" s="1"/>
  <c r="I3749" i="1"/>
  <c r="X3749" i="1" s="1"/>
  <c r="Y3749" i="1" s="1"/>
  <c r="Z3749" i="1" s="1"/>
  <c r="I3365" i="1"/>
  <c r="X3365" i="1" s="1"/>
  <c r="Y3365" i="1" s="1"/>
  <c r="Z3365" i="1" s="1"/>
  <c r="I3045" i="1"/>
  <c r="X3045" i="1" s="1"/>
  <c r="Y3045" i="1" s="1"/>
  <c r="Z3045" i="1" s="1"/>
  <c r="I2725" i="1"/>
  <c r="X2725" i="1" s="1"/>
  <c r="Y2725" i="1" s="1"/>
  <c r="Z2725" i="1" s="1"/>
  <c r="I2341" i="1"/>
  <c r="X2341" i="1" s="1"/>
  <c r="Y2341" i="1" s="1"/>
  <c r="Z2341" i="1" s="1"/>
  <c r="I2021" i="1"/>
  <c r="X2021" i="1" s="1"/>
  <c r="Y2021" i="1" s="1"/>
  <c r="Z2021" i="1" s="1"/>
  <c r="I1701" i="1"/>
  <c r="X1701" i="1" s="1"/>
  <c r="Y1701" i="1" s="1"/>
  <c r="Z1701" i="1" s="1"/>
  <c r="I1317" i="1"/>
  <c r="X1317" i="1" s="1"/>
  <c r="Y1317" i="1" s="1"/>
  <c r="Z1317" i="1" s="1"/>
  <c r="I997" i="1"/>
  <c r="X997" i="1" s="1"/>
  <c r="Y997" i="1" s="1"/>
  <c r="Z997" i="1" s="1"/>
  <c r="I677" i="1"/>
  <c r="X677" i="1" s="1"/>
  <c r="Y677" i="1" s="1"/>
  <c r="Z677" i="1" s="1"/>
  <c r="I293" i="1"/>
  <c r="X293" i="1" s="1"/>
  <c r="Y293" i="1" s="1"/>
  <c r="Z293" i="1" s="1"/>
  <c r="I4256" i="1"/>
  <c r="X4256" i="1" s="1"/>
  <c r="Y4256" i="1" s="1"/>
  <c r="Z4256" i="1" s="1"/>
  <c r="I3872" i="1"/>
  <c r="X3872" i="1" s="1"/>
  <c r="Y3872" i="1" s="1"/>
  <c r="Z3872" i="1" s="1"/>
  <c r="I3552" i="1"/>
  <c r="X3552" i="1" s="1"/>
  <c r="Y3552" i="1" s="1"/>
  <c r="Z3552" i="1" s="1"/>
  <c r="I3232" i="1"/>
  <c r="X3232" i="1" s="1"/>
  <c r="Y3232" i="1" s="1"/>
  <c r="Z3232" i="1" s="1"/>
  <c r="I2848" i="1"/>
  <c r="X2848" i="1" s="1"/>
  <c r="Y2848" i="1" s="1"/>
  <c r="Z2848" i="1" s="1"/>
  <c r="I2528" i="1"/>
  <c r="X2528" i="1" s="1"/>
  <c r="Y2528" i="1" s="1"/>
  <c r="Z2528" i="1" s="1"/>
  <c r="I2208" i="1"/>
  <c r="X2208" i="1" s="1"/>
  <c r="Y2208" i="1" s="1"/>
  <c r="Z2208" i="1" s="1"/>
  <c r="I4846" i="1"/>
  <c r="X4846" i="1" s="1"/>
  <c r="Y4846" i="1" s="1"/>
  <c r="Z4846" i="1" s="1"/>
  <c r="I3807" i="1"/>
  <c r="X3807" i="1" s="1"/>
  <c r="Y3807" i="1" s="1"/>
  <c r="Z3807" i="1" s="1"/>
  <c r="I3167" i="1"/>
  <c r="X3167" i="1" s="1"/>
  <c r="Y3167" i="1" s="1"/>
  <c r="Z3167" i="1" s="1"/>
  <c r="I2399" i="1"/>
  <c r="X2399" i="1" s="1"/>
  <c r="Y2399" i="1" s="1"/>
  <c r="Z2399" i="1" s="1"/>
  <c r="I1816" i="1"/>
  <c r="X1816" i="1" s="1"/>
  <c r="Y1816" i="1" s="1"/>
  <c r="Z1816" i="1" s="1"/>
  <c r="I1390" i="1"/>
  <c r="X1390" i="1" s="1"/>
  <c r="Y1390" i="1" s="1"/>
  <c r="Z1390" i="1" s="1"/>
  <c r="I878" i="1"/>
  <c r="X878" i="1" s="1"/>
  <c r="Y878" i="1" s="1"/>
  <c r="Z878" i="1" s="1"/>
  <c r="I451" i="1"/>
  <c r="X451" i="1" s="1"/>
  <c r="Y451" i="1" s="1"/>
  <c r="Z451" i="1" s="1"/>
  <c r="I24" i="1"/>
  <c r="X24" i="1" s="1"/>
  <c r="Y24" i="1" s="1"/>
  <c r="Z24" i="1" s="1"/>
  <c r="I3942" i="1"/>
  <c r="X3942" i="1" s="1"/>
  <c r="Y3942" i="1" s="1"/>
  <c r="Z3942" i="1" s="1"/>
  <c r="I3302" i="1"/>
  <c r="X3302" i="1" s="1"/>
  <c r="Y3302" i="1" s="1"/>
  <c r="Z3302" i="1" s="1"/>
  <c r="I2662" i="1"/>
  <c r="X2662" i="1" s="1"/>
  <c r="Y2662" i="1" s="1"/>
  <c r="Z2662" i="1" s="1"/>
  <c r="I1906" i="1"/>
  <c r="X1906" i="1" s="1"/>
  <c r="Y1906" i="1" s="1"/>
  <c r="Z1906" i="1" s="1"/>
  <c r="I1479" i="1"/>
  <c r="X1479" i="1" s="1"/>
  <c r="Y1479" i="1" s="1"/>
  <c r="Z1479" i="1" s="1"/>
  <c r="I1052" i="1"/>
  <c r="X1052" i="1" s="1"/>
  <c r="Y1052" i="1" s="1"/>
  <c r="Z1052" i="1" s="1"/>
  <c r="I540" i="1"/>
  <c r="X540" i="1" s="1"/>
  <c r="Y540" i="1" s="1"/>
  <c r="Z540" i="1" s="1"/>
  <c r="I4027" i="1"/>
  <c r="X4027" i="1" s="1"/>
  <c r="Y4027" i="1" s="1"/>
  <c r="Z4027" i="1" s="1"/>
  <c r="I2747" i="1"/>
  <c r="X2747" i="1" s="1"/>
  <c r="Y2747" i="1" s="1"/>
  <c r="Z2747" i="1" s="1"/>
  <c r="I1451" i="1"/>
  <c r="X1451" i="1" s="1"/>
  <c r="Y1451" i="1" s="1"/>
  <c r="Z1451" i="1" s="1"/>
  <c r="I4612" i="1"/>
  <c r="X4612" i="1" s="1"/>
  <c r="Y4612" i="1" s="1"/>
  <c r="Z4612" i="1" s="1"/>
  <c r="I4787" i="1"/>
  <c r="X4787" i="1" s="1"/>
  <c r="Y4787" i="1" s="1"/>
  <c r="Z4787" i="1" s="1"/>
  <c r="I4403" i="1"/>
  <c r="X4403" i="1" s="1"/>
  <c r="Y4403" i="1" s="1"/>
  <c r="Z4403" i="1" s="1"/>
  <c r="I4726" i="1"/>
  <c r="X4726" i="1" s="1"/>
  <c r="Y4726" i="1" s="1"/>
  <c r="Z4726" i="1" s="1"/>
  <c r="I4097" i="1"/>
  <c r="X4097" i="1" s="1"/>
  <c r="Y4097" i="1" s="1"/>
  <c r="Z4097" i="1" s="1"/>
  <c r="I3713" i="1"/>
  <c r="X3713" i="1" s="1"/>
  <c r="Y3713" i="1" s="1"/>
  <c r="Z3713" i="1" s="1"/>
  <c r="I3393" i="1"/>
  <c r="X3393" i="1" s="1"/>
  <c r="Y3393" i="1" s="1"/>
  <c r="Z3393" i="1" s="1"/>
  <c r="I3073" i="1"/>
  <c r="X3073" i="1" s="1"/>
  <c r="Y3073" i="1" s="1"/>
  <c r="Z3073" i="1" s="1"/>
  <c r="I2689" i="1"/>
  <c r="X2689" i="1" s="1"/>
  <c r="Y2689" i="1" s="1"/>
  <c r="Z2689" i="1" s="1"/>
  <c r="I2369" i="1"/>
  <c r="X2369" i="1" s="1"/>
  <c r="Y2369" i="1" s="1"/>
  <c r="Z2369" i="1" s="1"/>
  <c r="I2049" i="1"/>
  <c r="X2049" i="1" s="1"/>
  <c r="Y2049" i="1" s="1"/>
  <c r="Z2049" i="1" s="1"/>
  <c r="I1665" i="1"/>
  <c r="X1665" i="1" s="1"/>
  <c r="Y1665" i="1" s="1"/>
  <c r="Z1665" i="1" s="1"/>
  <c r="I1345" i="1"/>
  <c r="X1345" i="1" s="1"/>
  <c r="Y1345" i="1" s="1"/>
  <c r="Z1345" i="1" s="1"/>
  <c r="I1025" i="1"/>
  <c r="X1025" i="1" s="1"/>
  <c r="Y1025" i="1" s="1"/>
  <c r="Z1025" i="1" s="1"/>
  <c r="I641" i="1"/>
  <c r="X641" i="1" s="1"/>
  <c r="Y641" i="1" s="1"/>
  <c r="Z641" i="1" s="1"/>
  <c r="I321" i="1"/>
  <c r="X321" i="1" s="1"/>
  <c r="Y321" i="1" s="1"/>
  <c r="Z321" i="1" s="1"/>
  <c r="I4204" i="1"/>
  <c r="X4204" i="1" s="1"/>
  <c r="Y4204" i="1" s="1"/>
  <c r="Z4204" i="1" s="1"/>
  <c r="I3884" i="1"/>
  <c r="X3884" i="1" s="1"/>
  <c r="Y3884" i="1" s="1"/>
  <c r="Z3884" i="1" s="1"/>
  <c r="I3564" i="1"/>
  <c r="X3564" i="1" s="1"/>
  <c r="Y3564" i="1" s="1"/>
  <c r="Z3564" i="1" s="1"/>
  <c r="I3180" i="1"/>
  <c r="X3180" i="1" s="1"/>
  <c r="Y3180" i="1" s="1"/>
  <c r="Z3180" i="1" s="1"/>
  <c r="I2860" i="1"/>
  <c r="X2860" i="1" s="1"/>
  <c r="Y2860" i="1" s="1"/>
  <c r="Z2860" i="1" s="1"/>
  <c r="I2540" i="1"/>
  <c r="X2540" i="1" s="1"/>
  <c r="Y2540" i="1" s="1"/>
  <c r="Z2540" i="1" s="1"/>
  <c r="I2156" i="1"/>
  <c r="X2156" i="1" s="1"/>
  <c r="Y2156" i="1" s="1"/>
  <c r="Z2156" i="1" s="1"/>
  <c r="I3831" i="1"/>
  <c r="X3831" i="1" s="1"/>
  <c r="Y3831" i="1" s="1"/>
  <c r="Z3831" i="1" s="1"/>
  <c r="I3063" i="1"/>
  <c r="X3063" i="1" s="1"/>
  <c r="Y3063" i="1" s="1"/>
  <c r="Z3063" i="1" s="1"/>
  <c r="I2423" i="1"/>
  <c r="X2423" i="1" s="1"/>
  <c r="Y2423" i="1" s="1"/>
  <c r="Z2423" i="1" s="1"/>
  <c r="I1832" i="1"/>
  <c r="X1832" i="1" s="1"/>
  <c r="Y1832" i="1" s="1"/>
  <c r="Z1832" i="1" s="1"/>
  <c r="I1320" i="1"/>
  <c r="X1320" i="1" s="1"/>
  <c r="Y1320" i="1" s="1"/>
  <c r="Z1320" i="1" s="1"/>
  <c r="I894" i="1"/>
  <c r="X894" i="1" s="1"/>
  <c r="Y894" i="1" s="1"/>
  <c r="Z894" i="1" s="1"/>
  <c r="I467" i="1"/>
  <c r="X467" i="1" s="1"/>
  <c r="Y467" i="1" s="1"/>
  <c r="Z467" i="1" s="1"/>
  <c r="I3934" i="1"/>
  <c r="X3934" i="1" s="1"/>
  <c r="Y3934" i="1" s="1"/>
  <c r="Z3934" i="1" s="1"/>
  <c r="I3294" i="1"/>
  <c r="X3294" i="1" s="1"/>
  <c r="Y3294" i="1" s="1"/>
  <c r="Z3294" i="1" s="1"/>
  <c r="I2526" i="1"/>
  <c r="X2526" i="1" s="1"/>
  <c r="Y2526" i="1" s="1"/>
  <c r="Z2526" i="1" s="1"/>
  <c r="I1900" i="1"/>
  <c r="X1900" i="1" s="1"/>
  <c r="Y1900" i="1" s="1"/>
  <c r="Z1900" i="1" s="1"/>
  <c r="I1474" i="1"/>
  <c r="X1474" i="1" s="1"/>
  <c r="Y1474" i="1" s="1"/>
  <c r="Z1474" i="1" s="1"/>
  <c r="I962" i="1"/>
  <c r="X962" i="1" s="1"/>
  <c r="Y962" i="1" s="1"/>
  <c r="Z962" i="1" s="1"/>
  <c r="I535" i="1"/>
  <c r="X535" i="1" s="1"/>
  <c r="Y535" i="1" s="1"/>
  <c r="Z535" i="1" s="1"/>
  <c r="I4011" i="1"/>
  <c r="X4011" i="1" s="1"/>
  <c r="Y4011" i="1" s="1"/>
  <c r="Z4011" i="1" s="1"/>
  <c r="I2475" i="1"/>
  <c r="X2475" i="1" s="1"/>
  <c r="Y2475" i="1" s="1"/>
  <c r="Z2475" i="1" s="1"/>
  <c r="I1440" i="1"/>
  <c r="X1440" i="1" s="1"/>
  <c r="Y1440" i="1" s="1"/>
  <c r="Z1440" i="1" s="1"/>
  <c r="I4640" i="1"/>
  <c r="X4640" i="1" s="1"/>
  <c r="Y4640" i="1" s="1"/>
  <c r="Z4640" i="1" s="1"/>
  <c r="I4320" i="1"/>
  <c r="X4320" i="1" s="1"/>
  <c r="Y4320" i="1" s="1"/>
  <c r="Z4320" i="1" s="1"/>
  <c r="I4879" i="1"/>
  <c r="X4879" i="1" s="1"/>
  <c r="Y4879" i="1" s="1"/>
  <c r="Z4879" i="1" s="1"/>
  <c r="I4559" i="1"/>
  <c r="X4559" i="1" s="1"/>
  <c r="Y4559" i="1" s="1"/>
  <c r="Z4559" i="1" s="1"/>
  <c r="I4125" i="1"/>
  <c r="X4125" i="1" s="1"/>
  <c r="Y4125" i="1" s="1"/>
  <c r="Z4125" i="1" s="1"/>
  <c r="I3805" i="1"/>
  <c r="X3805" i="1" s="1"/>
  <c r="Y3805" i="1" s="1"/>
  <c r="Z3805" i="1" s="1"/>
  <c r="I3485" i="1"/>
  <c r="X3485" i="1" s="1"/>
  <c r="Y3485" i="1" s="1"/>
  <c r="Z3485" i="1" s="1"/>
  <c r="I3101" i="1"/>
  <c r="X3101" i="1" s="1"/>
  <c r="Y3101" i="1" s="1"/>
  <c r="Z3101" i="1" s="1"/>
  <c r="I2781" i="1"/>
  <c r="X2781" i="1" s="1"/>
  <c r="Y2781" i="1" s="1"/>
  <c r="Z2781" i="1" s="1"/>
  <c r="I2461" i="1"/>
  <c r="X2461" i="1" s="1"/>
  <c r="Y2461" i="1" s="1"/>
  <c r="Z2461" i="1" s="1"/>
  <c r="I2077" i="1"/>
  <c r="X2077" i="1" s="1"/>
  <c r="Y2077" i="1" s="1"/>
  <c r="Z2077" i="1" s="1"/>
  <c r="I1757" i="1"/>
  <c r="X1757" i="1" s="1"/>
  <c r="Y1757" i="1" s="1"/>
  <c r="Z1757" i="1" s="1"/>
  <c r="I1437" i="1"/>
  <c r="X1437" i="1" s="1"/>
  <c r="Y1437" i="1" s="1"/>
  <c r="Z1437" i="1" s="1"/>
  <c r="I1053" i="1"/>
  <c r="X1053" i="1" s="1"/>
  <c r="Y1053" i="1" s="1"/>
  <c r="Z1053" i="1" s="1"/>
  <c r="I733" i="1"/>
  <c r="X733" i="1" s="1"/>
  <c r="Y733" i="1" s="1"/>
  <c r="Z733" i="1" s="1"/>
  <c r="I413" i="1"/>
  <c r="X413" i="1" s="1"/>
  <c r="Y413" i="1" s="1"/>
  <c r="Z413" i="1" s="1"/>
  <c r="I29" i="1"/>
  <c r="X29" i="1" s="1"/>
  <c r="Y29" i="1" s="1"/>
  <c r="Z29" i="1" s="1"/>
  <c r="I4498" i="1"/>
  <c r="X4498" i="1" s="1"/>
  <c r="Y4498" i="1" s="1"/>
  <c r="Z4498" i="1" s="1"/>
  <c r="I4040" i="1"/>
  <c r="X4040" i="1" s="1"/>
  <c r="Y4040" i="1" s="1"/>
  <c r="Z4040" i="1" s="1"/>
  <c r="I3656" i="1"/>
  <c r="X3656" i="1" s="1"/>
  <c r="Y3656" i="1" s="1"/>
  <c r="Z3656" i="1" s="1"/>
  <c r="I3336" i="1"/>
  <c r="X3336" i="1" s="1"/>
  <c r="Y3336" i="1" s="1"/>
  <c r="Z3336" i="1" s="1"/>
  <c r="I3016" i="1"/>
  <c r="X3016" i="1" s="1"/>
  <c r="Y3016" i="1" s="1"/>
  <c r="Z3016" i="1" s="1"/>
  <c r="I2632" i="1"/>
  <c r="X2632" i="1" s="1"/>
  <c r="Y2632" i="1" s="1"/>
  <c r="Z2632" i="1" s="1"/>
  <c r="I2312" i="1"/>
  <c r="X2312" i="1" s="1"/>
  <c r="Y2312" i="1" s="1"/>
  <c r="Z2312" i="1" s="1"/>
  <c r="I1992" i="1"/>
  <c r="X1992" i="1" s="1"/>
  <c r="Y1992" i="1" s="1"/>
  <c r="Z1992" i="1" s="1"/>
  <c r="I3887" i="1"/>
  <c r="X3887" i="1" s="1"/>
  <c r="Y3887" i="1" s="1"/>
  <c r="Z3887" i="1" s="1"/>
  <c r="I3247" i="1"/>
  <c r="X3247" i="1" s="1"/>
  <c r="Y3247" i="1" s="1"/>
  <c r="Z3247" i="1" s="1"/>
  <c r="I2607" i="1"/>
  <c r="X2607" i="1" s="1"/>
  <c r="Y2607" i="1" s="1"/>
  <c r="Z2607" i="1" s="1"/>
  <c r="I1870" i="1"/>
  <c r="X1870" i="1" s="1"/>
  <c r="Y1870" i="1" s="1"/>
  <c r="Z1870" i="1" s="1"/>
  <c r="I4824" i="1"/>
  <c r="X4824" i="1" s="1"/>
  <c r="Y4824" i="1" s="1"/>
  <c r="Z4824" i="1" s="1"/>
  <c r="I3989" i="1"/>
  <c r="X3989" i="1" s="1"/>
  <c r="Y3989" i="1" s="1"/>
  <c r="Z3989" i="1" s="1"/>
  <c r="I2453" i="1"/>
  <c r="X2453" i="1" s="1"/>
  <c r="Y2453" i="1" s="1"/>
  <c r="Z2453" i="1" s="1"/>
  <c r="I1173" i="1"/>
  <c r="X1173" i="1" s="1"/>
  <c r="Y1173" i="1" s="1"/>
  <c r="Z1173" i="1" s="1"/>
  <c r="I3024" i="1"/>
  <c r="X3024" i="1" s="1"/>
  <c r="Y3024" i="1" s="1"/>
  <c r="Z3024" i="1" s="1"/>
  <c r="I4287" i="1"/>
  <c r="X4287" i="1" s="1"/>
  <c r="Y4287" i="1" s="1"/>
  <c r="Z4287" i="1" s="1"/>
  <c r="I1795" i="1"/>
  <c r="X1795" i="1" s="1"/>
  <c r="Y1795" i="1" s="1"/>
  <c r="Z1795" i="1" s="1"/>
  <c r="I4294" i="1"/>
  <c r="X4294" i="1" s="1"/>
  <c r="Y4294" i="1" s="1"/>
  <c r="Z4294" i="1" s="1"/>
  <c r="I1799" i="1"/>
  <c r="X1799" i="1" s="1"/>
  <c r="Y1799" i="1" s="1"/>
  <c r="Z1799" i="1" s="1"/>
  <c r="I3963" i="1"/>
  <c r="X3963" i="1" s="1"/>
  <c r="Y3963" i="1" s="1"/>
  <c r="Z3963" i="1" s="1"/>
  <c r="I4835" i="1"/>
  <c r="X4835" i="1" s="1"/>
  <c r="Y4835" i="1" s="1"/>
  <c r="Z4835" i="1" s="1"/>
  <c r="I3633" i="1"/>
  <c r="X3633" i="1" s="1"/>
  <c r="Y3633" i="1" s="1"/>
  <c r="Z3633" i="1" s="1"/>
  <c r="I2097" i="1"/>
  <c r="X2097" i="1" s="1"/>
  <c r="Y2097" i="1" s="1"/>
  <c r="Z2097" i="1" s="1"/>
  <c r="I817" i="1"/>
  <c r="X817" i="1" s="1"/>
  <c r="Y817" i="1" s="1"/>
  <c r="Z817" i="1" s="1"/>
  <c r="I4188" i="1"/>
  <c r="X4188" i="1" s="1"/>
  <c r="Y4188" i="1" s="1"/>
  <c r="Z4188" i="1" s="1"/>
  <c r="I2652" i="1"/>
  <c r="X2652" i="1" s="1"/>
  <c r="Y2652" i="1" s="1"/>
  <c r="Z2652" i="1" s="1"/>
  <c r="I3543" i="1"/>
  <c r="X3543" i="1" s="1"/>
  <c r="Y3543" i="1" s="1"/>
  <c r="Z3543" i="1" s="1"/>
  <c r="I1299" i="1"/>
  <c r="X1299" i="1" s="1"/>
  <c r="Y1299" i="1" s="1"/>
  <c r="Z1299" i="1" s="1"/>
  <c r="I3518" i="1"/>
  <c r="X3518" i="1" s="1"/>
  <c r="Y3518" i="1" s="1"/>
  <c r="Z3518" i="1" s="1"/>
  <c r="I1282" i="1"/>
  <c r="X1282" i="1" s="1"/>
  <c r="Y1282" i="1" s="1"/>
  <c r="Z1282" i="1" s="1"/>
  <c r="I2411" i="1"/>
  <c r="X2411" i="1" s="1"/>
  <c r="Y2411" i="1" s="1"/>
  <c r="Z2411" i="1" s="1"/>
  <c r="I4585" i="1"/>
  <c r="X4585" i="1" s="1"/>
  <c r="Y4585" i="1" s="1"/>
  <c r="Z4585" i="1" s="1"/>
  <c r="I4304" i="1"/>
  <c r="X4304" i="1" s="1"/>
  <c r="Y4304" i="1" s="1"/>
  <c r="Z4304" i="1" s="1"/>
  <c r="I4415" i="1"/>
  <c r="X4415" i="1" s="1"/>
  <c r="Y4415" i="1" s="1"/>
  <c r="Z4415" i="1" s="1"/>
  <c r="I3213" i="1"/>
  <c r="X3213" i="1" s="1"/>
  <c r="Y3213" i="1" s="1"/>
  <c r="Z3213" i="1" s="1"/>
  <c r="I1933" i="1"/>
  <c r="X1933" i="1" s="1"/>
  <c r="Y1933" i="1" s="1"/>
  <c r="Z1933" i="1" s="1"/>
  <c r="I653" i="1"/>
  <c r="X653" i="1" s="1"/>
  <c r="Y653" i="1" s="1"/>
  <c r="Z653" i="1" s="1"/>
  <c r="I3768" i="1"/>
  <c r="X3768" i="1" s="1"/>
  <c r="Y3768" i="1" s="1"/>
  <c r="Z3768" i="1" s="1"/>
  <c r="I2488" i="1"/>
  <c r="X2488" i="1" s="1"/>
  <c r="Y2488" i="1" s="1"/>
  <c r="Z2488" i="1" s="1"/>
  <c r="I3215" i="1"/>
  <c r="X3215" i="1" s="1"/>
  <c r="Y3215" i="1" s="1"/>
  <c r="Z3215" i="1" s="1"/>
  <c r="I1187" i="1"/>
  <c r="X1187" i="1" s="1"/>
  <c r="Y1187" i="1" s="1"/>
  <c r="Z1187" i="1" s="1"/>
  <c r="I334" i="1"/>
  <c r="X334" i="1" s="1"/>
  <c r="Y334" i="1" s="1"/>
  <c r="Z334" i="1" s="1"/>
  <c r="I3606" i="1"/>
  <c r="X3606" i="1" s="1"/>
  <c r="Y3606" i="1" s="1"/>
  <c r="Z3606" i="1" s="1"/>
  <c r="I2070" i="1"/>
  <c r="X2070" i="1" s="1"/>
  <c r="Y2070" i="1" s="1"/>
  <c r="Z2070" i="1" s="1"/>
  <c r="I1170" i="1"/>
  <c r="X1170" i="1" s="1"/>
  <c r="Y1170" i="1" s="1"/>
  <c r="Z1170" i="1" s="1"/>
  <c r="I4123" i="1"/>
  <c r="X4123" i="1" s="1"/>
  <c r="Y4123" i="1" s="1"/>
  <c r="Z4123" i="1" s="1"/>
  <c r="I2985" i="1"/>
  <c r="X2985" i="1" s="1"/>
  <c r="Y2985" i="1" s="1"/>
  <c r="Z2985" i="1" s="1"/>
  <c r="I2020" i="1"/>
  <c r="X2020" i="1" s="1"/>
  <c r="Y2020" i="1" s="1"/>
  <c r="Z2020" i="1" s="1"/>
  <c r="I456" i="1"/>
  <c r="X456" i="1" s="1"/>
  <c r="Y456" i="1" s="1"/>
  <c r="Z456" i="1" s="1"/>
  <c r="I4107" i="1"/>
  <c r="X4107" i="1" s="1"/>
  <c r="Y4107" i="1" s="1"/>
  <c r="Z4107" i="1" s="1"/>
  <c r="I166" i="1"/>
  <c r="X166" i="1" s="1"/>
  <c r="Y166" i="1" s="1"/>
  <c r="Z166" i="1" s="1"/>
  <c r="I2458" i="1"/>
  <c r="X2458" i="1" s="1"/>
  <c r="Y2458" i="1" s="1"/>
  <c r="Z2458" i="1" s="1"/>
  <c r="I263" i="1"/>
  <c r="X263" i="1" s="1"/>
  <c r="Y263" i="1" s="1"/>
  <c r="Z263" i="1" s="1"/>
  <c r="I1179" i="1"/>
  <c r="X1179" i="1" s="1"/>
  <c r="Y1179" i="1" s="1"/>
  <c r="Z1179" i="1" s="1"/>
  <c r="I954" i="1"/>
  <c r="X954" i="1" s="1"/>
  <c r="Y954" i="1" s="1"/>
  <c r="Z954" i="1" s="1"/>
  <c r="I111" i="1"/>
  <c r="X111" i="1" s="1"/>
  <c r="Y111" i="1" s="1"/>
  <c r="Z111" i="1" s="1"/>
  <c r="I4555" i="1"/>
  <c r="X4555" i="1" s="1"/>
  <c r="Y4555" i="1" s="1"/>
  <c r="Z4555" i="1" s="1"/>
  <c r="I2329" i="1"/>
  <c r="X2329" i="1" s="1"/>
  <c r="Y2329" i="1" s="1"/>
  <c r="Z2329" i="1" s="1"/>
  <c r="I3924" i="1"/>
  <c r="X3924" i="1" s="1"/>
  <c r="Y3924" i="1" s="1"/>
  <c r="Z3924" i="1" s="1"/>
  <c r="I3527" i="1"/>
  <c r="X3527" i="1" s="1"/>
  <c r="Y3527" i="1" s="1"/>
  <c r="Z3527" i="1" s="1"/>
  <c r="I4078" i="1"/>
  <c r="X4078" i="1" s="1"/>
  <c r="Y4078" i="1" s="1"/>
  <c r="Z4078" i="1" s="1"/>
  <c r="I1760" i="1"/>
  <c r="X1760" i="1" s="1"/>
  <c r="Y1760" i="1" s="1"/>
  <c r="Z1760" i="1" s="1"/>
  <c r="I4506" i="1"/>
  <c r="X4506" i="1" s="1"/>
  <c r="Y4506" i="1" s="1"/>
  <c r="Z4506" i="1" s="1"/>
  <c r="I1844" i="1"/>
  <c r="X1844" i="1" s="1"/>
  <c r="Y1844" i="1" s="1"/>
  <c r="Z1844" i="1" s="1"/>
  <c r="I255" i="1"/>
  <c r="X255" i="1" s="1"/>
  <c r="Y255" i="1" s="1"/>
  <c r="Z255" i="1" s="1"/>
  <c r="I3746" i="1"/>
  <c r="X3746" i="1" s="1"/>
  <c r="Y3746" i="1" s="1"/>
  <c r="Z3746" i="1" s="1"/>
  <c r="I4492" i="1"/>
  <c r="X4492" i="1" s="1"/>
  <c r="Y4492" i="1" s="1"/>
  <c r="Z4492" i="1" s="1"/>
  <c r="I3657" i="1"/>
  <c r="X3657" i="1" s="1"/>
  <c r="Y3657" i="1" s="1"/>
  <c r="Z3657" i="1" s="1"/>
  <c r="I1097" i="1"/>
  <c r="X1097" i="1" s="1"/>
  <c r="Y1097" i="1" s="1"/>
  <c r="Z1097" i="1" s="1"/>
  <c r="I4806" i="1"/>
  <c r="X4806" i="1" s="1"/>
  <c r="Y4806" i="1" s="1"/>
  <c r="Z4806" i="1" s="1"/>
  <c r="I3157" i="1"/>
  <c r="X3157" i="1" s="1"/>
  <c r="Y3157" i="1" s="1"/>
  <c r="Z3157" i="1" s="1"/>
  <c r="I1621" i="1"/>
  <c r="X1621" i="1" s="1"/>
  <c r="Y1621" i="1" s="1"/>
  <c r="Z1621" i="1" s="1"/>
  <c r="I341" i="1"/>
  <c r="X341" i="1" s="1"/>
  <c r="Y341" i="1" s="1"/>
  <c r="Z341" i="1" s="1"/>
  <c r="I3728" i="1"/>
  <c r="X3728" i="1" s="1"/>
  <c r="Y3728" i="1" s="1"/>
  <c r="Z3728" i="1" s="1"/>
  <c r="I2192" i="1"/>
  <c r="X2192" i="1" s="1"/>
  <c r="Y2192" i="1" s="1"/>
  <c r="Z2192" i="1" s="1"/>
  <c r="I2623" i="1"/>
  <c r="X2623" i="1" s="1"/>
  <c r="Y2623" i="1" s="1"/>
  <c r="Z2623" i="1" s="1"/>
  <c r="I686" i="1"/>
  <c r="X686" i="1" s="1"/>
  <c r="Y686" i="1" s="1"/>
  <c r="Z686" i="1" s="1"/>
  <c r="I2630" i="1"/>
  <c r="X2630" i="1" s="1"/>
  <c r="Y2630" i="1" s="1"/>
  <c r="Z2630" i="1" s="1"/>
  <c r="I690" i="1"/>
  <c r="X690" i="1" s="1"/>
  <c r="Y690" i="1" s="1"/>
  <c r="Z690" i="1" s="1"/>
  <c r="I1067" i="1"/>
  <c r="X1067" i="1" s="1"/>
  <c r="Y1067" i="1" s="1"/>
  <c r="Z1067" i="1" s="1"/>
  <c r="I4404" i="1"/>
  <c r="X4404" i="1" s="1"/>
  <c r="Y4404" i="1" s="1"/>
  <c r="Z4404" i="1" s="1"/>
  <c r="I3313" i="1"/>
  <c r="X3313" i="1" s="1"/>
  <c r="Y3313" i="1" s="1"/>
  <c r="Z3313" i="1" s="1"/>
  <c r="I1777" i="1"/>
  <c r="X1777" i="1" s="1"/>
  <c r="Y1777" i="1" s="1"/>
  <c r="Z1777" i="1" s="1"/>
  <c r="I497" i="1"/>
  <c r="X497" i="1" s="1"/>
  <c r="Y497" i="1" s="1"/>
  <c r="Z497" i="1" s="1"/>
  <c r="I3612" i="1"/>
  <c r="X3612" i="1" s="1"/>
  <c r="Y3612" i="1" s="1"/>
  <c r="Z3612" i="1" s="1"/>
  <c r="I2076" i="1"/>
  <c r="X2076" i="1" s="1"/>
  <c r="Y2076" i="1" s="1"/>
  <c r="Z2076" i="1" s="1"/>
  <c r="I2391" i="1"/>
  <c r="X2391" i="1" s="1"/>
  <c r="Y2391" i="1" s="1"/>
  <c r="Z2391" i="1" s="1"/>
  <c r="I531" i="1"/>
  <c r="X531" i="1" s="1"/>
  <c r="Y531" i="1" s="1"/>
  <c r="Z531" i="1" s="1"/>
  <c r="I2366" i="1"/>
  <c r="X2366" i="1" s="1"/>
  <c r="Y2366" i="1" s="1"/>
  <c r="Z2366" i="1" s="1"/>
  <c r="I514" i="1"/>
  <c r="X514" i="1" s="1"/>
  <c r="Y514" i="1" s="1"/>
  <c r="Z514" i="1" s="1"/>
  <c r="I4752" i="1"/>
  <c r="X4752" i="1" s="1"/>
  <c r="Y4752" i="1" s="1"/>
  <c r="Z4752" i="1" s="1"/>
  <c r="I4607" i="1"/>
  <c r="X4607" i="1" s="1"/>
  <c r="Y4607" i="1" s="1"/>
  <c r="Z4607" i="1" s="1"/>
  <c r="I3661" i="1"/>
  <c r="X3661" i="1" s="1"/>
  <c r="Y3661" i="1" s="1"/>
  <c r="Z3661" i="1" s="1"/>
  <c r="I2125" i="1"/>
  <c r="X2125" i="1" s="1"/>
  <c r="Y2125" i="1" s="1"/>
  <c r="Z2125" i="1" s="1"/>
  <c r="I845" i="1"/>
  <c r="X845" i="1" s="1"/>
  <c r="Y845" i="1" s="1"/>
  <c r="Z845" i="1" s="1"/>
  <c r="I4216" i="1"/>
  <c r="X4216" i="1" s="1"/>
  <c r="Y4216" i="1" s="1"/>
  <c r="Z4216" i="1" s="1"/>
  <c r="I2680" i="1"/>
  <c r="X2680" i="1" s="1"/>
  <c r="Y2680" i="1" s="1"/>
  <c r="Z2680" i="1" s="1"/>
  <c r="I3087" i="1"/>
  <c r="X3087" i="1" s="1"/>
  <c r="Y3087" i="1" s="1"/>
  <c r="Z3087" i="1" s="1"/>
  <c r="I1336" i="1"/>
  <c r="X1336" i="1" s="1"/>
  <c r="Y1336" i="1" s="1"/>
  <c r="Z1336" i="1" s="1"/>
  <c r="I312" i="1"/>
  <c r="X312" i="1" s="1"/>
  <c r="Y312" i="1" s="1"/>
  <c r="Z312" i="1" s="1"/>
  <c r="I3830" i="1"/>
  <c r="X3830" i="1" s="1"/>
  <c r="Y3830" i="1" s="1"/>
  <c r="Z3830" i="1" s="1"/>
  <c r="I2550" i="1"/>
  <c r="X2550" i="1" s="1"/>
  <c r="Y2550" i="1" s="1"/>
  <c r="Z2550" i="1" s="1"/>
  <c r="I1319" i="1"/>
  <c r="X1319" i="1" s="1"/>
  <c r="Y1319" i="1" s="1"/>
  <c r="Z1319" i="1" s="1"/>
  <c r="I466" i="1"/>
  <c r="X466" i="1" s="1"/>
  <c r="Y466" i="1" s="1"/>
  <c r="Z466" i="1" s="1"/>
  <c r="I2523" i="1"/>
  <c r="X2523" i="1" s="1"/>
  <c r="Y2523" i="1" s="1"/>
  <c r="Z2523" i="1" s="1"/>
  <c r="I4780" i="1"/>
  <c r="X4780" i="1" s="1"/>
  <c r="Y4780" i="1" s="1"/>
  <c r="Z4780" i="1" s="1"/>
  <c r="I3433" i="1"/>
  <c r="X3433" i="1" s="1"/>
  <c r="Y3433" i="1" s="1"/>
  <c r="Z3433" i="1" s="1"/>
  <c r="I873" i="1"/>
  <c r="X873" i="1" s="1"/>
  <c r="Y873" i="1" s="1"/>
  <c r="Z873" i="1" s="1"/>
  <c r="I2468" i="1"/>
  <c r="X2468" i="1" s="1"/>
  <c r="Y2468" i="1" s="1"/>
  <c r="Z2468" i="1" s="1"/>
  <c r="I1054" i="1"/>
  <c r="X1054" i="1" s="1"/>
  <c r="Y1054" i="1" s="1"/>
  <c r="Z1054" i="1" s="1"/>
  <c r="I1420" i="1"/>
  <c r="X1420" i="1" s="1"/>
  <c r="Y1420" i="1" s="1"/>
  <c r="Z1420" i="1" s="1"/>
  <c r="I384" i="1"/>
  <c r="X384" i="1" s="1"/>
  <c r="Y384" i="1" s="1"/>
  <c r="Z384" i="1" s="1"/>
  <c r="I2906" i="1"/>
  <c r="X2906" i="1" s="1"/>
  <c r="Y2906" i="1" s="1"/>
  <c r="Z2906" i="1" s="1"/>
  <c r="I3861" i="1"/>
  <c r="X3861" i="1" s="1"/>
  <c r="Y3861" i="1" s="1"/>
  <c r="Z3861" i="1" s="1"/>
  <c r="I2581" i="1"/>
  <c r="X2581" i="1" s="1"/>
  <c r="Y2581" i="1" s="1"/>
  <c r="Z2581" i="1" s="1"/>
  <c r="I1301" i="1"/>
  <c r="X1301" i="1" s="1"/>
  <c r="Y1301" i="1" s="1"/>
  <c r="Z1301" i="1" s="1"/>
  <c r="I4786" i="1"/>
  <c r="X4786" i="1" s="1"/>
  <c r="Y4786" i="1" s="1"/>
  <c r="Z4786" i="1" s="1"/>
  <c r="I3152" i="1"/>
  <c r="X3152" i="1" s="1"/>
  <c r="Y3152" i="1" s="1"/>
  <c r="Z3152" i="1" s="1"/>
  <c r="I1624" i="1"/>
  <c r="X1624" i="1" s="1"/>
  <c r="Y1624" i="1" s="1"/>
  <c r="Z1624" i="1" s="1"/>
  <c r="I1990" i="1"/>
  <c r="X1990" i="1" s="1"/>
  <c r="Y1990" i="1" s="1"/>
  <c r="Z1990" i="1" s="1"/>
  <c r="I3451" i="1"/>
  <c r="X3451" i="1" s="1"/>
  <c r="Y3451" i="1" s="1"/>
  <c r="Z3451" i="1" s="1"/>
  <c r="I4729" i="1"/>
  <c r="X4729" i="1" s="1"/>
  <c r="Y4729" i="1" s="1"/>
  <c r="Z4729" i="1" s="1"/>
  <c r="I4340" i="1"/>
  <c r="X4340" i="1" s="1"/>
  <c r="Y4340" i="1" s="1"/>
  <c r="Z4340" i="1" s="1"/>
  <c r="I3249" i="1"/>
  <c r="X3249" i="1" s="1"/>
  <c r="Y3249" i="1" s="1"/>
  <c r="Z3249" i="1" s="1"/>
  <c r="I1969" i="1"/>
  <c r="X1969" i="1" s="1"/>
  <c r="Y1969" i="1" s="1"/>
  <c r="Z1969" i="1" s="1"/>
  <c r="I433" i="1"/>
  <c r="X433" i="1" s="1"/>
  <c r="Y433" i="1" s="1"/>
  <c r="Z433" i="1" s="1"/>
  <c r="I3804" i="1"/>
  <c r="X3804" i="1" s="1"/>
  <c r="Y3804" i="1" s="1"/>
  <c r="Z3804" i="1" s="1"/>
  <c r="I2524" i="1"/>
  <c r="X2524" i="1" s="1"/>
  <c r="Y2524" i="1" s="1"/>
  <c r="Z2524" i="1" s="1"/>
  <c r="I2775" i="1"/>
  <c r="X2775" i="1" s="1"/>
  <c r="Y2775" i="1" s="1"/>
  <c r="Z2775" i="1" s="1"/>
  <c r="I787" i="1"/>
  <c r="X787" i="1" s="1"/>
  <c r="Y787" i="1" s="1"/>
  <c r="Z787" i="1" s="1"/>
  <c r="I3262" i="1"/>
  <c r="X3262" i="1" s="1"/>
  <c r="Y3262" i="1" s="1"/>
  <c r="Z3262" i="1" s="1"/>
  <c r="I770" i="1"/>
  <c r="X770" i="1" s="1"/>
  <c r="Y770" i="1" s="1"/>
  <c r="Z770" i="1" s="1"/>
  <c r="I1227" i="1"/>
  <c r="X1227" i="1" s="1"/>
  <c r="Y1227" i="1" s="1"/>
  <c r="Z1227" i="1" s="1"/>
  <c r="I4688" i="1"/>
  <c r="X4688" i="1" s="1"/>
  <c r="Y4688" i="1" s="1"/>
  <c r="Z4688" i="1" s="1"/>
  <c r="I4518" i="1"/>
  <c r="X4518" i="1" s="1"/>
  <c r="Y4518" i="1" s="1"/>
  <c r="Z4518" i="1" s="1"/>
  <c r="I3085" i="1"/>
  <c r="X3085" i="1" s="1"/>
  <c r="Y3085" i="1" s="1"/>
  <c r="Z3085" i="1" s="1"/>
  <c r="I1805" i="1"/>
  <c r="X1805" i="1" s="1"/>
  <c r="Y1805" i="1" s="1"/>
  <c r="Z1805" i="1" s="1"/>
  <c r="I269" i="1"/>
  <c r="X269" i="1" s="1"/>
  <c r="Y269" i="1" s="1"/>
  <c r="Z269" i="1" s="1"/>
  <c r="I3640" i="1"/>
  <c r="X3640" i="1" s="1"/>
  <c r="Y3640" i="1" s="1"/>
  <c r="Z3640" i="1" s="1"/>
  <c r="I2360" i="1"/>
  <c r="X2360" i="1" s="1"/>
  <c r="Y2360" i="1" s="1"/>
  <c r="Z2360" i="1" s="1"/>
  <c r="I2447" i="1"/>
  <c r="X2447" i="1" s="1"/>
  <c r="Y2447" i="1" s="1"/>
  <c r="Z2447" i="1" s="1"/>
  <c r="I1102" i="1"/>
  <c r="X1102" i="1" s="1"/>
  <c r="Y1102" i="1" s="1"/>
  <c r="Z1102" i="1" s="1"/>
  <c r="I248" i="1"/>
  <c r="X248" i="1" s="1"/>
  <c r="Y248" i="1" s="1"/>
  <c r="Z248" i="1" s="1"/>
  <c r="I3478" i="1"/>
  <c r="X3478" i="1" s="1"/>
  <c r="Y3478" i="1" s="1"/>
  <c r="Z3478" i="1" s="1"/>
  <c r="I2198" i="1"/>
  <c r="X2198" i="1" s="1"/>
  <c r="Y2198" i="1" s="1"/>
  <c r="Z2198" i="1" s="1"/>
  <c r="I1255" i="1"/>
  <c r="X1255" i="1" s="1"/>
  <c r="Y1255" i="1" s="1"/>
  <c r="Z1255" i="1" s="1"/>
  <c r="I4574" i="1"/>
  <c r="X4574" i="1" s="1"/>
  <c r="Y4574" i="1" s="1"/>
  <c r="Z4574" i="1" s="1"/>
  <c r="I4697" i="1"/>
  <c r="X4697" i="1" s="1"/>
  <c r="Y4697" i="1" s="1"/>
  <c r="Z4697" i="1" s="1"/>
  <c r="I4443" i="1"/>
  <c r="X4443" i="1" s="1"/>
  <c r="Y4443" i="1" s="1"/>
  <c r="Z4443" i="1" s="1"/>
  <c r="I1705" i="1"/>
  <c r="X1705" i="1" s="1"/>
  <c r="Y1705" i="1" s="1"/>
  <c r="Z1705" i="1" s="1"/>
  <c r="I3812" i="1"/>
  <c r="X3812" i="1" s="1"/>
  <c r="Y3812" i="1" s="1"/>
  <c r="Z3812" i="1" s="1"/>
  <c r="I3303" i="1"/>
  <c r="X3303" i="1" s="1"/>
  <c r="Y3303" i="1" s="1"/>
  <c r="Z3303" i="1" s="1"/>
  <c r="I2830" i="1"/>
  <c r="X2830" i="1" s="1"/>
  <c r="Y2830" i="1" s="1"/>
  <c r="Z2830" i="1" s="1"/>
  <c r="I1600" i="1"/>
  <c r="X1600" i="1" s="1"/>
  <c r="Y1600" i="1" s="1"/>
  <c r="Z1600" i="1" s="1"/>
  <c r="I4250" i="1"/>
  <c r="X4250" i="1" s="1"/>
  <c r="Y4250" i="1" s="1"/>
  <c r="Z4250" i="1" s="1"/>
  <c r="I1428" i="1"/>
  <c r="X1428" i="1" s="1"/>
  <c r="Y1428" i="1" s="1"/>
  <c r="Z1428" i="1" s="1"/>
  <c r="I4606" i="1"/>
  <c r="X4606" i="1" s="1"/>
  <c r="Y4606" i="1" s="1"/>
  <c r="Z4606" i="1" s="1"/>
  <c r="I212" i="1"/>
  <c r="X212" i="1" s="1"/>
  <c r="Y212" i="1" s="1"/>
  <c r="Z212" i="1" s="1"/>
  <c r="I2626" i="1"/>
  <c r="X2626" i="1" s="1"/>
  <c r="Y2626" i="1" s="1"/>
  <c r="Z2626" i="1" s="1"/>
  <c r="I3609" i="1"/>
  <c r="X3609" i="1" s="1"/>
  <c r="Y3609" i="1" s="1"/>
  <c r="Z3609" i="1" s="1"/>
  <c r="I537" i="1"/>
  <c r="X537" i="1" s="1"/>
  <c r="Y537" i="1" s="1"/>
  <c r="Z537" i="1" s="1"/>
  <c r="I2644" i="1"/>
  <c r="X2644" i="1" s="1"/>
  <c r="Y2644" i="1" s="1"/>
  <c r="Z2644" i="1" s="1"/>
  <c r="I1288" i="1"/>
  <c r="X1288" i="1" s="1"/>
  <c r="Y1288" i="1" s="1"/>
  <c r="Z1288" i="1" s="1"/>
  <c r="I972" i="1"/>
  <c r="X972" i="1" s="1"/>
  <c r="Y972" i="1" s="1"/>
  <c r="Z972" i="1" s="1"/>
  <c r="I502" i="1"/>
  <c r="X502" i="1" s="1"/>
  <c r="Y502" i="1" s="1"/>
  <c r="Z502" i="1" s="1"/>
  <c r="I2570" i="1"/>
  <c r="X2570" i="1" s="1"/>
  <c r="Y2570" i="1" s="1"/>
  <c r="Z2570" i="1" s="1"/>
  <c r="I314" i="1"/>
  <c r="X314" i="1" s="1"/>
  <c r="Y314" i="1" s="1"/>
  <c r="Z314" i="1" s="1"/>
  <c r="I1926" i="1"/>
  <c r="X1926" i="1" s="1"/>
  <c r="Y1926" i="1" s="1"/>
  <c r="Z1926" i="1" s="1"/>
  <c r="I1083" i="1"/>
  <c r="X1083" i="1" s="1"/>
  <c r="Y1083" i="1" s="1"/>
  <c r="Z1083" i="1" s="1"/>
  <c r="I3234" i="1"/>
  <c r="X3234" i="1" s="1"/>
  <c r="Y3234" i="1" s="1"/>
  <c r="Z3234" i="1" s="1"/>
  <c r="I154" i="1"/>
  <c r="X154" i="1" s="1"/>
  <c r="Y154" i="1" s="1"/>
  <c r="Z154" i="1" s="1"/>
  <c r="I4748" i="1"/>
  <c r="X4748" i="1" s="1"/>
  <c r="Y4748" i="1" s="1"/>
  <c r="Z4748" i="1" s="1"/>
  <c r="I3913" i="1"/>
  <c r="X3913" i="1" s="1"/>
  <c r="Y3913" i="1" s="1"/>
  <c r="Z3913" i="1" s="1"/>
  <c r="I1865" i="1"/>
  <c r="X1865" i="1" s="1"/>
  <c r="Y1865" i="1" s="1"/>
  <c r="Z1865" i="1" s="1"/>
  <c r="I9" i="1"/>
  <c r="X9" i="1" s="1"/>
  <c r="Y9" i="1" s="1"/>
  <c r="Z9" i="1" s="1"/>
  <c r="I4613" i="1"/>
  <c r="X4613" i="1" s="1"/>
  <c r="Y4613" i="1" s="1"/>
  <c r="Z4613" i="1" s="1"/>
  <c r="I4873" i="1"/>
  <c r="X4873" i="1" s="1"/>
  <c r="Y4873" i="1" s="1"/>
  <c r="Z4873" i="1" s="1"/>
  <c r="I4632" i="1"/>
  <c r="X4632" i="1" s="1"/>
  <c r="Y4632" i="1" s="1"/>
  <c r="Z4632" i="1" s="1"/>
  <c r="I4313" i="1"/>
  <c r="X4313" i="1" s="1"/>
  <c r="Y4313" i="1" s="1"/>
  <c r="Z4313" i="1" s="1"/>
  <c r="I3285" i="1"/>
  <c r="X3285" i="1" s="1"/>
  <c r="Y3285" i="1" s="1"/>
  <c r="Z3285" i="1" s="1"/>
  <c r="I2261" i="1"/>
  <c r="X2261" i="1" s="1"/>
  <c r="Y2261" i="1" s="1"/>
  <c r="Z2261" i="1" s="1"/>
  <c r="I1237" i="1"/>
  <c r="X1237" i="1" s="1"/>
  <c r="Y1237" i="1" s="1"/>
  <c r="Z1237" i="1" s="1"/>
  <c r="I213" i="1"/>
  <c r="X213" i="1" s="1"/>
  <c r="Y213" i="1" s="1"/>
  <c r="Z213" i="1" s="1"/>
  <c r="I3600" i="1"/>
  <c r="X3600" i="1" s="1"/>
  <c r="Y3600" i="1" s="1"/>
  <c r="Z3600" i="1" s="1"/>
  <c r="I2576" i="1"/>
  <c r="X2576" i="1" s="1"/>
  <c r="Y2576" i="1" s="1"/>
  <c r="Z2576" i="1" s="1"/>
  <c r="I3398" i="1"/>
  <c r="X3398" i="1" s="1"/>
  <c r="Y3398" i="1" s="1"/>
  <c r="Z3398" i="1" s="1"/>
  <c r="I2673" i="1"/>
  <c r="X2673" i="1" s="1"/>
  <c r="Y2673" i="1" s="1"/>
  <c r="Z2673" i="1" s="1"/>
  <c r="I3228" i="1"/>
  <c r="X3228" i="1" s="1"/>
  <c r="Y3228" i="1" s="1"/>
  <c r="Z3228" i="1" s="1"/>
  <c r="I19" i="1"/>
  <c r="X19" i="1" s="1"/>
  <c r="Y19" i="1" s="1"/>
  <c r="Z19" i="1" s="1"/>
  <c r="I4841" i="1"/>
  <c r="X4841" i="1" s="1"/>
  <c r="Y4841" i="1" s="1"/>
  <c r="Z4841" i="1" s="1"/>
  <c r="I3277" i="1"/>
  <c r="X3277" i="1" s="1"/>
  <c r="Y3277" i="1" s="1"/>
  <c r="Z3277" i="1" s="1"/>
  <c r="I3832" i="1"/>
  <c r="X3832" i="1" s="1"/>
  <c r="Y3832" i="1" s="1"/>
  <c r="Z3832" i="1" s="1"/>
  <c r="I1251" i="1"/>
  <c r="X1251" i="1" s="1"/>
  <c r="Y1251" i="1" s="1"/>
  <c r="Z1251" i="1" s="1"/>
  <c r="I2422" i="1"/>
  <c r="X2422" i="1" s="1"/>
  <c r="Y2422" i="1" s="1"/>
  <c r="Z2422" i="1" s="1"/>
  <c r="I2267" i="1"/>
  <c r="X2267" i="1" s="1"/>
  <c r="Y2267" i="1" s="1"/>
  <c r="Z2267" i="1" s="1"/>
  <c r="I105" i="1"/>
  <c r="X105" i="1" s="1"/>
  <c r="Y105" i="1" s="1"/>
  <c r="Z105" i="1" s="1"/>
  <c r="I396" i="1"/>
  <c r="X396" i="1" s="1"/>
  <c r="Y396" i="1" s="1"/>
  <c r="Z396" i="1" s="1"/>
  <c r="I874" i="1"/>
  <c r="X874" i="1" s="1"/>
  <c r="Y874" i="1" s="1"/>
  <c r="Z874" i="1" s="1"/>
  <c r="I411" i="1"/>
  <c r="X411" i="1" s="1"/>
  <c r="Y411" i="1" s="1"/>
  <c r="Z411" i="1" s="1"/>
  <c r="I1284" i="1"/>
  <c r="X1284" i="1" s="1"/>
  <c r="Y1284" i="1" s="1"/>
  <c r="Z1284" i="1" s="1"/>
  <c r="I4491" i="1"/>
  <c r="X4491" i="1" s="1"/>
  <c r="Y4491" i="1" s="1"/>
  <c r="Z4491" i="1" s="1"/>
  <c r="I729" i="1"/>
  <c r="X729" i="1" s="1"/>
  <c r="Y729" i="1" s="1"/>
  <c r="Z729" i="1" s="1"/>
  <c r="I3399" i="1"/>
  <c r="X3399" i="1" s="1"/>
  <c r="Y3399" i="1" s="1"/>
  <c r="Z3399" i="1" s="1"/>
  <c r="I1228" i="1"/>
  <c r="X1228" i="1" s="1"/>
  <c r="Y1228" i="1" s="1"/>
  <c r="Z1228" i="1" s="1"/>
  <c r="I4298" i="1"/>
  <c r="X4298" i="1" s="1"/>
  <c r="Y4298" i="1" s="1"/>
  <c r="Z4298" i="1" s="1"/>
  <c r="I778" i="1"/>
  <c r="X778" i="1" s="1"/>
  <c r="Y778" i="1" s="1"/>
  <c r="Z778" i="1" s="1"/>
  <c r="I198" i="1"/>
  <c r="X198" i="1" s="1"/>
  <c r="Y198" i="1" s="1"/>
  <c r="Z198" i="1" s="1"/>
  <c r="I2569" i="1"/>
  <c r="X2569" i="1" s="1"/>
  <c r="Y2569" i="1" s="1"/>
  <c r="Z2569" i="1" s="1"/>
  <c r="I3716" i="1"/>
  <c r="X3716" i="1" s="1"/>
  <c r="Y3716" i="1" s="1"/>
  <c r="Z3716" i="1" s="1"/>
  <c r="I2372" i="1"/>
  <c r="X2372" i="1" s="1"/>
  <c r="Y2372" i="1" s="1"/>
  <c r="Z2372" i="1" s="1"/>
  <c r="I3239" i="1"/>
  <c r="X3239" i="1" s="1"/>
  <c r="Y3239" i="1" s="1"/>
  <c r="Z3239" i="1" s="1"/>
  <c r="I1438" i="1"/>
  <c r="X1438" i="1" s="1"/>
  <c r="Y1438" i="1" s="1"/>
  <c r="Z1438" i="1" s="1"/>
  <c r="I72" i="1"/>
  <c r="X72" i="1" s="1"/>
  <c r="Y72" i="1" s="1"/>
  <c r="Z72" i="1" s="1"/>
  <c r="I2638" i="1"/>
  <c r="X2638" i="1" s="1"/>
  <c r="Y2638" i="1" s="1"/>
  <c r="Z2638" i="1" s="1"/>
  <c r="I1036" i="1"/>
  <c r="X1036" i="1" s="1"/>
  <c r="Y1036" i="1" s="1"/>
  <c r="Z1036" i="1" s="1"/>
  <c r="I2699" i="1"/>
  <c r="X2699" i="1" s="1"/>
  <c r="Y2699" i="1" s="1"/>
  <c r="Z2699" i="1" s="1"/>
  <c r="I875" i="1"/>
  <c r="X875" i="1" s="1"/>
  <c r="Y875" i="1" s="1"/>
  <c r="Z875" i="1" s="1"/>
  <c r="I236" i="1"/>
  <c r="X236" i="1" s="1"/>
  <c r="Y236" i="1" s="1"/>
  <c r="Z236" i="1" s="1"/>
  <c r="I4154" i="1"/>
  <c r="X4154" i="1" s="1"/>
  <c r="Y4154" i="1" s="1"/>
  <c r="Z4154" i="1" s="1"/>
  <c r="I3130" i="1"/>
  <c r="X3130" i="1" s="1"/>
  <c r="Y3130" i="1" s="1"/>
  <c r="Z3130" i="1" s="1"/>
  <c r="I2106" i="1"/>
  <c r="X2106" i="1" s="1"/>
  <c r="Y2106" i="1" s="1"/>
  <c r="Z2106" i="1" s="1"/>
  <c r="I1364" i="1"/>
  <c r="X1364" i="1" s="1"/>
  <c r="Y1364" i="1" s="1"/>
  <c r="Z1364" i="1" s="1"/>
  <c r="I682" i="1"/>
  <c r="X682" i="1" s="1"/>
  <c r="Y682" i="1" s="1"/>
  <c r="Z682" i="1" s="1"/>
  <c r="I107" i="1"/>
  <c r="X107" i="1" s="1"/>
  <c r="Y107" i="1" s="1"/>
  <c r="Z107" i="1" s="1"/>
  <c r="I3043" i="1"/>
  <c r="X3043" i="1" s="1"/>
  <c r="Y3043" i="1" s="1"/>
  <c r="Z3043" i="1" s="1"/>
  <c r="I1307" i="1"/>
  <c r="X1307" i="1" s="1"/>
  <c r="Y1307" i="1" s="1"/>
  <c r="Z1307" i="1" s="1"/>
  <c r="I70" i="1"/>
  <c r="X70" i="1" s="1"/>
  <c r="Y70" i="1" s="1"/>
  <c r="Z70" i="1" s="1"/>
  <c r="I20" i="1"/>
  <c r="X20" i="1" s="1"/>
  <c r="Y20" i="1" s="1"/>
  <c r="Z20" i="1" s="1"/>
  <c r="I4474" i="1"/>
  <c r="X4474" i="1" s="1"/>
  <c r="Y4474" i="1" s="1"/>
  <c r="Z4474" i="1" s="1"/>
  <c r="I2306" i="1"/>
  <c r="X2306" i="1" s="1"/>
  <c r="Y2306" i="1" s="1"/>
  <c r="Z2306" i="1" s="1"/>
  <c r="I815" i="1"/>
  <c r="X815" i="1" s="1"/>
  <c r="Y815" i="1" s="1"/>
  <c r="Z815" i="1" s="1"/>
  <c r="I2681" i="1"/>
  <c r="X2681" i="1" s="1"/>
  <c r="Y2681" i="1" s="1"/>
  <c r="Z2681" i="1" s="1"/>
  <c r="I3124" i="1"/>
  <c r="X3124" i="1" s="1"/>
  <c r="Y3124" i="1" s="1"/>
  <c r="Z3124" i="1" s="1"/>
  <c r="I2606" i="1"/>
  <c r="X2606" i="1" s="1"/>
  <c r="Y2606" i="1" s="1"/>
  <c r="Z2606" i="1" s="1"/>
  <c r="I230" i="1"/>
  <c r="X230" i="1" s="1"/>
  <c r="Y230" i="1" s="1"/>
  <c r="Z230" i="1" s="1"/>
  <c r="I1439" i="1"/>
  <c r="X1439" i="1" s="1"/>
  <c r="Y1439" i="1" s="1"/>
  <c r="Z1439" i="1" s="1"/>
  <c r="I1627" i="1"/>
  <c r="X1627" i="1" s="1"/>
  <c r="Y1627" i="1" s="1"/>
  <c r="Z1627" i="1" s="1"/>
  <c r="I3426" i="1"/>
  <c r="X3426" i="1" s="1"/>
  <c r="Y3426" i="1" s="1"/>
  <c r="Z3426" i="1" s="1"/>
  <c r="I3795" i="1"/>
  <c r="X3795" i="1" s="1"/>
  <c r="Y3795" i="1" s="1"/>
  <c r="Z3795" i="1" s="1"/>
  <c r="I1254" i="1"/>
  <c r="X1254" i="1" s="1"/>
  <c r="Y1254" i="1" s="1"/>
  <c r="Z1254" i="1" s="1"/>
  <c r="I2162" i="1"/>
  <c r="X2162" i="1" s="1"/>
  <c r="Y2162" i="1" s="1"/>
  <c r="Z2162" i="1" s="1"/>
  <c r="I1938" i="1"/>
  <c r="X1938" i="1" s="1"/>
  <c r="Y1938" i="1" s="1"/>
  <c r="Z1938" i="1" s="1"/>
  <c r="I218" i="1"/>
  <c r="X218" i="1" s="1"/>
  <c r="Y218" i="1" s="1"/>
  <c r="Z218" i="1" s="1"/>
  <c r="I3591" i="1"/>
  <c r="X3591" i="1" s="1"/>
  <c r="Y3591" i="1" s="1"/>
  <c r="Z3591" i="1" s="1"/>
  <c r="I299" i="1"/>
  <c r="X299" i="1" s="1"/>
  <c r="Y299" i="1" s="1"/>
  <c r="Z299" i="1" s="1"/>
  <c r="I1638" i="1"/>
  <c r="X1638" i="1" s="1"/>
  <c r="Y1638" i="1" s="1"/>
  <c r="Z1638" i="1" s="1"/>
  <c r="I4476" i="1"/>
  <c r="X4476" i="1" s="1"/>
  <c r="Y4476" i="1" s="1"/>
  <c r="Z4476" i="1" s="1"/>
  <c r="I2105" i="1"/>
  <c r="X2105" i="1" s="1"/>
  <c r="Y2105" i="1" s="1"/>
  <c r="Z2105" i="1" s="1"/>
  <c r="I2804" i="1"/>
  <c r="X2804" i="1" s="1"/>
  <c r="Y2804" i="1" s="1"/>
  <c r="Z2804" i="1" s="1"/>
  <c r="I4014" i="1"/>
  <c r="X4014" i="1" s="1"/>
  <c r="Y4014" i="1" s="1"/>
  <c r="Z4014" i="1" s="1"/>
  <c r="I1539" i="1"/>
  <c r="X1539" i="1" s="1"/>
  <c r="Y1539" i="1" s="1"/>
  <c r="Z1539" i="1" s="1"/>
  <c r="I3195" i="1"/>
  <c r="X3195" i="1" s="1"/>
  <c r="Y3195" i="1" s="1"/>
  <c r="Z3195" i="1" s="1"/>
  <c r="I369" i="1"/>
  <c r="X369" i="1" s="1"/>
  <c r="Y369" i="1" s="1"/>
  <c r="Z369" i="1" s="1"/>
  <c r="I2647" i="1"/>
  <c r="X2647" i="1" s="1"/>
  <c r="Y2647" i="1" s="1"/>
  <c r="Z2647" i="1" s="1"/>
  <c r="I684" i="1"/>
  <c r="X684" i="1" s="1"/>
  <c r="Y684" i="1" s="1"/>
  <c r="Z684" i="1" s="1"/>
  <c r="I4368" i="1"/>
  <c r="X4368" i="1" s="1"/>
  <c r="Y4368" i="1" s="1"/>
  <c r="Z4368" i="1" s="1"/>
  <c r="I1997" i="1"/>
  <c r="X1997" i="1" s="1"/>
  <c r="Y1997" i="1" s="1"/>
  <c r="Z1997" i="1" s="1"/>
  <c r="I2552" i="1"/>
  <c r="X2552" i="1" s="1"/>
  <c r="Y2552" i="1" s="1"/>
  <c r="Z2552" i="1" s="1"/>
  <c r="I398" i="1"/>
  <c r="X398" i="1" s="1"/>
  <c r="Y398" i="1" s="1"/>
  <c r="Z398" i="1" s="1"/>
  <c r="I1404" i="1"/>
  <c r="X1404" i="1" s="1"/>
  <c r="Y1404" i="1" s="1"/>
  <c r="Z1404" i="1" s="1"/>
  <c r="I2212" i="1"/>
  <c r="X2212" i="1" s="1"/>
  <c r="Y2212" i="1" s="1"/>
  <c r="Z2212" i="1" s="1"/>
  <c r="I251" i="1"/>
  <c r="X251" i="1" s="1"/>
  <c r="Y251" i="1" s="1"/>
  <c r="Z251" i="1" s="1"/>
  <c r="I122" i="1"/>
  <c r="X122" i="1" s="1"/>
  <c r="Y122" i="1" s="1"/>
  <c r="Z122" i="1" s="1"/>
  <c r="I176" i="1"/>
  <c r="X176" i="1" s="1"/>
  <c r="Y176" i="1" s="1"/>
  <c r="Z176" i="1" s="1"/>
  <c r="I3545" i="1"/>
  <c r="X3545" i="1" s="1"/>
  <c r="Y3545" i="1" s="1"/>
  <c r="Z3545" i="1" s="1"/>
  <c r="I4116" i="1"/>
  <c r="X4116" i="1" s="1"/>
  <c r="Y4116" i="1" s="1"/>
  <c r="Z4116" i="1" s="1"/>
  <c r="I1203" i="1"/>
  <c r="X1203" i="1" s="1"/>
  <c r="Y1203" i="1" s="1"/>
  <c r="Z1203" i="1" s="1"/>
  <c r="I2251" i="1"/>
  <c r="X2251" i="1" s="1"/>
  <c r="Y2251" i="1" s="1"/>
  <c r="Z2251" i="1" s="1"/>
  <c r="I3018" i="1"/>
  <c r="X3018" i="1" s="1"/>
  <c r="Y3018" i="1" s="1"/>
  <c r="Z3018" i="1" s="1"/>
  <c r="I58" i="1"/>
  <c r="X58" i="1" s="1"/>
  <c r="Y58" i="1" s="1"/>
  <c r="Z58" i="1" s="1"/>
  <c r="I3506" i="1"/>
  <c r="X3506" i="1" s="1"/>
  <c r="Y3506" i="1" s="1"/>
  <c r="Z3506" i="1" s="1"/>
  <c r="I3337" i="1"/>
  <c r="X3337" i="1" s="1"/>
  <c r="Y3337" i="1" s="1"/>
  <c r="Z3337" i="1" s="1"/>
  <c r="I4228" i="1"/>
  <c r="X4228" i="1" s="1"/>
  <c r="Y4228" i="1" s="1"/>
  <c r="Z4228" i="1" s="1"/>
  <c r="I2628" i="1"/>
  <c r="X2628" i="1" s="1"/>
  <c r="Y2628" i="1" s="1"/>
  <c r="Z2628" i="1" s="1"/>
  <c r="I3111" i="1"/>
  <c r="X3111" i="1" s="1"/>
  <c r="Y3111" i="1" s="1"/>
  <c r="Z3111" i="1" s="1"/>
  <c r="I1352" i="1"/>
  <c r="X1352" i="1" s="1"/>
  <c r="Y1352" i="1" s="1"/>
  <c r="Z1352" i="1" s="1"/>
  <c r="I2510" i="1"/>
  <c r="X2510" i="1" s="1"/>
  <c r="Y2510" i="1" s="1"/>
  <c r="Z2510" i="1" s="1"/>
  <c r="I951" i="1"/>
  <c r="X951" i="1" s="1"/>
  <c r="Y951" i="1" s="1"/>
  <c r="Z951" i="1" s="1"/>
  <c r="I2443" i="1"/>
  <c r="X2443" i="1" s="1"/>
  <c r="Y2443" i="1" s="1"/>
  <c r="Z2443" i="1" s="1"/>
  <c r="I832" i="1"/>
  <c r="X832" i="1" s="1"/>
  <c r="Y832" i="1" s="1"/>
  <c r="Z832" i="1" s="1"/>
  <c r="I208" i="1"/>
  <c r="X208" i="1" s="1"/>
  <c r="Y208" i="1" s="1"/>
  <c r="Z208" i="1" s="1"/>
  <c r="I4090" i="1"/>
  <c r="X4090" i="1" s="1"/>
  <c r="Y4090" i="1" s="1"/>
  <c r="Z4090" i="1" s="1"/>
  <c r="I3066" i="1"/>
  <c r="X3066" i="1" s="1"/>
  <c r="Y3066" i="1" s="1"/>
  <c r="Z3066" i="1" s="1"/>
  <c r="I2042" i="1"/>
  <c r="X2042" i="1" s="1"/>
  <c r="Y2042" i="1" s="1"/>
  <c r="Z2042" i="1" s="1"/>
  <c r="I1322" i="1"/>
  <c r="X1322" i="1" s="1"/>
  <c r="Y1322" i="1" s="1"/>
  <c r="Z1322" i="1" s="1"/>
  <c r="I639" i="1"/>
  <c r="X639" i="1" s="1"/>
  <c r="Y639" i="1" s="1"/>
  <c r="Z639" i="1" s="1"/>
  <c r="I79" i="1"/>
  <c r="X79" i="1" s="1"/>
  <c r="Y79" i="1" s="1"/>
  <c r="Z79" i="1" s="1"/>
  <c r="I2915" i="1"/>
  <c r="X2915" i="1" s="1"/>
  <c r="Y2915" i="1" s="1"/>
  <c r="Z2915" i="1" s="1"/>
  <c r="I1222" i="1"/>
  <c r="X1222" i="1" s="1"/>
  <c r="Y1222" i="1" s="1"/>
  <c r="Z1222" i="1" s="1"/>
  <c r="I12" i="1"/>
  <c r="X12" i="1" s="1"/>
  <c r="Y12" i="1" s="1"/>
  <c r="Z12" i="1" s="1"/>
  <c r="I3762" i="1"/>
  <c r="X3762" i="1" s="1"/>
  <c r="Y3762" i="1" s="1"/>
  <c r="Z3762" i="1" s="1"/>
  <c r="I4226" i="1"/>
  <c r="X4226" i="1" s="1"/>
  <c r="Y4226" i="1" s="1"/>
  <c r="Z4226" i="1" s="1"/>
  <c r="I2178" i="1"/>
  <c r="X2178" i="1" s="1"/>
  <c r="Y2178" i="1" s="1"/>
  <c r="Z2178" i="1" s="1"/>
  <c r="I730" i="1"/>
  <c r="X730" i="1" s="1"/>
  <c r="Y730" i="1" s="1"/>
  <c r="Z730" i="1" s="1"/>
  <c r="I1401" i="1"/>
  <c r="X1401" i="1" s="1"/>
  <c r="Y1401" i="1" s="1"/>
  <c r="Z1401" i="1" s="1"/>
  <c r="I2094" i="1"/>
  <c r="X2094" i="1" s="1"/>
  <c r="Y2094" i="1" s="1"/>
  <c r="Z2094" i="1" s="1"/>
  <c r="I116" i="1"/>
  <c r="X116" i="1" s="1"/>
  <c r="Y116" i="1" s="1"/>
  <c r="Z116" i="1" s="1"/>
  <c r="I1268" i="1"/>
  <c r="X1268" i="1" s="1"/>
  <c r="Y1268" i="1" s="1"/>
  <c r="Z1268" i="1" s="1"/>
  <c r="I1286" i="1"/>
  <c r="X1286" i="1" s="1"/>
  <c r="Y1286" i="1" s="1"/>
  <c r="Z1286" i="1" s="1"/>
  <c r="I2914" i="1"/>
  <c r="X2914" i="1" s="1"/>
  <c r="Y2914" i="1" s="1"/>
  <c r="Z2914" i="1" s="1"/>
  <c r="I3667" i="1"/>
  <c r="X3667" i="1" s="1"/>
  <c r="Y3667" i="1" s="1"/>
  <c r="Z3667" i="1" s="1"/>
  <c r="I1104" i="1"/>
  <c r="X1104" i="1" s="1"/>
  <c r="Y1104" i="1" s="1"/>
  <c r="Z1104" i="1" s="1"/>
  <c r="I1828" i="1"/>
  <c r="X1828" i="1" s="1"/>
  <c r="Y1828" i="1" s="1"/>
  <c r="Z1828" i="1" s="1"/>
  <c r="I1700" i="1"/>
  <c r="X1700" i="1" s="1"/>
  <c r="Y1700" i="1" s="1"/>
  <c r="Z1700" i="1" s="1"/>
  <c r="I1339" i="1"/>
  <c r="X1339" i="1" s="1"/>
  <c r="Y1339" i="1" s="1"/>
  <c r="Z1339" i="1" s="1"/>
  <c r="I2055" i="1"/>
  <c r="X2055" i="1" s="1"/>
  <c r="Y2055" i="1" s="1"/>
  <c r="Z2055" i="1" s="1"/>
  <c r="I3139" i="1"/>
  <c r="X3139" i="1" s="1"/>
  <c r="Y3139" i="1" s="1"/>
  <c r="Z3139" i="1" s="1"/>
  <c r="I1168" i="1"/>
  <c r="X1168" i="1" s="1"/>
  <c r="Y1168" i="1" s="1"/>
  <c r="Z1168" i="1" s="1"/>
  <c r="I1849" i="1"/>
  <c r="X1849" i="1" s="1"/>
  <c r="Y1849" i="1" s="1"/>
  <c r="Z1849" i="1" s="1"/>
  <c r="I2064" i="1"/>
  <c r="X2064" i="1" s="1"/>
  <c r="Y2064" i="1" s="1"/>
  <c r="Z2064" i="1" s="1"/>
  <c r="I2374" i="1"/>
  <c r="X2374" i="1" s="1"/>
  <c r="Y2374" i="1" s="1"/>
  <c r="Z2374" i="1" s="1"/>
  <c r="I4532" i="1"/>
  <c r="X4532" i="1" s="1"/>
  <c r="Y4532" i="1" s="1"/>
  <c r="Z4532" i="1" s="1"/>
  <c r="I2161" i="1"/>
  <c r="X2161" i="1" s="1"/>
  <c r="Y2161" i="1" s="1"/>
  <c r="Z2161" i="1" s="1"/>
  <c r="I2716" i="1"/>
  <c r="X2716" i="1" s="1"/>
  <c r="Y2716" i="1" s="1"/>
  <c r="Z2716" i="1" s="1"/>
  <c r="I3646" i="1"/>
  <c r="X3646" i="1" s="1"/>
  <c r="Y3646" i="1" s="1"/>
  <c r="Z3646" i="1" s="1"/>
  <c r="I2765" i="1"/>
  <c r="X2765" i="1" s="1"/>
  <c r="Y2765" i="1" s="1"/>
  <c r="Z2765" i="1" s="1"/>
  <c r="I3320" i="1"/>
  <c r="X3320" i="1" s="1"/>
  <c r="Y3320" i="1" s="1"/>
  <c r="Z3320" i="1" s="1"/>
  <c r="I910" i="1"/>
  <c r="X910" i="1" s="1"/>
  <c r="Y910" i="1" s="1"/>
  <c r="Z910" i="1" s="1"/>
  <c r="I1916" i="1"/>
  <c r="X1916" i="1" s="1"/>
  <c r="Y1916" i="1" s="1"/>
  <c r="Z1916" i="1" s="1"/>
  <c r="I4441" i="1"/>
  <c r="X4441" i="1" s="1"/>
  <c r="Y4441" i="1" s="1"/>
  <c r="Z4441" i="1" s="1"/>
  <c r="I3748" i="1"/>
  <c r="X3748" i="1" s="1"/>
  <c r="Y3748" i="1" s="1"/>
  <c r="Z3748" i="1" s="1"/>
  <c r="I1515" i="1"/>
  <c r="X1515" i="1" s="1"/>
  <c r="Y1515" i="1" s="1"/>
  <c r="Z1515" i="1" s="1"/>
  <c r="I532" i="1"/>
  <c r="X532" i="1" s="1"/>
  <c r="Y532" i="1" s="1"/>
  <c r="Z532" i="1" s="1"/>
  <c r="I2259" i="1"/>
  <c r="X2259" i="1" s="1"/>
  <c r="Y2259" i="1" s="1"/>
  <c r="Z2259" i="1" s="1"/>
  <c r="I602" i="1"/>
  <c r="X602" i="1" s="1"/>
  <c r="Y602" i="1" s="1"/>
  <c r="Z602" i="1" s="1"/>
  <c r="I4318" i="1"/>
  <c r="X4318" i="1" s="1"/>
  <c r="Y4318" i="1" s="1"/>
  <c r="Z4318" i="1" s="1"/>
  <c r="I217" i="1"/>
  <c r="X217" i="1" s="1"/>
  <c r="Y217" i="1" s="1"/>
  <c r="Z217" i="1" s="1"/>
  <c r="I2375" i="1"/>
  <c r="X2375" i="1" s="1"/>
  <c r="Y2375" i="1" s="1"/>
  <c r="Z2375" i="1" s="1"/>
  <c r="I546" i="1"/>
  <c r="X546" i="1" s="1"/>
  <c r="Y546" i="1" s="1"/>
  <c r="Z546" i="1" s="1"/>
  <c r="I3786" i="1"/>
  <c r="X3786" i="1" s="1"/>
  <c r="Y3786" i="1" s="1"/>
  <c r="Z3786" i="1" s="1"/>
  <c r="I436" i="1"/>
  <c r="X436" i="1" s="1"/>
  <c r="Y436" i="1" s="1"/>
  <c r="Z436" i="1" s="1"/>
  <c r="I1616" i="1"/>
  <c r="X1616" i="1" s="1"/>
  <c r="Y1616" i="1" s="1"/>
  <c r="Z1616" i="1" s="1"/>
  <c r="I324" i="1"/>
  <c r="X324" i="1" s="1"/>
  <c r="Y324" i="1" s="1"/>
  <c r="Z324" i="1" s="1"/>
  <c r="I4105" i="1"/>
  <c r="X4105" i="1" s="1"/>
  <c r="Y4105" i="1" s="1"/>
  <c r="Z4105" i="1" s="1"/>
  <c r="I73" i="1"/>
  <c r="X73" i="1" s="1"/>
  <c r="Y73" i="1" s="1"/>
  <c r="Z73" i="1" s="1"/>
  <c r="I2884" i="1"/>
  <c r="X2884" i="1" s="1"/>
  <c r="Y2884" i="1" s="1"/>
  <c r="Z2884" i="1" s="1"/>
  <c r="I4007" i="1"/>
  <c r="X4007" i="1" s="1"/>
  <c r="Y4007" i="1" s="1"/>
  <c r="Z4007" i="1" s="1"/>
  <c r="I1959" i="1"/>
  <c r="X1959" i="1" s="1"/>
  <c r="Y1959" i="1" s="1"/>
  <c r="Z1959" i="1" s="1"/>
  <c r="I584" i="1"/>
  <c r="X584" i="1" s="1"/>
  <c r="Y584" i="1" s="1"/>
  <c r="Z584" i="1" s="1"/>
  <c r="I3406" i="1"/>
  <c r="X3406" i="1" s="1"/>
  <c r="Y3406" i="1" s="1"/>
  <c r="Z3406" i="1" s="1"/>
  <c r="I1548" i="1"/>
  <c r="X1548" i="1" s="1"/>
  <c r="Y1548" i="1" s="1"/>
  <c r="Z1548" i="1" s="1"/>
  <c r="I4235" i="1"/>
  <c r="X4235" i="1" s="1"/>
  <c r="Y4235" i="1" s="1"/>
  <c r="Z4235" i="1" s="1"/>
  <c r="I1302" i="1"/>
  <c r="X1302" i="1" s="1"/>
  <c r="Y1302" i="1" s="1"/>
  <c r="Z1302" i="1" s="1"/>
  <c r="I448" i="1"/>
  <c r="X448" i="1" s="1"/>
  <c r="Y448" i="1" s="1"/>
  <c r="Z448" i="1" s="1"/>
  <c r="I3514" i="1"/>
  <c r="X3514" i="1" s="1"/>
  <c r="Y3514" i="1" s="1"/>
  <c r="Z3514" i="1" s="1"/>
  <c r="I2490" i="1"/>
  <c r="X2490" i="1" s="1"/>
  <c r="Y2490" i="1" s="1"/>
  <c r="Z2490" i="1" s="1"/>
  <c r="I1620" i="1"/>
  <c r="X1620" i="1" s="1"/>
  <c r="Y1620" i="1" s="1"/>
  <c r="Z1620" i="1" s="1"/>
  <c r="I938" i="1"/>
  <c r="X938" i="1" s="1"/>
  <c r="Y938" i="1" s="1"/>
  <c r="Z938" i="1" s="1"/>
  <c r="I278" i="1"/>
  <c r="X278" i="1" s="1"/>
  <c r="Y278" i="1" s="1"/>
  <c r="Z278" i="1" s="1"/>
  <c r="I3811" i="1"/>
  <c r="X3811" i="1" s="1"/>
  <c r="Y3811" i="1" s="1"/>
  <c r="Z3811" i="1" s="1"/>
  <c r="I1819" i="1"/>
  <c r="X1819" i="1" s="1"/>
  <c r="Y1819" i="1" s="1"/>
  <c r="Z1819" i="1" s="1"/>
  <c r="I454" i="1"/>
  <c r="X454" i="1" s="1"/>
  <c r="Y454" i="1" s="1"/>
  <c r="Z454" i="1" s="1"/>
  <c r="I848" i="1"/>
  <c r="X848" i="1" s="1"/>
  <c r="Y848" i="1" s="1"/>
  <c r="Z848" i="1" s="1"/>
  <c r="I762" i="1"/>
  <c r="X762" i="1" s="1"/>
  <c r="Y762" i="1" s="1"/>
  <c r="Z762" i="1" s="1"/>
  <c r="I3074" i="1"/>
  <c r="X3074" i="1" s="1"/>
  <c r="Y3074" i="1" s="1"/>
  <c r="Z3074" i="1" s="1"/>
  <c r="I1327" i="1"/>
  <c r="X1327" i="1" s="1"/>
  <c r="Y1327" i="1" s="1"/>
  <c r="Z1327" i="1" s="1"/>
  <c r="I82" i="1"/>
  <c r="X82" i="1" s="1"/>
  <c r="Y82" i="1" s="1"/>
  <c r="Z82" i="1" s="1"/>
  <c r="I4217" i="1"/>
  <c r="X4217" i="1" s="1"/>
  <c r="Y4217" i="1" s="1"/>
  <c r="Z4217" i="1" s="1"/>
  <c r="I121" i="1"/>
  <c r="X121" i="1" s="1"/>
  <c r="Y121" i="1" s="1"/>
  <c r="Z121" i="1" s="1"/>
  <c r="I1928" i="1"/>
  <c r="X1928" i="1" s="1"/>
  <c r="Y1928" i="1" s="1"/>
  <c r="Z1928" i="1" s="1"/>
  <c r="I332" i="1"/>
  <c r="X332" i="1" s="1"/>
  <c r="Y332" i="1" s="1"/>
  <c r="Z332" i="1" s="1"/>
  <c r="I3754" i="1"/>
  <c r="X3754" i="1" s="1"/>
  <c r="Y3754" i="1" s="1"/>
  <c r="Z3754" i="1" s="1"/>
  <c r="I415" i="1"/>
  <c r="X415" i="1" s="1"/>
  <c r="Y415" i="1" s="1"/>
  <c r="Z415" i="1" s="1"/>
  <c r="I2355" i="1"/>
  <c r="X2355" i="1" s="1"/>
  <c r="Y2355" i="1" s="1"/>
  <c r="Z2355" i="1" s="1"/>
  <c r="I879" i="1"/>
  <c r="X879" i="1" s="1"/>
  <c r="Y879" i="1" s="1"/>
  <c r="Z879" i="1" s="1"/>
  <c r="I2995" i="1"/>
  <c r="X2995" i="1" s="1"/>
  <c r="Y2995" i="1" s="1"/>
  <c r="Z2995" i="1" s="1"/>
  <c r="I290" i="1"/>
  <c r="X290" i="1" s="1"/>
  <c r="Y290" i="1" s="1"/>
  <c r="Z290" i="1" s="1"/>
  <c r="I570" i="1"/>
  <c r="X570" i="1" s="1"/>
  <c r="Y570" i="1" s="1"/>
  <c r="Z570" i="1" s="1"/>
  <c r="I463" i="1"/>
  <c r="X463" i="1" s="1"/>
  <c r="Y463" i="1" s="1"/>
  <c r="Z463" i="1" s="1"/>
  <c r="I231" i="1"/>
  <c r="X231" i="1" s="1"/>
  <c r="Y231" i="1" s="1"/>
  <c r="Z231" i="1" s="1"/>
  <c r="I1888" i="1"/>
  <c r="X1888" i="1" s="1"/>
  <c r="Y1888" i="1" s="1"/>
  <c r="Z1888" i="1" s="1"/>
  <c r="I4066" i="1"/>
  <c r="X4066" i="1" s="1"/>
  <c r="Y4066" i="1" s="1"/>
  <c r="Z4066" i="1" s="1"/>
  <c r="I1615" i="1"/>
  <c r="X1615" i="1" s="1"/>
  <c r="Y1615" i="1" s="1"/>
  <c r="Z1615" i="1" s="1"/>
  <c r="I4331" i="1"/>
  <c r="X4331" i="1" s="1"/>
  <c r="Y4331" i="1" s="1"/>
  <c r="Z4331" i="1" s="1"/>
  <c r="I569" i="1"/>
  <c r="X569" i="1" s="1"/>
  <c r="Y569" i="1" s="1"/>
  <c r="Z569" i="1" s="1"/>
  <c r="I3335" i="1"/>
  <c r="X3335" i="1" s="1"/>
  <c r="Y3335" i="1" s="1"/>
  <c r="Z3335" i="1" s="1"/>
  <c r="I1271" i="1"/>
  <c r="X1271" i="1" s="1"/>
  <c r="Y1271" i="1" s="1"/>
  <c r="Z1271" i="1" s="1"/>
  <c r="I3910" i="1"/>
  <c r="X3910" i="1" s="1"/>
  <c r="Y3910" i="1" s="1"/>
  <c r="Z3910" i="1" s="1"/>
  <c r="I3953" i="1"/>
  <c r="X3953" i="1" s="1"/>
  <c r="Y3953" i="1" s="1"/>
  <c r="Z3953" i="1" s="1"/>
  <c r="I1726" i="1"/>
  <c r="X1726" i="1" s="1"/>
  <c r="Y1726" i="1" s="1"/>
  <c r="Z1726" i="1" s="1"/>
  <c r="I3691" i="1"/>
  <c r="X3691" i="1" s="1"/>
  <c r="Y3691" i="1" s="1"/>
  <c r="Z3691" i="1" s="1"/>
  <c r="I461" i="1"/>
  <c r="X461" i="1" s="1"/>
  <c r="Y461" i="1" s="1"/>
  <c r="Z461" i="1" s="1"/>
  <c r="I2831" i="1"/>
  <c r="X2831" i="1" s="1"/>
  <c r="Y2831" i="1" s="1"/>
  <c r="Z2831" i="1" s="1"/>
  <c r="I3702" i="1"/>
  <c r="X3702" i="1" s="1"/>
  <c r="Y3702" i="1" s="1"/>
  <c r="Z3702" i="1" s="1"/>
  <c r="I380" i="1"/>
  <c r="X380" i="1" s="1"/>
  <c r="Y380" i="1" s="1"/>
  <c r="Z380" i="1" s="1"/>
  <c r="I2665" i="1"/>
  <c r="X2665" i="1" s="1"/>
  <c r="Y2665" i="1" s="1"/>
  <c r="Z2665" i="1" s="1"/>
  <c r="I30" i="1"/>
  <c r="X30" i="1" s="1"/>
  <c r="Y30" i="1" s="1"/>
  <c r="Z30" i="1" s="1"/>
  <c r="I2138" i="1"/>
  <c r="X2138" i="1" s="1"/>
  <c r="Y2138" i="1" s="1"/>
  <c r="Z2138" i="1" s="1"/>
  <c r="I2211" i="1"/>
  <c r="X2211" i="1" s="1"/>
  <c r="Y2211" i="1" s="1"/>
  <c r="Z2211" i="1" s="1"/>
  <c r="I3522" i="1"/>
  <c r="X3522" i="1" s="1"/>
  <c r="Y3522" i="1" s="1"/>
  <c r="Z3522" i="1" s="1"/>
  <c r="I4380" i="1"/>
  <c r="X4380" i="1" s="1"/>
  <c r="Y4380" i="1" s="1"/>
  <c r="Z4380" i="1" s="1"/>
  <c r="I2009" i="1"/>
  <c r="X2009" i="1" s="1"/>
  <c r="Y2009" i="1" s="1"/>
  <c r="Z2009" i="1" s="1"/>
  <c r="I3911" i="1"/>
  <c r="X3911" i="1" s="1"/>
  <c r="Y3911" i="1" s="1"/>
  <c r="Z3911" i="1" s="1"/>
  <c r="I1570" i="1"/>
  <c r="X1570" i="1" s="1"/>
  <c r="Y1570" i="1" s="1"/>
  <c r="Z1570" i="1" s="1"/>
  <c r="I948" i="1"/>
  <c r="X948" i="1" s="1"/>
  <c r="Y948" i="1" s="1"/>
  <c r="Z948" i="1" s="1"/>
  <c r="I475" i="1"/>
  <c r="X475" i="1" s="1"/>
  <c r="Y475" i="1" s="1"/>
  <c r="Z475" i="1" s="1"/>
  <c r="I1348" i="1"/>
  <c r="X1348" i="1" s="1"/>
  <c r="Y1348" i="1" s="1"/>
  <c r="Z1348" i="1" s="1"/>
  <c r="I3849" i="1"/>
  <c r="X3849" i="1" s="1"/>
  <c r="Y3849" i="1" s="1"/>
  <c r="Z3849" i="1" s="1"/>
  <c r="I2820" i="1"/>
  <c r="X2820" i="1" s="1"/>
  <c r="Y2820" i="1" s="1"/>
  <c r="Z2820" i="1" s="1"/>
  <c r="I3879" i="1"/>
  <c r="X3879" i="1" s="1"/>
  <c r="Y3879" i="1" s="1"/>
  <c r="Z3879" i="1" s="1"/>
  <c r="I1864" i="1"/>
  <c r="X1864" i="1" s="1"/>
  <c r="Y1864" i="1" s="1"/>
  <c r="Z1864" i="1" s="1"/>
  <c r="I499" i="1"/>
  <c r="X499" i="1" s="1"/>
  <c r="Y499" i="1" s="1"/>
  <c r="Z499" i="1" s="1"/>
  <c r="I3278" i="1"/>
  <c r="X3278" i="1" s="1"/>
  <c r="Y3278" i="1" s="1"/>
  <c r="Z3278" i="1" s="1"/>
  <c r="I1463" i="1"/>
  <c r="X1463" i="1" s="1"/>
  <c r="Y1463" i="1" s="1"/>
  <c r="Z1463" i="1" s="1"/>
  <c r="I3979" i="1"/>
  <c r="X3979" i="1" s="1"/>
  <c r="Y3979" i="1" s="1"/>
  <c r="Z3979" i="1" s="1"/>
  <c r="I1216" i="1"/>
  <c r="X1216" i="1" s="1"/>
  <c r="Y1216" i="1" s="1"/>
  <c r="Z1216" i="1" s="1"/>
  <c r="I406" i="1"/>
  <c r="X406" i="1" s="1"/>
  <c r="Y406" i="1" s="1"/>
  <c r="Z406" i="1" s="1"/>
  <c r="I3450" i="1"/>
  <c r="X3450" i="1" s="1"/>
  <c r="Y3450" i="1" s="1"/>
  <c r="Z3450" i="1" s="1"/>
  <c r="I2426" i="1"/>
  <c r="X2426" i="1" s="1"/>
  <c r="Y2426" i="1" s="1"/>
  <c r="Z2426" i="1" s="1"/>
  <c r="I1578" i="1"/>
  <c r="X1578" i="1" s="1"/>
  <c r="Y1578" i="1" s="1"/>
  <c r="Z1578" i="1" s="1"/>
  <c r="I895" i="1"/>
  <c r="X895" i="1" s="1"/>
  <c r="Y895" i="1" s="1"/>
  <c r="Z895" i="1" s="1"/>
  <c r="I1392" i="1"/>
  <c r="X1392" i="1" s="1"/>
  <c r="Y1392" i="1" s="1"/>
  <c r="Z1392" i="1" s="1"/>
  <c r="I2434" i="1"/>
  <c r="X2434" i="1" s="1"/>
  <c r="Y2434" i="1" s="1"/>
  <c r="Z2434" i="1" s="1"/>
  <c r="I889" i="1"/>
  <c r="X889" i="1" s="1"/>
  <c r="Y889" i="1" s="1"/>
  <c r="Z889" i="1" s="1"/>
  <c r="I927" i="1"/>
  <c r="X927" i="1" s="1"/>
  <c r="Y927" i="1" s="1"/>
  <c r="Z927" i="1" s="1"/>
  <c r="I784" i="1"/>
  <c r="X784" i="1" s="1"/>
  <c r="Y784" i="1" s="1"/>
  <c r="Z784" i="1" s="1"/>
  <c r="I2734" i="1"/>
  <c r="X2734" i="1" s="1"/>
  <c r="Y2734" i="1" s="1"/>
  <c r="Z2734" i="1" s="1"/>
  <c r="I313" i="1"/>
  <c r="X313" i="1" s="1"/>
  <c r="Y313" i="1" s="1"/>
  <c r="Z313" i="1" s="1"/>
  <c r="I4766" i="1"/>
  <c r="X4766" i="1" s="1"/>
  <c r="Y4766" i="1" s="1"/>
  <c r="Z4766" i="1" s="1"/>
  <c r="I3434" i="1"/>
  <c r="X3434" i="1" s="1"/>
  <c r="Y3434" i="1" s="1"/>
  <c r="Z3434" i="1" s="1"/>
  <c r="I242" i="1"/>
  <c r="X242" i="1" s="1"/>
  <c r="Y242" i="1" s="1"/>
  <c r="Z242" i="1" s="1"/>
  <c r="I635" i="1"/>
  <c r="X635" i="1" s="1"/>
  <c r="Y635" i="1" s="1"/>
  <c r="Z635" i="1" s="1"/>
  <c r="I2387" i="1"/>
  <c r="X2387" i="1" s="1"/>
  <c r="Y2387" i="1" s="1"/>
  <c r="Z2387" i="1" s="1"/>
  <c r="I4242" i="1"/>
  <c r="X4242" i="1" s="1"/>
  <c r="Y4242" i="1" s="1"/>
  <c r="Z4242" i="1" s="1"/>
  <c r="I1871" i="1"/>
  <c r="X1871" i="1" s="1"/>
  <c r="Y1871" i="1" s="1"/>
  <c r="Z1871" i="1" s="1"/>
  <c r="I356" i="1"/>
  <c r="X356" i="1" s="1"/>
  <c r="Y356" i="1" s="1"/>
  <c r="Z356" i="1" s="1"/>
  <c r="I4212" i="1"/>
  <c r="X4212" i="1" s="1"/>
  <c r="Y4212" i="1" s="1"/>
  <c r="Z4212" i="1" s="1"/>
  <c r="I2794" i="1"/>
  <c r="X2794" i="1" s="1"/>
  <c r="Y2794" i="1" s="1"/>
  <c r="Z2794" i="1" s="1"/>
  <c r="I623" i="1"/>
  <c r="X623" i="1" s="1"/>
  <c r="Y623" i="1" s="1"/>
  <c r="Z623" i="1" s="1"/>
  <c r="I3890" i="1"/>
  <c r="X3890" i="1" s="1"/>
  <c r="Y3890" i="1" s="1"/>
  <c r="Z3890" i="1" s="1"/>
  <c r="I3833" i="1"/>
  <c r="X3833" i="1" s="1"/>
  <c r="Y3833" i="1" s="1"/>
  <c r="Z3833" i="1" s="1"/>
  <c r="I4276" i="1"/>
  <c r="X4276" i="1" s="1"/>
  <c r="Y4276" i="1" s="1"/>
  <c r="Z4276" i="1" s="1"/>
  <c r="I1416" i="1"/>
  <c r="X1416" i="1" s="1"/>
  <c r="Y1416" i="1" s="1"/>
  <c r="Z1416" i="1" s="1"/>
  <c r="I3147" i="1"/>
  <c r="X3147" i="1" s="1"/>
  <c r="Y3147" i="1" s="1"/>
  <c r="Z3147" i="1" s="1"/>
  <c r="I3370" i="1"/>
  <c r="X3370" i="1" s="1"/>
  <c r="Y3370" i="1" s="1"/>
  <c r="Z3370" i="1" s="1"/>
  <c r="I214" i="1"/>
  <c r="X214" i="1" s="1"/>
  <c r="Y214" i="1" s="1"/>
  <c r="Z214" i="1" s="1"/>
  <c r="I2802" i="1"/>
  <c r="X2802" i="1" s="1"/>
  <c r="Y2802" i="1" s="1"/>
  <c r="Z2802" i="1" s="1"/>
  <c r="I4542" i="1"/>
  <c r="X4542" i="1" s="1"/>
  <c r="Y4542" i="1" s="1"/>
  <c r="Z4542" i="1" s="1"/>
  <c r="I2067" i="1"/>
  <c r="X2067" i="1" s="1"/>
  <c r="Y2067" i="1" s="1"/>
  <c r="Z2067" i="1" s="1"/>
  <c r="I2489" i="1"/>
  <c r="X2489" i="1" s="1"/>
  <c r="Y2489" i="1" s="1"/>
  <c r="Z2489" i="1" s="1"/>
  <c r="I759" i="1"/>
  <c r="X759" i="1" s="1"/>
  <c r="Y759" i="1" s="1"/>
  <c r="Z759" i="1" s="1"/>
  <c r="I112" i="1"/>
  <c r="X112" i="1" s="1"/>
  <c r="Y112" i="1" s="1"/>
  <c r="Z112" i="1" s="1"/>
  <c r="I678" i="1"/>
  <c r="X678" i="1" s="1"/>
  <c r="Y678" i="1" s="1"/>
  <c r="Z678" i="1" s="1"/>
  <c r="I4715" i="1"/>
  <c r="X4715" i="1" s="1"/>
  <c r="Y4715" i="1" s="1"/>
  <c r="Z4715" i="1" s="1"/>
  <c r="I3027" i="1"/>
  <c r="X3027" i="1" s="1"/>
  <c r="Y3027" i="1" s="1"/>
  <c r="Z3027" i="1" s="1"/>
  <c r="I2659" i="1"/>
  <c r="X2659" i="1" s="1"/>
  <c r="Y2659" i="1" s="1"/>
  <c r="Z2659" i="1" s="1"/>
  <c r="I3970" i="1"/>
  <c r="X3970" i="1" s="1"/>
  <c r="Y3970" i="1" s="1"/>
  <c r="Z3970" i="1" s="1"/>
  <c r="I3961" i="1"/>
  <c r="X3961" i="1" s="1"/>
  <c r="Y3961" i="1" s="1"/>
  <c r="Z3961" i="1" s="1"/>
  <c r="I3498" i="1"/>
  <c r="X3498" i="1" s="1"/>
  <c r="Y3498" i="1" s="1"/>
  <c r="Z3498" i="1" s="1"/>
  <c r="I2867" i="1"/>
  <c r="X2867" i="1" s="1"/>
  <c r="Y2867" i="1" s="1"/>
  <c r="Z2867" i="1" s="1"/>
  <c r="I4274" i="1"/>
  <c r="X4274" i="1" s="1"/>
  <c r="Y4274" i="1" s="1"/>
  <c r="Z4274" i="1" s="1"/>
  <c r="I478" i="1"/>
  <c r="X478" i="1" s="1"/>
  <c r="Y478" i="1" s="1"/>
  <c r="Z478" i="1" s="1"/>
  <c r="I315" i="1"/>
  <c r="X315" i="1" s="1"/>
  <c r="Y315" i="1" s="1"/>
  <c r="Z315" i="1" s="1"/>
  <c r="I1396" i="1"/>
  <c r="X1396" i="1" s="1"/>
  <c r="Y1396" i="1" s="1"/>
  <c r="Z1396" i="1" s="1"/>
  <c r="I1542" i="1"/>
  <c r="X1542" i="1" s="1"/>
  <c r="Y1542" i="1" s="1"/>
  <c r="Z1542" i="1" s="1"/>
  <c r="I2274" i="1"/>
  <c r="X2274" i="1" s="1"/>
  <c r="Y2274" i="1" s="1"/>
  <c r="Z2274" i="1" s="1"/>
  <c r="I3379" i="1"/>
  <c r="X3379" i="1" s="1"/>
  <c r="Y3379" i="1" s="1"/>
  <c r="Z3379" i="1" s="1"/>
  <c r="I742" i="1"/>
  <c r="X742" i="1" s="1"/>
  <c r="Y742" i="1" s="1"/>
  <c r="Z742" i="1" s="1"/>
  <c r="I1252" i="1"/>
  <c r="X1252" i="1" s="1"/>
  <c r="Y1252" i="1" s="1"/>
  <c r="Z1252" i="1" s="1"/>
  <c r="I870" i="1"/>
  <c r="X870" i="1" s="1"/>
  <c r="Y870" i="1" s="1"/>
  <c r="Z870" i="1" s="1"/>
  <c r="I1331" i="1"/>
  <c r="X1331" i="1" s="1"/>
  <c r="Y1331" i="1" s="1"/>
  <c r="Z1331" i="1" s="1"/>
  <c r="I71" i="1"/>
  <c r="X71" i="1" s="1"/>
  <c r="Y71" i="1" s="1"/>
  <c r="Z71" i="1" s="1"/>
  <c r="I2899" i="1"/>
  <c r="X2899" i="1" s="1"/>
  <c r="Y2899" i="1" s="1"/>
  <c r="Z2899" i="1" s="1"/>
  <c r="I2553" i="1"/>
  <c r="X2553" i="1" s="1"/>
  <c r="Y2553" i="1" s="1"/>
  <c r="Z2553" i="1" s="1"/>
  <c r="I2996" i="1"/>
  <c r="X2996" i="1" s="1"/>
  <c r="Y2996" i="1" s="1"/>
  <c r="Z2996" i="1" s="1"/>
  <c r="I4650" i="1"/>
  <c r="X4650" i="1" s="1"/>
  <c r="Y4650" i="1" s="1"/>
  <c r="Z4650" i="1" s="1"/>
  <c r="I779" i="1"/>
  <c r="X779" i="1" s="1"/>
  <c r="Y779" i="1" s="1"/>
  <c r="Z779" i="1" s="1"/>
  <c r="I2090" i="1"/>
  <c r="X2090" i="1" s="1"/>
  <c r="Y2090" i="1" s="1"/>
  <c r="Z2090" i="1" s="1"/>
  <c r="I2755" i="1"/>
  <c r="X2755" i="1" s="1"/>
  <c r="Y2755" i="1" s="1"/>
  <c r="Z2755" i="1" s="1"/>
  <c r="I3170" i="1"/>
  <c r="X3170" i="1" s="1"/>
  <c r="Y3170" i="1" s="1"/>
  <c r="Z3170" i="1" s="1"/>
  <c r="I3731" i="1"/>
  <c r="X3731" i="1" s="1"/>
  <c r="Y3731" i="1" s="1"/>
  <c r="Z3731" i="1" s="1"/>
  <c r="I1019" i="1"/>
  <c r="X1019" i="1" s="1"/>
  <c r="Y1019" i="1" s="1"/>
  <c r="Z1019" i="1" s="1"/>
  <c r="I175" i="1"/>
  <c r="X175" i="1" s="1"/>
  <c r="Y175" i="1" s="1"/>
  <c r="Z175" i="1" s="1"/>
  <c r="I1977" i="1"/>
  <c r="X1977" i="1" s="1"/>
  <c r="Y1977" i="1" s="1"/>
  <c r="Z1977" i="1" s="1"/>
  <c r="I2891" i="1"/>
  <c r="X2891" i="1" s="1"/>
  <c r="Y2891" i="1" s="1"/>
  <c r="Z2891" i="1" s="1"/>
  <c r="I319" i="1"/>
  <c r="X319" i="1" s="1"/>
  <c r="Y319" i="1" s="1"/>
  <c r="Z319" i="1" s="1"/>
  <c r="I191" i="1"/>
  <c r="X191" i="1" s="1"/>
  <c r="Y191" i="1" s="1"/>
  <c r="Z191" i="1" s="1"/>
  <c r="I1734" i="1"/>
  <c r="X1734" i="1" s="1"/>
  <c r="Y1734" i="1" s="1"/>
  <c r="Z1734" i="1" s="1"/>
  <c r="I2946" i="1"/>
  <c r="X2946" i="1" s="1"/>
  <c r="Y2946" i="1" s="1"/>
  <c r="Z2946" i="1" s="1"/>
  <c r="I1987" i="1"/>
  <c r="X1987" i="1" s="1"/>
  <c r="Y1987" i="1" s="1"/>
  <c r="Z1987" i="1" s="1"/>
  <c r="I799" i="1"/>
  <c r="X799" i="1" s="1"/>
  <c r="Y799" i="1" s="1"/>
  <c r="Z799" i="1" s="1"/>
  <c r="I651" i="1"/>
  <c r="X651" i="1" s="1"/>
  <c r="Y651" i="1" s="1"/>
  <c r="Z651" i="1" s="1"/>
  <c r="I2371" i="1"/>
  <c r="X2371" i="1" s="1"/>
  <c r="Y2371" i="1" s="1"/>
  <c r="Z2371" i="1" s="1"/>
  <c r="I3635" i="1"/>
  <c r="X3635" i="1" s="1"/>
  <c r="Y3635" i="1" s="1"/>
  <c r="Z3635" i="1" s="1"/>
  <c r="I1743" i="1"/>
  <c r="X1743" i="1" s="1"/>
  <c r="Y1743" i="1" s="1"/>
  <c r="Z1743" i="1" s="1"/>
  <c r="I970" i="1"/>
  <c r="X970" i="1" s="1"/>
  <c r="Y970" i="1" s="1"/>
  <c r="Z970" i="1" s="1"/>
  <c r="I783" i="1"/>
  <c r="X783" i="1" s="1"/>
  <c r="Y783" i="1" s="1"/>
  <c r="Z783" i="1" s="1"/>
  <c r="I1291" i="1"/>
  <c r="X1291" i="1" s="1"/>
  <c r="Y1291" i="1" s="1"/>
  <c r="Z1291" i="1" s="1"/>
  <c r="I432" i="1"/>
  <c r="X432" i="1" s="1"/>
  <c r="Y432" i="1" s="1"/>
  <c r="Z432" i="1" s="1"/>
  <c r="I2931" i="1"/>
  <c r="X2931" i="1" s="1"/>
  <c r="Y2931" i="1" s="1"/>
  <c r="Z2931" i="1" s="1"/>
  <c r="I4195" i="1"/>
  <c r="X4195" i="1" s="1"/>
  <c r="Y4195" i="1" s="1"/>
  <c r="Z4195" i="1" s="1"/>
  <c r="I1594" i="1"/>
  <c r="X1594" i="1" s="1"/>
  <c r="Y1594" i="1" s="1"/>
  <c r="Z1594" i="1" s="1"/>
  <c r="I1120" i="1"/>
  <c r="X1120" i="1" s="1"/>
  <c r="Y1120" i="1" s="1"/>
  <c r="Z1120" i="1" s="1"/>
  <c r="I4798" i="1"/>
  <c r="X4798" i="1" s="1"/>
  <c r="Y4798" i="1" s="1"/>
  <c r="Z4798" i="1" s="1"/>
  <c r="I2994" i="1"/>
  <c r="X2994" i="1" s="1"/>
  <c r="Y2994" i="1" s="1"/>
  <c r="Z2994" i="1" s="1"/>
  <c r="I2066" i="1"/>
  <c r="X2066" i="1" s="1"/>
  <c r="Y2066" i="1" s="1"/>
  <c r="Z2066" i="1" s="1"/>
  <c r="I2823" i="1"/>
  <c r="X2823" i="1" s="1"/>
  <c r="Y2823" i="1" s="1"/>
  <c r="Z2823" i="1" s="1"/>
  <c r="I822" i="1"/>
  <c r="X822" i="1" s="1"/>
  <c r="Y822" i="1" s="1"/>
  <c r="Z822" i="1" s="1"/>
  <c r="I1908" i="1"/>
  <c r="X1908" i="1" s="1"/>
  <c r="Y1908" i="1" s="1"/>
  <c r="Z1908" i="1" s="1"/>
  <c r="I2883" i="1"/>
  <c r="X2883" i="1" s="1"/>
  <c r="Y2883" i="1" s="1"/>
  <c r="Z2883" i="1" s="1"/>
  <c r="I3810" i="1"/>
  <c r="X3810" i="1" s="1"/>
  <c r="Y3810" i="1" s="1"/>
  <c r="Z3810" i="1" s="1"/>
  <c r="I3763" i="1"/>
  <c r="X3763" i="1" s="1"/>
  <c r="Y3763" i="1" s="1"/>
  <c r="Z3763" i="1" s="1"/>
  <c r="I1232" i="1"/>
  <c r="X1232" i="1" s="1"/>
  <c r="Y1232" i="1" s="1"/>
  <c r="Z1232" i="1" s="1"/>
  <c r="I2034" i="1"/>
  <c r="X2034" i="1" s="1"/>
  <c r="Y2034" i="1" s="1"/>
  <c r="Z2034" i="1" s="1"/>
  <c r="I868" i="1"/>
  <c r="X868" i="1" s="1"/>
  <c r="Y868" i="1" s="1"/>
  <c r="Z868" i="1" s="1"/>
  <c r="I4761" i="1"/>
  <c r="X4761" i="1" s="1"/>
  <c r="Y4761" i="1" s="1"/>
  <c r="Z4761" i="1" s="1"/>
  <c r="I2420" i="1"/>
  <c r="X2420" i="1" s="1"/>
  <c r="Y2420" i="1" s="1"/>
  <c r="Z2420" i="1" s="1"/>
  <c r="I1482" i="1"/>
  <c r="X1482" i="1" s="1"/>
  <c r="Y1482" i="1" s="1"/>
  <c r="Z1482" i="1" s="1"/>
  <c r="I4083" i="1"/>
  <c r="X4083" i="1" s="1"/>
  <c r="Y4083" i="1" s="1"/>
  <c r="Z4083" i="1" s="1"/>
  <c r="I1487" i="1"/>
  <c r="X1487" i="1" s="1"/>
  <c r="Y1487" i="1" s="1"/>
  <c r="Z1487" i="1" s="1"/>
  <c r="I4438" i="1"/>
  <c r="X4438" i="1" s="1"/>
  <c r="Y4438" i="1" s="1"/>
  <c r="Z4438" i="1" s="1"/>
  <c r="I249" i="1"/>
  <c r="X249" i="1" s="1"/>
  <c r="Y249" i="1" s="1"/>
  <c r="Z249" i="1" s="1"/>
  <c r="I2183" i="1"/>
  <c r="X2183" i="1" s="1"/>
  <c r="Y2183" i="1" s="1"/>
  <c r="Z2183" i="1" s="1"/>
  <c r="I503" i="1"/>
  <c r="X503" i="1" s="1"/>
  <c r="Y503" i="1" s="1"/>
  <c r="Z503" i="1" s="1"/>
  <c r="I3882" i="1"/>
  <c r="X3882" i="1" s="1"/>
  <c r="Y3882" i="1" s="1"/>
  <c r="Z3882" i="1" s="1"/>
  <c r="I500" i="1"/>
  <c r="X500" i="1" s="1"/>
  <c r="Y500" i="1" s="1"/>
  <c r="Z500" i="1" s="1"/>
  <c r="I1147" i="1"/>
  <c r="X1147" i="1" s="1"/>
  <c r="Y1147" i="1" s="1"/>
  <c r="Z1147" i="1" s="1"/>
  <c r="I4115" i="1"/>
  <c r="X4115" i="1" s="1"/>
  <c r="Y4115" i="1" s="1"/>
  <c r="Z4115" i="1" s="1"/>
  <c r="I1659" i="1"/>
  <c r="X1659" i="1" s="1"/>
  <c r="Y1659" i="1" s="1"/>
  <c r="Z1659" i="1" s="1"/>
  <c r="I2546" i="1"/>
  <c r="X2546" i="1" s="1"/>
  <c r="Y2546" i="1" s="1"/>
  <c r="Z2546" i="1" s="1"/>
  <c r="I1465" i="1"/>
  <c r="X1465" i="1" s="1"/>
  <c r="Y1465" i="1" s="1"/>
  <c r="Z1465" i="1" s="1"/>
  <c r="I1206" i="1"/>
  <c r="X1206" i="1" s="1"/>
  <c r="Y1206" i="1" s="1"/>
  <c r="Z1206" i="1" s="1"/>
  <c r="I2482" i="1"/>
  <c r="X2482" i="1" s="1"/>
  <c r="Y2482" i="1" s="1"/>
  <c r="Z2482" i="1" s="1"/>
  <c r="I4538" i="1"/>
  <c r="X4538" i="1" s="1"/>
  <c r="Y4538" i="1" s="1"/>
  <c r="Z4538" i="1" s="1"/>
  <c r="I1242" i="1"/>
  <c r="X1242" i="1" s="1"/>
  <c r="Y1242" i="1" s="1"/>
  <c r="Z1242" i="1" s="1"/>
  <c r="I3938" i="1"/>
  <c r="X3938" i="1" s="1"/>
  <c r="Y3938" i="1" s="1"/>
  <c r="Z3938" i="1" s="1"/>
  <c r="I2291" i="1"/>
  <c r="X2291" i="1" s="1"/>
  <c r="Y2291" i="1" s="1"/>
  <c r="Z2291" i="1" s="1"/>
  <c r="I1718" i="1"/>
  <c r="X1718" i="1" s="1"/>
  <c r="Y1718" i="1" s="1"/>
  <c r="Z1718" i="1" s="1"/>
  <c r="I4734" i="1"/>
  <c r="X4734" i="1" s="1"/>
  <c r="Y4734" i="1" s="1"/>
  <c r="Z4734" i="1" s="1"/>
  <c r="I4147" i="1"/>
  <c r="X4147" i="1" s="1"/>
  <c r="Y4147" i="1" s="1"/>
  <c r="Z4147" i="1" s="1"/>
  <c r="I3186" i="1"/>
  <c r="X3186" i="1" s="1"/>
  <c r="Y3186" i="1" s="1"/>
  <c r="Z3186" i="1" s="1"/>
  <c r="I47" i="1"/>
  <c r="X47" i="1" s="1"/>
  <c r="Y47" i="1" s="1"/>
  <c r="Z47" i="1" s="1"/>
  <c r="I3306" i="1"/>
  <c r="X3306" i="1" s="1"/>
  <c r="Y3306" i="1" s="1"/>
  <c r="Z3306" i="1" s="1"/>
  <c r="I634" i="1"/>
  <c r="X634" i="1" s="1"/>
  <c r="Y634" i="1" s="1"/>
  <c r="Z634" i="1" s="1"/>
  <c r="I2041" i="1"/>
  <c r="X2041" i="1" s="1"/>
  <c r="Y2041" i="1" s="1"/>
  <c r="Z2041" i="1" s="1"/>
  <c r="I3374" i="1"/>
  <c r="X3374" i="1" s="1"/>
  <c r="Y3374" i="1" s="1"/>
  <c r="Z3374" i="1" s="1"/>
  <c r="I1695" i="1"/>
  <c r="X1695" i="1" s="1"/>
  <c r="Y1695" i="1" s="1"/>
  <c r="Z1695" i="1" s="1"/>
  <c r="I2146" i="1"/>
  <c r="X2146" i="1" s="1"/>
  <c r="Y2146" i="1" s="1"/>
  <c r="Z2146" i="1" s="1"/>
  <c r="I528" i="1"/>
  <c r="X528" i="1" s="1"/>
  <c r="Y528" i="1" s="1"/>
  <c r="Z528" i="1" s="1"/>
  <c r="I628" i="1"/>
  <c r="X628" i="1" s="1"/>
  <c r="Y628" i="1" s="1"/>
  <c r="Z628" i="1" s="1"/>
  <c r="I1754" i="1"/>
  <c r="X1754" i="1" s="1"/>
  <c r="Y1754" i="1" s="1"/>
  <c r="Z1754" i="1" s="1"/>
  <c r="I4889" i="1"/>
  <c r="X4889" i="1" s="1"/>
  <c r="Y4889" i="1" s="1"/>
  <c r="Z4889" i="1" s="1"/>
  <c r="I3860" i="1"/>
  <c r="X3860" i="1" s="1"/>
  <c r="Y3860" i="1" s="1"/>
  <c r="Z3860" i="1" s="1"/>
  <c r="I1675" i="1"/>
  <c r="X1675" i="1" s="1"/>
  <c r="Y1675" i="1" s="1"/>
  <c r="Z1675" i="1" s="1"/>
  <c r="I4478" i="1"/>
  <c r="X4478" i="1" s="1"/>
  <c r="Y4478" i="1" s="1"/>
  <c r="Z4478" i="1" s="1"/>
  <c r="I4100" i="1"/>
  <c r="X4100" i="1" s="1"/>
  <c r="Y4100" i="1" s="1"/>
  <c r="Z4100" i="1" s="1"/>
  <c r="I3495" i="1"/>
  <c r="X3495" i="1" s="1"/>
  <c r="Y3495" i="1" s="1"/>
  <c r="Z3495" i="1" s="1"/>
  <c r="I243" i="1"/>
  <c r="X243" i="1" s="1"/>
  <c r="Y243" i="1" s="1"/>
  <c r="Z243" i="1" s="1"/>
  <c r="I2894" i="1"/>
  <c r="X2894" i="1" s="1"/>
  <c r="Y2894" i="1" s="1"/>
  <c r="Z2894" i="1" s="1"/>
  <c r="I3211" i="1"/>
  <c r="X3211" i="1" s="1"/>
  <c r="Y3211" i="1" s="1"/>
  <c r="Z3211" i="1" s="1"/>
  <c r="I294" i="1"/>
  <c r="X294" i="1" s="1"/>
  <c r="Y294" i="1" s="1"/>
  <c r="Z294" i="1" s="1"/>
  <c r="I3258" i="1"/>
  <c r="X3258" i="1" s="1"/>
  <c r="Y3258" i="1" s="1"/>
  <c r="Z3258" i="1" s="1"/>
  <c r="I1450" i="1"/>
  <c r="X1450" i="1" s="1"/>
  <c r="Y1450" i="1" s="1"/>
  <c r="Z1450" i="1" s="1"/>
  <c r="I767" i="1"/>
  <c r="X767" i="1" s="1"/>
  <c r="Y767" i="1" s="1"/>
  <c r="Z767" i="1" s="1"/>
  <c r="I3299" i="1"/>
  <c r="X3299" i="1" s="1"/>
  <c r="Y3299" i="1" s="1"/>
  <c r="Z3299" i="1" s="1"/>
  <c r="I183" i="1"/>
  <c r="X183" i="1" s="1"/>
  <c r="Y183" i="1" s="1"/>
  <c r="Z183" i="1" s="1"/>
  <c r="I2562" i="1"/>
  <c r="X2562" i="1" s="1"/>
  <c r="Y2562" i="1" s="1"/>
  <c r="Z2562" i="1" s="1"/>
  <c r="I4505" i="1"/>
  <c r="X4505" i="1" s="1"/>
  <c r="Y4505" i="1" s="1"/>
  <c r="Z4505" i="1" s="1"/>
  <c r="I3636" i="1"/>
  <c r="X3636" i="1" s="1"/>
  <c r="Y3636" i="1" s="1"/>
  <c r="Z3636" i="1" s="1"/>
  <c r="I1462" i="1"/>
  <c r="X1462" i="1" s="1"/>
  <c r="Y1462" i="1" s="1"/>
  <c r="Z1462" i="1" s="1"/>
  <c r="I4309" i="1"/>
  <c r="X4309" i="1" s="1"/>
  <c r="Y4309" i="1" s="1"/>
  <c r="Z4309" i="1" s="1"/>
  <c r="I3730" i="1"/>
  <c r="X3730" i="1" s="1"/>
  <c r="Y3730" i="1" s="1"/>
  <c r="Z3730" i="1" s="1"/>
  <c r="I1295" i="1"/>
  <c r="X1295" i="1" s="1"/>
  <c r="Y1295" i="1" s="1"/>
  <c r="Z1295" i="1" s="1"/>
  <c r="I4414" i="1"/>
  <c r="X4414" i="1" s="1"/>
  <c r="Y4414" i="1" s="1"/>
  <c r="Z4414" i="1" s="1"/>
  <c r="I3641" i="1"/>
  <c r="X3641" i="1" s="1"/>
  <c r="Y3641" i="1" s="1"/>
  <c r="Z3641" i="1" s="1"/>
  <c r="I1502" i="1"/>
  <c r="X1502" i="1" s="1"/>
  <c r="Y1502" i="1" s="1"/>
  <c r="Z1502" i="1" s="1"/>
  <c r="I4718" i="1"/>
  <c r="X4718" i="1" s="1"/>
  <c r="Y4718" i="1" s="1"/>
  <c r="Z4718" i="1" s="1"/>
  <c r="I3484" i="1"/>
  <c r="X3484" i="1" s="1"/>
  <c r="Y3484" i="1" s="1"/>
  <c r="Z3484" i="1" s="1"/>
  <c r="I360" i="1"/>
  <c r="X360" i="1" s="1"/>
  <c r="Y360" i="1" s="1"/>
  <c r="Z360" i="1" s="1"/>
  <c r="I3533" i="1"/>
  <c r="X3533" i="1" s="1"/>
  <c r="Y3533" i="1" s="1"/>
  <c r="Z3533" i="1" s="1"/>
  <c r="I1422" i="1"/>
  <c r="X1422" i="1" s="1"/>
  <c r="Y1422" i="1" s="1"/>
  <c r="Z1422" i="1" s="1"/>
  <c r="I2678" i="1"/>
  <c r="X2678" i="1" s="1"/>
  <c r="Y2678" i="1" s="1"/>
  <c r="Z2678" i="1" s="1"/>
  <c r="I617" i="1"/>
  <c r="X617" i="1" s="1"/>
  <c r="Y617" i="1" s="1"/>
  <c r="Z617" i="1" s="1"/>
  <c r="I1044" i="1"/>
  <c r="X1044" i="1" s="1"/>
  <c r="Y1044" i="1" s="1"/>
  <c r="Z1044" i="1" s="1"/>
  <c r="I1626" i="1"/>
  <c r="X1626" i="1" s="1"/>
  <c r="Y1626" i="1" s="1"/>
  <c r="Z1626" i="1" s="1"/>
  <c r="I985" i="1"/>
  <c r="X985" i="1" s="1"/>
  <c r="Y985" i="1" s="1"/>
  <c r="Z985" i="1" s="1"/>
  <c r="I1886" i="1"/>
  <c r="X1886" i="1" s="1"/>
  <c r="Y1886" i="1" s="1"/>
  <c r="Z1886" i="1" s="1"/>
  <c r="I3530" i="1"/>
  <c r="X3530" i="1" s="1"/>
  <c r="Y3530" i="1" s="1"/>
  <c r="Z3530" i="1" s="1"/>
  <c r="I891" i="1"/>
  <c r="X891" i="1" s="1"/>
  <c r="Y891" i="1" s="1"/>
  <c r="Z891" i="1" s="1"/>
  <c r="I2825" i="1"/>
  <c r="X2825" i="1" s="1"/>
  <c r="Y2825" i="1" s="1"/>
  <c r="Z2825" i="1" s="1"/>
  <c r="I2436" i="1"/>
  <c r="X2436" i="1" s="1"/>
  <c r="Y2436" i="1" s="1"/>
  <c r="Z2436" i="1" s="1"/>
  <c r="I1523" i="1"/>
  <c r="X1523" i="1" s="1"/>
  <c r="Y1523" i="1" s="1"/>
  <c r="Z1523" i="1" s="1"/>
  <c r="I2766" i="1"/>
  <c r="X2766" i="1" s="1"/>
  <c r="Y2766" i="1" s="1"/>
  <c r="Z2766" i="1" s="1"/>
  <c r="I1122" i="1"/>
  <c r="X1122" i="1" s="1"/>
  <c r="Y1122" i="1" s="1"/>
  <c r="Z1122" i="1" s="1"/>
  <c r="I918" i="1"/>
  <c r="X918" i="1" s="1"/>
  <c r="Y918" i="1" s="1"/>
  <c r="Z918" i="1" s="1"/>
  <c r="I4218" i="1"/>
  <c r="X4218" i="1" s="1"/>
  <c r="Y4218" i="1" s="1"/>
  <c r="Z4218" i="1" s="1"/>
  <c r="I2170" i="1"/>
  <c r="X2170" i="1" s="1"/>
  <c r="Y2170" i="1" s="1"/>
  <c r="Z2170" i="1" s="1"/>
  <c r="I724" i="1"/>
  <c r="X724" i="1" s="1"/>
  <c r="Y724" i="1" s="1"/>
  <c r="Z724" i="1" s="1"/>
  <c r="I900" i="1"/>
  <c r="X900" i="1" s="1"/>
  <c r="Y900" i="1" s="1"/>
  <c r="Z900" i="1" s="1"/>
  <c r="I3463" i="1"/>
  <c r="X3463" i="1" s="1"/>
  <c r="Y3463" i="1" s="1"/>
  <c r="Z3463" i="1" s="1"/>
  <c r="I1316" i="1"/>
  <c r="X1316" i="1" s="1"/>
  <c r="Y1316" i="1" s="1"/>
  <c r="Z1316" i="1" s="1"/>
  <c r="I2036" i="1"/>
  <c r="X2036" i="1" s="1"/>
  <c r="Y2036" i="1" s="1"/>
  <c r="Z2036" i="1" s="1"/>
  <c r="I2410" i="1"/>
  <c r="X2410" i="1" s="1"/>
  <c r="Y2410" i="1" s="1"/>
  <c r="Z2410" i="1" s="1"/>
  <c r="I698" i="1"/>
  <c r="X698" i="1" s="1"/>
  <c r="Y698" i="1" s="1"/>
  <c r="Z698" i="1" s="1"/>
  <c r="I1574" i="1"/>
  <c r="X1574" i="1" s="1"/>
  <c r="Y1574" i="1" s="1"/>
  <c r="Z1574" i="1" s="1"/>
  <c r="I60" i="1"/>
  <c r="X60" i="1" s="1"/>
  <c r="Y60" i="1" s="1"/>
  <c r="Z60" i="1" s="1"/>
  <c r="I2567" i="1"/>
  <c r="X2567" i="1" s="1"/>
  <c r="Y2567" i="1" s="1"/>
  <c r="Z2567" i="1" s="1"/>
  <c r="I3283" i="1"/>
  <c r="X3283" i="1" s="1"/>
  <c r="Y3283" i="1" s="1"/>
  <c r="Z3283" i="1" s="1"/>
  <c r="I2809" i="1"/>
  <c r="X2809" i="1" s="1"/>
  <c r="Y2809" i="1" s="1"/>
  <c r="Z2809" i="1" s="1"/>
  <c r="I51" i="1"/>
  <c r="X51" i="1" s="1"/>
  <c r="Y51" i="1" s="1"/>
  <c r="Z51" i="1" s="1"/>
  <c r="I2346" i="1"/>
  <c r="X2346" i="1" s="1"/>
  <c r="Y2346" i="1" s="1"/>
  <c r="Z2346" i="1" s="1"/>
  <c r="I3682" i="1"/>
  <c r="X3682" i="1" s="1"/>
  <c r="Y3682" i="1" s="1"/>
  <c r="Z3682" i="1" s="1"/>
  <c r="I1190" i="1"/>
  <c r="X1190" i="1" s="1"/>
  <c r="Y1190" i="1" s="1"/>
  <c r="Z1190" i="1" s="1"/>
  <c r="I185" i="1"/>
  <c r="X185" i="1" s="1"/>
  <c r="Y185" i="1" s="1"/>
  <c r="Z185" i="1" s="1"/>
  <c r="I3042" i="1"/>
  <c r="X3042" i="1" s="1"/>
  <c r="Y3042" i="1" s="1"/>
  <c r="Z3042" i="1" s="1"/>
  <c r="I1892" i="1"/>
  <c r="X1892" i="1" s="1"/>
  <c r="Y1892" i="1" s="1"/>
  <c r="Z1892" i="1" s="1"/>
  <c r="I3410" i="1"/>
  <c r="X3410" i="1" s="1"/>
  <c r="Y3410" i="1" s="1"/>
  <c r="Z3410" i="1" s="1"/>
  <c r="I1924" i="1"/>
  <c r="X1924" i="1" s="1"/>
  <c r="Y1924" i="1" s="1"/>
  <c r="Z1924" i="1" s="1"/>
  <c r="I162" i="1"/>
  <c r="X162" i="1" s="1"/>
  <c r="Y162" i="1" s="1"/>
  <c r="Z162" i="1" s="1"/>
  <c r="I3385" i="1"/>
  <c r="X3385" i="1" s="1"/>
  <c r="Y3385" i="1" s="1"/>
  <c r="Z3385" i="1" s="1"/>
  <c r="I4202" i="1"/>
  <c r="X4202" i="1" s="1"/>
  <c r="Y4202" i="1" s="1"/>
  <c r="Z4202" i="1" s="1"/>
  <c r="I714" i="1"/>
  <c r="X714" i="1" s="1"/>
  <c r="Y714" i="1" s="1"/>
  <c r="Z714" i="1" s="1"/>
  <c r="I794" i="1"/>
  <c r="X794" i="1" s="1"/>
  <c r="Y794" i="1" s="1"/>
  <c r="Z794" i="1" s="1"/>
  <c r="I134" i="1"/>
  <c r="X134" i="1" s="1"/>
  <c r="Y134" i="1" s="1"/>
  <c r="Z134" i="1" s="1"/>
  <c r="I1188" i="1"/>
  <c r="X1188" i="1" s="1"/>
  <c r="Y1188" i="1" s="1"/>
  <c r="Z1188" i="1" s="1"/>
  <c r="I1100" i="1"/>
  <c r="X1100" i="1" s="1"/>
  <c r="Y1100" i="1" s="1"/>
  <c r="Z1100" i="1" s="1"/>
  <c r="I827" i="1"/>
  <c r="X827" i="1" s="1"/>
  <c r="Y827" i="1" s="1"/>
  <c r="Z827" i="1" s="1"/>
  <c r="I1972" i="1"/>
  <c r="X1972" i="1" s="1"/>
  <c r="Y1972" i="1" s="1"/>
  <c r="Z1972" i="1" s="1"/>
  <c r="I172" i="1"/>
  <c r="X172" i="1" s="1"/>
  <c r="Y172" i="1" s="1"/>
  <c r="Z172" i="1" s="1"/>
  <c r="I1115" i="1"/>
  <c r="X1115" i="1" s="1"/>
  <c r="Y1115" i="1" s="1"/>
  <c r="Z1115" i="1" s="1"/>
  <c r="I3187" i="1"/>
  <c r="X3187" i="1" s="1"/>
  <c r="Y3187" i="1" s="1"/>
  <c r="Z3187" i="1" s="1"/>
  <c r="I219" i="1"/>
  <c r="X219" i="1" s="1"/>
  <c r="Y219" i="1" s="1"/>
  <c r="Z219" i="1" s="1"/>
  <c r="I1647" i="1"/>
  <c r="X1647" i="1" s="1"/>
  <c r="Y1647" i="1" s="1"/>
  <c r="Z1647" i="1" s="1"/>
  <c r="I368" i="1"/>
  <c r="X368" i="1" s="1"/>
  <c r="Y368" i="1" s="1"/>
  <c r="Z368" i="1" s="1"/>
  <c r="I3923" i="1"/>
  <c r="X3923" i="1" s="1"/>
  <c r="Y3923" i="1" s="1"/>
  <c r="Z3923" i="1" s="1"/>
  <c r="I3690" i="1"/>
  <c r="X3690" i="1" s="1"/>
  <c r="Y3690" i="1" s="1"/>
  <c r="Z3690" i="1" s="1"/>
  <c r="I2579" i="1"/>
  <c r="X2579" i="1" s="1"/>
  <c r="Y2579" i="1" s="1"/>
  <c r="Z2579" i="1" s="1"/>
  <c r="I2745" i="1"/>
  <c r="X2745" i="1" s="1"/>
  <c r="Y2745" i="1" s="1"/>
  <c r="Z2745" i="1" s="1"/>
  <c r="I4779" i="1"/>
  <c r="X4779" i="1" s="1"/>
  <c r="Y4779" i="1" s="1"/>
  <c r="Z4779" i="1" s="1"/>
  <c r="I2602" i="1"/>
  <c r="X2602" i="1" s="1"/>
  <c r="Y2602" i="1" s="1"/>
  <c r="Z2602" i="1" s="1"/>
  <c r="I1510" i="1"/>
  <c r="X1510" i="1" s="1"/>
  <c r="Y1510" i="1" s="1"/>
  <c r="Z1510" i="1" s="1"/>
  <c r="I998" i="1"/>
  <c r="X998" i="1" s="1"/>
  <c r="Y998" i="1" s="1"/>
  <c r="Z998" i="1" s="1"/>
  <c r="I2147" i="1"/>
  <c r="X2147" i="1" s="1"/>
  <c r="Y2147" i="1" s="1"/>
  <c r="Z2147" i="1" s="1"/>
  <c r="I2937" i="1"/>
  <c r="X2937" i="1" s="1"/>
  <c r="Y2937" i="1" s="1"/>
  <c r="Z2937" i="1" s="1"/>
  <c r="I2227" i="1"/>
  <c r="X2227" i="1" s="1"/>
  <c r="Y2227" i="1" s="1"/>
  <c r="Z2227" i="1" s="1"/>
  <c r="I4732" i="1"/>
  <c r="X4732" i="1" s="1"/>
  <c r="Y4732" i="1" s="1"/>
  <c r="Z4732" i="1" s="1"/>
  <c r="I202" i="1"/>
  <c r="X202" i="1" s="1"/>
  <c r="Y202" i="1" s="1"/>
  <c r="Z202" i="1" s="1"/>
  <c r="I1226" i="1"/>
  <c r="X1226" i="1" s="1"/>
  <c r="Y1226" i="1" s="1"/>
  <c r="Z1226" i="1" s="1"/>
  <c r="I1818" i="1"/>
  <c r="X1818" i="1" s="1"/>
  <c r="Y1818" i="1" s="1"/>
  <c r="Z1818" i="1" s="1"/>
  <c r="I571" i="1"/>
  <c r="X571" i="1" s="1"/>
  <c r="Y571" i="1" s="1"/>
  <c r="Z571" i="1" s="1"/>
  <c r="I4794" i="1"/>
  <c r="X4794" i="1" s="1"/>
  <c r="Y4794" i="1" s="1"/>
  <c r="Z4794" i="1" s="1"/>
  <c r="I307" i="1"/>
  <c r="X307" i="1" s="1"/>
  <c r="Y307" i="1" s="1"/>
  <c r="Z307" i="1" s="1"/>
  <c r="I2643" i="1"/>
  <c r="X2643" i="1" s="1"/>
  <c r="Y2643" i="1" s="1"/>
  <c r="Z2643" i="1" s="1"/>
  <c r="I3321" i="1"/>
  <c r="X3321" i="1" s="1"/>
  <c r="Y3321" i="1" s="1"/>
  <c r="Z3321" i="1" s="1"/>
  <c r="I3764" i="1"/>
  <c r="X3764" i="1" s="1"/>
  <c r="Y3764" i="1" s="1"/>
  <c r="Z3764" i="1" s="1"/>
  <c r="I1632" i="1"/>
  <c r="X1632" i="1" s="1"/>
  <c r="Y1632" i="1" s="1"/>
  <c r="Z1632" i="1" s="1"/>
  <c r="I4291" i="1"/>
  <c r="X4291" i="1" s="1"/>
  <c r="Y4291" i="1" s="1"/>
  <c r="Z4291" i="1" s="1"/>
  <c r="I3603" i="1"/>
  <c r="X3603" i="1" s="1"/>
  <c r="Y3603" i="1" s="1"/>
  <c r="Z3603" i="1" s="1"/>
  <c r="I3700" i="1"/>
  <c r="X3700" i="1" s="1"/>
  <c r="Y3700" i="1" s="1"/>
  <c r="Z3700" i="1" s="1"/>
  <c r="I295" i="1"/>
  <c r="X295" i="1" s="1"/>
  <c r="Y295" i="1" s="1"/>
  <c r="Z295" i="1" s="1"/>
  <c r="I2356" i="1"/>
  <c r="X2356" i="1" s="1"/>
  <c r="Y2356" i="1" s="1"/>
  <c r="Z2356" i="1" s="1"/>
  <c r="I859" i="1"/>
  <c r="X859" i="1" s="1"/>
  <c r="Y859" i="1" s="1"/>
  <c r="Z859" i="1" s="1"/>
  <c r="I4459" i="1"/>
  <c r="X4459" i="1" s="1"/>
  <c r="Y4459" i="1" s="1"/>
  <c r="Z4459" i="1" s="1"/>
  <c r="I4171" i="1"/>
  <c r="X4171" i="1" s="1"/>
  <c r="Y4171" i="1" s="1"/>
  <c r="Z4171" i="1" s="1"/>
  <c r="I442" i="1"/>
  <c r="X442" i="1" s="1"/>
  <c r="Y442" i="1" s="1"/>
  <c r="Z442" i="1" s="1"/>
  <c r="I4653" i="1"/>
  <c r="X4653" i="1" s="1"/>
  <c r="Y4653" i="1" s="1"/>
  <c r="Z4653" i="1" s="1"/>
  <c r="I4657" i="1"/>
  <c r="X4657" i="1" s="1"/>
  <c r="Y4657" i="1" s="1"/>
  <c r="Z4657" i="1" s="1"/>
  <c r="I4469" i="1"/>
  <c r="X4469" i="1" s="1"/>
  <c r="Y4469" i="1" s="1"/>
  <c r="Z4469" i="1" s="1"/>
  <c r="I4471" i="1"/>
  <c r="X4471" i="1" s="1"/>
  <c r="Y4471" i="1" s="1"/>
  <c r="Z4471" i="1" s="1"/>
  <c r="I3781" i="1"/>
  <c r="X3781" i="1" s="1"/>
  <c r="Y3781" i="1" s="1"/>
  <c r="Z3781" i="1" s="1"/>
  <c r="I2757" i="1"/>
  <c r="X2757" i="1" s="1"/>
  <c r="Y2757" i="1" s="1"/>
  <c r="Z2757" i="1" s="1"/>
  <c r="I1733" i="1"/>
  <c r="X1733" i="1" s="1"/>
  <c r="Y1733" i="1" s="1"/>
  <c r="Z1733" i="1" s="1"/>
  <c r="I709" i="1"/>
  <c r="X709" i="1" s="1"/>
  <c r="Y709" i="1" s="1"/>
  <c r="Z709" i="1" s="1"/>
  <c r="I4466" i="1"/>
  <c r="X4466" i="1" s="1"/>
  <c r="Y4466" i="1" s="1"/>
  <c r="Z4466" i="1" s="1"/>
  <c r="I3328" i="1"/>
  <c r="X3328" i="1" s="1"/>
  <c r="Y3328" i="1" s="1"/>
  <c r="Z3328" i="1" s="1"/>
  <c r="I2304" i="1"/>
  <c r="X2304" i="1" s="1"/>
  <c r="Y2304" i="1" s="1"/>
  <c r="Z2304" i="1" s="1"/>
  <c r="I3231" i="1"/>
  <c r="X3231" i="1" s="1"/>
  <c r="Y3231" i="1" s="1"/>
  <c r="Z3231" i="1" s="1"/>
  <c r="I1432" i="1"/>
  <c r="X1432" i="1" s="1"/>
  <c r="Y1432" i="1" s="1"/>
  <c r="Z1432" i="1" s="1"/>
  <c r="I750" i="1"/>
  <c r="X750" i="1" s="1"/>
  <c r="Y750" i="1" s="1"/>
  <c r="Z750" i="1" s="1"/>
  <c r="I3622" i="1"/>
  <c r="X3622" i="1" s="1"/>
  <c r="Y3622" i="1" s="1"/>
  <c r="Z3622" i="1" s="1"/>
  <c r="I1692" i="1"/>
  <c r="X1692" i="1" s="1"/>
  <c r="Y1692" i="1" s="1"/>
  <c r="Z1692" i="1" s="1"/>
  <c r="I327" i="1"/>
  <c r="X327" i="1" s="1"/>
  <c r="Y327" i="1" s="1"/>
  <c r="Z327" i="1" s="1"/>
  <c r="I1024" i="1"/>
  <c r="X1024" i="1" s="1"/>
  <c r="Y1024" i="1" s="1"/>
  <c r="Z1024" i="1" s="1"/>
  <c r="I4435" i="1"/>
  <c r="X4435" i="1" s="1"/>
  <c r="Y4435" i="1" s="1"/>
  <c r="Z4435" i="1" s="1"/>
  <c r="I3681" i="1"/>
  <c r="X3681" i="1" s="1"/>
  <c r="Y3681" i="1" s="1"/>
  <c r="Z3681" i="1" s="1"/>
  <c r="I2657" i="1"/>
  <c r="X2657" i="1" s="1"/>
  <c r="Y2657" i="1" s="1"/>
  <c r="Z2657" i="1" s="1"/>
  <c r="I1633" i="1"/>
  <c r="X1633" i="1" s="1"/>
  <c r="Y1633" i="1" s="1"/>
  <c r="Z1633" i="1" s="1"/>
  <c r="I609" i="1"/>
  <c r="X609" i="1" s="1"/>
  <c r="Y609" i="1" s="1"/>
  <c r="Z609" i="1" s="1"/>
  <c r="I4172" i="1"/>
  <c r="X4172" i="1" s="1"/>
  <c r="Y4172" i="1" s="1"/>
  <c r="Z4172" i="1" s="1"/>
  <c r="I3148" i="1"/>
  <c r="X3148" i="1" s="1"/>
  <c r="Y3148" i="1" s="1"/>
  <c r="Z3148" i="1" s="1"/>
  <c r="I2124" i="1"/>
  <c r="X2124" i="1" s="1"/>
  <c r="Y2124" i="1" s="1"/>
  <c r="Z2124" i="1" s="1"/>
  <c r="I4023" i="1"/>
  <c r="X4023" i="1" s="1"/>
  <c r="Y4023" i="1" s="1"/>
  <c r="Z4023" i="1" s="1"/>
  <c r="I1975" i="1"/>
  <c r="X1975" i="1" s="1"/>
  <c r="Y1975" i="1" s="1"/>
  <c r="Z1975" i="1" s="1"/>
  <c r="I595" i="1"/>
  <c r="X595" i="1" s="1"/>
  <c r="Y595" i="1" s="1"/>
  <c r="Z595" i="1" s="1"/>
  <c r="I3358" i="1"/>
  <c r="X3358" i="1" s="1"/>
  <c r="Y3358" i="1" s="1"/>
  <c r="Z3358" i="1" s="1"/>
  <c r="I1516" i="1"/>
  <c r="X1516" i="1" s="1"/>
  <c r="Y1516" i="1" s="1"/>
  <c r="Z1516" i="1" s="1"/>
  <c r="I3883" i="1"/>
  <c r="X3883" i="1" s="1"/>
  <c r="Y3883" i="1" s="1"/>
  <c r="Z3883" i="1" s="1"/>
  <c r="I4864" i="1"/>
  <c r="X4864" i="1" s="1"/>
  <c r="Y4864" i="1" s="1"/>
  <c r="Z4864" i="1" s="1"/>
  <c r="I4454" i="1"/>
  <c r="X4454" i="1" s="1"/>
  <c r="Y4454" i="1" s="1"/>
  <c r="Z4454" i="1" s="1"/>
  <c r="I3325" i="1"/>
  <c r="X3325" i="1" s="1"/>
  <c r="Y3325" i="1" s="1"/>
  <c r="Z3325" i="1" s="1"/>
  <c r="I2301" i="1"/>
  <c r="X2301" i="1" s="1"/>
  <c r="Y2301" i="1" s="1"/>
  <c r="Z2301" i="1" s="1"/>
  <c r="I1277" i="1"/>
  <c r="X1277" i="1" s="1"/>
  <c r="Y1277" i="1" s="1"/>
  <c r="Z1277" i="1" s="1"/>
  <c r="I765" i="1"/>
  <c r="X765" i="1" s="1"/>
  <c r="Y765" i="1" s="1"/>
  <c r="Z765" i="1" s="1"/>
  <c r="I4370" i="1"/>
  <c r="X4370" i="1" s="1"/>
  <c r="Y4370" i="1" s="1"/>
  <c r="Z4370" i="1" s="1"/>
  <c r="I3304" i="1"/>
  <c r="X3304" i="1" s="1"/>
  <c r="Y3304" i="1" s="1"/>
  <c r="Z3304" i="1" s="1"/>
  <c r="I2280" i="1"/>
  <c r="X2280" i="1" s="1"/>
  <c r="Y2280" i="1" s="1"/>
  <c r="Z2280" i="1" s="1"/>
  <c r="I3311" i="1"/>
  <c r="X3311" i="1" s="1"/>
  <c r="Y3311" i="1" s="1"/>
  <c r="Z3311" i="1" s="1"/>
  <c r="I1486" i="1"/>
  <c r="X1486" i="1" s="1"/>
  <c r="Y1486" i="1" s="1"/>
  <c r="Z1486" i="1" s="1"/>
  <c r="I120" i="1"/>
  <c r="X120" i="1" s="1"/>
  <c r="Y120" i="1" s="1"/>
  <c r="Z120" i="1" s="1"/>
  <c r="I2774" i="1"/>
  <c r="X2774" i="1" s="1"/>
  <c r="Y2774" i="1" s="1"/>
  <c r="Z2774" i="1" s="1"/>
  <c r="I1127" i="1"/>
  <c r="X1127" i="1" s="1"/>
  <c r="Y1127" i="1" s="1"/>
  <c r="Z1127" i="1" s="1"/>
  <c r="I2971" i="1"/>
  <c r="X2971" i="1" s="1"/>
  <c r="Y2971" i="1" s="1"/>
  <c r="Z2971" i="1" s="1"/>
  <c r="I3881" i="1"/>
  <c r="X3881" i="1" s="1"/>
  <c r="Y3881" i="1" s="1"/>
  <c r="Z3881" i="1" s="1"/>
  <c r="I4866" i="1"/>
  <c r="X4866" i="1" s="1"/>
  <c r="Y4866" i="1" s="1"/>
  <c r="Z4866" i="1" s="1"/>
  <c r="I1651" i="1"/>
  <c r="X1651" i="1" s="1"/>
  <c r="Y1651" i="1" s="1"/>
  <c r="Z1651" i="1" s="1"/>
  <c r="I2574" i="1"/>
  <c r="X2574" i="1" s="1"/>
  <c r="Y2574" i="1" s="1"/>
  <c r="Z2574" i="1" s="1"/>
  <c r="I108" i="1"/>
  <c r="X108" i="1" s="1"/>
  <c r="Y108" i="1" s="1"/>
  <c r="Z108" i="1" s="1"/>
  <c r="I1002" i="1"/>
  <c r="X1002" i="1" s="1"/>
  <c r="Y1002" i="1" s="1"/>
  <c r="Z1002" i="1" s="1"/>
  <c r="I326" i="1"/>
  <c r="X326" i="1" s="1"/>
  <c r="Y326" i="1" s="1"/>
  <c r="Z326" i="1" s="1"/>
  <c r="I1199" i="1"/>
  <c r="X1199" i="1" s="1"/>
  <c r="Y1199" i="1" s="1"/>
  <c r="Z1199" i="1" s="1"/>
  <c r="I4427" i="1"/>
  <c r="X4427" i="1" s="1"/>
  <c r="Y4427" i="1" s="1"/>
  <c r="Z4427" i="1" s="1"/>
  <c r="I665" i="1"/>
  <c r="X665" i="1" s="1"/>
  <c r="Y665" i="1" s="1"/>
  <c r="Z665" i="1" s="1"/>
  <c r="I3271" i="1"/>
  <c r="X3271" i="1" s="1"/>
  <c r="Y3271" i="1" s="1"/>
  <c r="Z3271" i="1" s="1"/>
  <c r="I1143" i="1"/>
  <c r="X1143" i="1" s="1"/>
  <c r="Y1143" i="1" s="1"/>
  <c r="Z1143" i="1" s="1"/>
  <c r="I4234" i="1"/>
  <c r="X4234" i="1" s="1"/>
  <c r="Y4234" i="1" s="1"/>
  <c r="Z4234" i="1" s="1"/>
  <c r="I735" i="1"/>
  <c r="X735" i="1" s="1"/>
  <c r="Y735" i="1" s="1"/>
  <c r="Z735" i="1" s="1"/>
  <c r="I3203" i="1"/>
  <c r="X3203" i="1" s="1"/>
  <c r="Y3203" i="1" s="1"/>
  <c r="Z3203" i="1" s="1"/>
  <c r="I2761" i="1"/>
  <c r="X2761" i="1" s="1"/>
  <c r="Y2761" i="1" s="1"/>
  <c r="Z2761" i="1" s="1"/>
  <c r="I4489" i="1"/>
  <c r="X4489" i="1" s="1"/>
  <c r="Y4489" i="1" s="1"/>
  <c r="Z4489" i="1" s="1"/>
  <c r="I4472" i="1"/>
  <c r="X4472" i="1" s="1"/>
  <c r="Y4472" i="1" s="1"/>
  <c r="Z4472" i="1" s="1"/>
  <c r="I4647" i="1"/>
  <c r="X4647" i="1" s="1"/>
  <c r="Y4647" i="1" s="1"/>
  <c r="Z4647" i="1" s="1"/>
  <c r="I3957" i="1"/>
  <c r="X3957" i="1" s="1"/>
  <c r="Y3957" i="1" s="1"/>
  <c r="Z3957" i="1" s="1"/>
  <c r="I2933" i="1"/>
  <c r="X2933" i="1" s="1"/>
  <c r="Y2933" i="1" s="1"/>
  <c r="Z2933" i="1" s="1"/>
  <c r="I1909" i="1"/>
  <c r="X1909" i="1" s="1"/>
  <c r="Y1909" i="1" s="1"/>
  <c r="Z1909" i="1" s="1"/>
  <c r="I1397" i="1"/>
  <c r="X1397" i="1" s="1"/>
  <c r="Y1397" i="1" s="1"/>
  <c r="Z1397" i="1" s="1"/>
  <c r="I373" i="1"/>
  <c r="X373" i="1" s="1"/>
  <c r="Y373" i="1" s="1"/>
  <c r="Z373" i="1" s="1"/>
  <c r="I3952" i="1"/>
  <c r="X3952" i="1" s="1"/>
  <c r="Y3952" i="1" s="1"/>
  <c r="Z3952" i="1" s="1"/>
  <c r="I2928" i="1"/>
  <c r="X2928" i="1" s="1"/>
  <c r="Y2928" i="1" s="1"/>
  <c r="Z2928" i="1" s="1"/>
  <c r="I2559" i="1"/>
  <c r="X2559" i="1" s="1"/>
  <c r="Y2559" i="1" s="1"/>
  <c r="Z2559" i="1" s="1"/>
  <c r="I984" i="1"/>
  <c r="X984" i="1" s="1"/>
  <c r="Y984" i="1" s="1"/>
  <c r="Z984" i="1" s="1"/>
  <c r="I302" i="1"/>
  <c r="X302" i="1" s="1"/>
  <c r="Y302" i="1" s="1"/>
  <c r="Z302" i="1" s="1"/>
  <c r="I3078" i="1"/>
  <c r="X3078" i="1" s="1"/>
  <c r="Y3078" i="1" s="1"/>
  <c r="Z3078" i="1" s="1"/>
  <c r="I1330" i="1"/>
  <c r="X1330" i="1" s="1"/>
  <c r="Y1330" i="1" s="1"/>
  <c r="Z1330" i="1" s="1"/>
  <c r="I3579" i="1"/>
  <c r="X3579" i="1" s="1"/>
  <c r="Y3579" i="1" s="1"/>
  <c r="Z3579" i="1" s="1"/>
  <c r="I4345" i="1"/>
  <c r="X4345" i="1" s="1"/>
  <c r="Y4345" i="1" s="1"/>
  <c r="Z4345" i="1" s="1"/>
  <c r="I4500" i="1"/>
  <c r="X4500" i="1" s="1"/>
  <c r="Y4500" i="1" s="1"/>
  <c r="Z4500" i="1" s="1"/>
  <c r="I4739" i="1"/>
  <c r="X4739" i="1" s="1"/>
  <c r="Y4739" i="1" s="1"/>
  <c r="Z4739" i="1" s="1"/>
  <c r="I3985" i="1"/>
  <c r="X3985" i="1" s="1"/>
  <c r="Y3985" i="1" s="1"/>
  <c r="Z3985" i="1" s="1"/>
  <c r="I2961" i="1"/>
  <c r="X2961" i="1" s="1"/>
  <c r="Y2961" i="1" s="1"/>
  <c r="Z2961" i="1" s="1"/>
  <c r="I1937" i="1"/>
  <c r="X1937" i="1" s="1"/>
  <c r="Y1937" i="1" s="1"/>
  <c r="Z1937" i="1" s="1"/>
  <c r="I913" i="1"/>
  <c r="X913" i="1" s="1"/>
  <c r="Y913" i="1" s="1"/>
  <c r="Z913" i="1" s="1"/>
  <c r="I3516" i="1"/>
  <c r="X3516" i="1" s="1"/>
  <c r="Y3516" i="1" s="1"/>
  <c r="Z3516" i="1" s="1"/>
  <c r="I2492" i="1"/>
  <c r="X2492" i="1" s="1"/>
  <c r="Y2492" i="1" s="1"/>
  <c r="Z2492" i="1" s="1"/>
  <c r="I3607" i="1"/>
  <c r="X3607" i="1" s="1"/>
  <c r="Y3607" i="1" s="1"/>
  <c r="Z3607" i="1" s="1"/>
  <c r="I2583" i="1"/>
  <c r="X2583" i="1" s="1"/>
  <c r="Y2583" i="1" s="1"/>
  <c r="Z2583" i="1" s="1"/>
  <c r="I1000" i="1"/>
  <c r="X1000" i="1" s="1"/>
  <c r="Y1000" i="1" s="1"/>
  <c r="Z1000" i="1" s="1"/>
  <c r="I4094" i="1"/>
  <c r="X4094" i="1" s="1"/>
  <c r="Y4094" i="1" s="1"/>
  <c r="Z4094" i="1" s="1"/>
  <c r="I2046" i="1"/>
  <c r="X2046" i="1" s="1"/>
  <c r="Y2046" i="1" s="1"/>
  <c r="Z2046" i="1" s="1"/>
  <c r="I642" i="1"/>
  <c r="X642" i="1" s="1"/>
  <c r="Y642" i="1" s="1"/>
  <c r="Z642" i="1" s="1"/>
  <c r="I3563" i="1"/>
  <c r="X3563" i="1" s="1"/>
  <c r="Y3563" i="1" s="1"/>
  <c r="Z3563" i="1" s="1"/>
  <c r="I4848" i="1"/>
  <c r="X4848" i="1" s="1"/>
  <c r="Y4848" i="1" s="1"/>
  <c r="Z4848" i="1" s="1"/>
  <c r="I4336" i="1"/>
  <c r="X4336" i="1" s="1"/>
  <c r="Y4336" i="1" s="1"/>
  <c r="Z4336" i="1" s="1"/>
  <c r="I4269" i="1"/>
  <c r="X4269" i="1" s="1"/>
  <c r="Y4269" i="1" s="1"/>
  <c r="Z4269" i="1" s="1"/>
  <c r="I3757" i="1"/>
  <c r="X3757" i="1" s="1"/>
  <c r="Y3757" i="1" s="1"/>
  <c r="Z3757" i="1" s="1"/>
  <c r="I2733" i="1"/>
  <c r="X2733" i="1" s="1"/>
  <c r="Y2733" i="1" s="1"/>
  <c r="Z2733" i="1" s="1"/>
  <c r="I1709" i="1"/>
  <c r="X1709" i="1" s="1"/>
  <c r="Y1709" i="1" s="1"/>
  <c r="Z1709" i="1" s="1"/>
  <c r="I685" i="1"/>
  <c r="X685" i="1" s="1"/>
  <c r="Y685" i="1" s="1"/>
  <c r="Z685" i="1" s="1"/>
  <c r="I4248" i="1"/>
  <c r="X4248" i="1" s="1"/>
  <c r="Y4248" i="1" s="1"/>
  <c r="Z4248" i="1" s="1"/>
  <c r="I3736" i="1"/>
  <c r="X3736" i="1" s="1"/>
  <c r="Y3736" i="1" s="1"/>
  <c r="Z3736" i="1" s="1"/>
  <c r="I2712" i="1"/>
  <c r="X2712" i="1" s="1"/>
  <c r="Y2712" i="1" s="1"/>
  <c r="Z2712" i="1" s="1"/>
  <c r="I4175" i="1"/>
  <c r="X4175" i="1" s="1"/>
  <c r="Y4175" i="1" s="1"/>
  <c r="Z4175" i="1" s="1"/>
  <c r="I2127" i="1"/>
  <c r="X2127" i="1" s="1"/>
  <c r="Y2127" i="1" s="1"/>
  <c r="Z2127" i="1" s="1"/>
  <c r="I696" i="1"/>
  <c r="X696" i="1" s="1"/>
  <c r="Y696" i="1" s="1"/>
  <c r="Z696" i="1" s="1"/>
  <c r="I3638" i="1"/>
  <c r="X3638" i="1" s="1"/>
  <c r="Y3638" i="1" s="1"/>
  <c r="Z3638" i="1" s="1"/>
  <c r="I2614" i="1"/>
  <c r="X2614" i="1" s="1"/>
  <c r="Y2614" i="1" s="1"/>
  <c r="Z2614" i="1" s="1"/>
  <c r="I1020" i="1"/>
  <c r="X1020" i="1" s="1"/>
  <c r="Y1020" i="1" s="1"/>
  <c r="Z1020" i="1" s="1"/>
  <c r="I2651" i="1"/>
  <c r="X2651" i="1" s="1"/>
  <c r="Y2651" i="1" s="1"/>
  <c r="Z2651" i="1" s="1"/>
  <c r="I4073" i="1"/>
  <c r="X4073" i="1" s="1"/>
  <c r="Y4073" i="1" s="1"/>
  <c r="Z4073" i="1" s="1"/>
  <c r="I4610" i="1"/>
  <c r="X4610" i="1" s="1"/>
  <c r="Y4610" i="1" s="1"/>
  <c r="Z4610" i="1" s="1"/>
  <c r="I1566" i="1"/>
  <c r="X1566" i="1" s="1"/>
  <c r="Y1566" i="1" s="1"/>
  <c r="Z1566" i="1" s="1"/>
  <c r="I3339" i="1"/>
  <c r="X3339" i="1" s="1"/>
  <c r="Y3339" i="1" s="1"/>
  <c r="Z3339" i="1" s="1"/>
  <c r="I3290" i="1"/>
  <c r="X3290" i="1" s="1"/>
  <c r="Y3290" i="1" s="1"/>
  <c r="Z3290" i="1" s="1"/>
  <c r="I178" i="1"/>
  <c r="X178" i="1" s="1"/>
  <c r="Y178" i="1" s="1"/>
  <c r="Z178" i="1" s="1"/>
  <c r="I582" i="1"/>
  <c r="X582" i="1" s="1"/>
  <c r="Y582" i="1" s="1"/>
  <c r="Z582" i="1" s="1"/>
  <c r="I443" i="1"/>
  <c r="X443" i="1" s="1"/>
  <c r="Y443" i="1" s="1"/>
  <c r="Z443" i="1" s="1"/>
  <c r="I1455" i="1"/>
  <c r="X1455" i="1" s="1"/>
  <c r="Y1455" i="1" s="1"/>
  <c r="Z1455" i="1" s="1"/>
  <c r="I3929" i="1"/>
  <c r="X3929" i="1" s="1"/>
  <c r="Y3929" i="1" s="1"/>
  <c r="Z3929" i="1" s="1"/>
  <c r="I1113" i="1"/>
  <c r="X1113" i="1" s="1"/>
  <c r="Y1113" i="1" s="1"/>
  <c r="Z1113" i="1" s="1"/>
  <c r="I3220" i="1"/>
  <c r="X3220" i="1" s="1"/>
  <c r="Y3220" i="1" s="1"/>
  <c r="Z3220" i="1" s="1"/>
  <c r="I1715" i="1"/>
  <c r="X1715" i="1" s="1"/>
  <c r="Y1715" i="1" s="1"/>
  <c r="Z1715" i="1" s="1"/>
  <c r="I1740" i="1"/>
  <c r="X1740" i="1" s="1"/>
  <c r="Y1740" i="1" s="1"/>
  <c r="Z1740" i="1" s="1"/>
  <c r="I886" i="1"/>
  <c r="X886" i="1" s="1"/>
  <c r="Y886" i="1" s="1"/>
  <c r="Z886" i="1" s="1"/>
  <c r="I3402" i="1"/>
  <c r="X3402" i="1" s="1"/>
  <c r="Y3402" i="1" s="1"/>
  <c r="Z3402" i="1" s="1"/>
  <c r="I1034" i="1"/>
  <c r="X1034" i="1" s="1"/>
  <c r="Y1034" i="1" s="1"/>
  <c r="Z1034" i="1" s="1"/>
  <c r="I3075" i="1"/>
  <c r="X3075" i="1" s="1"/>
  <c r="Y3075" i="1" s="1"/>
  <c r="Z3075" i="1" s="1"/>
  <c r="I550" i="1"/>
  <c r="X550" i="1" s="1"/>
  <c r="Y550" i="1" s="1"/>
  <c r="Z550" i="1" s="1"/>
  <c r="I1519" i="1"/>
  <c r="X1519" i="1" s="1"/>
  <c r="Y1519" i="1" s="1"/>
  <c r="Z1519" i="1" s="1"/>
  <c r="I2697" i="1"/>
  <c r="X2697" i="1" s="1"/>
  <c r="Y2697" i="1" s="1"/>
  <c r="Z2697" i="1" s="1"/>
  <c r="I4637" i="1"/>
  <c r="X4637" i="1" s="1"/>
  <c r="Y4637" i="1" s="1"/>
  <c r="Z4637" i="1" s="1"/>
  <c r="I4776" i="1"/>
  <c r="X4776" i="1" s="1"/>
  <c r="Y4776" i="1" s="1"/>
  <c r="Z4776" i="1" s="1"/>
  <c r="I4392" i="1"/>
  <c r="X4392" i="1" s="1"/>
  <c r="Y4392" i="1" s="1"/>
  <c r="Z4392" i="1" s="1"/>
  <c r="I3877" i="1"/>
  <c r="X3877" i="1" s="1"/>
  <c r="Y3877" i="1" s="1"/>
  <c r="Z3877" i="1" s="1"/>
  <c r="I3237" i="1"/>
  <c r="X3237" i="1" s="1"/>
  <c r="Y3237" i="1" s="1"/>
  <c r="Z3237" i="1" s="1"/>
  <c r="I2533" i="1"/>
  <c r="X2533" i="1" s="1"/>
  <c r="Y2533" i="1" s="1"/>
  <c r="Z2533" i="1" s="1"/>
  <c r="I1829" i="1"/>
  <c r="X1829" i="1" s="1"/>
  <c r="Y1829" i="1" s="1"/>
  <c r="Z1829" i="1" s="1"/>
  <c r="I1189" i="1"/>
  <c r="X1189" i="1" s="1"/>
  <c r="Y1189" i="1" s="1"/>
  <c r="Z1189" i="1" s="1"/>
  <c r="I485" i="1"/>
  <c r="X485" i="1" s="1"/>
  <c r="Y485" i="1" s="1"/>
  <c r="Z485" i="1" s="1"/>
  <c r="I165" i="1"/>
  <c r="X165" i="1" s="1"/>
  <c r="Y165" i="1" s="1"/>
  <c r="Z165" i="1" s="1"/>
  <c r="I4064" i="1"/>
  <c r="X4064" i="1" s="1"/>
  <c r="Y4064" i="1" s="1"/>
  <c r="Z4064" i="1" s="1"/>
  <c r="I3360" i="1"/>
  <c r="X3360" i="1" s="1"/>
  <c r="Y3360" i="1" s="1"/>
  <c r="Z3360" i="1" s="1"/>
  <c r="I2720" i="1"/>
  <c r="X2720" i="1" s="1"/>
  <c r="Y2720" i="1" s="1"/>
  <c r="Z2720" i="1" s="1"/>
  <c r="I2016" i="1"/>
  <c r="X2016" i="1" s="1"/>
  <c r="Y2016" i="1" s="1"/>
  <c r="Z2016" i="1" s="1"/>
  <c r="I3423" i="1"/>
  <c r="X3423" i="1" s="1"/>
  <c r="Y3423" i="1" s="1"/>
  <c r="Z3423" i="1" s="1"/>
  <c r="I2143" i="1"/>
  <c r="X2143" i="1" s="1"/>
  <c r="Y2143" i="1" s="1"/>
  <c r="Z2143" i="1" s="1"/>
  <c r="I1134" i="1"/>
  <c r="X1134" i="1" s="1"/>
  <c r="Y1134" i="1" s="1"/>
  <c r="Z1134" i="1" s="1"/>
  <c r="I195" i="1"/>
  <c r="X195" i="1" s="1"/>
  <c r="Y195" i="1" s="1"/>
  <c r="Z195" i="1" s="1"/>
  <c r="I3686" i="1"/>
  <c r="X3686" i="1" s="1"/>
  <c r="Y3686" i="1" s="1"/>
  <c r="Z3686" i="1" s="1"/>
  <c r="I2278" i="1"/>
  <c r="X2278" i="1" s="1"/>
  <c r="Y2278" i="1" s="1"/>
  <c r="Z2278" i="1" s="1"/>
  <c r="I1223" i="1"/>
  <c r="X1223" i="1" s="1"/>
  <c r="Y1223" i="1" s="1"/>
  <c r="Z1223" i="1" s="1"/>
  <c r="I796" i="1"/>
  <c r="X796" i="1" s="1"/>
  <c r="Y796" i="1" s="1"/>
  <c r="Z796" i="1" s="1"/>
  <c r="I3259" i="1"/>
  <c r="X3259" i="1" s="1"/>
  <c r="Y3259" i="1" s="1"/>
  <c r="Z3259" i="1" s="1"/>
  <c r="I4420" i="1"/>
  <c r="X4420" i="1" s="1"/>
  <c r="Y4420" i="1" s="1"/>
  <c r="Z4420" i="1" s="1"/>
  <c r="I4225" i="1"/>
  <c r="X4225" i="1" s="1"/>
  <c r="Y4225" i="1" s="1"/>
  <c r="Z4225" i="1" s="1"/>
  <c r="I3585" i="1"/>
  <c r="X3585" i="1" s="1"/>
  <c r="Y3585" i="1" s="1"/>
  <c r="Z3585" i="1" s="1"/>
  <c r="I2881" i="1"/>
  <c r="X2881" i="1" s="1"/>
  <c r="Y2881" i="1" s="1"/>
  <c r="Z2881" i="1" s="1"/>
  <c r="I2177" i="1"/>
  <c r="X2177" i="1" s="1"/>
  <c r="Y2177" i="1" s="1"/>
  <c r="Z2177" i="1" s="1"/>
  <c r="I1537" i="1"/>
  <c r="X1537" i="1" s="1"/>
  <c r="Y1537" i="1" s="1"/>
  <c r="Z1537" i="1" s="1"/>
  <c r="I833" i="1"/>
  <c r="X833" i="1" s="1"/>
  <c r="Y833" i="1" s="1"/>
  <c r="Z833" i="1" s="1"/>
  <c r="I129" i="1"/>
  <c r="X129" i="1" s="1"/>
  <c r="Y129" i="1" s="1"/>
  <c r="Z129" i="1" s="1"/>
  <c r="I4076" i="1"/>
  <c r="X4076" i="1" s="1"/>
  <c r="Y4076" i="1" s="1"/>
  <c r="Z4076" i="1" s="1"/>
  <c r="I3372" i="1"/>
  <c r="X3372" i="1" s="1"/>
  <c r="Y3372" i="1" s="1"/>
  <c r="Z3372" i="1" s="1"/>
  <c r="I2668" i="1"/>
  <c r="X2668" i="1" s="1"/>
  <c r="Y2668" i="1" s="1"/>
  <c r="Z2668" i="1" s="1"/>
  <c r="I2028" i="1"/>
  <c r="X2028" i="1" s="1"/>
  <c r="Y2028" i="1" s="1"/>
  <c r="Z2028" i="1" s="1"/>
  <c r="I4087" i="1"/>
  <c r="X4087" i="1" s="1"/>
  <c r="Y4087" i="1" s="1"/>
  <c r="Z4087" i="1" s="1"/>
  <c r="I2807" i="1"/>
  <c r="X2807" i="1" s="1"/>
  <c r="Y2807" i="1" s="1"/>
  <c r="Z2807" i="1" s="1"/>
  <c r="I1576" i="1"/>
  <c r="X1576" i="1" s="1"/>
  <c r="Y1576" i="1" s="1"/>
  <c r="Z1576" i="1" s="1"/>
  <c r="I638" i="1"/>
  <c r="X638" i="1" s="1"/>
  <c r="Y638" i="1" s="1"/>
  <c r="Z638" i="1" s="1"/>
  <c r="I4330" i="1"/>
  <c r="X4330" i="1" s="1"/>
  <c r="Y4330" i="1" s="1"/>
  <c r="Z4330" i="1" s="1"/>
  <c r="I2910" i="1"/>
  <c r="X2910" i="1" s="1"/>
  <c r="Y2910" i="1" s="1"/>
  <c r="Z2910" i="1" s="1"/>
  <c r="I1644" i="1"/>
  <c r="X1644" i="1" s="1"/>
  <c r="Y1644" i="1" s="1"/>
  <c r="Z1644" i="1" s="1"/>
  <c r="I1218" i="1"/>
  <c r="X1218" i="1" s="1"/>
  <c r="Y1218" i="1" s="1"/>
  <c r="Z1218" i="1" s="1"/>
  <c r="I1963" i="1"/>
  <c r="X1963" i="1" s="1"/>
  <c r="Y1963" i="1" s="1"/>
  <c r="Z1963" i="1" s="1"/>
  <c r="I4512" i="1"/>
  <c r="X4512" i="1" s="1"/>
  <c r="Y4512" i="1" s="1"/>
  <c r="Z4512" i="1" s="1"/>
  <c r="I4367" i="1"/>
  <c r="X4367" i="1" s="1"/>
  <c r="Y4367" i="1" s="1"/>
  <c r="Z4367" i="1" s="1"/>
  <c r="I3997" i="1"/>
  <c r="X3997" i="1" s="1"/>
  <c r="Y3997" i="1" s="1"/>
  <c r="Z3997" i="1" s="1"/>
  <c r="I3293" i="1"/>
  <c r="X3293" i="1" s="1"/>
  <c r="Y3293" i="1" s="1"/>
  <c r="Z3293" i="1" s="1"/>
  <c r="I2973" i="1"/>
  <c r="X2973" i="1" s="1"/>
  <c r="Y2973" i="1" s="1"/>
  <c r="Z2973" i="1" s="1"/>
  <c r="I2269" i="1"/>
  <c r="X2269" i="1" s="1"/>
  <c r="Y2269" i="1" s="1"/>
  <c r="Z2269" i="1" s="1"/>
  <c r="I4757" i="1"/>
  <c r="X4757" i="1" s="1"/>
  <c r="Y4757" i="1" s="1"/>
  <c r="Z4757" i="1" s="1"/>
  <c r="I4417" i="1"/>
  <c r="X4417" i="1" s="1"/>
  <c r="Y4417" i="1" s="1"/>
  <c r="Z4417" i="1" s="1"/>
  <c r="I4485" i="1"/>
  <c r="X4485" i="1" s="1"/>
  <c r="Y4485" i="1" s="1"/>
  <c r="Z4485" i="1" s="1"/>
  <c r="I4849" i="1"/>
  <c r="X4849" i="1" s="1"/>
  <c r="Y4849" i="1" s="1"/>
  <c r="Z4849" i="1" s="1"/>
  <c r="I4337" i="1"/>
  <c r="X4337" i="1" s="1"/>
  <c r="Y4337" i="1" s="1"/>
  <c r="Z4337" i="1" s="1"/>
  <c r="I4725" i="1"/>
  <c r="X4725" i="1" s="1"/>
  <c r="Y4725" i="1" s="1"/>
  <c r="Z4725" i="1" s="1"/>
  <c r="I4769" i="1"/>
  <c r="X4769" i="1" s="1"/>
  <c r="Y4769" i="1" s="1"/>
  <c r="Z4769" i="1" s="1"/>
  <c r="I4493" i="1"/>
  <c r="X4493" i="1" s="1"/>
  <c r="Y4493" i="1" s="1"/>
  <c r="Z4493" i="1" s="1"/>
  <c r="I4701" i="1"/>
  <c r="X4701" i="1" s="1"/>
  <c r="Y4701" i="1" s="1"/>
  <c r="Z4701" i="1" s="1"/>
  <c r="I4553" i="1"/>
  <c r="X4553" i="1" s="1"/>
  <c r="Y4553" i="1" s="1"/>
  <c r="Z4553" i="1" s="1"/>
  <c r="I4488" i="1"/>
  <c r="X4488" i="1" s="1"/>
  <c r="Y4488" i="1" s="1"/>
  <c r="Z4488" i="1" s="1"/>
  <c r="I4663" i="1"/>
  <c r="X4663" i="1" s="1"/>
  <c r="Y4663" i="1" s="1"/>
  <c r="Z4663" i="1" s="1"/>
  <c r="I3973" i="1"/>
  <c r="X3973" i="1" s="1"/>
  <c r="Y3973" i="1" s="1"/>
  <c r="Z3973" i="1" s="1"/>
  <c r="I3461" i="1"/>
  <c r="X3461" i="1" s="1"/>
  <c r="Y3461" i="1" s="1"/>
  <c r="Z3461" i="1" s="1"/>
  <c r="I2949" i="1"/>
  <c r="X2949" i="1" s="1"/>
  <c r="Y2949" i="1" s="1"/>
  <c r="Z2949" i="1" s="1"/>
  <c r="I2437" i="1"/>
  <c r="X2437" i="1" s="1"/>
  <c r="Y2437" i="1" s="1"/>
  <c r="Z2437" i="1" s="1"/>
  <c r="I1925" i="1"/>
  <c r="X1925" i="1" s="1"/>
  <c r="Y1925" i="1" s="1"/>
  <c r="Z1925" i="1" s="1"/>
  <c r="I1413" i="1"/>
  <c r="X1413" i="1" s="1"/>
  <c r="Y1413" i="1" s="1"/>
  <c r="Z1413" i="1" s="1"/>
  <c r="I901" i="1"/>
  <c r="X901" i="1" s="1"/>
  <c r="Y901" i="1" s="1"/>
  <c r="Z901" i="1" s="1"/>
  <c r="I389" i="1"/>
  <c r="X389" i="1" s="1"/>
  <c r="Y389" i="1" s="1"/>
  <c r="Z389" i="1" s="1"/>
  <c r="I4032" i="1"/>
  <c r="X4032" i="1" s="1"/>
  <c r="Y4032" i="1" s="1"/>
  <c r="Z4032" i="1" s="1"/>
  <c r="I3520" i="1"/>
  <c r="X3520" i="1" s="1"/>
  <c r="Y3520" i="1" s="1"/>
  <c r="Z3520" i="1" s="1"/>
  <c r="I3008" i="1"/>
  <c r="X3008" i="1" s="1"/>
  <c r="Y3008" i="1" s="1"/>
  <c r="Z3008" i="1" s="1"/>
  <c r="I2496" i="1"/>
  <c r="X2496" i="1" s="1"/>
  <c r="Y2496" i="1" s="1"/>
  <c r="Z2496" i="1" s="1"/>
  <c r="I1984" i="1"/>
  <c r="X1984" i="1" s="1"/>
  <c r="Y1984" i="1" s="1"/>
  <c r="Z1984" i="1" s="1"/>
  <c r="I3615" i="1"/>
  <c r="X3615" i="1" s="1"/>
  <c r="Y3615" i="1" s="1"/>
  <c r="Z3615" i="1" s="1"/>
  <c r="I2591" i="1"/>
  <c r="X2591" i="1" s="1"/>
  <c r="Y2591" i="1" s="1"/>
  <c r="Z2591" i="1" s="1"/>
  <c r="I1688" i="1"/>
  <c r="X1688" i="1" s="1"/>
  <c r="Y1688" i="1" s="1"/>
  <c r="Z1688" i="1" s="1"/>
  <c r="I1006" i="1"/>
  <c r="X1006" i="1" s="1"/>
  <c r="Y1006" i="1" s="1"/>
  <c r="Z1006" i="1" s="1"/>
  <c r="I323" i="1"/>
  <c r="X323" i="1" s="1"/>
  <c r="Y323" i="1" s="1"/>
  <c r="Z323" i="1" s="1"/>
  <c r="I4006" i="1"/>
  <c r="X4006" i="1" s="1"/>
  <c r="Y4006" i="1" s="1"/>
  <c r="Z4006" i="1" s="1"/>
  <c r="I2982" i="1"/>
  <c r="X2982" i="1" s="1"/>
  <c r="Y2982" i="1" s="1"/>
  <c r="Z2982" i="1" s="1"/>
  <c r="I1958" i="1"/>
  <c r="X1958" i="1" s="1"/>
  <c r="Y1958" i="1" s="1"/>
  <c r="Z1958" i="1" s="1"/>
  <c r="I1266" i="1"/>
  <c r="X1266" i="1" s="1"/>
  <c r="Y1266" i="1" s="1"/>
  <c r="Z1266" i="1" s="1"/>
  <c r="I583" i="1"/>
  <c r="X583" i="1" s="1"/>
  <c r="Y583" i="1" s="1"/>
  <c r="Z583" i="1" s="1"/>
  <c r="I3387" i="1"/>
  <c r="X3387" i="1" s="1"/>
  <c r="Y3387" i="1" s="1"/>
  <c r="Z3387" i="1" s="1"/>
  <c r="I1536" i="1"/>
  <c r="X1536" i="1" s="1"/>
  <c r="Y1536" i="1" s="1"/>
  <c r="Z1536" i="1" s="1"/>
  <c r="I4388" i="1"/>
  <c r="X4388" i="1" s="1"/>
  <c r="Y4388" i="1" s="1"/>
  <c r="Z4388" i="1" s="1"/>
  <c r="I4627" i="1"/>
  <c r="X4627" i="1" s="1"/>
  <c r="Y4627" i="1" s="1"/>
  <c r="Z4627" i="1" s="1"/>
  <c r="I4598" i="1"/>
  <c r="X4598" i="1" s="1"/>
  <c r="Y4598" i="1" s="1"/>
  <c r="Z4598" i="1" s="1"/>
  <c r="I3873" i="1"/>
  <c r="X3873" i="1" s="1"/>
  <c r="Y3873" i="1" s="1"/>
  <c r="Z3873" i="1" s="1"/>
  <c r="I3361" i="1"/>
  <c r="X3361" i="1" s="1"/>
  <c r="Y3361" i="1" s="1"/>
  <c r="Z3361" i="1" s="1"/>
  <c r="I2849" i="1"/>
  <c r="X2849" i="1" s="1"/>
  <c r="Y2849" i="1" s="1"/>
  <c r="Z2849" i="1" s="1"/>
  <c r="I2337" i="1"/>
  <c r="X2337" i="1" s="1"/>
  <c r="Y2337" i="1" s="1"/>
  <c r="Z2337" i="1" s="1"/>
  <c r="I1825" i="1"/>
  <c r="X1825" i="1" s="1"/>
  <c r="Y1825" i="1" s="1"/>
  <c r="Z1825" i="1" s="1"/>
  <c r="I1313" i="1"/>
  <c r="X1313" i="1" s="1"/>
  <c r="Y1313" i="1" s="1"/>
  <c r="Z1313" i="1" s="1"/>
  <c r="I801" i="1"/>
  <c r="X801" i="1" s="1"/>
  <c r="Y801" i="1" s="1"/>
  <c r="Z801" i="1" s="1"/>
  <c r="I289" i="1"/>
  <c r="X289" i="1" s="1"/>
  <c r="Y289" i="1" s="1"/>
  <c r="Z289" i="1" s="1"/>
  <c r="I4514" i="1"/>
  <c r="X4514" i="1" s="1"/>
  <c r="Y4514" i="1" s="1"/>
  <c r="Z4514" i="1" s="1"/>
  <c r="I3852" i="1"/>
  <c r="X3852" i="1" s="1"/>
  <c r="Y3852" i="1" s="1"/>
  <c r="Z3852" i="1" s="1"/>
  <c r="I3340" i="1"/>
  <c r="X3340" i="1" s="1"/>
  <c r="Y3340" i="1" s="1"/>
  <c r="Z3340" i="1" s="1"/>
  <c r="I2828" i="1"/>
  <c r="X2828" i="1" s="1"/>
  <c r="Y2828" i="1" s="1"/>
  <c r="Z2828" i="1" s="1"/>
  <c r="I2316" i="1"/>
  <c r="X2316" i="1" s="1"/>
  <c r="Y2316" i="1" s="1"/>
  <c r="Z2316" i="1" s="1"/>
  <c r="I4686" i="1"/>
  <c r="X4686" i="1" s="1"/>
  <c r="Y4686" i="1" s="1"/>
  <c r="Z4686" i="1" s="1"/>
  <c r="I3383" i="1"/>
  <c r="X3383" i="1" s="1"/>
  <c r="Y3383" i="1" s="1"/>
  <c r="Z3383" i="1" s="1"/>
  <c r="I2359" i="1"/>
  <c r="X2359" i="1" s="1"/>
  <c r="Y2359" i="1" s="1"/>
  <c r="Z2359" i="1" s="1"/>
  <c r="I1534" i="1"/>
  <c r="X1534" i="1" s="1"/>
  <c r="Y1534" i="1" s="1"/>
  <c r="Z1534" i="1" s="1"/>
  <c r="I851" i="1"/>
  <c r="X851" i="1" s="1"/>
  <c r="Y851" i="1" s="1"/>
  <c r="Z851" i="1" s="1"/>
  <c r="I168" i="1"/>
  <c r="X168" i="1" s="1"/>
  <c r="Y168" i="1" s="1"/>
  <c r="Z168" i="1" s="1"/>
  <c r="I3742" i="1"/>
  <c r="X3742" i="1" s="1"/>
  <c r="Y3742" i="1" s="1"/>
  <c r="Z3742" i="1" s="1"/>
  <c r="I2718" i="1"/>
  <c r="X2718" i="1" s="1"/>
  <c r="Y2718" i="1" s="1"/>
  <c r="Z2718" i="1" s="1"/>
  <c r="I1772" i="1"/>
  <c r="X1772" i="1" s="1"/>
  <c r="Y1772" i="1" s="1"/>
  <c r="Z1772" i="1" s="1"/>
  <c r="I1090" i="1"/>
  <c r="X1090" i="1" s="1"/>
  <c r="Y1090" i="1" s="1"/>
  <c r="Z1090" i="1" s="1"/>
  <c r="I407" i="1"/>
  <c r="X407" i="1" s="1"/>
  <c r="Y407" i="1" s="1"/>
  <c r="Z407" i="1" s="1"/>
  <c r="I2603" i="1"/>
  <c r="X2603" i="1" s="1"/>
  <c r="Y2603" i="1" s="1"/>
  <c r="Z2603" i="1" s="1"/>
  <c r="I1014" i="1"/>
  <c r="X1014" i="1" s="1"/>
  <c r="Y1014" i="1" s="1"/>
  <c r="Z1014" i="1" s="1"/>
  <c r="I4777" i="1"/>
  <c r="X4777" i="1" s="1"/>
  <c r="Y4777" i="1" s="1"/>
  <c r="Z4777" i="1" s="1"/>
  <c r="I4544" i="1"/>
  <c r="X4544" i="1" s="1"/>
  <c r="Y4544" i="1" s="1"/>
  <c r="Z4544" i="1" s="1"/>
  <c r="I4719" i="1"/>
  <c r="X4719" i="1" s="1"/>
  <c r="Y4719" i="1" s="1"/>
  <c r="Z4719" i="1" s="1"/>
  <c r="I4029" i="1"/>
  <c r="X4029" i="1" s="1"/>
  <c r="Y4029" i="1" s="1"/>
  <c r="Z4029" i="1" s="1"/>
  <c r="I3517" i="1"/>
  <c r="X3517" i="1" s="1"/>
  <c r="Y3517" i="1" s="1"/>
  <c r="Z3517" i="1" s="1"/>
  <c r="I3005" i="1"/>
  <c r="X3005" i="1" s="1"/>
  <c r="Y3005" i="1" s="1"/>
  <c r="Z3005" i="1" s="1"/>
  <c r="I2493" i="1"/>
  <c r="X2493" i="1" s="1"/>
  <c r="Y2493" i="1" s="1"/>
  <c r="Z2493" i="1" s="1"/>
  <c r="I1981" i="1"/>
  <c r="X1981" i="1" s="1"/>
  <c r="Y1981" i="1" s="1"/>
  <c r="Z1981" i="1" s="1"/>
  <c r="I1469" i="1"/>
  <c r="X1469" i="1" s="1"/>
  <c r="Y1469" i="1" s="1"/>
  <c r="Z1469" i="1" s="1"/>
  <c r="I957" i="1"/>
  <c r="X957" i="1" s="1"/>
  <c r="Y957" i="1" s="1"/>
  <c r="Z957" i="1" s="1"/>
  <c r="I445" i="1"/>
  <c r="X445" i="1" s="1"/>
  <c r="Y445" i="1" s="1"/>
  <c r="Z445" i="1" s="1"/>
  <c r="I4008" i="1"/>
  <c r="X4008" i="1" s="1"/>
  <c r="Y4008" i="1" s="1"/>
  <c r="Z4008" i="1" s="1"/>
  <c r="I3496" i="1"/>
  <c r="X3496" i="1" s="1"/>
  <c r="Y3496" i="1" s="1"/>
  <c r="Z3496" i="1" s="1"/>
  <c r="I2984" i="1"/>
  <c r="X2984" i="1" s="1"/>
  <c r="Y2984" i="1" s="1"/>
  <c r="Z2984" i="1" s="1"/>
  <c r="I2472" i="1"/>
  <c r="X2472" i="1" s="1"/>
  <c r="Y2472" i="1" s="1"/>
  <c r="Z2472" i="1" s="1"/>
  <c r="I1960" i="1"/>
  <c r="X1960" i="1" s="1"/>
  <c r="Y1960" i="1" s="1"/>
  <c r="Z1960" i="1" s="1"/>
  <c r="I3695" i="1"/>
  <c r="X3695" i="1" s="1"/>
  <c r="Y3695" i="1" s="1"/>
  <c r="Z3695" i="1" s="1"/>
  <c r="I2671" i="1"/>
  <c r="X2671" i="1" s="1"/>
  <c r="Y2671" i="1" s="1"/>
  <c r="Z2671" i="1" s="1"/>
  <c r="I1742" i="1"/>
  <c r="X1742" i="1" s="1"/>
  <c r="Y1742" i="1" s="1"/>
  <c r="Z1742" i="1" s="1"/>
  <c r="I1059" i="1"/>
  <c r="X1059" i="1" s="1"/>
  <c r="Y1059" i="1" s="1"/>
  <c r="Z1059" i="1" s="1"/>
  <c r="I376" i="1"/>
  <c r="X376" i="1" s="1"/>
  <c r="Y376" i="1" s="1"/>
  <c r="Z376" i="1" s="1"/>
  <c r="I4182" i="1"/>
  <c r="X4182" i="1" s="1"/>
  <c r="Y4182" i="1" s="1"/>
  <c r="Z4182" i="1" s="1"/>
  <c r="I3158" i="1"/>
  <c r="X3158" i="1" s="1"/>
  <c r="Y3158" i="1" s="1"/>
  <c r="Z3158" i="1" s="1"/>
  <c r="I2134" i="1"/>
  <c r="X2134" i="1" s="1"/>
  <c r="Y2134" i="1" s="1"/>
  <c r="Z2134" i="1" s="1"/>
  <c r="I1383" i="1"/>
  <c r="X1383" i="1" s="1"/>
  <c r="Y1383" i="1" s="1"/>
  <c r="Z1383" i="1" s="1"/>
  <c r="I700" i="1"/>
  <c r="X700" i="1" s="1"/>
  <c r="Y700" i="1" s="1"/>
  <c r="Z700" i="1" s="1"/>
  <c r="I3739" i="1"/>
  <c r="X3739" i="1" s="1"/>
  <c r="Y3739" i="1" s="1"/>
  <c r="Z3739" i="1" s="1"/>
  <c r="I4571" i="1"/>
  <c r="X4571" i="1" s="1"/>
  <c r="Y4571" i="1" s="1"/>
  <c r="Z4571" i="1" s="1"/>
  <c r="I2601" i="1"/>
  <c r="X2601" i="1" s="1"/>
  <c r="Y2601" i="1" s="1"/>
  <c r="Z2601" i="1" s="1"/>
  <c r="I553" i="1"/>
  <c r="X553" i="1" s="1"/>
  <c r="Y553" i="1" s="1"/>
  <c r="Z553" i="1" s="1"/>
  <c r="I3172" i="1"/>
  <c r="X3172" i="1" s="1"/>
  <c r="Y3172" i="1" s="1"/>
  <c r="Z3172" i="1" s="1"/>
  <c r="I3047" i="1"/>
  <c r="X3047" i="1" s="1"/>
  <c r="Y3047" i="1" s="1"/>
  <c r="Z3047" i="1" s="1"/>
  <c r="I4110" i="1"/>
  <c r="X4110" i="1" s="1"/>
  <c r="Y4110" i="1" s="1"/>
  <c r="Z4110" i="1" s="1"/>
  <c r="I652" i="1"/>
  <c r="X652" i="1" s="1"/>
  <c r="Y652" i="1" s="1"/>
  <c r="Z652" i="1" s="1"/>
  <c r="I512" i="1"/>
  <c r="X512" i="1" s="1"/>
  <c r="Y512" i="1" s="1"/>
  <c r="Z512" i="1" s="1"/>
  <c r="I3354" i="1"/>
  <c r="X3354" i="1" s="1"/>
  <c r="Y3354" i="1" s="1"/>
  <c r="Z3354" i="1" s="1"/>
  <c r="I1514" i="1"/>
  <c r="X1514" i="1" s="1"/>
  <c r="Y1514" i="1" s="1"/>
  <c r="Z1514" i="1" s="1"/>
  <c r="I207" i="1"/>
  <c r="X207" i="1" s="1"/>
  <c r="Y207" i="1" s="1"/>
  <c r="Z207" i="1" s="1"/>
  <c r="I1350" i="1"/>
  <c r="X1350" i="1" s="1"/>
  <c r="Y1350" i="1" s="1"/>
  <c r="Z1350" i="1" s="1"/>
  <c r="I76" i="1"/>
  <c r="X76" i="1" s="1"/>
  <c r="Y76" i="1" s="1"/>
  <c r="Z76" i="1" s="1"/>
  <c r="I2370" i="1"/>
  <c r="X2370" i="1" s="1"/>
  <c r="Y2370" i="1" s="1"/>
  <c r="Z2370" i="1" s="1"/>
  <c r="I3481" i="1"/>
  <c r="X3481" i="1" s="1"/>
  <c r="Y3481" i="1" s="1"/>
  <c r="Z3481" i="1" s="1"/>
  <c r="I1433" i="1"/>
  <c r="X1433" i="1" s="1"/>
  <c r="Y1433" i="1" s="1"/>
  <c r="Z1433" i="1" s="1"/>
  <c r="I4052" i="1"/>
  <c r="X4052" i="1" s="1"/>
  <c r="Y4052" i="1" s="1"/>
  <c r="Z4052" i="1" s="1"/>
  <c r="I2004" i="1"/>
  <c r="X2004" i="1" s="1"/>
  <c r="Y2004" i="1" s="1"/>
  <c r="Z2004" i="1" s="1"/>
  <c r="I1118" i="1"/>
  <c r="X1118" i="1" s="1"/>
  <c r="Y1118" i="1" s="1"/>
  <c r="Z1118" i="1" s="1"/>
  <c r="I2286" i="1"/>
  <c r="X2286" i="1" s="1"/>
  <c r="Y2286" i="1" s="1"/>
  <c r="Z2286" i="1" s="1"/>
  <c r="I1995" i="1"/>
  <c r="X1995" i="1" s="1"/>
  <c r="Y1995" i="1" s="1"/>
  <c r="Z1995" i="1" s="1"/>
  <c r="I159" i="1"/>
  <c r="X159" i="1" s="1"/>
  <c r="Y159" i="1" s="1"/>
  <c r="Z159" i="1" s="1"/>
  <c r="I2954" i="1"/>
  <c r="X2954" i="1" s="1"/>
  <c r="Y2954" i="1" s="1"/>
  <c r="Z2954" i="1" s="1"/>
  <c r="I1247" i="1"/>
  <c r="X1247" i="1" s="1"/>
  <c r="Y1247" i="1" s="1"/>
  <c r="Z1247" i="1" s="1"/>
  <c r="I28" i="1"/>
  <c r="X28" i="1" s="1"/>
  <c r="Y28" i="1" s="1"/>
  <c r="Z28" i="1" s="1"/>
  <c r="I1072" i="1"/>
  <c r="X1072" i="1" s="1"/>
  <c r="Y1072" i="1" s="1"/>
  <c r="Z1072" i="1" s="1"/>
  <c r="I3122" i="1"/>
  <c r="X3122" i="1" s="1"/>
  <c r="Y3122" i="1" s="1"/>
  <c r="Z3122" i="1" s="1"/>
  <c r="I1954" i="1"/>
  <c r="X1954" i="1" s="1"/>
  <c r="Y1954" i="1" s="1"/>
  <c r="Z1954" i="1" s="1"/>
  <c r="I3529" i="1"/>
  <c r="X3529" i="1" s="1"/>
  <c r="Y3529" i="1" s="1"/>
  <c r="Z3529" i="1" s="1"/>
  <c r="I1481" i="1"/>
  <c r="X1481" i="1" s="1"/>
  <c r="Y1481" i="1" s="1"/>
  <c r="Z1481" i="1" s="1"/>
  <c r="I4753" i="1"/>
  <c r="X4753" i="1" s="1"/>
  <c r="Y4753" i="1" s="1"/>
  <c r="Z4753" i="1" s="1"/>
  <c r="I4664" i="1"/>
  <c r="X4664" i="1" s="1"/>
  <c r="Y4664" i="1" s="1"/>
  <c r="Z4664" i="1" s="1"/>
  <c r="I4839" i="1"/>
  <c r="X4839" i="1" s="1"/>
  <c r="Y4839" i="1" s="1"/>
  <c r="Z4839" i="1" s="1"/>
  <c r="I4327" i="1"/>
  <c r="X4327" i="1" s="1"/>
  <c r="Y4327" i="1" s="1"/>
  <c r="Z4327" i="1" s="1"/>
  <c r="I4149" i="1"/>
  <c r="X4149" i="1" s="1"/>
  <c r="Y4149" i="1" s="1"/>
  <c r="Z4149" i="1" s="1"/>
  <c r="I3637" i="1"/>
  <c r="X3637" i="1" s="1"/>
  <c r="Y3637" i="1" s="1"/>
  <c r="Z3637" i="1" s="1"/>
  <c r="I3125" i="1"/>
  <c r="X3125" i="1" s="1"/>
  <c r="Y3125" i="1" s="1"/>
  <c r="Z3125" i="1" s="1"/>
  <c r="I2613" i="1"/>
  <c r="X2613" i="1" s="1"/>
  <c r="Y2613" i="1" s="1"/>
  <c r="Z2613" i="1" s="1"/>
  <c r="I2101" i="1"/>
  <c r="X2101" i="1" s="1"/>
  <c r="Y2101" i="1" s="1"/>
  <c r="Z2101" i="1" s="1"/>
  <c r="I1589" i="1"/>
  <c r="X1589" i="1" s="1"/>
  <c r="Y1589" i="1" s="1"/>
  <c r="Z1589" i="1" s="1"/>
  <c r="I1077" i="1"/>
  <c r="X1077" i="1" s="1"/>
  <c r="Y1077" i="1" s="1"/>
  <c r="Z1077" i="1" s="1"/>
  <c r="I565" i="1"/>
  <c r="X565" i="1" s="1"/>
  <c r="Y565" i="1" s="1"/>
  <c r="Z565" i="1" s="1"/>
  <c r="I53" i="1"/>
  <c r="X53" i="1" s="1"/>
  <c r="Y53" i="1" s="1"/>
  <c r="Z53" i="1" s="1"/>
  <c r="I4144" i="1"/>
  <c r="X4144" i="1" s="1"/>
  <c r="Y4144" i="1" s="1"/>
  <c r="Z4144" i="1" s="1"/>
  <c r="I3632" i="1"/>
  <c r="X3632" i="1" s="1"/>
  <c r="Y3632" i="1" s="1"/>
  <c r="Z3632" i="1" s="1"/>
  <c r="I3120" i="1"/>
  <c r="X3120" i="1" s="1"/>
  <c r="Y3120" i="1" s="1"/>
  <c r="Z3120" i="1" s="1"/>
  <c r="I2608" i="1"/>
  <c r="X2608" i="1" s="1"/>
  <c r="Y2608" i="1" s="1"/>
  <c r="Z2608" i="1" s="1"/>
  <c r="I2096" i="1"/>
  <c r="X2096" i="1" s="1"/>
  <c r="Y2096" i="1" s="1"/>
  <c r="Z2096" i="1" s="1"/>
  <c r="I3967" i="1"/>
  <c r="X3967" i="1" s="1"/>
  <c r="Y3967" i="1" s="1"/>
  <c r="Z3967" i="1" s="1"/>
  <c r="I2943" i="1"/>
  <c r="X2943" i="1" s="1"/>
  <c r="Y2943" i="1" s="1"/>
  <c r="Z2943" i="1" s="1"/>
  <c r="I1923" i="1"/>
  <c r="X1923" i="1" s="1"/>
  <c r="Y1923" i="1" s="1"/>
  <c r="Z1923" i="1" s="1"/>
  <c r="I1240" i="1"/>
  <c r="X1240" i="1" s="1"/>
  <c r="Y1240" i="1" s="1"/>
  <c r="Z1240" i="1" s="1"/>
  <c r="I558" i="1"/>
  <c r="X558" i="1" s="1"/>
  <c r="Y558" i="1" s="1"/>
  <c r="Z558" i="1" s="1"/>
  <c r="I3462" i="1"/>
  <c r="X3462" i="1" s="1"/>
  <c r="Y3462" i="1" s="1"/>
  <c r="Z3462" i="1" s="1"/>
  <c r="I2438" i="1"/>
  <c r="X2438" i="1" s="1"/>
  <c r="Y2438" i="1" s="1"/>
  <c r="Z2438" i="1" s="1"/>
  <c r="I1586" i="1"/>
  <c r="X1586" i="1" s="1"/>
  <c r="Y1586" i="1" s="1"/>
  <c r="Z1586" i="1" s="1"/>
  <c r="I903" i="1"/>
  <c r="X903" i="1" s="1"/>
  <c r="Y903" i="1" s="1"/>
  <c r="Z903" i="1" s="1"/>
  <c r="I4446" i="1"/>
  <c r="X4446" i="1" s="1"/>
  <c r="Y4446" i="1" s="1"/>
  <c r="Z4446" i="1" s="1"/>
  <c r="I2299" i="1"/>
  <c r="X2299" i="1" s="1"/>
  <c r="Y2299" i="1" s="1"/>
  <c r="Z2299" i="1" s="1"/>
  <c r="I4692" i="1"/>
  <c r="X4692" i="1" s="1"/>
  <c r="Y4692" i="1" s="1"/>
  <c r="Z4692" i="1" s="1"/>
  <c r="I4419" i="1"/>
  <c r="X4419" i="1" s="1"/>
  <c r="Y4419" i="1" s="1"/>
  <c r="Z4419" i="1" s="1"/>
  <c r="I4177" i="1"/>
  <c r="X4177" i="1" s="1"/>
  <c r="Y4177" i="1" s="1"/>
  <c r="Z4177" i="1" s="1"/>
  <c r="I3665" i="1"/>
  <c r="X3665" i="1" s="1"/>
  <c r="Y3665" i="1" s="1"/>
  <c r="Z3665" i="1" s="1"/>
  <c r="I3153" i="1"/>
  <c r="X3153" i="1" s="1"/>
  <c r="Y3153" i="1" s="1"/>
  <c r="Z3153" i="1" s="1"/>
  <c r="I2641" i="1"/>
  <c r="X2641" i="1" s="1"/>
  <c r="Y2641" i="1" s="1"/>
  <c r="Z2641" i="1" s="1"/>
  <c r="I2129" i="1"/>
  <c r="X2129" i="1" s="1"/>
  <c r="Y2129" i="1" s="1"/>
  <c r="Z2129" i="1" s="1"/>
  <c r="I1617" i="1"/>
  <c r="X1617" i="1" s="1"/>
  <c r="Y1617" i="1" s="1"/>
  <c r="Z1617" i="1" s="1"/>
  <c r="I1105" i="1"/>
  <c r="X1105" i="1" s="1"/>
  <c r="Y1105" i="1" s="1"/>
  <c r="Z1105" i="1" s="1"/>
  <c r="I593" i="1"/>
  <c r="X593" i="1" s="1"/>
  <c r="Y593" i="1" s="1"/>
  <c r="Z593" i="1" s="1"/>
  <c r="I81" i="1"/>
  <c r="X81" i="1" s="1"/>
  <c r="Y81" i="1" s="1"/>
  <c r="Z81" i="1" s="1"/>
  <c r="I4220" i="1"/>
  <c r="X4220" i="1" s="1"/>
  <c r="Y4220" i="1" s="1"/>
  <c r="Z4220" i="1" s="1"/>
  <c r="I3708" i="1"/>
  <c r="X3708" i="1" s="1"/>
  <c r="Y3708" i="1" s="1"/>
  <c r="Z3708" i="1" s="1"/>
  <c r="I3196" i="1"/>
  <c r="X3196" i="1" s="1"/>
  <c r="Y3196" i="1" s="1"/>
  <c r="Z3196" i="1" s="1"/>
  <c r="I2684" i="1"/>
  <c r="X2684" i="1" s="1"/>
  <c r="Y2684" i="1" s="1"/>
  <c r="Z2684" i="1" s="1"/>
  <c r="I2172" i="1"/>
  <c r="X2172" i="1" s="1"/>
  <c r="Y2172" i="1" s="1"/>
  <c r="Z2172" i="1" s="1"/>
  <c r="I3991" i="1"/>
  <c r="X3991" i="1" s="1"/>
  <c r="Y3991" i="1" s="1"/>
  <c r="Z3991" i="1" s="1"/>
  <c r="I2967" i="1"/>
  <c r="X2967" i="1" s="1"/>
  <c r="Y2967" i="1" s="1"/>
  <c r="Z2967" i="1" s="1"/>
  <c r="I1943" i="1"/>
  <c r="X1943" i="1" s="1"/>
  <c r="Y1943" i="1" s="1"/>
  <c r="Z1943" i="1" s="1"/>
  <c r="I1256" i="1"/>
  <c r="X1256" i="1" s="1"/>
  <c r="Y1256" i="1" s="1"/>
  <c r="Z1256" i="1" s="1"/>
  <c r="I574" i="1"/>
  <c r="X574" i="1" s="1"/>
  <c r="Y574" i="1" s="1"/>
  <c r="Z574" i="1" s="1"/>
  <c r="I3454" i="1"/>
  <c r="X3454" i="1" s="1"/>
  <c r="Y3454" i="1" s="1"/>
  <c r="Z3454" i="1" s="1"/>
  <c r="I2430" i="1"/>
  <c r="X2430" i="1" s="1"/>
  <c r="Y2430" i="1" s="1"/>
  <c r="Z2430" i="1" s="1"/>
  <c r="I1580" i="1"/>
  <c r="X1580" i="1" s="1"/>
  <c r="Y1580" i="1" s="1"/>
  <c r="Z1580" i="1" s="1"/>
  <c r="I898" i="1"/>
  <c r="X898" i="1" s="1"/>
  <c r="Y898" i="1" s="1"/>
  <c r="Z898" i="1" s="1"/>
  <c r="I4382" i="1"/>
  <c r="X4382" i="1" s="1"/>
  <c r="Y4382" i="1" s="1"/>
  <c r="Z4382" i="1" s="1"/>
  <c r="I2283" i="1"/>
  <c r="X2283" i="1" s="1"/>
  <c r="Y2283" i="1" s="1"/>
  <c r="Z2283" i="1" s="1"/>
  <c r="I4713" i="1"/>
  <c r="X4713" i="1" s="1"/>
  <c r="Y4713" i="1" s="1"/>
  <c r="Z4713" i="1" s="1"/>
  <c r="I4528" i="1"/>
  <c r="X4528" i="1" s="1"/>
  <c r="Y4528" i="1" s="1"/>
  <c r="Z4528" i="1" s="1"/>
  <c r="I4703" i="1"/>
  <c r="X4703" i="1" s="1"/>
  <c r="Y4703" i="1" s="1"/>
  <c r="Z4703" i="1" s="1"/>
  <c r="I3949" i="1"/>
  <c r="X3949" i="1" s="1"/>
  <c r="Y3949" i="1" s="1"/>
  <c r="Z3949" i="1" s="1"/>
  <c r="I3437" i="1"/>
  <c r="X3437" i="1" s="1"/>
  <c r="Y3437" i="1" s="1"/>
  <c r="Z3437" i="1" s="1"/>
  <c r="I2925" i="1"/>
  <c r="X2925" i="1" s="1"/>
  <c r="Y2925" i="1" s="1"/>
  <c r="Z2925" i="1" s="1"/>
  <c r="I2413" i="1"/>
  <c r="X2413" i="1" s="1"/>
  <c r="Y2413" i="1" s="1"/>
  <c r="Z2413" i="1" s="1"/>
  <c r="I1901" i="1"/>
  <c r="X1901" i="1" s="1"/>
  <c r="Y1901" i="1" s="1"/>
  <c r="Z1901" i="1" s="1"/>
  <c r="I1389" i="1"/>
  <c r="X1389" i="1" s="1"/>
  <c r="Y1389" i="1" s="1"/>
  <c r="Z1389" i="1" s="1"/>
  <c r="I877" i="1"/>
  <c r="X877" i="1" s="1"/>
  <c r="Y877" i="1" s="1"/>
  <c r="Z877" i="1" s="1"/>
  <c r="I365" i="1"/>
  <c r="X365" i="1" s="1"/>
  <c r="Y365" i="1" s="1"/>
  <c r="Z365" i="1" s="1"/>
  <c r="I4818" i="1"/>
  <c r="X4818" i="1" s="1"/>
  <c r="Y4818" i="1" s="1"/>
  <c r="Z4818" i="1" s="1"/>
  <c r="I3928" i="1"/>
  <c r="X3928" i="1" s="1"/>
  <c r="Y3928" i="1" s="1"/>
  <c r="Z3928" i="1" s="1"/>
  <c r="I3416" i="1"/>
  <c r="X3416" i="1" s="1"/>
  <c r="Y3416" i="1" s="1"/>
  <c r="Z3416" i="1" s="1"/>
  <c r="I2904" i="1"/>
  <c r="X2904" i="1" s="1"/>
  <c r="Y2904" i="1" s="1"/>
  <c r="Z2904" i="1" s="1"/>
  <c r="I2392" i="1"/>
  <c r="X2392" i="1" s="1"/>
  <c r="Y2392" i="1" s="1"/>
  <c r="Z2392" i="1" s="1"/>
  <c r="I3535" i="1"/>
  <c r="X3535" i="1" s="1"/>
  <c r="Y3535" i="1" s="1"/>
  <c r="Z3535" i="1" s="1"/>
  <c r="I2511" i="1"/>
  <c r="X2511" i="1" s="1"/>
  <c r="Y2511" i="1" s="1"/>
  <c r="Z2511" i="1" s="1"/>
  <c r="I1635" i="1"/>
  <c r="X1635" i="1" s="1"/>
  <c r="Y1635" i="1" s="1"/>
  <c r="Z1635" i="1" s="1"/>
  <c r="I952" i="1"/>
  <c r="X952" i="1" s="1"/>
  <c r="Y952" i="1" s="1"/>
  <c r="Z952" i="1" s="1"/>
  <c r="I270" i="1"/>
  <c r="X270" i="1" s="1"/>
  <c r="Y270" i="1" s="1"/>
  <c r="Z270" i="1" s="1"/>
  <c r="I4022" i="1"/>
  <c r="X4022" i="1" s="1"/>
  <c r="Y4022" i="1" s="1"/>
  <c r="Z4022" i="1" s="1"/>
  <c r="I2998" i="1"/>
  <c r="X2998" i="1" s="1"/>
  <c r="Y2998" i="1" s="1"/>
  <c r="Z2998" i="1" s="1"/>
  <c r="I1974" i="1"/>
  <c r="X1974" i="1" s="1"/>
  <c r="Y1974" i="1" s="1"/>
  <c r="Z1974" i="1" s="1"/>
  <c r="I1276" i="1"/>
  <c r="X1276" i="1" s="1"/>
  <c r="Y1276" i="1" s="1"/>
  <c r="Z1276" i="1" s="1"/>
  <c r="I594" i="1"/>
  <c r="X594" i="1" s="1"/>
  <c r="Y594" i="1" s="1"/>
  <c r="Z594" i="1" s="1"/>
  <c r="I3419" i="1"/>
  <c r="X3419" i="1" s="1"/>
  <c r="Y3419" i="1" s="1"/>
  <c r="Z3419" i="1" s="1"/>
  <c r="I4507" i="1"/>
  <c r="X4507" i="1" s="1"/>
  <c r="Y4507" i="1" s="1"/>
  <c r="Z4507" i="1" s="1"/>
  <c r="I2793" i="1"/>
  <c r="X2793" i="1" s="1"/>
  <c r="Y2793" i="1" s="1"/>
  <c r="Z2793" i="1" s="1"/>
  <c r="I745" i="1"/>
  <c r="X745" i="1" s="1"/>
  <c r="Y745" i="1" s="1"/>
  <c r="Z745" i="1" s="1"/>
  <c r="I3108" i="1"/>
  <c r="X3108" i="1" s="1"/>
  <c r="Y3108" i="1" s="1"/>
  <c r="Z3108" i="1" s="1"/>
  <c r="I2919" i="1"/>
  <c r="X2919" i="1" s="1"/>
  <c r="Y2919" i="1" s="1"/>
  <c r="Z2919" i="1" s="1"/>
  <c r="I908" i="1"/>
  <c r="X908" i="1" s="1"/>
  <c r="Y908" i="1" s="1"/>
  <c r="Z908" i="1" s="1"/>
  <c r="I811" i="1"/>
  <c r="X811" i="1" s="1"/>
  <c r="Y811" i="1" s="1"/>
  <c r="Z811" i="1" s="1"/>
  <c r="I4058" i="1"/>
  <c r="X4058" i="1" s="1"/>
  <c r="Y4058" i="1" s="1"/>
  <c r="Z4058" i="1" s="1"/>
  <c r="I2010" i="1"/>
  <c r="X2010" i="1" s="1"/>
  <c r="Y2010" i="1" s="1"/>
  <c r="Z2010" i="1" s="1"/>
  <c r="I618" i="1"/>
  <c r="X618" i="1" s="1"/>
  <c r="Y618" i="1" s="1"/>
  <c r="Z618" i="1" s="1"/>
  <c r="I3491" i="1"/>
  <c r="X3491" i="1" s="1"/>
  <c r="Y3491" i="1" s="1"/>
  <c r="Z3491" i="1" s="1"/>
  <c r="I1264" i="1"/>
  <c r="X1264" i="1" s="1"/>
  <c r="Y1264" i="1" s="1"/>
  <c r="Z1264" i="1" s="1"/>
  <c r="I1126" i="1"/>
  <c r="X1126" i="1" s="1"/>
  <c r="Y1126" i="1" s="1"/>
  <c r="Z1126" i="1" s="1"/>
  <c r="I160" i="1"/>
  <c r="X160" i="1" s="1"/>
  <c r="Y160" i="1" s="1"/>
  <c r="Z160" i="1" s="1"/>
  <c r="I2242" i="1"/>
  <c r="X2242" i="1" s="1"/>
  <c r="Y2242" i="1" s="1"/>
  <c r="Z2242" i="1" s="1"/>
  <c r="I167" i="1"/>
  <c r="X167" i="1" s="1"/>
  <c r="Y167" i="1" s="1"/>
  <c r="Z167" i="1" s="1"/>
  <c r="I4377" i="1"/>
  <c r="X4377" i="1" s="1"/>
  <c r="Y4377" i="1" s="1"/>
  <c r="Z4377" i="1" s="1"/>
  <c r="I4185" i="1"/>
  <c r="X4185" i="1" s="1"/>
  <c r="Y4185" i="1" s="1"/>
  <c r="Z4185" i="1" s="1"/>
  <c r="I2905" i="1"/>
  <c r="X2905" i="1" s="1"/>
  <c r="Y2905" i="1" s="1"/>
  <c r="Z2905" i="1" s="1"/>
  <c r="I1625" i="1"/>
  <c r="X1625" i="1" s="1"/>
  <c r="Y1625" i="1" s="1"/>
  <c r="Z1625" i="1" s="1"/>
  <c r="I89" i="1"/>
  <c r="X89" i="1" s="1"/>
  <c r="Y89" i="1" s="1"/>
  <c r="Z89" i="1" s="1"/>
  <c r="I3476" i="1"/>
  <c r="X3476" i="1" s="1"/>
  <c r="Y3476" i="1" s="1"/>
  <c r="Z3476" i="1" s="1"/>
  <c r="I2196" i="1"/>
  <c r="X2196" i="1" s="1"/>
  <c r="Y2196" i="1" s="1"/>
  <c r="Z2196" i="1" s="1"/>
  <c r="I2119" i="1"/>
  <c r="X2119" i="1" s="1"/>
  <c r="Y2119" i="1" s="1"/>
  <c r="Z2119" i="1" s="1"/>
  <c r="I350" i="1"/>
  <c r="X350" i="1" s="1"/>
  <c r="Y350" i="1" s="1"/>
  <c r="Z350" i="1" s="1"/>
  <c r="I2670" i="1"/>
  <c r="X2670" i="1" s="1"/>
  <c r="Y2670" i="1" s="1"/>
  <c r="Z2670" i="1" s="1"/>
  <c r="I375" i="1"/>
  <c r="X375" i="1" s="1"/>
  <c r="Y375" i="1" s="1"/>
  <c r="Z375" i="1" s="1"/>
  <c r="I1163" i="1"/>
  <c r="X1163" i="1" s="1"/>
  <c r="Y1163" i="1" s="1"/>
  <c r="Z1163" i="1" s="1"/>
  <c r="I244" i="1"/>
  <c r="X244" i="1" s="1"/>
  <c r="Y244" i="1" s="1"/>
  <c r="Z244" i="1" s="1"/>
  <c r="I3658" i="1"/>
  <c r="X3658" i="1" s="1"/>
  <c r="Y3658" i="1" s="1"/>
  <c r="Z3658" i="1" s="1"/>
  <c r="I2378" i="1"/>
  <c r="X2378" i="1" s="1"/>
  <c r="Y2378" i="1" s="1"/>
  <c r="Z2378" i="1" s="1"/>
  <c r="I1375" i="1"/>
  <c r="X1375" i="1" s="1"/>
  <c r="Y1375" i="1" s="1"/>
  <c r="Z1375" i="1" s="1"/>
  <c r="I351" i="1"/>
  <c r="X351" i="1" s="1"/>
  <c r="Y351" i="1" s="1"/>
  <c r="Z351" i="1" s="1"/>
  <c r="I3587" i="1"/>
  <c r="X3587" i="1" s="1"/>
  <c r="Y3587" i="1" s="1"/>
  <c r="Z3587" i="1" s="1"/>
  <c r="I1328" i="1"/>
  <c r="X1328" i="1" s="1"/>
  <c r="Y1328" i="1" s="1"/>
  <c r="Z1328" i="1" s="1"/>
  <c r="I1275" i="1"/>
  <c r="X1275" i="1" s="1"/>
  <c r="Y1275" i="1" s="1"/>
  <c r="Z1275" i="1" s="1"/>
  <c r="I288" i="1"/>
  <c r="X288" i="1" s="1"/>
  <c r="Y288" i="1" s="1"/>
  <c r="Z288" i="1" s="1"/>
  <c r="I2338" i="1"/>
  <c r="X2338" i="1" s="1"/>
  <c r="Y2338" i="1" s="1"/>
  <c r="Z2338" i="1" s="1"/>
  <c r="I210" i="1"/>
  <c r="X210" i="1" s="1"/>
  <c r="Y210" i="1" s="1"/>
  <c r="Z210" i="1" s="1"/>
  <c r="I4233" i="1"/>
  <c r="X4233" i="1" s="1"/>
  <c r="Y4233" i="1" s="1"/>
  <c r="Z4233" i="1" s="1"/>
  <c r="I2953" i="1"/>
  <c r="X2953" i="1" s="1"/>
  <c r="Y2953" i="1" s="1"/>
  <c r="Z2953" i="1" s="1"/>
  <c r="I1673" i="1"/>
  <c r="X1673" i="1" s="1"/>
  <c r="Y1673" i="1" s="1"/>
  <c r="Z1673" i="1" s="1"/>
  <c r="I137" i="1"/>
  <c r="X137" i="1" s="1"/>
  <c r="Y137" i="1" s="1"/>
  <c r="Z137" i="1" s="1"/>
  <c r="I3524" i="1"/>
  <c r="X3524" i="1" s="1"/>
  <c r="Y3524" i="1" s="1"/>
  <c r="Z3524" i="1" s="1"/>
  <c r="I2244" i="1"/>
  <c r="X2244" i="1" s="1"/>
  <c r="Y2244" i="1" s="1"/>
  <c r="Z2244" i="1" s="1"/>
  <c r="I4357" i="1"/>
  <c r="X4357" i="1" s="1"/>
  <c r="Y4357" i="1" s="1"/>
  <c r="Z4357" i="1" s="1"/>
  <c r="I4433" i="1"/>
  <c r="X4433" i="1" s="1"/>
  <c r="Y4433" i="1" s="1"/>
  <c r="Z4433" i="1" s="1"/>
  <c r="I4765" i="1"/>
  <c r="X4765" i="1" s="1"/>
  <c r="Y4765" i="1" s="1"/>
  <c r="Z4765" i="1" s="1"/>
  <c r="I4681" i="1"/>
  <c r="X4681" i="1" s="1"/>
  <c r="Y4681" i="1" s="1"/>
  <c r="Z4681" i="1" s="1"/>
  <c r="I4840" i="1"/>
  <c r="X4840" i="1" s="1"/>
  <c r="Y4840" i="1" s="1"/>
  <c r="Z4840" i="1" s="1"/>
  <c r="I4520" i="1"/>
  <c r="X4520" i="1" s="1"/>
  <c r="Y4520" i="1" s="1"/>
  <c r="Z4520" i="1" s="1"/>
  <c r="I4759" i="1"/>
  <c r="X4759" i="1" s="1"/>
  <c r="Y4759" i="1" s="1"/>
  <c r="Z4759" i="1" s="1"/>
  <c r="I4375" i="1"/>
  <c r="X4375" i="1" s="1"/>
  <c r="Y4375" i="1" s="1"/>
  <c r="Z4375" i="1" s="1"/>
  <c r="I4358" i="1"/>
  <c r="X4358" i="1" s="1"/>
  <c r="Y4358" i="1" s="1"/>
  <c r="Z4358" i="1" s="1"/>
  <c r="I4005" i="1"/>
  <c r="X4005" i="1" s="1"/>
  <c r="Y4005" i="1" s="1"/>
  <c r="Z4005" i="1" s="1"/>
  <c r="I3621" i="1"/>
  <c r="X3621" i="1" s="1"/>
  <c r="Y3621" i="1" s="1"/>
  <c r="Z3621" i="1" s="1"/>
  <c r="I3301" i="1"/>
  <c r="X3301" i="1" s="1"/>
  <c r="Y3301" i="1" s="1"/>
  <c r="Z3301" i="1" s="1"/>
  <c r="I2981" i="1"/>
  <c r="X2981" i="1" s="1"/>
  <c r="Y2981" i="1" s="1"/>
  <c r="Z2981" i="1" s="1"/>
  <c r="I2597" i="1"/>
  <c r="X2597" i="1" s="1"/>
  <c r="Y2597" i="1" s="1"/>
  <c r="Z2597" i="1" s="1"/>
  <c r="I2277" i="1"/>
  <c r="X2277" i="1" s="1"/>
  <c r="Y2277" i="1" s="1"/>
  <c r="Z2277" i="1" s="1"/>
  <c r="I1957" i="1"/>
  <c r="X1957" i="1" s="1"/>
  <c r="Y1957" i="1" s="1"/>
  <c r="Z1957" i="1" s="1"/>
  <c r="I1573" i="1"/>
  <c r="X1573" i="1" s="1"/>
  <c r="Y1573" i="1" s="1"/>
  <c r="Z1573" i="1" s="1"/>
  <c r="I1253" i="1"/>
  <c r="X1253" i="1" s="1"/>
  <c r="Y1253" i="1" s="1"/>
  <c r="Z1253" i="1" s="1"/>
  <c r="I933" i="1"/>
  <c r="X933" i="1" s="1"/>
  <c r="Y933" i="1" s="1"/>
  <c r="Z933" i="1" s="1"/>
  <c r="I549" i="1"/>
  <c r="X549" i="1" s="1"/>
  <c r="Y549" i="1" s="1"/>
  <c r="Z549" i="1" s="1"/>
  <c r="I229" i="1"/>
  <c r="X229" i="1" s="1"/>
  <c r="Y229" i="1" s="1"/>
  <c r="Z229" i="1" s="1"/>
  <c r="I4128" i="1"/>
  <c r="X4128" i="1" s="1"/>
  <c r="Y4128" i="1" s="1"/>
  <c r="Z4128" i="1" s="1"/>
  <c r="I3808" i="1"/>
  <c r="X3808" i="1" s="1"/>
  <c r="Y3808" i="1" s="1"/>
  <c r="Z3808" i="1" s="1"/>
  <c r="I3488" i="1"/>
  <c r="X3488" i="1" s="1"/>
  <c r="Y3488" i="1" s="1"/>
  <c r="Z3488" i="1" s="1"/>
  <c r="I3104" i="1"/>
  <c r="X3104" i="1" s="1"/>
  <c r="Y3104" i="1" s="1"/>
  <c r="Z3104" i="1" s="1"/>
  <c r="I2784" i="1"/>
  <c r="X2784" i="1" s="1"/>
  <c r="Y2784" i="1" s="1"/>
  <c r="Z2784" i="1" s="1"/>
  <c r="I2464" i="1"/>
  <c r="X2464" i="1" s="1"/>
  <c r="Y2464" i="1" s="1"/>
  <c r="Z2464" i="1" s="1"/>
  <c r="I2080" i="1"/>
  <c r="X2080" i="1" s="1"/>
  <c r="Y2080" i="1" s="1"/>
  <c r="Z2080" i="1" s="1"/>
  <c r="I4334" i="1"/>
  <c r="X4334" i="1" s="1"/>
  <c r="Y4334" i="1" s="1"/>
  <c r="Z4334" i="1" s="1"/>
  <c r="I3679" i="1"/>
  <c r="X3679" i="1" s="1"/>
  <c r="Y3679" i="1" s="1"/>
  <c r="Z3679" i="1" s="1"/>
  <c r="I2911" i="1"/>
  <c r="X2911" i="1" s="1"/>
  <c r="Y2911" i="1" s="1"/>
  <c r="Z2911" i="1" s="1"/>
  <c r="I2271" i="1"/>
  <c r="X2271" i="1" s="1"/>
  <c r="Y2271" i="1" s="1"/>
  <c r="Z2271" i="1" s="1"/>
  <c r="I1731" i="1"/>
  <c r="X1731" i="1" s="1"/>
  <c r="Y1731" i="1" s="1"/>
  <c r="Z1731" i="1" s="1"/>
  <c r="I1219" i="1"/>
  <c r="X1219" i="1" s="1"/>
  <c r="Y1219" i="1" s="1"/>
  <c r="Z1219" i="1" s="1"/>
  <c r="I792" i="1"/>
  <c r="X792" i="1" s="1"/>
  <c r="Y792" i="1" s="1"/>
  <c r="Z792" i="1" s="1"/>
  <c r="I366" i="1"/>
  <c r="X366" i="1" s="1"/>
  <c r="Y366" i="1" s="1"/>
  <c r="Z366" i="1" s="1"/>
  <c r="I4874" i="1"/>
  <c r="X4874" i="1" s="1"/>
  <c r="Y4874" i="1" s="1"/>
  <c r="Z4874" i="1" s="1"/>
  <c r="I3814" i="1"/>
  <c r="X3814" i="1" s="1"/>
  <c r="Y3814" i="1" s="1"/>
  <c r="Z3814" i="1" s="1"/>
  <c r="I3174" i="1"/>
  <c r="X3174" i="1" s="1"/>
  <c r="Y3174" i="1" s="1"/>
  <c r="Z3174" i="1" s="1"/>
  <c r="I2406" i="1"/>
  <c r="X2406" i="1" s="1"/>
  <c r="Y2406" i="1" s="1"/>
  <c r="Z2406" i="1" s="1"/>
  <c r="I1820" i="1"/>
  <c r="X1820" i="1" s="1"/>
  <c r="Y1820" i="1" s="1"/>
  <c r="Z1820" i="1" s="1"/>
  <c r="I1394" i="1"/>
  <c r="X1394" i="1" s="1"/>
  <c r="Y1394" i="1" s="1"/>
  <c r="Z1394" i="1" s="1"/>
  <c r="I882" i="1"/>
  <c r="X882" i="1" s="1"/>
  <c r="Y882" i="1" s="1"/>
  <c r="Z882" i="1" s="1"/>
  <c r="I455" i="1"/>
  <c r="X455" i="1" s="1"/>
  <c r="Y455" i="1" s="1"/>
  <c r="Z455" i="1" s="1"/>
  <c r="I3771" i="1"/>
  <c r="X3771" i="1" s="1"/>
  <c r="Y3771" i="1" s="1"/>
  <c r="Z3771" i="1" s="1"/>
  <c r="I2235" i="1"/>
  <c r="X2235" i="1" s="1"/>
  <c r="Y2235" i="1" s="1"/>
  <c r="Z2235" i="1" s="1"/>
  <c r="I1280" i="1"/>
  <c r="X1280" i="1" s="1"/>
  <c r="Y1280" i="1" s="1"/>
  <c r="Z1280" i="1" s="1"/>
  <c r="I4537" i="1"/>
  <c r="X4537" i="1" s="1"/>
  <c r="Y4537" i="1" s="1"/>
  <c r="Z4537" i="1" s="1"/>
  <c r="I4868" i="1"/>
  <c r="X4868" i="1" s="1"/>
  <c r="Y4868" i="1" s="1"/>
  <c r="Z4868" i="1" s="1"/>
  <c r="I4484" i="1"/>
  <c r="X4484" i="1" s="1"/>
  <c r="Y4484" i="1" s="1"/>
  <c r="Z4484" i="1" s="1"/>
  <c r="I4659" i="1"/>
  <c r="X4659" i="1" s="1"/>
  <c r="Y4659" i="1" s="1"/>
  <c r="Z4659" i="1" s="1"/>
  <c r="I4339" i="1"/>
  <c r="X4339" i="1" s="1"/>
  <c r="Y4339" i="1" s="1"/>
  <c r="Z4339" i="1" s="1"/>
  <c r="I4470" i="1"/>
  <c r="X4470" i="1" s="1"/>
  <c r="Y4470" i="1" s="1"/>
  <c r="Z4470" i="1" s="1"/>
  <c r="I3969" i="1"/>
  <c r="X3969" i="1" s="1"/>
  <c r="Y3969" i="1" s="1"/>
  <c r="Z3969" i="1" s="1"/>
  <c r="I3649" i="1"/>
  <c r="X3649" i="1" s="1"/>
  <c r="Y3649" i="1" s="1"/>
  <c r="Z3649" i="1" s="1"/>
  <c r="I3329" i="1"/>
  <c r="X3329" i="1" s="1"/>
  <c r="Y3329" i="1" s="1"/>
  <c r="Z3329" i="1" s="1"/>
  <c r="I2945" i="1"/>
  <c r="X2945" i="1" s="1"/>
  <c r="Y2945" i="1" s="1"/>
  <c r="Z2945" i="1" s="1"/>
  <c r="I2625" i="1"/>
  <c r="X2625" i="1" s="1"/>
  <c r="Y2625" i="1" s="1"/>
  <c r="Z2625" i="1" s="1"/>
  <c r="I2305" i="1"/>
  <c r="X2305" i="1" s="1"/>
  <c r="Y2305" i="1" s="1"/>
  <c r="Z2305" i="1" s="1"/>
  <c r="I1921" i="1"/>
  <c r="X1921" i="1" s="1"/>
  <c r="Y1921" i="1" s="1"/>
  <c r="Z1921" i="1" s="1"/>
  <c r="I1601" i="1"/>
  <c r="X1601" i="1" s="1"/>
  <c r="Y1601" i="1" s="1"/>
  <c r="Z1601" i="1" s="1"/>
  <c r="I1281" i="1"/>
  <c r="X1281" i="1" s="1"/>
  <c r="Y1281" i="1" s="1"/>
  <c r="Z1281" i="1" s="1"/>
  <c r="I897" i="1"/>
  <c r="X897" i="1" s="1"/>
  <c r="Y897" i="1" s="1"/>
  <c r="Z897" i="1" s="1"/>
  <c r="I577" i="1"/>
  <c r="X577" i="1" s="1"/>
  <c r="Y577" i="1" s="1"/>
  <c r="Z577" i="1" s="1"/>
  <c r="I257" i="1"/>
  <c r="X257" i="1" s="1"/>
  <c r="Y257" i="1" s="1"/>
  <c r="Z257" i="1" s="1"/>
  <c r="I4140" i="1"/>
  <c r="X4140" i="1" s="1"/>
  <c r="Y4140" i="1" s="1"/>
  <c r="Z4140" i="1" s="1"/>
  <c r="I3820" i="1"/>
  <c r="X3820" i="1" s="1"/>
  <c r="Y3820" i="1" s="1"/>
  <c r="Z3820" i="1" s="1"/>
  <c r="I3436" i="1"/>
  <c r="X3436" i="1" s="1"/>
  <c r="Y3436" i="1" s="1"/>
  <c r="Z3436" i="1" s="1"/>
  <c r="I3116" i="1"/>
  <c r="X3116" i="1" s="1"/>
  <c r="Y3116" i="1" s="1"/>
  <c r="Z3116" i="1" s="1"/>
  <c r="I2796" i="1"/>
  <c r="X2796" i="1" s="1"/>
  <c r="Y2796" i="1" s="1"/>
  <c r="Z2796" i="1" s="1"/>
  <c r="I2412" i="1"/>
  <c r="X2412" i="1" s="1"/>
  <c r="Y2412" i="1" s="1"/>
  <c r="Z2412" i="1" s="1"/>
  <c r="I2092" i="1"/>
  <c r="X2092" i="1" s="1"/>
  <c r="Y2092" i="1" s="1"/>
  <c r="Z2092" i="1" s="1"/>
  <c r="I4430" i="1"/>
  <c r="X4430" i="1" s="1"/>
  <c r="Y4430" i="1" s="1"/>
  <c r="Z4430" i="1" s="1"/>
  <c r="I3575" i="1"/>
  <c r="X3575" i="1" s="1"/>
  <c r="Y3575" i="1" s="1"/>
  <c r="Z3575" i="1" s="1"/>
  <c r="I2935" i="1"/>
  <c r="X2935" i="1" s="1"/>
  <c r="Y2935" i="1" s="1"/>
  <c r="Z2935" i="1" s="1"/>
  <c r="I2295" i="1"/>
  <c r="X2295" i="1" s="1"/>
  <c r="Y2295" i="1" s="1"/>
  <c r="Z2295" i="1" s="1"/>
  <c r="I1662" i="1"/>
  <c r="X1662" i="1" s="1"/>
  <c r="Y1662" i="1" s="1"/>
  <c r="Z1662" i="1" s="1"/>
  <c r="I1235" i="1"/>
  <c r="X1235" i="1" s="1"/>
  <c r="Y1235" i="1" s="1"/>
  <c r="Z1235" i="1" s="1"/>
  <c r="I808" i="1"/>
  <c r="X808" i="1" s="1"/>
  <c r="Y808" i="1" s="1"/>
  <c r="Z808" i="1" s="1"/>
  <c r="I296" i="1"/>
  <c r="X296" i="1" s="1"/>
  <c r="Y296" i="1" s="1"/>
  <c r="Z296" i="1" s="1"/>
  <c r="I4842" i="1"/>
  <c r="X4842" i="1" s="1"/>
  <c r="Y4842" i="1" s="1"/>
  <c r="Z4842" i="1" s="1"/>
  <c r="I3806" i="1"/>
  <c r="X3806" i="1" s="1"/>
  <c r="Y3806" i="1" s="1"/>
  <c r="Z3806" i="1" s="1"/>
  <c r="I3038" i="1"/>
  <c r="X3038" i="1" s="1"/>
  <c r="Y3038" i="1" s="1"/>
  <c r="Z3038" i="1" s="1"/>
  <c r="I2398" i="1"/>
  <c r="X2398" i="1" s="1"/>
  <c r="Y2398" i="1" s="1"/>
  <c r="Z2398" i="1" s="1"/>
  <c r="I1815" i="1"/>
  <c r="X1815" i="1" s="1"/>
  <c r="Y1815" i="1" s="1"/>
  <c r="Z1815" i="1" s="1"/>
  <c r="I1303" i="1"/>
  <c r="X1303" i="1" s="1"/>
  <c r="Y1303" i="1" s="1"/>
  <c r="Z1303" i="1" s="1"/>
  <c r="I876" i="1"/>
  <c r="X876" i="1" s="1"/>
  <c r="Y876" i="1" s="1"/>
  <c r="Z876" i="1" s="1"/>
  <c r="I450" i="1"/>
  <c r="X450" i="1" s="1"/>
  <c r="Y450" i="1" s="1"/>
  <c r="Z450" i="1" s="1"/>
  <c r="I3499" i="1"/>
  <c r="X3499" i="1" s="1"/>
  <c r="Y3499" i="1" s="1"/>
  <c r="Z3499" i="1" s="1"/>
  <c r="I2219" i="1"/>
  <c r="X2219" i="1" s="1"/>
  <c r="Y2219" i="1" s="1"/>
  <c r="Z2219" i="1" s="1"/>
  <c r="I1270" i="1"/>
  <c r="X1270" i="1" s="1"/>
  <c r="Y1270" i="1" s="1"/>
  <c r="Z1270" i="1" s="1"/>
  <c r="I4649" i="1"/>
  <c r="X4649" i="1" s="1"/>
  <c r="Y4649" i="1" s="1"/>
  <c r="Z4649" i="1" s="1"/>
  <c r="I4576" i="1"/>
  <c r="X4576" i="1" s="1"/>
  <c r="Y4576" i="1" s="1"/>
  <c r="Z4576" i="1" s="1"/>
  <c r="I4815" i="1"/>
  <c r="X4815" i="1" s="1"/>
  <c r="Y4815" i="1" s="1"/>
  <c r="Z4815" i="1" s="1"/>
  <c r="I4495" i="1"/>
  <c r="X4495" i="1" s="1"/>
  <c r="Y4495" i="1" s="1"/>
  <c r="Z4495" i="1" s="1"/>
  <c r="I4582" i="1"/>
  <c r="X4582" i="1" s="1"/>
  <c r="Y4582" i="1" s="1"/>
  <c r="Z4582" i="1" s="1"/>
  <c r="I4061" i="1"/>
  <c r="X4061" i="1" s="1"/>
  <c r="Y4061" i="1" s="1"/>
  <c r="Z4061" i="1" s="1"/>
  <c r="I3741" i="1"/>
  <c r="X3741" i="1" s="1"/>
  <c r="Y3741" i="1" s="1"/>
  <c r="Z3741" i="1" s="1"/>
  <c r="I3357" i="1"/>
  <c r="X3357" i="1" s="1"/>
  <c r="Y3357" i="1" s="1"/>
  <c r="Z3357" i="1" s="1"/>
  <c r="I3037" i="1"/>
  <c r="X3037" i="1" s="1"/>
  <c r="Y3037" i="1" s="1"/>
  <c r="Z3037" i="1" s="1"/>
  <c r="I2717" i="1"/>
  <c r="X2717" i="1" s="1"/>
  <c r="Y2717" i="1" s="1"/>
  <c r="Z2717" i="1" s="1"/>
  <c r="I2333" i="1"/>
  <c r="X2333" i="1" s="1"/>
  <c r="Y2333" i="1" s="1"/>
  <c r="Z2333" i="1" s="1"/>
  <c r="I2013" i="1"/>
  <c r="X2013" i="1" s="1"/>
  <c r="Y2013" i="1" s="1"/>
  <c r="Z2013" i="1" s="1"/>
  <c r="I1693" i="1"/>
  <c r="X1693" i="1" s="1"/>
  <c r="Y1693" i="1" s="1"/>
  <c r="Z1693" i="1" s="1"/>
  <c r="I1309" i="1"/>
  <c r="X1309" i="1" s="1"/>
  <c r="Y1309" i="1" s="1"/>
  <c r="Z1309" i="1" s="1"/>
  <c r="I989" i="1"/>
  <c r="X989" i="1" s="1"/>
  <c r="Y989" i="1" s="1"/>
  <c r="Z989" i="1" s="1"/>
  <c r="I669" i="1"/>
  <c r="X669" i="1" s="1"/>
  <c r="Y669" i="1" s="1"/>
  <c r="Z669" i="1" s="1"/>
  <c r="I285" i="1"/>
  <c r="X285" i="1" s="1"/>
  <c r="Y285" i="1" s="1"/>
  <c r="Z285" i="1" s="1"/>
  <c r="I4296" i="1"/>
  <c r="X4296" i="1" s="1"/>
  <c r="Y4296" i="1" s="1"/>
  <c r="Z4296" i="1" s="1"/>
  <c r="I3912" i="1"/>
  <c r="X3912" i="1" s="1"/>
  <c r="Y3912" i="1" s="1"/>
  <c r="Z3912" i="1" s="1"/>
  <c r="I3592" i="1"/>
  <c r="X3592" i="1" s="1"/>
  <c r="Y3592" i="1" s="1"/>
  <c r="Z3592" i="1" s="1"/>
  <c r="I3272" i="1"/>
  <c r="X3272" i="1" s="1"/>
  <c r="Y3272" i="1" s="1"/>
  <c r="Z3272" i="1" s="1"/>
  <c r="I2888" i="1"/>
  <c r="X2888" i="1" s="1"/>
  <c r="Y2888" i="1" s="1"/>
  <c r="Z2888" i="1" s="1"/>
  <c r="I2568" i="1"/>
  <c r="X2568" i="1" s="1"/>
  <c r="Y2568" i="1" s="1"/>
  <c r="Z2568" i="1" s="1"/>
  <c r="I2248" i="1"/>
  <c r="X2248" i="1" s="1"/>
  <c r="Y2248" i="1" s="1"/>
  <c r="Z2248" i="1" s="1"/>
  <c r="I4654" i="1"/>
  <c r="X4654" i="1" s="1"/>
  <c r="Y4654" i="1" s="1"/>
  <c r="Z4654" i="1" s="1"/>
  <c r="I3759" i="1"/>
  <c r="X3759" i="1" s="1"/>
  <c r="Y3759" i="1" s="1"/>
  <c r="Z3759" i="1" s="1"/>
  <c r="I3119" i="1"/>
  <c r="X3119" i="1" s="1"/>
  <c r="Y3119" i="1" s="1"/>
  <c r="Z3119" i="1" s="1"/>
  <c r="I2351" i="1"/>
  <c r="X2351" i="1" s="1"/>
  <c r="Y2351" i="1" s="1"/>
  <c r="Z2351" i="1" s="1"/>
  <c r="I1784" i="1"/>
  <c r="X1784" i="1" s="1"/>
  <c r="Y1784" i="1" s="1"/>
  <c r="Z1784" i="1" s="1"/>
  <c r="I4477" i="1"/>
  <c r="X4477" i="1" s="1"/>
  <c r="Y4477" i="1" s="1"/>
  <c r="Z4477" i="1" s="1"/>
  <c r="I4568" i="1"/>
  <c r="X4568" i="1" s="1"/>
  <c r="Y4568" i="1" s="1"/>
  <c r="Z4568" i="1" s="1"/>
  <c r="I4679" i="1"/>
  <c r="X4679" i="1" s="1"/>
  <c r="Y4679" i="1" s="1"/>
  <c r="Z4679" i="1" s="1"/>
  <c r="I3477" i="1"/>
  <c r="X3477" i="1" s="1"/>
  <c r="Y3477" i="1" s="1"/>
  <c r="Z3477" i="1" s="1"/>
  <c r="I2197" i="1"/>
  <c r="X2197" i="1" s="1"/>
  <c r="Y2197" i="1" s="1"/>
  <c r="Z2197" i="1" s="1"/>
  <c r="I917" i="1"/>
  <c r="X917" i="1" s="1"/>
  <c r="Y917" i="1" s="1"/>
  <c r="Z917" i="1" s="1"/>
  <c r="I4048" i="1"/>
  <c r="X4048" i="1" s="1"/>
  <c r="Y4048" i="1" s="1"/>
  <c r="Z4048" i="1" s="1"/>
  <c r="I2768" i="1"/>
  <c r="X2768" i="1" s="1"/>
  <c r="Y2768" i="1" s="1"/>
  <c r="Z2768" i="1" s="1"/>
  <c r="I3775" i="1"/>
  <c r="X3775" i="1" s="1"/>
  <c r="Y3775" i="1" s="1"/>
  <c r="Z3775" i="1" s="1"/>
  <c r="I1112" i="1"/>
  <c r="X1112" i="1" s="1"/>
  <c r="Y1112" i="1" s="1"/>
  <c r="Z1112" i="1" s="1"/>
  <c r="I3782" i="1"/>
  <c r="X3782" i="1" s="1"/>
  <c r="Y3782" i="1" s="1"/>
  <c r="Z3782" i="1" s="1"/>
  <c r="I1458" i="1"/>
  <c r="X1458" i="1" s="1"/>
  <c r="Y1458" i="1" s="1"/>
  <c r="Z1458" i="1" s="1"/>
  <c r="I1920" i="1"/>
  <c r="X1920" i="1" s="1"/>
  <c r="Y1920" i="1" s="1"/>
  <c r="Z1920" i="1" s="1"/>
  <c r="I4724" i="1"/>
  <c r="X4724" i="1" s="1"/>
  <c r="Y4724" i="1" s="1"/>
  <c r="Z4724" i="1" s="1"/>
  <c r="I4579" i="1"/>
  <c r="X4579" i="1" s="1"/>
  <c r="Y4579" i="1" s="1"/>
  <c r="Z4579" i="1" s="1"/>
  <c r="I3121" i="1"/>
  <c r="X3121" i="1" s="1"/>
  <c r="Y3121" i="1" s="1"/>
  <c r="Z3121" i="1" s="1"/>
  <c r="I1841" i="1"/>
  <c r="X1841" i="1" s="1"/>
  <c r="Y1841" i="1" s="1"/>
  <c r="Z1841" i="1" s="1"/>
  <c r="I561" i="1"/>
  <c r="X561" i="1" s="1"/>
  <c r="Y561" i="1" s="1"/>
  <c r="Z561" i="1" s="1"/>
  <c r="I3676" i="1"/>
  <c r="X3676" i="1" s="1"/>
  <c r="Y3676" i="1" s="1"/>
  <c r="Z3676" i="1" s="1"/>
  <c r="I2396" i="1"/>
  <c r="X2396" i="1" s="1"/>
  <c r="Y2396" i="1" s="1"/>
  <c r="Z2396" i="1" s="1"/>
  <c r="I3031" i="1"/>
  <c r="X3031" i="1" s="1"/>
  <c r="Y3031" i="1" s="1"/>
  <c r="Z3031" i="1" s="1"/>
  <c r="I616" i="1"/>
  <c r="X616" i="1" s="1"/>
  <c r="Y616" i="1" s="1"/>
  <c r="Z616" i="1" s="1"/>
  <c r="I3006" i="1"/>
  <c r="X3006" i="1" s="1"/>
  <c r="Y3006" i="1" s="1"/>
  <c r="Z3006" i="1" s="1"/>
  <c r="I940" i="1"/>
  <c r="X940" i="1" s="1"/>
  <c r="Y940" i="1" s="1"/>
  <c r="Z940" i="1" s="1"/>
  <c r="I4237" i="1"/>
  <c r="X4237" i="1" s="1"/>
  <c r="Y4237" i="1" s="1"/>
  <c r="Z4237" i="1" s="1"/>
  <c r="I2957" i="1"/>
  <c r="X2957" i="1" s="1"/>
  <c r="Y2957" i="1" s="1"/>
  <c r="Z2957" i="1" s="1"/>
  <c r="I1677" i="1"/>
  <c r="X1677" i="1" s="1"/>
  <c r="Y1677" i="1" s="1"/>
  <c r="Z1677" i="1" s="1"/>
  <c r="I141" i="1"/>
  <c r="X141" i="1" s="1"/>
  <c r="Y141" i="1" s="1"/>
  <c r="Z141" i="1" s="1"/>
  <c r="I3512" i="1"/>
  <c r="X3512" i="1" s="1"/>
  <c r="Y3512" i="1" s="1"/>
  <c r="Z3512" i="1" s="1"/>
  <c r="I2232" i="1"/>
  <c r="X2232" i="1" s="1"/>
  <c r="Y2232" i="1" s="1"/>
  <c r="Z2232" i="1" s="1"/>
  <c r="I2191" i="1"/>
  <c r="X2191" i="1" s="1"/>
  <c r="Y2191" i="1" s="1"/>
  <c r="Z2191" i="1" s="1"/>
  <c r="I1016" i="1"/>
  <c r="X1016" i="1" s="1"/>
  <c r="Y1016" i="1" s="1"/>
  <c r="Z1016" i="1" s="1"/>
  <c r="I163" i="1"/>
  <c r="X163" i="1" s="1"/>
  <c r="Y163" i="1" s="1"/>
  <c r="Z163" i="1" s="1"/>
  <c r="I3094" i="1"/>
  <c r="X3094" i="1" s="1"/>
  <c r="Y3094" i="1" s="1"/>
  <c r="Z3094" i="1" s="1"/>
  <c r="I1852" i="1"/>
  <c r="X1852" i="1" s="1"/>
  <c r="Y1852" i="1" s="1"/>
  <c r="Z1852" i="1" s="1"/>
  <c r="I999" i="1"/>
  <c r="X999" i="1" s="1"/>
  <c r="Y999" i="1" s="1"/>
  <c r="Z999" i="1" s="1"/>
  <c r="I3099" i="1"/>
  <c r="X3099" i="1" s="1"/>
  <c r="Y3099" i="1" s="1"/>
  <c r="Z3099" i="1" s="1"/>
  <c r="I4699" i="1"/>
  <c r="X4699" i="1" s="1"/>
  <c r="Y4699" i="1" s="1"/>
  <c r="Z4699" i="1" s="1"/>
  <c r="I1961" i="1"/>
  <c r="X1961" i="1" s="1"/>
  <c r="Y1961" i="1" s="1"/>
  <c r="Z1961" i="1" s="1"/>
  <c r="I4068" i="1"/>
  <c r="X4068" i="1" s="1"/>
  <c r="Y4068" i="1" s="1"/>
  <c r="Z4068" i="1" s="1"/>
  <c r="I3815" i="1"/>
  <c r="X3815" i="1" s="1"/>
  <c r="Y3815" i="1" s="1"/>
  <c r="Z3815" i="1" s="1"/>
  <c r="I3342" i="1"/>
  <c r="X3342" i="1" s="1"/>
  <c r="Y3342" i="1" s="1"/>
  <c r="Z3342" i="1" s="1"/>
  <c r="I2059" i="1"/>
  <c r="X2059" i="1" s="1"/>
  <c r="Y2059" i="1" s="1"/>
  <c r="Z2059" i="1" s="1"/>
  <c r="I1599" i="1"/>
  <c r="X1599" i="1" s="1"/>
  <c r="Y1599" i="1" s="1"/>
  <c r="Z1599" i="1" s="1"/>
  <c r="I36" i="1"/>
  <c r="X36" i="1" s="1"/>
  <c r="Y36" i="1" s="1"/>
  <c r="Z36" i="1" s="1"/>
  <c r="I496" i="1"/>
  <c r="X496" i="1" s="1"/>
  <c r="Y496" i="1" s="1"/>
  <c r="Z496" i="1" s="1"/>
  <c r="I3138" i="1"/>
  <c r="X3138" i="1" s="1"/>
  <c r="Y3138" i="1" s="1"/>
  <c r="Z3138" i="1" s="1"/>
  <c r="I4566" i="1"/>
  <c r="X4566" i="1" s="1"/>
  <c r="Y4566" i="1" s="1"/>
  <c r="Z4566" i="1" s="1"/>
  <c r="I1305" i="1"/>
  <c r="X1305" i="1" s="1"/>
  <c r="Y1305" i="1" s="1"/>
  <c r="Z1305" i="1" s="1"/>
  <c r="I3412" i="1"/>
  <c r="X3412" i="1" s="1"/>
  <c r="Y3412" i="1" s="1"/>
  <c r="Z3412" i="1" s="1"/>
  <c r="I2503" i="1"/>
  <c r="X2503" i="1" s="1"/>
  <c r="Y2503" i="1" s="1"/>
  <c r="Z2503" i="1" s="1"/>
  <c r="I2030" i="1"/>
  <c r="X2030" i="1" s="1"/>
  <c r="Y2030" i="1" s="1"/>
  <c r="Z2030" i="1" s="1"/>
  <c r="I1078" i="1"/>
  <c r="X1078" i="1" s="1"/>
  <c r="Y1078" i="1" s="1"/>
  <c r="Z1078" i="1" s="1"/>
  <c r="I3850" i="1"/>
  <c r="X3850" i="1" s="1"/>
  <c r="Y3850" i="1" s="1"/>
  <c r="Z3850" i="1" s="1"/>
  <c r="I1162" i="1"/>
  <c r="X1162" i="1" s="1"/>
  <c r="Y1162" i="1" s="1"/>
  <c r="Z1162" i="1" s="1"/>
  <c r="I3459" i="1"/>
  <c r="X3459" i="1" s="1"/>
  <c r="Y3459" i="1" s="1"/>
  <c r="Z3459" i="1" s="1"/>
  <c r="I1808" i="1"/>
  <c r="X1808" i="1" s="1"/>
  <c r="Y1808" i="1" s="1"/>
  <c r="Z1808" i="1" s="1"/>
  <c r="I1775" i="1"/>
  <c r="X1775" i="1" s="1"/>
  <c r="Y1775" i="1" s="1"/>
  <c r="Z1775" i="1" s="1"/>
  <c r="I3145" i="1"/>
  <c r="X3145" i="1" s="1"/>
  <c r="Y3145" i="1" s="1"/>
  <c r="Z3145" i="1" s="1"/>
  <c r="I201" i="1"/>
  <c r="X201" i="1" s="1"/>
  <c r="Y201" i="1" s="1"/>
  <c r="Z201" i="1" s="1"/>
  <c r="I4181" i="1"/>
  <c r="X4181" i="1" s="1"/>
  <c r="Y4181" i="1" s="1"/>
  <c r="Z4181" i="1" s="1"/>
  <c r="I2645" i="1"/>
  <c r="X2645" i="1" s="1"/>
  <c r="Y2645" i="1" s="1"/>
  <c r="Z2645" i="1" s="1"/>
  <c r="I1365" i="1"/>
  <c r="X1365" i="1" s="1"/>
  <c r="Y1365" i="1" s="1"/>
  <c r="Z1365" i="1" s="1"/>
  <c r="I85" i="1"/>
  <c r="X85" i="1" s="1"/>
  <c r="Y85" i="1" s="1"/>
  <c r="Z85" i="1" s="1"/>
  <c r="I3216" i="1"/>
  <c r="X3216" i="1" s="1"/>
  <c r="Y3216" i="1" s="1"/>
  <c r="Z3216" i="1" s="1"/>
  <c r="I1936" i="1"/>
  <c r="X1936" i="1" s="1"/>
  <c r="Y1936" i="1" s="1"/>
  <c r="Z1936" i="1" s="1"/>
  <c r="I2111" i="1"/>
  <c r="X2111" i="1" s="1"/>
  <c r="Y2111" i="1" s="1"/>
  <c r="Z2111" i="1" s="1"/>
  <c r="I3" i="1"/>
  <c r="X3" i="1" s="1"/>
  <c r="Y3" i="1" s="1"/>
  <c r="Z3" i="1" s="1"/>
  <c r="I2118" i="1"/>
  <c r="X2118" i="1" s="1"/>
  <c r="Y2118" i="1" s="1"/>
  <c r="Z2118" i="1" s="1"/>
  <c r="I348" i="1"/>
  <c r="X348" i="1" s="1"/>
  <c r="Y348" i="1" s="1"/>
  <c r="Z348" i="1" s="1"/>
  <c r="I4406" i="1"/>
  <c r="X4406" i="1" s="1"/>
  <c r="Y4406" i="1" s="1"/>
  <c r="Z4406" i="1" s="1"/>
  <c r="I2801" i="1"/>
  <c r="X2801" i="1" s="1"/>
  <c r="Y2801" i="1" s="1"/>
  <c r="Z2801" i="1" s="1"/>
  <c r="I1521" i="1"/>
  <c r="X1521" i="1" s="1"/>
  <c r="Y1521" i="1" s="1"/>
  <c r="Z1521" i="1" s="1"/>
  <c r="I241" i="1"/>
  <c r="X241" i="1" s="1"/>
  <c r="Y241" i="1" s="1"/>
  <c r="Z241" i="1" s="1"/>
  <c r="I3100" i="1"/>
  <c r="X3100" i="1" s="1"/>
  <c r="Y3100" i="1" s="1"/>
  <c r="Z3100" i="1" s="1"/>
  <c r="I4814" i="1"/>
  <c r="X4814" i="1" s="1"/>
  <c r="Y4814" i="1" s="1"/>
  <c r="Z4814" i="1" s="1"/>
  <c r="I1896" i="1"/>
  <c r="X1896" i="1" s="1"/>
  <c r="Y1896" i="1" s="1"/>
  <c r="Z1896" i="1" s="1"/>
  <c r="I4714" i="1"/>
  <c r="X4714" i="1" s="1"/>
  <c r="Y4714" i="1" s="1"/>
  <c r="Z4714" i="1" s="1"/>
  <c r="I1879" i="1"/>
  <c r="X1879" i="1" s="1"/>
  <c r="Y1879" i="1" s="1"/>
  <c r="Z1879" i="1" s="1"/>
  <c r="I4203" i="1"/>
  <c r="X4203" i="1" s="1"/>
  <c r="Y4203" i="1" s="1"/>
  <c r="Z4203" i="1" s="1"/>
  <c r="I4496" i="1"/>
  <c r="X4496" i="1" s="1"/>
  <c r="Y4496" i="1" s="1"/>
  <c r="Z4496" i="1" s="1"/>
  <c r="I4351" i="1"/>
  <c r="X4351" i="1" s="1"/>
  <c r="Y4351" i="1" s="1"/>
  <c r="Z4351" i="1" s="1"/>
  <c r="I3149" i="1"/>
  <c r="X3149" i="1" s="1"/>
  <c r="Y3149" i="1" s="1"/>
  <c r="Z3149" i="1" s="1"/>
  <c r="I1869" i="1"/>
  <c r="X1869" i="1" s="1"/>
  <c r="Y1869" i="1" s="1"/>
  <c r="Z1869" i="1" s="1"/>
  <c r="I589" i="1"/>
  <c r="X589" i="1" s="1"/>
  <c r="Y589" i="1" s="1"/>
  <c r="Z589" i="1" s="1"/>
  <c r="I3704" i="1"/>
  <c r="X3704" i="1" s="1"/>
  <c r="Y3704" i="1" s="1"/>
  <c r="Z3704" i="1" s="1"/>
  <c r="I2424" i="1"/>
  <c r="X2424" i="1" s="1"/>
  <c r="Y2424" i="1" s="1"/>
  <c r="Z2424" i="1" s="1"/>
  <c r="I2575" i="1"/>
  <c r="X2575" i="1" s="1"/>
  <c r="Y2575" i="1" s="1"/>
  <c r="Z2575" i="1" s="1"/>
  <c r="I995" i="1"/>
  <c r="X995" i="1" s="1"/>
  <c r="Y995" i="1" s="1"/>
  <c r="Z995" i="1" s="1"/>
  <c r="I142" i="1"/>
  <c r="X142" i="1" s="1"/>
  <c r="Y142" i="1" s="1"/>
  <c r="Z142" i="1" s="1"/>
  <c r="I3574" i="1"/>
  <c r="X3574" i="1" s="1"/>
  <c r="Y3574" i="1" s="1"/>
  <c r="Z3574" i="1" s="1"/>
  <c r="I2038" i="1"/>
  <c r="X2038" i="1" s="1"/>
  <c r="Y2038" i="1" s="1"/>
  <c r="Z2038" i="1" s="1"/>
  <c r="I1148" i="1"/>
  <c r="X1148" i="1" s="1"/>
  <c r="Y1148" i="1" s="1"/>
  <c r="Z1148" i="1" s="1"/>
  <c r="I2921" i="1"/>
  <c r="X2921" i="1" s="1"/>
  <c r="Y2921" i="1" s="1"/>
  <c r="Z2921" i="1" s="1"/>
  <c r="I1956" i="1"/>
  <c r="X1956" i="1" s="1"/>
  <c r="Y1956" i="1" s="1"/>
  <c r="Z1956" i="1" s="1"/>
  <c r="I371" i="1"/>
  <c r="X371" i="1" s="1"/>
  <c r="Y371" i="1" s="1"/>
  <c r="Z371" i="1" s="1"/>
  <c r="I3851" i="1"/>
  <c r="X3851" i="1" s="1"/>
  <c r="Y3851" i="1" s="1"/>
  <c r="Z3851" i="1" s="1"/>
  <c r="I138" i="1"/>
  <c r="X138" i="1" s="1"/>
  <c r="Y138" i="1" s="1"/>
  <c r="Z138" i="1" s="1"/>
  <c r="I2394" i="1"/>
  <c r="X2394" i="1" s="1"/>
  <c r="Y2394" i="1" s="1"/>
  <c r="Z2394" i="1" s="1"/>
  <c r="I4807" i="1"/>
  <c r="X4807" i="1" s="1"/>
  <c r="Y4807" i="1" s="1"/>
  <c r="Z4807" i="1" s="1"/>
  <c r="I3605" i="1"/>
  <c r="X3605" i="1" s="1"/>
  <c r="Y3605" i="1" s="1"/>
  <c r="Z3605" i="1" s="1"/>
  <c r="I2325" i="1"/>
  <c r="X2325" i="1" s="1"/>
  <c r="Y2325" i="1" s="1"/>
  <c r="Z2325" i="1" s="1"/>
  <c r="I789" i="1"/>
  <c r="X789" i="1" s="1"/>
  <c r="Y789" i="1" s="1"/>
  <c r="Z789" i="1" s="1"/>
  <c r="I4176" i="1"/>
  <c r="X4176" i="1" s="1"/>
  <c r="Y4176" i="1" s="1"/>
  <c r="Z4176" i="1" s="1"/>
  <c r="I2896" i="1"/>
  <c r="X2896" i="1" s="1"/>
  <c r="Y2896" i="1" s="1"/>
  <c r="Z2896" i="1" s="1"/>
  <c r="I3519" i="1"/>
  <c r="X3519" i="1" s="1"/>
  <c r="Y3519" i="1" s="1"/>
  <c r="Z3519" i="1" s="1"/>
  <c r="I1283" i="1"/>
  <c r="X1283" i="1" s="1"/>
  <c r="Y1283" i="1" s="1"/>
  <c r="Z1283" i="1" s="1"/>
  <c r="I4038" i="1"/>
  <c r="X4038" i="1" s="1"/>
  <c r="Y4038" i="1" s="1"/>
  <c r="Z4038" i="1" s="1"/>
  <c r="I1287" i="1"/>
  <c r="X1287" i="1" s="1"/>
  <c r="Y1287" i="1" s="1"/>
  <c r="Z1287" i="1" s="1"/>
  <c r="I2427" i="1"/>
  <c r="X2427" i="1" s="1"/>
  <c r="Y2427" i="1" s="1"/>
  <c r="Z2427" i="1" s="1"/>
  <c r="I4273" i="1"/>
  <c r="X4273" i="1" s="1"/>
  <c r="Y4273" i="1" s="1"/>
  <c r="Z4273" i="1" s="1"/>
  <c r="I2993" i="1"/>
  <c r="X2993" i="1" s="1"/>
  <c r="Y2993" i="1" s="1"/>
  <c r="Z2993" i="1" s="1"/>
  <c r="I1457" i="1"/>
  <c r="X1457" i="1" s="1"/>
  <c r="Y1457" i="1" s="1"/>
  <c r="Z1457" i="1" s="1"/>
  <c r="I177" i="1"/>
  <c r="X177" i="1" s="1"/>
  <c r="Y177" i="1" s="1"/>
  <c r="Z177" i="1" s="1"/>
  <c r="I3548" i="1"/>
  <c r="X3548" i="1" s="1"/>
  <c r="Y3548" i="1" s="1"/>
  <c r="Z3548" i="1" s="1"/>
  <c r="I2012" i="1"/>
  <c r="X2012" i="1" s="1"/>
  <c r="Y2012" i="1" s="1"/>
  <c r="Z2012" i="1" s="1"/>
  <c r="I2263" i="1"/>
  <c r="X2263" i="1" s="1"/>
  <c r="Y2263" i="1" s="1"/>
  <c r="Z2263" i="1" s="1"/>
  <c r="I446" i="1"/>
  <c r="X446" i="1" s="1"/>
  <c r="Y446" i="1" s="1"/>
  <c r="Z446" i="1" s="1"/>
  <c r="I2238" i="1"/>
  <c r="X2238" i="1" s="1"/>
  <c r="Y2238" i="1" s="1"/>
  <c r="Z2238" i="1" s="1"/>
  <c r="I428" i="1"/>
  <c r="X428" i="1" s="1"/>
  <c r="Y428" i="1" s="1"/>
  <c r="Z428" i="1" s="1"/>
  <c r="I4109" i="1"/>
  <c r="X4109" i="1" s="1"/>
  <c r="Y4109" i="1" s="1"/>
  <c r="Z4109" i="1" s="1"/>
  <c r="I2829" i="1"/>
  <c r="X2829" i="1" s="1"/>
  <c r="Y2829" i="1" s="1"/>
  <c r="Z2829" i="1" s="1"/>
  <c r="I1293" i="1"/>
  <c r="X1293" i="1" s="1"/>
  <c r="Y1293" i="1" s="1"/>
  <c r="Z1293" i="1" s="1"/>
  <c r="I13" i="1"/>
  <c r="X13" i="1" s="1"/>
  <c r="Y13" i="1" s="1"/>
  <c r="Z13" i="1" s="1"/>
  <c r="I3384" i="1"/>
  <c r="X3384" i="1" s="1"/>
  <c r="Y3384" i="1" s="1"/>
  <c r="Z3384" i="1" s="1"/>
  <c r="I1935" i="1"/>
  <c r="X1935" i="1" s="1"/>
  <c r="Y1935" i="1" s="1"/>
  <c r="Z1935" i="1" s="1"/>
  <c r="I931" i="1"/>
  <c r="X931" i="1" s="1"/>
  <c r="Y931" i="1" s="1"/>
  <c r="Z931" i="1" s="1"/>
  <c r="I3222" i="1"/>
  <c r="X3222" i="1" s="1"/>
  <c r="Y3222" i="1" s="1"/>
  <c r="Z3222" i="1" s="1"/>
  <c r="I1942" i="1"/>
  <c r="X1942" i="1" s="1"/>
  <c r="Y1942" i="1" s="1"/>
  <c r="Z1942" i="1" s="1"/>
  <c r="I914" i="1"/>
  <c r="X914" i="1" s="1"/>
  <c r="Y914" i="1" s="1"/>
  <c r="Z914" i="1" s="1"/>
  <c r="I3867" i="1"/>
  <c r="X3867" i="1" s="1"/>
  <c r="Y3867" i="1" s="1"/>
  <c r="Z3867" i="1" s="1"/>
  <c r="I3753" i="1"/>
  <c r="X3753" i="1" s="1"/>
  <c r="Y3753" i="1" s="1"/>
  <c r="Z3753" i="1" s="1"/>
  <c r="I1193" i="1"/>
  <c r="X1193" i="1" s="1"/>
  <c r="Y1193" i="1" s="1"/>
  <c r="Z1193" i="1" s="1"/>
  <c r="I3300" i="1"/>
  <c r="X3300" i="1" s="1"/>
  <c r="Y3300" i="1" s="1"/>
  <c r="Z3300" i="1" s="1"/>
  <c r="I1480" i="1"/>
  <c r="X1480" i="1" s="1"/>
  <c r="Y1480" i="1" s="1"/>
  <c r="Z1480" i="1" s="1"/>
  <c r="I1847" i="1"/>
  <c r="X1847" i="1" s="1"/>
  <c r="Y1847" i="1" s="1"/>
  <c r="Z1847" i="1" s="1"/>
  <c r="I950" i="1"/>
  <c r="X950" i="1" s="1"/>
  <c r="Y950" i="1" s="1"/>
  <c r="Z950" i="1" s="1"/>
  <c r="I3226" i="1"/>
  <c r="X3226" i="1" s="1"/>
  <c r="Y3226" i="1" s="1"/>
  <c r="Z3226" i="1" s="1"/>
  <c r="I1087" i="1"/>
  <c r="X1087" i="1" s="1"/>
  <c r="Y1087" i="1" s="1"/>
  <c r="Z1087" i="1" s="1"/>
  <c r="I3363" i="1"/>
  <c r="X3363" i="1" s="1"/>
  <c r="Y3363" i="1" s="1"/>
  <c r="Z3363" i="1" s="1"/>
  <c r="I276" i="1"/>
  <c r="X276" i="1" s="1"/>
  <c r="Y276" i="1" s="1"/>
  <c r="Z276" i="1" s="1"/>
  <c r="I1711" i="1"/>
  <c r="X1711" i="1" s="1"/>
  <c r="Y1711" i="1" s="1"/>
  <c r="Z1711" i="1" s="1"/>
  <c r="I4444" i="1"/>
  <c r="X4444" i="1" s="1"/>
  <c r="Y4444" i="1" s="1"/>
  <c r="Z4444" i="1" s="1"/>
  <c r="I2585" i="1"/>
  <c r="X2585" i="1" s="1"/>
  <c r="Y2585" i="1" s="1"/>
  <c r="Z2585" i="1" s="1"/>
  <c r="I25" i="1"/>
  <c r="X25" i="1" s="1"/>
  <c r="Y25" i="1" s="1"/>
  <c r="Z25" i="1" s="1"/>
  <c r="I2132" i="1"/>
  <c r="X2132" i="1" s="1"/>
  <c r="Y2132" i="1" s="1"/>
  <c r="Z2132" i="1" s="1"/>
  <c r="I215" i="1"/>
  <c r="X215" i="1" s="1"/>
  <c r="Y215" i="1" s="1"/>
  <c r="Z215" i="1" s="1"/>
  <c r="I1674" i="1"/>
  <c r="X1674" i="1" s="1"/>
  <c r="Y1674" i="1" s="1"/>
  <c r="Z1674" i="1" s="1"/>
  <c r="I86" i="1"/>
  <c r="X86" i="1" s="1"/>
  <c r="Y86" i="1" s="1"/>
  <c r="Z86" i="1" s="1"/>
  <c r="I1243" i="1"/>
  <c r="X1243" i="1" s="1"/>
  <c r="Y1243" i="1" s="1"/>
  <c r="Z1243" i="1" s="1"/>
  <c r="I3858" i="1"/>
  <c r="X3858" i="1" s="1"/>
  <c r="Y3858" i="1" s="1"/>
  <c r="Z3858" i="1" s="1"/>
  <c r="I2210" i="1"/>
  <c r="X2210" i="1" s="1"/>
  <c r="Y2210" i="1" s="1"/>
  <c r="Z2210" i="1" s="1"/>
  <c r="I3401" i="1"/>
  <c r="X3401" i="1" s="1"/>
  <c r="Y3401" i="1" s="1"/>
  <c r="Z3401" i="1" s="1"/>
  <c r="I1353" i="1"/>
  <c r="X1353" i="1" s="1"/>
  <c r="Y1353" i="1" s="1"/>
  <c r="Z1353" i="1" s="1"/>
  <c r="I4482" i="1"/>
  <c r="X4482" i="1" s="1"/>
  <c r="Y4482" i="1" s="1"/>
  <c r="Z4482" i="1" s="1"/>
  <c r="I4376" i="1"/>
  <c r="X4376" i="1" s="1"/>
  <c r="Y4376" i="1" s="1"/>
  <c r="Z4376" i="1" s="1"/>
  <c r="I4743" i="1"/>
  <c r="X4743" i="1" s="1"/>
  <c r="Y4743" i="1" s="1"/>
  <c r="Z4743" i="1" s="1"/>
  <c r="I4053" i="1"/>
  <c r="X4053" i="1" s="1"/>
  <c r="Y4053" i="1" s="1"/>
  <c r="Z4053" i="1" s="1"/>
  <c r="I3029" i="1"/>
  <c r="X3029" i="1" s="1"/>
  <c r="Y3029" i="1" s="1"/>
  <c r="Z3029" i="1" s="1"/>
  <c r="I2005" i="1"/>
  <c r="X2005" i="1" s="1"/>
  <c r="Y2005" i="1" s="1"/>
  <c r="Z2005" i="1" s="1"/>
  <c r="I981" i="1"/>
  <c r="X981" i="1" s="1"/>
  <c r="Y981" i="1" s="1"/>
  <c r="Z981" i="1" s="1"/>
  <c r="I4530" i="1"/>
  <c r="X4530" i="1" s="1"/>
  <c r="Y4530" i="1" s="1"/>
  <c r="Z4530" i="1" s="1"/>
  <c r="I3344" i="1"/>
  <c r="X3344" i="1" s="1"/>
  <c r="Y3344" i="1" s="1"/>
  <c r="Z3344" i="1" s="1"/>
  <c r="I3903" i="1"/>
  <c r="X3903" i="1" s="1"/>
  <c r="Y3903" i="1" s="1"/>
  <c r="Z3903" i="1" s="1"/>
  <c r="I1543" i="1"/>
  <c r="X1543" i="1" s="1"/>
  <c r="Y1543" i="1" s="1"/>
  <c r="Z1543" i="1" s="1"/>
  <c r="I1649" i="1"/>
  <c r="X1649" i="1" s="1"/>
  <c r="Y1649" i="1" s="1"/>
  <c r="Z1649" i="1" s="1"/>
  <c r="I2204" i="1"/>
  <c r="X2204" i="1" s="1"/>
  <c r="Y2204" i="1" s="1"/>
  <c r="Z2204" i="1" s="1"/>
  <c r="I2622" i="1"/>
  <c r="X2622" i="1" s="1"/>
  <c r="Y2622" i="1" s="1"/>
  <c r="Z2622" i="1" s="1"/>
  <c r="I4624" i="1"/>
  <c r="X4624" i="1" s="1"/>
  <c r="Y4624" i="1" s="1"/>
  <c r="Z4624" i="1" s="1"/>
  <c r="I2253" i="1"/>
  <c r="X2253" i="1" s="1"/>
  <c r="Y2253" i="1" s="1"/>
  <c r="Z2253" i="1" s="1"/>
  <c r="I2808" i="1"/>
  <c r="X2808" i="1" s="1"/>
  <c r="Y2808" i="1" s="1"/>
  <c r="Z2808" i="1" s="1"/>
  <c r="I568" i="1"/>
  <c r="X568" i="1" s="1"/>
  <c r="Y568" i="1" s="1"/>
  <c r="Z568" i="1" s="1"/>
  <c r="I1575" i="1"/>
  <c r="X1575" i="1" s="1"/>
  <c r="Y1575" i="1" s="1"/>
  <c r="Z1575" i="1" s="1"/>
  <c r="I4524" i="1"/>
  <c r="X4524" i="1" s="1"/>
  <c r="Y4524" i="1" s="1"/>
  <c r="Z4524" i="1" s="1"/>
  <c r="I2724" i="1"/>
  <c r="X2724" i="1" s="1"/>
  <c r="Y2724" i="1" s="1"/>
  <c r="Z2724" i="1" s="1"/>
  <c r="I555" i="1"/>
  <c r="X555" i="1" s="1"/>
  <c r="Y555" i="1" s="1"/>
  <c r="Z555" i="1" s="1"/>
  <c r="I235" i="1"/>
  <c r="X235" i="1" s="1"/>
  <c r="Y235" i="1" s="1"/>
  <c r="Z235" i="1" s="1"/>
  <c r="I763" i="1"/>
  <c r="X763" i="1" s="1"/>
  <c r="Y763" i="1" s="1"/>
  <c r="Z763" i="1" s="1"/>
  <c r="I54" i="1"/>
  <c r="X54" i="1" s="1"/>
  <c r="Y54" i="1" s="1"/>
  <c r="Z54" i="1" s="1"/>
  <c r="I3801" i="1"/>
  <c r="X3801" i="1" s="1"/>
  <c r="Y3801" i="1" s="1"/>
  <c r="Z3801" i="1" s="1"/>
  <c r="I4546" i="1"/>
  <c r="X4546" i="1" s="1"/>
  <c r="Y4546" i="1" s="1"/>
  <c r="Z4546" i="1" s="1"/>
  <c r="I1544" i="1"/>
  <c r="X1544" i="1" s="1"/>
  <c r="Y1544" i="1" s="1"/>
  <c r="Z1544" i="1" s="1"/>
  <c r="I3275" i="1"/>
  <c r="X3275" i="1" s="1"/>
  <c r="Y3275" i="1" s="1"/>
  <c r="Z3275" i="1" s="1"/>
  <c r="I3274" i="1"/>
  <c r="X3274" i="1" s="1"/>
  <c r="Y3274" i="1" s="1"/>
  <c r="Z3274" i="1" s="1"/>
  <c r="I171" i="1"/>
  <c r="X171" i="1" s="1"/>
  <c r="Y171" i="1" s="1"/>
  <c r="Z171" i="1" s="1"/>
  <c r="I247" i="1"/>
  <c r="X247" i="1" s="1"/>
  <c r="Y247" i="1" s="1"/>
  <c r="Z247" i="1" s="1"/>
  <c r="I1545" i="1"/>
  <c r="X1545" i="1" s="1"/>
  <c r="Y1545" i="1" s="1"/>
  <c r="Z1545" i="1" s="1"/>
  <c r="I3396" i="1"/>
  <c r="X3396" i="1" s="1"/>
  <c r="Y3396" i="1" s="1"/>
  <c r="Z3396" i="1" s="1"/>
  <c r="I2052" i="1"/>
  <c r="X2052" i="1" s="1"/>
  <c r="Y2052" i="1" s="1"/>
  <c r="Z2052" i="1" s="1"/>
  <c r="I2727" i="1"/>
  <c r="X2727" i="1" s="1"/>
  <c r="Y2727" i="1" s="1"/>
  <c r="Z2727" i="1" s="1"/>
  <c r="I1096" i="1"/>
  <c r="X1096" i="1" s="1"/>
  <c r="Y1096" i="1" s="1"/>
  <c r="Z1096" i="1" s="1"/>
  <c r="I4174" i="1"/>
  <c r="X4174" i="1" s="1"/>
  <c r="Y4174" i="1" s="1"/>
  <c r="Z4174" i="1" s="1"/>
  <c r="I2126" i="1"/>
  <c r="X2126" i="1" s="1"/>
  <c r="Y2126" i="1" s="1"/>
  <c r="Z2126" i="1" s="1"/>
  <c r="I695" i="1"/>
  <c r="X695" i="1" s="1"/>
  <c r="Y695" i="1" s="1"/>
  <c r="Z695" i="1" s="1"/>
  <c r="I1814" i="1"/>
  <c r="X1814" i="1" s="1"/>
  <c r="Y1814" i="1" s="1"/>
  <c r="Z1814" i="1" s="1"/>
  <c r="I704" i="1"/>
  <c r="X704" i="1" s="1"/>
  <c r="Y704" i="1" s="1"/>
  <c r="Z704" i="1" s="1"/>
  <c r="I123" i="1"/>
  <c r="X123" i="1" s="1"/>
  <c r="Y123" i="1" s="1"/>
  <c r="Z123" i="1" s="1"/>
  <c r="I3898" i="1"/>
  <c r="X3898" i="1" s="1"/>
  <c r="Y3898" i="1" s="1"/>
  <c r="Z3898" i="1" s="1"/>
  <c r="I2874" i="1"/>
  <c r="X2874" i="1" s="1"/>
  <c r="Y2874" i="1" s="1"/>
  <c r="Z2874" i="1" s="1"/>
  <c r="I1876" i="1"/>
  <c r="X1876" i="1" s="1"/>
  <c r="Y1876" i="1" s="1"/>
  <c r="Z1876" i="1" s="1"/>
  <c r="I1194" i="1"/>
  <c r="X1194" i="1" s="1"/>
  <c r="Y1194" i="1" s="1"/>
  <c r="Z1194" i="1" s="1"/>
  <c r="I511" i="1"/>
  <c r="X511" i="1" s="1"/>
  <c r="Y511" i="1" s="1"/>
  <c r="Z511" i="1" s="1"/>
  <c r="I2531" i="1"/>
  <c r="X2531" i="1" s="1"/>
  <c r="Y2531" i="1" s="1"/>
  <c r="Z2531" i="1" s="1"/>
  <c r="I966" i="1"/>
  <c r="X966" i="1" s="1"/>
  <c r="Y966" i="1" s="1"/>
  <c r="Z966" i="1" s="1"/>
  <c r="I1915" i="1"/>
  <c r="X1915" i="1" s="1"/>
  <c r="Y1915" i="1" s="1"/>
  <c r="Z1915" i="1" s="1"/>
  <c r="I2578" i="1"/>
  <c r="X2578" i="1" s="1"/>
  <c r="Y2578" i="1" s="1"/>
  <c r="Z2578" i="1" s="1"/>
  <c r="I3842" i="1"/>
  <c r="X3842" i="1" s="1"/>
  <c r="Y3842" i="1" s="1"/>
  <c r="Z3842" i="1" s="1"/>
  <c r="I1839" i="1"/>
  <c r="X1839" i="1" s="1"/>
  <c r="Y1839" i="1" s="1"/>
  <c r="Z1839" i="1" s="1"/>
  <c r="I474" i="1"/>
  <c r="X474" i="1" s="1"/>
  <c r="Y474" i="1" s="1"/>
  <c r="Z474" i="1" s="1"/>
  <c r="I1657" i="1"/>
  <c r="X1657" i="1" s="1"/>
  <c r="Y1657" i="1" s="1"/>
  <c r="Z1657" i="1" s="1"/>
  <c r="I2100" i="1"/>
  <c r="X2100" i="1" s="1"/>
  <c r="Y2100" i="1" s="1"/>
  <c r="Z2100" i="1" s="1"/>
  <c r="I1015" i="1"/>
  <c r="X1015" i="1" s="1"/>
  <c r="Y1015" i="1" s="1"/>
  <c r="Z1015" i="1" s="1"/>
  <c r="I4266" i="1"/>
  <c r="X4266" i="1" s="1"/>
  <c r="Y4266" i="1" s="1"/>
  <c r="Z4266" i="1" s="1"/>
  <c r="I756" i="1"/>
  <c r="X756" i="1" s="1"/>
  <c r="Y756" i="1" s="1"/>
  <c r="Z756" i="1" s="1"/>
  <c r="I283" i="1"/>
  <c r="X283" i="1" s="1"/>
  <c r="Y283" i="1" s="1"/>
  <c r="Z283" i="1" s="1"/>
  <c r="I1562" i="1"/>
  <c r="X1562" i="1" s="1"/>
  <c r="Y1562" i="1" s="1"/>
  <c r="Z1562" i="1" s="1"/>
  <c r="I3251" i="1"/>
  <c r="X3251" i="1" s="1"/>
  <c r="Y3251" i="1" s="1"/>
  <c r="Z3251" i="1" s="1"/>
  <c r="I614" i="1"/>
  <c r="X614" i="1" s="1"/>
  <c r="Y614" i="1" s="1"/>
  <c r="Z614" i="1" s="1"/>
  <c r="I1060" i="1"/>
  <c r="X1060" i="1" s="1"/>
  <c r="Y1060" i="1" s="1"/>
  <c r="Z1060" i="1" s="1"/>
  <c r="I911" i="1"/>
  <c r="X911" i="1" s="1"/>
  <c r="Y911" i="1" s="1"/>
  <c r="Z911" i="1" s="1"/>
  <c r="I1679" i="1"/>
  <c r="X1679" i="1" s="1"/>
  <c r="Y1679" i="1" s="1"/>
  <c r="Z1679" i="1" s="1"/>
  <c r="I1442" i="1"/>
  <c r="X1442" i="1" s="1"/>
  <c r="Y1442" i="1" s="1"/>
  <c r="Z1442" i="1" s="1"/>
  <c r="I976" i="1"/>
  <c r="X976" i="1" s="1"/>
  <c r="Y976" i="1" s="1"/>
  <c r="Z976" i="1" s="1"/>
  <c r="I4114" i="1"/>
  <c r="X4114" i="1" s="1"/>
  <c r="Y4114" i="1" s="1"/>
  <c r="Z4114" i="1" s="1"/>
  <c r="I4843" i="1"/>
  <c r="X4843" i="1" s="1"/>
  <c r="Y4843" i="1" s="1"/>
  <c r="Z4843" i="1" s="1"/>
  <c r="I1081" i="1"/>
  <c r="X1081" i="1" s="1"/>
  <c r="Y1081" i="1" s="1"/>
  <c r="Z1081" i="1" s="1"/>
  <c r="I4494" i="1"/>
  <c r="X4494" i="1" s="1"/>
  <c r="Y4494" i="1" s="1"/>
  <c r="Z4494" i="1" s="1"/>
  <c r="I1966" i="1"/>
  <c r="X1966" i="1" s="1"/>
  <c r="Y1966" i="1" s="1"/>
  <c r="Z1966" i="1" s="1"/>
  <c r="I174" i="1"/>
  <c r="X174" i="1" s="1"/>
  <c r="Y174" i="1" s="1"/>
  <c r="Z174" i="1" s="1"/>
  <c r="I3441" i="1"/>
  <c r="X3441" i="1" s="1"/>
  <c r="Y3441" i="1" s="1"/>
  <c r="Z3441" i="1" s="1"/>
  <c r="I3996" i="1"/>
  <c r="X3996" i="1" s="1"/>
  <c r="Y3996" i="1" s="1"/>
  <c r="Z3996" i="1" s="1"/>
  <c r="I1043" i="1"/>
  <c r="X1043" i="1" s="1"/>
  <c r="Y1043" i="1" s="1"/>
  <c r="Z1043" i="1" s="1"/>
  <c r="I1739" i="1"/>
  <c r="X1739" i="1" s="1"/>
  <c r="Y1739" i="1" s="1"/>
  <c r="Z1739" i="1" s="1"/>
  <c r="I4735" i="1"/>
  <c r="X4735" i="1" s="1"/>
  <c r="Y4735" i="1" s="1"/>
  <c r="Z4735" i="1" s="1"/>
  <c r="I973" i="1"/>
  <c r="X973" i="1" s="1"/>
  <c r="Y973" i="1" s="1"/>
  <c r="Z973" i="1" s="1"/>
  <c r="I3855" i="1"/>
  <c r="X3855" i="1" s="1"/>
  <c r="Y3855" i="1" s="1"/>
  <c r="Z3855" i="1" s="1"/>
  <c r="I4214" i="1"/>
  <c r="X4214" i="1" s="1"/>
  <c r="Y4214" i="1" s="1"/>
  <c r="Z4214" i="1" s="1"/>
  <c r="I722" i="1"/>
  <c r="X722" i="1" s="1"/>
  <c r="Y722" i="1" s="1"/>
  <c r="Z722" i="1" s="1"/>
  <c r="I3689" i="1"/>
  <c r="X3689" i="1" s="1"/>
  <c r="Y3689" i="1" s="1"/>
  <c r="Z3689" i="1" s="1"/>
  <c r="I1395" i="1"/>
  <c r="X1395" i="1" s="1"/>
  <c r="Y1395" i="1" s="1"/>
  <c r="Z1395" i="1" s="1"/>
  <c r="I3162" i="1"/>
  <c r="X3162" i="1" s="1"/>
  <c r="Y3162" i="1" s="1"/>
  <c r="Z3162" i="1" s="1"/>
  <c r="I3235" i="1"/>
  <c r="X3235" i="1" s="1"/>
  <c r="Y3235" i="1" s="1"/>
  <c r="Z3235" i="1" s="1"/>
  <c r="I4892" i="1"/>
  <c r="X4892" i="1" s="1"/>
  <c r="Y4892" i="1" s="1"/>
  <c r="Z4892" i="1" s="1"/>
  <c r="I2521" i="1"/>
  <c r="X2521" i="1" s="1"/>
  <c r="Y2521" i="1" s="1"/>
  <c r="Z2521" i="1" s="1"/>
  <c r="I3092" i="1"/>
  <c r="X3092" i="1" s="1"/>
  <c r="Y3092" i="1" s="1"/>
  <c r="Z3092" i="1" s="1"/>
  <c r="I800" i="1"/>
  <c r="X800" i="1" s="1"/>
  <c r="Y800" i="1" s="1"/>
  <c r="Z800" i="1" s="1"/>
  <c r="I1994" i="1"/>
  <c r="X1994" i="1" s="1"/>
  <c r="Y1994" i="1" s="1"/>
  <c r="Z1994" i="1" s="1"/>
  <c r="I2819" i="1"/>
  <c r="X2819" i="1" s="1"/>
  <c r="Y2819" i="1" s="1"/>
  <c r="Z2819" i="1" s="1"/>
  <c r="I4130" i="1"/>
  <c r="X4130" i="1" s="1"/>
  <c r="Y4130" i="1" s="1"/>
  <c r="Z4130" i="1" s="1"/>
  <c r="I4684" i="1"/>
  <c r="X4684" i="1" s="1"/>
  <c r="Y4684" i="1" s="1"/>
  <c r="Z4684" i="1" s="1"/>
  <c r="I2313" i="1"/>
  <c r="X2313" i="1" s="1"/>
  <c r="Y2313" i="1" s="1"/>
  <c r="Z2313" i="1" s="1"/>
  <c r="I3652" i="1"/>
  <c r="X3652" i="1" s="1"/>
  <c r="Y3652" i="1" s="1"/>
  <c r="Z3652" i="1" s="1"/>
  <c r="I2308" i="1"/>
  <c r="X2308" i="1" s="1"/>
  <c r="Y2308" i="1" s="1"/>
  <c r="Z2308" i="1" s="1"/>
  <c r="I2599" i="1"/>
  <c r="X2599" i="1" s="1"/>
  <c r="Y2599" i="1" s="1"/>
  <c r="Z2599" i="1" s="1"/>
  <c r="I1011" i="1"/>
  <c r="X1011" i="1" s="1"/>
  <c r="Y1011" i="1" s="1"/>
  <c r="Z1011" i="1" s="1"/>
  <c r="I4046" i="1"/>
  <c r="X4046" i="1" s="1"/>
  <c r="Y4046" i="1" s="1"/>
  <c r="Z4046" i="1" s="1"/>
  <c r="I1998" i="1"/>
  <c r="X1998" i="1" s="1"/>
  <c r="Y1998" i="1" s="1"/>
  <c r="Z1998" i="1" s="1"/>
  <c r="I610" i="1"/>
  <c r="X610" i="1" s="1"/>
  <c r="Y610" i="1" s="1"/>
  <c r="Z610" i="1" s="1"/>
  <c r="I1728" i="1"/>
  <c r="X1728" i="1" s="1"/>
  <c r="Y1728" i="1" s="1"/>
  <c r="Z1728" i="1" s="1"/>
  <c r="I662" i="1"/>
  <c r="X662" i="1" s="1"/>
  <c r="Y662" i="1" s="1"/>
  <c r="Z662" i="1" s="1"/>
  <c r="I95" i="1"/>
  <c r="X95" i="1" s="1"/>
  <c r="Y95" i="1" s="1"/>
  <c r="Z95" i="1" s="1"/>
  <c r="I3834" i="1"/>
  <c r="X3834" i="1" s="1"/>
  <c r="Y3834" i="1" s="1"/>
  <c r="Z3834" i="1" s="1"/>
  <c r="I2810" i="1"/>
  <c r="X2810" i="1" s="1"/>
  <c r="Y2810" i="1" s="1"/>
  <c r="Z2810" i="1" s="1"/>
  <c r="I1834" i="1"/>
  <c r="X1834" i="1" s="1"/>
  <c r="Y1834" i="1" s="1"/>
  <c r="Z1834" i="1" s="1"/>
  <c r="I1151" i="1"/>
  <c r="X1151" i="1" s="1"/>
  <c r="Y1151" i="1" s="1"/>
  <c r="Z1151" i="1" s="1"/>
  <c r="I468" i="1"/>
  <c r="X468" i="1" s="1"/>
  <c r="Y468" i="1" s="1"/>
  <c r="Z468" i="1" s="1"/>
  <c r="I4862" i="1"/>
  <c r="X4862" i="1" s="1"/>
  <c r="Y4862" i="1" s="1"/>
  <c r="Z4862" i="1" s="1"/>
  <c r="I2403" i="1"/>
  <c r="X2403" i="1" s="1"/>
  <c r="Y2403" i="1" s="1"/>
  <c r="Z2403" i="1" s="1"/>
  <c r="I880" i="1"/>
  <c r="X880" i="1" s="1"/>
  <c r="Y880" i="1" s="1"/>
  <c r="Z880" i="1" s="1"/>
  <c r="I1744" i="1"/>
  <c r="X1744" i="1" s="1"/>
  <c r="Y1744" i="1" s="1"/>
  <c r="Z1744" i="1" s="1"/>
  <c r="I2194" i="1"/>
  <c r="X2194" i="1" s="1"/>
  <c r="Y2194" i="1" s="1"/>
  <c r="Z2194" i="1" s="1"/>
  <c r="I3714" i="1"/>
  <c r="X3714" i="1" s="1"/>
  <c r="Y3714" i="1" s="1"/>
  <c r="Z3714" i="1" s="1"/>
  <c r="I388" i="1"/>
  <c r="X388" i="1" s="1"/>
  <c r="Y388" i="1" s="1"/>
  <c r="Z388" i="1" s="1"/>
  <c r="I377" i="1"/>
  <c r="X377" i="1" s="1"/>
  <c r="Y377" i="1" s="1"/>
  <c r="Z377" i="1" s="1"/>
  <c r="I2439" i="1"/>
  <c r="X2439" i="1" s="1"/>
  <c r="Y2439" i="1" s="1"/>
  <c r="Z2439" i="1" s="1"/>
  <c r="I674" i="1"/>
  <c r="X674" i="1" s="1"/>
  <c r="Y674" i="1" s="1"/>
  <c r="Z674" i="1" s="1"/>
  <c r="I4010" i="1"/>
  <c r="X4010" i="1" s="1"/>
  <c r="Y4010" i="1" s="1"/>
  <c r="Z4010" i="1" s="1"/>
  <c r="I586" i="1"/>
  <c r="X586" i="1" s="1"/>
  <c r="Y586" i="1" s="1"/>
  <c r="Z586" i="1" s="1"/>
  <c r="I55" i="1"/>
  <c r="X55" i="1" s="1"/>
  <c r="Y55" i="1" s="1"/>
  <c r="Z55" i="1" s="1"/>
  <c r="I1220" i="1"/>
  <c r="X1220" i="1" s="1"/>
  <c r="Y1220" i="1" s="1"/>
  <c r="Z1220" i="1" s="1"/>
  <c r="I3123" i="1"/>
  <c r="X3123" i="1" s="1"/>
  <c r="Y3123" i="1" s="1"/>
  <c r="Z3123" i="1" s="1"/>
  <c r="I422" i="1"/>
  <c r="X422" i="1" s="1"/>
  <c r="Y422" i="1" s="1"/>
  <c r="Z422" i="1" s="1"/>
  <c r="I804" i="1"/>
  <c r="X804" i="1" s="1"/>
  <c r="Y804" i="1" s="1"/>
  <c r="Z804" i="1" s="1"/>
  <c r="I719" i="1"/>
  <c r="X719" i="1" s="1"/>
  <c r="Y719" i="1" s="1"/>
  <c r="Z719" i="1" s="1"/>
  <c r="I932" i="1"/>
  <c r="X932" i="1" s="1"/>
  <c r="Y932" i="1" s="1"/>
  <c r="Z932" i="1" s="1"/>
  <c r="I418" i="1"/>
  <c r="X418" i="1" s="1"/>
  <c r="Y418" i="1" s="1"/>
  <c r="Z418" i="1" s="1"/>
  <c r="I203" i="1"/>
  <c r="X203" i="1" s="1"/>
  <c r="Y203" i="1" s="1"/>
  <c r="Z203" i="1" s="1"/>
  <c r="I2610" i="1"/>
  <c r="X2610" i="1" s="1"/>
  <c r="Y2610" i="1" s="1"/>
  <c r="Z2610" i="1" s="1"/>
  <c r="I4587" i="1"/>
  <c r="X4587" i="1" s="1"/>
  <c r="Y4587" i="1" s="1"/>
  <c r="Z4587" i="1" s="1"/>
  <c r="I825" i="1"/>
  <c r="X825" i="1" s="1"/>
  <c r="Y825" i="1" s="1"/>
  <c r="Z825" i="1" s="1"/>
  <c r="I2879" i="1"/>
  <c r="X2879" i="1" s="1"/>
  <c r="Y2879" i="1" s="1"/>
  <c r="Z2879" i="1" s="1"/>
  <c r="I860" i="1"/>
  <c r="X860" i="1" s="1"/>
  <c r="Y860" i="1" s="1"/>
  <c r="Z860" i="1" s="1"/>
  <c r="I1137" i="1"/>
  <c r="X1137" i="1" s="1"/>
  <c r="Y1137" i="1" s="1"/>
  <c r="Z1137" i="1" s="1"/>
  <c r="I4183" i="1"/>
  <c r="X4183" i="1" s="1"/>
  <c r="Y4183" i="1" s="1"/>
  <c r="Z4183" i="1" s="1"/>
  <c r="I1708" i="1"/>
  <c r="X1708" i="1" s="1"/>
  <c r="Y1708" i="1" s="1"/>
  <c r="Z1708" i="1" s="1"/>
  <c r="I1741" i="1"/>
  <c r="X1741" i="1" s="1"/>
  <c r="Y1741" i="1" s="1"/>
  <c r="Z1741" i="1" s="1"/>
  <c r="I2296" i="1"/>
  <c r="X2296" i="1" s="1"/>
  <c r="Y2296" i="1" s="1"/>
  <c r="Z2296" i="1" s="1"/>
  <c r="I227" i="1"/>
  <c r="X227" i="1" s="1"/>
  <c r="Y227" i="1" s="1"/>
  <c r="Z227" i="1" s="1"/>
  <c r="I1234" i="1"/>
  <c r="X1234" i="1" s="1"/>
  <c r="Y1234" i="1" s="1"/>
  <c r="Z1234" i="1" s="1"/>
  <c r="I4891" i="1"/>
  <c r="X4891" i="1" s="1"/>
  <c r="Y4891" i="1" s="1"/>
  <c r="Z4891" i="1" s="1"/>
  <c r="I4199" i="1"/>
  <c r="X4199" i="1" s="1"/>
  <c r="Y4199" i="1" s="1"/>
  <c r="Z4199" i="1" s="1"/>
  <c r="I23" i="1"/>
  <c r="X23" i="1" s="1"/>
  <c r="Y23" i="1" s="1"/>
  <c r="Z23" i="1" s="1"/>
  <c r="I7" i="1"/>
  <c r="X7" i="1" s="1"/>
  <c r="Y7" i="1" s="1"/>
  <c r="Z7" i="1" s="1"/>
  <c r="I3218" i="1"/>
  <c r="X3218" i="1" s="1"/>
  <c r="Y3218" i="1" s="1"/>
  <c r="Z3218" i="1" s="1"/>
  <c r="I3289" i="1"/>
  <c r="X3289" i="1" s="1"/>
  <c r="Y3289" i="1" s="1"/>
  <c r="Z3289" i="1" s="1"/>
  <c r="I862" i="1"/>
  <c r="X862" i="1" s="1"/>
  <c r="Y862" i="1" s="1"/>
  <c r="Z862" i="1" s="1"/>
  <c r="I2762" i="1"/>
  <c r="X2762" i="1" s="1"/>
  <c r="Y2762" i="1" s="1"/>
  <c r="Z2762" i="1" s="1"/>
  <c r="I1914" i="1"/>
  <c r="X1914" i="1" s="1"/>
  <c r="Y1914" i="1" s="1"/>
  <c r="Z1914" i="1" s="1"/>
  <c r="I3081" i="1"/>
  <c r="X3081" i="1" s="1"/>
  <c r="Y3081" i="1" s="1"/>
  <c r="Z3081" i="1" s="1"/>
  <c r="I2564" i="1"/>
  <c r="X2564" i="1" s="1"/>
  <c r="Y2564" i="1" s="1"/>
  <c r="Z2564" i="1" s="1"/>
  <c r="I1608" i="1"/>
  <c r="X1608" i="1" s="1"/>
  <c r="Y1608" i="1" s="1"/>
  <c r="Z1608" i="1" s="1"/>
  <c r="I1207" i="1"/>
  <c r="X1207" i="1" s="1"/>
  <c r="Y1207" i="1" s="1"/>
  <c r="Z1207" i="1" s="1"/>
  <c r="I971" i="1"/>
  <c r="X971" i="1" s="1"/>
  <c r="Y971" i="1" s="1"/>
  <c r="Z971" i="1" s="1"/>
  <c r="I4282" i="1"/>
  <c r="X4282" i="1" s="1"/>
  <c r="Y4282" i="1" s="1"/>
  <c r="Z4282" i="1" s="1"/>
  <c r="I2234" i="1"/>
  <c r="X2234" i="1" s="1"/>
  <c r="Y2234" i="1" s="1"/>
  <c r="Z2234" i="1" s="1"/>
  <c r="I164" i="1"/>
  <c r="X164" i="1" s="1"/>
  <c r="Y164" i="1" s="1"/>
  <c r="Z164" i="1" s="1"/>
  <c r="I1478" i="1"/>
  <c r="X1478" i="1" s="1"/>
  <c r="Y1478" i="1" s="1"/>
  <c r="Z1478" i="1" s="1"/>
  <c r="I234" i="1"/>
  <c r="X234" i="1" s="1"/>
  <c r="Y234" i="1" s="1"/>
  <c r="Z234" i="1" s="1"/>
  <c r="I986" i="1"/>
  <c r="X986" i="1" s="1"/>
  <c r="Y986" i="1" s="1"/>
  <c r="Z986" i="1" s="1"/>
  <c r="I3193" i="1"/>
  <c r="X3193" i="1" s="1"/>
  <c r="Y3193" i="1" s="1"/>
  <c r="Z3193" i="1" s="1"/>
  <c r="I563" i="1"/>
  <c r="X563" i="1" s="1"/>
  <c r="Y563" i="1" s="1"/>
  <c r="Z563" i="1" s="1"/>
  <c r="I2730" i="1"/>
  <c r="X2730" i="1" s="1"/>
  <c r="Y2730" i="1" s="1"/>
  <c r="Z2730" i="1" s="1"/>
  <c r="I3698" i="1"/>
  <c r="X3698" i="1" s="1"/>
  <c r="Y3698" i="1" s="1"/>
  <c r="Z3698" i="1" s="1"/>
  <c r="I2451" i="1"/>
  <c r="X2451" i="1" s="1"/>
  <c r="Y2451" i="1" s="1"/>
  <c r="Z2451" i="1" s="1"/>
  <c r="I4146" i="1"/>
  <c r="X4146" i="1" s="1"/>
  <c r="Y4146" i="1" s="1"/>
  <c r="Z4146" i="1" s="1"/>
  <c r="I3154" i="1"/>
  <c r="X3154" i="1" s="1"/>
  <c r="Y3154" i="1" s="1"/>
  <c r="Z3154" i="1" s="1"/>
  <c r="I4418" i="1"/>
  <c r="X4418" i="1" s="1"/>
  <c r="Y4418" i="1" s="1"/>
  <c r="Z4418" i="1" s="1"/>
  <c r="I1884" i="1"/>
  <c r="X1884" i="1" s="1"/>
  <c r="Y1884" i="1" s="1"/>
  <c r="Z1884" i="1" s="1"/>
  <c r="I2929" i="1"/>
  <c r="X2929" i="1" s="1"/>
  <c r="Y2929" i="1" s="1"/>
  <c r="Z2929" i="1" s="1"/>
  <c r="I4088" i="1"/>
  <c r="X4088" i="1" s="1"/>
  <c r="Y4088" i="1" s="1"/>
  <c r="Z4088" i="1" s="1"/>
  <c r="I2779" i="1"/>
  <c r="X2779" i="1" s="1"/>
  <c r="Y2779" i="1" s="1"/>
  <c r="Z2779" i="1" s="1"/>
  <c r="I1079" i="1"/>
  <c r="X1079" i="1" s="1"/>
  <c r="Y1079" i="1" s="1"/>
  <c r="Z1079" i="1" s="1"/>
  <c r="I752" i="1"/>
  <c r="X752" i="1" s="1"/>
  <c r="Y752" i="1" s="1"/>
  <c r="Z752" i="1" s="1"/>
  <c r="I4747" i="1"/>
  <c r="X4747" i="1" s="1"/>
  <c r="Y4747" i="1" s="1"/>
  <c r="Z4747" i="1" s="1"/>
  <c r="I4299" i="1"/>
  <c r="X4299" i="1" s="1"/>
  <c r="Y4299" i="1" s="1"/>
  <c r="Z4299" i="1" s="1"/>
  <c r="I284" i="1"/>
  <c r="X284" i="1" s="1"/>
  <c r="Y284" i="1" s="1"/>
  <c r="Z284" i="1" s="1"/>
  <c r="I96" i="1"/>
  <c r="X96" i="1" s="1"/>
  <c r="Y96" i="1" s="1"/>
  <c r="Z96" i="1" s="1"/>
  <c r="I3908" i="1"/>
  <c r="X3908" i="1" s="1"/>
  <c r="Y3908" i="1" s="1"/>
  <c r="Z3908" i="1" s="1"/>
  <c r="I3367" i="1"/>
  <c r="X3367" i="1" s="1"/>
  <c r="Y3367" i="1" s="1"/>
  <c r="Z3367" i="1" s="1"/>
  <c r="I158" i="1"/>
  <c r="X158" i="1" s="1"/>
  <c r="Y158" i="1" s="1"/>
  <c r="Z158" i="1" s="1"/>
  <c r="I2955" i="1"/>
  <c r="X2955" i="1" s="1"/>
  <c r="Y2955" i="1" s="1"/>
  <c r="Z2955" i="1" s="1"/>
  <c r="I266" i="1"/>
  <c r="X266" i="1" s="1"/>
  <c r="Y266" i="1" s="1"/>
  <c r="Z266" i="1" s="1"/>
  <c r="I3194" i="1"/>
  <c r="X3194" i="1" s="1"/>
  <c r="Y3194" i="1" s="1"/>
  <c r="Z3194" i="1" s="1"/>
  <c r="I1407" i="1"/>
  <c r="X1407" i="1" s="1"/>
  <c r="Y1407" i="1" s="1"/>
  <c r="Z1407" i="1" s="1"/>
  <c r="I127" i="1"/>
  <c r="X127" i="1" s="1"/>
  <c r="Y127" i="1" s="1"/>
  <c r="Z127" i="1" s="1"/>
  <c r="I603" i="1"/>
  <c r="X603" i="1" s="1"/>
  <c r="Y603" i="1" s="1"/>
  <c r="Z603" i="1" s="1"/>
  <c r="I688" i="1"/>
  <c r="X688" i="1" s="1"/>
  <c r="Y688" i="1" s="1"/>
  <c r="Z688" i="1" s="1"/>
  <c r="I1376" i="1"/>
  <c r="X1376" i="1" s="1"/>
  <c r="Y1376" i="1" s="1"/>
  <c r="Z1376" i="1" s="1"/>
  <c r="I3907" i="1"/>
  <c r="X3907" i="1" s="1"/>
  <c r="Y3907" i="1" s="1"/>
  <c r="Z3907" i="1" s="1"/>
  <c r="I4019" i="1"/>
  <c r="X4019" i="1" s="1"/>
  <c r="Y4019" i="1" s="1"/>
  <c r="Z4019" i="1" s="1"/>
  <c r="I2866" i="1"/>
  <c r="X2866" i="1" s="1"/>
  <c r="Y2866" i="1" s="1"/>
  <c r="Z2866" i="1" s="1"/>
  <c r="I4604" i="1"/>
  <c r="X4604" i="1" s="1"/>
  <c r="Y4604" i="1" s="1"/>
  <c r="Z4604" i="1" s="1"/>
  <c r="I458" i="1"/>
  <c r="X458" i="1" s="1"/>
  <c r="Y458" i="1" s="1"/>
  <c r="Z458" i="1" s="1"/>
  <c r="I303" i="1"/>
  <c r="X303" i="1" s="1"/>
  <c r="Y303" i="1" s="1"/>
  <c r="Z303" i="1" s="1"/>
  <c r="I3252" i="1"/>
  <c r="X3252" i="1" s="1"/>
  <c r="Y3252" i="1" s="1"/>
  <c r="Z3252" i="1" s="1"/>
  <c r="I960" i="1"/>
  <c r="X960" i="1" s="1"/>
  <c r="Y960" i="1" s="1"/>
  <c r="Z960" i="1" s="1"/>
  <c r="I3267" i="1"/>
  <c r="X3267" i="1" s="1"/>
  <c r="Y3267" i="1" s="1"/>
  <c r="Z3267" i="1" s="1"/>
  <c r="I3859" i="1"/>
  <c r="X3859" i="1" s="1"/>
  <c r="Y3859" i="1" s="1"/>
  <c r="Z3859" i="1" s="1"/>
  <c r="I826" i="1"/>
  <c r="X826" i="1" s="1"/>
  <c r="Y826" i="1" s="1"/>
  <c r="Z826" i="1" s="1"/>
  <c r="I258" i="1"/>
  <c r="X258" i="1" s="1"/>
  <c r="Y258" i="1" s="1"/>
  <c r="Z258" i="1" s="1"/>
  <c r="I3444" i="1"/>
  <c r="X3444" i="1" s="1"/>
  <c r="Y3444" i="1" s="1"/>
  <c r="Z3444" i="1" s="1"/>
  <c r="I1051" i="1"/>
  <c r="X1051" i="1" s="1"/>
  <c r="Y1051" i="1" s="1"/>
  <c r="Z1051" i="1" s="1"/>
  <c r="I4674" i="1"/>
  <c r="X4674" i="1" s="1"/>
  <c r="Y4674" i="1" s="1"/>
  <c r="Z4674" i="1" s="1"/>
  <c r="I271" i="1"/>
  <c r="X271" i="1" s="1"/>
  <c r="Y271" i="1" s="1"/>
  <c r="Z271" i="1" s="1"/>
  <c r="I907" i="1"/>
  <c r="X907" i="1" s="1"/>
  <c r="Y907" i="1" s="1"/>
  <c r="Z907" i="1" s="1"/>
  <c r="I1612" i="1"/>
  <c r="X1612" i="1" s="1"/>
  <c r="Y1612" i="1" s="1"/>
  <c r="Z1612" i="1" s="1"/>
  <c r="I226" i="1"/>
  <c r="X226" i="1" s="1"/>
  <c r="Y226" i="1" s="1"/>
  <c r="Z226" i="1" s="1"/>
  <c r="I2835" i="1"/>
  <c r="X2835" i="1" s="1"/>
  <c r="Y2835" i="1" s="1"/>
  <c r="Z2835" i="1" s="1"/>
  <c r="I274" i="1"/>
  <c r="X274" i="1" s="1"/>
  <c r="Y274" i="1" s="1"/>
  <c r="Z274" i="1" s="1"/>
  <c r="I3769" i="1"/>
  <c r="X3769" i="1" s="1"/>
  <c r="Y3769" i="1" s="1"/>
  <c r="Z3769" i="1" s="1"/>
  <c r="I347" i="1"/>
  <c r="X347" i="1" s="1"/>
  <c r="Y347" i="1" s="1"/>
  <c r="Z347" i="1" s="1"/>
  <c r="I1529" i="1"/>
  <c r="X1529" i="1" s="1"/>
  <c r="Y1529" i="1" s="1"/>
  <c r="Z1529" i="1" s="1"/>
  <c r="I2350" i="1"/>
  <c r="X2350" i="1" s="1"/>
  <c r="Y2350" i="1" s="1"/>
  <c r="Z2350" i="1" s="1"/>
  <c r="I1354" i="1"/>
  <c r="X1354" i="1" s="1"/>
  <c r="Y1354" i="1" s="1"/>
  <c r="Z1354" i="1" s="1"/>
  <c r="I1391" i="1"/>
  <c r="X1391" i="1" s="1"/>
  <c r="Y1391" i="1" s="1"/>
  <c r="Z1391" i="1" s="1"/>
  <c r="I4378" i="1"/>
  <c r="X4378" i="1" s="1"/>
  <c r="Y4378" i="1" s="1"/>
  <c r="Z4378" i="1" s="1"/>
  <c r="I1124" i="1"/>
  <c r="X1124" i="1" s="1"/>
  <c r="Y1124" i="1" s="1"/>
  <c r="Z1124" i="1" s="1"/>
  <c r="I26" i="1"/>
  <c r="X26" i="1" s="1"/>
  <c r="Y26" i="1" s="1"/>
  <c r="Z26" i="1" s="1"/>
  <c r="I1337" i="1"/>
  <c r="X1337" i="1" s="1"/>
  <c r="Y1337" i="1" s="1"/>
  <c r="Z1337" i="1" s="1"/>
  <c r="I1360" i="1"/>
  <c r="X1360" i="1" s="1"/>
  <c r="Y1360" i="1" s="1"/>
  <c r="Z1360" i="1" s="1"/>
  <c r="I2642" i="1"/>
  <c r="X2642" i="1" s="1"/>
  <c r="Y2642" i="1" s="1"/>
  <c r="Z2642" i="1" s="1"/>
  <c r="I2484" i="1"/>
  <c r="X2484" i="1" s="1"/>
  <c r="Y2484" i="1" s="1"/>
  <c r="Z2484" i="1" s="1"/>
  <c r="I4194" i="1"/>
  <c r="X4194" i="1" s="1"/>
  <c r="Y4194" i="1" s="1"/>
  <c r="Z4194" i="1" s="1"/>
  <c r="I697" i="1"/>
  <c r="X697" i="1" s="1"/>
  <c r="Y697" i="1" s="1"/>
  <c r="Z697" i="1" s="1"/>
  <c r="I3458" i="1"/>
  <c r="X3458" i="1" s="1"/>
  <c r="Y3458" i="1" s="1"/>
  <c r="Z3458" i="1" s="1"/>
  <c r="I2474" i="1"/>
  <c r="X2474" i="1" s="1"/>
  <c r="Y2474" i="1" s="1"/>
  <c r="Z2474" i="1" s="1"/>
  <c r="I591" i="1"/>
  <c r="X591" i="1" s="1"/>
  <c r="Y591" i="1" s="1"/>
  <c r="Z591" i="1" s="1"/>
  <c r="I1200" i="1"/>
  <c r="X1200" i="1" s="1"/>
  <c r="Y1200" i="1" s="1"/>
  <c r="Z1200" i="1" s="1"/>
  <c r="I3219" i="1"/>
  <c r="X3219" i="1" s="1"/>
  <c r="Y3219" i="1" s="1"/>
  <c r="Z3219" i="1" s="1"/>
  <c r="I996" i="1"/>
  <c r="X996" i="1" s="1"/>
  <c r="Y996" i="1" s="1"/>
  <c r="Z996" i="1" s="1"/>
  <c r="I3651" i="1"/>
  <c r="X3651" i="1" s="1"/>
  <c r="Y3651" i="1" s="1"/>
  <c r="Z3651" i="1" s="1"/>
  <c r="I734" i="1"/>
  <c r="X734" i="1" s="1"/>
  <c r="Y734" i="1" s="1"/>
  <c r="Z734" i="1" s="1"/>
  <c r="I2858" i="1"/>
  <c r="X2858" i="1" s="1"/>
  <c r="Y2858" i="1" s="1"/>
  <c r="Z2858" i="1" s="1"/>
  <c r="I420" i="1"/>
  <c r="X420" i="1" s="1"/>
  <c r="Y420" i="1" s="1"/>
  <c r="Z420" i="1" s="1"/>
  <c r="I720" i="1"/>
  <c r="X720" i="1" s="1"/>
  <c r="Y720" i="1" s="1"/>
  <c r="Z720" i="1" s="1"/>
  <c r="I3562" i="1"/>
  <c r="X3562" i="1" s="1"/>
  <c r="Y3562" i="1" s="1"/>
  <c r="Z3562" i="1" s="1"/>
  <c r="I378" i="1"/>
  <c r="X378" i="1" s="1"/>
  <c r="Y378" i="1" s="1"/>
  <c r="Z378" i="1" s="1"/>
  <c r="I1424" i="1"/>
  <c r="X1424" i="1" s="1"/>
  <c r="Y1424" i="1" s="1"/>
  <c r="Z1424" i="1" s="1"/>
  <c r="I87" i="1"/>
  <c r="X87" i="1" s="1"/>
  <c r="Y87" i="1" s="1"/>
  <c r="Z87" i="1" s="1"/>
  <c r="I3091" i="1"/>
  <c r="X3091" i="1" s="1"/>
  <c r="Y3091" i="1" s="1"/>
  <c r="Z3091" i="1" s="1"/>
  <c r="I740" i="1"/>
  <c r="X740" i="1" s="1"/>
  <c r="Y740" i="1" s="1"/>
  <c r="Z740" i="1" s="1"/>
  <c r="I2115" i="1"/>
  <c r="X2115" i="1" s="1"/>
  <c r="Y2115" i="1" s="1"/>
  <c r="Z2115" i="1" s="1"/>
  <c r="I3508" i="1"/>
  <c r="X3508" i="1" s="1"/>
  <c r="Y3508" i="1" s="1"/>
  <c r="Z3508" i="1" s="1"/>
  <c r="I330" i="1"/>
  <c r="X330" i="1" s="1"/>
  <c r="Y330" i="1" s="1"/>
  <c r="Z330" i="1" s="1"/>
  <c r="I4341" i="1"/>
  <c r="X4341" i="1" s="1"/>
  <c r="Y4341" i="1" s="1"/>
  <c r="Z4341" i="1" s="1"/>
  <c r="I4577" i="1"/>
  <c r="X4577" i="1" s="1"/>
  <c r="Y4577" i="1" s="1"/>
  <c r="Z4577" i="1" s="1"/>
  <c r="I4813" i="1"/>
  <c r="X4813" i="1" s="1"/>
  <c r="Y4813" i="1" s="1"/>
  <c r="Z4813" i="1" s="1"/>
  <c r="I4808" i="1"/>
  <c r="X4808" i="1" s="1"/>
  <c r="Y4808" i="1" s="1"/>
  <c r="Z4808" i="1" s="1"/>
  <c r="I4293" i="1"/>
  <c r="X4293" i="1" s="1"/>
  <c r="Y4293" i="1" s="1"/>
  <c r="Z4293" i="1" s="1"/>
  <c r="I3269" i="1"/>
  <c r="X3269" i="1" s="1"/>
  <c r="Y3269" i="1" s="1"/>
  <c r="Z3269" i="1" s="1"/>
  <c r="I2245" i="1"/>
  <c r="X2245" i="1" s="1"/>
  <c r="Y2245" i="1" s="1"/>
  <c r="Z2245" i="1" s="1"/>
  <c r="I1221" i="1"/>
  <c r="X1221" i="1" s="1"/>
  <c r="Y1221" i="1" s="1"/>
  <c r="Z1221" i="1" s="1"/>
  <c r="I197" i="1"/>
  <c r="X197" i="1" s="1"/>
  <c r="Y197" i="1" s="1"/>
  <c r="Z197" i="1" s="1"/>
  <c r="I3840" i="1"/>
  <c r="X3840" i="1" s="1"/>
  <c r="Y3840" i="1" s="1"/>
  <c r="Z3840" i="1" s="1"/>
  <c r="I2816" i="1"/>
  <c r="X2816" i="1" s="1"/>
  <c r="Y2816" i="1" s="1"/>
  <c r="Z2816" i="1" s="1"/>
  <c r="I4255" i="1"/>
  <c r="X4255" i="1" s="1"/>
  <c r="Y4255" i="1" s="1"/>
  <c r="Z4255" i="1" s="1"/>
  <c r="I2207" i="1"/>
  <c r="X2207" i="1" s="1"/>
  <c r="Y2207" i="1" s="1"/>
  <c r="Z2207" i="1" s="1"/>
  <c r="I67" i="1"/>
  <c r="X67" i="1" s="1"/>
  <c r="Y67" i="1" s="1"/>
  <c r="Z67" i="1" s="1"/>
  <c r="I2598" i="1"/>
  <c r="X2598" i="1" s="1"/>
  <c r="Y2598" i="1" s="1"/>
  <c r="Z2598" i="1" s="1"/>
  <c r="I1010" i="1"/>
  <c r="X1010" i="1" s="1"/>
  <c r="Y1010" i="1" s="1"/>
  <c r="Z1010" i="1" s="1"/>
  <c r="I2619" i="1"/>
  <c r="X2619" i="1" s="1"/>
  <c r="Y2619" i="1" s="1"/>
  <c r="Z2619" i="1" s="1"/>
  <c r="I4708" i="1"/>
  <c r="X4708" i="1" s="1"/>
  <c r="Y4708" i="1" s="1"/>
  <c r="Z4708" i="1" s="1"/>
  <c r="I4193" i="1"/>
  <c r="X4193" i="1" s="1"/>
  <c r="Y4193" i="1" s="1"/>
  <c r="Z4193" i="1" s="1"/>
  <c r="I3169" i="1"/>
  <c r="X3169" i="1" s="1"/>
  <c r="Y3169" i="1" s="1"/>
  <c r="Z3169" i="1" s="1"/>
  <c r="I2145" i="1"/>
  <c r="X2145" i="1" s="1"/>
  <c r="Y2145" i="1" s="1"/>
  <c r="Z2145" i="1" s="1"/>
  <c r="I1121" i="1"/>
  <c r="X1121" i="1" s="1"/>
  <c r="Y1121" i="1" s="1"/>
  <c r="Z1121" i="1" s="1"/>
  <c r="I97" i="1"/>
  <c r="X97" i="1" s="1"/>
  <c r="Y97" i="1" s="1"/>
  <c r="Z97" i="1" s="1"/>
  <c r="I3660" i="1"/>
  <c r="X3660" i="1" s="1"/>
  <c r="Y3660" i="1" s="1"/>
  <c r="Z3660" i="1" s="1"/>
  <c r="I2636" i="1"/>
  <c r="X2636" i="1" s="1"/>
  <c r="Y2636" i="1" s="1"/>
  <c r="Z2636" i="1" s="1"/>
  <c r="I2999" i="1"/>
  <c r="X2999" i="1" s="1"/>
  <c r="Y2999" i="1" s="1"/>
  <c r="Z2999" i="1" s="1"/>
  <c r="I1278" i="1"/>
  <c r="X1278" i="1" s="1"/>
  <c r="Y1278" i="1" s="1"/>
  <c r="Z1278" i="1" s="1"/>
  <c r="I4586" i="1"/>
  <c r="X4586" i="1" s="1"/>
  <c r="Y4586" i="1" s="1"/>
  <c r="Z4586" i="1" s="1"/>
  <c r="I2334" i="1"/>
  <c r="X2334" i="1" s="1"/>
  <c r="Y2334" i="1" s="1"/>
  <c r="Z2334" i="1" s="1"/>
  <c r="I834" i="1"/>
  <c r="X834" i="1" s="1"/>
  <c r="Y834" i="1" s="1"/>
  <c r="Z834" i="1" s="1"/>
  <c r="I1867" i="1"/>
  <c r="X1867" i="1" s="1"/>
  <c r="Y1867" i="1" s="1"/>
  <c r="Z1867" i="1" s="1"/>
  <c r="I4352" i="1"/>
  <c r="X4352" i="1" s="1"/>
  <c r="Y4352" i="1" s="1"/>
  <c r="Z4352" i="1" s="1"/>
  <c r="I4527" i="1"/>
  <c r="X4527" i="1" s="1"/>
  <c r="Y4527" i="1" s="1"/>
  <c r="Z4527" i="1" s="1"/>
  <c r="I3837" i="1"/>
  <c r="X3837" i="1" s="1"/>
  <c r="Y3837" i="1" s="1"/>
  <c r="Z3837" i="1" s="1"/>
  <c r="I2813" i="1"/>
  <c r="X2813" i="1" s="1"/>
  <c r="Y2813" i="1" s="1"/>
  <c r="Z2813" i="1" s="1"/>
  <c r="I1789" i="1"/>
  <c r="X1789" i="1" s="1"/>
  <c r="Y1789" i="1" s="1"/>
  <c r="Z1789" i="1" s="1"/>
  <c r="I253" i="1"/>
  <c r="X253" i="1" s="1"/>
  <c r="Y253" i="1" s="1"/>
  <c r="Z253" i="1" s="1"/>
  <c r="I3816" i="1"/>
  <c r="X3816" i="1" s="1"/>
  <c r="Y3816" i="1" s="1"/>
  <c r="Z3816" i="1" s="1"/>
  <c r="I2792" i="1"/>
  <c r="X2792" i="1" s="1"/>
  <c r="Y2792" i="1" s="1"/>
  <c r="Z2792" i="1" s="1"/>
  <c r="I4398" i="1"/>
  <c r="X4398" i="1" s="1"/>
  <c r="Y4398" i="1" s="1"/>
  <c r="Z4398" i="1" s="1"/>
  <c r="I2287" i="1"/>
  <c r="X2287" i="1" s="1"/>
  <c r="Y2287" i="1" s="1"/>
  <c r="Z2287" i="1" s="1"/>
  <c r="I803" i="1"/>
  <c r="X803" i="1" s="1"/>
  <c r="Y803" i="1" s="1"/>
  <c r="Z803" i="1" s="1"/>
  <c r="I3798" i="1"/>
  <c r="X3798" i="1" s="1"/>
  <c r="Y3798" i="1" s="1"/>
  <c r="Z3798" i="1" s="1"/>
  <c r="I1810" i="1"/>
  <c r="X1810" i="1" s="1"/>
  <c r="Y1810" i="1" s="1"/>
  <c r="Z1810" i="1" s="1"/>
  <c r="I444" i="1"/>
  <c r="X444" i="1" s="1"/>
  <c r="Y444" i="1" s="1"/>
  <c r="Z444" i="1" s="1"/>
  <c r="I4716" i="1"/>
  <c r="X4716" i="1" s="1"/>
  <c r="Y4716" i="1" s="1"/>
  <c r="Z4716" i="1" s="1"/>
  <c r="I1833" i="1"/>
  <c r="X1833" i="1" s="1"/>
  <c r="Y1833" i="1" s="1"/>
  <c r="Z1833" i="1" s="1"/>
  <c r="I2404" i="1"/>
  <c r="X2404" i="1" s="1"/>
  <c r="Y2404" i="1" s="1"/>
  <c r="Z2404" i="1" s="1"/>
  <c r="I1771" i="1"/>
  <c r="X1771" i="1" s="1"/>
  <c r="Y1771" i="1" s="1"/>
  <c r="Z1771" i="1" s="1"/>
  <c r="I2586" i="1"/>
  <c r="X2586" i="1" s="1"/>
  <c r="Y2586" i="1" s="1"/>
  <c r="Z2586" i="1" s="1"/>
  <c r="I3619" i="1"/>
  <c r="X3619" i="1" s="1"/>
  <c r="Y3619" i="1" s="1"/>
  <c r="Z3619" i="1" s="1"/>
  <c r="I335" i="1"/>
  <c r="X335" i="1" s="1"/>
  <c r="Y335" i="1" s="1"/>
  <c r="Z335" i="1" s="1"/>
  <c r="I2713" i="1"/>
  <c r="X2713" i="1" s="1"/>
  <c r="Y2713" i="1" s="1"/>
  <c r="Z2713" i="1" s="1"/>
  <c r="I3284" i="1"/>
  <c r="X3284" i="1" s="1"/>
  <c r="Y3284" i="1" s="1"/>
  <c r="Z3284" i="1" s="1"/>
  <c r="I94" i="1"/>
  <c r="X94" i="1" s="1"/>
  <c r="Y94" i="1" s="1"/>
  <c r="Z94" i="1" s="1"/>
  <c r="I928" i="1"/>
  <c r="X928" i="1" s="1"/>
  <c r="Y928" i="1" s="1"/>
  <c r="Z928" i="1" s="1"/>
  <c r="I2186" i="1"/>
  <c r="X2186" i="1" s="1"/>
  <c r="Y2186" i="1" s="1"/>
  <c r="Z2186" i="1" s="1"/>
  <c r="I140" i="1"/>
  <c r="X140" i="1" s="1"/>
  <c r="Y140" i="1" s="1"/>
  <c r="Z140" i="1" s="1"/>
  <c r="I922" i="1"/>
  <c r="X922" i="1" s="1"/>
  <c r="Y922" i="1" s="1"/>
  <c r="Z922" i="1" s="1"/>
  <c r="I4475" i="1"/>
  <c r="X4475" i="1" s="1"/>
  <c r="Y4475" i="1" s="1"/>
  <c r="Z4475" i="1" s="1"/>
  <c r="I713" i="1"/>
  <c r="X713" i="1" s="1"/>
  <c r="Y713" i="1" s="1"/>
  <c r="Z713" i="1" s="1"/>
  <c r="I4669" i="1"/>
  <c r="X4669" i="1" s="1"/>
  <c r="Y4669" i="1" s="1"/>
  <c r="Z4669" i="1" s="1"/>
  <c r="I3445" i="1"/>
  <c r="X3445" i="1" s="1"/>
  <c r="Y3445" i="1" s="1"/>
  <c r="Z3445" i="1" s="1"/>
  <c r="I2421" i="1"/>
  <c r="X2421" i="1" s="1"/>
  <c r="Y2421" i="1" s="1"/>
  <c r="Z2421" i="1" s="1"/>
  <c r="I885" i="1"/>
  <c r="X885" i="1" s="1"/>
  <c r="Y885" i="1" s="1"/>
  <c r="Z885" i="1" s="1"/>
  <c r="I3440" i="1"/>
  <c r="X3440" i="1" s="1"/>
  <c r="Y3440" i="1" s="1"/>
  <c r="Z3440" i="1" s="1"/>
  <c r="I2416" i="1"/>
  <c r="X2416" i="1" s="1"/>
  <c r="Y2416" i="1" s="1"/>
  <c r="Z2416" i="1" s="1"/>
  <c r="I3583" i="1"/>
  <c r="X3583" i="1" s="1"/>
  <c r="Y3583" i="1" s="1"/>
  <c r="Z3583" i="1" s="1"/>
  <c r="I1667" i="1"/>
  <c r="X1667" i="1" s="1"/>
  <c r="Y1667" i="1" s="1"/>
  <c r="Z1667" i="1" s="1"/>
  <c r="I4102" i="1"/>
  <c r="X4102" i="1" s="1"/>
  <c r="Y4102" i="1" s="1"/>
  <c r="Z4102" i="1" s="1"/>
  <c r="I2054" i="1"/>
  <c r="X2054" i="1" s="1"/>
  <c r="Y2054" i="1" s="1"/>
  <c r="Z2054" i="1" s="1"/>
  <c r="I647" i="1"/>
  <c r="X647" i="1" s="1"/>
  <c r="Y647" i="1" s="1"/>
  <c r="Z647" i="1" s="1"/>
  <c r="I1664" i="1"/>
  <c r="X1664" i="1" s="1"/>
  <c r="Y1664" i="1" s="1"/>
  <c r="Z1664" i="1" s="1"/>
  <c r="I3473" i="1"/>
  <c r="X3473" i="1" s="1"/>
  <c r="Y3473" i="1" s="1"/>
  <c r="Z3473" i="1" s="1"/>
  <c r="I2449" i="1"/>
  <c r="X2449" i="1" s="1"/>
  <c r="Y2449" i="1" s="1"/>
  <c r="Z2449" i="1" s="1"/>
  <c r="I1425" i="1"/>
  <c r="X1425" i="1" s="1"/>
  <c r="Y1425" i="1" s="1"/>
  <c r="Z1425" i="1" s="1"/>
  <c r="I401" i="1"/>
  <c r="X401" i="1" s="1"/>
  <c r="Y401" i="1" s="1"/>
  <c r="Z401" i="1" s="1"/>
  <c r="I4028" i="1"/>
  <c r="X4028" i="1" s="1"/>
  <c r="Y4028" i="1" s="1"/>
  <c r="Z4028" i="1" s="1"/>
  <c r="I3004" i="1"/>
  <c r="X3004" i="1" s="1"/>
  <c r="Y3004" i="1" s="1"/>
  <c r="Z3004" i="1" s="1"/>
  <c r="I1980" i="1"/>
  <c r="X1980" i="1" s="1"/>
  <c r="Y1980" i="1" s="1"/>
  <c r="Z1980" i="1" s="1"/>
  <c r="I1683" i="1"/>
  <c r="X1683" i="1" s="1"/>
  <c r="Y1683" i="1" s="1"/>
  <c r="Z1683" i="1" s="1"/>
  <c r="I318" i="1"/>
  <c r="X318" i="1" s="1"/>
  <c r="Y318" i="1" s="1"/>
  <c r="Z318" i="1" s="1"/>
  <c r="I3070" i="1"/>
  <c r="X3070" i="1" s="1"/>
  <c r="Y3070" i="1" s="1"/>
  <c r="Z3070" i="1" s="1"/>
  <c r="I1324" i="1"/>
  <c r="X1324" i="1" s="1"/>
  <c r="Y1324" i="1" s="1"/>
  <c r="Z1324" i="1" s="1"/>
  <c r="I1654" i="1"/>
  <c r="X1654" i="1" s="1"/>
  <c r="Y1654" i="1" s="1"/>
  <c r="Z1654" i="1" s="1"/>
  <c r="I4511" i="1"/>
  <c r="X4511" i="1" s="1"/>
  <c r="Y4511" i="1" s="1"/>
  <c r="Z4511" i="1" s="1"/>
  <c r="I3245" i="1"/>
  <c r="X3245" i="1" s="1"/>
  <c r="Y3245" i="1" s="1"/>
  <c r="Z3245" i="1" s="1"/>
  <c r="I2221" i="1"/>
  <c r="X2221" i="1" s="1"/>
  <c r="Y2221" i="1" s="1"/>
  <c r="Z2221" i="1" s="1"/>
  <c r="I1197" i="1"/>
  <c r="X1197" i="1" s="1"/>
  <c r="Y1197" i="1" s="1"/>
  <c r="Z1197" i="1" s="1"/>
  <c r="I173" i="1"/>
  <c r="X173" i="1" s="1"/>
  <c r="Y173" i="1" s="1"/>
  <c r="Z173" i="1" s="1"/>
  <c r="I3224" i="1"/>
  <c r="X3224" i="1" s="1"/>
  <c r="Y3224" i="1" s="1"/>
  <c r="Z3224" i="1" s="1"/>
  <c r="I2200" i="1"/>
  <c r="X2200" i="1" s="1"/>
  <c r="Y2200" i="1" s="1"/>
  <c r="Z2200" i="1" s="1"/>
  <c r="I3151" i="1"/>
  <c r="X3151" i="1" s="1"/>
  <c r="Y3151" i="1" s="1"/>
  <c r="Z3151" i="1" s="1"/>
  <c r="I1379" i="1"/>
  <c r="X1379" i="1" s="1"/>
  <c r="Y1379" i="1" s="1"/>
  <c r="Z1379" i="1" s="1"/>
  <c r="I14" i="1"/>
  <c r="X14" i="1" s="1"/>
  <c r="Y14" i="1" s="1"/>
  <c r="Z14" i="1" s="1"/>
  <c r="I1703" i="1"/>
  <c r="X1703" i="1" s="1"/>
  <c r="Y1703" i="1" s="1"/>
  <c r="Z1703" i="1" s="1"/>
  <c r="I338" i="1"/>
  <c r="X338" i="1" s="1"/>
  <c r="Y338" i="1" s="1"/>
  <c r="Z338" i="1" s="1"/>
  <c r="I4652" i="1"/>
  <c r="X4652" i="1" s="1"/>
  <c r="Y4652" i="1" s="1"/>
  <c r="Z4652" i="1" s="1"/>
  <c r="I2025" i="1"/>
  <c r="X2025" i="1" s="1"/>
  <c r="Y2025" i="1" s="1"/>
  <c r="Z2025" i="1" s="1"/>
  <c r="I2340" i="1"/>
  <c r="X2340" i="1" s="1"/>
  <c r="Y2340" i="1" s="1"/>
  <c r="Z2340" i="1" s="1"/>
  <c r="I2958" i="1"/>
  <c r="X2958" i="1" s="1"/>
  <c r="Y2958" i="1" s="1"/>
  <c r="Z2958" i="1" s="1"/>
  <c r="I308" i="1"/>
  <c r="X308" i="1" s="1"/>
  <c r="Y308" i="1" s="1"/>
  <c r="Z308" i="1" s="1"/>
  <c r="I1471" i="1"/>
  <c r="X1471" i="1" s="1"/>
  <c r="Y1471" i="1" s="1"/>
  <c r="Z1471" i="1" s="1"/>
  <c r="I2979" i="1"/>
  <c r="X2979" i="1" s="1"/>
  <c r="Y2979" i="1" s="1"/>
  <c r="Z2979" i="1" s="1"/>
  <c r="I4290" i="1"/>
  <c r="X4290" i="1" s="1"/>
  <c r="Y4290" i="1" s="1"/>
  <c r="Z4290" i="1" s="1"/>
  <c r="I4875" i="1"/>
  <c r="X4875" i="1" s="1"/>
  <c r="Y4875" i="1" s="1"/>
  <c r="Z4875" i="1" s="1"/>
  <c r="I2649" i="1"/>
  <c r="X2649" i="1" s="1"/>
  <c r="Y2649" i="1" s="1"/>
  <c r="Z2649" i="1" s="1"/>
  <c r="I4167" i="1"/>
  <c r="X4167" i="1" s="1"/>
  <c r="Y4167" i="1" s="1"/>
  <c r="Z4167" i="1" s="1"/>
  <c r="I8" i="1"/>
  <c r="X8" i="1" s="1"/>
  <c r="Y8" i="1" s="1"/>
  <c r="Z8" i="1" s="1"/>
  <c r="I3787" i="1"/>
  <c r="X3787" i="1" s="1"/>
  <c r="Y3787" i="1" s="1"/>
  <c r="Z3787" i="1" s="1"/>
  <c r="I16" i="1"/>
  <c r="X16" i="1" s="1"/>
  <c r="Y16" i="1" s="1"/>
  <c r="Z16" i="1" s="1"/>
  <c r="I2122" i="1"/>
  <c r="X2122" i="1" s="1"/>
  <c r="Y2122" i="1" s="1"/>
  <c r="Z2122" i="1" s="1"/>
  <c r="I228" i="1"/>
  <c r="X228" i="1" s="1"/>
  <c r="Y228" i="1" s="1"/>
  <c r="Z228" i="1" s="1"/>
  <c r="I646" i="1"/>
  <c r="X646" i="1" s="1"/>
  <c r="Y646" i="1" s="1"/>
  <c r="Z646" i="1" s="1"/>
  <c r="I4602" i="1"/>
  <c r="X4602" i="1" s="1"/>
  <c r="Y4602" i="1" s="1"/>
  <c r="Z4602" i="1" s="1"/>
  <c r="I3977" i="1"/>
  <c r="X3977" i="1" s="1"/>
  <c r="Y3977" i="1" s="1"/>
  <c r="Z3977" i="1" s="1"/>
  <c r="I1161" i="1"/>
  <c r="X1161" i="1" s="1"/>
  <c r="Y1161" i="1" s="1"/>
  <c r="Z1161" i="1" s="1"/>
  <c r="I3268" i="1"/>
  <c r="X3268" i="1" s="1"/>
  <c r="Y3268" i="1" s="1"/>
  <c r="Z3268" i="1" s="1"/>
  <c r="I4631" i="1"/>
  <c r="X4631" i="1" s="1"/>
  <c r="Y4631" i="1" s="1"/>
  <c r="Z4631" i="1" s="1"/>
  <c r="I4261" i="1"/>
  <c r="X4261" i="1" s="1"/>
  <c r="Y4261" i="1" s="1"/>
  <c r="Z4261" i="1" s="1"/>
  <c r="I3557" i="1"/>
  <c r="X3557" i="1" s="1"/>
  <c r="Y3557" i="1" s="1"/>
  <c r="Z3557" i="1" s="1"/>
  <c r="I2853" i="1"/>
  <c r="X2853" i="1" s="1"/>
  <c r="Y2853" i="1" s="1"/>
  <c r="Z2853" i="1" s="1"/>
  <c r="I2213" i="1"/>
  <c r="X2213" i="1" s="1"/>
  <c r="Y2213" i="1" s="1"/>
  <c r="Z2213" i="1" s="1"/>
  <c r="I1509" i="1"/>
  <c r="X1509" i="1" s="1"/>
  <c r="Y1509" i="1" s="1"/>
  <c r="Z1509" i="1" s="1"/>
  <c r="I805" i="1"/>
  <c r="X805" i="1" s="1"/>
  <c r="Y805" i="1" s="1"/>
  <c r="Z805" i="1" s="1"/>
  <c r="I4594" i="1"/>
  <c r="X4594" i="1" s="1"/>
  <c r="Y4594" i="1" s="1"/>
  <c r="Z4594" i="1" s="1"/>
  <c r="I3744" i="1"/>
  <c r="X3744" i="1" s="1"/>
  <c r="Y3744" i="1" s="1"/>
  <c r="Z3744" i="1" s="1"/>
  <c r="I3040" i="1"/>
  <c r="X3040" i="1" s="1"/>
  <c r="Y3040" i="1" s="1"/>
  <c r="Z3040" i="1" s="1"/>
  <c r="I2336" i="1"/>
  <c r="X2336" i="1" s="1"/>
  <c r="Y2336" i="1" s="1"/>
  <c r="Z2336" i="1" s="1"/>
  <c r="I4191" i="1"/>
  <c r="X4191" i="1" s="1"/>
  <c r="Y4191" i="1" s="1"/>
  <c r="Z4191" i="1" s="1"/>
  <c r="I2783" i="1"/>
  <c r="X2783" i="1" s="1"/>
  <c r="Y2783" i="1" s="1"/>
  <c r="Z2783" i="1" s="1"/>
  <c r="I1560" i="1"/>
  <c r="X1560" i="1" s="1"/>
  <c r="Y1560" i="1" s="1"/>
  <c r="Z1560" i="1" s="1"/>
  <c r="I707" i="1"/>
  <c r="X707" i="1" s="1"/>
  <c r="Y707" i="1" s="1"/>
  <c r="Z707" i="1" s="1"/>
  <c r="I4362" i="1"/>
  <c r="X4362" i="1" s="1"/>
  <c r="Y4362" i="1" s="1"/>
  <c r="Z4362" i="1" s="1"/>
  <c r="I2918" i="1"/>
  <c r="X2918" i="1" s="1"/>
  <c r="Y2918" i="1" s="1"/>
  <c r="Z2918" i="1" s="1"/>
  <c r="I1735" i="1"/>
  <c r="X1735" i="1" s="1"/>
  <c r="Y1735" i="1" s="1"/>
  <c r="Z1735" i="1" s="1"/>
  <c r="I370" i="1"/>
  <c r="X370" i="1" s="1"/>
  <c r="Y370" i="1" s="1"/>
  <c r="Z370" i="1" s="1"/>
  <c r="I1979" i="1"/>
  <c r="X1979" i="1" s="1"/>
  <c r="Y1979" i="1" s="1"/>
  <c r="Z1979" i="1" s="1"/>
  <c r="I1110" i="1"/>
  <c r="X1110" i="1" s="1"/>
  <c r="Y1110" i="1" s="1"/>
  <c r="Z1110" i="1" s="1"/>
  <c r="I4740" i="1"/>
  <c r="X4740" i="1" s="1"/>
  <c r="Y4740" i="1" s="1"/>
  <c r="Z4740" i="1" s="1"/>
  <c r="I4595" i="1"/>
  <c r="X4595" i="1" s="1"/>
  <c r="Y4595" i="1" s="1"/>
  <c r="Z4595" i="1" s="1"/>
  <c r="I3905" i="1"/>
  <c r="X3905" i="1" s="1"/>
  <c r="Y3905" i="1" s="1"/>
  <c r="Z3905" i="1" s="1"/>
  <c r="I3201" i="1"/>
  <c r="X3201" i="1" s="1"/>
  <c r="Y3201" i="1" s="1"/>
  <c r="Z3201" i="1" s="1"/>
  <c r="I2561" i="1"/>
  <c r="X2561" i="1" s="1"/>
  <c r="Y2561" i="1" s="1"/>
  <c r="Z2561" i="1" s="1"/>
  <c r="I1857" i="1"/>
  <c r="X1857" i="1" s="1"/>
  <c r="Y1857" i="1" s="1"/>
  <c r="Z1857" i="1" s="1"/>
  <c r="I1153" i="1"/>
  <c r="X1153" i="1" s="1"/>
  <c r="Y1153" i="1" s="1"/>
  <c r="Z1153" i="1" s="1"/>
  <c r="I513" i="1"/>
  <c r="X513" i="1" s="1"/>
  <c r="Y513" i="1" s="1"/>
  <c r="Z513" i="1" s="1"/>
  <c r="I4642" i="1"/>
  <c r="X4642" i="1" s="1"/>
  <c r="Y4642" i="1" s="1"/>
  <c r="Z4642" i="1" s="1"/>
  <c r="I3692" i="1"/>
  <c r="X3692" i="1" s="1"/>
  <c r="Y3692" i="1" s="1"/>
  <c r="Z3692" i="1" s="1"/>
  <c r="I3052" i="1"/>
  <c r="X3052" i="1" s="1"/>
  <c r="Y3052" i="1" s="1"/>
  <c r="Z3052" i="1" s="1"/>
  <c r="I2348" i="1"/>
  <c r="X2348" i="1" s="1"/>
  <c r="Y2348" i="1" s="1"/>
  <c r="Z2348" i="1" s="1"/>
  <c r="I3447" i="1"/>
  <c r="X3447" i="1" s="1"/>
  <c r="Y3447" i="1" s="1"/>
  <c r="Z3447" i="1" s="1"/>
  <c r="I2039" i="1"/>
  <c r="X2039" i="1" s="1"/>
  <c r="Y2039" i="1" s="1"/>
  <c r="Z2039" i="1" s="1"/>
  <c r="I1150" i="1"/>
  <c r="X1150" i="1" s="1"/>
  <c r="Y1150" i="1" s="1"/>
  <c r="Z1150" i="1" s="1"/>
  <c r="I211" i="1"/>
  <c r="X211" i="1" s="1"/>
  <c r="Y211" i="1" s="1"/>
  <c r="Z211" i="1" s="1"/>
  <c r="I3550" i="1"/>
  <c r="X3550" i="1" s="1"/>
  <c r="Y3550" i="1" s="1"/>
  <c r="Z3550" i="1" s="1"/>
  <c r="I2270" i="1"/>
  <c r="X2270" i="1" s="1"/>
  <c r="Y2270" i="1" s="1"/>
  <c r="Z2270" i="1" s="1"/>
  <c r="I791" i="1"/>
  <c r="X791" i="1" s="1"/>
  <c r="Y791" i="1" s="1"/>
  <c r="Z791" i="1" s="1"/>
  <c r="I3243" i="1"/>
  <c r="X3243" i="1" s="1"/>
  <c r="Y3243" i="1" s="1"/>
  <c r="Z3243" i="1" s="1"/>
  <c r="I4393" i="1"/>
  <c r="X4393" i="1" s="1"/>
  <c r="Y4393" i="1" s="1"/>
  <c r="Z4393" i="1" s="1"/>
  <c r="I4832" i="1"/>
  <c r="X4832" i="1" s="1"/>
  <c r="Y4832" i="1" s="1"/>
  <c r="Z4832" i="1" s="1"/>
  <c r="I4751" i="1"/>
  <c r="X4751" i="1" s="1"/>
  <c r="Y4751" i="1" s="1"/>
  <c r="Z4751" i="1" s="1"/>
  <c r="I4326" i="1"/>
  <c r="X4326" i="1" s="1"/>
  <c r="Y4326" i="1" s="1"/>
  <c r="Z4326" i="1" s="1"/>
  <c r="I3613" i="1"/>
  <c r="X3613" i="1" s="1"/>
  <c r="Y3613" i="1" s="1"/>
  <c r="Z3613" i="1" s="1"/>
  <c r="I2589" i="1"/>
  <c r="X2589" i="1" s="1"/>
  <c r="Y2589" i="1" s="1"/>
  <c r="Z2589" i="1" s="1"/>
  <c r="I4744" i="1"/>
  <c r="X4744" i="1" s="1"/>
  <c r="Y4744" i="1" s="1"/>
  <c r="Z4744" i="1" s="1"/>
  <c r="I4229" i="1"/>
  <c r="X4229" i="1" s="1"/>
  <c r="Y4229" i="1" s="1"/>
  <c r="Z4229" i="1" s="1"/>
  <c r="I2181" i="1"/>
  <c r="X2181" i="1" s="1"/>
  <c r="Y2181" i="1" s="1"/>
  <c r="Z2181" i="1" s="1"/>
  <c r="I133" i="1"/>
  <c r="X133" i="1" s="1"/>
  <c r="Y133" i="1" s="1"/>
  <c r="Z133" i="1" s="1"/>
  <c r="I2752" i="1"/>
  <c r="X2752" i="1" s="1"/>
  <c r="Y2752" i="1" s="1"/>
  <c r="Z2752" i="1" s="1"/>
  <c r="I2079" i="1"/>
  <c r="X2079" i="1" s="1"/>
  <c r="Y2079" i="1" s="1"/>
  <c r="Z2079" i="1" s="1"/>
  <c r="I3494" i="1"/>
  <c r="X3494" i="1" s="1"/>
  <c r="Y3494" i="1" s="1"/>
  <c r="Z3494" i="1" s="1"/>
  <c r="I4702" i="1"/>
  <c r="X4702" i="1" s="1"/>
  <c r="Y4702" i="1" s="1"/>
  <c r="Z4702" i="1" s="1"/>
  <c r="I4371" i="1"/>
  <c r="X4371" i="1" s="1"/>
  <c r="Y4371" i="1" s="1"/>
  <c r="Z4371" i="1" s="1"/>
  <c r="I2593" i="1"/>
  <c r="X2593" i="1" s="1"/>
  <c r="Y2593" i="1" s="1"/>
  <c r="Z2593" i="1" s="1"/>
  <c r="I545" i="1"/>
  <c r="X545" i="1" s="1"/>
  <c r="Y545" i="1" s="1"/>
  <c r="Z545" i="1" s="1"/>
  <c r="I3084" i="1"/>
  <c r="X3084" i="1" s="1"/>
  <c r="Y3084" i="1" s="1"/>
  <c r="Z3084" i="1" s="1"/>
  <c r="I2871" i="1"/>
  <c r="X2871" i="1" s="1"/>
  <c r="Y2871" i="1" s="1"/>
  <c r="Z2871" i="1" s="1"/>
  <c r="I4254" i="1"/>
  <c r="X4254" i="1" s="1"/>
  <c r="Y4254" i="1" s="1"/>
  <c r="Z4254" i="1" s="1"/>
  <c r="I748" i="1"/>
  <c r="X748" i="1" s="1"/>
  <c r="Y748" i="1" s="1"/>
  <c r="Z748" i="1" s="1"/>
  <c r="I4463" i="1"/>
  <c r="X4463" i="1" s="1"/>
  <c r="Y4463" i="1" s="1"/>
  <c r="Z4463" i="1" s="1"/>
  <c r="I2749" i="1"/>
  <c r="X2749" i="1" s="1"/>
  <c r="Y2749" i="1" s="1"/>
  <c r="Z2749" i="1" s="1"/>
  <c r="I701" i="1"/>
  <c r="X701" i="1" s="1"/>
  <c r="Y701" i="1" s="1"/>
  <c r="Z701" i="1" s="1"/>
  <c r="I3240" i="1"/>
  <c r="X3240" i="1" s="1"/>
  <c r="Y3240" i="1" s="1"/>
  <c r="Z3240" i="1" s="1"/>
  <c r="I3183" i="1"/>
  <c r="X3183" i="1" s="1"/>
  <c r="Y3183" i="1" s="1"/>
  <c r="Z3183" i="1" s="1"/>
  <c r="I35" i="1"/>
  <c r="X35" i="1" s="1"/>
  <c r="Y35" i="1" s="1"/>
  <c r="Z35" i="1" s="1"/>
  <c r="I1042" i="1"/>
  <c r="X1042" i="1" s="1"/>
  <c r="Y1042" i="1" s="1"/>
  <c r="Z1042" i="1" s="1"/>
  <c r="I3625" i="1"/>
  <c r="X3625" i="1" s="1"/>
  <c r="Y3625" i="1" s="1"/>
  <c r="Z3625" i="1" s="1"/>
  <c r="I1310" i="1"/>
  <c r="X1310" i="1" s="1"/>
  <c r="Y1310" i="1" s="1"/>
  <c r="Z1310" i="1" s="1"/>
  <c r="I2330" i="1"/>
  <c r="X2330" i="1" s="1"/>
  <c r="Y2330" i="1" s="1"/>
  <c r="Z2330" i="1" s="1"/>
  <c r="I4730" i="1"/>
  <c r="X4730" i="1" s="1"/>
  <c r="Y4730" i="1" s="1"/>
  <c r="Z4730" i="1" s="1"/>
  <c r="I2457" i="1"/>
  <c r="X2457" i="1" s="1"/>
  <c r="Y2457" i="1" s="1"/>
  <c r="Z2457" i="1" s="1"/>
  <c r="I4394" i="1"/>
  <c r="X4394" i="1" s="1"/>
  <c r="Y4394" i="1" s="1"/>
  <c r="Z4394" i="1" s="1"/>
  <c r="I1930" i="1"/>
  <c r="X1930" i="1" s="1"/>
  <c r="Y1930" i="1" s="1"/>
  <c r="Z1930" i="1" s="1"/>
  <c r="I4002" i="1"/>
  <c r="X4002" i="1" s="1"/>
  <c r="Y4002" i="1" s="1"/>
  <c r="Z4002" i="1" s="1"/>
  <c r="I2505" i="1"/>
  <c r="X2505" i="1" s="1"/>
  <c r="Y2505" i="1" s="1"/>
  <c r="Z2505" i="1" s="1"/>
  <c r="I4678" i="1"/>
  <c r="X4678" i="1" s="1"/>
  <c r="Y4678" i="1" s="1"/>
  <c r="Z4678" i="1" s="1"/>
  <c r="I2357" i="1"/>
  <c r="X2357" i="1" s="1"/>
  <c r="Y2357" i="1" s="1"/>
  <c r="Z2357" i="1" s="1"/>
  <c r="I309" i="1"/>
  <c r="X309" i="1" s="1"/>
  <c r="Y309" i="1" s="1"/>
  <c r="Z309" i="1" s="1"/>
  <c r="I2864" i="1"/>
  <c r="X2864" i="1" s="1"/>
  <c r="Y2864" i="1" s="1"/>
  <c r="Z2864" i="1" s="1"/>
  <c r="I2431" i="1"/>
  <c r="X2431" i="1" s="1"/>
  <c r="Y2431" i="1" s="1"/>
  <c r="Z2431" i="1" s="1"/>
  <c r="I3974" i="1"/>
  <c r="X3974" i="1" s="1"/>
  <c r="Y3974" i="1" s="1"/>
  <c r="Z3974" i="1" s="1"/>
  <c r="I562" i="1"/>
  <c r="X562" i="1" s="1"/>
  <c r="Y562" i="1" s="1"/>
  <c r="Z562" i="1" s="1"/>
  <c r="I4675" i="1"/>
  <c r="X4675" i="1" s="1"/>
  <c r="Y4675" i="1" s="1"/>
  <c r="Z4675" i="1" s="1"/>
  <c r="I2897" i="1"/>
  <c r="X2897" i="1" s="1"/>
  <c r="Y2897" i="1" s="1"/>
  <c r="Z2897" i="1" s="1"/>
  <c r="I849" i="1"/>
  <c r="X849" i="1" s="1"/>
  <c r="Y849" i="1" s="1"/>
  <c r="Z849" i="1" s="1"/>
  <c r="I3452" i="1"/>
  <c r="X3452" i="1" s="1"/>
  <c r="Y3452" i="1" s="1"/>
  <c r="Z3452" i="1" s="1"/>
  <c r="I3479" i="1"/>
  <c r="X3479" i="1" s="1"/>
  <c r="Y3479" i="1" s="1"/>
  <c r="Z3479" i="1" s="1"/>
  <c r="I232" i="1"/>
  <c r="X232" i="1" s="1"/>
  <c r="Y232" i="1" s="1"/>
  <c r="Z232" i="1" s="1"/>
  <c r="I1239" i="1"/>
  <c r="X1239" i="1" s="1"/>
  <c r="Y1239" i="1" s="1"/>
  <c r="Z1239" i="1" s="1"/>
  <c r="I3181" i="1"/>
  <c r="X3181" i="1" s="1"/>
  <c r="Y3181" i="1" s="1"/>
  <c r="Z3181" i="1" s="1"/>
  <c r="I1133" i="1"/>
  <c r="X1133" i="1" s="1"/>
  <c r="Y1133" i="1" s="1"/>
  <c r="Z1133" i="1" s="1"/>
  <c r="I3672" i="1"/>
  <c r="X3672" i="1" s="1"/>
  <c r="Y3672" i="1" s="1"/>
  <c r="Z3672" i="1" s="1"/>
  <c r="I4047" i="1"/>
  <c r="X4047" i="1" s="1"/>
  <c r="Y4047" i="1" s="1"/>
  <c r="Z4047" i="1" s="1"/>
  <c r="I611" i="1"/>
  <c r="X611" i="1" s="1"/>
  <c r="Y611" i="1" s="1"/>
  <c r="Z611" i="1" s="1"/>
  <c r="I1618" i="1"/>
  <c r="X1618" i="1" s="1"/>
  <c r="Y1618" i="1" s="1"/>
  <c r="Z1618" i="1" s="1"/>
  <c r="I4396" i="1"/>
  <c r="X4396" i="1" s="1"/>
  <c r="Y4396" i="1" s="1"/>
  <c r="Z4396" i="1" s="1"/>
  <c r="I2084" i="1"/>
  <c r="X2084" i="1" s="1"/>
  <c r="Y2084" i="1" s="1"/>
  <c r="Z2084" i="1" s="1"/>
  <c r="I194" i="1"/>
  <c r="X194" i="1" s="1"/>
  <c r="Y194" i="1" s="1"/>
  <c r="Z194" i="1" s="1"/>
  <c r="I1955" i="1"/>
  <c r="X1955" i="1" s="1"/>
  <c r="Y1955" i="1" s="1"/>
  <c r="Z1955" i="1" s="1"/>
  <c r="I1114" i="1"/>
  <c r="X1114" i="1" s="1"/>
  <c r="Y1114" i="1" s="1"/>
  <c r="Z1114" i="1" s="1"/>
  <c r="I3673" i="1"/>
  <c r="X3673" i="1" s="1"/>
  <c r="Y3673" i="1" s="1"/>
  <c r="Z3673" i="1" s="1"/>
  <c r="I2708" i="1"/>
  <c r="X2708" i="1" s="1"/>
  <c r="Y2708" i="1" s="1"/>
  <c r="Z2708" i="1" s="1"/>
  <c r="I1399" i="1"/>
  <c r="X1399" i="1" s="1"/>
  <c r="Y1399" i="1" s="1"/>
  <c r="Z1399" i="1" s="1"/>
  <c r="I3146" i="1"/>
  <c r="X3146" i="1" s="1"/>
  <c r="Y3146" i="1" s="1"/>
  <c r="Z3146" i="1" s="1"/>
  <c r="I2051" i="1"/>
  <c r="X2051" i="1" s="1"/>
  <c r="Y2051" i="1" s="1"/>
  <c r="Z2051" i="1" s="1"/>
  <c r="I1178" i="1"/>
  <c r="X1178" i="1" s="1"/>
  <c r="Y1178" i="1" s="1"/>
  <c r="Z1178" i="1" s="1"/>
  <c r="I3721" i="1"/>
  <c r="X3721" i="1" s="1"/>
  <c r="Y3721" i="1" s="1"/>
  <c r="Z3721" i="1" s="1"/>
  <c r="I2756" i="1"/>
  <c r="X2756" i="1" s="1"/>
  <c r="Y2756" i="1" s="1"/>
  <c r="Z2756" i="1" s="1"/>
  <c r="I4509" i="1"/>
  <c r="X4509" i="1" s="1"/>
  <c r="Y4509" i="1" s="1"/>
  <c r="Z4509" i="1" s="1"/>
  <c r="I4648" i="1"/>
  <c r="X4648" i="1" s="1"/>
  <c r="Y4648" i="1" s="1"/>
  <c r="Z4648" i="1" s="1"/>
  <c r="I4567" i="1"/>
  <c r="X4567" i="1" s="1"/>
  <c r="Y4567" i="1" s="1"/>
  <c r="Z4567" i="1" s="1"/>
  <c r="I3493" i="1"/>
  <c r="X3493" i="1" s="1"/>
  <c r="Y3493" i="1" s="1"/>
  <c r="Z3493" i="1" s="1"/>
  <c r="I2085" i="1"/>
  <c r="X2085" i="1" s="1"/>
  <c r="Y2085" i="1" s="1"/>
  <c r="Z2085" i="1" s="1"/>
  <c r="I741" i="1"/>
  <c r="X741" i="1" s="1"/>
  <c r="Y741" i="1" s="1"/>
  <c r="Z741" i="1" s="1"/>
  <c r="I4000" i="1"/>
  <c r="X4000" i="1" s="1"/>
  <c r="Y4000" i="1" s="1"/>
  <c r="Z4000" i="1" s="1"/>
  <c r="I2592" i="1"/>
  <c r="X2592" i="1" s="1"/>
  <c r="Y2592" i="1" s="1"/>
  <c r="Z2592" i="1" s="1"/>
  <c r="I3295" i="1"/>
  <c r="X3295" i="1" s="1"/>
  <c r="Y3295" i="1" s="1"/>
  <c r="Z3295" i="1" s="1"/>
  <c r="I1048" i="1"/>
  <c r="X1048" i="1" s="1"/>
  <c r="Y1048" i="1" s="1"/>
  <c r="Z1048" i="1" s="1"/>
  <c r="I3430" i="1"/>
  <c r="X3430" i="1" s="1"/>
  <c r="Y3430" i="1" s="1"/>
  <c r="Z3430" i="1" s="1"/>
  <c r="I1138" i="1"/>
  <c r="X1138" i="1" s="1"/>
  <c r="Y1138" i="1" s="1"/>
  <c r="Z1138" i="1" s="1"/>
  <c r="I1792" i="1"/>
  <c r="X1792" i="1" s="1"/>
  <c r="Y1792" i="1" s="1"/>
  <c r="Z1792" i="1" s="1"/>
  <c r="I4851" i="1"/>
  <c r="X4851" i="1" s="1"/>
  <c r="Y4851" i="1" s="1"/>
  <c r="Z4851" i="1" s="1"/>
  <c r="I3841" i="1"/>
  <c r="X3841" i="1" s="1"/>
  <c r="Y3841" i="1" s="1"/>
  <c r="Z3841" i="1" s="1"/>
  <c r="I2433" i="1"/>
  <c r="X2433" i="1" s="1"/>
  <c r="Y2433" i="1" s="1"/>
  <c r="Z2433" i="1" s="1"/>
  <c r="I1089" i="1"/>
  <c r="X1089" i="1" s="1"/>
  <c r="Y1089" i="1" s="1"/>
  <c r="Z1089" i="1" s="1"/>
  <c r="I4386" i="1"/>
  <c r="X4386" i="1" s="1"/>
  <c r="Y4386" i="1" s="1"/>
  <c r="Z4386" i="1" s="1"/>
  <c r="I2924" i="1"/>
  <c r="X2924" i="1" s="1"/>
  <c r="Y2924" i="1" s="1"/>
  <c r="Z2924" i="1" s="1"/>
  <c r="I3959" i="1"/>
  <c r="X3959" i="1" s="1"/>
  <c r="Y3959" i="1" s="1"/>
  <c r="Z3959" i="1" s="1"/>
  <c r="I1491" i="1"/>
  <c r="X1491" i="1" s="1"/>
  <c r="Y1491" i="1" s="1"/>
  <c r="Z1491" i="1" s="1"/>
  <c r="I4062" i="1"/>
  <c r="X4062" i="1" s="1"/>
  <c r="Y4062" i="1" s="1"/>
  <c r="Z4062" i="1" s="1"/>
  <c r="I1559" i="1"/>
  <c r="X1559" i="1" s="1"/>
  <c r="Y1559" i="1" s="1"/>
  <c r="Z1559" i="1" s="1"/>
  <c r="I2987" i="1"/>
  <c r="X2987" i="1" s="1"/>
  <c r="Y2987" i="1" s="1"/>
  <c r="Z2987" i="1" s="1"/>
  <c r="I4253" i="1"/>
  <c r="X4253" i="1" s="1"/>
  <c r="Y4253" i="1" s="1"/>
  <c r="Z4253" i="1" s="1"/>
  <c r="I2845" i="1"/>
  <c r="X2845" i="1" s="1"/>
  <c r="Y2845" i="1" s="1"/>
  <c r="Z2845" i="1" s="1"/>
  <c r="I1821" i="1"/>
  <c r="X1821" i="1" s="1"/>
  <c r="Y1821" i="1" s="1"/>
  <c r="Z1821" i="1" s="1"/>
  <c r="I1181" i="1"/>
  <c r="X1181" i="1" s="1"/>
  <c r="Y1181" i="1" s="1"/>
  <c r="Z1181" i="1" s="1"/>
  <c r="I477" i="1"/>
  <c r="X477" i="1" s="1"/>
  <c r="Y477" i="1" s="1"/>
  <c r="Z477" i="1" s="1"/>
  <c r="I4754" i="1"/>
  <c r="X4754" i="1" s="1"/>
  <c r="Y4754" i="1" s="1"/>
  <c r="Z4754" i="1" s="1"/>
  <c r="I3784" i="1"/>
  <c r="X3784" i="1" s="1"/>
  <c r="Y3784" i="1" s="1"/>
  <c r="Z3784" i="1" s="1"/>
  <c r="I3080" i="1"/>
  <c r="X3080" i="1" s="1"/>
  <c r="Y3080" i="1" s="1"/>
  <c r="Z3080" i="1" s="1"/>
  <c r="I2376" i="1"/>
  <c r="X2376" i="1" s="1"/>
  <c r="Y2376" i="1" s="1"/>
  <c r="Z2376" i="1" s="1"/>
  <c r="I4143" i="1"/>
  <c r="X4143" i="1" s="1"/>
  <c r="Y4143" i="1" s="1"/>
  <c r="Z4143" i="1" s="1"/>
  <c r="I2735" i="1"/>
  <c r="X2735" i="1" s="1"/>
  <c r="Y2735" i="1" s="1"/>
  <c r="Z2735" i="1" s="1"/>
  <c r="I4245" i="1"/>
  <c r="X4245" i="1" s="1"/>
  <c r="Y4245" i="1" s="1"/>
  <c r="Z4245" i="1" s="1"/>
  <c r="I1429" i="1"/>
  <c r="X1429" i="1" s="1"/>
  <c r="Y1429" i="1" s="1"/>
  <c r="Z1429" i="1" s="1"/>
  <c r="I3536" i="1"/>
  <c r="X3536" i="1" s="1"/>
  <c r="Y3536" i="1" s="1"/>
  <c r="Z3536" i="1" s="1"/>
  <c r="I2239" i="1"/>
  <c r="X2239" i="1" s="1"/>
  <c r="Y2239" i="1" s="1"/>
  <c r="Z2239" i="1" s="1"/>
  <c r="I2246" i="1"/>
  <c r="X2246" i="1" s="1"/>
  <c r="Y2246" i="1" s="1"/>
  <c r="Z2246" i="1" s="1"/>
  <c r="I3889" i="1"/>
  <c r="X3889" i="1" s="1"/>
  <c r="Y3889" i="1" s="1"/>
  <c r="Z3889" i="1" s="1"/>
  <c r="I1073" i="1"/>
  <c r="X1073" i="1" s="1"/>
  <c r="Y1073" i="1" s="1"/>
  <c r="Z1073" i="1" s="1"/>
  <c r="I3164" i="1"/>
  <c r="X3164" i="1" s="1"/>
  <c r="Y3164" i="1" s="1"/>
  <c r="Z3164" i="1" s="1"/>
  <c r="I1640" i="1"/>
  <c r="X1640" i="1" s="1"/>
  <c r="Y1640" i="1" s="1"/>
  <c r="Z1640" i="1" s="1"/>
  <c r="I1623" i="1"/>
  <c r="X1623" i="1" s="1"/>
  <c r="Y1623" i="1" s="1"/>
  <c r="Z1623" i="1" s="1"/>
  <c r="I4671" i="1"/>
  <c r="X4671" i="1" s="1"/>
  <c r="Y4671" i="1" s="1"/>
  <c r="Z4671" i="1" s="1"/>
  <c r="I2189" i="1"/>
  <c r="X2189" i="1" s="1"/>
  <c r="Y2189" i="1" s="1"/>
  <c r="Z2189" i="1" s="1"/>
  <c r="I4280" i="1"/>
  <c r="X4280" i="1" s="1"/>
  <c r="Y4280" i="1" s="1"/>
  <c r="Z4280" i="1" s="1"/>
  <c r="I3727" i="1"/>
  <c r="X3727" i="1" s="1"/>
  <c r="Y3727" i="1" s="1"/>
  <c r="Z3727" i="1" s="1"/>
  <c r="I504" i="1"/>
  <c r="X504" i="1" s="1"/>
  <c r="Y504" i="1" s="1"/>
  <c r="Z504" i="1" s="1"/>
  <c r="I2582" i="1"/>
  <c r="X2582" i="1" s="1"/>
  <c r="Y2582" i="1" s="1"/>
  <c r="Z2582" i="1" s="1"/>
  <c r="I487" i="1"/>
  <c r="X487" i="1" s="1"/>
  <c r="Y487" i="1" s="1"/>
  <c r="Z487" i="1" s="1"/>
  <c r="I4332" i="1"/>
  <c r="X4332" i="1" s="1"/>
  <c r="Y4332" i="1" s="1"/>
  <c r="Z4332" i="1" s="1"/>
  <c r="I937" i="1"/>
  <c r="X937" i="1" s="1"/>
  <c r="Y937" i="1" s="1"/>
  <c r="Z937" i="1" s="1"/>
  <c r="I1139" i="1"/>
  <c r="X1139" i="1" s="1"/>
  <c r="Y1139" i="1" s="1"/>
  <c r="Z1139" i="1" s="1"/>
  <c r="I427" i="1"/>
  <c r="X427" i="1" s="1"/>
  <c r="Y427" i="1" s="1"/>
  <c r="Z427" i="1" s="1"/>
  <c r="I916" i="1"/>
  <c r="X916" i="1" s="1"/>
  <c r="Y916" i="1" s="1"/>
  <c r="Z916" i="1" s="1"/>
  <c r="I3602" i="1"/>
  <c r="X3602" i="1" s="1"/>
  <c r="Y3602" i="1" s="1"/>
  <c r="Z3602" i="1" s="1"/>
  <c r="I281" i="1"/>
  <c r="X281" i="1" s="1"/>
  <c r="Y281" i="1" s="1"/>
  <c r="Z281" i="1" s="1"/>
  <c r="I264" i="1"/>
  <c r="X264" i="1" s="1"/>
  <c r="Y264" i="1" s="1"/>
  <c r="Z264" i="1" s="1"/>
  <c r="I102" i="1"/>
  <c r="X102" i="1" s="1"/>
  <c r="Y102" i="1" s="1"/>
  <c r="Z102" i="1" s="1"/>
  <c r="I479" i="1"/>
  <c r="X479" i="1" s="1"/>
  <c r="Y479" i="1" s="1"/>
  <c r="Z479" i="1" s="1"/>
  <c r="I118" i="1"/>
  <c r="X118" i="1" s="1"/>
  <c r="Y118" i="1" s="1"/>
  <c r="Z118" i="1" s="1"/>
  <c r="I4169" i="1"/>
  <c r="X4169" i="1" s="1"/>
  <c r="Y4169" i="1" s="1"/>
  <c r="Z4169" i="1" s="1"/>
  <c r="I4164" i="1"/>
  <c r="X4164" i="1" s="1"/>
  <c r="Y4164" i="1" s="1"/>
  <c r="Z4164" i="1" s="1"/>
  <c r="I4359" i="1"/>
  <c r="X4359" i="1" s="1"/>
  <c r="Y4359" i="1" s="1"/>
  <c r="Z4359" i="1" s="1"/>
  <c r="I2133" i="1"/>
  <c r="X2133" i="1" s="1"/>
  <c r="Y2133" i="1" s="1"/>
  <c r="Z2133" i="1" s="1"/>
  <c r="I3984" i="1"/>
  <c r="X3984" i="1" s="1"/>
  <c r="Y3984" i="1" s="1"/>
  <c r="Z3984" i="1" s="1"/>
  <c r="I3135" i="1"/>
  <c r="X3135" i="1" s="1"/>
  <c r="Y3135" i="1" s="1"/>
  <c r="Z3135" i="1" s="1"/>
  <c r="I3654" i="1"/>
  <c r="X3654" i="1" s="1"/>
  <c r="Y3654" i="1" s="1"/>
  <c r="Z3654" i="1" s="1"/>
  <c r="I1750" i="1"/>
  <c r="X1750" i="1" s="1"/>
  <c r="Y1750" i="1" s="1"/>
  <c r="Z1750" i="1" s="1"/>
  <c r="I4515" i="1"/>
  <c r="X4515" i="1" s="1"/>
  <c r="Y4515" i="1" s="1"/>
  <c r="Z4515" i="1" s="1"/>
  <c r="I2289" i="1"/>
  <c r="X2289" i="1" s="1"/>
  <c r="Y2289" i="1" s="1"/>
  <c r="Z2289" i="1" s="1"/>
  <c r="I3868" i="1"/>
  <c r="X3868" i="1" s="1"/>
  <c r="Y3868" i="1" s="1"/>
  <c r="Z3868" i="1" s="1"/>
  <c r="I2903" i="1"/>
  <c r="X2903" i="1" s="1"/>
  <c r="Y2903" i="1" s="1"/>
  <c r="Z2903" i="1" s="1"/>
  <c r="I3390" i="1"/>
  <c r="X3390" i="1" s="1"/>
  <c r="Y3390" i="1" s="1"/>
  <c r="Z3390" i="1" s="1"/>
  <c r="I1398" i="1"/>
  <c r="X1398" i="1" s="1"/>
  <c r="Y1398" i="1" s="1"/>
  <c r="Z1398" i="1" s="1"/>
  <c r="I4863" i="1"/>
  <c r="X4863" i="1" s="1"/>
  <c r="Y4863" i="1" s="1"/>
  <c r="Z4863" i="1" s="1"/>
  <c r="I2637" i="1"/>
  <c r="X2637" i="1" s="1"/>
  <c r="Y2637" i="1" s="1"/>
  <c r="Z2637" i="1" s="1"/>
  <c r="I3599" i="1"/>
  <c r="X3599" i="1" s="1"/>
  <c r="Y3599" i="1" s="1"/>
  <c r="Z3599" i="1" s="1"/>
  <c r="I654" i="1"/>
  <c r="X654" i="1" s="1"/>
  <c r="Y654" i="1" s="1"/>
  <c r="Z654" i="1" s="1"/>
  <c r="I2806" i="1"/>
  <c r="X2806" i="1" s="1"/>
  <c r="Y2806" i="1" s="1"/>
  <c r="Z2806" i="1" s="1"/>
  <c r="I636" i="1"/>
  <c r="X636" i="1" s="1"/>
  <c r="Y636" i="1" s="1"/>
  <c r="Z636" i="1" s="1"/>
  <c r="I1385" i="1"/>
  <c r="X1385" i="1" s="1"/>
  <c r="Y1385" i="1" s="1"/>
  <c r="Z1385" i="1" s="1"/>
  <c r="I1736" i="1"/>
  <c r="X1736" i="1" s="1"/>
  <c r="Y1736" i="1" s="1"/>
  <c r="Z1736" i="1" s="1"/>
  <c r="I1174" i="1"/>
  <c r="X1174" i="1" s="1"/>
  <c r="Y1174" i="1" s="1"/>
  <c r="Z1174" i="1" s="1"/>
  <c r="I4550" i="1"/>
  <c r="X4550" i="1" s="1"/>
  <c r="Y4550" i="1" s="1"/>
  <c r="Z4550" i="1" s="1"/>
  <c r="I1557" i="1"/>
  <c r="X1557" i="1" s="1"/>
  <c r="Y1557" i="1" s="1"/>
  <c r="Z1557" i="1" s="1"/>
  <c r="I3408" i="1"/>
  <c r="X3408" i="1" s="1"/>
  <c r="Y3408" i="1" s="1"/>
  <c r="Z3408" i="1" s="1"/>
  <c r="I2495" i="1"/>
  <c r="X2495" i="1" s="1"/>
  <c r="Y2495" i="1" s="1"/>
  <c r="Z2495" i="1" s="1"/>
  <c r="I2502" i="1"/>
  <c r="X2502" i="1" s="1"/>
  <c r="Y2502" i="1" s="1"/>
  <c r="Z2502" i="1" s="1"/>
  <c r="I4707" i="1"/>
  <c r="X4707" i="1" s="1"/>
  <c r="Y4707" i="1" s="1"/>
  <c r="Z4707" i="1" s="1"/>
  <c r="I2225" i="1"/>
  <c r="X2225" i="1" s="1"/>
  <c r="Y2225" i="1" s="1"/>
  <c r="Z2225" i="1" s="1"/>
  <c r="I4060" i="1"/>
  <c r="X4060" i="1" s="1"/>
  <c r="Y4060" i="1" s="1"/>
  <c r="Z4060" i="1" s="1"/>
  <c r="I3799" i="1"/>
  <c r="X3799" i="1" s="1"/>
  <c r="Y3799" i="1" s="1"/>
  <c r="Z3799" i="1" s="1"/>
  <c r="I3774" i="1"/>
  <c r="X3774" i="1" s="1"/>
  <c r="Y3774" i="1" s="1"/>
  <c r="Z3774" i="1" s="1"/>
  <c r="I1910" i="1"/>
  <c r="X1910" i="1" s="1"/>
  <c r="Y1910" i="1" s="1"/>
  <c r="Z1910" i="1" s="1"/>
  <c r="I4799" i="1"/>
  <c r="X4799" i="1" s="1"/>
  <c r="Y4799" i="1" s="1"/>
  <c r="Z4799" i="1" s="1"/>
  <c r="I2061" i="1"/>
  <c r="X2061" i="1" s="1"/>
  <c r="Y2061" i="1" s="1"/>
  <c r="Z2061" i="1" s="1"/>
  <c r="I3896" i="1"/>
  <c r="X3896" i="1" s="1"/>
  <c r="Y3896" i="1" s="1"/>
  <c r="Z3896" i="1" s="1"/>
  <c r="I3471" i="1"/>
  <c r="X3471" i="1" s="1"/>
  <c r="Y3471" i="1" s="1"/>
  <c r="Z3471" i="1" s="1"/>
  <c r="I419" i="1"/>
  <c r="X419" i="1" s="1"/>
  <c r="Y419" i="1" s="1"/>
  <c r="Z419" i="1" s="1"/>
  <c r="I2454" i="1"/>
  <c r="X2454" i="1" s="1"/>
  <c r="Y2454" i="1" s="1"/>
  <c r="Z2454" i="1" s="1"/>
  <c r="I572" i="1"/>
  <c r="X572" i="1" s="1"/>
  <c r="Y572" i="1" s="1"/>
  <c r="Z572" i="1" s="1"/>
  <c r="I4354" i="1"/>
  <c r="X4354" i="1" s="1"/>
  <c r="Y4354" i="1" s="1"/>
  <c r="Z4354" i="1" s="1"/>
  <c r="I115" i="1"/>
  <c r="X115" i="1" s="1"/>
  <c r="Y115" i="1" s="1"/>
  <c r="Z115" i="1" s="1"/>
  <c r="I52" i="1"/>
  <c r="X52" i="1" s="1"/>
  <c r="Y52" i="1" s="1"/>
  <c r="Z52" i="1" s="1"/>
  <c r="I150" i="1"/>
  <c r="X150" i="1" s="1"/>
  <c r="Y150" i="1" s="1"/>
  <c r="Z150" i="1" s="1"/>
  <c r="I18" i="1"/>
  <c r="X18" i="1" s="1"/>
  <c r="Y18" i="1" s="1"/>
  <c r="Z18" i="1" s="1"/>
  <c r="I4121" i="1"/>
  <c r="X4121" i="1" s="1"/>
  <c r="Y4121" i="1" s="1"/>
  <c r="Z4121" i="1" s="1"/>
  <c r="I3156" i="1"/>
  <c r="X3156" i="1" s="1"/>
  <c r="Y3156" i="1" s="1"/>
  <c r="Z3156" i="1" s="1"/>
  <c r="I2542" i="1"/>
  <c r="X2542" i="1" s="1"/>
  <c r="Y2542" i="1" s="1"/>
  <c r="Z2542" i="1" s="1"/>
  <c r="I3082" i="1"/>
  <c r="X3082" i="1" s="1"/>
  <c r="Y3082" i="1" s="1"/>
  <c r="Z3082" i="1" s="1"/>
  <c r="I2947" i="1"/>
  <c r="X2947" i="1" s="1"/>
  <c r="Y2947" i="1" s="1"/>
  <c r="Z2947" i="1" s="1"/>
  <c r="I4258" i="1"/>
  <c r="X4258" i="1" s="1"/>
  <c r="Y4258" i="1" s="1"/>
  <c r="Z4258" i="1" s="1"/>
  <c r="I2377" i="1"/>
  <c r="X2377" i="1" s="1"/>
  <c r="Y2377" i="1" s="1"/>
  <c r="Z2377" i="1" s="1"/>
  <c r="I3541" i="1"/>
  <c r="X3541" i="1" s="1"/>
  <c r="Y3541" i="1" s="1"/>
  <c r="Z3541" i="1" s="1"/>
  <c r="I1493" i="1"/>
  <c r="X1493" i="1" s="1"/>
  <c r="Y1493" i="1" s="1"/>
  <c r="Z1493" i="1" s="1"/>
  <c r="I3856" i="1"/>
  <c r="X3856" i="1" s="1"/>
  <c r="Y3856" i="1" s="1"/>
  <c r="Z3856" i="1" s="1"/>
  <c r="I515" i="1"/>
  <c r="X515" i="1" s="1"/>
  <c r="Y515" i="1" s="1"/>
  <c r="Z515" i="1" s="1"/>
  <c r="I3697" i="1"/>
  <c r="X3697" i="1" s="1"/>
  <c r="Y3697" i="1" s="1"/>
  <c r="Z3697" i="1" s="1"/>
  <c r="I1384" i="1"/>
  <c r="X1384" i="1" s="1"/>
  <c r="Y1384" i="1" s="1"/>
  <c r="Z1384" i="1" s="1"/>
  <c r="I4302" i="1"/>
  <c r="X4302" i="1" s="1"/>
  <c r="Y4302" i="1" s="1"/>
  <c r="Z4302" i="1" s="1"/>
  <c r="I2319" i="1"/>
  <c r="X2319" i="1" s="1"/>
  <c r="Y2319" i="1" s="1"/>
  <c r="Z2319" i="1" s="1"/>
  <c r="I4322" i="1"/>
  <c r="X4322" i="1" s="1"/>
  <c r="Y4322" i="1" s="1"/>
  <c r="Z4322" i="1" s="1"/>
  <c r="I3726" i="1"/>
  <c r="X3726" i="1" s="1"/>
  <c r="Y3726" i="1" s="1"/>
  <c r="Z3726" i="1" s="1"/>
  <c r="I1776" i="1"/>
  <c r="X1776" i="1" s="1"/>
  <c r="Y1776" i="1" s="1"/>
  <c r="Z1776" i="1" s="1"/>
  <c r="I2324" i="1"/>
  <c r="X2324" i="1" s="1"/>
  <c r="Y2324" i="1" s="1"/>
  <c r="Z2324" i="1" s="1"/>
  <c r="I300" i="1"/>
  <c r="X300" i="1" s="1"/>
  <c r="Y300" i="1" s="1"/>
  <c r="Z300" i="1" s="1"/>
  <c r="I1499" i="1"/>
  <c r="X1499" i="1" s="1"/>
  <c r="Y1499" i="1" s="1"/>
  <c r="Z1499" i="1" s="1"/>
  <c r="I3593" i="1"/>
  <c r="X3593" i="1" s="1"/>
  <c r="Y3593" i="1" s="1"/>
  <c r="Z3593" i="1" s="1"/>
  <c r="I2692" i="1"/>
  <c r="X2692" i="1" s="1"/>
  <c r="Y2692" i="1" s="1"/>
  <c r="Z2692" i="1" s="1"/>
  <c r="I1779" i="1"/>
  <c r="X1779" i="1" s="1"/>
  <c r="Y1779" i="1" s="1"/>
  <c r="Z1779" i="1" s="1"/>
  <c r="I3150" i="1"/>
  <c r="X3150" i="1" s="1"/>
  <c r="Y3150" i="1" s="1"/>
  <c r="Z3150" i="1" s="1"/>
  <c r="I3723" i="1"/>
  <c r="X3723" i="1" s="1"/>
  <c r="Y3723" i="1" s="1"/>
  <c r="Z3723" i="1" s="1"/>
  <c r="I363" i="1"/>
  <c r="X363" i="1" s="1"/>
  <c r="Y363" i="1" s="1"/>
  <c r="Z363" i="1" s="1"/>
  <c r="I3386" i="1"/>
  <c r="X3386" i="1" s="1"/>
  <c r="Y3386" i="1" s="1"/>
  <c r="Z3386" i="1" s="1"/>
  <c r="I1535" i="1"/>
  <c r="X1535" i="1" s="1"/>
  <c r="Y1535" i="1" s="1"/>
  <c r="Z1535" i="1" s="1"/>
  <c r="I220" i="1"/>
  <c r="X220" i="1" s="1"/>
  <c r="Y220" i="1" s="1"/>
  <c r="Z220" i="1" s="1"/>
  <c r="I1648" i="1"/>
  <c r="X1648" i="1" s="1"/>
  <c r="Y1648" i="1" s="1"/>
  <c r="Z1648" i="1" s="1"/>
  <c r="I507" i="1"/>
  <c r="X507" i="1" s="1"/>
  <c r="Y507" i="1" s="1"/>
  <c r="Z507" i="1" s="1"/>
  <c r="I2818" i="1"/>
  <c r="X2818" i="1" s="1"/>
  <c r="Y2818" i="1" s="1"/>
  <c r="Z2818" i="1" s="1"/>
  <c r="I4148" i="1"/>
  <c r="X4148" i="1" s="1"/>
  <c r="Y4148" i="1" s="1"/>
  <c r="Z4148" i="1" s="1"/>
  <c r="I864" i="1"/>
  <c r="X864" i="1" s="1"/>
  <c r="Y864" i="1" s="1"/>
  <c r="Z864" i="1" s="1"/>
  <c r="I3523" i="1"/>
  <c r="X3523" i="1" s="1"/>
  <c r="Y3523" i="1" s="1"/>
  <c r="Z3523" i="1" s="1"/>
  <c r="I4310" i="1"/>
  <c r="X4310" i="1" s="1"/>
  <c r="Y4310" i="1" s="1"/>
  <c r="Z4310" i="1" s="1"/>
  <c r="I3666" i="1"/>
  <c r="X3666" i="1" s="1"/>
  <c r="Y3666" i="1" s="1"/>
  <c r="Z3666" i="1" s="1"/>
  <c r="I2226" i="1"/>
  <c r="X2226" i="1" s="1"/>
  <c r="Y2226" i="1" s="1"/>
  <c r="Z2226" i="1" s="1"/>
  <c r="I3050" i="1"/>
  <c r="X3050" i="1" s="1"/>
  <c r="Y3050" i="1" s="1"/>
  <c r="Z3050" i="1" s="1"/>
  <c r="I975" i="1"/>
  <c r="X975" i="1" s="1"/>
  <c r="Y975" i="1" s="1"/>
  <c r="Z975" i="1" s="1"/>
  <c r="I3828" i="1"/>
  <c r="X3828" i="1" s="1"/>
  <c r="Y3828" i="1" s="1"/>
  <c r="Z3828" i="1" s="1"/>
  <c r="I3391" i="1"/>
  <c r="X3391" i="1" s="1"/>
  <c r="Y3391" i="1" s="1"/>
  <c r="Z3391" i="1" s="1"/>
  <c r="I1948" i="1"/>
  <c r="X1948" i="1" s="1"/>
  <c r="Y1948" i="1" s="1"/>
  <c r="Z1948" i="1" s="1"/>
  <c r="I3576" i="1"/>
  <c r="X3576" i="1" s="1"/>
  <c r="Y3576" i="1" s="1"/>
  <c r="Z3576" i="1" s="1"/>
  <c r="I2166" i="1"/>
  <c r="X2166" i="1" s="1"/>
  <c r="Y2166" i="1" s="1"/>
  <c r="Z2166" i="1" s="1"/>
  <c r="I4260" i="1"/>
  <c r="X4260" i="1" s="1"/>
  <c r="Y4260" i="1" s="1"/>
  <c r="Z4260" i="1" s="1"/>
  <c r="I703" i="1"/>
  <c r="X703" i="1" s="1"/>
  <c r="Y703" i="1" s="1"/>
  <c r="Z703" i="1" s="1"/>
  <c r="I943" i="1"/>
  <c r="X943" i="1" s="1"/>
  <c r="Y943" i="1" s="1"/>
  <c r="Z943" i="1" s="1"/>
  <c r="I473" i="1"/>
  <c r="X473" i="1" s="1"/>
  <c r="Y473" i="1" s="1"/>
  <c r="Z473" i="1" s="1"/>
  <c r="I887" i="1"/>
  <c r="X887" i="1" s="1"/>
  <c r="Y887" i="1" s="1"/>
  <c r="Z887" i="1" s="1"/>
  <c r="I607" i="1"/>
  <c r="X607" i="1" s="1"/>
  <c r="Y607" i="1" s="1"/>
  <c r="Z607" i="1" s="1"/>
  <c r="I666" i="1"/>
  <c r="X666" i="1" s="1"/>
  <c r="Y666" i="1" s="1"/>
  <c r="Z666" i="1" s="1"/>
  <c r="I265" i="1"/>
  <c r="X265" i="1" s="1"/>
  <c r="Y265" i="1" s="1"/>
  <c r="Z265" i="1" s="1"/>
  <c r="I3623" i="1"/>
  <c r="X3623" i="1" s="1"/>
  <c r="Y3623" i="1" s="1"/>
  <c r="Z3623" i="1" s="1"/>
  <c r="I328" i="1"/>
  <c r="X328" i="1" s="1"/>
  <c r="Y328" i="1" s="1"/>
  <c r="Z328" i="1" s="1"/>
  <c r="I1292" i="1"/>
  <c r="X1292" i="1" s="1"/>
  <c r="Y1292" i="1" s="1"/>
  <c r="Z1292" i="1" s="1"/>
  <c r="I1046" i="1"/>
  <c r="X1046" i="1" s="1"/>
  <c r="Y1046" i="1" s="1"/>
  <c r="Z1046" i="1" s="1"/>
  <c r="I4442" i="1"/>
  <c r="X4442" i="1" s="1"/>
  <c r="Y4442" i="1" s="1"/>
  <c r="Z4442" i="1" s="1"/>
  <c r="I2298" i="1"/>
  <c r="X2298" i="1" s="1"/>
  <c r="Y2298" i="1" s="1"/>
  <c r="Z2298" i="1" s="1"/>
  <c r="I810" i="1"/>
  <c r="X810" i="1" s="1"/>
  <c r="Y810" i="1" s="1"/>
  <c r="Z810" i="1" s="1"/>
  <c r="I3427" i="1"/>
  <c r="X3427" i="1" s="1"/>
  <c r="Y3427" i="1" s="1"/>
  <c r="Z3427" i="1" s="1"/>
  <c r="I240" i="1"/>
  <c r="X240" i="1" s="1"/>
  <c r="Y240" i="1" s="1"/>
  <c r="Z240" i="1" s="1"/>
  <c r="I75" i="1"/>
  <c r="X75" i="1" s="1"/>
  <c r="Y75" i="1" s="1"/>
  <c r="Z75" i="1" s="1"/>
  <c r="I1071" i="1"/>
  <c r="X1071" i="1" s="1"/>
  <c r="Y1071" i="1" s="1"/>
  <c r="Z1071" i="1" s="1"/>
  <c r="I2425" i="1"/>
  <c r="X2425" i="1" s="1"/>
  <c r="Y2425" i="1" s="1"/>
  <c r="Z2425" i="1" s="1"/>
  <c r="I4142" i="1"/>
  <c r="X4142" i="1" s="1"/>
  <c r="Y4142" i="1" s="1"/>
  <c r="Z4142" i="1" s="1"/>
  <c r="I1962" i="1"/>
  <c r="X1962" i="1" s="1"/>
  <c r="Y1962" i="1" s="1"/>
  <c r="Z1962" i="1" s="1"/>
  <c r="I32" i="1"/>
  <c r="X32" i="1" s="1"/>
  <c r="Y32" i="1" s="1"/>
  <c r="Z32" i="1" s="1"/>
  <c r="I1766" i="1"/>
  <c r="X1766" i="1" s="1"/>
  <c r="Y1766" i="1" s="1"/>
  <c r="Z1766" i="1" s="1"/>
  <c r="I3058" i="1"/>
  <c r="X3058" i="1" s="1"/>
  <c r="Y3058" i="1" s="1"/>
  <c r="Z3058" i="1" s="1"/>
  <c r="I3956" i="1"/>
  <c r="X3956" i="1" s="1"/>
  <c r="Y3956" i="1" s="1"/>
  <c r="Z3956" i="1" s="1"/>
  <c r="I3155" i="1"/>
  <c r="X3155" i="1" s="1"/>
  <c r="Y3155" i="1" s="1"/>
  <c r="Z3155" i="1" s="1"/>
  <c r="I2873" i="1"/>
  <c r="X2873" i="1" s="1"/>
  <c r="Y2873" i="1" s="1"/>
  <c r="Z2873" i="1" s="1"/>
  <c r="I4746" i="1"/>
  <c r="X4746" i="1" s="1"/>
  <c r="Y4746" i="1" s="1"/>
  <c r="Z4746" i="1" s="1"/>
  <c r="I3185" i="1"/>
  <c r="X3185" i="1" s="1"/>
  <c r="Y3185" i="1" s="1"/>
  <c r="Z3185" i="1" s="1"/>
  <c r="I702" i="1"/>
  <c r="X702" i="1" s="1"/>
  <c r="Y702" i="1" s="1"/>
  <c r="Z702" i="1" s="1"/>
  <c r="I3789" i="1"/>
  <c r="X3789" i="1" s="1"/>
  <c r="Y3789" i="1" s="1"/>
  <c r="Z3789" i="1" s="1"/>
  <c r="I1592" i="1"/>
  <c r="X1592" i="1" s="1"/>
  <c r="Y1592" i="1" s="1"/>
  <c r="Z1592" i="1" s="1"/>
  <c r="I3291" i="1"/>
  <c r="X3291" i="1" s="1"/>
  <c r="Y3291" i="1" s="1"/>
  <c r="Z3291" i="1" s="1"/>
  <c r="I1762" i="1"/>
  <c r="X1762" i="1" s="1"/>
  <c r="Y1762" i="1" s="1"/>
  <c r="Z1762" i="1" s="1"/>
  <c r="I1094" i="1"/>
  <c r="X1094" i="1" s="1"/>
  <c r="Y1094" i="1" s="1"/>
  <c r="Z1094" i="1" s="1"/>
  <c r="I4750" i="1"/>
  <c r="X4750" i="1" s="1"/>
  <c r="Y4750" i="1" s="1"/>
  <c r="Z4750" i="1" s="1"/>
  <c r="I74" i="1"/>
  <c r="X74" i="1" s="1"/>
  <c r="Y74" i="1" s="1"/>
  <c r="Z74" i="1" s="1"/>
  <c r="I816" i="1"/>
  <c r="X816" i="1" s="1"/>
  <c r="Y816" i="1" s="1"/>
  <c r="Z816" i="1" s="1"/>
  <c r="I4795" i="1"/>
  <c r="X4795" i="1" s="1"/>
  <c r="Y4795" i="1" s="1"/>
  <c r="Z4795" i="1" s="1"/>
  <c r="I3204" i="1"/>
  <c r="X3204" i="1" s="1"/>
  <c r="Y3204" i="1" s="1"/>
  <c r="Z3204" i="1" s="1"/>
  <c r="I2471" i="1"/>
  <c r="X2471" i="1" s="1"/>
  <c r="Y2471" i="1" s="1"/>
  <c r="Z2471" i="1" s="1"/>
  <c r="I3918" i="1"/>
  <c r="X3918" i="1" s="1"/>
  <c r="Y3918" i="1" s="1"/>
  <c r="Z3918" i="1" s="1"/>
  <c r="I524" i="1"/>
  <c r="X524" i="1" s="1"/>
  <c r="Y524" i="1" s="1"/>
  <c r="Z524" i="1" s="1"/>
  <c r="I619" i="1"/>
  <c r="X619" i="1" s="1"/>
  <c r="Y619" i="1" s="1"/>
  <c r="Z619" i="1" s="1"/>
  <c r="I3770" i="1"/>
  <c r="X3770" i="1" s="1"/>
  <c r="Y3770" i="1" s="1"/>
  <c r="Z3770" i="1" s="1"/>
  <c r="I1791" i="1"/>
  <c r="X1791" i="1" s="1"/>
  <c r="Y1791" i="1" s="1"/>
  <c r="Z1791" i="1" s="1"/>
  <c r="I426" i="1"/>
  <c r="X426" i="1" s="1"/>
  <c r="Y426" i="1" s="1"/>
  <c r="Z426" i="1" s="1"/>
  <c r="I2275" i="1"/>
  <c r="X2275" i="1" s="1"/>
  <c r="Y2275" i="1" s="1"/>
  <c r="Z2275" i="1" s="1"/>
  <c r="I1552" i="1"/>
  <c r="X1552" i="1" s="1"/>
  <c r="Y1552" i="1" s="1"/>
  <c r="Z1552" i="1" s="1"/>
  <c r="I3586" i="1"/>
  <c r="X3586" i="1" s="1"/>
  <c r="Y3586" i="1" s="1"/>
  <c r="Z3586" i="1" s="1"/>
  <c r="I310" i="1"/>
  <c r="X310" i="1" s="1"/>
  <c r="Y310" i="1" s="1"/>
  <c r="Z310" i="1" s="1"/>
  <c r="I1145" i="1"/>
  <c r="X1145" i="1" s="1"/>
  <c r="Y1145" i="1" s="1"/>
  <c r="Z1145" i="1" s="1"/>
  <c r="I1698" i="1"/>
  <c r="X1698" i="1" s="1"/>
  <c r="Y1698" i="1" s="1"/>
  <c r="Z1698" i="1" s="1"/>
  <c r="I1098" i="1"/>
  <c r="X1098" i="1" s="1"/>
  <c r="Y1098" i="1" s="1"/>
  <c r="Z1098" i="1" s="1"/>
  <c r="I2402" i="1"/>
  <c r="X2402" i="1" s="1"/>
  <c r="Y2402" i="1" s="1"/>
  <c r="Z2402" i="1" s="1"/>
  <c r="I955" i="1"/>
  <c r="X955" i="1" s="1"/>
  <c r="Y955" i="1" s="1"/>
  <c r="Z955" i="1" s="1"/>
  <c r="I1423" i="1"/>
  <c r="X1423" i="1" s="1"/>
  <c r="Y1423" i="1" s="1"/>
  <c r="Z1423" i="1" s="1"/>
  <c r="I990" i="1"/>
  <c r="X990" i="1" s="1"/>
  <c r="Y990" i="1" s="1"/>
  <c r="Z990" i="1" s="1"/>
  <c r="I486" i="1"/>
  <c r="X486" i="1" s="1"/>
  <c r="Y486" i="1" s="1"/>
  <c r="Z486" i="1" s="1"/>
  <c r="I1593" i="1"/>
  <c r="X1593" i="1" s="1"/>
  <c r="Y1593" i="1" s="1"/>
  <c r="Z1593" i="1" s="1"/>
  <c r="I2990" i="1"/>
  <c r="X2990" i="1" s="1"/>
  <c r="Y2990" i="1" s="1"/>
  <c r="Z2990" i="1" s="1"/>
  <c r="I1408" i="1"/>
  <c r="X1408" i="1" s="1"/>
  <c r="Y1408" i="1" s="1"/>
  <c r="Z1408" i="1" s="1"/>
  <c r="I881" i="1"/>
  <c r="X881" i="1" s="1"/>
  <c r="Y881" i="1" s="1"/>
  <c r="Z881" i="1" s="1"/>
  <c r="I1367" i="1"/>
  <c r="X1367" i="1" s="1"/>
  <c r="Y1367" i="1" s="1"/>
  <c r="Z1367" i="1" s="1"/>
  <c r="I1485" i="1"/>
  <c r="X1485" i="1" s="1"/>
  <c r="Y1485" i="1" s="1"/>
  <c r="Z1485" i="1" s="1"/>
  <c r="I56" i="1"/>
  <c r="X56" i="1" s="1"/>
  <c r="Y56" i="1" s="1"/>
  <c r="Z56" i="1" s="1"/>
  <c r="I4379" i="1"/>
  <c r="X4379" i="1" s="1"/>
  <c r="Y4379" i="1" s="1"/>
  <c r="Z4379" i="1" s="1"/>
  <c r="I4186" i="1"/>
  <c r="X4186" i="1" s="1"/>
  <c r="Y4186" i="1" s="1"/>
  <c r="Z4186" i="1" s="1"/>
  <c r="I1722" i="1"/>
  <c r="X1722" i="1" s="1"/>
  <c r="Y1722" i="1" s="1"/>
  <c r="Z1722" i="1" s="1"/>
  <c r="I3033" i="1"/>
  <c r="X3033" i="1" s="1"/>
  <c r="Y3033" i="1" s="1"/>
  <c r="Z3033" i="1" s="1"/>
  <c r="I3438" i="1"/>
  <c r="X3438" i="1" s="1"/>
  <c r="Y3438" i="1" s="1"/>
  <c r="Z3438" i="1" s="1"/>
  <c r="I1631" i="1"/>
  <c r="X1631" i="1" s="1"/>
  <c r="Y1631" i="1" s="1"/>
  <c r="Z1631" i="1" s="1"/>
  <c r="I3106" i="1"/>
  <c r="X3106" i="1" s="1"/>
  <c r="Y3106" i="1" s="1"/>
  <c r="Z3106" i="1" s="1"/>
  <c r="I777" i="1"/>
  <c r="X777" i="1" s="1"/>
  <c r="Y777" i="1" s="1"/>
  <c r="Z777" i="1" s="1"/>
  <c r="I4622" i="1"/>
  <c r="X4622" i="1" s="1"/>
  <c r="Y4622" i="1" s="1"/>
  <c r="Z4622" i="1" s="1"/>
  <c r="I840" i="1"/>
  <c r="X840" i="1" s="1"/>
  <c r="Y840" i="1" s="1"/>
  <c r="Z840" i="1" s="1"/>
  <c r="I1804" i="1"/>
  <c r="X1804" i="1" s="1"/>
  <c r="Y1804" i="1" s="1"/>
  <c r="Z1804" i="1" s="1"/>
  <c r="I1558" i="1"/>
  <c r="X1558" i="1" s="1"/>
  <c r="Y1558" i="1" s="1"/>
  <c r="Z1558" i="1" s="1"/>
  <c r="I38" i="1"/>
  <c r="X38" i="1" s="1"/>
  <c r="Y38" i="1" s="1"/>
  <c r="Z38" i="1" s="1"/>
  <c r="I2682" i="1"/>
  <c r="X2682" i="1" s="1"/>
  <c r="Y2682" i="1" s="1"/>
  <c r="Z2682" i="1" s="1"/>
  <c r="I1066" i="1"/>
  <c r="X1066" i="1" s="1"/>
  <c r="Y1066" i="1" s="1"/>
  <c r="Z1066" i="1" s="1"/>
  <c r="I2770" i="1"/>
  <c r="X2770" i="1" s="1"/>
  <c r="Y2770" i="1" s="1"/>
  <c r="Z2770" i="1" s="1"/>
  <c r="I2478" i="1"/>
  <c r="X2478" i="1" s="1"/>
  <c r="Y2478" i="1" s="1"/>
  <c r="Z2478" i="1" s="1"/>
  <c r="I884" i="1"/>
  <c r="X884" i="1" s="1"/>
  <c r="Y884" i="1" s="1"/>
  <c r="Z884" i="1" s="1"/>
  <c r="I1135" i="1"/>
  <c r="X1135" i="1" s="1"/>
  <c r="Y1135" i="1" s="1"/>
  <c r="Z1135" i="1" s="1"/>
  <c r="I262" i="1"/>
  <c r="X262" i="1" s="1"/>
  <c r="Y262" i="1" s="1"/>
  <c r="Z262" i="1" s="1"/>
  <c r="I3954" i="1"/>
  <c r="X3954" i="1" s="1"/>
  <c r="Y3954" i="1" s="1"/>
  <c r="Z3954" i="1" s="1"/>
  <c r="I736" i="1"/>
  <c r="X736" i="1" s="1"/>
  <c r="Y736" i="1" s="1"/>
  <c r="Z736" i="1" s="1"/>
  <c r="I3026" i="1"/>
  <c r="X3026" i="1" s="1"/>
  <c r="Y3026" i="1" s="1"/>
  <c r="Z3026" i="1" s="1"/>
  <c r="I761" i="1"/>
  <c r="X761" i="1" s="1"/>
  <c r="Y761" i="1" s="1"/>
  <c r="Z761" i="1" s="1"/>
  <c r="I1186" i="1"/>
  <c r="X1186" i="1" s="1"/>
  <c r="Y1186" i="1" s="1"/>
  <c r="Z1186" i="1" s="1"/>
  <c r="I842" i="1"/>
  <c r="X842" i="1" s="1"/>
  <c r="Y842" i="1" s="1"/>
  <c r="Z842" i="1" s="1"/>
  <c r="I367" i="1"/>
  <c r="X367" i="1" s="1"/>
  <c r="Y367" i="1" s="1"/>
  <c r="Z367" i="1" s="1"/>
  <c r="I3474" i="1"/>
  <c r="X3474" i="1" s="1"/>
  <c r="Y3474" i="1" s="1"/>
  <c r="Z3474" i="1" s="1"/>
  <c r="I648" i="1"/>
  <c r="X648" i="1" s="1"/>
  <c r="Y648" i="1" s="1"/>
  <c r="Z648" i="1" s="1"/>
  <c r="I2515" i="1"/>
  <c r="X2515" i="1" s="1"/>
  <c r="Y2515" i="1" s="1"/>
  <c r="Z2515" i="1" s="1"/>
  <c r="I1030" i="1"/>
  <c r="X1030" i="1" s="1"/>
  <c r="Y1030" i="1" s="1"/>
  <c r="Z1030" i="1" s="1"/>
  <c r="I2962" i="1"/>
  <c r="X2962" i="1" s="1"/>
  <c r="Y2962" i="1" s="1"/>
  <c r="Z2962" i="1" s="1"/>
  <c r="I3659" i="1"/>
  <c r="X3659" i="1" s="1"/>
  <c r="Y3659" i="1" s="1"/>
  <c r="Z3659" i="1" s="1"/>
  <c r="I260" i="1"/>
  <c r="X260" i="1" s="1"/>
  <c r="Y260" i="1" s="1"/>
  <c r="Z260" i="1" s="1"/>
  <c r="I3847" i="1"/>
  <c r="X3847" i="1" s="1"/>
  <c r="Y3847" i="1" s="1"/>
  <c r="Z3847" i="1" s="1"/>
  <c r="I2154" i="1"/>
  <c r="X2154" i="1" s="1"/>
  <c r="Y2154" i="1" s="1"/>
  <c r="Z2154" i="1" s="1"/>
  <c r="I4346" i="1"/>
  <c r="X4346" i="1" s="1"/>
  <c r="Y4346" i="1" s="1"/>
  <c r="Z4346" i="1" s="1"/>
  <c r="I1382" i="1"/>
  <c r="X1382" i="1" s="1"/>
  <c r="Y1382" i="1" s="1"/>
  <c r="Z1382" i="1" s="1"/>
  <c r="I1359" i="1"/>
  <c r="X1359" i="1" s="1"/>
  <c r="Y1359" i="1" s="1"/>
  <c r="Z1359" i="1" s="1"/>
  <c r="I3188" i="1"/>
  <c r="X3188" i="1" s="1"/>
  <c r="Y3188" i="1" s="1"/>
  <c r="Z3188" i="1" s="1"/>
  <c r="I3577" i="1"/>
  <c r="X3577" i="1" s="1"/>
  <c r="Y3577" i="1" s="1"/>
  <c r="Z3577" i="1" s="1"/>
  <c r="I1075" i="1"/>
  <c r="X1075" i="1" s="1"/>
  <c r="Y1075" i="1" s="1"/>
  <c r="Z1075" i="1" s="1"/>
  <c r="I3114" i="1"/>
  <c r="X3114" i="1" s="1"/>
  <c r="Y3114" i="1" s="1"/>
  <c r="Z3114" i="1" s="1"/>
  <c r="I1530" i="1"/>
  <c r="X1530" i="1" s="1"/>
  <c r="Y1530" i="1" s="1"/>
  <c r="Z1530" i="1" s="1"/>
  <c r="I1851" i="1"/>
  <c r="X1851" i="1" s="1"/>
  <c r="Y1851" i="1" s="1"/>
  <c r="Z1851" i="1" s="1"/>
  <c r="I4025" i="1"/>
  <c r="X4025" i="1" s="1"/>
  <c r="Y4025" i="1" s="1"/>
  <c r="Z4025" i="1" s="1"/>
  <c r="I4163" i="1"/>
  <c r="X4163" i="1" s="1"/>
  <c r="Y4163" i="1" s="1"/>
  <c r="Z4163" i="1" s="1"/>
  <c r="I3683" i="1"/>
  <c r="X3683" i="1" s="1"/>
  <c r="Y3683" i="1" s="1"/>
  <c r="Z3683" i="1" s="1"/>
  <c r="I3118" i="1"/>
  <c r="X3118" i="1" s="1"/>
  <c r="Y3118" i="1" s="1"/>
  <c r="Z3118" i="1" s="1"/>
  <c r="I588" i="1"/>
  <c r="X588" i="1" s="1"/>
  <c r="Y588" i="1" s="1"/>
  <c r="Z588" i="1" s="1"/>
  <c r="I182" i="1"/>
  <c r="X182" i="1" s="1"/>
  <c r="Y182" i="1" s="1"/>
  <c r="Z182" i="1" s="1"/>
  <c r="I1018" i="1"/>
  <c r="X1018" i="1" s="1"/>
  <c r="Y1018" i="1" s="1"/>
  <c r="Z1018" i="1" s="1"/>
  <c r="I3826" i="1"/>
  <c r="X3826" i="1" s="1"/>
  <c r="Y3826" i="1" s="1"/>
  <c r="Z3826" i="1" s="1"/>
  <c r="I1527" i="1"/>
  <c r="X1527" i="1" s="1"/>
  <c r="Y1527" i="1" s="1"/>
  <c r="Z1527" i="1" s="1"/>
  <c r="I3987" i="1"/>
  <c r="X3987" i="1" s="1"/>
  <c r="Y3987" i="1" s="1"/>
  <c r="Z3987" i="1" s="1"/>
  <c r="I2538" i="1"/>
  <c r="X2538" i="1" s="1"/>
  <c r="Y2538" i="1" s="1"/>
  <c r="Z2538" i="1" s="1"/>
  <c r="I1403" i="1"/>
  <c r="X1403" i="1" s="1"/>
  <c r="Y1403" i="1" s="1"/>
  <c r="Z1403" i="1" s="1"/>
  <c r="I222" i="1"/>
  <c r="X222" i="1" s="1"/>
  <c r="Y222" i="1" s="1"/>
  <c r="Z222" i="1" s="1"/>
  <c r="I3794" i="1"/>
  <c r="X3794" i="1" s="1"/>
  <c r="Y3794" i="1" s="1"/>
  <c r="Z3794" i="1" s="1"/>
  <c r="I3060" i="1"/>
  <c r="X3060" i="1" s="1"/>
  <c r="Y3060" i="1" s="1"/>
  <c r="Z3060" i="1" s="1"/>
  <c r="I2922" i="1"/>
  <c r="X2922" i="1" s="1"/>
  <c r="Y2922" i="1" s="1"/>
  <c r="Z2922" i="1" s="1"/>
  <c r="I3314" i="1"/>
  <c r="X3314" i="1" s="1"/>
  <c r="Y3314" i="1" s="1"/>
  <c r="Z3314" i="1" s="1"/>
  <c r="I1894" i="1"/>
  <c r="X1894" i="1" s="1"/>
  <c r="Y1894" i="1" s="1"/>
  <c r="Z1894" i="1" s="1"/>
  <c r="I3346" i="1"/>
  <c r="X3346" i="1" s="1"/>
  <c r="Y3346" i="1" s="1"/>
  <c r="Z3346" i="1" s="1"/>
  <c r="I1209" i="1"/>
  <c r="X1209" i="1" s="1"/>
  <c r="Y1209" i="1" s="1"/>
  <c r="Z1209" i="1" s="1"/>
  <c r="I2530" i="1"/>
  <c r="X2530" i="1" s="1"/>
  <c r="Y2530" i="1" s="1"/>
  <c r="Z2530" i="1" s="1"/>
  <c r="I4231" i="1"/>
  <c r="X4231" i="1" s="1"/>
  <c r="Y4231" i="1" s="1"/>
  <c r="Z4231" i="1" s="1"/>
  <c r="I59" i="1"/>
  <c r="X59" i="1" s="1"/>
  <c r="Y59" i="1" s="1"/>
  <c r="Z59" i="1" s="1"/>
  <c r="I774" i="1"/>
  <c r="X774" i="1" s="1"/>
  <c r="Y774" i="1" s="1"/>
  <c r="Z774" i="1" s="1"/>
  <c r="I2547" i="1"/>
  <c r="X2547" i="1" s="1"/>
  <c r="Y2547" i="1" s="1"/>
  <c r="Z2547" i="1" s="1"/>
  <c r="I3513" i="1"/>
  <c r="X3513" i="1" s="1"/>
  <c r="Y3513" i="1" s="1"/>
  <c r="Z3513" i="1" s="1"/>
  <c r="I2627" i="1"/>
  <c r="X2627" i="1" s="1"/>
  <c r="Y2627" i="1" s="1"/>
  <c r="Z2627" i="1" s="1"/>
  <c r="I250" i="1"/>
  <c r="X250" i="1" s="1"/>
  <c r="Y250" i="1" s="1"/>
  <c r="Z250" i="1" s="1"/>
  <c r="I2164" i="1"/>
  <c r="X2164" i="1" s="1"/>
  <c r="Y2164" i="1" s="1"/>
  <c r="Z2164" i="1" s="1"/>
  <c r="I1055" i="1"/>
  <c r="X1055" i="1" s="1"/>
  <c r="Y1055" i="1" s="1"/>
  <c r="Z1055" i="1" s="1"/>
  <c r="I379" i="1"/>
  <c r="X379" i="1" s="1"/>
  <c r="Y379" i="1" s="1"/>
  <c r="Z379" i="1" s="1"/>
  <c r="I3758" i="1"/>
  <c r="X3758" i="1" s="1"/>
  <c r="Y3758" i="1" s="1"/>
  <c r="Z3758" i="1" s="1"/>
  <c r="I4089" i="1"/>
  <c r="X4089" i="1" s="1"/>
  <c r="Y4089" i="1" s="1"/>
  <c r="Z4089" i="1" s="1"/>
  <c r="I3626" i="1"/>
  <c r="X3626" i="1" s="1"/>
  <c r="Y3626" i="1" s="1"/>
  <c r="Z3626" i="1" s="1"/>
  <c r="I2323" i="1"/>
  <c r="X2323" i="1" s="1"/>
  <c r="Y2323" i="1" s="1"/>
  <c r="Z2323" i="1" s="1"/>
  <c r="I4513" i="1"/>
  <c r="X4513" i="1" s="1"/>
  <c r="Y4513" i="1" s="1"/>
  <c r="Z4513" i="1" s="1"/>
  <c r="I4869" i="1"/>
  <c r="X4869" i="1" s="1"/>
  <c r="Y4869" i="1" s="1"/>
  <c r="Z4869" i="1" s="1"/>
  <c r="I1157" i="1"/>
  <c r="X1157" i="1" s="1"/>
  <c r="Y1157" i="1" s="1"/>
  <c r="Z1157" i="1" s="1"/>
  <c r="I4127" i="1"/>
  <c r="X4127" i="1" s="1"/>
  <c r="Y4127" i="1" s="1"/>
  <c r="Z4127" i="1" s="1"/>
  <c r="I1607" i="1"/>
  <c r="X1607" i="1" s="1"/>
  <c r="Y1607" i="1" s="1"/>
  <c r="Z1607" i="1" s="1"/>
  <c r="I1569" i="1"/>
  <c r="X1569" i="1" s="1"/>
  <c r="Y1569" i="1" s="1"/>
  <c r="Z1569" i="1" s="1"/>
  <c r="I2060" i="1"/>
  <c r="X2060" i="1" s="1"/>
  <c r="Y2060" i="1" s="1"/>
  <c r="Z2060" i="1" s="1"/>
  <c r="I1192" i="1"/>
  <c r="X1192" i="1" s="1"/>
  <c r="Y1192" i="1" s="1"/>
  <c r="Z1192" i="1" s="1"/>
  <c r="I1696" i="1"/>
  <c r="X1696" i="1" s="1"/>
  <c r="Y1696" i="1" s="1"/>
  <c r="Z1696" i="1" s="1"/>
  <c r="I3773" i="1"/>
  <c r="X3773" i="1" s="1"/>
  <c r="Y3773" i="1" s="1"/>
  <c r="Z3773" i="1" s="1"/>
  <c r="I4264" i="1"/>
  <c r="X4264" i="1" s="1"/>
  <c r="Y4264" i="1" s="1"/>
  <c r="Z4264" i="1" s="1"/>
  <c r="I1400" i="1"/>
  <c r="X1400" i="1" s="1"/>
  <c r="Y1400" i="1" s="1"/>
  <c r="Z1400" i="1" s="1"/>
  <c r="I2715" i="1"/>
  <c r="X2715" i="1" s="1"/>
  <c r="Y2715" i="1" s="1"/>
  <c r="Z2715" i="1" s="1"/>
  <c r="I1430" i="1"/>
  <c r="X1430" i="1" s="1"/>
  <c r="Y1430" i="1" s="1"/>
  <c r="Z1430" i="1" s="1"/>
  <c r="I3107" i="1"/>
  <c r="X3107" i="1" s="1"/>
  <c r="Y3107" i="1" s="1"/>
  <c r="Z3107" i="1" s="1"/>
  <c r="I3028" i="1"/>
  <c r="X3028" i="1" s="1"/>
  <c r="Y3028" i="1" s="1"/>
  <c r="Z3028" i="1" s="1"/>
  <c r="I2691" i="1"/>
  <c r="X2691" i="1" s="1"/>
  <c r="Y2691" i="1" s="1"/>
  <c r="Z2691" i="1" s="1"/>
  <c r="I1333" i="1"/>
  <c r="X1333" i="1" s="1"/>
  <c r="Y1333" i="1" s="1"/>
  <c r="Z1333" i="1" s="1"/>
  <c r="I1927" i="1"/>
  <c r="X1927" i="1" s="1"/>
  <c r="Y1927" i="1" s="1"/>
  <c r="Z1927" i="1" s="1"/>
  <c r="I4436" i="1"/>
  <c r="X4436" i="1" s="1"/>
  <c r="Y4436" i="1" s="1"/>
  <c r="Z4436" i="1" s="1"/>
  <c r="I1873" i="1"/>
  <c r="X1873" i="1" s="1"/>
  <c r="Y1873" i="1" s="1"/>
  <c r="Z1873" i="1" s="1"/>
  <c r="I2428" i="1"/>
  <c r="X2428" i="1" s="1"/>
  <c r="Y2428" i="1" s="1"/>
  <c r="Z2428" i="1" s="1"/>
  <c r="I2942" i="1"/>
  <c r="X2942" i="1" s="1"/>
  <c r="Y2942" i="1" s="1"/>
  <c r="Z2942" i="1" s="1"/>
  <c r="I4784" i="1"/>
  <c r="X4784" i="1" s="1"/>
  <c r="Y4784" i="1" s="1"/>
  <c r="Z4784" i="1" s="1"/>
  <c r="I2157" i="1"/>
  <c r="X2157" i="1" s="1"/>
  <c r="Y2157" i="1" s="1"/>
  <c r="Z2157" i="1" s="1"/>
  <c r="I2648" i="1"/>
  <c r="X2648" i="1" s="1"/>
  <c r="Y2648" i="1" s="1"/>
  <c r="Z2648" i="1" s="1"/>
  <c r="I3510" i="1"/>
  <c r="X3510" i="1" s="1"/>
  <c r="Y3510" i="1" s="1"/>
  <c r="Z3510" i="1" s="1"/>
  <c r="I4830" i="1"/>
  <c r="X4830" i="1" s="1"/>
  <c r="Y4830" i="1" s="1"/>
  <c r="Z4830" i="1" s="1"/>
  <c r="I2446" i="1"/>
  <c r="X2446" i="1" s="1"/>
  <c r="Y2446" i="1" s="1"/>
  <c r="Z2446" i="1" s="1"/>
  <c r="I4018" i="1"/>
  <c r="X4018" i="1" s="1"/>
  <c r="Y4018" i="1" s="1"/>
  <c r="Z4018" i="1" s="1"/>
  <c r="I857" i="1"/>
  <c r="X857" i="1" s="1"/>
  <c r="Y857" i="1" s="1"/>
  <c r="Z857" i="1" s="1"/>
  <c r="I544" i="1"/>
  <c r="X544" i="1" s="1"/>
  <c r="Y544" i="1" s="1"/>
  <c r="Z544" i="1" s="1"/>
  <c r="I48" i="1"/>
  <c r="X48" i="1" s="1"/>
  <c r="Y48" i="1" s="1"/>
  <c r="Z48" i="1" s="1"/>
  <c r="I905" i="1"/>
  <c r="X905" i="1" s="1"/>
  <c r="Y905" i="1" s="1"/>
  <c r="Z905" i="1" s="1"/>
  <c r="I4133" i="1"/>
  <c r="X4133" i="1" s="1"/>
  <c r="Y4133" i="1" s="1"/>
  <c r="Z4133" i="1" s="1"/>
  <c r="I1445" i="1"/>
  <c r="X1445" i="1" s="1"/>
  <c r="Y1445" i="1" s="1"/>
  <c r="Z1445" i="1" s="1"/>
  <c r="I3296" i="1"/>
  <c r="X3296" i="1" s="1"/>
  <c r="Y3296" i="1" s="1"/>
  <c r="Z3296" i="1" s="1"/>
  <c r="I1902" i="1"/>
  <c r="X1902" i="1" s="1"/>
  <c r="Y1902" i="1" s="1"/>
  <c r="Z1902" i="1" s="1"/>
  <c r="I2150" i="1"/>
  <c r="X2150" i="1" s="1"/>
  <c r="Y2150" i="1" s="1"/>
  <c r="Z2150" i="1" s="1"/>
  <c r="I1793" i="1"/>
  <c r="X1793" i="1" s="1"/>
  <c r="Y1793" i="1" s="1"/>
  <c r="Z1793" i="1" s="1"/>
  <c r="I3628" i="1"/>
  <c r="X3628" i="1" s="1"/>
  <c r="Y3628" i="1" s="1"/>
  <c r="Z3628" i="1" s="1"/>
  <c r="I2284" i="1"/>
  <c r="X2284" i="1" s="1"/>
  <c r="Y2284" i="1" s="1"/>
  <c r="Z2284" i="1" s="1"/>
  <c r="I552" i="1"/>
  <c r="X552" i="1" s="1"/>
  <c r="Y552" i="1" s="1"/>
  <c r="Z552" i="1" s="1"/>
  <c r="I620" i="1"/>
  <c r="X620" i="1" s="1"/>
  <c r="Y620" i="1" s="1"/>
  <c r="Z620" i="1" s="1"/>
  <c r="I4768" i="1"/>
  <c r="X4768" i="1" s="1"/>
  <c r="Y4768" i="1" s="1"/>
  <c r="Z4768" i="1" s="1"/>
  <c r="I3549" i="1"/>
  <c r="X3549" i="1" s="1"/>
  <c r="Y3549" i="1" s="1"/>
  <c r="Z3549" i="1" s="1"/>
  <c r="I1501" i="1"/>
  <c r="X1501" i="1" s="1"/>
  <c r="Y1501" i="1" s="1"/>
  <c r="Z1501" i="1" s="1"/>
  <c r="I157" i="1"/>
  <c r="X157" i="1" s="1"/>
  <c r="Y157" i="1" s="1"/>
  <c r="Z157" i="1" s="1"/>
  <c r="I3400" i="1"/>
  <c r="X3400" i="1" s="1"/>
  <c r="Y3400" i="1" s="1"/>
  <c r="Z3400" i="1" s="1"/>
  <c r="I2056" i="1"/>
  <c r="X2056" i="1" s="1"/>
  <c r="Y2056" i="1" s="1"/>
  <c r="Z2056" i="1" s="1"/>
  <c r="I2095" i="1"/>
  <c r="X2095" i="1" s="1"/>
  <c r="Y2095" i="1" s="1"/>
  <c r="Z2095" i="1" s="1"/>
  <c r="I149" i="1"/>
  <c r="X149" i="1" s="1"/>
  <c r="Y149" i="1" s="1"/>
  <c r="Z149" i="1" s="1"/>
  <c r="I434" i="1"/>
  <c r="X434" i="1" s="1"/>
  <c r="Y434" i="1" s="1"/>
  <c r="Z434" i="1" s="1"/>
  <c r="I2609" i="1"/>
  <c r="X2609" i="1" s="1"/>
  <c r="Y2609" i="1" s="1"/>
  <c r="Z2609" i="1" s="1"/>
  <c r="I4834" i="1"/>
  <c r="X4834" i="1" s="1"/>
  <c r="Y4834" i="1" s="1"/>
  <c r="Z4834" i="1" s="1"/>
  <c r="I4560" i="1"/>
  <c r="X4560" i="1" s="1"/>
  <c r="Y4560" i="1" s="1"/>
  <c r="Z4560" i="1" s="1"/>
  <c r="I909" i="1"/>
  <c r="X909" i="1" s="1"/>
  <c r="Y909" i="1" s="1"/>
  <c r="Z909" i="1" s="1"/>
  <c r="I1528" i="1"/>
  <c r="X1528" i="1" s="1"/>
  <c r="Y1528" i="1" s="1"/>
  <c r="Z1528" i="1" s="1"/>
  <c r="I1340" i="1"/>
  <c r="X1340" i="1" s="1"/>
  <c r="Y1340" i="1" s="1"/>
  <c r="Z1340" i="1" s="1"/>
  <c r="I2075" i="1"/>
  <c r="X2075" i="1" s="1"/>
  <c r="Y2075" i="1" s="1"/>
  <c r="Z2075" i="1" s="1"/>
  <c r="I2532" i="1"/>
  <c r="X2532" i="1" s="1"/>
  <c r="Y2532" i="1" s="1"/>
  <c r="Z2532" i="1" s="1"/>
  <c r="I2970" i="1"/>
  <c r="X2970" i="1" s="1"/>
  <c r="Y2970" i="1" s="1"/>
  <c r="Z2970" i="1" s="1"/>
  <c r="I1370" i="1"/>
  <c r="X1370" i="1" s="1"/>
  <c r="Y1370" i="1" s="1"/>
  <c r="Z1370" i="1" s="1"/>
  <c r="I2841" i="1"/>
  <c r="X2841" i="1" s="1"/>
  <c r="Y2841" i="1" s="1"/>
  <c r="Z2841" i="1" s="1"/>
  <c r="I631" i="1"/>
  <c r="X631" i="1" s="1"/>
  <c r="Y631" i="1" s="1"/>
  <c r="Z631" i="1" s="1"/>
  <c r="I2314" i="1"/>
  <c r="X2314" i="1" s="1"/>
  <c r="Y2314" i="1" s="1"/>
  <c r="Z2314" i="1" s="1"/>
  <c r="I902" i="1"/>
  <c r="X902" i="1" s="1"/>
  <c r="Y902" i="1" s="1"/>
  <c r="Z902" i="1" s="1"/>
  <c r="I410" i="1"/>
  <c r="X410" i="1" s="1"/>
  <c r="Y410" i="1" s="1"/>
  <c r="Z410" i="1" s="1"/>
  <c r="I1609" i="1"/>
  <c r="X1609" i="1" s="1"/>
  <c r="Y1609" i="1" s="1"/>
  <c r="Z1609" i="1" s="1"/>
  <c r="I4760" i="1"/>
  <c r="X4760" i="1" s="1"/>
  <c r="Y4760" i="1" s="1"/>
  <c r="Z4760" i="1" s="1"/>
  <c r="I3413" i="1"/>
  <c r="X3413" i="1" s="1"/>
  <c r="Y3413" i="1" s="1"/>
  <c r="Z3413" i="1" s="1"/>
  <c r="I597" i="1"/>
  <c r="X597" i="1" s="1"/>
  <c r="Y597" i="1" s="1"/>
  <c r="Z597" i="1" s="1"/>
  <c r="I2704" i="1"/>
  <c r="X2704" i="1" s="1"/>
  <c r="Y2704" i="1" s="1"/>
  <c r="Z2704" i="1" s="1"/>
  <c r="I1027" i="1"/>
  <c r="X1027" i="1" s="1"/>
  <c r="Y1027" i="1" s="1"/>
  <c r="Z1027" i="1" s="1"/>
  <c r="I1031" i="1"/>
  <c r="X1031" i="1" s="1"/>
  <c r="Y1031" i="1" s="1"/>
  <c r="Z1031" i="1" s="1"/>
  <c r="I3569" i="1"/>
  <c r="X3569" i="1" s="1"/>
  <c r="Y3569" i="1" s="1"/>
  <c r="Z3569" i="1" s="1"/>
  <c r="I753" i="1"/>
  <c r="X753" i="1" s="1"/>
  <c r="Y753" i="1" s="1"/>
  <c r="Z753" i="1" s="1"/>
  <c r="I2588" i="1"/>
  <c r="X2588" i="1" s="1"/>
  <c r="Y2588" i="1" s="1"/>
  <c r="Z2588" i="1" s="1"/>
  <c r="I872" i="1"/>
  <c r="X872" i="1" s="1"/>
  <c r="Y872" i="1" s="1"/>
  <c r="Z872" i="1" s="1"/>
  <c r="I855" i="1"/>
  <c r="X855" i="1" s="1"/>
  <c r="Y855" i="1" s="1"/>
  <c r="Z855" i="1" s="1"/>
  <c r="I3917" i="1"/>
  <c r="X3917" i="1" s="1"/>
  <c r="Y3917" i="1" s="1"/>
  <c r="Z3917" i="1" s="1"/>
  <c r="I1101" i="1"/>
  <c r="X1101" i="1" s="1"/>
  <c r="Y1101" i="1" s="1"/>
  <c r="Z1101" i="1" s="1"/>
  <c r="I3192" i="1"/>
  <c r="X3192" i="1" s="1"/>
  <c r="Y3192" i="1" s="1"/>
  <c r="Z3192" i="1" s="1"/>
  <c r="I1507" i="1"/>
  <c r="X1507" i="1" s="1"/>
  <c r="Y1507" i="1" s="1"/>
  <c r="Z1507" i="1" s="1"/>
  <c r="I4086" i="1"/>
  <c r="X4086" i="1" s="1"/>
  <c r="Y4086" i="1" s="1"/>
  <c r="Z4086" i="1" s="1"/>
  <c r="I1660" i="1"/>
  <c r="X1660" i="1" s="1"/>
  <c r="Y1660" i="1" s="1"/>
  <c r="Z1660" i="1" s="1"/>
  <c r="I3035" i="1"/>
  <c r="X3035" i="1" s="1"/>
  <c r="Y3035" i="1" s="1"/>
  <c r="Z3035" i="1" s="1"/>
  <c r="I3945" i="1"/>
  <c r="X3945" i="1" s="1"/>
  <c r="Y3945" i="1" s="1"/>
  <c r="Z3945" i="1" s="1"/>
  <c r="I3492" i="1"/>
  <c r="X3492" i="1" s="1"/>
  <c r="Y3492" i="1" s="1"/>
  <c r="Z3492" i="1" s="1"/>
  <c r="I2190" i="1"/>
  <c r="X2190" i="1" s="1"/>
  <c r="Y2190" i="1" s="1"/>
  <c r="Z2190" i="1" s="1"/>
  <c r="I3418" i="1"/>
  <c r="X3418" i="1" s="1"/>
  <c r="Y3418" i="1" s="1"/>
  <c r="Z3418" i="1" s="1"/>
  <c r="I4440" i="1"/>
  <c r="X4440" i="1" s="1"/>
  <c r="Y4440" i="1" s="1"/>
  <c r="Z4440" i="1" s="1"/>
  <c r="I2837" i="1"/>
  <c r="X2837" i="1" s="1"/>
  <c r="Y2837" i="1" s="1"/>
  <c r="Z2837" i="1" s="1"/>
  <c r="I277" i="1"/>
  <c r="X277" i="1" s="1"/>
  <c r="Y277" i="1" s="1"/>
  <c r="Z277" i="1" s="1"/>
  <c r="I2128" i="1"/>
  <c r="X2128" i="1" s="1"/>
  <c r="Y2128" i="1" s="1"/>
  <c r="Z2128" i="1" s="1"/>
  <c r="I259" i="1"/>
  <c r="X259" i="1" s="1"/>
  <c r="Y259" i="1" s="1"/>
  <c r="Z259" i="1" s="1"/>
  <c r="I604" i="1"/>
  <c r="X604" i="1" s="1"/>
  <c r="Y604" i="1" s="1"/>
  <c r="Z604" i="1" s="1"/>
  <c r="I4596" i="1"/>
  <c r="X4596" i="1" s="1"/>
  <c r="Y4596" i="1" s="1"/>
  <c r="Z4596" i="1" s="1"/>
  <c r="I3505" i="1"/>
  <c r="X3505" i="1" s="1"/>
  <c r="Y3505" i="1" s="1"/>
  <c r="Z3505" i="1" s="1"/>
  <c r="I945" i="1"/>
  <c r="X945" i="1" s="1"/>
  <c r="Y945" i="1" s="1"/>
  <c r="Z945" i="1" s="1"/>
  <c r="I2780" i="1"/>
  <c r="X2780" i="1" s="1"/>
  <c r="Y2780" i="1" s="1"/>
  <c r="Z2780" i="1" s="1"/>
  <c r="I1128" i="1"/>
  <c r="X1128" i="1" s="1"/>
  <c r="Y1128" i="1" s="1"/>
  <c r="Z1128" i="1" s="1"/>
  <c r="I1452" i="1"/>
  <c r="X1452" i="1" s="1"/>
  <c r="Y1452" i="1" s="1"/>
  <c r="Z1452" i="1" s="1"/>
  <c r="I3341" i="1"/>
  <c r="X3341" i="1" s="1"/>
  <c r="Y3341" i="1" s="1"/>
  <c r="Z3341" i="1" s="1"/>
  <c r="I781" i="1"/>
  <c r="X781" i="1" s="1"/>
  <c r="Y781" i="1" s="1"/>
  <c r="Z781" i="1" s="1"/>
  <c r="I2616" i="1"/>
  <c r="X2616" i="1" s="1"/>
  <c r="Y2616" i="1" s="1"/>
  <c r="Z2616" i="1" s="1"/>
  <c r="I1272" i="1"/>
  <c r="X1272" i="1" s="1"/>
  <c r="Y1272" i="1" s="1"/>
  <c r="Z1272" i="1" s="1"/>
  <c r="I3990" i="1"/>
  <c r="X3990" i="1" s="1"/>
  <c r="Y3990" i="1" s="1"/>
  <c r="Z3990" i="1" s="1"/>
  <c r="I1426" i="1"/>
  <c r="X1426" i="1" s="1"/>
  <c r="Y1426" i="1" s="1"/>
  <c r="Z1426" i="1" s="1"/>
  <c r="I2331" i="1"/>
  <c r="X2331" i="1" s="1"/>
  <c r="Y2331" i="1" s="1"/>
  <c r="Z2331" i="1" s="1"/>
  <c r="I2729" i="1"/>
  <c r="X2729" i="1" s="1"/>
  <c r="Y2729" i="1" s="1"/>
  <c r="Z2729" i="1" s="1"/>
  <c r="I4366" i="1"/>
  <c r="X4366" i="1" s="1"/>
  <c r="Y4366" i="1" s="1"/>
  <c r="Z4366" i="1" s="1"/>
  <c r="I2202" i="1"/>
  <c r="X2202" i="1" s="1"/>
  <c r="Y2202" i="1" s="1"/>
  <c r="Z2202" i="1" s="1"/>
  <c r="I838" i="1"/>
  <c r="X838" i="1" s="1"/>
  <c r="Y838" i="1" s="1"/>
  <c r="Z838" i="1" s="1"/>
  <c r="I1561" i="1"/>
  <c r="X1561" i="1" s="1"/>
  <c r="Y1561" i="1" s="1"/>
  <c r="Z1561" i="1" s="1"/>
  <c r="I1991" i="1"/>
  <c r="X1991" i="1" s="1"/>
  <c r="Y1991" i="1" s="1"/>
  <c r="Z1991" i="1" s="1"/>
  <c r="I843" i="1"/>
  <c r="X843" i="1" s="1"/>
  <c r="Y843" i="1" s="1"/>
  <c r="Z843" i="1" s="1"/>
  <c r="I991" i="1"/>
  <c r="X991" i="1" s="1"/>
  <c r="Y991" i="1" s="1"/>
  <c r="Z991" i="1" s="1"/>
  <c r="I27" i="1"/>
  <c r="X27" i="1" s="1"/>
  <c r="Y27" i="1" s="1"/>
  <c r="Z27" i="1" s="1"/>
  <c r="I751" i="1"/>
  <c r="X751" i="1" s="1"/>
  <c r="Y751" i="1" s="1"/>
  <c r="Z751" i="1" s="1"/>
  <c r="I329" i="1"/>
  <c r="X329" i="1" s="1"/>
  <c r="Y329" i="1" s="1"/>
  <c r="Z329" i="1" s="1"/>
  <c r="I4888" i="1"/>
  <c r="X4888" i="1" s="1"/>
  <c r="Y4888" i="1" s="1"/>
  <c r="Z4888" i="1" s="1"/>
  <c r="I469" i="1"/>
  <c r="X469" i="1" s="1"/>
  <c r="Y469" i="1" s="1"/>
  <c r="Z469" i="1" s="1"/>
  <c r="I2667" i="1"/>
  <c r="X2667" i="1" s="1"/>
  <c r="Y2667" i="1" s="1"/>
  <c r="Z2667" i="1" s="1"/>
  <c r="I3446" i="1"/>
  <c r="X3446" i="1" s="1"/>
  <c r="Y3446" i="1" s="1"/>
  <c r="Z3446" i="1" s="1"/>
  <c r="I1727" i="1"/>
  <c r="X1727" i="1" s="1"/>
  <c r="Y1727" i="1" s="1"/>
  <c r="Z1727" i="1" s="1"/>
  <c r="I1753" i="1"/>
  <c r="X1753" i="1" s="1"/>
  <c r="Y1753" i="1" s="1"/>
  <c r="Z1753" i="1" s="1"/>
  <c r="I1460" i="1"/>
  <c r="X1460" i="1" s="1"/>
  <c r="Y1460" i="1" s="1"/>
  <c r="Z1460" i="1" s="1"/>
  <c r="I1007" i="1"/>
  <c r="X1007" i="1" s="1"/>
  <c r="Y1007" i="1" s="1"/>
  <c r="Z1007" i="1" s="1"/>
  <c r="I3751" i="1"/>
  <c r="X3751" i="1" s="1"/>
  <c r="Y3751" i="1" s="1"/>
  <c r="Z3751" i="1" s="1"/>
  <c r="I1378" i="1"/>
  <c r="X1378" i="1" s="1"/>
  <c r="Y1378" i="1" s="1"/>
  <c r="Z1378" i="1" s="1"/>
  <c r="I4698" i="1"/>
  <c r="X4698" i="1" s="1"/>
  <c r="Y4698" i="1" s="1"/>
  <c r="Z4698" i="1" s="1"/>
  <c r="I3555" i="1"/>
  <c r="X3555" i="1" s="1"/>
  <c r="Y3555" i="1" s="1"/>
  <c r="Z3555" i="1" s="1"/>
  <c r="I246" i="1"/>
  <c r="X246" i="1" s="1"/>
  <c r="Y246" i="1" s="1"/>
  <c r="Z246" i="1" s="1"/>
  <c r="I3705" i="1"/>
  <c r="X3705" i="1" s="1"/>
  <c r="Y3705" i="1" s="1"/>
  <c r="Z3705" i="1" s="1"/>
  <c r="I2218" i="1"/>
  <c r="X2218" i="1" s="1"/>
  <c r="Y2218" i="1" s="1"/>
  <c r="Z2218" i="1" s="1"/>
  <c r="I1939" i="1"/>
  <c r="X1939" i="1" s="1"/>
  <c r="Y1939" i="1" s="1"/>
  <c r="Z1939" i="1" s="1"/>
  <c r="I3442" i="1"/>
  <c r="X3442" i="1" s="1"/>
  <c r="Y3442" i="1" s="1"/>
  <c r="Z3442" i="1" s="1"/>
  <c r="I3571" i="1"/>
  <c r="X3571" i="1" s="1"/>
  <c r="Y3571" i="1" s="1"/>
  <c r="Z3571" i="1" s="1"/>
  <c r="I819" i="1"/>
  <c r="X819" i="1" s="1"/>
  <c r="Y819" i="1" s="1"/>
  <c r="Z819" i="1" s="1"/>
  <c r="I1393" i="1"/>
  <c r="X1393" i="1" s="1"/>
  <c r="Y1393" i="1" s="1"/>
  <c r="Z1393" i="1" s="1"/>
  <c r="I3021" i="1"/>
  <c r="X3021" i="1" s="1"/>
  <c r="Y3021" i="1" s="1"/>
  <c r="Z3021" i="1" s="1"/>
  <c r="I155" i="1"/>
  <c r="X155" i="1" s="1"/>
  <c r="Y155" i="1" s="1"/>
  <c r="Z155" i="1" s="1"/>
  <c r="I2887" i="1"/>
  <c r="X2887" i="1" s="1"/>
  <c r="Y2887" i="1" s="1"/>
  <c r="Z2887" i="1" s="1"/>
  <c r="I2483" i="1"/>
  <c r="X2483" i="1" s="1"/>
  <c r="Y2483" i="1" s="1"/>
  <c r="Z2483" i="1" s="1"/>
  <c r="I2948" i="1"/>
  <c r="X2948" i="1" s="1"/>
  <c r="Y2948" i="1" s="1"/>
  <c r="Z2948" i="1" s="1"/>
  <c r="I1694" i="1"/>
  <c r="X1694" i="1" s="1"/>
  <c r="Y1694" i="1" s="1"/>
  <c r="Z1694" i="1" s="1"/>
  <c r="I3467" i="1"/>
  <c r="X3467" i="1" s="1"/>
  <c r="Y3467" i="1" s="1"/>
  <c r="Z3467" i="1" s="1"/>
  <c r="I3322" i="1"/>
  <c r="X3322" i="1" s="1"/>
  <c r="Y3322" i="1" s="1"/>
  <c r="Z3322" i="1" s="1"/>
  <c r="I192" i="1"/>
  <c r="X192" i="1" s="1"/>
  <c r="Y192" i="1" s="1"/>
  <c r="Z192" i="1" s="1"/>
  <c r="I358" i="1"/>
  <c r="X358" i="1" s="1"/>
  <c r="Y358" i="1" s="1"/>
  <c r="Z358" i="1" s="1"/>
  <c r="I4796" i="1"/>
  <c r="X4796" i="1" s="1"/>
  <c r="Y4796" i="1" s="1"/>
  <c r="Z4796" i="1" s="1"/>
  <c r="I694" i="1"/>
  <c r="X694" i="1" s="1"/>
  <c r="Y694" i="1" s="1"/>
  <c r="Z694" i="1" s="1"/>
  <c r="I4179" i="1"/>
  <c r="X4179" i="1" s="1"/>
  <c r="Y4179" i="1" s="1"/>
  <c r="Z4179" i="1" s="1"/>
  <c r="I1636" i="1"/>
  <c r="X1636" i="1" s="1"/>
  <c r="Y1636" i="1" s="1"/>
  <c r="Z1636" i="1" s="1"/>
  <c r="I146" i="1"/>
  <c r="X146" i="1" s="1"/>
  <c r="Y146" i="1" s="1"/>
  <c r="Z146" i="1" s="1"/>
  <c r="I3572" i="1"/>
  <c r="X3572" i="1" s="1"/>
  <c r="Y3572" i="1" s="1"/>
  <c r="Z3572" i="1" s="1"/>
  <c r="I3740" i="1"/>
  <c r="X3740" i="1" s="1"/>
  <c r="Y3740" i="1" s="1"/>
  <c r="Z3740" i="1" s="1"/>
  <c r="I4434" i="1"/>
  <c r="X4434" i="1" s="1"/>
  <c r="Y4434" i="1" s="1"/>
  <c r="Z4434" i="1" s="1"/>
  <c r="I1129" i="1"/>
  <c r="X1129" i="1" s="1"/>
  <c r="Y1129" i="1" s="1"/>
  <c r="Z1129" i="1" s="1"/>
  <c r="I1986" i="1"/>
  <c r="X1986" i="1" s="1"/>
  <c r="Y1986" i="1" s="1"/>
  <c r="Z1986" i="1" s="1"/>
  <c r="I1911" i="1"/>
  <c r="X1911" i="1" s="1"/>
  <c r="Y1911" i="1" s="1"/>
  <c r="Z1911" i="1" s="1"/>
  <c r="I1690" i="1"/>
  <c r="X1690" i="1" s="1"/>
  <c r="Y1690" i="1" s="1"/>
  <c r="Z1690" i="1" s="1"/>
  <c r="I1890" i="1"/>
  <c r="X1890" i="1" s="1"/>
  <c r="Y1890" i="1" s="1"/>
  <c r="Z1890" i="1" s="1"/>
  <c r="I66" i="1"/>
  <c r="X66" i="1" s="1"/>
  <c r="Y66" i="1" s="1"/>
  <c r="Z66" i="1" s="1"/>
  <c r="I2746" i="1"/>
  <c r="X2746" i="1" s="1"/>
  <c r="Y2746" i="1" s="1"/>
  <c r="Z2746" i="1" s="1"/>
  <c r="I1108" i="1"/>
  <c r="X1108" i="1" s="1"/>
  <c r="Y1108" i="1" s="1"/>
  <c r="Z1108" i="1" s="1"/>
  <c r="I4350" i="1"/>
  <c r="X4350" i="1" s="1"/>
  <c r="Y4350" i="1" s="1"/>
  <c r="Z4350" i="1" s="1"/>
  <c r="I795" i="1"/>
  <c r="X795" i="1" s="1"/>
  <c r="Y795" i="1" s="1"/>
  <c r="Z795" i="1" s="1"/>
  <c r="I1850" i="1"/>
  <c r="X1850" i="1" s="1"/>
  <c r="Y1850" i="1" s="1"/>
  <c r="Z1850" i="1" s="1"/>
  <c r="I1668" i="1"/>
  <c r="X1668" i="1" s="1"/>
  <c r="Y1668" i="1" s="1"/>
  <c r="Z1668" i="1" s="1"/>
  <c r="I3975" i="1"/>
  <c r="X3975" i="1" s="1"/>
  <c r="Y3975" i="1" s="1"/>
  <c r="Z3975" i="1" s="1"/>
  <c r="I2" i="1"/>
  <c r="X2" i="1" s="1"/>
  <c r="Y2" i="1" s="1"/>
  <c r="Z2" i="1" s="1"/>
  <c r="I944" i="1"/>
  <c r="X944" i="1" s="1"/>
  <c r="Y944" i="1" s="1"/>
  <c r="Z944" i="1" s="1"/>
  <c r="I3539" i="1"/>
  <c r="X3539" i="1" s="1"/>
  <c r="Y3539" i="1" s="1"/>
  <c r="Z3539" i="1" s="1"/>
  <c r="I1551" i="1"/>
  <c r="X1551" i="1" s="1"/>
  <c r="Y1551" i="1" s="1"/>
  <c r="Z1551" i="1" s="1"/>
  <c r="I3922" i="1"/>
  <c r="X3922" i="1" s="1"/>
  <c r="Y3922" i="1" s="1"/>
  <c r="Z3922" i="1" s="1"/>
  <c r="I1712" i="1"/>
  <c r="X1712" i="1" s="1"/>
  <c r="Y1712" i="1" s="1"/>
  <c r="Z1712" i="1" s="1"/>
  <c r="I2292" i="1"/>
  <c r="X2292" i="1" s="1"/>
  <c r="Y2292" i="1" s="1"/>
  <c r="Z2292" i="1" s="1"/>
  <c r="I856" i="1"/>
  <c r="X856" i="1" s="1"/>
  <c r="Y856" i="1" s="1"/>
  <c r="Z856" i="1" s="1"/>
  <c r="I4643" i="1"/>
  <c r="X4643" i="1" s="1"/>
  <c r="Y4643" i="1" s="1"/>
  <c r="Z4643" i="1" s="1"/>
  <c r="I3671" i="1"/>
  <c r="X3671" i="1" s="1"/>
  <c r="Y3671" i="1" s="1"/>
  <c r="Z3671" i="1" s="1"/>
  <c r="I2040" i="1"/>
  <c r="X2040" i="1" s="1"/>
  <c r="Y2040" i="1" s="1"/>
  <c r="Z2040" i="1" s="1"/>
  <c r="I1063" i="1"/>
  <c r="X1063" i="1" s="1"/>
  <c r="Y1063" i="1" s="1"/>
  <c r="Z1063" i="1" s="1"/>
  <c r="I3175" i="1"/>
  <c r="X3175" i="1" s="1"/>
  <c r="Y3175" i="1" s="1"/>
  <c r="Z3175" i="1" s="1"/>
  <c r="I4259" i="1"/>
  <c r="X4259" i="1" s="1"/>
  <c r="Y4259" i="1" s="1"/>
  <c r="Z4259" i="1" s="1"/>
  <c r="I2580" i="1"/>
  <c r="X2580" i="1" s="1"/>
  <c r="Y2580" i="1" s="1"/>
  <c r="Z2580" i="1" s="1"/>
  <c r="I459" i="1"/>
  <c r="X459" i="1" s="1"/>
  <c r="Y459" i="1" s="1"/>
  <c r="Z459" i="1" s="1"/>
  <c r="I1840" i="1"/>
  <c r="X1840" i="1" s="1"/>
  <c r="Y1840" i="1" s="1"/>
  <c r="Z1840" i="1" s="1"/>
  <c r="I4539" i="1"/>
  <c r="X4539" i="1" s="1"/>
  <c r="Y4539" i="1" s="1"/>
  <c r="Z4539" i="1" s="1"/>
  <c r="I3140" i="1"/>
  <c r="X3140" i="1" s="1"/>
  <c r="Y3140" i="1" s="1"/>
  <c r="Z3140" i="1" s="1"/>
  <c r="I2343" i="1"/>
  <c r="X2343" i="1" s="1"/>
  <c r="Y2343" i="1" s="1"/>
  <c r="Z2343" i="1" s="1"/>
  <c r="I3790" i="1"/>
  <c r="X3790" i="1" s="1"/>
  <c r="Y3790" i="1" s="1"/>
  <c r="Z3790" i="1" s="1"/>
  <c r="I439" i="1"/>
  <c r="X439" i="1" s="1"/>
  <c r="Y439" i="1" s="1"/>
  <c r="Z439" i="1" s="1"/>
  <c r="I576" i="1"/>
  <c r="X576" i="1" s="1"/>
  <c r="Y576" i="1" s="1"/>
  <c r="Z576" i="1" s="1"/>
  <c r="I3706" i="1"/>
  <c r="X3706" i="1" s="1"/>
  <c r="Y3706" i="1" s="1"/>
  <c r="Z3706" i="1" s="1"/>
  <c r="I1748" i="1"/>
  <c r="X1748" i="1" s="1"/>
  <c r="Y1748" i="1" s="1"/>
  <c r="Z1748" i="1" s="1"/>
  <c r="I3171" i="1"/>
  <c r="X3171" i="1" s="1"/>
  <c r="Y3171" i="1" s="1"/>
  <c r="Z3171" i="1" s="1"/>
  <c r="I4651" i="1"/>
  <c r="X4651" i="1" s="1"/>
  <c r="Y4651" i="1" s="1"/>
  <c r="Z4651" i="1" s="1"/>
  <c r="I3411" i="1"/>
  <c r="X3411" i="1" s="1"/>
  <c r="Y3411" i="1" s="1"/>
  <c r="Z3411" i="1" s="1"/>
  <c r="I4694" i="1"/>
  <c r="X4694" i="1" s="1"/>
  <c r="Y4694" i="1" s="1"/>
  <c r="Z4694" i="1" s="1"/>
  <c r="I4890" i="1"/>
  <c r="X4890" i="1" s="1"/>
  <c r="Y4890" i="1" s="1"/>
  <c r="Z4890" i="1" s="1"/>
  <c r="I518" i="1"/>
  <c r="X518" i="1" s="1"/>
  <c r="Y518" i="1" s="1"/>
  <c r="Z518" i="1" s="1"/>
  <c r="I2963" i="1"/>
  <c r="X2963" i="1" s="1"/>
  <c r="Y2963" i="1" s="1"/>
  <c r="Z2963" i="1" s="1"/>
  <c r="I506" i="1"/>
  <c r="X506" i="1" s="1"/>
  <c r="Y506" i="1" s="1"/>
  <c r="Z506" i="1" s="1"/>
  <c r="I2233" i="1"/>
  <c r="X2233" i="1" s="1"/>
  <c r="Y2233" i="1" s="1"/>
  <c r="Z2233" i="1" s="1"/>
  <c r="I1274" i="1"/>
  <c r="X1274" i="1" s="1"/>
  <c r="Y1274" i="1" s="1"/>
  <c r="Z1274" i="1" s="1"/>
  <c r="I4523" i="1"/>
  <c r="X4523" i="1" s="1"/>
  <c r="Y4523" i="1" s="1"/>
  <c r="Z4523" i="1" s="1"/>
  <c r="I3207" i="1"/>
  <c r="X3207" i="1" s="1"/>
  <c r="Y3207" i="1" s="1"/>
  <c r="Z3207" i="1" s="1"/>
  <c r="I4634" i="1"/>
  <c r="X4634" i="1" s="1"/>
  <c r="Y4634" i="1" s="1"/>
  <c r="Z4634" i="1" s="1"/>
  <c r="I170" i="1"/>
  <c r="X170" i="1" s="1"/>
  <c r="Y170" i="1" s="1"/>
  <c r="Z170" i="1" s="1"/>
  <c r="I2803" i="1"/>
  <c r="X2803" i="1" s="1"/>
  <c r="Y2803" i="1" s="1"/>
  <c r="Z2803" i="1" s="1"/>
  <c r="I186" i="1"/>
  <c r="X186" i="1" s="1"/>
  <c r="Y186" i="1" s="1"/>
  <c r="Z186" i="1" s="1"/>
  <c r="I527" i="1"/>
  <c r="X527" i="1" s="1"/>
  <c r="Y527" i="1" s="1"/>
  <c r="Z527" i="1" s="1"/>
  <c r="I22" i="1"/>
  <c r="X22" i="1" s="1"/>
  <c r="Y22" i="1" s="1"/>
  <c r="Z22" i="1" s="1"/>
  <c r="I538" i="1"/>
  <c r="X538" i="1" s="1"/>
  <c r="Y538" i="1" s="1"/>
  <c r="Z538" i="1" s="1"/>
  <c r="I890" i="1"/>
  <c r="X890" i="1" s="1"/>
  <c r="Y890" i="1" s="1"/>
  <c r="Z890" i="1" s="1"/>
  <c r="I1035" i="1"/>
  <c r="X1035" i="1" s="1"/>
  <c r="Y1035" i="1" s="1"/>
  <c r="Z1035" i="1" s="1"/>
  <c r="I3395" i="1"/>
  <c r="X3395" i="1" s="1"/>
  <c r="Y3395" i="1" s="1"/>
  <c r="Z3395" i="1" s="1"/>
  <c r="I3891" i="1"/>
  <c r="X3891" i="1" s="1"/>
  <c r="Y3891" i="1" s="1"/>
  <c r="Z3891" i="1" s="1"/>
  <c r="I2418" i="1"/>
  <c r="X2418" i="1" s="1"/>
  <c r="Y2418" i="1" s="1"/>
  <c r="Z2418" i="1" s="1"/>
  <c r="I4" i="1"/>
  <c r="X4" i="1" s="1"/>
  <c r="Y4" i="1" s="1"/>
  <c r="Z4" i="1" s="1"/>
  <c r="I1823" i="1"/>
  <c r="X1823" i="1" s="1"/>
  <c r="Y1823" i="1" s="1"/>
  <c r="Z1823" i="1" s="1"/>
  <c r="I2834" i="1"/>
  <c r="X2834" i="1" s="1"/>
  <c r="Y2834" i="1" s="1"/>
  <c r="Z2834" i="1" s="1"/>
  <c r="I4020" i="1"/>
  <c r="X4020" i="1" s="1"/>
  <c r="Y4020" i="1" s="1"/>
  <c r="Z4020" i="1" s="1"/>
  <c r="I2123" i="1"/>
  <c r="X2123" i="1" s="1"/>
  <c r="Y2123" i="1" s="1"/>
  <c r="Z2123" i="1" s="1"/>
  <c r="I100" i="1"/>
  <c r="X100" i="1" s="1"/>
  <c r="Y100" i="1" s="1"/>
  <c r="Z100" i="1" s="1"/>
  <c r="I4243" i="1"/>
  <c r="X4243" i="1" s="1"/>
  <c r="Y4243" i="1" s="1"/>
  <c r="Z4243" i="1" s="1"/>
  <c r="I3634" i="1"/>
  <c r="X3634" i="1" s="1"/>
  <c r="Y3634" i="1" s="1"/>
  <c r="Z3634" i="1" s="1"/>
  <c r="I4270" i="1"/>
  <c r="X4270" i="1" s="1"/>
  <c r="Y4270" i="1" s="1"/>
  <c r="Z4270" i="1" s="1"/>
  <c r="I1787" i="1"/>
  <c r="X1787" i="1" s="1"/>
  <c r="Y1787" i="1" s="1"/>
  <c r="Z1787" i="1" s="1"/>
  <c r="I655" i="1"/>
  <c r="X655" i="1" s="1"/>
  <c r="Y655" i="1" s="1"/>
  <c r="Z655" i="1" s="1"/>
  <c r="I372" i="1"/>
  <c r="X372" i="1" s="1"/>
  <c r="Y372" i="1" s="1"/>
  <c r="Z372" i="1" s="1"/>
  <c r="I1547" i="1"/>
  <c r="X1547" i="1" s="1"/>
  <c r="Y1547" i="1" s="1"/>
  <c r="Z1547" i="1" s="1"/>
  <c r="I1017" i="1"/>
  <c r="X1017" i="1" s="1"/>
  <c r="Y1017" i="1" s="1"/>
  <c r="Z1017" i="1" s="1"/>
  <c r="I3779" i="1"/>
  <c r="X3779" i="1" s="1"/>
  <c r="Y3779" i="1" s="1"/>
  <c r="Z3779" i="1" s="1"/>
  <c r="I1572" i="1"/>
  <c r="X1572" i="1" s="1"/>
  <c r="Y1572" i="1" s="1"/>
  <c r="Z1572" i="1" s="1"/>
  <c r="I383" i="1"/>
  <c r="X383" i="1" s="1"/>
  <c r="Y383" i="1" s="1"/>
  <c r="Z383" i="1" s="1"/>
  <c r="I252" i="1"/>
  <c r="X252" i="1" s="1"/>
  <c r="Y252" i="1" s="1"/>
  <c r="Z252" i="1" s="1"/>
  <c r="I2098" i="1"/>
  <c r="X2098" i="1" s="1"/>
  <c r="Y2098" i="1" s="1"/>
  <c r="Z2098" i="1" s="1"/>
  <c r="I3955" i="1"/>
  <c r="X3955" i="1" s="1"/>
  <c r="Y3955" i="1" s="1"/>
  <c r="Z3955" i="1" s="1"/>
  <c r="I2379" i="1"/>
  <c r="X2379" i="1" s="1"/>
  <c r="Y2379" i="1" s="1"/>
  <c r="Z2379" i="1" s="1"/>
  <c r="I4275" i="1"/>
  <c r="X4275" i="1" s="1"/>
  <c r="Y4275" i="1" s="1"/>
  <c r="Z4275" i="1" s="1"/>
  <c r="I3570" i="1"/>
  <c r="X3570" i="1" s="1"/>
  <c r="Y3570" i="1" s="1"/>
  <c r="Z3570" i="1" s="1"/>
  <c r="I1807" i="1"/>
  <c r="X1807" i="1" s="1"/>
  <c r="Y1807" i="1" s="1"/>
  <c r="Z1807" i="1" s="1"/>
  <c r="I1380" i="1"/>
  <c r="X1380" i="1" s="1"/>
  <c r="Y1380" i="1" s="1"/>
  <c r="Z1380" i="1" s="1"/>
  <c r="I1868" i="1"/>
  <c r="X1868" i="1" s="1"/>
  <c r="Y1868" i="1" s="1"/>
  <c r="Z1868" i="1" s="1"/>
  <c r="I1050" i="1"/>
  <c r="X1050" i="1" s="1"/>
  <c r="Y1050" i="1" s="1"/>
  <c r="Z1050" i="1" s="1"/>
  <c r="I3246" i="1"/>
  <c r="X3246" i="1" s="1"/>
  <c r="Y3246" i="1" s="1"/>
  <c r="Z3246" i="1" s="1"/>
  <c r="I1610" i="1"/>
  <c r="X1610" i="1" s="1"/>
  <c r="Y1610" i="1" s="1"/>
  <c r="Z1610" i="1" s="1"/>
  <c r="I1476" i="1"/>
  <c r="X1476" i="1" s="1"/>
  <c r="Y1476" i="1" s="1"/>
  <c r="Z1476" i="1" s="1"/>
  <c r="I2003" i="1"/>
  <c r="X2003" i="1" s="1"/>
  <c r="Y2003" i="1" s="1"/>
  <c r="Z2003" i="1" s="1"/>
  <c r="I464" i="1"/>
  <c r="X464" i="1" s="1"/>
  <c r="Y464" i="1" s="1"/>
  <c r="Z464" i="1" s="1"/>
  <c r="I2693" i="1"/>
  <c r="X2693" i="1" s="1"/>
  <c r="Y2693" i="1" s="1"/>
  <c r="Z2693" i="1" s="1"/>
  <c r="I3264" i="1"/>
  <c r="X3264" i="1" s="1"/>
  <c r="Y3264" i="1" s="1"/>
  <c r="Z3264" i="1" s="1"/>
  <c r="I4883" i="1"/>
  <c r="X4883" i="1" s="1"/>
  <c r="Y4883" i="1" s="1"/>
  <c r="Z4883" i="1" s="1"/>
  <c r="I1057" i="1"/>
  <c r="X1057" i="1" s="1"/>
  <c r="Y1057" i="1" s="1"/>
  <c r="Z1057" i="1" s="1"/>
  <c r="I3895" i="1"/>
  <c r="X3895" i="1" s="1"/>
  <c r="Y3895" i="1" s="1"/>
  <c r="Z3895" i="1" s="1"/>
  <c r="I1431" i="1"/>
  <c r="X1431" i="1" s="1"/>
  <c r="Y1431" i="1" s="1"/>
  <c r="Z1431" i="1" s="1"/>
  <c r="I1213" i="1"/>
  <c r="X1213" i="1" s="1"/>
  <c r="Y1213" i="1" s="1"/>
  <c r="Z1213" i="1" s="1"/>
  <c r="I4207" i="1"/>
  <c r="X4207" i="1" s="1"/>
  <c r="Y4207" i="1" s="1"/>
  <c r="Z4207" i="1" s="1"/>
  <c r="I1724" i="1"/>
  <c r="X1724" i="1" s="1"/>
  <c r="Y1724" i="1" s="1"/>
  <c r="Z1724" i="1" s="1"/>
  <c r="I2148" i="1"/>
  <c r="X2148" i="1" s="1"/>
  <c r="Y2148" i="1" s="1"/>
  <c r="Z2148" i="1" s="1"/>
  <c r="I98" i="1"/>
  <c r="X98" i="1" s="1"/>
  <c r="Y98" i="1" s="1"/>
  <c r="Z98" i="1" s="1"/>
  <c r="I2759" i="1"/>
  <c r="X2759" i="1" s="1"/>
  <c r="Y2759" i="1" s="1"/>
  <c r="Z2759" i="1" s="1"/>
  <c r="I2195" i="1"/>
  <c r="X2195" i="1" s="1"/>
  <c r="Y2195" i="1" s="1"/>
  <c r="Z2195" i="1" s="1"/>
  <c r="I4583" i="1"/>
  <c r="X4583" i="1" s="1"/>
  <c r="Y4583" i="1" s="1"/>
  <c r="Z4583" i="1" s="1"/>
  <c r="I821" i="1"/>
  <c r="X821" i="1" s="1"/>
  <c r="Y821" i="1" s="1"/>
  <c r="Z821" i="1" s="1"/>
  <c r="I216" i="1"/>
  <c r="X216" i="1" s="1"/>
  <c r="Y216" i="1" s="1"/>
  <c r="Z216" i="1" s="1"/>
  <c r="I3409" i="1"/>
  <c r="X3409" i="1" s="1"/>
  <c r="Y3409" i="1" s="1"/>
  <c r="Z3409" i="1" s="1"/>
  <c r="I3964" i="1"/>
  <c r="X3964" i="1" s="1"/>
  <c r="Y3964" i="1" s="1"/>
  <c r="Z3964" i="1" s="1"/>
  <c r="I1922" i="1"/>
  <c r="X1922" i="1" s="1"/>
  <c r="Y1922" i="1" s="1"/>
  <c r="Z1922" i="1" s="1"/>
  <c r="I1645" i="1"/>
  <c r="X1645" i="1" s="1"/>
  <c r="Y1645" i="1" s="1"/>
  <c r="Z1645" i="1" s="1"/>
  <c r="I2136" i="1"/>
  <c r="X2136" i="1" s="1"/>
  <c r="Y2136" i="1" s="1"/>
  <c r="Z2136" i="1" s="1"/>
  <c r="I2486" i="1"/>
  <c r="X2486" i="1" s="1"/>
  <c r="Y2486" i="1" s="1"/>
  <c r="Z2486" i="1" s="1"/>
  <c r="I4132" i="1"/>
  <c r="X4132" i="1" s="1"/>
  <c r="Y4132" i="1" s="1"/>
  <c r="Z4132" i="1" s="1"/>
  <c r="I64" i="1"/>
  <c r="X64" i="1" s="1"/>
  <c r="Y64" i="1" s="1"/>
  <c r="Z64" i="1" s="1"/>
  <c r="I4244" i="1"/>
  <c r="X4244" i="1" s="1"/>
  <c r="Y4244" i="1" s="1"/>
  <c r="Z4244" i="1" s="1"/>
  <c r="I4762" i="1"/>
  <c r="X4762" i="1" s="1"/>
  <c r="Y4762" i="1" s="1"/>
  <c r="Z4762" i="1" s="1"/>
  <c r="I3362" i="1"/>
  <c r="X3362" i="1" s="1"/>
  <c r="Y3362" i="1" s="1"/>
  <c r="Z3362" i="1" s="1"/>
  <c r="I4292" i="1"/>
  <c r="X4292" i="1" s="1"/>
  <c r="Y4292" i="1" s="1"/>
  <c r="Z4292" i="1" s="1"/>
  <c r="I4887" i="1"/>
  <c r="X4887" i="1" s="1"/>
  <c r="Y4887" i="1" s="1"/>
  <c r="Z4887" i="1" s="1"/>
  <c r="I2469" i="1"/>
  <c r="X2469" i="1" s="1"/>
  <c r="Y2469" i="1" s="1"/>
  <c r="Z2469" i="1" s="1"/>
  <c r="I4338" i="1"/>
  <c r="X4338" i="1" s="1"/>
  <c r="Y4338" i="1" s="1"/>
  <c r="Z4338" i="1" s="1"/>
  <c r="I3935" i="1"/>
  <c r="X3935" i="1" s="1"/>
  <c r="Y3935" i="1" s="1"/>
  <c r="Z3935" i="1" s="1"/>
  <c r="I4198" i="1"/>
  <c r="X4198" i="1" s="1"/>
  <c r="Y4198" i="1" s="1"/>
  <c r="Z4198" i="1" s="1"/>
  <c r="I3003" i="1"/>
  <c r="X3003" i="1" s="1"/>
  <c r="Y3003" i="1" s="1"/>
  <c r="Z3003" i="1" s="1"/>
  <c r="I2817" i="1"/>
  <c r="X2817" i="1" s="1"/>
  <c r="Y2817" i="1" s="1"/>
  <c r="Z2817" i="1" s="1"/>
  <c r="I65" i="1"/>
  <c r="X65" i="1" s="1"/>
  <c r="Y65" i="1" s="1"/>
  <c r="Z65" i="1" s="1"/>
  <c r="I1918" i="1"/>
  <c r="X1918" i="1" s="1"/>
  <c r="Y1918" i="1" s="1"/>
  <c r="Z1918" i="1" s="1"/>
  <c r="I2014" i="1"/>
  <c r="X2014" i="1" s="1"/>
  <c r="Y2014" i="1" s="1"/>
  <c r="Z2014" i="1" s="1"/>
  <c r="I1949" i="1"/>
  <c r="X1949" i="1" s="1"/>
  <c r="Y1949" i="1" s="1"/>
  <c r="Z1949" i="1" s="1"/>
  <c r="I541" i="1"/>
  <c r="X541" i="1" s="1"/>
  <c r="Y541" i="1" s="1"/>
  <c r="Z541" i="1" s="1"/>
  <c r="I3848" i="1"/>
  <c r="X3848" i="1" s="1"/>
  <c r="Y3848" i="1" s="1"/>
  <c r="Z3848" i="1" s="1"/>
  <c r="I2504" i="1"/>
  <c r="X2504" i="1" s="1"/>
  <c r="Y2504" i="1" s="1"/>
  <c r="Z2504" i="1" s="1"/>
  <c r="I2863" i="1"/>
  <c r="X2863" i="1" s="1"/>
  <c r="Y2863" i="1" s="1"/>
  <c r="Z2863" i="1" s="1"/>
  <c r="I4617" i="1"/>
  <c r="X4617" i="1" s="1"/>
  <c r="Y4617" i="1" s="1"/>
  <c r="Z4617" i="1" s="1"/>
  <c r="I1941" i="1"/>
  <c r="X1941" i="1" s="1"/>
  <c r="Y1941" i="1" s="1"/>
  <c r="Z1941" i="1" s="1"/>
  <c r="I2751" i="1"/>
  <c r="X2751" i="1" s="1"/>
  <c r="Y2751" i="1" s="1"/>
  <c r="Z2751" i="1" s="1"/>
  <c r="I1238" i="1"/>
  <c r="X1238" i="1" s="1"/>
  <c r="Y1238" i="1" s="1"/>
  <c r="Z1238" i="1" s="1"/>
  <c r="I1585" i="1"/>
  <c r="X1585" i="1" s="1"/>
  <c r="Y1585" i="1" s="1"/>
  <c r="Z1585" i="1" s="1"/>
  <c r="I2007" i="1"/>
  <c r="X2007" i="1" s="1"/>
  <c r="Y2007" i="1" s="1"/>
  <c r="Z2007" i="1" s="1"/>
  <c r="I2701" i="1"/>
  <c r="X2701" i="1" s="1"/>
  <c r="Y2701" i="1" s="1"/>
  <c r="Z2701" i="1" s="1"/>
  <c r="I4239" i="1"/>
  <c r="X4239" i="1" s="1"/>
  <c r="Y4239" i="1" s="1"/>
  <c r="Z4239" i="1" s="1"/>
  <c r="I2838" i="1"/>
  <c r="X2838" i="1" s="1"/>
  <c r="Y2838" i="1" s="1"/>
  <c r="Z2838" i="1" s="1"/>
  <c r="I1822" i="1"/>
  <c r="X1822" i="1" s="1"/>
  <c r="Y1822" i="1" s="1"/>
  <c r="Z1822" i="1" s="1"/>
  <c r="I1258" i="1"/>
  <c r="X1258" i="1" s="1"/>
  <c r="Y1258" i="1" s="1"/>
  <c r="Z1258" i="1" s="1"/>
  <c r="I672" i="1"/>
  <c r="X672" i="1" s="1"/>
  <c r="Y672" i="1" s="1"/>
  <c r="Z672" i="1" s="1"/>
  <c r="I2290" i="1"/>
  <c r="X2290" i="1" s="1"/>
  <c r="Y2290" i="1" s="1"/>
  <c r="Z2290" i="1" s="1"/>
  <c r="I4871" i="1"/>
  <c r="X4871" i="1" s="1"/>
  <c r="Y4871" i="1" s="1"/>
  <c r="Z4871" i="1" s="1"/>
  <c r="I4240" i="1"/>
  <c r="X4240" i="1" s="1"/>
  <c r="Y4240" i="1" s="1"/>
  <c r="Z4240" i="1" s="1"/>
  <c r="I4166" i="1"/>
  <c r="X4166" i="1" s="1"/>
  <c r="Y4166" i="1" s="1"/>
  <c r="Z4166" i="1" s="1"/>
  <c r="I4124" i="1"/>
  <c r="X4124" i="1" s="1"/>
  <c r="Y4124" i="1" s="1"/>
  <c r="Z4124" i="1" s="1"/>
  <c r="I3902" i="1"/>
  <c r="X3902" i="1" s="1"/>
  <c r="Y3902" i="1" s="1"/>
  <c r="Z3902" i="1" s="1"/>
  <c r="I77" i="1"/>
  <c r="X77" i="1" s="1"/>
  <c r="Y77" i="1" s="1"/>
  <c r="Z77" i="1" s="1"/>
  <c r="I824" i="1"/>
  <c r="X824" i="1" s="1"/>
  <c r="Y824" i="1" s="1"/>
  <c r="Z824" i="1" s="1"/>
  <c r="I978" i="1"/>
  <c r="X978" i="1" s="1"/>
  <c r="Y978" i="1" s="1"/>
  <c r="Z978" i="1" s="1"/>
  <c r="I3687" i="1"/>
  <c r="X3687" i="1" s="1"/>
  <c r="Y3687" i="1" s="1"/>
  <c r="Z3687" i="1" s="1"/>
  <c r="I1556" i="1"/>
  <c r="X1556" i="1" s="1"/>
  <c r="Y1556" i="1" s="1"/>
  <c r="Z1556" i="1" s="1"/>
  <c r="I4551" i="1"/>
  <c r="X4551" i="1" s="1"/>
  <c r="Y4551" i="1" s="1"/>
  <c r="Z4551" i="1" s="1"/>
  <c r="I3920" i="1"/>
  <c r="X3920" i="1" s="1"/>
  <c r="Y3920" i="1" s="1"/>
  <c r="Z3920" i="1" s="1"/>
  <c r="I3014" i="1"/>
  <c r="X3014" i="1" s="1"/>
  <c r="Y3014" i="1" s="1"/>
  <c r="Z3014" i="1" s="1"/>
  <c r="I2481" i="1"/>
  <c r="X2481" i="1" s="1"/>
  <c r="Y2481" i="1" s="1"/>
  <c r="Z2481" i="1" s="1"/>
  <c r="I4315" i="1"/>
  <c r="X4315" i="1" s="1"/>
  <c r="Y4315" i="1" s="1"/>
  <c r="Z4315" i="1" s="1"/>
  <c r="I3947" i="1"/>
  <c r="X3947" i="1" s="1"/>
  <c r="Y3947" i="1" s="1"/>
  <c r="Z3947" i="1" s="1"/>
  <c r="I2317" i="1"/>
  <c r="X2317" i="1" s="1"/>
  <c r="Y2317" i="1" s="1"/>
  <c r="Z2317" i="1" s="1"/>
  <c r="I3983" i="1"/>
  <c r="X3983" i="1" s="1"/>
  <c r="Y3983" i="1" s="1"/>
  <c r="Z3983" i="1" s="1"/>
  <c r="I2966" i="1"/>
  <c r="X2966" i="1" s="1"/>
  <c r="Y2966" i="1" s="1"/>
  <c r="Z2966" i="1" s="1"/>
  <c r="I279" i="1"/>
  <c r="X279" i="1" s="1"/>
  <c r="Y279" i="1" s="1"/>
  <c r="Z279" i="1" s="1"/>
  <c r="I2002" i="1"/>
  <c r="X2002" i="1" s="1"/>
  <c r="Y2002" i="1" s="1"/>
  <c r="Z2002" i="1" s="1"/>
  <c r="I4180" i="1"/>
  <c r="X4180" i="1" s="1"/>
  <c r="Y4180" i="1" s="1"/>
  <c r="Z4180" i="1" s="1"/>
  <c r="I3594" i="1"/>
  <c r="X3594" i="1" s="1"/>
  <c r="Y3594" i="1" s="1"/>
  <c r="Z3594" i="1" s="1"/>
  <c r="I1167" i="1"/>
  <c r="X1167" i="1" s="1"/>
  <c r="Y1167" i="1" s="1"/>
  <c r="Z1167" i="1" s="1"/>
  <c r="I2889" i="1"/>
  <c r="X2889" i="1" s="1"/>
  <c r="Y2889" i="1" s="1"/>
  <c r="Z2889" i="1" s="1"/>
  <c r="I4605" i="1"/>
  <c r="X4605" i="1" s="1"/>
  <c r="Y4605" i="1" s="1"/>
  <c r="Z4605" i="1" s="1"/>
  <c r="I3797" i="1"/>
  <c r="X3797" i="1" s="1"/>
  <c r="Y3797" i="1" s="1"/>
  <c r="Z3797" i="1" s="1"/>
  <c r="I4112" i="1"/>
  <c r="X4112" i="1" s="1"/>
  <c r="Y4112" i="1" s="1"/>
  <c r="Z4112" i="1" s="1"/>
  <c r="I4387" i="1"/>
  <c r="X4387" i="1" s="1"/>
  <c r="Y4387" i="1" s="1"/>
  <c r="Z4387" i="1" s="1"/>
  <c r="I892" i="1"/>
  <c r="X892" i="1" s="1"/>
  <c r="Y892" i="1" s="1"/>
  <c r="Z892" i="1" s="1"/>
  <c r="I3747" i="1"/>
  <c r="X3747" i="1" s="1"/>
  <c r="Y3747" i="1" s="1"/>
  <c r="Z3747" i="1" s="1"/>
  <c r="I3348" i="1"/>
  <c r="X3348" i="1" s="1"/>
  <c r="Y3348" i="1" s="1"/>
  <c r="Z3348" i="1" s="1"/>
  <c r="I3331" i="1"/>
  <c r="X3331" i="1" s="1"/>
  <c r="Y3331" i="1" s="1"/>
  <c r="Z3331" i="1" s="1"/>
  <c r="I3076" i="1"/>
  <c r="X3076" i="1" s="1"/>
  <c r="Y3076" i="1" s="1"/>
  <c r="Z3076" i="1" s="1"/>
  <c r="I3662" i="1"/>
  <c r="X3662" i="1" s="1"/>
  <c r="Y3662" i="1" s="1"/>
  <c r="Z3662" i="1" s="1"/>
  <c r="I534" i="1"/>
  <c r="X534" i="1" s="1"/>
  <c r="Y534" i="1" s="1"/>
  <c r="Z534" i="1" s="1"/>
  <c r="I3642" i="1"/>
  <c r="X3642" i="1" s="1"/>
  <c r="Y3642" i="1" s="1"/>
  <c r="Z3642" i="1" s="1"/>
  <c r="I340" i="1"/>
  <c r="X340" i="1" s="1"/>
  <c r="Y340" i="1" s="1"/>
  <c r="Z340" i="1" s="1"/>
  <c r="I3330" i="1"/>
  <c r="X3330" i="1" s="1"/>
  <c r="Y3330" i="1" s="1"/>
  <c r="Z3330" i="1" s="1"/>
  <c r="I633" i="1"/>
  <c r="X633" i="1" s="1"/>
  <c r="Y633" i="1" s="1"/>
  <c r="Z633" i="1" s="1"/>
  <c r="I156" i="1"/>
  <c r="X156" i="1" s="1"/>
  <c r="Y156" i="1" s="1"/>
  <c r="Z156" i="1" s="1"/>
  <c r="I34" i="1"/>
  <c r="X34" i="1" s="1"/>
  <c r="Y34" i="1" s="1"/>
  <c r="Z34" i="1" s="1"/>
  <c r="I395" i="1"/>
  <c r="X395" i="1" s="1"/>
  <c r="Y395" i="1" s="1"/>
  <c r="Z395" i="1" s="1"/>
  <c r="I57" i="1"/>
  <c r="X57" i="1" s="1"/>
  <c r="Y57" i="1" s="1"/>
  <c r="Z57" i="1" s="1"/>
  <c r="I2972" i="1"/>
  <c r="X2972" i="1" s="1"/>
  <c r="Y2972" i="1" s="1"/>
  <c r="Z2972" i="1" s="1"/>
  <c r="I1641" i="1"/>
  <c r="X1641" i="1" s="1"/>
  <c r="Y1641" i="1" s="1"/>
  <c r="Z1641" i="1" s="1"/>
  <c r="I1386" i="1"/>
  <c r="X1386" i="1" s="1"/>
  <c r="Y1386" i="1" s="1"/>
  <c r="Z1386" i="1" s="1"/>
  <c r="I1497" i="1"/>
  <c r="X1497" i="1" s="1"/>
  <c r="Y1497" i="1" s="1"/>
  <c r="Z1497" i="1" s="1"/>
  <c r="I1290" i="1"/>
  <c r="X1290" i="1" s="1"/>
  <c r="Y1290" i="1" s="1"/>
  <c r="Z1290" i="1" s="1"/>
  <c r="I1289" i="1"/>
  <c r="X1289" i="1" s="1"/>
  <c r="Y1289" i="1" s="1"/>
  <c r="Z1289" i="1" s="1"/>
  <c r="I670" i="1"/>
  <c r="X670" i="1" s="1"/>
  <c r="Y670" i="1" s="1"/>
  <c r="Z670" i="1" s="1"/>
  <c r="I1387" i="1"/>
  <c r="X1387" i="1" s="1"/>
  <c r="Y1387" i="1" s="1"/>
  <c r="Z1387" i="1" s="1"/>
  <c r="I2554" i="1"/>
  <c r="X2554" i="1" s="1"/>
  <c r="Y2554" i="1" s="1"/>
  <c r="Z2554" i="1" s="1"/>
  <c r="I3939" i="1"/>
  <c r="X3939" i="1" s="1"/>
  <c r="Y3939" i="1" s="1"/>
  <c r="Z3939" i="1" s="1"/>
  <c r="I1103" i="1"/>
  <c r="X1103" i="1" s="1"/>
  <c r="Y1103" i="1" s="1"/>
  <c r="Z1103" i="1" s="1"/>
  <c r="I3449" i="1"/>
  <c r="X3449" i="1" s="1"/>
  <c r="Y3449" i="1" s="1"/>
  <c r="Z3449" i="1" s="1"/>
  <c r="I2986" i="1"/>
  <c r="X2986" i="1" s="1"/>
  <c r="Y2986" i="1" s="1"/>
  <c r="Z2986" i="1" s="1"/>
  <c r="I4666" i="1"/>
  <c r="X4666" i="1" s="1"/>
  <c r="Y4666" i="1" s="1"/>
  <c r="Z4666" i="1" s="1"/>
  <c r="I68" i="1"/>
  <c r="X68" i="1" s="1"/>
  <c r="Y68" i="1" s="1"/>
  <c r="Z68" i="1" s="1"/>
  <c r="I1198" i="1"/>
  <c r="X1198" i="1" s="1"/>
  <c r="Y1198" i="1" s="1"/>
  <c r="Z1198" i="1" s="1"/>
  <c r="I2135" i="1"/>
  <c r="X2135" i="1" s="1"/>
  <c r="Y2135" i="1" s="1"/>
  <c r="Z2135" i="1" s="1"/>
  <c r="I3343" i="1"/>
  <c r="X3343" i="1" s="1"/>
  <c r="Y3343" i="1" s="1"/>
  <c r="Z3343" i="1" s="1"/>
  <c r="I712" i="1"/>
  <c r="X712" i="1" s="1"/>
  <c r="Y712" i="1" s="1"/>
  <c r="Z712" i="1" s="1"/>
  <c r="I4636" i="1"/>
  <c r="X4636" i="1" s="1"/>
  <c r="Y4636" i="1" s="1"/>
  <c r="Z4636" i="1" s="1"/>
  <c r="I630" i="1"/>
  <c r="X630" i="1" s="1"/>
  <c r="Y630" i="1" s="1"/>
  <c r="Z630" i="1" s="1"/>
  <c r="I4428" i="1"/>
  <c r="X4428" i="1" s="1"/>
  <c r="Y4428" i="1" s="1"/>
  <c r="Z4428" i="1" s="1"/>
  <c r="I2983" i="1"/>
  <c r="X2983" i="1" s="1"/>
  <c r="Y2983" i="1" s="1"/>
  <c r="Z2983" i="1" s="1"/>
  <c r="I866" i="1"/>
  <c r="X866" i="1" s="1"/>
  <c r="Y866" i="1" s="1"/>
  <c r="Z866" i="1" s="1"/>
  <c r="I4026" i="1"/>
  <c r="X4026" i="1" s="1"/>
  <c r="Y4026" i="1" s="1"/>
  <c r="Z4026" i="1" s="1"/>
  <c r="I596" i="1"/>
  <c r="X596" i="1" s="1"/>
  <c r="Y596" i="1" s="1"/>
  <c r="Z596" i="1" s="1"/>
  <c r="I2419" i="1"/>
  <c r="X2419" i="1" s="1"/>
  <c r="Y2419" i="1" s="1"/>
  <c r="Z2419" i="1" s="1"/>
  <c r="I4098" i="1"/>
  <c r="X4098" i="1" s="1"/>
  <c r="Y4098" i="1" s="1"/>
  <c r="Z4098" i="1" s="1"/>
  <c r="I2169" i="1"/>
  <c r="X2169" i="1" s="1"/>
  <c r="Y2169" i="1" s="1"/>
  <c r="Z2169" i="1" s="1"/>
  <c r="I1780" i="1"/>
  <c r="X1780" i="1" s="1"/>
  <c r="Y1780" i="1" s="1"/>
  <c r="Z1780" i="1" s="1"/>
  <c r="I2738" i="1"/>
  <c r="X2738" i="1" s="1"/>
  <c r="Y2738" i="1" s="1"/>
  <c r="Z2738" i="1" s="1"/>
  <c r="I2771" i="1"/>
  <c r="X2771" i="1" s="1"/>
  <c r="Y2771" i="1" s="1"/>
  <c r="Z2771" i="1" s="1"/>
  <c r="I136" i="1"/>
  <c r="X136" i="1" s="1"/>
  <c r="Y136" i="1" s="1"/>
  <c r="Z136" i="1" s="1"/>
  <c r="I1905" i="1"/>
  <c r="X1905" i="1" s="1"/>
  <c r="Y1905" i="1" s="1"/>
  <c r="Z1905" i="1" s="1"/>
  <c r="I2509" i="1"/>
  <c r="X2509" i="1" s="1"/>
  <c r="Y2509" i="1" s="1"/>
  <c r="Z2509" i="1" s="1"/>
  <c r="I1488" i="1"/>
  <c r="X1488" i="1" s="1"/>
  <c r="Y1488" i="1" s="1"/>
  <c r="Z1488" i="1" s="1"/>
  <c r="I520" i="1"/>
  <c r="X520" i="1" s="1"/>
  <c r="Y520" i="1" s="1"/>
  <c r="Z520" i="1" s="1"/>
  <c r="I847" i="1"/>
  <c r="X847" i="1" s="1"/>
  <c r="Y847" i="1" s="1"/>
  <c r="Z847" i="1" s="1"/>
  <c r="I2116" i="1"/>
  <c r="X2116" i="1" s="1"/>
  <c r="Y2116" i="1" s="1"/>
  <c r="Z2116" i="1" s="1"/>
  <c r="I2254" i="1"/>
  <c r="X2254" i="1" s="1"/>
  <c r="Y2254" i="1" s="1"/>
  <c r="Z2254" i="1" s="1"/>
  <c r="I151" i="1"/>
  <c r="X151" i="1" s="1"/>
  <c r="Y151" i="1" s="1"/>
  <c r="Z151" i="1" s="1"/>
  <c r="I1236" i="1"/>
  <c r="X1236" i="1" s="1"/>
  <c r="Y1236" i="1" s="1"/>
  <c r="Z1236" i="1" s="1"/>
  <c r="I1356" i="1"/>
  <c r="X1356" i="1" s="1"/>
  <c r="Y1356" i="1" s="1"/>
  <c r="Z1356" i="1" s="1"/>
  <c r="I1160" i="1"/>
  <c r="X1160" i="1" s="1"/>
  <c r="Y1160" i="1" s="1"/>
  <c r="Z1160" i="1" s="1"/>
  <c r="I2786" i="1"/>
  <c r="X2786" i="1" s="1"/>
  <c r="Y2786" i="1" s="1"/>
  <c r="Z2786" i="1" s="1"/>
  <c r="I1970" i="1"/>
  <c r="X1970" i="1" s="1"/>
  <c r="Y1970" i="1" s="1"/>
  <c r="Z1970" i="1" s="1"/>
  <c r="I1467" i="1"/>
  <c r="X1467" i="1" s="1"/>
  <c r="Y1467" i="1" s="1"/>
  <c r="Z1467" i="1" s="1"/>
  <c r="I2862" i="1"/>
  <c r="X2862" i="1" s="1"/>
  <c r="Y2862" i="1" s="1"/>
  <c r="Z2862" i="1" s="1"/>
  <c r="I1524" i="1"/>
  <c r="X1524" i="1" s="1"/>
  <c r="Y1524" i="1" s="1"/>
  <c r="Z1524" i="1" s="1"/>
  <c r="I336" i="1"/>
  <c r="X336" i="1" s="1"/>
  <c r="Y336" i="1" s="1"/>
  <c r="Z336" i="1" s="1"/>
  <c r="I4211" i="1"/>
  <c r="X4211" i="1" s="1"/>
  <c r="Y4211" i="1" s="1"/>
  <c r="Z4211" i="1" s="1"/>
  <c r="I2163" i="1"/>
  <c r="X2163" i="1" s="1"/>
  <c r="Y2163" i="1" s="1"/>
  <c r="Z2163" i="1" s="1"/>
  <c r="I316" i="1"/>
  <c r="X316" i="1" s="1"/>
  <c r="Y316" i="1" s="1"/>
  <c r="Z316" i="1" s="1"/>
  <c r="I3178" i="1"/>
  <c r="X3178" i="1" s="1"/>
  <c r="Y3178" i="1" s="1"/>
  <c r="Z3178" i="1" s="1"/>
  <c r="I2131" i="1"/>
  <c r="X2131" i="1" s="1"/>
  <c r="Y2131" i="1" s="1"/>
  <c r="Z2131" i="1" s="1"/>
  <c r="I4082" i="1"/>
  <c r="X4082" i="1" s="1"/>
  <c r="Y4082" i="1" s="1"/>
  <c r="Z4082" i="1" s="1"/>
  <c r="I3554" i="1"/>
  <c r="X3554" i="1" s="1"/>
  <c r="Y3554" i="1" s="1"/>
  <c r="Z3554" i="1" s="1"/>
  <c r="I2695" i="1"/>
  <c r="X2695" i="1" s="1"/>
  <c r="Y2695" i="1" s="1"/>
  <c r="Z2695" i="1" s="1"/>
  <c r="I1872" i="1"/>
  <c r="X1872" i="1" s="1"/>
  <c r="Y1872" i="1" s="1"/>
  <c r="Z1872" i="1" s="1"/>
  <c r="I4348" i="1"/>
  <c r="X4348" i="1" s="1"/>
  <c r="Y4348" i="1" s="1"/>
  <c r="Z4348" i="1" s="1"/>
  <c r="I2450" i="1"/>
  <c r="X2450" i="1" s="1"/>
  <c r="Y2450" i="1" s="1"/>
  <c r="Z2450" i="1" s="1"/>
  <c r="I1843" i="1"/>
  <c r="X1843" i="1" s="1"/>
  <c r="Y1843" i="1" s="1"/>
  <c r="Z1843" i="1" s="1"/>
  <c r="I3090" i="1"/>
  <c r="X3090" i="1" s="1"/>
  <c r="Y3090" i="1" s="1"/>
  <c r="Z3090" i="1" s="1"/>
  <c r="I1758" i="1"/>
  <c r="X1758" i="1" s="1"/>
  <c r="Y1758" i="1" s="1"/>
  <c r="Z1758" i="1" s="1"/>
  <c r="I1783" i="1"/>
  <c r="X1783" i="1" s="1"/>
  <c r="Y1783" i="1" s="1"/>
  <c r="Z1783" i="1" s="1"/>
  <c r="I3380" i="1"/>
  <c r="X3380" i="1" s="1"/>
  <c r="Y3380" i="1" s="1"/>
  <c r="Z3380" i="1" s="1"/>
  <c r="I4050" i="1"/>
  <c r="X4050" i="1" s="1"/>
  <c r="Y4050" i="1" s="1"/>
  <c r="Z4050" i="1" s="1"/>
  <c r="I2361" i="1"/>
  <c r="X2361" i="1" s="1"/>
  <c r="Y2361" i="1" s="1"/>
  <c r="Z2361" i="1" s="1"/>
  <c r="I3946" i="1"/>
  <c r="X3946" i="1" s="1"/>
  <c r="Y3946" i="1" s="1"/>
  <c r="Z3946" i="1" s="1"/>
  <c r="I2099" i="1"/>
  <c r="X2099" i="1" s="1"/>
  <c r="Y2099" i="1" s="1"/>
  <c r="Z2099" i="1" s="1"/>
  <c r="I2707" i="1"/>
  <c r="X2707" i="1" s="1"/>
  <c r="Y2707" i="1" s="1"/>
  <c r="Z2707" i="1" s="1"/>
  <c r="I90" i="1"/>
  <c r="X90" i="1" s="1"/>
  <c r="Y90" i="1" s="1"/>
  <c r="Z90" i="1" s="1"/>
  <c r="I3257" i="1"/>
  <c r="X3257" i="1" s="1"/>
  <c r="Y3257" i="1" s="1"/>
  <c r="Z3257" i="1" s="1"/>
  <c r="I1723" i="1"/>
  <c r="X1723" i="1" s="1"/>
  <c r="Y1723" i="1" s="1"/>
  <c r="Z1723" i="1" s="1"/>
  <c r="I4668" i="1"/>
  <c r="X4668" i="1" s="1"/>
  <c r="Y4668" i="1" s="1"/>
  <c r="Z4668" i="1" s="1"/>
  <c r="I2740" i="1"/>
  <c r="X2740" i="1" s="1"/>
  <c r="Y2740" i="1" s="1"/>
  <c r="Z2740" i="1" s="1"/>
  <c r="I608" i="1"/>
  <c r="X608" i="1" s="1"/>
  <c r="Y608" i="1" s="1"/>
  <c r="Z608" i="1" s="1"/>
  <c r="I2243" i="1"/>
  <c r="X2243" i="1" s="1"/>
  <c r="Y2243" i="1" s="1"/>
  <c r="Z2243" i="1" s="1"/>
  <c r="I3059" i="1"/>
  <c r="X3059" i="1" s="1"/>
  <c r="Y3059" i="1" s="1"/>
  <c r="Z3059" i="1" s="1"/>
  <c r="I1140" i="1"/>
  <c r="X1140" i="1" s="1"/>
  <c r="Y1140" i="1" s="1"/>
  <c r="Z1140" i="1" s="1"/>
  <c r="I1764" i="1"/>
  <c r="X1764" i="1" s="1"/>
  <c r="Y1764" i="1" s="1"/>
  <c r="Z1764" i="1" s="1"/>
  <c r="I2354" i="1"/>
  <c r="X2354" i="1" s="1"/>
  <c r="Y2354" i="1" s="1"/>
  <c r="Z2354" i="1" s="1"/>
  <c r="I2666" i="1"/>
  <c r="X2666" i="1" s="1"/>
  <c r="Y2666" i="1" s="1"/>
  <c r="Z2666" i="1" s="1"/>
  <c r="I441" i="1"/>
  <c r="X441" i="1" s="1"/>
  <c r="Y441" i="1" s="1"/>
  <c r="Z441" i="1" s="1"/>
  <c r="I4412" i="1"/>
  <c r="X4412" i="1" s="1"/>
  <c r="Y4412" i="1" s="1"/>
  <c r="Z4412" i="1" s="1"/>
  <c r="I438" i="1"/>
  <c r="X438" i="1" s="1"/>
  <c r="Y438" i="1" s="1"/>
  <c r="Z438" i="1" s="1"/>
  <c r="I4389" i="1"/>
  <c r="X4389" i="1" s="1"/>
  <c r="Y4389" i="1" s="1"/>
  <c r="Z4389" i="1" s="1"/>
  <c r="I3717" i="1"/>
  <c r="X3717" i="1" s="1"/>
  <c r="Y3717" i="1" s="1"/>
  <c r="Z3717" i="1" s="1"/>
  <c r="I1669" i="1"/>
  <c r="X1669" i="1" s="1"/>
  <c r="Y1669" i="1" s="1"/>
  <c r="Z1669" i="1" s="1"/>
  <c r="I4288" i="1"/>
  <c r="X4288" i="1" s="1"/>
  <c r="Y4288" i="1" s="1"/>
  <c r="Z4288" i="1" s="1"/>
  <c r="I2240" i="1"/>
  <c r="X2240" i="1" s="1"/>
  <c r="Y2240" i="1" s="1"/>
  <c r="Z2240" i="1" s="1"/>
  <c r="I1347" i="1"/>
  <c r="X1347" i="1" s="1"/>
  <c r="Y1347" i="1" s="1"/>
  <c r="Z1347" i="1" s="1"/>
  <c r="I2470" i="1"/>
  <c r="X2470" i="1" s="1"/>
  <c r="Y2470" i="1" s="1"/>
  <c r="Z2470" i="1" s="1"/>
  <c r="I2363" i="1"/>
  <c r="X2363" i="1" s="1"/>
  <c r="Y2363" i="1" s="1"/>
  <c r="Z2363" i="1" s="1"/>
  <c r="I4644" i="1"/>
  <c r="X4644" i="1" s="1"/>
  <c r="Y4644" i="1" s="1"/>
  <c r="Z4644" i="1" s="1"/>
  <c r="I4129" i="1"/>
  <c r="X4129" i="1" s="1"/>
  <c r="Y4129" i="1" s="1"/>
  <c r="Z4129" i="1" s="1"/>
  <c r="I2081" i="1"/>
  <c r="X2081" i="1" s="1"/>
  <c r="Y2081" i="1" s="1"/>
  <c r="Z2081" i="1" s="1"/>
  <c r="I33" i="1"/>
  <c r="X33" i="1" s="1"/>
  <c r="Y33" i="1" s="1"/>
  <c r="Z33" i="1" s="1"/>
  <c r="I2572" i="1"/>
  <c r="X2572" i="1" s="1"/>
  <c r="Y2572" i="1" s="1"/>
  <c r="Z2572" i="1" s="1"/>
  <c r="I1875" i="1"/>
  <c r="X1875" i="1" s="1"/>
  <c r="Y1875" i="1" s="1"/>
  <c r="Z1875" i="1" s="1"/>
  <c r="I3230" i="1"/>
  <c r="X3230" i="1" s="1"/>
  <c r="Y3230" i="1" s="1"/>
  <c r="Z3230" i="1" s="1"/>
  <c r="I3627" i="1"/>
  <c r="X3627" i="1" s="1"/>
  <c r="Y3627" i="1" s="1"/>
  <c r="Z3627" i="1" s="1"/>
  <c r="I4800" i="1"/>
  <c r="X4800" i="1" s="1"/>
  <c r="Y4800" i="1" s="1"/>
  <c r="Z4800" i="1" s="1"/>
  <c r="I4285" i="1"/>
  <c r="X4285" i="1" s="1"/>
  <c r="Y4285" i="1" s="1"/>
  <c r="Z4285" i="1" s="1"/>
  <c r="I2237" i="1"/>
  <c r="X2237" i="1" s="1"/>
  <c r="Y2237" i="1" s="1"/>
  <c r="Z2237" i="1" s="1"/>
  <c r="I189" i="1"/>
  <c r="X189" i="1" s="1"/>
  <c r="Y189" i="1" s="1"/>
  <c r="Z189" i="1" s="1"/>
  <c r="I2728" i="1"/>
  <c r="X2728" i="1" s="1"/>
  <c r="Y2728" i="1" s="1"/>
  <c r="Z2728" i="1" s="1"/>
  <c r="I2159" i="1"/>
  <c r="X2159" i="1" s="1"/>
  <c r="Y2159" i="1" s="1"/>
  <c r="Z2159" i="1" s="1"/>
  <c r="I3670" i="1"/>
  <c r="X3670" i="1" s="1"/>
  <c r="Y3670" i="1" s="1"/>
  <c r="Z3670" i="1" s="1"/>
  <c r="I359" i="1"/>
  <c r="X359" i="1" s="1"/>
  <c r="Y359" i="1" s="1"/>
  <c r="Z359" i="1" s="1"/>
  <c r="I1577" i="1"/>
  <c r="X1577" i="1" s="1"/>
  <c r="Y1577" i="1" s="1"/>
  <c r="Z1577" i="1" s="1"/>
  <c r="I2062" i="1"/>
  <c r="X2062" i="1" s="1"/>
  <c r="Y2062" i="1" s="1"/>
  <c r="Z2062" i="1" s="1"/>
  <c r="I831" i="1"/>
  <c r="X831" i="1" s="1"/>
  <c r="Y831" i="1" s="1"/>
  <c r="Z831" i="1" s="1"/>
  <c r="I858" i="1"/>
  <c r="X858" i="1" s="1"/>
  <c r="Y858" i="1" s="1"/>
  <c r="Z858" i="1" s="1"/>
  <c r="I409" i="1"/>
  <c r="X409" i="1" s="1"/>
  <c r="Y409" i="1" s="1"/>
  <c r="Z409" i="1" s="1"/>
  <c r="I802" i="1"/>
  <c r="X802" i="1" s="1"/>
  <c r="Y802" i="1" s="1"/>
  <c r="Z802" i="1" s="1"/>
  <c r="I564" i="1"/>
  <c r="X564" i="1" s="1"/>
  <c r="Y564" i="1" s="1"/>
  <c r="Z564" i="1" s="1"/>
  <c r="I580" i="1"/>
  <c r="X580" i="1" s="1"/>
  <c r="Y580" i="1" s="1"/>
  <c r="Z580" i="1" s="1"/>
  <c r="I457" i="1"/>
  <c r="X457" i="1" s="1"/>
  <c r="Y457" i="1" s="1"/>
  <c r="Z457" i="1" s="1"/>
  <c r="I4408" i="1"/>
  <c r="X4408" i="1" s="1"/>
  <c r="Y4408" i="1" s="1"/>
  <c r="Z4408" i="1" s="1"/>
  <c r="I3893" i="1"/>
  <c r="X3893" i="1" s="1"/>
  <c r="Y3893" i="1" s="1"/>
  <c r="Z3893" i="1" s="1"/>
  <c r="I1845" i="1"/>
  <c r="X1845" i="1" s="1"/>
  <c r="Y1845" i="1" s="1"/>
  <c r="Z1845" i="1" s="1"/>
  <c r="I4658" i="1"/>
  <c r="X4658" i="1" s="1"/>
  <c r="Y4658" i="1" s="1"/>
  <c r="Z4658" i="1" s="1"/>
  <c r="I2352" i="1"/>
  <c r="X2352" i="1" s="1"/>
  <c r="Y2352" i="1" s="1"/>
  <c r="Z2352" i="1" s="1"/>
  <c r="I1582" i="1"/>
  <c r="X1582" i="1" s="1"/>
  <c r="Y1582" i="1" s="1"/>
  <c r="Z1582" i="1" s="1"/>
  <c r="I2950" i="1"/>
  <c r="X2950" i="1" s="1"/>
  <c r="Y2950" i="1" s="1"/>
  <c r="Z2950" i="1" s="1"/>
  <c r="I3323" i="1"/>
  <c r="X3323" i="1" s="1"/>
  <c r="Y3323" i="1" s="1"/>
  <c r="Z3323" i="1" s="1"/>
  <c r="I4790" i="1"/>
  <c r="X4790" i="1" s="1"/>
  <c r="Y4790" i="1" s="1"/>
  <c r="Z4790" i="1" s="1"/>
  <c r="I2385" i="1"/>
  <c r="X2385" i="1" s="1"/>
  <c r="Y2385" i="1" s="1"/>
  <c r="Z2385" i="1" s="1"/>
  <c r="I337" i="1"/>
  <c r="X337" i="1" s="1"/>
  <c r="Y337" i="1" s="1"/>
  <c r="Z337" i="1" s="1"/>
  <c r="I2940" i="1"/>
  <c r="X2940" i="1" s="1"/>
  <c r="Y2940" i="1" s="1"/>
  <c r="Z2940" i="1" s="1"/>
  <c r="I2455" i="1"/>
  <c r="X2455" i="1" s="1"/>
  <c r="Y2455" i="1" s="1"/>
  <c r="Z2455" i="1" s="1"/>
  <c r="I3966" i="1"/>
  <c r="X3966" i="1" s="1"/>
  <c r="Y3966" i="1" s="1"/>
  <c r="Z3966" i="1" s="1"/>
  <c r="I556" i="1"/>
  <c r="X556" i="1" s="1"/>
  <c r="Y556" i="1" s="1"/>
  <c r="Z556" i="1" s="1"/>
  <c r="I4447" i="1"/>
  <c r="X4447" i="1" s="1"/>
  <c r="Y4447" i="1" s="1"/>
  <c r="Z4447" i="1" s="1"/>
  <c r="I2669" i="1"/>
  <c r="X2669" i="1" s="1"/>
  <c r="Y2669" i="1" s="1"/>
  <c r="Z2669" i="1" s="1"/>
  <c r="I621" i="1"/>
  <c r="X621" i="1" s="1"/>
  <c r="Y621" i="1" s="1"/>
  <c r="Z621" i="1" s="1"/>
  <c r="I3160" i="1"/>
  <c r="X3160" i="1" s="1"/>
  <c r="Y3160" i="1" s="1"/>
  <c r="Z3160" i="1" s="1"/>
  <c r="I3023" i="1"/>
  <c r="X3023" i="1" s="1"/>
  <c r="Y3023" i="1" s="1"/>
  <c r="Z3023" i="1" s="1"/>
  <c r="I935" i="1"/>
  <c r="X935" i="1" s="1"/>
  <c r="Y935" i="1" s="1"/>
  <c r="Z935" i="1" s="1"/>
  <c r="I3817" i="1"/>
  <c r="X3817" i="1" s="1"/>
  <c r="Y3817" i="1" s="1"/>
  <c r="Z3817" i="1" s="1"/>
  <c r="I1224" i="1"/>
  <c r="X1224" i="1" s="1"/>
  <c r="Y1224" i="1" s="1"/>
  <c r="Z1224" i="1" s="1"/>
  <c r="I3034" i="1"/>
  <c r="X3034" i="1" s="1"/>
  <c r="Y3034" i="1" s="1"/>
  <c r="Z3034" i="1" s="1"/>
  <c r="I268" i="1"/>
  <c r="X268" i="1" s="1"/>
  <c r="Y268" i="1" s="1"/>
  <c r="Z268" i="1" s="1"/>
  <c r="I2137" i="1"/>
  <c r="X2137" i="1" s="1"/>
  <c r="Y2137" i="1" s="1"/>
  <c r="Z2137" i="1" s="1"/>
  <c r="I3655" i="1"/>
  <c r="X3655" i="1" s="1"/>
  <c r="Y3655" i="1" s="1"/>
  <c r="Z3655" i="1" s="1"/>
  <c r="I2763" i="1"/>
  <c r="X2763" i="1" s="1"/>
  <c r="Y2763" i="1" s="1"/>
  <c r="Z2763" i="1" s="1"/>
  <c r="I1716" i="1"/>
  <c r="X1716" i="1" s="1"/>
  <c r="Y1716" i="1" s="1"/>
  <c r="Z1716" i="1" s="1"/>
  <c r="I311" i="1"/>
  <c r="X311" i="1" s="1"/>
  <c r="Y311" i="1" s="1"/>
  <c r="Z311" i="1" s="1"/>
  <c r="I2185" i="1"/>
  <c r="X2185" i="1" s="1"/>
  <c r="Y2185" i="1" s="1"/>
  <c r="Z2185" i="1" s="1"/>
  <c r="I4328" i="1"/>
  <c r="X4328" i="1" s="1"/>
  <c r="Y4328" i="1" s="1"/>
  <c r="Z4328" i="1" s="1"/>
  <c r="I3109" i="1"/>
  <c r="X3109" i="1" s="1"/>
  <c r="Y3109" i="1" s="1"/>
  <c r="Z3109" i="1" s="1"/>
  <c r="I1765" i="1"/>
  <c r="X1765" i="1" s="1"/>
  <c r="Y1765" i="1" s="1"/>
  <c r="Z1765" i="1" s="1"/>
  <c r="I421" i="1"/>
  <c r="X421" i="1" s="1"/>
  <c r="Y421" i="1" s="1"/>
  <c r="Z421" i="1" s="1"/>
  <c r="I3616" i="1"/>
  <c r="X3616" i="1" s="1"/>
  <c r="Y3616" i="1" s="1"/>
  <c r="Z3616" i="1" s="1"/>
  <c r="I2272" i="1"/>
  <c r="X2272" i="1" s="1"/>
  <c r="Y2272" i="1" s="1"/>
  <c r="Z2272" i="1" s="1"/>
  <c r="I2655" i="1"/>
  <c r="X2655" i="1" s="1"/>
  <c r="Y2655" i="1" s="1"/>
  <c r="Z2655" i="1" s="1"/>
  <c r="I536" i="1"/>
  <c r="X536" i="1" s="1"/>
  <c r="Y536" i="1" s="1"/>
  <c r="Z536" i="1" s="1"/>
  <c r="I2790" i="1"/>
  <c r="X2790" i="1" s="1"/>
  <c r="Y2790" i="1" s="1"/>
  <c r="Z2790" i="1" s="1"/>
  <c r="I711" i="1"/>
  <c r="X711" i="1" s="1"/>
  <c r="Y711" i="1" s="1"/>
  <c r="Z711" i="1" s="1"/>
  <c r="I4676" i="1"/>
  <c r="X4676" i="1" s="1"/>
  <c r="Y4676" i="1" s="1"/>
  <c r="Z4676" i="1" s="1"/>
  <c r="I4531" i="1"/>
  <c r="X4531" i="1" s="1"/>
  <c r="Y4531" i="1" s="1"/>
  <c r="Z4531" i="1" s="1"/>
  <c r="I3457" i="1"/>
  <c r="X3457" i="1" s="1"/>
  <c r="Y3457" i="1" s="1"/>
  <c r="Z3457" i="1" s="1"/>
  <c r="I2113" i="1"/>
  <c r="X2113" i="1" s="1"/>
  <c r="Y2113" i="1" s="1"/>
  <c r="Z2113" i="1" s="1"/>
  <c r="I769" i="1"/>
  <c r="X769" i="1" s="1"/>
  <c r="Y769" i="1" s="1"/>
  <c r="Z769" i="1" s="1"/>
  <c r="I3948" i="1"/>
  <c r="X3948" i="1" s="1"/>
  <c r="Y3948" i="1" s="1"/>
  <c r="Z3948" i="1" s="1"/>
  <c r="I2604" i="1"/>
  <c r="X2604" i="1" s="1"/>
  <c r="Y2604" i="1" s="1"/>
  <c r="Z2604" i="1" s="1"/>
  <c r="I3319" i="1"/>
  <c r="X3319" i="1" s="1"/>
  <c r="Y3319" i="1" s="1"/>
  <c r="Z3319" i="1" s="1"/>
  <c r="I979" i="1"/>
  <c r="X979" i="1" s="1"/>
  <c r="Y979" i="1" s="1"/>
  <c r="Z979" i="1" s="1"/>
  <c r="I3422" i="1"/>
  <c r="X3422" i="1" s="1"/>
  <c r="Y3422" i="1" s="1"/>
  <c r="Z3422" i="1" s="1"/>
  <c r="I1132" i="1"/>
  <c r="X1132" i="1" s="1"/>
  <c r="Y1132" i="1" s="1"/>
  <c r="Z1132" i="1" s="1"/>
  <c r="I1611" i="1"/>
  <c r="X1611" i="1" s="1"/>
  <c r="Y1611" i="1" s="1"/>
  <c r="Z1611" i="1" s="1"/>
  <c r="I3869" i="1"/>
  <c r="X3869" i="1" s="1"/>
  <c r="Y3869" i="1" s="1"/>
  <c r="Z3869" i="1" s="1"/>
  <c r="I2525" i="1"/>
  <c r="X2525" i="1" s="1"/>
  <c r="Y2525" i="1" s="1"/>
  <c r="Z2525" i="1" s="1"/>
  <c r="I1565" i="1"/>
  <c r="X1565" i="1" s="1"/>
  <c r="Y1565" i="1" s="1"/>
  <c r="Z1565" i="1" s="1"/>
  <c r="I925" i="1"/>
  <c r="X925" i="1" s="1"/>
  <c r="Y925" i="1" s="1"/>
  <c r="Z925" i="1" s="1"/>
  <c r="I221" i="1"/>
  <c r="X221" i="1" s="1"/>
  <c r="Y221" i="1" s="1"/>
  <c r="Z221" i="1" s="1"/>
  <c r="I4168" i="1"/>
  <c r="X4168" i="1" s="1"/>
  <c r="Y4168" i="1" s="1"/>
  <c r="Z4168" i="1" s="1"/>
  <c r="I3528" i="1"/>
  <c r="X3528" i="1" s="1"/>
  <c r="Y3528" i="1" s="1"/>
  <c r="Z3528" i="1" s="1"/>
  <c r="I2824" i="1"/>
  <c r="X2824" i="1" s="1"/>
  <c r="Y2824" i="1" s="1"/>
  <c r="Z2824" i="1" s="1"/>
  <c r="I2120" i="1"/>
  <c r="X2120" i="1" s="1"/>
  <c r="Y2120" i="1" s="1"/>
  <c r="Z2120" i="1" s="1"/>
  <c r="I3631" i="1"/>
  <c r="X3631" i="1" s="1"/>
  <c r="Y3631" i="1" s="1"/>
  <c r="Z3631" i="1" s="1"/>
  <c r="I2223" i="1"/>
  <c r="X2223" i="1" s="1"/>
  <c r="Y2223" i="1" s="1"/>
  <c r="Z2223" i="1" s="1"/>
  <c r="I4312" i="1"/>
  <c r="X4312" i="1" s="1"/>
  <c r="Y4312" i="1" s="1"/>
  <c r="Z4312" i="1" s="1"/>
  <c r="I3221" i="1"/>
  <c r="X3221" i="1" s="1"/>
  <c r="Y3221" i="1" s="1"/>
  <c r="Z3221" i="1" s="1"/>
  <c r="I405" i="1"/>
  <c r="X405" i="1" s="1"/>
  <c r="Y405" i="1" s="1"/>
  <c r="Z405" i="1" s="1"/>
  <c r="I2512" i="1"/>
  <c r="X2512" i="1" s="1"/>
  <c r="Y2512" i="1" s="1"/>
  <c r="Z2512" i="1" s="1"/>
  <c r="I771" i="1"/>
  <c r="X771" i="1" s="1"/>
  <c r="Y771" i="1" s="1"/>
  <c r="Z771" i="1" s="1"/>
  <c r="I775" i="1"/>
  <c r="X775" i="1" s="1"/>
  <c r="Y775" i="1" s="1"/>
  <c r="Z775" i="1" s="1"/>
  <c r="I4468" i="1"/>
  <c r="X4468" i="1" s="1"/>
  <c r="Y4468" i="1" s="1"/>
  <c r="Z4468" i="1" s="1"/>
  <c r="I2865" i="1"/>
  <c r="X2865" i="1" s="1"/>
  <c r="Y2865" i="1" s="1"/>
  <c r="Z2865" i="1" s="1"/>
  <c r="I49" i="1"/>
  <c r="X49" i="1" s="1"/>
  <c r="Y49" i="1" s="1"/>
  <c r="Z49" i="1" s="1"/>
  <c r="I2140" i="1"/>
  <c r="X2140" i="1" s="1"/>
  <c r="Y2140" i="1" s="1"/>
  <c r="Z2140" i="1" s="1"/>
  <c r="I275" i="1"/>
  <c r="X275" i="1" s="1"/>
  <c r="Y275" i="1" s="1"/>
  <c r="Z275" i="1" s="1"/>
  <c r="I3981" i="1"/>
  <c r="X3981" i="1" s="1"/>
  <c r="Y3981" i="1" s="1"/>
  <c r="Z3981" i="1" s="1"/>
  <c r="I1165" i="1"/>
  <c r="X1165" i="1" s="1"/>
  <c r="Y1165" i="1" s="1"/>
  <c r="Z1165" i="1" s="1"/>
  <c r="I3256" i="1"/>
  <c r="X3256" i="1" s="1"/>
  <c r="Y3256" i="1" s="1"/>
  <c r="Z3256" i="1" s="1"/>
  <c r="I1763" i="1"/>
  <c r="X1763" i="1" s="1"/>
  <c r="Y1763" i="1" s="1"/>
  <c r="Z1763" i="1" s="1"/>
  <c r="I4118" i="1"/>
  <c r="X4118" i="1" s="1"/>
  <c r="Y4118" i="1" s="1"/>
  <c r="Z4118" i="1" s="1"/>
  <c r="I1682" i="1"/>
  <c r="X1682" i="1" s="1"/>
  <c r="Y1682" i="1" s="1"/>
  <c r="Z1682" i="1" s="1"/>
  <c r="I2587" i="1"/>
  <c r="X2587" i="1" s="1"/>
  <c r="Y2587" i="1" s="1"/>
  <c r="Z2587" i="1" s="1"/>
  <c r="I4009" i="1"/>
  <c r="X4009" i="1" s="1"/>
  <c r="Y4009" i="1" s="1"/>
  <c r="Z4009" i="1" s="1"/>
  <c r="I3556" i="1"/>
  <c r="X3556" i="1" s="1"/>
  <c r="Y3556" i="1" s="1"/>
  <c r="Z3556" i="1" s="1"/>
  <c r="I2318" i="1"/>
  <c r="X2318" i="1" s="1"/>
  <c r="Y2318" i="1" s="1"/>
  <c r="Z2318" i="1" s="1"/>
  <c r="I3482" i="1"/>
  <c r="X3482" i="1" s="1"/>
  <c r="Y3482" i="1" s="1"/>
  <c r="Z3482" i="1" s="1"/>
  <c r="I3875" i="1"/>
  <c r="X3875" i="1" s="1"/>
  <c r="Y3875" i="1" s="1"/>
  <c r="Z3875" i="1" s="1"/>
  <c r="I2114" i="1"/>
  <c r="X2114" i="1" s="1"/>
  <c r="Y2114" i="1" s="1"/>
  <c r="Z2114" i="1" s="1"/>
  <c r="I3353" i="1"/>
  <c r="X3353" i="1" s="1"/>
  <c r="Y3353" i="1" s="1"/>
  <c r="Z3353" i="1" s="1"/>
  <c r="I2900" i="1"/>
  <c r="X2900" i="1" s="1"/>
  <c r="Y2900" i="1" s="1"/>
  <c r="Z2900" i="1" s="1"/>
  <c r="I1314" i="1"/>
  <c r="X1314" i="1" s="1"/>
  <c r="Y1314" i="1" s="1"/>
  <c r="Z1314" i="1" s="1"/>
  <c r="I2826" i="1"/>
  <c r="X2826" i="1" s="1"/>
  <c r="Y2826" i="1" s="1"/>
  <c r="Z2826" i="1" s="1"/>
  <c r="I2435" i="1"/>
  <c r="X2435" i="1" s="1"/>
  <c r="Y2435" i="1" s="1"/>
  <c r="Z2435" i="1" s="1"/>
  <c r="I1092" i="1"/>
  <c r="X1092" i="1" s="1"/>
  <c r="Y1092" i="1" s="1"/>
  <c r="Z1092" i="1" s="1"/>
  <c r="I2121" i="1"/>
  <c r="X2121" i="1" s="1"/>
  <c r="Y2121" i="1" s="1"/>
  <c r="Z2121" i="1" s="1"/>
  <c r="I3669" i="1"/>
  <c r="X3669" i="1" s="1"/>
  <c r="Y3669" i="1" s="1"/>
  <c r="Z3669" i="1" s="1"/>
  <c r="I1109" i="1"/>
  <c r="X1109" i="1" s="1"/>
  <c r="Y1109" i="1" s="1"/>
  <c r="Z1109" i="1" s="1"/>
  <c r="I2960" i="1"/>
  <c r="X2960" i="1" s="1"/>
  <c r="Y2960" i="1" s="1"/>
  <c r="Z2960" i="1" s="1"/>
  <c r="I1368" i="1"/>
  <c r="X1368" i="1" s="1"/>
  <c r="Y1368" i="1" s="1"/>
  <c r="Z1368" i="1" s="1"/>
  <c r="I1714" i="1"/>
  <c r="X1714" i="1" s="1"/>
  <c r="Y1714" i="1" s="1"/>
  <c r="Z1714" i="1" s="1"/>
  <c r="I3825" i="1"/>
  <c r="X3825" i="1" s="1"/>
  <c r="Y3825" i="1" s="1"/>
  <c r="Z3825" i="1" s="1"/>
  <c r="I1265" i="1"/>
  <c r="X1265" i="1" s="1"/>
  <c r="Y1265" i="1" s="1"/>
  <c r="Z1265" i="1" s="1"/>
  <c r="I2844" i="1"/>
  <c r="X2844" i="1" s="1"/>
  <c r="Y2844" i="1" s="1"/>
  <c r="Z2844" i="1" s="1"/>
  <c r="I1214" i="1"/>
  <c r="X1214" i="1" s="1"/>
  <c r="Y1214" i="1" s="1"/>
  <c r="Z1214" i="1" s="1"/>
  <c r="I1538" i="1"/>
  <c r="X1538" i="1" s="1"/>
  <c r="Y1538" i="1" s="1"/>
  <c r="Z1538" i="1" s="1"/>
  <c r="I4329" i="1"/>
  <c r="X4329" i="1" s="1"/>
  <c r="Y4329" i="1" s="1"/>
  <c r="Z4329" i="1" s="1"/>
  <c r="I4173" i="1"/>
  <c r="X4173" i="1" s="1"/>
  <c r="Y4173" i="1" s="1"/>
  <c r="Z4173" i="1" s="1"/>
  <c r="I1613" i="1"/>
  <c r="X1613" i="1" s="1"/>
  <c r="Y1613" i="1" s="1"/>
  <c r="Z1613" i="1" s="1"/>
  <c r="I3448" i="1"/>
  <c r="X3448" i="1" s="1"/>
  <c r="Y3448" i="1" s="1"/>
  <c r="Z3448" i="1" s="1"/>
  <c r="I1678" i="1"/>
  <c r="X1678" i="1" s="1"/>
  <c r="Y1678" i="1" s="1"/>
  <c r="Z1678" i="1" s="1"/>
  <c r="I1831" i="1"/>
  <c r="X1831" i="1" s="1"/>
  <c r="Y1831" i="1" s="1"/>
  <c r="Z1831" i="1" s="1"/>
  <c r="I3547" i="1"/>
  <c r="X3547" i="1" s="1"/>
  <c r="Y3547" i="1" s="1"/>
  <c r="Z3547" i="1" s="1"/>
  <c r="I4635" i="1"/>
  <c r="X4635" i="1" s="1"/>
  <c r="Y4635" i="1" s="1"/>
  <c r="Z4635" i="1" s="1"/>
  <c r="I4004" i="1"/>
  <c r="X4004" i="1" s="1"/>
  <c r="Y4004" i="1" s="1"/>
  <c r="Z4004" i="1" s="1"/>
  <c r="I3214" i="1"/>
  <c r="X3214" i="1" s="1"/>
  <c r="Y3214" i="1" s="1"/>
  <c r="Z3214" i="1" s="1"/>
  <c r="I4826" i="1"/>
  <c r="X4826" i="1" s="1"/>
  <c r="Y4826" i="1" s="1"/>
  <c r="Z4826" i="1" s="1"/>
  <c r="I4881" i="1"/>
  <c r="X4881" i="1" s="1"/>
  <c r="Y4881" i="1" s="1"/>
  <c r="Z4881" i="1" s="1"/>
  <c r="I4696" i="1"/>
  <c r="X4696" i="1" s="1"/>
  <c r="Y4696" i="1" s="1"/>
  <c r="Z4696" i="1" s="1"/>
  <c r="I3349" i="1"/>
  <c r="X3349" i="1" s="1"/>
  <c r="Y3349" i="1" s="1"/>
  <c r="Z3349" i="1" s="1"/>
  <c r="I533" i="1"/>
  <c r="X533" i="1" s="1"/>
  <c r="Y533" i="1" s="1"/>
  <c r="Z533" i="1" s="1"/>
  <c r="I2384" i="1"/>
  <c r="X2384" i="1" s="1"/>
  <c r="Y2384" i="1" s="1"/>
  <c r="Z2384" i="1" s="1"/>
  <c r="I942" i="1"/>
  <c r="X942" i="1" s="1"/>
  <c r="Y942" i="1" s="1"/>
  <c r="Z942" i="1" s="1"/>
  <c r="I946" i="1"/>
  <c r="X946" i="1" s="1"/>
  <c r="Y946" i="1" s="1"/>
  <c r="Z946" i="1" s="1"/>
  <c r="I4852" i="1"/>
  <c r="X4852" i="1" s="1"/>
  <c r="Y4852" i="1" s="1"/>
  <c r="Z4852" i="1" s="1"/>
  <c r="I4017" i="1"/>
  <c r="X4017" i="1" s="1"/>
  <c r="Y4017" i="1" s="1"/>
  <c r="Z4017" i="1" s="1"/>
  <c r="I1201" i="1"/>
  <c r="X1201" i="1" s="1"/>
  <c r="Y1201" i="1" s="1"/>
  <c r="Z1201" i="1" s="1"/>
  <c r="I3036" i="1"/>
  <c r="X3036" i="1" s="1"/>
  <c r="Y3036" i="1" s="1"/>
  <c r="Z3036" i="1" s="1"/>
  <c r="I1811" i="1"/>
  <c r="X1811" i="1" s="1"/>
  <c r="Y1811" i="1" s="1"/>
  <c r="Z1811" i="1" s="1"/>
  <c r="I1794" i="1"/>
  <c r="X1794" i="1" s="1"/>
  <c r="Y1794" i="1" s="1"/>
  <c r="Z1794" i="1" s="1"/>
  <c r="I3853" i="1"/>
  <c r="X3853" i="1" s="1"/>
  <c r="Y3853" i="1" s="1"/>
  <c r="Z3853" i="1" s="1"/>
  <c r="I1037" i="1"/>
  <c r="X1037" i="1" s="1"/>
  <c r="Y1037" i="1" s="1"/>
  <c r="Z1037" i="1" s="1"/>
  <c r="I2872" i="1"/>
  <c r="X2872" i="1" s="1"/>
  <c r="Y2872" i="1" s="1"/>
  <c r="Z2872" i="1" s="1"/>
  <c r="I1614" i="1"/>
  <c r="X1614" i="1" s="1"/>
  <c r="Y1614" i="1" s="1"/>
  <c r="Z1614" i="1" s="1"/>
  <c r="I4246" i="1"/>
  <c r="X4246" i="1" s="1"/>
  <c r="Y4246" i="1" s="1"/>
  <c r="Z4246" i="1" s="1"/>
  <c r="I1596" i="1"/>
  <c r="X1596" i="1" s="1"/>
  <c r="Y1596" i="1" s="1"/>
  <c r="Z1596" i="1" s="1"/>
  <c r="I3355" i="1"/>
  <c r="X3355" i="1" s="1"/>
  <c r="Y3355" i="1" s="1"/>
  <c r="Z3355" i="1" s="1"/>
  <c r="I3241" i="1"/>
  <c r="X3241" i="1" s="1"/>
  <c r="Y3241" i="1" s="1"/>
  <c r="Z3241" i="1" s="1"/>
  <c r="I2276" i="1"/>
  <c r="X2276" i="1" s="1"/>
  <c r="Y2276" i="1" s="1"/>
  <c r="Z2276" i="1" s="1"/>
  <c r="I1164" i="1"/>
  <c r="X1164" i="1" s="1"/>
  <c r="Y1164" i="1" s="1"/>
  <c r="Z1164" i="1" s="1"/>
  <c r="I2714" i="1"/>
  <c r="X2714" i="1" s="1"/>
  <c r="Y2714" i="1" s="1"/>
  <c r="Z2714" i="1" s="1"/>
  <c r="I1520" i="1"/>
  <c r="X1520" i="1" s="1"/>
  <c r="Y1520" i="1" s="1"/>
  <c r="Z1520" i="1" s="1"/>
  <c r="I1028" i="1"/>
  <c r="X1028" i="1" s="1"/>
  <c r="Y1028" i="1" s="1"/>
  <c r="Z1028" i="1" s="1"/>
  <c r="I2073" i="1"/>
  <c r="X2073" i="1" s="1"/>
  <c r="Y2073" i="1" s="1"/>
  <c r="Z2073" i="1" s="1"/>
  <c r="I3015" i="1"/>
  <c r="X3015" i="1" s="1"/>
  <c r="Y3015" i="1" s="1"/>
  <c r="Z3015" i="1" s="1"/>
  <c r="I2507" i="1"/>
  <c r="X2507" i="1" s="1"/>
  <c r="Y2507" i="1" s="1"/>
  <c r="Z2507" i="1" s="1"/>
  <c r="I1332" i="1"/>
  <c r="X1332" i="1" s="1"/>
  <c r="Y1332" i="1" s="1"/>
  <c r="Z1332" i="1" s="1"/>
  <c r="I560" i="1"/>
  <c r="X560" i="1" s="1"/>
  <c r="Y560" i="1" s="1"/>
  <c r="Z560" i="1" s="1"/>
  <c r="I1434" i="1"/>
  <c r="X1434" i="1" s="1"/>
  <c r="Y1434" i="1" s="1"/>
  <c r="Z1434" i="1" s="1"/>
  <c r="I4603" i="1"/>
  <c r="X4603" i="1" s="1"/>
  <c r="Y4603" i="1" s="1"/>
  <c r="Z4603" i="1" s="1"/>
  <c r="I841" i="1"/>
  <c r="X841" i="1" s="1"/>
  <c r="Y841" i="1" s="1"/>
  <c r="Z841" i="1" s="1"/>
  <c r="I4487" i="1"/>
  <c r="X4487" i="1" s="1"/>
  <c r="Y4487" i="1" s="1"/>
  <c r="Z4487" i="1" s="1"/>
  <c r="I2773" i="1"/>
  <c r="X2773" i="1" s="1"/>
  <c r="Y2773" i="1" s="1"/>
  <c r="Z2773" i="1" s="1"/>
  <c r="I725" i="1"/>
  <c r="X725" i="1" s="1"/>
  <c r="Y725" i="1" s="1"/>
  <c r="Z725" i="1" s="1"/>
  <c r="I3088" i="1"/>
  <c r="X3088" i="1" s="1"/>
  <c r="Y3088" i="1" s="1"/>
  <c r="Z3088" i="1" s="1"/>
  <c r="I4219" i="1"/>
  <c r="X4219" i="1" s="1"/>
  <c r="Y4219" i="1" s="1"/>
  <c r="Z4219" i="1" s="1"/>
  <c r="I625" i="1"/>
  <c r="X625" i="1" s="1"/>
  <c r="Y625" i="1" s="1"/>
  <c r="Z625" i="1" s="1"/>
  <c r="I1026" i="1"/>
  <c r="X1026" i="1" s="1"/>
  <c r="Y1026" i="1" s="1"/>
  <c r="Z1026" i="1" s="1"/>
  <c r="I1229" i="1"/>
  <c r="X1229" i="1" s="1"/>
  <c r="Y1229" i="1" s="1"/>
  <c r="Z1229" i="1" s="1"/>
  <c r="I4201" i="1"/>
  <c r="X4201" i="1" s="1"/>
  <c r="Y4201" i="1" s="1"/>
  <c r="Z4201" i="1" s="1"/>
  <c r="I3674" i="1"/>
  <c r="X3674" i="1" s="1"/>
  <c r="Y3674" i="1" s="1"/>
  <c r="Z3674" i="1" s="1"/>
  <c r="I612" i="1"/>
  <c r="X612" i="1" s="1"/>
  <c r="Y612" i="1" s="1"/>
  <c r="Z612" i="1" s="1"/>
  <c r="I2777" i="1"/>
  <c r="X2777" i="1" s="1"/>
  <c r="Y2777" i="1" s="1"/>
  <c r="Z2777" i="1" s="1"/>
  <c r="I179" i="1"/>
  <c r="X179" i="1" s="1"/>
  <c r="Y179" i="1" s="1"/>
  <c r="Z179" i="1" s="1"/>
  <c r="I2250" i="1"/>
  <c r="X2250" i="1" s="1"/>
  <c r="Y2250" i="1" s="1"/>
  <c r="Z2250" i="1" s="1"/>
  <c r="I2594" i="1"/>
  <c r="X2594" i="1" s="1"/>
  <c r="Y2594" i="1" s="1"/>
  <c r="Z2594" i="1" s="1"/>
  <c r="I521" i="1"/>
  <c r="X521" i="1" s="1"/>
  <c r="Y521" i="1" s="1"/>
  <c r="Z521" i="1" s="1"/>
  <c r="I4263" i="1"/>
  <c r="X4263" i="1" s="1"/>
  <c r="Y4263" i="1" s="1"/>
  <c r="Z4263" i="1" s="1"/>
  <c r="I755" i="1"/>
  <c r="X755" i="1" s="1"/>
  <c r="Y755" i="1" s="1"/>
  <c r="Z755" i="1" s="1"/>
  <c r="I1719" i="1"/>
  <c r="X1719" i="1" s="1"/>
  <c r="Y1719" i="1" s="1"/>
  <c r="Z1719" i="1" s="1"/>
  <c r="I1472" i="1"/>
  <c r="X1472" i="1" s="1"/>
  <c r="Y1472" i="1" s="1"/>
  <c r="Z1472" i="1" s="1"/>
  <c r="I10" i="1"/>
  <c r="X10" i="1" s="1"/>
  <c r="Y10" i="1" s="1"/>
  <c r="Z10" i="1" s="1"/>
  <c r="I2618" i="1"/>
  <c r="X2618" i="1" s="1"/>
  <c r="Y2618" i="1" s="1"/>
  <c r="Z2618" i="1" s="1"/>
  <c r="I1023" i="1"/>
  <c r="X1023" i="1" s="1"/>
  <c r="Y1023" i="1" s="1"/>
  <c r="Z1023" i="1" s="1"/>
  <c r="I4067" i="1"/>
  <c r="X4067" i="1" s="1"/>
  <c r="Y4067" i="1" s="1"/>
  <c r="Z4067" i="1" s="1"/>
  <c r="I624" i="1"/>
  <c r="X624" i="1" s="1"/>
  <c r="Y624" i="1" s="1"/>
  <c r="Z624" i="1" s="1"/>
  <c r="I1338" i="1"/>
  <c r="X1338" i="1" s="1"/>
  <c r="Y1338" i="1" s="1"/>
  <c r="Z1338" i="1" s="1"/>
  <c r="I1498" i="1"/>
  <c r="X1498" i="1" s="1"/>
  <c r="Y1498" i="1" s="1"/>
  <c r="Z1498" i="1" s="1"/>
  <c r="I4395" i="1"/>
  <c r="X4395" i="1" s="1"/>
  <c r="Y4395" i="1" s="1"/>
  <c r="Z4395" i="1" s="1"/>
  <c r="I2951" i="1"/>
  <c r="X2951" i="1" s="1"/>
  <c r="Y2951" i="1" s="1"/>
  <c r="Z2951" i="1" s="1"/>
  <c r="I3242" i="1"/>
  <c r="X3242" i="1" s="1"/>
  <c r="Y3242" i="1" s="1"/>
  <c r="Z3242" i="1" s="1"/>
  <c r="I806" i="1"/>
  <c r="X806" i="1" s="1"/>
  <c r="Y806" i="1" s="1"/>
  <c r="Z806" i="1" s="1"/>
  <c r="I2739" i="1"/>
  <c r="X2739" i="1" s="1"/>
  <c r="Y2739" i="1" s="1"/>
  <c r="Z2739" i="1" s="1"/>
  <c r="I132" i="1"/>
  <c r="X132" i="1" s="1"/>
  <c r="Y132" i="1" s="1"/>
  <c r="Z132" i="1" s="1"/>
  <c r="I3250" i="1"/>
  <c r="X3250" i="1" s="1"/>
  <c r="Y3250" i="1" s="1"/>
  <c r="Z3250" i="1" s="1"/>
  <c r="I964" i="1"/>
  <c r="X964" i="1" s="1"/>
  <c r="Y964" i="1" s="1"/>
  <c r="Z964" i="1" s="1"/>
  <c r="I4153" i="1"/>
  <c r="X4153" i="1" s="1"/>
  <c r="Y4153" i="1" s="1"/>
  <c r="Z4153" i="1" s="1"/>
  <c r="I2311" i="1"/>
  <c r="X2311" i="1" s="1"/>
  <c r="Y2311" i="1" s="1"/>
  <c r="Z2311" i="1" s="1"/>
  <c r="I2886" i="1"/>
  <c r="X2886" i="1" s="1"/>
  <c r="Y2886" i="1" s="1"/>
  <c r="Z2886" i="1" s="1"/>
  <c r="I2417" i="1"/>
  <c r="X2417" i="1" s="1"/>
  <c r="Y2417" i="1" s="1"/>
  <c r="Z2417" i="1" s="1"/>
  <c r="I4158" i="1"/>
  <c r="X4158" i="1" s="1"/>
  <c r="Y4158" i="1" s="1"/>
  <c r="Z4158" i="1" s="1"/>
  <c r="I4045" i="1"/>
  <c r="X4045" i="1" s="1"/>
  <c r="Y4045" i="1" s="1"/>
  <c r="Z4045" i="1" s="1"/>
  <c r="I1848" i="1"/>
  <c r="X1848" i="1" s="1"/>
  <c r="Y1848" i="1" s="1"/>
  <c r="Z1848" i="1" s="1"/>
  <c r="I3803" i="1"/>
  <c r="X3803" i="1" s="1"/>
  <c r="Y3803" i="1" s="1"/>
  <c r="Z3803" i="1" s="1"/>
  <c r="I2702" i="1"/>
  <c r="X2702" i="1" s="1"/>
  <c r="Y2702" i="1" s="1"/>
  <c r="Z2702" i="1" s="1"/>
  <c r="I1435" i="1"/>
  <c r="X1435" i="1" s="1"/>
  <c r="Y1435" i="1" s="1"/>
  <c r="Z1435" i="1" s="1"/>
  <c r="I2068" i="1"/>
  <c r="X2068" i="1" s="1"/>
  <c r="Y2068" i="1" s="1"/>
  <c r="Z2068" i="1" s="1"/>
  <c r="I187" i="1"/>
  <c r="X187" i="1" s="1"/>
  <c r="Y187" i="1" s="1"/>
  <c r="Z187" i="1" s="1"/>
  <c r="I1158" i="1"/>
  <c r="X1158" i="1" s="1"/>
  <c r="Y1158" i="1" s="1"/>
  <c r="Z1158" i="1" s="1"/>
  <c r="I3332" i="1"/>
  <c r="X3332" i="1" s="1"/>
  <c r="Y3332" i="1" s="1"/>
  <c r="Z3332" i="1" s="1"/>
  <c r="I2087" i="1"/>
  <c r="X2087" i="1" s="1"/>
  <c r="Y2087" i="1" s="1"/>
  <c r="Z2087" i="1" s="1"/>
  <c r="I3534" i="1"/>
  <c r="X3534" i="1" s="1"/>
  <c r="Y3534" i="1" s="1"/>
  <c r="Z3534" i="1" s="1"/>
  <c r="I491" i="1"/>
  <c r="X491" i="1" s="1"/>
  <c r="Y491" i="1" s="1"/>
  <c r="Z491" i="1" s="1"/>
  <c r="I3578" i="1"/>
  <c r="X3578" i="1" s="1"/>
  <c r="Y3578" i="1" s="1"/>
  <c r="Z3578" i="1" s="1"/>
  <c r="I1663" i="1"/>
  <c r="X1663" i="1" s="1"/>
  <c r="Y1663" i="1" s="1"/>
  <c r="Z1663" i="1" s="1"/>
  <c r="I306" i="1"/>
  <c r="X306" i="1" s="1"/>
  <c r="Y306" i="1" s="1"/>
  <c r="Z306" i="1" s="1"/>
  <c r="I1904" i="1"/>
  <c r="X1904" i="1" s="1"/>
  <c r="Y1904" i="1" s="1"/>
  <c r="Z1904" i="1" s="1"/>
  <c r="I1040" i="1"/>
  <c r="X1040" i="1" s="1"/>
  <c r="Y1040" i="1" s="1"/>
  <c r="Z1040" i="1" s="1"/>
  <c r="I3202" i="1"/>
  <c r="X3202" i="1" s="1"/>
  <c r="Y3202" i="1" s="1"/>
  <c r="Z3202" i="1" s="1"/>
  <c r="I139" i="1"/>
  <c r="X139" i="1" s="1"/>
  <c r="Y139" i="1" s="1"/>
  <c r="Z139" i="1" s="1"/>
  <c r="I3892" i="1"/>
  <c r="X3892" i="1" s="1"/>
  <c r="Y3892" i="1" s="1"/>
  <c r="Z3892" i="1" s="1"/>
  <c r="I1803" i="1"/>
  <c r="X1803" i="1" s="1"/>
  <c r="Y1803" i="1" s="1"/>
  <c r="Z1803" i="1" s="1"/>
  <c r="I43" i="1"/>
  <c r="X43" i="1" s="1"/>
  <c r="Y43" i="1" s="1"/>
  <c r="Z43" i="1" s="1"/>
  <c r="I11" i="1"/>
  <c r="X11" i="1" s="1"/>
  <c r="Y11" i="1" s="1"/>
  <c r="Z11" i="1" s="1"/>
  <c r="I4410" i="1"/>
  <c r="X4410" i="1" s="1"/>
  <c r="Y4410" i="1" s="1"/>
  <c r="Z4410" i="1" s="1"/>
  <c r="I31" i="1"/>
  <c r="X31" i="1" s="1"/>
  <c r="Y31" i="1" s="1"/>
  <c r="Z31" i="1" s="1"/>
  <c r="I4210" i="1"/>
  <c r="X4210" i="1" s="1"/>
  <c r="Y4210" i="1" s="1"/>
  <c r="Z4210" i="1" s="1"/>
  <c r="I2171" i="1"/>
  <c r="X2171" i="1" s="1"/>
  <c r="Y2171" i="1" s="1"/>
  <c r="Z2171" i="1" s="1"/>
  <c r="I113" i="1"/>
  <c r="X113" i="1" s="1"/>
  <c r="Y113" i="1" s="1"/>
  <c r="Z113" i="1" s="1"/>
  <c r="I343" i="1"/>
  <c r="X343" i="1" s="1"/>
  <c r="Y343" i="1" s="1"/>
  <c r="Z343" i="1" s="1"/>
  <c r="I717" i="1"/>
  <c r="X717" i="1" s="1"/>
  <c r="Y717" i="1" s="1"/>
  <c r="Z717" i="1" s="1"/>
  <c r="I3958" i="1"/>
  <c r="X3958" i="1" s="1"/>
  <c r="Y3958" i="1" s="1"/>
  <c r="Z3958" i="1" s="1"/>
  <c r="I3177" i="1"/>
  <c r="X3177" i="1" s="1"/>
  <c r="Y3177" i="1" s="1"/>
  <c r="Z3177" i="1" s="1"/>
  <c r="I2650" i="1"/>
  <c r="X2650" i="1" s="1"/>
  <c r="Y2650" i="1" s="1"/>
  <c r="Z2650" i="1" s="1"/>
  <c r="I4034" i="1"/>
  <c r="X4034" i="1" s="1"/>
  <c r="Y4034" i="1" s="1"/>
  <c r="Z4034" i="1" s="1"/>
  <c r="I2265" i="1"/>
  <c r="X2265" i="1" s="1"/>
  <c r="Y2265" i="1" s="1"/>
  <c r="Z2265" i="1" s="1"/>
  <c r="I3950" i="1"/>
  <c r="X3950" i="1" s="1"/>
  <c r="Y3950" i="1" s="1"/>
  <c r="Z3950" i="1" s="1"/>
  <c r="I1802" i="1"/>
  <c r="X1802" i="1" s="1"/>
  <c r="Y1802" i="1" s="1"/>
  <c r="Z1802" i="1" s="1"/>
  <c r="I3618" i="1"/>
  <c r="X3618" i="1" s="1"/>
  <c r="Y3618" i="1" s="1"/>
  <c r="Z3618" i="1" s="1"/>
  <c r="I2057" i="1"/>
  <c r="X2057" i="1" s="1"/>
  <c r="Y2057" i="1" s="1"/>
  <c r="Z2057" i="1" s="1"/>
  <c r="I2180" i="1"/>
  <c r="X2180" i="1" s="1"/>
  <c r="Y2180" i="1" s="1"/>
  <c r="Z2180" i="1" s="1"/>
  <c r="I1267" i="1"/>
  <c r="X1267" i="1" s="1"/>
  <c r="Y1267" i="1" s="1"/>
  <c r="Z1267" i="1" s="1"/>
  <c r="I2382" i="1"/>
  <c r="X2382" i="1" s="1"/>
  <c r="Y2382" i="1" s="1"/>
  <c r="Z2382" i="1" s="1"/>
  <c r="I2187" i="1"/>
  <c r="X2187" i="1" s="1"/>
  <c r="Y2187" i="1" s="1"/>
  <c r="Z2187" i="1" s="1"/>
  <c r="I180" i="1"/>
  <c r="X180" i="1" s="1"/>
  <c r="Y180" i="1" s="1"/>
  <c r="Z180" i="1" s="1"/>
  <c r="I3002" i="1"/>
  <c r="X3002" i="1" s="1"/>
  <c r="Y3002" i="1" s="1"/>
  <c r="Z3002" i="1" s="1"/>
  <c r="I1279" i="1"/>
  <c r="X1279" i="1" s="1"/>
  <c r="Y1279" i="1" s="1"/>
  <c r="Z1279" i="1" s="1"/>
  <c r="I50" i="1"/>
  <c r="X50" i="1" s="1"/>
  <c r="Y50" i="1" s="1"/>
  <c r="Z50" i="1" s="1"/>
  <c r="I1136" i="1"/>
  <c r="X1136" i="1" s="1"/>
  <c r="Y1136" i="1" s="1"/>
  <c r="Z1136" i="1" s="1"/>
  <c r="I3378" i="1"/>
  <c r="X3378" i="1" s="1"/>
  <c r="Y3378" i="1" s="1"/>
  <c r="Z3378" i="1" s="1"/>
  <c r="I2050" i="1"/>
  <c r="X2050" i="1" s="1"/>
  <c r="Y2050" i="1" s="1"/>
  <c r="Z2050" i="1" s="1"/>
  <c r="I4540" i="1"/>
  <c r="X4540" i="1" s="1"/>
  <c r="Y4540" i="1" s="1"/>
  <c r="Z4540" i="1" s="1"/>
  <c r="I2612" i="1"/>
  <c r="X2612" i="1" s="1"/>
  <c r="Y2612" i="1" s="1"/>
  <c r="Z2612" i="1" s="1"/>
  <c r="I523" i="1"/>
  <c r="X523" i="1" s="1"/>
  <c r="Y523" i="1" s="1"/>
  <c r="Z523" i="1" s="1"/>
  <c r="I2499" i="1"/>
  <c r="X2499" i="1" s="1"/>
  <c r="Y2499" i="1" s="1"/>
  <c r="Z2499" i="1" s="1"/>
  <c r="I4051" i="1"/>
  <c r="X4051" i="1" s="1"/>
  <c r="Y4051" i="1" s="1"/>
  <c r="Z4051" i="1" s="1"/>
  <c r="I2930" i="1"/>
  <c r="X2930" i="1" s="1"/>
  <c r="Y2930" i="1" s="1"/>
  <c r="Z2930" i="1" s="1"/>
  <c r="I1082" i="1"/>
  <c r="X1082" i="1" s="1"/>
  <c r="Y1082" i="1" s="1"/>
  <c r="Z1082" i="1" s="1"/>
  <c r="I1311" i="1"/>
  <c r="X1311" i="1" s="1"/>
  <c r="Y1311" i="1" s="1"/>
  <c r="Z1311" i="1" s="1"/>
  <c r="I3316" i="1"/>
  <c r="X3316" i="1" s="1"/>
  <c r="Y3316" i="1" s="1"/>
  <c r="Z3316" i="1" s="1"/>
  <c r="I2367" i="1"/>
  <c r="X2367" i="1" s="1"/>
  <c r="Y2367" i="1" s="1"/>
  <c r="Z2367" i="1" s="1"/>
  <c r="I2460" i="1"/>
  <c r="X2460" i="1" s="1"/>
  <c r="Y2460" i="1" s="1"/>
  <c r="Z2460" i="1" s="1"/>
  <c r="I4880" i="1"/>
  <c r="X4880" i="1" s="1"/>
  <c r="Y4880" i="1" s="1"/>
  <c r="Z4880" i="1" s="1"/>
  <c r="I3064" i="1"/>
  <c r="X3064" i="1" s="1"/>
  <c r="Y3064" i="1" s="1"/>
  <c r="Z3064" i="1" s="1"/>
  <c r="I1746" i="1"/>
  <c r="X1746" i="1" s="1"/>
  <c r="Y1746" i="1" s="1"/>
  <c r="Z1746" i="1" s="1"/>
  <c r="I3236" i="1"/>
  <c r="X3236" i="1" s="1"/>
  <c r="Y3236" i="1" s="1"/>
  <c r="Z3236" i="1" s="1"/>
  <c r="I362" i="1"/>
  <c r="X362" i="1" s="1"/>
  <c r="Y362" i="1" s="1"/>
  <c r="Z362" i="1" s="1"/>
  <c r="I282" i="1"/>
  <c r="X282" i="1" s="1"/>
  <c r="Y282" i="1" s="1"/>
  <c r="Z282" i="1" s="1"/>
  <c r="I3604" i="1"/>
  <c r="X3604" i="1" s="1"/>
  <c r="Y3604" i="1" s="1"/>
  <c r="Z3604" i="1" s="1"/>
  <c r="I1334" i="1"/>
  <c r="X1334" i="1" s="1"/>
  <c r="Y1334" i="1" s="1"/>
  <c r="Z1334" i="1" s="1"/>
  <c r="I3843" i="1"/>
  <c r="X3843" i="1" s="1"/>
  <c r="Y3843" i="1" s="1"/>
  <c r="Z3843" i="1" s="1"/>
  <c r="I3460" i="1"/>
  <c r="X3460" i="1" s="1"/>
  <c r="Y3460" i="1" s="1"/>
  <c r="Z3460" i="1" s="1"/>
  <c r="I2855" i="1"/>
  <c r="X2855" i="1" s="1"/>
  <c r="Y2855" i="1" s="1"/>
  <c r="Z2855" i="1" s="1"/>
  <c r="I4303" i="1"/>
  <c r="X4303" i="1" s="1"/>
  <c r="Y4303" i="1" s="1"/>
  <c r="Z4303" i="1" s="1"/>
  <c r="I780" i="1"/>
  <c r="X780" i="1" s="1"/>
  <c r="Y780" i="1" s="1"/>
  <c r="Z780" i="1" s="1"/>
  <c r="I747" i="1"/>
  <c r="X747" i="1" s="1"/>
  <c r="Y747" i="1" s="1"/>
  <c r="Z747" i="1" s="1"/>
  <c r="I3962" i="1"/>
  <c r="X3962" i="1" s="1"/>
  <c r="Y3962" i="1" s="1"/>
  <c r="Z3962" i="1" s="1"/>
  <c r="I1919" i="1"/>
  <c r="X1919" i="1" s="1"/>
  <c r="Y1919" i="1" s="1"/>
  <c r="Z1919" i="1" s="1"/>
  <c r="I135" i="1"/>
  <c r="X135" i="1" s="1"/>
  <c r="Y135" i="1" s="1"/>
  <c r="Z135" i="1" s="1"/>
  <c r="I1903" i="1"/>
  <c r="X1903" i="1" s="1"/>
  <c r="Y1903" i="1" s="1"/>
  <c r="Z1903" i="1" s="1"/>
  <c r="I63" i="1"/>
  <c r="X63" i="1" s="1"/>
  <c r="Y63" i="1" s="1"/>
  <c r="Z63" i="1" s="1"/>
  <c r="I480" i="1"/>
  <c r="X480" i="1" s="1"/>
  <c r="Y480" i="1" s="1"/>
  <c r="Z480" i="1" s="1"/>
  <c r="I1883" i="1"/>
  <c r="X1883" i="1" s="1"/>
  <c r="Y1883" i="1" s="1"/>
  <c r="Z1883" i="1" s="1"/>
  <c r="I3507" i="1"/>
  <c r="X3507" i="1" s="1"/>
  <c r="Y3507" i="1" s="1"/>
  <c r="Z3507" i="1" s="1"/>
  <c r="I1508" i="1"/>
  <c r="X1508" i="1" s="1"/>
  <c r="Y1508" i="1" s="1"/>
  <c r="Z1508" i="1" s="1"/>
  <c r="I4281" i="1"/>
  <c r="X4281" i="1" s="1"/>
  <c r="Y4281" i="1" s="1"/>
  <c r="Z4281" i="1" s="1"/>
  <c r="I1371" i="1"/>
  <c r="X1371" i="1" s="1"/>
  <c r="Y1371" i="1" s="1"/>
  <c r="Z1371" i="1" s="1"/>
  <c r="I2228" i="1"/>
  <c r="X2228" i="1" s="1"/>
  <c r="Y2228" i="1" s="1"/>
  <c r="Z2228" i="1" s="1"/>
  <c r="I287" i="1"/>
  <c r="X287" i="1" s="1"/>
  <c r="Y287" i="1" s="1"/>
  <c r="Z287" i="1" s="1"/>
  <c r="I1456" i="1"/>
  <c r="X1456" i="1" s="1"/>
  <c r="Y1456" i="1" s="1"/>
  <c r="Z1456" i="1" s="1"/>
  <c r="I3347" i="1"/>
  <c r="X3347" i="1" s="1"/>
  <c r="Y3347" i="1" s="1"/>
  <c r="Z3347" i="1" s="1"/>
  <c r="I4860" i="1"/>
  <c r="X4860" i="1" s="1"/>
  <c r="Y4860" i="1" s="1"/>
  <c r="Z4860" i="1" s="1"/>
  <c r="I2026" i="1"/>
  <c r="X2026" i="1" s="1"/>
  <c r="Y2026" i="1" s="1"/>
  <c r="Z2026" i="1" s="1"/>
  <c r="I3538" i="1"/>
  <c r="X3538" i="1" s="1"/>
  <c r="Y3538" i="1" s="1"/>
  <c r="Z3538" i="1" s="1"/>
  <c r="I554" i="1"/>
  <c r="X554" i="1" s="1"/>
  <c r="Y554" i="1" s="1"/>
  <c r="Z554" i="1" s="1"/>
  <c r="I559" i="1"/>
  <c r="X559" i="1" s="1"/>
  <c r="Y559" i="1" s="1"/>
  <c r="Z559" i="1" s="1"/>
  <c r="I1531" i="1"/>
  <c r="X1531" i="1" s="1"/>
  <c r="Y1531" i="1" s="1"/>
  <c r="Z1531" i="1" s="1"/>
  <c r="I2018" i="1"/>
  <c r="X2018" i="1" s="1"/>
  <c r="Y2018" i="1" s="1"/>
  <c r="Z2018" i="1" s="1"/>
  <c r="I3403" i="1"/>
  <c r="X3403" i="1" s="1"/>
  <c r="Y3403" i="1" s="1"/>
  <c r="Z3403" i="1" s="1"/>
  <c r="I128" i="1"/>
  <c r="X128" i="1" s="1"/>
  <c r="Y128" i="1" s="1"/>
  <c r="Z128" i="1" s="1"/>
  <c r="I4670" i="1"/>
  <c r="X4670" i="1" s="1"/>
  <c r="Y4670" i="1" s="1"/>
  <c r="Z4670" i="1" s="1"/>
  <c r="I3986" i="1"/>
  <c r="X3986" i="1" s="1"/>
  <c r="Y3986" i="1" s="1"/>
  <c r="Z3986" i="1" s="1"/>
  <c r="I2898" i="1"/>
  <c r="X2898" i="1" s="1"/>
  <c r="Y2898" i="1" s="1"/>
  <c r="Z2898" i="1" s="1"/>
  <c r="I144" i="1"/>
  <c r="X144" i="1" s="1"/>
  <c r="Y144" i="1" s="1"/>
  <c r="Z144" i="1" s="1"/>
  <c r="I2258" i="1"/>
  <c r="X2258" i="1" s="1"/>
  <c r="Y2258" i="1" s="1"/>
  <c r="Z2258" i="1" s="1"/>
  <c r="I505" i="1"/>
  <c r="X505" i="1" s="1"/>
  <c r="Y505" i="1" s="1"/>
  <c r="Z505" i="1" s="1"/>
  <c r="I844" i="1"/>
  <c r="X844" i="1" s="1"/>
  <c r="Y844" i="1" s="1"/>
  <c r="Z844" i="1" s="1"/>
  <c r="I671" i="1"/>
  <c r="X671" i="1" s="1"/>
  <c r="Y671" i="1" s="1"/>
  <c r="Z671" i="1" s="1"/>
  <c r="I124" i="1"/>
  <c r="X124" i="1" s="1"/>
  <c r="Y124" i="1" s="1"/>
  <c r="Z124" i="1" s="1"/>
  <c r="I2322" i="1"/>
  <c r="X2322" i="1" s="1"/>
  <c r="Y2322" i="1" s="1"/>
  <c r="Z2322" i="1" s="1"/>
  <c r="I3827" i="1"/>
  <c r="X3827" i="1" s="1"/>
  <c r="Y3827" i="1" s="1"/>
  <c r="Z3827" i="1" s="1"/>
  <c r="I656" i="1"/>
  <c r="X656" i="1" s="1"/>
  <c r="Y656" i="1" s="1"/>
  <c r="Z656" i="1" s="1"/>
  <c r="I2514" i="1"/>
  <c r="X2514" i="1" s="1"/>
  <c r="Y2514" i="1" s="1"/>
  <c r="Z2514" i="1" s="1"/>
  <c r="I1738" i="1"/>
  <c r="X1738" i="1" s="1"/>
  <c r="Y1738" i="1" s="1"/>
  <c r="Z1738" i="1" s="1"/>
  <c r="I1062" i="1"/>
  <c r="X1062" i="1" s="1"/>
  <c r="Y1062" i="1" s="1"/>
  <c r="Z1062" i="1" s="1"/>
  <c r="I4103" i="1"/>
  <c r="X4103" i="1" s="1"/>
  <c r="Y4103" i="1" s="1"/>
  <c r="Z4103" i="1" s="1"/>
  <c r="I3065" i="1"/>
  <c r="X3065" i="1" s="1"/>
  <c r="Y3065" i="1" s="1"/>
  <c r="Z3065" i="1" s="1"/>
  <c r="I1012" i="1"/>
  <c r="X1012" i="1" s="1"/>
  <c r="Y1012" i="1" s="1"/>
  <c r="Z1012" i="1" s="1"/>
  <c r="I4178" i="1"/>
  <c r="X4178" i="1" s="1"/>
  <c r="Y4178" i="1" s="1"/>
  <c r="Z4178" i="1" s="1"/>
  <c r="I1210" i="1"/>
  <c r="X1210" i="1" s="1"/>
  <c r="Y1210" i="1" s="1"/>
  <c r="Z1210" i="1" s="1"/>
  <c r="I1583" i="1"/>
  <c r="X1583" i="1" s="1"/>
  <c r="Y1583" i="1" s="1"/>
  <c r="Z1583" i="1" s="1"/>
  <c r="I4035" i="1"/>
  <c r="X4035" i="1" s="1"/>
  <c r="Y4035" i="1" s="1"/>
  <c r="Z4035" i="1" s="1"/>
  <c r="I3818" i="1"/>
  <c r="X3818" i="1" s="1"/>
  <c r="Y3818" i="1" s="1"/>
  <c r="Z3818" i="1" s="1"/>
  <c r="I930" i="1"/>
  <c r="X930" i="1" s="1"/>
  <c r="Y930" i="1" s="1"/>
  <c r="Z930" i="1" s="1"/>
  <c r="I543" i="1"/>
  <c r="X543" i="1" s="1"/>
  <c r="Y543" i="1" s="1"/>
  <c r="Z543" i="1" s="1"/>
  <c r="I452" i="1"/>
  <c r="X452" i="1" s="1"/>
  <c r="Y452" i="1" s="1"/>
  <c r="Z452" i="1" s="1"/>
  <c r="I6" i="1"/>
  <c r="X6" i="1" s="1"/>
  <c r="Y6" i="1" s="1"/>
  <c r="Z6" i="1" s="1"/>
  <c r="I676" i="1"/>
  <c r="X676" i="1" s="1"/>
  <c r="Y676" i="1" s="1"/>
  <c r="Z676" i="1" s="1"/>
  <c r="I3915" i="1"/>
  <c r="X3915" i="1" s="1"/>
  <c r="Y3915" i="1" s="1"/>
  <c r="Z3915" i="1" s="1"/>
  <c r="I304" i="1"/>
  <c r="X304" i="1" s="1"/>
  <c r="Y304" i="1" s="1"/>
  <c r="Z304" i="1" s="1"/>
  <c r="I2297" i="1"/>
  <c r="X2297" i="1" s="1"/>
  <c r="Y2297" i="1" s="1"/>
  <c r="Z2297" i="1" s="1"/>
  <c r="I3886" i="1"/>
  <c r="X3886" i="1" s="1"/>
  <c r="Y3886" i="1" s="1"/>
  <c r="Z3886" i="1" s="1"/>
  <c r="I1866" i="1"/>
  <c r="X1866" i="1" s="1"/>
  <c r="Y1866" i="1" s="1"/>
  <c r="Z1866" i="1" s="1"/>
  <c r="I2658" i="1"/>
  <c r="X2658" i="1" s="1"/>
  <c r="Y2658" i="1" s="1"/>
  <c r="Z2658" i="1" s="1"/>
  <c r="I91" i="1"/>
  <c r="X91" i="1" s="1"/>
  <c r="Y91" i="1" s="1"/>
  <c r="Z91" i="1" s="1"/>
  <c r="I3079" i="1"/>
  <c r="X3079" i="1" s="1"/>
  <c r="Y3079" i="1" s="1"/>
  <c r="Z3079" i="1" s="1"/>
  <c r="I3443" i="1"/>
  <c r="X3443" i="1" s="1"/>
  <c r="Y3443" i="1" s="1"/>
  <c r="Z3443" i="1" s="1"/>
  <c r="I352" i="1"/>
  <c r="X352" i="1" s="1"/>
  <c r="Y352" i="1" s="1"/>
  <c r="Z352" i="1" s="1"/>
  <c r="I2548" i="1"/>
  <c r="X2548" i="1" s="1"/>
  <c r="Y2548" i="1" s="1"/>
  <c r="Z2548" i="1" s="1"/>
  <c r="I1786" i="1"/>
  <c r="X1786" i="1" s="1"/>
  <c r="Y1786" i="1" s="1"/>
  <c r="Z1786" i="1" s="1"/>
  <c r="I1306" i="1"/>
  <c r="X1306" i="1" s="1"/>
  <c r="Y1306" i="1" s="1"/>
  <c r="Z1306" i="1" s="1"/>
  <c r="I3719" i="1"/>
  <c r="X3719" i="1" s="1"/>
  <c r="Y3719" i="1" s="1"/>
  <c r="Z3719" i="1" s="1"/>
  <c r="I1798" i="1"/>
  <c r="X1798" i="1" s="1"/>
  <c r="Y1798" i="1" s="1"/>
  <c r="Z1798" i="1" s="1"/>
  <c r="I3001" i="1"/>
  <c r="X3001" i="1" s="1"/>
  <c r="Y3001" i="1" s="1"/>
  <c r="Z3001" i="1" s="1"/>
  <c r="I3205" i="1"/>
  <c r="X3205" i="1" s="1"/>
  <c r="Y3205" i="1" s="1"/>
  <c r="Z3205" i="1" s="1"/>
  <c r="I3776" i="1"/>
  <c r="X3776" i="1" s="1"/>
  <c r="Y3776" i="1" s="1"/>
  <c r="Z3776" i="1" s="1"/>
  <c r="I664" i="1"/>
  <c r="X664" i="1" s="1"/>
  <c r="Y664" i="1" s="1"/>
  <c r="Z664" i="1" s="1"/>
  <c r="I3617" i="1"/>
  <c r="X3617" i="1" s="1"/>
  <c r="Y3617" i="1" s="1"/>
  <c r="Z3617" i="1" s="1"/>
  <c r="I4108" i="1"/>
  <c r="X4108" i="1" s="1"/>
  <c r="Y4108" i="1" s="1"/>
  <c r="Z4108" i="1" s="1"/>
  <c r="I2206" i="1"/>
  <c r="X2206" i="1" s="1"/>
  <c r="Y2206" i="1" s="1"/>
  <c r="Z2206" i="1" s="1"/>
  <c r="I1725" i="1"/>
  <c r="X1725" i="1" s="1"/>
  <c r="Y1725" i="1" s="1"/>
  <c r="Z1725" i="1" s="1"/>
  <c r="I2216" i="1"/>
  <c r="X2216" i="1" s="1"/>
  <c r="Y2216" i="1" s="1"/>
  <c r="Z2216" i="1" s="1"/>
  <c r="I2646" i="1"/>
  <c r="X2646" i="1" s="1"/>
  <c r="Y2646" i="1" s="1"/>
  <c r="Z2646" i="1" s="1"/>
  <c r="I4196" i="1"/>
  <c r="X4196" i="1" s="1"/>
  <c r="Y4196" i="1" s="1"/>
  <c r="Z4196" i="1" s="1"/>
  <c r="I4828" i="1"/>
  <c r="X4828" i="1" s="1"/>
  <c r="Y4828" i="1" s="1"/>
  <c r="Z4828" i="1" s="1"/>
  <c r="I758" i="1"/>
  <c r="X758" i="1" s="1"/>
  <c r="Y758" i="1" s="1"/>
  <c r="Z758" i="1" s="1"/>
  <c r="I4876" i="1"/>
  <c r="X4876" i="1" s="1"/>
  <c r="Y4876" i="1" s="1"/>
  <c r="Z4876" i="1" s="1"/>
  <c r="I4541" i="1"/>
  <c r="X4541" i="1" s="1"/>
  <c r="Y4541" i="1" s="1"/>
  <c r="Z4541" i="1" s="1"/>
  <c r="I3381" i="1"/>
  <c r="X3381" i="1" s="1"/>
  <c r="Y3381" i="1" s="1"/>
  <c r="Z3381" i="1" s="1"/>
  <c r="I3888" i="1"/>
  <c r="X3888" i="1" s="1"/>
  <c r="Y3888" i="1" s="1"/>
  <c r="Z3888" i="1" s="1"/>
  <c r="I899" i="1"/>
  <c r="X899" i="1" s="1"/>
  <c r="Y899" i="1" s="1"/>
  <c r="Z899" i="1" s="1"/>
  <c r="I1494" i="1"/>
  <c r="X1494" i="1" s="1"/>
  <c r="Y1494" i="1" s="1"/>
  <c r="Z1494" i="1" s="1"/>
  <c r="I3921" i="1"/>
  <c r="X3921" i="1" s="1"/>
  <c r="Y3921" i="1" s="1"/>
  <c r="Z3921" i="1" s="1"/>
  <c r="I1598" i="1"/>
  <c r="X1598" i="1" s="1"/>
  <c r="Y1598" i="1" s="1"/>
  <c r="Z1598" i="1" s="1"/>
  <c r="I3307" i="1"/>
  <c r="X3307" i="1" s="1"/>
  <c r="Y3307" i="1" s="1"/>
  <c r="Z3307" i="1" s="1"/>
  <c r="I4205" i="1"/>
  <c r="X4205" i="1" s="1"/>
  <c r="Y4205" i="1" s="1"/>
  <c r="Z4205" i="1" s="1"/>
  <c r="I109" i="1"/>
  <c r="X109" i="1" s="1"/>
  <c r="Y109" i="1" s="1"/>
  <c r="Z109" i="1" s="1"/>
  <c r="I1999" i="1"/>
  <c r="X1999" i="1" s="1"/>
  <c r="Y1999" i="1" s="1"/>
  <c r="Z1999" i="1" s="1"/>
  <c r="I1769" i="1"/>
  <c r="X1769" i="1" s="1"/>
  <c r="Y1769" i="1" s="1"/>
  <c r="Z1769" i="1" s="1"/>
  <c r="I1300" i="1"/>
  <c r="X1300" i="1" s="1"/>
  <c r="Y1300" i="1" s="1"/>
  <c r="Z1300" i="1" s="1"/>
  <c r="I4764" i="1"/>
  <c r="X4764" i="1" s="1"/>
  <c r="Y4764" i="1" s="1"/>
  <c r="Z4764" i="1" s="1"/>
  <c r="I1374" i="1"/>
  <c r="X1374" i="1" s="1"/>
  <c r="Y1374" i="1" s="1"/>
  <c r="Z1374" i="1" s="1"/>
  <c r="I863" i="1"/>
  <c r="X863" i="1" s="1"/>
  <c r="Y863" i="1" s="1"/>
  <c r="Z863" i="1" s="1"/>
  <c r="I4556" i="1"/>
  <c r="X4556" i="1" s="1"/>
  <c r="Y4556" i="1" s="1"/>
  <c r="Z4556" i="1" s="1"/>
  <c r="I2789" i="1"/>
  <c r="X2789" i="1" s="1"/>
  <c r="Y2789" i="1" s="1"/>
  <c r="Z2789" i="1" s="1"/>
  <c r="I37" i="1"/>
  <c r="X37" i="1" s="1"/>
  <c r="Y37" i="1" s="1"/>
  <c r="Z37" i="1" s="1"/>
  <c r="I1952" i="1"/>
  <c r="X1952" i="1" s="1"/>
  <c r="Y1952" i="1" s="1"/>
  <c r="Z1952" i="1" s="1"/>
  <c r="I110" i="1"/>
  <c r="X110" i="1" s="1"/>
  <c r="Y110" i="1" s="1"/>
  <c r="Z110" i="1" s="1"/>
  <c r="I4283" i="1"/>
  <c r="X4283" i="1" s="1"/>
  <c r="Y4283" i="1" s="1"/>
  <c r="Z4283" i="1" s="1"/>
  <c r="I4356" i="1"/>
  <c r="X4356" i="1" s="1"/>
  <c r="Y4356" i="1" s="1"/>
  <c r="Z4356" i="1" s="1"/>
  <c r="I3137" i="1"/>
  <c r="X3137" i="1" s="1"/>
  <c r="Y3137" i="1" s="1"/>
  <c r="Z3137" i="1" s="1"/>
  <c r="I385" i="1"/>
  <c r="X385" i="1" s="1"/>
  <c r="Y385" i="1" s="1"/>
  <c r="Z385" i="1" s="1"/>
  <c r="I2551" i="1"/>
  <c r="X2551" i="1" s="1"/>
  <c r="Y2551" i="1" s="1"/>
  <c r="Z2551" i="1" s="1"/>
  <c r="I2782" i="1"/>
  <c r="X2782" i="1" s="1"/>
  <c r="Y2782" i="1" s="1"/>
  <c r="Z2782" i="1" s="1"/>
  <c r="I4623" i="1"/>
  <c r="X4623" i="1" s="1"/>
  <c r="Y4623" i="1" s="1"/>
  <c r="Z4623" i="1" s="1"/>
  <c r="I2205" i="1"/>
  <c r="X2205" i="1" s="1"/>
  <c r="Y2205" i="1" s="1"/>
  <c r="Z2205" i="1" s="1"/>
  <c r="I797" i="1"/>
  <c r="X797" i="1" s="1"/>
  <c r="Y797" i="1" s="1"/>
  <c r="Z797" i="1" s="1"/>
  <c r="I4104" i="1"/>
  <c r="X4104" i="1" s="1"/>
  <c r="Y4104" i="1" s="1"/>
  <c r="Z4104" i="1" s="1"/>
  <c r="I2760" i="1"/>
  <c r="X2760" i="1" s="1"/>
  <c r="Y2760" i="1" s="1"/>
  <c r="Z2760" i="1" s="1"/>
  <c r="I3375" i="1"/>
  <c r="X3375" i="1" s="1"/>
  <c r="Y3375" i="1" s="1"/>
  <c r="Z3375" i="1" s="1"/>
  <c r="I2965" i="1"/>
  <c r="X2965" i="1" s="1"/>
  <c r="Y2965" i="1" s="1"/>
  <c r="Z2965" i="1" s="1"/>
  <c r="I2000" i="1"/>
  <c r="X2000" i="1" s="1"/>
  <c r="Y2000" i="1" s="1"/>
  <c r="Z2000" i="1" s="1"/>
  <c r="I430" i="1"/>
  <c r="X430" i="1" s="1"/>
  <c r="Y430" i="1" s="1"/>
  <c r="Z430" i="1" s="1"/>
  <c r="I4055" i="1"/>
  <c r="X4055" i="1" s="1"/>
  <c r="Y4055" i="1" s="1"/>
  <c r="Z4055" i="1" s="1"/>
  <c r="I3435" i="1"/>
  <c r="X3435" i="1" s="1"/>
  <c r="Y3435" i="1" s="1"/>
  <c r="Z3435" i="1" s="1"/>
  <c r="I3725" i="1"/>
  <c r="X3725" i="1" s="1"/>
  <c r="Y3725" i="1" s="1"/>
  <c r="Z3725" i="1" s="1"/>
  <c r="I2744" i="1"/>
  <c r="X2744" i="1" s="1"/>
  <c r="Y2744" i="1" s="1"/>
  <c r="Z2744" i="1" s="1"/>
  <c r="I3862" i="1"/>
  <c r="X3862" i="1" s="1"/>
  <c r="Y3862" i="1" s="1"/>
  <c r="Z3862" i="1" s="1"/>
  <c r="I3497" i="1"/>
  <c r="X3497" i="1" s="1"/>
  <c r="Y3497" i="1" s="1"/>
  <c r="Z3497" i="1" s="1"/>
  <c r="I1506" i="1"/>
  <c r="X1506" i="1" s="1"/>
  <c r="Y1506" i="1" s="1"/>
  <c r="Z1506" i="1" s="1"/>
  <c r="I1862" i="1"/>
  <c r="X1862" i="1" s="1"/>
  <c r="Y1862" i="1" s="1"/>
  <c r="Z1862" i="1" s="1"/>
  <c r="I3083" i="1"/>
  <c r="X3083" i="1" s="1"/>
  <c r="Y3083" i="1" s="1"/>
  <c r="Z3083" i="1" s="1"/>
  <c r="I4758" i="1"/>
  <c r="X4758" i="1" s="1"/>
  <c r="Y4758" i="1" s="1"/>
  <c r="Z4758" i="1" s="1"/>
  <c r="I4625" i="1"/>
  <c r="X4625" i="1" s="1"/>
  <c r="Y4625" i="1" s="1"/>
  <c r="Z4625" i="1" s="1"/>
  <c r="I2517" i="1"/>
  <c r="X2517" i="1" s="1"/>
  <c r="Y2517" i="1" s="1"/>
  <c r="Z2517" i="1" s="1"/>
  <c r="I2832" i="1"/>
  <c r="X2832" i="1" s="1"/>
  <c r="Y2832" i="1" s="1"/>
  <c r="Z2832" i="1" s="1"/>
  <c r="I4252" i="1"/>
  <c r="X4252" i="1" s="1"/>
  <c r="Y4252" i="1" s="1"/>
  <c r="Z4252" i="1" s="1"/>
  <c r="I205" i="1"/>
  <c r="X205" i="1" s="1"/>
  <c r="Y205" i="1" s="1"/>
  <c r="Z205" i="1" s="1"/>
  <c r="I2153" i="1"/>
  <c r="X2153" i="1" s="1"/>
  <c r="Y2153" i="1" s="1"/>
  <c r="Z2153" i="1" s="1"/>
  <c r="I3010" i="1"/>
  <c r="X3010" i="1" s="1"/>
  <c r="Y3010" i="1" s="1"/>
  <c r="Z3010" i="1" s="1"/>
  <c r="I2926" i="1"/>
  <c r="X2926" i="1" s="1"/>
  <c r="Y2926" i="1" s="1"/>
  <c r="Z2926" i="1" s="1"/>
  <c r="I4738" i="1"/>
  <c r="X4738" i="1" s="1"/>
  <c r="Y4738" i="1" s="1"/>
  <c r="Z4738" i="1" s="1"/>
  <c r="I414" i="1"/>
  <c r="X414" i="1" s="1"/>
  <c r="Y414" i="1" s="1"/>
  <c r="Z414" i="1" s="1"/>
  <c r="I1131" i="1"/>
  <c r="X1131" i="1" s="1"/>
  <c r="Y1131" i="1" s="1"/>
  <c r="Z1131" i="1" s="1"/>
  <c r="I2362" i="1"/>
  <c r="X2362" i="1" s="1"/>
  <c r="Y2362" i="1" s="1"/>
  <c r="Z2362" i="1" s="1"/>
  <c r="I852" i="1"/>
  <c r="X852" i="1" s="1"/>
  <c r="Y852" i="1" s="1"/>
  <c r="Z852" i="1" s="1"/>
  <c r="I298" i="1"/>
  <c r="X298" i="1" s="1"/>
  <c r="Y298" i="1" s="1"/>
  <c r="Z298" i="1" s="1"/>
  <c r="I1156" i="1"/>
  <c r="X1156" i="1" s="1"/>
  <c r="Y1156" i="1" s="1"/>
  <c r="Z1156" i="1" s="1"/>
  <c r="I1246" i="1"/>
  <c r="X1246" i="1" s="1"/>
  <c r="Y1246" i="1" s="1"/>
  <c r="Z1246" i="1" s="1"/>
  <c r="I1039" i="1"/>
  <c r="X1039" i="1" s="1"/>
  <c r="Y1039" i="1" s="1"/>
  <c r="Z1039" i="1" s="1"/>
  <c r="I953" i="1"/>
  <c r="X953" i="1" s="1"/>
  <c r="Y953" i="1" s="1"/>
  <c r="Z953" i="1" s="1"/>
  <c r="I3129" i="1"/>
  <c r="X3129" i="1" s="1"/>
  <c r="Y3129" i="1" s="1"/>
  <c r="Z3129" i="1" s="1"/>
  <c r="I1202" i="1"/>
  <c r="X1202" i="1" s="1"/>
  <c r="Y1202" i="1" s="1"/>
  <c r="Z1202" i="1" s="1"/>
  <c r="I2110" i="1"/>
  <c r="X2110" i="1" s="1"/>
  <c r="Y2110" i="1" s="1"/>
  <c r="Z2110" i="1" s="1"/>
  <c r="I1080" i="1"/>
  <c r="X1080" i="1" s="1"/>
  <c r="Y1080" i="1" s="1"/>
  <c r="Z1080" i="1" s="1"/>
  <c r="I2827" i="1"/>
  <c r="X2827" i="1" s="1"/>
  <c r="Y2827" i="1" s="1"/>
  <c r="Z2827" i="1" s="1"/>
  <c r="I4042" i="1"/>
  <c r="X4042" i="1" s="1"/>
  <c r="Y4042" i="1" s="1"/>
  <c r="Z4042" i="1" s="1"/>
  <c r="I4502" i="1"/>
  <c r="X4502" i="1" s="1"/>
  <c r="Y4502" i="1" s="1"/>
  <c r="Z4502" i="1" s="1"/>
  <c r="I3022" i="1"/>
  <c r="X3022" i="1" s="1"/>
  <c r="Y3022" i="1" s="1"/>
  <c r="Z3022" i="1" s="1"/>
  <c r="I322" i="1"/>
  <c r="X322" i="1" s="1"/>
  <c r="Y322" i="1" s="1"/>
  <c r="Z322" i="1" s="1"/>
  <c r="I1492" i="1"/>
  <c r="X1492" i="1" s="1"/>
  <c r="Y1492" i="1" s="1"/>
  <c r="Z1492" i="1" s="1"/>
  <c r="I1563" i="1"/>
  <c r="X1563" i="1" s="1"/>
  <c r="Y1563" i="1" s="1"/>
  <c r="Z1563" i="1" s="1"/>
  <c r="I2690" i="1"/>
  <c r="X2690" i="1" s="1"/>
  <c r="Y2690" i="1" s="1"/>
  <c r="Z2690" i="1" s="1"/>
  <c r="I2868" i="1"/>
  <c r="X2868" i="1" s="1"/>
  <c r="Y2868" i="1" s="1"/>
  <c r="Z2868" i="1" s="1"/>
  <c r="I3011" i="1"/>
  <c r="X3011" i="1" s="1"/>
  <c r="Y3011" i="1" s="1"/>
  <c r="Z3011" i="1" s="1"/>
  <c r="I3282" i="1"/>
  <c r="X3282" i="1" s="1"/>
  <c r="Y3282" i="1" s="1"/>
  <c r="Z3282" i="1" s="1"/>
  <c r="I2282" i="1"/>
  <c r="X2282" i="1" s="1"/>
  <c r="Y2282" i="1" s="1"/>
  <c r="Z2282" i="1" s="1"/>
  <c r="I4473" i="1"/>
  <c r="X4473" i="1" s="1"/>
  <c r="Y4473" i="1" s="1"/>
  <c r="Z4473" i="1" s="1"/>
  <c r="I1056" i="1"/>
  <c r="X1056" i="1" s="1"/>
  <c r="Y1056" i="1" s="1"/>
  <c r="Z1056" i="1" s="1"/>
  <c r="I2934" i="1"/>
  <c r="X2934" i="1" s="1"/>
  <c r="Y2934" i="1" s="1"/>
  <c r="Z2934" i="1" s="1"/>
  <c r="I1215" i="1"/>
  <c r="X1215" i="1" s="1"/>
  <c r="Y1215" i="1" s="1"/>
  <c r="Z1215" i="1" s="1"/>
  <c r="I1241" i="1"/>
  <c r="X1241" i="1" s="1"/>
  <c r="Y1241" i="1" s="1"/>
  <c r="Z1241" i="1" s="1"/>
  <c r="I1119" i="1"/>
  <c r="X1119" i="1" s="1"/>
  <c r="Y1119" i="1" s="1"/>
  <c r="Z1119" i="1" s="1"/>
  <c r="I1033" i="1"/>
  <c r="X1033" i="1" s="1"/>
  <c r="Y1033" i="1" s="1"/>
  <c r="Z1033" i="1" s="1"/>
  <c r="I926" i="1"/>
  <c r="X926" i="1" s="1"/>
  <c r="Y926" i="1" s="1"/>
  <c r="Z926" i="1" s="1"/>
  <c r="I1643" i="1"/>
  <c r="X1643" i="1" s="1"/>
  <c r="Y1643" i="1" s="1"/>
  <c r="Z1643" i="1" s="1"/>
  <c r="I484" i="1"/>
  <c r="X484" i="1" s="1"/>
  <c r="Y484" i="1" s="1"/>
  <c r="Z484" i="1" s="1"/>
  <c r="I15" i="1"/>
  <c r="X15" i="1" s="1"/>
  <c r="Y15" i="1" s="1"/>
  <c r="Z15" i="1" s="1"/>
  <c r="I4074" i="1"/>
  <c r="X4074" i="1" s="1"/>
  <c r="Y4074" i="1" s="1"/>
  <c r="Z4074" i="1" s="1"/>
  <c r="I1273" i="1"/>
  <c r="X1273" i="1" s="1"/>
  <c r="Y1273" i="1" s="1"/>
  <c r="Z1273" i="1" s="1"/>
  <c r="I1183" i="1"/>
  <c r="X1183" i="1" s="1"/>
  <c r="Y1183" i="1" s="1"/>
  <c r="Z1183" i="1" s="1"/>
  <c r="I1444" i="1"/>
  <c r="X1444" i="1" s="1"/>
  <c r="Y1444" i="1" s="1"/>
  <c r="Z1444" i="1" s="1"/>
  <c r="I1296" i="1"/>
  <c r="X1296" i="1" s="1"/>
  <c r="Y1296" i="1" s="1"/>
  <c r="Z1296" i="1" s="1"/>
  <c r="I3502" i="1"/>
  <c r="X3502" i="1" s="1"/>
  <c r="Y3502" i="1" s="1"/>
  <c r="Z3502" i="1" s="1"/>
  <c r="I399" i="1"/>
  <c r="X399" i="1" s="1"/>
  <c r="Y399" i="1" s="1"/>
  <c r="Z399" i="1" s="1"/>
  <c r="I392" i="1"/>
  <c r="X392" i="1" s="1"/>
  <c r="Y392" i="1" s="1"/>
  <c r="Z392" i="1" s="1"/>
  <c r="I1672" i="1"/>
  <c r="X1672" i="1" s="1"/>
  <c r="Y1672" i="1" s="1"/>
  <c r="Z1672" i="1" s="1"/>
  <c r="I4589" i="1"/>
  <c r="X4589" i="1" s="1"/>
  <c r="Y4589" i="1" s="1"/>
  <c r="Z4589" i="1" s="1"/>
  <c r="I4593" i="1"/>
  <c r="X4593" i="1" s="1"/>
  <c r="Y4593" i="1" s="1"/>
  <c r="Z4593" i="1" s="1"/>
  <c r="I4749" i="1"/>
  <c r="X4749" i="1" s="1"/>
  <c r="Y4749" i="1" s="1"/>
  <c r="Z4749" i="1" s="1"/>
  <c r="I4407" i="1"/>
  <c r="X4407" i="1" s="1"/>
  <c r="Y4407" i="1" s="1"/>
  <c r="Z4407" i="1" s="1"/>
  <c r="I645" i="1"/>
  <c r="X645" i="1" s="1"/>
  <c r="Y645" i="1" s="1"/>
  <c r="Z645" i="1" s="1"/>
  <c r="I3103" i="1"/>
  <c r="X3103" i="1" s="1"/>
  <c r="Y3103" i="1" s="1"/>
  <c r="Z3103" i="1" s="1"/>
  <c r="I924" i="1"/>
  <c r="X924" i="1" s="1"/>
  <c r="Y924" i="1" s="1"/>
  <c r="Z924" i="1" s="1"/>
  <c r="I3105" i="1"/>
  <c r="X3105" i="1" s="1"/>
  <c r="Y3105" i="1" s="1"/>
  <c r="Z3105" i="1" s="1"/>
  <c r="I3596" i="1"/>
  <c r="X3596" i="1" s="1"/>
  <c r="Y3596" i="1" s="1"/>
  <c r="Z3596" i="1" s="1"/>
  <c r="I510" i="1"/>
  <c r="X510" i="1" s="1"/>
  <c r="Y510" i="1" s="1"/>
  <c r="Z510" i="1" s="1"/>
  <c r="I3261" i="1"/>
  <c r="X3261" i="1" s="1"/>
  <c r="Y3261" i="1" s="1"/>
  <c r="Z3261" i="1" s="1"/>
  <c r="I3752" i="1"/>
  <c r="X3752" i="1" s="1"/>
  <c r="Y3752" i="1" s="1"/>
  <c r="Z3752" i="1" s="1"/>
  <c r="I718" i="1"/>
  <c r="X718" i="1" s="1"/>
  <c r="Y718" i="1" s="1"/>
  <c r="Z718" i="1" s="1"/>
  <c r="I4460" i="1"/>
  <c r="X4460" i="1" s="1"/>
  <c r="Y4460" i="1" s="1"/>
  <c r="Z4460" i="1" s="1"/>
  <c r="I4570" i="1"/>
  <c r="X4570" i="1" s="1"/>
  <c r="Y4570" i="1" s="1"/>
  <c r="Z4570" i="1" s="1"/>
  <c r="I3978" i="1"/>
  <c r="X3978" i="1" s="1"/>
  <c r="Y3978" i="1" s="1"/>
  <c r="Z3978" i="1" s="1"/>
  <c r="I2869" i="1"/>
  <c r="X2869" i="1" s="1"/>
  <c r="Y2869" i="1" s="1"/>
  <c r="Z2869" i="1" s="1"/>
  <c r="I3376" i="1"/>
  <c r="X3376" i="1" s="1"/>
  <c r="Y3376" i="1" s="1"/>
  <c r="Z3376" i="1" s="1"/>
  <c r="I3455" i="1"/>
  <c r="X3455" i="1" s="1"/>
  <c r="Y3455" i="1" s="1"/>
  <c r="Z3455" i="1" s="1"/>
  <c r="I1244" i="1"/>
  <c r="X1244" i="1" s="1"/>
  <c r="Y1244" i="1" s="1"/>
  <c r="Z1244" i="1" s="1"/>
  <c r="I1361" i="1"/>
  <c r="X1361" i="1" s="1"/>
  <c r="Y1361" i="1" s="1"/>
  <c r="Z1361" i="1" s="1"/>
  <c r="I915" i="1"/>
  <c r="X915" i="1" s="1"/>
  <c r="Y915" i="1" s="1"/>
  <c r="Z915" i="1" s="1"/>
  <c r="I1483" i="1"/>
  <c r="X1483" i="1" s="1"/>
  <c r="Y1483" i="1" s="1"/>
  <c r="Z1483" i="1" s="1"/>
  <c r="I3693" i="1"/>
  <c r="X3693" i="1" s="1"/>
  <c r="Y3693" i="1" s="1"/>
  <c r="Z3693" i="1" s="1"/>
  <c r="I4184" i="1"/>
  <c r="X4184" i="1" s="1"/>
  <c r="Y4184" i="1" s="1"/>
  <c r="Z4184" i="1" s="1"/>
  <c r="I1294" i="1"/>
  <c r="X1294" i="1" s="1"/>
  <c r="Y1294" i="1" s="1"/>
  <c r="Z1294" i="1" s="1"/>
  <c r="I2395" i="1"/>
  <c r="X2395" i="1" s="1"/>
  <c r="Y2395" i="1" s="1"/>
  <c r="Z2395" i="1" s="1"/>
  <c r="I2315" i="1"/>
  <c r="X2315" i="1" s="1"/>
  <c r="Y2315" i="1" s="1"/>
  <c r="Z2315" i="1" s="1"/>
  <c r="I3266" i="1"/>
  <c r="X3266" i="1" s="1"/>
  <c r="Y3266" i="1" s="1"/>
  <c r="Z3266" i="1" s="1"/>
  <c r="I4619" i="1"/>
  <c r="X4619" i="1" s="1"/>
  <c r="Y4619" i="1" s="1"/>
  <c r="Z4619" i="1" s="1"/>
  <c r="I3694" i="1"/>
  <c r="X3694" i="1" s="1"/>
  <c r="Y3694" i="1" s="1"/>
  <c r="Z3694" i="1" s="1"/>
  <c r="I114" i="1"/>
  <c r="X114" i="1" s="1"/>
  <c r="Y114" i="1" s="1"/>
  <c r="Z114" i="1" s="1"/>
  <c r="I4667" i="1"/>
  <c r="X4667" i="1" s="1"/>
  <c r="Y4667" i="1" s="1"/>
  <c r="Z4667" i="1" s="1"/>
  <c r="I3813" i="1"/>
  <c r="X3813" i="1" s="1"/>
  <c r="Y3813" i="1" s="1"/>
  <c r="Z3813" i="1" s="1"/>
  <c r="I1061" i="1"/>
  <c r="X1061" i="1" s="1"/>
  <c r="Y1061" i="1" s="1"/>
  <c r="Z1061" i="1" s="1"/>
  <c r="I2976" i="1"/>
  <c r="X2976" i="1" s="1"/>
  <c r="Y2976" i="1" s="1"/>
  <c r="Z2976" i="1" s="1"/>
  <c r="I1475" i="1"/>
  <c r="X1475" i="1" s="1"/>
  <c r="Y1475" i="1" s="1"/>
  <c r="Z1475" i="1" s="1"/>
  <c r="I1564" i="1"/>
  <c r="X1564" i="1" s="1"/>
  <c r="Y1564" i="1" s="1"/>
  <c r="Z1564" i="1" s="1"/>
  <c r="I4161" i="1"/>
  <c r="X4161" i="1" s="1"/>
  <c r="Y4161" i="1" s="1"/>
  <c r="Z4161" i="1" s="1"/>
  <c r="I1409" i="1"/>
  <c r="X1409" i="1" s="1"/>
  <c r="Y1409" i="1" s="1"/>
  <c r="Z1409" i="1" s="1"/>
  <c r="I3308" i="1"/>
  <c r="X3308" i="1" s="1"/>
  <c r="Y3308" i="1" s="1"/>
  <c r="Z3308" i="1" s="1"/>
  <c r="I126" i="1"/>
  <c r="X126" i="1" s="1"/>
  <c r="Y126" i="1" s="1"/>
  <c r="Z126" i="1" s="1"/>
  <c r="I4267" i="1"/>
  <c r="X4267" i="1" s="1"/>
  <c r="Y4267" i="1" s="1"/>
  <c r="Z4267" i="1" s="1"/>
  <c r="I4384" i="1"/>
  <c r="X4384" i="1" s="1"/>
  <c r="Y4384" i="1" s="1"/>
  <c r="Z4384" i="1" s="1"/>
  <c r="I3229" i="1"/>
  <c r="X3229" i="1" s="1"/>
  <c r="Y3229" i="1" s="1"/>
  <c r="Z3229" i="1" s="1"/>
  <c r="I1245" i="1"/>
  <c r="X1245" i="1" s="1"/>
  <c r="Y1245" i="1" s="1"/>
  <c r="Z1245" i="1" s="1"/>
  <c r="I3144" i="1"/>
  <c r="X3144" i="1" s="1"/>
  <c r="Y3144" i="1" s="1"/>
  <c r="Z3144" i="1" s="1"/>
  <c r="I4271" i="1"/>
  <c r="X4271" i="1" s="1"/>
  <c r="Y4271" i="1" s="1"/>
  <c r="Z4271" i="1" s="1"/>
  <c r="I1699" i="1"/>
  <c r="X1699" i="1" s="1"/>
  <c r="Y1699" i="1" s="1"/>
  <c r="Z1699" i="1" s="1"/>
  <c r="I3792" i="1"/>
  <c r="X3792" i="1" s="1"/>
  <c r="Y3792" i="1" s="1"/>
  <c r="Z3792" i="1" s="1"/>
  <c r="I3270" i="1"/>
  <c r="X3270" i="1" s="1"/>
  <c r="Y3270" i="1" s="1"/>
  <c r="Z3270" i="1" s="1"/>
  <c r="I4145" i="1"/>
  <c r="X4145" i="1" s="1"/>
  <c r="Y4145" i="1" s="1"/>
  <c r="Z4145" i="1" s="1"/>
  <c r="I3420" i="1"/>
  <c r="X3420" i="1" s="1"/>
  <c r="Y3420" i="1" s="1"/>
  <c r="Z3420" i="1" s="1"/>
  <c r="I2494" i="1"/>
  <c r="X2494" i="1" s="1"/>
  <c r="Y2494" i="1" s="1"/>
  <c r="Z2494" i="1" s="1"/>
  <c r="I846" i="1"/>
  <c r="X846" i="1" s="1"/>
  <c r="Y846" i="1" s="1"/>
  <c r="Z846" i="1" s="1"/>
  <c r="I658" i="1"/>
  <c r="X658" i="1" s="1"/>
  <c r="Y658" i="1" s="1"/>
  <c r="Z658" i="1" s="1"/>
  <c r="I1449" i="1"/>
  <c r="X1449" i="1" s="1"/>
  <c r="Y1449" i="1" s="1"/>
  <c r="Z1449" i="1" s="1"/>
  <c r="I1259" i="1"/>
  <c r="X1259" i="1" s="1"/>
  <c r="Y1259" i="1" s="1"/>
  <c r="Z1259" i="1" s="1"/>
  <c r="I934" i="1"/>
  <c r="X934" i="1" s="1"/>
  <c r="Y934" i="1" s="1"/>
  <c r="Z934" i="1" s="1"/>
  <c r="I793" i="1"/>
  <c r="X793" i="1" s="1"/>
  <c r="Y793" i="1" s="1"/>
  <c r="Z793" i="1" s="1"/>
  <c r="I947" i="1"/>
  <c r="X947" i="1" s="1"/>
  <c r="Y947" i="1" s="1"/>
  <c r="Z947" i="1" s="1"/>
  <c r="I820" i="1"/>
  <c r="X820" i="1" s="1"/>
  <c r="Y820" i="1" s="1"/>
  <c r="Z820" i="1" s="1"/>
  <c r="I4859" i="1"/>
  <c r="X4859" i="1" s="1"/>
  <c r="Y4859" i="1" s="1"/>
  <c r="Z4859" i="1" s="1"/>
  <c r="I4349" i="1"/>
  <c r="X4349" i="1" s="1"/>
  <c r="Y4349" i="1" s="1"/>
  <c r="Z4349" i="1" s="1"/>
  <c r="I2389" i="1"/>
  <c r="X2389" i="1" s="1"/>
  <c r="Y2389" i="1" s="1"/>
  <c r="Z2389" i="1" s="1"/>
  <c r="I4159" i="1"/>
  <c r="X4159" i="1" s="1"/>
  <c r="Y4159" i="1" s="1"/>
  <c r="Z4159" i="1" s="1"/>
  <c r="I2683" i="1"/>
  <c r="X2683" i="1" s="1"/>
  <c r="Y2683" i="1" s="1"/>
  <c r="Z2683" i="1" s="1"/>
  <c r="I2545" i="1"/>
  <c r="X2545" i="1" s="1"/>
  <c r="Y2545" i="1" s="1"/>
  <c r="Z2545" i="1" s="1"/>
  <c r="I3927" i="1"/>
  <c r="X3927" i="1" s="1"/>
  <c r="Y3927" i="1" s="1"/>
  <c r="Z3927" i="1" s="1"/>
  <c r="I2155" i="1"/>
  <c r="X2155" i="1" s="1"/>
  <c r="Y2155" i="1" s="1"/>
  <c r="Z2155" i="1" s="1"/>
  <c r="I2893" i="1"/>
  <c r="X2893" i="1" s="1"/>
  <c r="Y2893" i="1" s="1"/>
  <c r="Z2893" i="1" s="1"/>
  <c r="I2168" i="1"/>
  <c r="X2168" i="1" s="1"/>
  <c r="Y2168" i="1" s="1"/>
  <c r="Z2168" i="1" s="1"/>
  <c r="I3062" i="1"/>
  <c r="X3062" i="1" s="1"/>
  <c r="Y3062" i="1" s="1"/>
  <c r="Z3062" i="1" s="1"/>
  <c r="I1897" i="1"/>
  <c r="X1897" i="1" s="1"/>
  <c r="Y1897" i="1" s="1"/>
  <c r="Z1897" i="1" s="1"/>
  <c r="I1856" i="1"/>
  <c r="X1856" i="1" s="1"/>
  <c r="Y1856" i="1" s="1"/>
  <c r="Z1856" i="1" s="1"/>
  <c r="I4733" i="1"/>
  <c r="X4733" i="1" s="1"/>
  <c r="Y4733" i="1" s="1"/>
  <c r="Z4733" i="1" s="1"/>
  <c r="I1813" i="1"/>
  <c r="X1813" i="1" s="1"/>
  <c r="Y1813" i="1" s="1"/>
  <c r="Z1813" i="1" s="1"/>
  <c r="I3007" i="1"/>
  <c r="X3007" i="1" s="1"/>
  <c r="Y3007" i="1" s="1"/>
  <c r="Z3007" i="1" s="1"/>
  <c r="I1579" i="1"/>
  <c r="X1579" i="1" s="1"/>
  <c r="Y1579" i="1" s="1"/>
  <c r="Z1579" i="1" s="1"/>
  <c r="I4286" i="1"/>
  <c r="X4286" i="1" s="1"/>
  <c r="Y4286" i="1" s="1"/>
  <c r="Z4286" i="1" s="1"/>
  <c r="I4690" i="1"/>
  <c r="X4690" i="1" s="1"/>
  <c r="Y4690" i="1" s="1"/>
  <c r="Z4690" i="1" s="1"/>
  <c r="I590" i="1"/>
  <c r="X590" i="1" s="1"/>
  <c r="Y590" i="1" s="1"/>
  <c r="Z590" i="1" s="1"/>
  <c r="I743" i="1"/>
  <c r="X743" i="1" s="1"/>
  <c r="Y743" i="1" s="1"/>
  <c r="Z743" i="1" s="1"/>
  <c r="I681" i="1"/>
  <c r="X681" i="1" s="1"/>
  <c r="Y681" i="1" s="1"/>
  <c r="Z681" i="1" s="1"/>
  <c r="I798" i="1"/>
  <c r="X798" i="1" s="1"/>
  <c r="Y798" i="1" s="1"/>
  <c r="Z798" i="1" s="1"/>
  <c r="I746" i="1"/>
  <c r="X746" i="1" s="1"/>
  <c r="Y746" i="1" s="1"/>
  <c r="Z746" i="1" s="1"/>
  <c r="I4811" i="1"/>
  <c r="X4811" i="1" s="1"/>
  <c r="Y4811" i="1" s="1"/>
  <c r="Z4811" i="1" s="1"/>
  <c r="I3566" i="1"/>
  <c r="X3566" i="1" s="1"/>
  <c r="Y3566" i="1" s="1"/>
  <c r="Z3566" i="1" s="1"/>
  <c r="I3971" i="1"/>
  <c r="X3971" i="1" s="1"/>
  <c r="Y3971" i="1" s="1"/>
  <c r="Z3971" i="1" s="1"/>
  <c r="I3972" i="1"/>
  <c r="X3972" i="1" s="1"/>
  <c r="Y3972" i="1" s="1"/>
  <c r="Z3972" i="1" s="1"/>
  <c r="I1749" i="1"/>
  <c r="X1749" i="1" s="1"/>
  <c r="Y1749" i="1" s="1"/>
  <c r="Z1749" i="1" s="1"/>
  <c r="I1880" i="1"/>
  <c r="X1880" i="1" s="1"/>
  <c r="Y1880" i="1" s="1"/>
  <c r="Z1880" i="1" s="1"/>
  <c r="I3159" i="1"/>
  <c r="X3159" i="1" s="1"/>
  <c r="Y3159" i="1" s="1"/>
  <c r="Z3159" i="1" s="1"/>
  <c r="I4526" i="1"/>
  <c r="X4526" i="1" s="1"/>
  <c r="Y4526" i="1" s="1"/>
  <c r="Z4526" i="1" s="1"/>
  <c r="I2151" i="1"/>
  <c r="X2151" i="1" s="1"/>
  <c r="Y2151" i="1" s="1"/>
  <c r="Z2151" i="1" s="1"/>
  <c r="I992" i="1"/>
  <c r="X992" i="1" s="1"/>
  <c r="Y992" i="1" s="1"/>
  <c r="Z992" i="1" s="1"/>
  <c r="I2215" i="1"/>
  <c r="X2215" i="1" s="1"/>
  <c r="Y2215" i="1" s="1"/>
  <c r="Z2215" i="1" s="1"/>
  <c r="I354" i="1"/>
  <c r="X354" i="1" s="1"/>
  <c r="Y354" i="1" s="1"/>
  <c r="Z354" i="1" s="1"/>
  <c r="I1706" i="1"/>
  <c r="X1706" i="1" s="1"/>
  <c r="Y1706" i="1" s="1"/>
  <c r="Z1706" i="1" s="1"/>
  <c r="I2019" i="1"/>
  <c r="X2019" i="1" s="1"/>
  <c r="Y2019" i="1" s="1"/>
  <c r="Z2019" i="1" s="1"/>
  <c r="I1211" i="1"/>
  <c r="X1211" i="1" s="1"/>
  <c r="Y1211" i="1" s="1"/>
  <c r="Z1211" i="1" s="1"/>
  <c r="I196" i="1"/>
  <c r="X196" i="1" s="1"/>
  <c r="Y196" i="1" s="1"/>
  <c r="Z196" i="1" s="1"/>
  <c r="I2635" i="1"/>
  <c r="X2635" i="1" s="1"/>
  <c r="Y2635" i="1" s="1"/>
  <c r="Z2635" i="1" s="1"/>
  <c r="I239" i="1"/>
  <c r="X239" i="1" s="1"/>
  <c r="Y239" i="1" s="1"/>
  <c r="Z239" i="1" s="1"/>
  <c r="I103" i="1"/>
  <c r="X103" i="1" s="1"/>
  <c r="Y103" i="1" s="1"/>
  <c r="Z103" i="1" s="1"/>
  <c r="I188" i="1"/>
  <c r="X188" i="1" s="1"/>
  <c r="Y188" i="1" s="1"/>
  <c r="Z188" i="1" s="1"/>
  <c r="I2320" i="1"/>
  <c r="X2320" i="1" s="1"/>
  <c r="Y2320" i="1" s="1"/>
  <c r="Z2320" i="1" s="1"/>
  <c r="I4788" i="1"/>
  <c r="X4788" i="1" s="1"/>
  <c r="Y4788" i="1" s="1"/>
  <c r="Z4788" i="1" s="1"/>
  <c r="I3190" i="1"/>
  <c r="X3190" i="1" s="1"/>
  <c r="Y3190" i="1" s="1"/>
  <c r="Z3190" i="1" s="1"/>
  <c r="I2498" i="1"/>
  <c r="X2498" i="1" s="1"/>
  <c r="Y2498" i="1" s="1"/>
  <c r="Z2498" i="1" s="1"/>
  <c r="I2414" i="1"/>
  <c r="X2414" i="1" s="1"/>
  <c r="Y2414" i="1" s="1"/>
  <c r="Z2414" i="1" s="1"/>
  <c r="I2082" i="1"/>
  <c r="X2082" i="1" s="1"/>
  <c r="Y2082" i="1" s="1"/>
  <c r="Z2082" i="1" s="1"/>
  <c r="I4135" i="1"/>
  <c r="X4135" i="1" s="1"/>
  <c r="Y4135" i="1" s="1"/>
  <c r="Z4135" i="1" s="1"/>
  <c r="I1634" i="1"/>
  <c r="X1634" i="1" s="1"/>
  <c r="Y1634" i="1" s="1"/>
  <c r="Z1634" i="1" s="1"/>
  <c r="I980" i="1"/>
  <c r="X980" i="1" s="1"/>
  <c r="Y980" i="1" s="1"/>
  <c r="Z980" i="1" s="1"/>
  <c r="I539" i="1"/>
  <c r="X539" i="1" s="1"/>
  <c r="Y539" i="1" s="1"/>
  <c r="Z539" i="1" s="1"/>
  <c r="I1412" i="1"/>
  <c r="X1412" i="1" s="1"/>
  <c r="Y1412" i="1" s="1"/>
  <c r="Z1412" i="1" s="1"/>
  <c r="I904" i="1"/>
  <c r="X904" i="1" s="1"/>
  <c r="Y904" i="1" s="1"/>
  <c r="Z904" i="1" s="1"/>
  <c r="I204" i="1"/>
  <c r="X204" i="1" s="1"/>
  <c r="Y204" i="1" s="1"/>
  <c r="Z204" i="1" s="1"/>
  <c r="I2611" i="1"/>
  <c r="X2611" i="1" s="1"/>
  <c r="Y2611" i="1" s="1"/>
  <c r="Z2611" i="1" s="1"/>
  <c r="I2130" i="1"/>
  <c r="X2130" i="1" s="1"/>
  <c r="Y2130" i="1" s="1"/>
  <c r="Z2130" i="1" s="1"/>
  <c r="I3897" i="1"/>
  <c r="X3897" i="1" s="1"/>
  <c r="Y3897" i="1" s="1"/>
  <c r="Z3897" i="1" s="1"/>
  <c r="I4209" i="1"/>
  <c r="X4209" i="1" s="1"/>
  <c r="Y4209" i="1" s="1"/>
  <c r="Z4209" i="1" s="1"/>
  <c r="I4479" i="1"/>
  <c r="X4479" i="1" s="1"/>
  <c r="Y4479" i="1" s="1"/>
  <c r="Z4479" i="1" s="1"/>
  <c r="I551" i="1"/>
  <c r="X551" i="1" s="1"/>
  <c r="Y551" i="1" s="1"/>
  <c r="Z551" i="1" s="1"/>
  <c r="I2723" i="1"/>
  <c r="X2723" i="1" s="1"/>
  <c r="Y2723" i="1" s="1"/>
  <c r="Z2723" i="1" s="1"/>
  <c r="I2836" i="1"/>
  <c r="X2836" i="1" s="1"/>
  <c r="Y2836" i="1" s="1"/>
  <c r="Z2836" i="1" s="1"/>
  <c r="I2307" i="1"/>
  <c r="X2307" i="1" s="1"/>
  <c r="Y2307" i="1" s="1"/>
  <c r="Z2307" i="1" s="1"/>
  <c r="I3588" i="1"/>
  <c r="X3588" i="1" s="1"/>
  <c r="Y3588" i="1" s="1"/>
  <c r="Z3588" i="1" s="1"/>
  <c r="I4778" i="1"/>
  <c r="X4778" i="1" s="1"/>
  <c r="Y4778" i="1" s="1"/>
  <c r="Z4778" i="1" s="1"/>
  <c r="I790" i="1"/>
  <c r="X790" i="1" s="1"/>
  <c r="Y790" i="1" s="1"/>
  <c r="Z790" i="1" s="1"/>
  <c r="I1978" i="1"/>
  <c r="X1978" i="1" s="1"/>
  <c r="Y1978" i="1" s="1"/>
  <c r="Z1978" i="1" s="1"/>
  <c r="I2787" i="1"/>
  <c r="X2787" i="1" s="1"/>
  <c r="Y2787" i="1" s="1"/>
  <c r="Z2787" i="1" s="1"/>
  <c r="I644" i="1"/>
  <c r="X644" i="1" s="1"/>
  <c r="Y644" i="1" s="1"/>
  <c r="Z644" i="1" s="1"/>
  <c r="I3630" i="1"/>
  <c r="X3630" i="1" s="1"/>
  <c r="Y3630" i="1" s="1"/>
  <c r="Z3630" i="1" s="1"/>
  <c r="I4858" i="1"/>
  <c r="X4858" i="1" s="1"/>
  <c r="Y4858" i="1" s="1"/>
  <c r="Z4858" i="1" s="1"/>
  <c r="I1595" i="1"/>
  <c r="X1595" i="1" s="1"/>
  <c r="Y1595" i="1" s="1"/>
  <c r="Z1595" i="1" s="1"/>
  <c r="I2932" i="1"/>
  <c r="X2932" i="1" s="1"/>
  <c r="Y2932" i="1" s="1"/>
  <c r="Z2932" i="1" s="1"/>
  <c r="I2617" i="1"/>
  <c r="X2617" i="1" s="1"/>
  <c r="Y2617" i="1" s="1"/>
  <c r="Z2617" i="1" s="1"/>
  <c r="I519" i="1"/>
  <c r="X519" i="1" s="1"/>
  <c r="Y519" i="1" s="1"/>
  <c r="Z519" i="1" s="1"/>
  <c r="I3134" i="1"/>
  <c r="X3134" i="1" s="1"/>
  <c r="Y3134" i="1" s="1"/>
  <c r="Z3134" i="1" s="1"/>
  <c r="I739" i="1"/>
  <c r="X739" i="1" s="1"/>
  <c r="Y739" i="1" s="1"/>
  <c r="Z739" i="1" s="1"/>
  <c r="I896" i="1"/>
  <c r="X896" i="1" s="1"/>
  <c r="Y896" i="1" s="1"/>
  <c r="Z896" i="1" s="1"/>
  <c r="I4057" i="1"/>
  <c r="X4057" i="1" s="1"/>
  <c r="Y4057" i="1" s="1"/>
  <c r="Z4057" i="1" s="1"/>
  <c r="I2506" i="1"/>
  <c r="X2506" i="1" s="1"/>
  <c r="Y2506" i="1" s="1"/>
  <c r="Z2506" i="1" s="1"/>
  <c r="I1801" i="1"/>
  <c r="X1801" i="1" s="1"/>
  <c r="Y1801" i="1" s="1"/>
  <c r="Z1801" i="1" s="1"/>
  <c r="I1182" i="1"/>
  <c r="X1182" i="1" s="1"/>
  <c r="Y1182" i="1" s="1"/>
  <c r="Z1182" i="1" s="1"/>
  <c r="I1931" i="1"/>
  <c r="X1931" i="1" s="1"/>
  <c r="Y1931" i="1" s="1"/>
  <c r="Z1931" i="1" s="1"/>
  <c r="I2938" i="1"/>
  <c r="X2938" i="1" s="1"/>
  <c r="Y2938" i="1" s="1"/>
  <c r="Z2938" i="1" s="1"/>
  <c r="I119" i="1"/>
  <c r="X119" i="1" s="1"/>
  <c r="Y119" i="1" s="1"/>
  <c r="Z119" i="1" s="1"/>
  <c r="I1146" i="1"/>
  <c r="X1146" i="1" s="1"/>
  <c r="Y1146" i="1" s="1"/>
  <c r="Z1146" i="1" s="1"/>
  <c r="I1567" i="1"/>
  <c r="X1567" i="1" s="1"/>
  <c r="Y1567" i="1" s="1"/>
  <c r="Z1567" i="1" s="1"/>
  <c r="I912" i="1"/>
  <c r="X912" i="1" s="1"/>
  <c r="Y912" i="1" s="1"/>
  <c r="Z912" i="1" s="1"/>
  <c r="I2222" i="1"/>
  <c r="X2222" i="1" s="1"/>
  <c r="Y2222" i="1" s="1"/>
  <c r="Z2222" i="1" s="1"/>
  <c r="I1785" i="1"/>
  <c r="X1785" i="1" s="1"/>
  <c r="Y1785" i="1" s="1"/>
  <c r="Z1785" i="1" s="1"/>
  <c r="I1732" i="1"/>
  <c r="X1732" i="1" s="1"/>
  <c r="Y1732" i="1" s="1"/>
  <c r="Z1732" i="1" s="1"/>
  <c r="I2676" i="1"/>
  <c r="X2676" i="1" s="1"/>
  <c r="Y2676" i="1" s="1"/>
  <c r="Z2676" i="1" s="1"/>
  <c r="I566" i="1"/>
  <c r="X566" i="1" s="1"/>
  <c r="Y566" i="1" s="1"/>
  <c r="Z566" i="1" s="1"/>
  <c r="I1587" i="1"/>
  <c r="X1587" i="1" s="1"/>
  <c r="Y1587" i="1" s="1"/>
  <c r="Z1587" i="1" s="1"/>
  <c r="I4084" i="1"/>
  <c r="X4084" i="1" s="1"/>
  <c r="Y4084" i="1" s="1"/>
  <c r="Z4084" i="1" s="1"/>
  <c r="I106" i="1"/>
  <c r="X106" i="1" s="1"/>
  <c r="Y106" i="1" s="1"/>
  <c r="Z106" i="1" s="1"/>
  <c r="I1721" i="1"/>
  <c r="X1721" i="1" s="1"/>
  <c r="Y1721" i="1" s="1"/>
  <c r="Z1721" i="1" s="1"/>
  <c r="I4138" i="1"/>
  <c r="X4138" i="1" s="1"/>
  <c r="Y4138" i="1" s="1"/>
  <c r="Z4138" i="1" s="1"/>
  <c r="I2675" i="1"/>
  <c r="X2675" i="1" s="1"/>
  <c r="Y2675" i="1" s="1"/>
  <c r="Z2675" i="1" s="1"/>
  <c r="I1652" i="1"/>
  <c r="X1652" i="1" s="1"/>
  <c r="Y1652" i="1" s="1"/>
  <c r="Z1652" i="1" s="1"/>
  <c r="I1913" i="1"/>
  <c r="X1913" i="1" s="1"/>
  <c r="Y1913" i="1" s="1"/>
  <c r="Z1913" i="1" s="1"/>
  <c r="I3298" i="1"/>
  <c r="X3298" i="1" s="1"/>
  <c r="Y3298" i="1" s="1"/>
  <c r="Z3298" i="1" s="1"/>
  <c r="I3699" i="1"/>
  <c r="X3699" i="1" s="1"/>
  <c r="Y3699" i="1" s="1"/>
  <c r="Z3699" i="1" s="1"/>
  <c r="I708" i="1"/>
  <c r="X708" i="1" s="1"/>
  <c r="Y708" i="1" s="1"/>
  <c r="Z708" i="1" s="1"/>
  <c r="I710" i="1"/>
  <c r="X710" i="1" s="1"/>
  <c r="Y710" i="1" s="1"/>
  <c r="Z710" i="1" s="1"/>
  <c r="I1702" i="1"/>
  <c r="X1702" i="1" s="1"/>
  <c r="Y1702" i="1" s="1"/>
  <c r="Z1702" i="1" s="1"/>
  <c r="I3475" i="1"/>
  <c r="X3475" i="1" s="1"/>
  <c r="Y3475" i="1" s="1"/>
  <c r="Z3475" i="1" s="1"/>
</calcChain>
</file>

<file path=xl/sharedStrings.xml><?xml version="1.0" encoding="utf-8"?>
<sst xmlns="http://schemas.openxmlformats.org/spreadsheetml/2006/main" count="38642" uniqueCount="5576">
  <si>
    <t>Week</t>
  </si>
  <si>
    <t>23 - Week 26</t>
  </si>
  <si>
    <t>Sum of net_quantity</t>
  </si>
  <si>
    <t>variant_sku</t>
  </si>
  <si>
    <t>Total</t>
  </si>
  <si>
    <t>KOW-CA10-S-0005-39</t>
  </si>
  <si>
    <t>KOW-CA10-S-0005-42</t>
  </si>
  <si>
    <t>KOW-CA10-S-0005-44</t>
  </si>
  <si>
    <t>KOW-CA11-R-0006-39</t>
  </si>
  <si>
    <t>KOW-CA11-R-0006-40</t>
  </si>
  <si>
    <t>KOW-CA11-R-0006-42</t>
  </si>
  <si>
    <t>KOW-CA11-R-0006-44</t>
  </si>
  <si>
    <t>KOW-CA11-R-0006-46</t>
  </si>
  <si>
    <t>KOW-CA2-CLS-0003-40</t>
  </si>
  <si>
    <t>KOW-CA2-CLS-0003-44</t>
  </si>
  <si>
    <t>KOW-CA2-CLS-0003-46</t>
  </si>
  <si>
    <t>KOW-CA3-S-0005-39</t>
  </si>
  <si>
    <t>KOW-CA3-S-0005-40</t>
  </si>
  <si>
    <t>KOW-CA3-S-0005-42</t>
  </si>
  <si>
    <t>KOW-CA4-CLS-0004-44</t>
  </si>
  <si>
    <t>KOW-CA5-R-0001-39</t>
  </si>
  <si>
    <t>KOW-CA5-R-0001-40</t>
  </si>
  <si>
    <t>KOW-CA5-R-0001-42</t>
  </si>
  <si>
    <t>KOW-CA5-R-0001-44</t>
  </si>
  <si>
    <t>KOW-CA5-R-0001-46</t>
  </si>
  <si>
    <t>KOW-CA6-S-0002-39</t>
  </si>
  <si>
    <t>KOW-CA6-S-0002-40</t>
  </si>
  <si>
    <t>KOW-CA6-S-0002-42</t>
  </si>
  <si>
    <t>KOW-CA6-S-0002-44</t>
  </si>
  <si>
    <t>KOW-CA8-R-0004-44</t>
  </si>
  <si>
    <t>KOW-CA8-S-0004-40</t>
  </si>
  <si>
    <t>KOW-CC01-R-0040-39</t>
  </si>
  <si>
    <t>KOW-CC01-R-0040-40</t>
  </si>
  <si>
    <t>KOW-CC01-R-0040-42</t>
  </si>
  <si>
    <t>KOW-CC01-R-0040-44</t>
  </si>
  <si>
    <t>KOW-CC01-R-0040-46</t>
  </si>
  <si>
    <t>KOW-CC02-R-0041-39</t>
  </si>
  <si>
    <t>KOW-CC02-R-0041-40</t>
  </si>
  <si>
    <t>KOW-CC02-R-0041-42</t>
  </si>
  <si>
    <t>KOW-CC02-R-0041-44</t>
  </si>
  <si>
    <t>KOW-CC02-R-0041-46</t>
  </si>
  <si>
    <t>KOW-CC04-R-0043-39</t>
  </si>
  <si>
    <t>KOW-CC04-R-0043-40</t>
  </si>
  <si>
    <t>KOW-CC04-R-0043-42</t>
  </si>
  <si>
    <t>KOW-CC04-R-0043-44</t>
  </si>
  <si>
    <t>KOW-CC04-R-0043-46</t>
  </si>
  <si>
    <t>KOW-CC09-R-0036-30</t>
  </si>
  <si>
    <t>KOW-CC09-R-0036-32</t>
  </si>
  <si>
    <t>KOW-CC09-R-0036-34</t>
  </si>
  <si>
    <t>KOW-CC09-R-0036-36</t>
  </si>
  <si>
    <t>KOW-CC09-R-0036-38</t>
  </si>
  <si>
    <t>KOW-CC12-R-0039-30</t>
  </si>
  <si>
    <t>KOW-CC12-R-0039-32</t>
  </si>
  <si>
    <t>KOW-CC12-R-0039-34</t>
  </si>
  <si>
    <t>KOW-CC12-R-0039-36</t>
  </si>
  <si>
    <t>KOW-CC12-R-0039-38</t>
  </si>
  <si>
    <t>KOW-CLC03-R-0050-44</t>
  </si>
  <si>
    <t>KOW-CUB-R-0002-39</t>
  </si>
  <si>
    <t>KOW-CUB-R-0002-42</t>
  </si>
  <si>
    <t>KOW-FF02-R-0056-39</t>
  </si>
  <si>
    <t>KOW-FF02-R-0056-40</t>
  </si>
  <si>
    <t>KOW-FF02-R-0056-42</t>
  </si>
  <si>
    <t>KOW-FF03-R-0057-39</t>
  </si>
  <si>
    <t>KOW-FF03-R-0057-40</t>
  </si>
  <si>
    <t>KOW-FF03-R-0057-44</t>
  </si>
  <si>
    <t>KOW-FF03-R-0057-46</t>
  </si>
  <si>
    <t>KOW-FF6-R-0035-30</t>
  </si>
  <si>
    <t>KOW-FF6-R-0035-32</t>
  </si>
  <si>
    <t>KOW-FF6-R-0035-34</t>
  </si>
  <si>
    <t>KOW-FF6-R-0035-36</t>
  </si>
  <si>
    <t>KOW-FO1-R-0004-44</t>
  </si>
  <si>
    <t>KOW-FO2-S-0002-40</t>
  </si>
  <si>
    <t>KOW-FO2-S-0002-42</t>
  </si>
  <si>
    <t>KOW-FO2-S-0002-44</t>
  </si>
  <si>
    <t>KOW-FO3-R-0001-39</t>
  </si>
  <si>
    <t>KOW-FO3-R-0001-40</t>
  </si>
  <si>
    <t>KOW-FO3-R-0001-44</t>
  </si>
  <si>
    <t>KOW-FO3-R-0001-46</t>
  </si>
  <si>
    <t>KOW-KOR-S-0001-39</t>
  </si>
  <si>
    <t>KOW-KOR-S-0001-40</t>
  </si>
  <si>
    <t>KOW-KOR-S-0001-42</t>
  </si>
  <si>
    <t>KOW-KOR-S-0001-44</t>
  </si>
  <si>
    <t>KOW-KU1-R-0002-39</t>
  </si>
  <si>
    <t>KOW-KU1-R-0002-40</t>
  </si>
  <si>
    <t>KOW-KU1-R-0002-42</t>
  </si>
  <si>
    <t>KOW-KU1-R-0002-44</t>
  </si>
  <si>
    <t>KOW-KU3-R-0002-39</t>
  </si>
  <si>
    <t>KOW-KU3-R-0002-44</t>
  </si>
  <si>
    <t>KOW-KU3-R-0002-46</t>
  </si>
  <si>
    <t>KOW-KU4-R-0003-39</t>
  </si>
  <si>
    <t>KOW-KU4-R-0003-40</t>
  </si>
  <si>
    <t>KOW-KU4-R-0003-42</t>
  </si>
  <si>
    <t>KOW-KU4-R-0003-44</t>
  </si>
  <si>
    <t>KOW-KU6-CLS-0004-39</t>
  </si>
  <si>
    <t>KOW-KU6-CLS-0004-42</t>
  </si>
  <si>
    <t>KOW-KU6-CLS-0004-44</t>
  </si>
  <si>
    <t>KOW-KU6-CLS-0004-46</t>
  </si>
  <si>
    <t>KOW-LI1-R-0001-39</t>
  </si>
  <si>
    <t>KOW-LI1-R-0001-40</t>
  </si>
  <si>
    <t>KOW-LI1-R-0001-42</t>
  </si>
  <si>
    <t>KOW-LI1-R-0001-44</t>
  </si>
  <si>
    <t>KOW-LI2-R-0006-39</t>
  </si>
  <si>
    <t>KOW-LI2-R-0006-40</t>
  </si>
  <si>
    <t>KOW-LI2-R-0006-44</t>
  </si>
  <si>
    <t>KOW-LI2-R-0006-46</t>
  </si>
  <si>
    <t>KOW-LI3-R-0007-40</t>
  </si>
  <si>
    <t>KOW-LI3-R-0007-42</t>
  </si>
  <si>
    <t>KOW-LI3-R-0007-44</t>
  </si>
  <si>
    <t>KOW-LI3-R-0007-46</t>
  </si>
  <si>
    <t>KOW-LI4-R-0001-39</t>
  </si>
  <si>
    <t>KOW-LI4-R-0001-40</t>
  </si>
  <si>
    <t>KOW-LI4-R-0001-42</t>
  </si>
  <si>
    <t>KOW-LI4-R-0001-44</t>
  </si>
  <si>
    <t>KOW-PA1-R-0003-44</t>
  </si>
  <si>
    <t>KOW-PA1-S-0003-40</t>
  </si>
  <si>
    <t>KOW-PA1-S-0003-42</t>
  </si>
  <si>
    <t>KOW-PA2-R-0004-39</t>
  </si>
  <si>
    <t>KOW-PA2-R-0004-42</t>
  </si>
  <si>
    <t>KOW-PA2-R-0004-44</t>
  </si>
  <si>
    <t>KOW-PA5-R-0002-44</t>
  </si>
  <si>
    <t>KOW-PA5-S-0002-40</t>
  </si>
  <si>
    <t>KOW-PA5-S-0002-44</t>
  </si>
  <si>
    <t>KOW-PA6-R-0005-42</t>
  </si>
  <si>
    <t>KOW-PIQ-R-0032-L</t>
  </si>
  <si>
    <t>KOW-PIQ-R-0032-M</t>
  </si>
  <si>
    <t>KOW-PIQ-R-0032-S</t>
  </si>
  <si>
    <t>KOW-PIQ-R-0032-XL</t>
  </si>
  <si>
    <t>KOW-PIQ-S-0033-L</t>
  </si>
  <si>
    <t>KOW-PIQ-S-0033-M</t>
  </si>
  <si>
    <t>KOW-PIQ-S-0033-S</t>
  </si>
  <si>
    <t>KOW-PIQ-S-0033-XL</t>
  </si>
  <si>
    <t>KOW-PO25-R-0025-39</t>
  </si>
  <si>
    <t>KOW-PO25-R-0025-40</t>
  </si>
  <si>
    <t>KOW-PO26-R-0026-39</t>
  </si>
  <si>
    <t>KOW-PO26-R-0026-42</t>
  </si>
  <si>
    <t>KOW-PO26-R-0026-46</t>
  </si>
  <si>
    <t>KOW-PO27-S-0027-39</t>
  </si>
  <si>
    <t>KOW-PO27-S-0027-40</t>
  </si>
  <si>
    <t>KOW-PO27-S-0027-44</t>
  </si>
  <si>
    <t>KOW-SO13-R-0013-40</t>
  </si>
  <si>
    <t>KOW-SO13-R-0013-42</t>
  </si>
  <si>
    <t>KOW-SO13-R-0013-44</t>
  </si>
  <si>
    <t>KOW-TR3-S-0001-42</t>
  </si>
  <si>
    <t>KOW-TR3-S-0001-44</t>
  </si>
  <si>
    <t>KOW-TRA1-R-0003-39</t>
  </si>
  <si>
    <t>KOW-TRA1-R-0003-40</t>
  </si>
  <si>
    <t>KOW-TRA1-R-0003-42</t>
  </si>
  <si>
    <t>KOW-TRA1-R-0003-46</t>
  </si>
  <si>
    <t>KOW-TRA2-R-0002-40</t>
  </si>
  <si>
    <t>KOW-TRA2-R-0002-44</t>
  </si>
  <si>
    <t>KOW-TRA3-R-0002-39</t>
  </si>
  <si>
    <t>KOW-TRA3-R-0002-40</t>
  </si>
  <si>
    <t>KOW-TRA3-R-0002-46</t>
  </si>
  <si>
    <t>KOW-TRA4-R-0001-40</t>
  </si>
  <si>
    <t>KOW-TRA4-R-0001-42</t>
  </si>
  <si>
    <t>KOW-TRA4-R-0001-44</t>
  </si>
  <si>
    <t>KOW-TRA4-R-0001-46</t>
  </si>
  <si>
    <t>KOW-TRA6-R-0001-39</t>
  </si>
  <si>
    <t>KOW-TRA6-R-0001-40</t>
  </si>
  <si>
    <t>KOW-TRA6-R-0001-42</t>
  </si>
  <si>
    <t>KOW-TRA6-R-0001-44</t>
  </si>
  <si>
    <t>KOW-TRA6-R-0001-46</t>
  </si>
  <si>
    <t>KOW-UKI1-R-0029-42</t>
  </si>
  <si>
    <t>KOW-UKI2-R-0030-39</t>
  </si>
  <si>
    <t>KOW-UKI2-R-0030-40</t>
  </si>
  <si>
    <t>KOW-UKI2-R-0030-42</t>
  </si>
  <si>
    <t>KOW-UKI2-R-0030-44</t>
  </si>
  <si>
    <t>KOW-UKI2-R-0030-46</t>
  </si>
  <si>
    <t>KOW-UKI3-S-0031-39</t>
  </si>
  <si>
    <t>KOW-UKI3-S-0031-40</t>
  </si>
  <si>
    <t>KOW-UKI3-S-0031-42</t>
  </si>
  <si>
    <t>KOW-UN1-R-0002-39</t>
  </si>
  <si>
    <t>KOW-UN1-R-0002-40</t>
  </si>
  <si>
    <t>KOW-UN1-R-0002-42</t>
  </si>
  <si>
    <t>KOW-UN1-R-0002-44</t>
  </si>
  <si>
    <t>KOW-UN1-R-0002-46</t>
  </si>
  <si>
    <t>KOW-UN2-S-0002-42</t>
  </si>
  <si>
    <t>KOW-UN3-R-0001-39</t>
  </si>
  <si>
    <t>KOW-UN3-R-0001-40</t>
  </si>
  <si>
    <t>KOW-CC10-R-0037-32</t>
  </si>
  <si>
    <t>KOW-CC10-R-0037-30</t>
  </si>
  <si>
    <t>KOW-CC10-R-0037-34</t>
  </si>
  <si>
    <t>KOW-PA1-R-0003-39</t>
  </si>
  <si>
    <t>KOW-CC05-R-0044-M</t>
  </si>
  <si>
    <t>KOW-POL2-R-0070-M</t>
  </si>
  <si>
    <t>KOW-POL2-R-0070-XL</t>
  </si>
  <si>
    <t>KOW-POL2-R-0070-S</t>
  </si>
  <si>
    <t>KOW-AMZ1-R-0065-L</t>
  </si>
  <si>
    <t>KOW-CC05-R-0044-XL</t>
  </si>
  <si>
    <t>KOW-CC05-R-0044-L</t>
  </si>
  <si>
    <t>KOW-CC05-R-0044-XXL</t>
  </si>
  <si>
    <t>KOW-CC10-R-0037-38</t>
  </si>
  <si>
    <t>KOW-TEE2-R-0074-S</t>
  </si>
  <si>
    <t>KOW-POL2-R-0070-L</t>
  </si>
  <si>
    <t>KOW-POL2-R-0070-XXL</t>
  </si>
  <si>
    <t>KOW-AMZ1P2-R-0065-XL</t>
  </si>
  <si>
    <t>KOW-AMZ1P3-R-0065-L</t>
  </si>
  <si>
    <t>KOW-AMZ1P3-R-0065-XL</t>
  </si>
  <si>
    <t>KOW-CC05-R-0044-S</t>
  </si>
  <si>
    <t>KOW-AMZ1P3-R-0065-M</t>
  </si>
  <si>
    <t>KOW-TEE2-R-0074-M</t>
  </si>
  <si>
    <t>KOW-TEE2-R-0074-XL</t>
  </si>
  <si>
    <t>KOW-SW1-R-0071-M</t>
  </si>
  <si>
    <t>KOW-TEE2-R-0074-L</t>
  </si>
  <si>
    <t>KOW-PA6-R-0005-44</t>
  </si>
  <si>
    <t>KOW-SW1-R-0071-S</t>
  </si>
  <si>
    <t>KOW-SW2-R-0072-M</t>
  </si>
  <si>
    <t>KOW-PA6-R-0005-39</t>
  </si>
  <si>
    <t>KOW-AMZ1P2-R-0065-M</t>
  </si>
  <si>
    <t>KOW-SH01-R-0075-M</t>
  </si>
  <si>
    <t>KOW-SW3-R-0073-XXL</t>
  </si>
  <si>
    <t>KOW-CA8-S-0004-44</t>
  </si>
  <si>
    <t>KOW-SH01-R-0075-XL</t>
  </si>
  <si>
    <t>KOW-SW2-R-0072-XXL</t>
  </si>
  <si>
    <t>KOW-SW2-R-0072-L</t>
  </si>
  <si>
    <t>KOW-CA8-R-0004-46</t>
  </si>
  <si>
    <t>KOW-TEE2-R-0074-XXL</t>
  </si>
  <si>
    <t>KOW-SW1-R-0071-XXL</t>
  </si>
  <si>
    <t>KOW-PA1-R-0003-42</t>
  </si>
  <si>
    <t>KOW-SW2-R-0072-XL</t>
  </si>
  <si>
    <t>KOW-SW1-R-0071-L</t>
  </si>
  <si>
    <t>KOW-SW3-R-0073-L</t>
  </si>
  <si>
    <t>KOW-FO1-R-0004-46</t>
  </si>
  <si>
    <t>KOW-AMZ1P2-R-0065-S</t>
  </si>
  <si>
    <t>KOW-SW2-R-0072-S</t>
  </si>
  <si>
    <t>KOW-UKI1-R-0029-46</t>
  </si>
  <si>
    <t>KOW-SW3-R-0073-XL</t>
  </si>
  <si>
    <t>Grand Total</t>
  </si>
  <si>
    <t>day</t>
  </si>
  <si>
    <t>Month</t>
  </si>
  <si>
    <t>Parent</t>
  </si>
  <si>
    <t>Style</t>
  </si>
  <si>
    <t>Size</t>
  </si>
  <si>
    <t>Occ</t>
  </si>
  <si>
    <t>MRP</t>
  </si>
  <si>
    <t>MRP Bracket</t>
  </si>
  <si>
    <t>order_name</t>
  </si>
  <si>
    <t>api_client_title</t>
  </si>
  <si>
    <t>orders</t>
  </si>
  <si>
    <t>gross_sales</t>
  </si>
  <si>
    <t>discounts</t>
  </si>
  <si>
    <t>returns</t>
  </si>
  <si>
    <t>net_sales</t>
  </si>
  <si>
    <t>shipping</t>
  </si>
  <si>
    <t>duties</t>
  </si>
  <si>
    <t>additional_fees</t>
  </si>
  <si>
    <t>taxes</t>
  </si>
  <si>
    <t>total_sales</t>
  </si>
  <si>
    <t>net_quantity</t>
  </si>
  <si>
    <t>Discount</t>
  </si>
  <si>
    <t>Dis %ge</t>
  </si>
  <si>
    <t>Jan</t>
  </si>
  <si>
    <t>22 - Week 52</t>
  </si>
  <si>
    <t>Magnus</t>
  </si>
  <si>
    <t>#KOW9479</t>
  </si>
  <si>
    <t>Online Store</t>
  </si>
  <si>
    <t>Vedic</t>
  </si>
  <si>
    <t>#KOW9452</t>
  </si>
  <si>
    <t>Mellow</t>
  </si>
  <si>
    <t>#KOW9474</t>
  </si>
  <si>
    <t>Spirited</t>
  </si>
  <si>
    <t>Relaxer</t>
  </si>
  <si>
    <t>#KOW9481</t>
  </si>
  <si>
    <t>#KOW9478</t>
  </si>
  <si>
    <t>Cloudie</t>
  </si>
  <si>
    <t>#KOW9477</t>
  </si>
  <si>
    <t>Magic Checkout - KOW</t>
  </si>
  <si>
    <t>#KOW9476</t>
  </si>
  <si>
    <t>Fete</t>
  </si>
  <si>
    <t>#KOW9473</t>
  </si>
  <si>
    <t>SHIROI</t>
  </si>
  <si>
    <t>#KOW9475</t>
  </si>
  <si>
    <t>KOW-KIN-S-0004-42</t>
  </si>
  <si>
    <t>KINETIC</t>
  </si>
  <si>
    <t>#KOW9480</t>
  </si>
  <si>
    <t>23 - Week 1</t>
  </si>
  <si>
    <t>Svetah</t>
  </si>
  <si>
    <t>#KOW9484</t>
  </si>
  <si>
    <t>KOW-EXE-R-0009-44</t>
  </si>
  <si>
    <t>BAY AREA</t>
  </si>
  <si>
    <t>#KOW9483</t>
  </si>
  <si>
    <t>KOW-LI2-R-0006-42</t>
  </si>
  <si>
    <t>#KOW9469</t>
  </si>
  <si>
    <t>#KOW9482</t>
  </si>
  <si>
    <t>KOW-CA3-S-0005-44</t>
  </si>
  <si>
    <t>Zeal</t>
  </si>
  <si>
    <t>Nityam</t>
  </si>
  <si>
    <t>#KOW9488</t>
  </si>
  <si>
    <t>KORO</t>
  </si>
  <si>
    <t>#KOW9490</t>
  </si>
  <si>
    <t>KOW-TR3-S-0001-40</t>
  </si>
  <si>
    <t>Wave</t>
  </si>
  <si>
    <t>#KOW9487</t>
  </si>
  <si>
    <t>Essence</t>
  </si>
  <si>
    <t>#KOW9485</t>
  </si>
  <si>
    <t>CUBANIA</t>
  </si>
  <si>
    <t>#KOW9491</t>
  </si>
  <si>
    <t>#KOW9486</t>
  </si>
  <si>
    <t>SOJOURN</t>
  </si>
  <si>
    <t>#KOW9493</t>
  </si>
  <si>
    <t>Party Punch</t>
  </si>
  <si>
    <t>#KOW9489</t>
  </si>
  <si>
    <t>Zip Log</t>
  </si>
  <si>
    <t>KOW-TRA5-R-0003-42</t>
  </si>
  <si>
    <t>Vistrit</t>
  </si>
  <si>
    <t>#KOW9494</t>
  </si>
  <si>
    <t>KOW-UN2-S-0002-40</t>
  </si>
  <si>
    <t>Daystart</t>
  </si>
  <si>
    <t>#KOW9492</t>
  </si>
  <si>
    <t>KOW-SO13-R-0013-39</t>
  </si>
  <si>
    <t>#KOW9495</t>
  </si>
  <si>
    <t>#KOW9502</t>
  </si>
  <si>
    <t>#KOW9497</t>
  </si>
  <si>
    <t>#KOW9504</t>
  </si>
  <si>
    <t>#KOW9503</t>
  </si>
  <si>
    <t>#KOW9498</t>
  </si>
  <si>
    <t>#KOW9505</t>
  </si>
  <si>
    <t>Ethno</t>
  </si>
  <si>
    <t>#KOW9501</t>
  </si>
  <si>
    <t>#KOW9496</t>
  </si>
  <si>
    <t>KOW-TRA3-R-0002-44</t>
  </si>
  <si>
    <t>#KOW9507</t>
  </si>
  <si>
    <t>WAKAI</t>
  </si>
  <si>
    <t>#KOW9499</t>
  </si>
  <si>
    <t>#KOW9500</t>
  </si>
  <si>
    <t>#KOW9511</t>
  </si>
  <si>
    <t>KOW-OFF-R-0008-40</t>
  </si>
  <si>
    <t>AUSTIN</t>
  </si>
  <si>
    <t>#KOW9513</t>
  </si>
  <si>
    <t>#KOW9509</t>
  </si>
  <si>
    <t>#KOW9510</t>
  </si>
  <si>
    <t>Replay</t>
  </si>
  <si>
    <t>#KOW9515</t>
  </si>
  <si>
    <t>#KOW9508</t>
  </si>
  <si>
    <t>Breeze</t>
  </si>
  <si>
    <t>#KOW9512</t>
  </si>
  <si>
    <t>Root in</t>
  </si>
  <si>
    <t>#KOW9514</t>
  </si>
  <si>
    <t>KOW-PO24-S-0024-44</t>
  </si>
  <si>
    <t>GRACE</t>
  </si>
  <si>
    <t>#KOW9523</t>
  </si>
  <si>
    <t>#KOW9521</t>
  </si>
  <si>
    <t>KOW-PO22-R-0022-39</t>
  </si>
  <si>
    <t>BUD</t>
  </si>
  <si>
    <t>#KOW9524</t>
  </si>
  <si>
    <t>KOW-PA1-S-0003-44</t>
  </si>
  <si>
    <t>#KOW9516</t>
  </si>
  <si>
    <t>KOW-ROU-R-0010-39</t>
  </si>
  <si>
    <t>ROUTINE</t>
  </si>
  <si>
    <t>#KOW9522</t>
  </si>
  <si>
    <t>KOW-EXE-R-0009-40</t>
  </si>
  <si>
    <t>#KOW9518</t>
  </si>
  <si>
    <t>#KOW9517</t>
  </si>
  <si>
    <t>KOW-UKI1-R-0029-44</t>
  </si>
  <si>
    <t>NAGAI</t>
  </si>
  <si>
    <t>#KOW9525</t>
  </si>
  <si>
    <t>KOW-PRI-R-0011-40</t>
  </si>
  <si>
    <t>Berlin</t>
  </si>
  <si>
    <t>#KOW9520</t>
  </si>
  <si>
    <t>KOW-MAT-R-0012-44</t>
  </si>
  <si>
    <t>Causeway</t>
  </si>
  <si>
    <t>KOW-KIN-S-0004-39</t>
  </si>
  <si>
    <t>#KOW9519</t>
  </si>
  <si>
    <t>KOW-PA5-S-0002-39</t>
  </si>
  <si>
    <t>#KOW9532</t>
  </si>
  <si>
    <t>#KOW9534</t>
  </si>
  <si>
    <t>#KOW9533</t>
  </si>
  <si>
    <t>KOW-PO23-S-0023-40</t>
  </si>
  <si>
    <t>BLOOM</t>
  </si>
  <si>
    <t>#KOW9535</t>
  </si>
  <si>
    <t>#KOW9528</t>
  </si>
  <si>
    <t>KOW-SAD-R-0013-40</t>
  </si>
  <si>
    <t>Campus</t>
  </si>
  <si>
    <t>#KOW9536</t>
  </si>
  <si>
    <t>KOW-PA5-S-0002-42</t>
  </si>
  <si>
    <t>#KOW9529</t>
  </si>
  <si>
    <t>#KOW9526</t>
  </si>
  <si>
    <t>KOW-CA9-R-0006-42</t>
  </si>
  <si>
    <t>Style Up</t>
  </si>
  <si>
    <t>KOW-SER-R-0009-42</t>
  </si>
  <si>
    <t>SERENE</t>
  </si>
  <si>
    <t>#KOW9531</t>
  </si>
  <si>
    <t>#KOW9530</t>
  </si>
  <si>
    <t>#KOW9527</t>
  </si>
  <si>
    <t>#KOW9541</t>
  </si>
  <si>
    <t>#KOW9546</t>
  </si>
  <si>
    <t>#KOW9538</t>
  </si>
  <si>
    <t>#KOW9542</t>
  </si>
  <si>
    <t>#KOW9549</t>
  </si>
  <si>
    <t>KOW-PRI-R-0011-42</t>
  </si>
  <si>
    <t>#KOW9543</t>
  </si>
  <si>
    <t>#KOW9544</t>
  </si>
  <si>
    <t>KOW-PO27-S-0027-42</t>
  </si>
  <si>
    <t>GALA</t>
  </si>
  <si>
    <t>#KOW9539</t>
  </si>
  <si>
    <t>#KOW9547</t>
  </si>
  <si>
    <t>#KOW9537</t>
  </si>
  <si>
    <t>#KOW9550</t>
  </si>
  <si>
    <t>KOW-PO23-S-0023-39</t>
  </si>
  <si>
    <t>#KOW9548</t>
  </si>
  <si>
    <t>#KOW9540</t>
  </si>
  <si>
    <t>#KOW9545</t>
  </si>
  <si>
    <t>#KOW9551</t>
  </si>
  <si>
    <t>23 - Week 2</t>
  </si>
  <si>
    <t>KOW-MAT-R-0012-39</t>
  </si>
  <si>
    <t>#KOW9553</t>
  </si>
  <si>
    <t>Cosmo</t>
  </si>
  <si>
    <t>#KOW9560</t>
  </si>
  <si>
    <t>#KOW9554</t>
  </si>
  <si>
    <t>#KOW9552</t>
  </si>
  <si>
    <t>#KOW9558</t>
  </si>
  <si>
    <t>Porto</t>
  </si>
  <si>
    <t>#KOW9559</t>
  </si>
  <si>
    <t>#KOW9557</t>
  </si>
  <si>
    <t>KOW-PO24-S-0024-40</t>
  </si>
  <si>
    <t>#KOW9556</t>
  </si>
  <si>
    <t>KOW-IDE-R-0007-42</t>
  </si>
  <si>
    <t>Orchard</t>
  </si>
  <si>
    <t>#KOW9555</t>
  </si>
  <si>
    <t>#KOW9568</t>
  </si>
  <si>
    <t>#KOW9564</t>
  </si>
  <si>
    <t>#KOW9561</t>
  </si>
  <si>
    <t>KOW-SO21-FS-0021-FS</t>
  </si>
  <si>
    <t>HEXA</t>
  </si>
  <si>
    <t>FS</t>
  </si>
  <si>
    <t>#KOW9566</t>
  </si>
  <si>
    <t>ARC</t>
  </si>
  <si>
    <t>KOW-KU3-R-0002-42</t>
  </si>
  <si>
    <t>#KOW9562</t>
  </si>
  <si>
    <t>KOW-CA4-CLS-0004-40</t>
  </si>
  <si>
    <t>Explore</t>
  </si>
  <si>
    <t>#KOW9571</t>
  </si>
  <si>
    <t>#KOW9563</t>
  </si>
  <si>
    <t>#KOW9565</t>
  </si>
  <si>
    <t>KOW-SAD-R-0013-39</t>
  </si>
  <si>
    <t>#KOW9570</t>
  </si>
  <si>
    <t>#KOW9573</t>
  </si>
  <si>
    <t>#KOW9569</t>
  </si>
  <si>
    <t>#KOW9567</t>
  </si>
  <si>
    <t>KOW-PO24-S-0024-42</t>
  </si>
  <si>
    <t>#KOW9572</t>
  </si>
  <si>
    <t>KOW-MAT-R-0012-40</t>
  </si>
  <si>
    <t>#KOW9586</t>
  </si>
  <si>
    <t>KOW-PO23-S-0023-42</t>
  </si>
  <si>
    <t>#KOW9590</t>
  </si>
  <si>
    <t>KOW-PA7-S-0002-39</t>
  </si>
  <si>
    <t>Tipple</t>
  </si>
  <si>
    <t>#KOW9588</t>
  </si>
  <si>
    <t>KOW-PO22-R-0022-42</t>
  </si>
  <si>
    <t>#KOW9580</t>
  </si>
  <si>
    <t>KOW-SAD-R-0013-42</t>
  </si>
  <si>
    <t>#KOW9581</t>
  </si>
  <si>
    <t>KOW-PRI-R-0011-44</t>
  </si>
  <si>
    <t>#KOW9583</t>
  </si>
  <si>
    <t>#KOW9584</t>
  </si>
  <si>
    <t>KOW-PI12-S-0012-44</t>
  </si>
  <si>
    <t>Piaro Shirt</t>
  </si>
  <si>
    <t>KOW-EXE-R-0009-42</t>
  </si>
  <si>
    <t>#KOW9587</t>
  </si>
  <si>
    <t>#KOW9577</t>
  </si>
  <si>
    <t>#KOW9575</t>
  </si>
  <si>
    <t>#KOW9579</t>
  </si>
  <si>
    <t>KOW-PA7-S-0002-44</t>
  </si>
  <si>
    <t>KOW-PO28-R-0028-40</t>
  </si>
  <si>
    <t>PARVA</t>
  </si>
  <si>
    <t>#KOW9592</t>
  </si>
  <si>
    <t>#KOW9591</t>
  </si>
  <si>
    <t>KOW-PO23-S-0023-44</t>
  </si>
  <si>
    <t>#KOW9593</t>
  </si>
  <si>
    <t>KOW-PO25-R-0025-44</t>
  </si>
  <si>
    <t>ZIPPING</t>
  </si>
  <si>
    <t>Flape</t>
  </si>
  <si>
    <t>#KOW9578</t>
  </si>
  <si>
    <t>Draft Orders</t>
  </si>
  <si>
    <t>KOW-SAD-R-0013-44</t>
  </si>
  <si>
    <t>KOW-MAT-R-0012-42</t>
  </si>
  <si>
    <t>#KOW9582</t>
  </si>
  <si>
    <t>#KOW9574</t>
  </si>
  <si>
    <t>#KOW9589</t>
  </si>
  <si>
    <t>KOW-CA10-S-0005-40</t>
  </si>
  <si>
    <t>#KOW9585</t>
  </si>
  <si>
    <t>KOW-PO25-R-0025-42</t>
  </si>
  <si>
    <t>#KOW9605</t>
  </si>
  <si>
    <t>#KOW9598</t>
  </si>
  <si>
    <t>#KOW9597</t>
  </si>
  <si>
    <t>#KOW9599</t>
  </si>
  <si>
    <t>#KOW9602</t>
  </si>
  <si>
    <t>#KOW9606</t>
  </si>
  <si>
    <t>#KOW9603</t>
  </si>
  <si>
    <t>#KOW9596</t>
  </si>
  <si>
    <t>#KOW9601</t>
  </si>
  <si>
    <t>#KOW9600</t>
  </si>
  <si>
    <t>#KOW9594</t>
  </si>
  <si>
    <t>#KOW9595</t>
  </si>
  <si>
    <t>#KOW9604</t>
  </si>
  <si>
    <t>#KOW9613</t>
  </si>
  <si>
    <t>#KOW9614</t>
  </si>
  <si>
    <t>#KOW9610</t>
  </si>
  <si>
    <t>#KOW9615</t>
  </si>
  <si>
    <t>KOW-KU2-R-0005-40</t>
  </si>
  <si>
    <t>Halfway</t>
  </si>
  <si>
    <t>KOW-TRA2-R-0002-39</t>
  </si>
  <si>
    <t>#KOW9607</t>
  </si>
  <si>
    <t>#KOW9617</t>
  </si>
  <si>
    <t>#KOW9608</t>
  </si>
  <si>
    <t>#KOW9616</t>
  </si>
  <si>
    <t>#KOW9611</t>
  </si>
  <si>
    <t>#KOW9612</t>
  </si>
  <si>
    <t>#KOW9609</t>
  </si>
  <si>
    <t>#KOW9625</t>
  </si>
  <si>
    <t>#KOW9624</t>
  </si>
  <si>
    <t>#KOW9628</t>
  </si>
  <si>
    <t>KOW-UKI3-S-0031-44</t>
  </si>
  <si>
    <t>#KOW9626</t>
  </si>
  <si>
    <t>KOW-PA6-R-0005-40</t>
  </si>
  <si>
    <t>Sabbatum</t>
  </si>
  <si>
    <t>#KOW9621</t>
  </si>
  <si>
    <t>#KOW9619</t>
  </si>
  <si>
    <t>#KOW9627</t>
  </si>
  <si>
    <t>KOW-TRA1-R-0003-44</t>
  </si>
  <si>
    <t>#KOW9630</t>
  </si>
  <si>
    <t>#KOW9631</t>
  </si>
  <si>
    <t>#KOW9633</t>
  </si>
  <si>
    <t>#KOW9629</t>
  </si>
  <si>
    <t>#KOW9620</t>
  </si>
  <si>
    <t>#KOW9623</t>
  </si>
  <si>
    <t>#KOW9622</t>
  </si>
  <si>
    <t>KOW-PI12-S-0012-40</t>
  </si>
  <si>
    <t>#KOW9618</t>
  </si>
  <si>
    <t>#KOW9632</t>
  </si>
  <si>
    <t>#KOW9642</t>
  </si>
  <si>
    <t>#KOW9639</t>
  </si>
  <si>
    <t>KOW-CA1-R-0007-40</t>
  </si>
  <si>
    <t>Flake</t>
  </si>
  <si>
    <t>#KOW9641</t>
  </si>
  <si>
    <t>#KOW9637</t>
  </si>
  <si>
    <t>KOW-PO25-R-0025-46</t>
  </si>
  <si>
    <t>#KOW9635</t>
  </si>
  <si>
    <t>#KOW9643</t>
  </si>
  <si>
    <t>KOW-CA8-S-0002-40</t>
  </si>
  <si>
    <t>Enchant</t>
  </si>
  <si>
    <t>#KOW9638</t>
  </si>
  <si>
    <t>#KOW9636</t>
  </si>
  <si>
    <t>#KOW9640</t>
  </si>
  <si>
    <t>KOW-PA7-S-0002-42</t>
  </si>
  <si>
    <t>#KOW9634</t>
  </si>
  <si>
    <t>23 - Week 3</t>
  </si>
  <si>
    <t>#KOW9654</t>
  </si>
  <si>
    <t>#KOW9644</t>
  </si>
  <si>
    <t>#KOW9645</t>
  </si>
  <si>
    <t>KOW-PA7-S-0002-40</t>
  </si>
  <si>
    <t>#KOW9647</t>
  </si>
  <si>
    <t>#KOW9655</t>
  </si>
  <si>
    <t>#KOW9650</t>
  </si>
  <si>
    <t>#KOW9653</t>
  </si>
  <si>
    <t>#KOW9651</t>
  </si>
  <si>
    <t>#KOW9649</t>
  </si>
  <si>
    <t>KOW-KU2-R-0005-39</t>
  </si>
  <si>
    <t>#KOW9648</t>
  </si>
  <si>
    <t>KOW-IDE-R-0007-39</t>
  </si>
  <si>
    <t>#KOW9652</t>
  </si>
  <si>
    <t>#KOW9646</t>
  </si>
  <si>
    <t>#KOW9664</t>
  </si>
  <si>
    <t>KOW-SO20-FS-0020-FS</t>
  </si>
  <si>
    <t>TRIO</t>
  </si>
  <si>
    <t>#KOW9670</t>
  </si>
  <si>
    <t>#KOW9659</t>
  </si>
  <si>
    <t>#KOW9665</t>
  </si>
  <si>
    <t>KOW-TX12-S-0011-42</t>
  </si>
  <si>
    <t>TUX</t>
  </si>
  <si>
    <t>#KOW9661</t>
  </si>
  <si>
    <t>#KOW9669</t>
  </si>
  <si>
    <t>#KOW9658</t>
  </si>
  <si>
    <t>#KOW9666</t>
  </si>
  <si>
    <t>#KOW9663</t>
  </si>
  <si>
    <t>KOW-IDE-R-0007-40</t>
  </si>
  <si>
    <t>#KOW9668</t>
  </si>
  <si>
    <t>KOW-KIN-S-0004-40</t>
  </si>
  <si>
    <t>#KOW9672</t>
  </si>
  <si>
    <t>#KOW9656</t>
  </si>
  <si>
    <t>#KOW9674</t>
  </si>
  <si>
    <t>KOW-TRA2-R-0002-42</t>
  </si>
  <si>
    <t>#KOW9671</t>
  </si>
  <si>
    <t>#KOW9662</t>
  </si>
  <si>
    <t>#KOW9657</t>
  </si>
  <si>
    <t>#KOW9673</t>
  </si>
  <si>
    <t>#KOW9667</t>
  </si>
  <si>
    <t>KOW-KU3-R-0002-40</t>
  </si>
  <si>
    <t>#KOW9660</t>
  </si>
  <si>
    <t>#KOW9680</t>
  </si>
  <si>
    <t>#KOW9683</t>
  </si>
  <si>
    <t>#KOW9686</t>
  </si>
  <si>
    <t>#KOW9676</t>
  </si>
  <si>
    <t>#KOW9675</t>
  </si>
  <si>
    <t>Relajarse</t>
  </si>
  <si>
    <t>#KOW9682</t>
  </si>
  <si>
    <t>KOW-PO22-R-0022-40</t>
  </si>
  <si>
    <t>#KOW9678</t>
  </si>
  <si>
    <t>KOW-TX12-S-0011-40</t>
  </si>
  <si>
    <t>#KOW9684</t>
  </si>
  <si>
    <t>#KOW9685</t>
  </si>
  <si>
    <t>#KOW9681</t>
  </si>
  <si>
    <t>#KOW9679</t>
  </si>
  <si>
    <t>KOW-PI12-S-0012-42</t>
  </si>
  <si>
    <t>#KOW9687</t>
  </si>
  <si>
    <t>#KOW9677</t>
  </si>
  <si>
    <t>#KOW9693</t>
  </si>
  <si>
    <t>#KOW9689</t>
  </si>
  <si>
    <t>#KOW9694</t>
  </si>
  <si>
    <t>#KOW9690</t>
  </si>
  <si>
    <t>#KOW9692</t>
  </si>
  <si>
    <t>KOW-FO1-R-0004-40</t>
  </si>
  <si>
    <t>The Founder</t>
  </si>
  <si>
    <t>KOW-UKI1-R-0029-40</t>
  </si>
  <si>
    <t>#KOW9696</t>
  </si>
  <si>
    <t>#KOW9697</t>
  </si>
  <si>
    <t>#KOW9691</t>
  </si>
  <si>
    <t>#KOW9688</t>
  </si>
  <si>
    <t>#KOW9695</t>
  </si>
  <si>
    <t>KOW-TRA5-R-0003-44</t>
  </si>
  <si>
    <t>#KOW9714</t>
  </si>
  <si>
    <t>KOW-CA1-R-0007-42</t>
  </si>
  <si>
    <t>#KOW9698</t>
  </si>
  <si>
    <t>#KOW9711</t>
  </si>
  <si>
    <t>#KOW9705</t>
  </si>
  <si>
    <t>#KOW9708</t>
  </si>
  <si>
    <t>#KOW9709</t>
  </si>
  <si>
    <t>#KOW9712</t>
  </si>
  <si>
    <t>#KOW9701</t>
  </si>
  <si>
    <t>#KOW9704</t>
  </si>
  <si>
    <t>#KOW9713</t>
  </si>
  <si>
    <t>KOW-PO26-R-0026-40</t>
  </si>
  <si>
    <t>#KOW9700</t>
  </si>
  <si>
    <t>#KOW9703</t>
  </si>
  <si>
    <t>#KOW9706</t>
  </si>
  <si>
    <t>KOW-ROU-R-0010-40</t>
  </si>
  <si>
    <t>#KOW9702</t>
  </si>
  <si>
    <t>#KOW9707</t>
  </si>
  <si>
    <t>KOW-CUB-R-0002-40</t>
  </si>
  <si>
    <t>#KOW9710</t>
  </si>
  <si>
    <t>#KOW9699</t>
  </si>
  <si>
    <t>#KOW9716</t>
  </si>
  <si>
    <t>#KOW9724</t>
  </si>
  <si>
    <t>KOW-CA4-CLS-0004-42</t>
  </si>
  <si>
    <t>#KOW9720</t>
  </si>
  <si>
    <t>#KOW9725</t>
  </si>
  <si>
    <t>#KOW9717</t>
  </si>
  <si>
    <t>#KOW9719</t>
  </si>
  <si>
    <t>#KOW9721</t>
  </si>
  <si>
    <t>#KOW9727</t>
  </si>
  <si>
    <t>#KOW9722</t>
  </si>
  <si>
    <t>#KOW9715</t>
  </si>
  <si>
    <t>#KOW9718</t>
  </si>
  <si>
    <t>#KOW9728</t>
  </si>
  <si>
    <t>#KOW9726</t>
  </si>
  <si>
    <t>#KOW9723</t>
  </si>
  <si>
    <t>#KOW9740</t>
  </si>
  <si>
    <t>#KOW9735</t>
  </si>
  <si>
    <t>#KOW9736</t>
  </si>
  <si>
    <t>#KOW9737</t>
  </si>
  <si>
    <t>#KOW9751</t>
  </si>
  <si>
    <t>#KOW9744</t>
  </si>
  <si>
    <t>KOW-TRA4-R-0001-39</t>
  </si>
  <si>
    <t>KOW-PO22-R-0022-44</t>
  </si>
  <si>
    <t>#KOW9749</t>
  </si>
  <si>
    <t>#KOW9746</t>
  </si>
  <si>
    <t>#KOW9741</t>
  </si>
  <si>
    <t>#KOW9730</t>
  </si>
  <si>
    <t>KOW-UKI1-R-0029-39</t>
  </si>
  <si>
    <t>#KOW9742</t>
  </si>
  <si>
    <t>#KOW9734</t>
  </si>
  <si>
    <t>#KOW9747</t>
  </si>
  <si>
    <t>#KOW9739</t>
  </si>
  <si>
    <t>#KOW9745</t>
  </si>
  <si>
    <t>#KOW9732</t>
  </si>
  <si>
    <t>#KOW9738</t>
  </si>
  <si>
    <t>KOW-CA4-CLS-0004-39</t>
  </si>
  <si>
    <t>#KOW9731</t>
  </si>
  <si>
    <t>#KOW9729</t>
  </si>
  <si>
    <t>#KOW9750</t>
  </si>
  <si>
    <t>KOW-UN2-S-0002-39</t>
  </si>
  <si>
    <t>#KOW9733</t>
  </si>
  <si>
    <t>#KOW9748</t>
  </si>
  <si>
    <t>#KOW9743</t>
  </si>
  <si>
    <t>23 - Week 4</t>
  </si>
  <si>
    <t>#KOW9763</t>
  </si>
  <si>
    <t>#KOW9762</t>
  </si>
  <si>
    <t>#KOW9760</t>
  </si>
  <si>
    <t>#KOW9757</t>
  </si>
  <si>
    <t>#KOW9759</t>
  </si>
  <si>
    <t>KOW-PI12-S-0012-39</t>
  </si>
  <si>
    <t>#KOW9761</t>
  </si>
  <si>
    <t>KOW-PO24-S-0024-39</t>
  </si>
  <si>
    <t>KOW-PRI-R-0011-39</t>
  </si>
  <si>
    <t>#KOW9752</t>
  </si>
  <si>
    <t>#KOW9758</t>
  </si>
  <si>
    <t>#KOW9756</t>
  </si>
  <si>
    <t>KOW-KU1-R-0002-46</t>
  </si>
  <si>
    <t>#KOW9754</t>
  </si>
  <si>
    <t>#KOW9755</t>
  </si>
  <si>
    <t>#KOW9753</t>
  </si>
  <si>
    <t>#KOW9774</t>
  </si>
  <si>
    <t>#KOW9768</t>
  </si>
  <si>
    <t>#KOW9781</t>
  </si>
  <si>
    <t>#KOW9779</t>
  </si>
  <si>
    <t>Signature</t>
  </si>
  <si>
    <t>#KOW9764</t>
  </si>
  <si>
    <t>#KOW9780</t>
  </si>
  <si>
    <t>#KOW9765</t>
  </si>
  <si>
    <t>#KOW9775</t>
  </si>
  <si>
    <t>KOW-CA9-R-0006-40</t>
  </si>
  <si>
    <t>#KOW9770</t>
  </si>
  <si>
    <t>KOW-CC06-R-0045-42</t>
  </si>
  <si>
    <t>Enfold</t>
  </si>
  <si>
    <t>#KOW9777</t>
  </si>
  <si>
    <t>#KOW9772</t>
  </si>
  <si>
    <t>#KOW9769</t>
  </si>
  <si>
    <t>#KOW9767</t>
  </si>
  <si>
    <t>#KOW9771</t>
  </si>
  <si>
    <t>#KOW9766</t>
  </si>
  <si>
    <t>#KOW9773</t>
  </si>
  <si>
    <t>#KOW9776</t>
  </si>
  <si>
    <t>#KOW9778</t>
  </si>
  <si>
    <t>#KOW9782</t>
  </si>
  <si>
    <t>#KOW9798</t>
  </si>
  <si>
    <t>#KOW9786</t>
  </si>
  <si>
    <t>#KOW9784</t>
  </si>
  <si>
    <t>#KOW9790</t>
  </si>
  <si>
    <t>KOW-CA2-CLS-0003-39</t>
  </si>
  <si>
    <t>Wander</t>
  </si>
  <si>
    <t>#KOW9797</t>
  </si>
  <si>
    <t>#KOW9788</t>
  </si>
  <si>
    <t>#KOW9794</t>
  </si>
  <si>
    <t>#KOW9789</t>
  </si>
  <si>
    <t>#KOW9787</t>
  </si>
  <si>
    <t>#KOW9799</t>
  </si>
  <si>
    <t>#KOW9783</t>
  </si>
  <si>
    <t>KOW-KU2-R-0005-42</t>
  </si>
  <si>
    <t>#KOW9791</t>
  </si>
  <si>
    <t>#KOW9793</t>
  </si>
  <si>
    <t>#KOW9795</t>
  </si>
  <si>
    <t>#KOW9792</t>
  </si>
  <si>
    <t>KOW-ROU-R-0010-44</t>
  </si>
  <si>
    <t>#KOW9796</t>
  </si>
  <si>
    <t>#KOW9808</t>
  </si>
  <si>
    <t>#KOW9813</t>
  </si>
  <si>
    <t>KOW-IDE-R-0007-44</t>
  </si>
  <si>
    <t>#KOW9809</t>
  </si>
  <si>
    <t>#KOW9814</t>
  </si>
  <si>
    <t>#KOW9805</t>
  </si>
  <si>
    <t>#KOW9807</t>
  </si>
  <si>
    <t>#KOW9812</t>
  </si>
  <si>
    <t>#KOW9804</t>
  </si>
  <si>
    <t>#KOW9802</t>
  </si>
  <si>
    <t>#KOW9800</t>
  </si>
  <si>
    <t>KOW-OFF-R-0008-44</t>
  </si>
  <si>
    <t>#KOW9811</t>
  </si>
  <si>
    <t>#KOW9806</t>
  </si>
  <si>
    <t>#KOW9801</t>
  </si>
  <si>
    <t>#KOW9803</t>
  </si>
  <si>
    <t>#KOW9810</t>
  </si>
  <si>
    <t>#KOW9835</t>
  </si>
  <si>
    <t>#KOW9818</t>
  </si>
  <si>
    <t>#KOW9817</t>
  </si>
  <si>
    <t>KOW-KU6-CLS-0004-40</t>
  </si>
  <si>
    <t>#KOW9840</t>
  </si>
  <si>
    <t>KOW-CA8-S-0002-42</t>
  </si>
  <si>
    <t>#KOW9821</t>
  </si>
  <si>
    <t>#KOW9831</t>
  </si>
  <si>
    <t>KOW-PO22-R-0022-46</t>
  </si>
  <si>
    <t>#KOW9839</t>
  </si>
  <si>
    <t>KOW-TRA5-R-0003-40</t>
  </si>
  <si>
    <t>#KOW9819</t>
  </si>
  <si>
    <t>#KOW9829</t>
  </si>
  <si>
    <t>#KOW9830</t>
  </si>
  <si>
    <t>#KOW9845</t>
  </si>
  <si>
    <t>#KOW9825</t>
  </si>
  <si>
    <t>KOW-CA7-R-0001-46</t>
  </si>
  <si>
    <t>Candid</t>
  </si>
  <si>
    <t>#KOW9836</t>
  </si>
  <si>
    <t>KOW-ROU-R-0010-42</t>
  </si>
  <si>
    <t>#KOW9824</t>
  </si>
  <si>
    <t>#KOW9822</t>
  </si>
  <si>
    <t>#KOW9847</t>
  </si>
  <si>
    <t>#KOW9837</t>
  </si>
  <si>
    <t>#KOW9820</t>
  </si>
  <si>
    <t>#KOW9828</t>
  </si>
  <si>
    <t>#KOW9832</t>
  </si>
  <si>
    <t>KOW-TR1-R-0002-44</t>
  </si>
  <si>
    <t>Glide</t>
  </si>
  <si>
    <t>#KOW9815</t>
  </si>
  <si>
    <t>#KOW9848</t>
  </si>
  <si>
    <t>#KOW9846</t>
  </si>
  <si>
    <t>#KOW9823</t>
  </si>
  <si>
    <t>#KOW9816</t>
  </si>
  <si>
    <t>#KOW9826</t>
  </si>
  <si>
    <t>#KOW9827</t>
  </si>
  <si>
    <t>#KOW9842</t>
  </si>
  <si>
    <t>#KOW9841</t>
  </si>
  <si>
    <t>#KOW9843</t>
  </si>
  <si>
    <t>#KOW9844</t>
  </si>
  <si>
    <t>#KOW9834</t>
  </si>
  <si>
    <t>#KOW9833</t>
  </si>
  <si>
    <t>#KOW9838</t>
  </si>
  <si>
    <t>#KOW9876</t>
  </si>
  <si>
    <t>#KOW9877</t>
  </si>
  <si>
    <t>#KOW9853</t>
  </si>
  <si>
    <t>#KOW9849</t>
  </si>
  <si>
    <t>#KOW9856</t>
  </si>
  <si>
    <t>#KOW9863</t>
  </si>
  <si>
    <t>KOW-OFF-R-0008-42</t>
  </si>
  <si>
    <t>#KOW9855</t>
  </si>
  <si>
    <t>#KOW9857</t>
  </si>
  <si>
    <t>#KOW9868</t>
  </si>
  <si>
    <t>#KOW9859</t>
  </si>
  <si>
    <t>#KOW9864</t>
  </si>
  <si>
    <t>#KOW9871</t>
  </si>
  <si>
    <t>#KOW9873</t>
  </si>
  <si>
    <t>#KOW9860</t>
  </si>
  <si>
    <t>#KOW9875</t>
  </si>
  <si>
    <t>#KOW9872</t>
  </si>
  <si>
    <t>KOW-CA7-R-0001-44</t>
  </si>
  <si>
    <t>#KOW9852</t>
  </si>
  <si>
    <t>#KOW9870</t>
  </si>
  <si>
    <t>#KOW9865</t>
  </si>
  <si>
    <t>#KOW9869</t>
  </si>
  <si>
    <t>#KOW9874</t>
  </si>
  <si>
    <t>#KOW9862</t>
  </si>
  <si>
    <t>KOW-FO3-R-0001-42</t>
  </si>
  <si>
    <t>#KOW9854</t>
  </si>
  <si>
    <t>#KOW9850</t>
  </si>
  <si>
    <t>KOW-KU4-R-0003-46</t>
  </si>
  <si>
    <t>#KOW9861</t>
  </si>
  <si>
    <t>KOW-ROU-R-0010-46</t>
  </si>
  <si>
    <t>#KOW9851</t>
  </si>
  <si>
    <t>#KOW9867</t>
  </si>
  <si>
    <t>#KOW9858</t>
  </si>
  <si>
    <t>#KOW9866</t>
  </si>
  <si>
    <t>KOW-CA1-R-0007-46</t>
  </si>
  <si>
    <t>#KOW9886</t>
  </si>
  <si>
    <t>#KOW9881</t>
  </si>
  <si>
    <t>#KOW9897</t>
  </si>
  <si>
    <t>#KOW9895</t>
  </si>
  <si>
    <t>#KOW9878</t>
  </si>
  <si>
    <t>#KOW9889</t>
  </si>
  <si>
    <t>#KOW9891</t>
  </si>
  <si>
    <t>#KOW9888</t>
  </si>
  <si>
    <t>#KOW9887</t>
  </si>
  <si>
    <t>#KOW9893</t>
  </si>
  <si>
    <t>#KOW9892</t>
  </si>
  <si>
    <t>#KOW9896</t>
  </si>
  <si>
    <t>#KOW9879</t>
  </si>
  <si>
    <t>#KOW9882</t>
  </si>
  <si>
    <t>#KOW9885</t>
  </si>
  <si>
    <t>#KOW9890</t>
  </si>
  <si>
    <t>#KOW9880</t>
  </si>
  <si>
    <t>#KOW9884</t>
  </si>
  <si>
    <t>#KOW9894</t>
  </si>
  <si>
    <t>#KOW9883</t>
  </si>
  <si>
    <t>23 - Week 5</t>
  </si>
  <si>
    <t>#KOW9900</t>
  </si>
  <si>
    <t>#KOW9908</t>
  </si>
  <si>
    <t>#KOW9909</t>
  </si>
  <si>
    <t>#KOW9913</t>
  </si>
  <si>
    <t>#KOW9905</t>
  </si>
  <si>
    <t>#KOW9899</t>
  </si>
  <si>
    <t>#KOW9901</t>
  </si>
  <si>
    <t>#KOW9914</t>
  </si>
  <si>
    <t>#KOW9911</t>
  </si>
  <si>
    <t>#KOW9910</t>
  </si>
  <si>
    <t>KOW-OFF-R-0008-39</t>
  </si>
  <si>
    <t>#KOW9898</t>
  </si>
  <si>
    <t>#KOW9904</t>
  </si>
  <si>
    <t>#KOW9907</t>
  </si>
  <si>
    <t>KOW-CA2-CLS-0003-42</t>
  </si>
  <si>
    <t>#KOW9903</t>
  </si>
  <si>
    <t>#KOW9906</t>
  </si>
  <si>
    <t>#KOW9912</t>
  </si>
  <si>
    <t>#KOW9902</t>
  </si>
  <si>
    <t>#KOW9916</t>
  </si>
  <si>
    <t>#KOW9924</t>
  </si>
  <si>
    <t>#KOW9919</t>
  </si>
  <si>
    <t>#KOW9920</t>
  </si>
  <si>
    <t>#KOW9918</t>
  </si>
  <si>
    <t>#KOW9923</t>
  </si>
  <si>
    <t>#KOW9921</t>
  </si>
  <si>
    <t>KOW-CA9-R-0006-44</t>
  </si>
  <si>
    <t>#KOW9922</t>
  </si>
  <si>
    <t>#KOW9917</t>
  </si>
  <si>
    <t>#KOW9915</t>
  </si>
  <si>
    <t>Feb</t>
  </si>
  <si>
    <t>#KOW9939</t>
  </si>
  <si>
    <t>#KOW9931</t>
  </si>
  <si>
    <t>#KOW9925</t>
  </si>
  <si>
    <t>#KOW9936</t>
  </si>
  <si>
    <t>#KOW9927</t>
  </si>
  <si>
    <t>#KOW9930</t>
  </si>
  <si>
    <t>#KOW9932</t>
  </si>
  <si>
    <t>#KOW9933</t>
  </si>
  <si>
    <t>#KOW9926</t>
  </si>
  <si>
    <t>#KOW9935</t>
  </si>
  <si>
    <t>#KOW9937</t>
  </si>
  <si>
    <t>#KOW9938</t>
  </si>
  <si>
    <t>#KOW9934</t>
  </si>
  <si>
    <t>#KOW9928</t>
  </si>
  <si>
    <t>#KOW9929</t>
  </si>
  <si>
    <t>#KOW9945</t>
  </si>
  <si>
    <t>KOW-TR3-S-0001-39</t>
  </si>
  <si>
    <t>#KOW9941</t>
  </si>
  <si>
    <t>#KOW9942</t>
  </si>
  <si>
    <t>#KOW9944</t>
  </si>
  <si>
    <t>#KOW9940</t>
  </si>
  <si>
    <t>#KOW9946</t>
  </si>
  <si>
    <t>#KOW9943</t>
  </si>
  <si>
    <t>#KOW9947</t>
  </si>
  <si>
    <t>#KOW9952</t>
  </si>
  <si>
    <t>#KOW9950</t>
  </si>
  <si>
    <t>#KOW9958</t>
  </si>
  <si>
    <t>#KOW9955</t>
  </si>
  <si>
    <t>#KOW9948</t>
  </si>
  <si>
    <t>#KOW9959</t>
  </si>
  <si>
    <t>KOW-TRA3-R-0002-42</t>
  </si>
  <si>
    <t>KOW-CA8-S-0002-44</t>
  </si>
  <si>
    <t>#KOW9951</t>
  </si>
  <si>
    <t>#KOW9953</t>
  </si>
  <si>
    <t>#KOW9954</t>
  </si>
  <si>
    <t>KOW-LI3-R-0007-39</t>
  </si>
  <si>
    <t>#KOW9956</t>
  </si>
  <si>
    <t>KOW-TRA5-R-0003-39</t>
  </si>
  <si>
    <t>#KOW9957</t>
  </si>
  <si>
    <t>#KOW9949</t>
  </si>
  <si>
    <t>#KOW9966</t>
  </si>
  <si>
    <t>#KOW9964</t>
  </si>
  <si>
    <t>#KOW9961</t>
  </si>
  <si>
    <t>#KOW9970</t>
  </si>
  <si>
    <t>#KOW9971</t>
  </si>
  <si>
    <t>#KOW9967</t>
  </si>
  <si>
    <t>KOW-CA1-R-0007-44</t>
  </si>
  <si>
    <t>#KOW9965</t>
  </si>
  <si>
    <t>#KOW9969</t>
  </si>
  <si>
    <t>#KOW9968</t>
  </si>
  <si>
    <t>Se Relaxer</t>
  </si>
  <si>
    <t>#KOW9962</t>
  </si>
  <si>
    <t>#KOW9963</t>
  </si>
  <si>
    <t>#KOW9960</t>
  </si>
  <si>
    <t>#KOW9979</t>
  </si>
  <si>
    <t>#KOW9981</t>
  </si>
  <si>
    <t>#KOW9973</t>
  </si>
  <si>
    <t>#KOW9976</t>
  </si>
  <si>
    <t>#KOW9978</t>
  </si>
  <si>
    <t>#KOW9972</t>
  </si>
  <si>
    <t>#KOW9977</t>
  </si>
  <si>
    <t>#KOW9980</t>
  </si>
  <si>
    <t>#KOW9974</t>
  </si>
  <si>
    <t>#KOW9975</t>
  </si>
  <si>
    <t>23 - Week 6</t>
  </si>
  <si>
    <t>#KOW9983</t>
  </si>
  <si>
    <t>#KOW9988</t>
  </si>
  <si>
    <t>#KOW9982</t>
  </si>
  <si>
    <t>#KOW9989</t>
  </si>
  <si>
    <t>KOW-PA2-R-0004-46</t>
  </si>
  <si>
    <t>#KOW9987</t>
  </si>
  <si>
    <t>#KOW9985</t>
  </si>
  <si>
    <t>#KOW9986</t>
  </si>
  <si>
    <t>KOW-TRA5-R-0003-46</t>
  </si>
  <si>
    <t>#KOW9984</t>
  </si>
  <si>
    <t>#KOW9990</t>
  </si>
  <si>
    <t>#KOW9998</t>
  </si>
  <si>
    <t>#KOW9993</t>
  </si>
  <si>
    <t>#KOW9992</t>
  </si>
  <si>
    <t>#KOW10002</t>
  </si>
  <si>
    <t>#KOW9991</t>
  </si>
  <si>
    <t>#KOW9999</t>
  </si>
  <si>
    <t>#KOW10003</t>
  </si>
  <si>
    <t>#KOW10004</t>
  </si>
  <si>
    <t>#KOW9997</t>
  </si>
  <si>
    <t>#KOW9994</t>
  </si>
  <si>
    <t>#KOW10005</t>
  </si>
  <si>
    <t>#KOW10000</t>
  </si>
  <si>
    <t>#KOW9995</t>
  </si>
  <si>
    <t>#KOW9996</t>
  </si>
  <si>
    <t>#KOW10001</t>
  </si>
  <si>
    <t>#KOW10013</t>
  </si>
  <si>
    <t>#KOW10017</t>
  </si>
  <si>
    <t>#KOW10021</t>
  </si>
  <si>
    <t>#KOW10011</t>
  </si>
  <si>
    <t>KOW-CC08-R-0047-39</t>
  </si>
  <si>
    <t>Envelop</t>
  </si>
  <si>
    <t>#KOW10019</t>
  </si>
  <si>
    <t>#KOW10014</t>
  </si>
  <si>
    <t>#KOW10015</t>
  </si>
  <si>
    <t>#KOW10008</t>
  </si>
  <si>
    <t>#KOW10016</t>
  </si>
  <si>
    <t>#KOW10010</t>
  </si>
  <si>
    <t>#KOW10006</t>
  </si>
  <si>
    <t>#KOW10012</t>
  </si>
  <si>
    <t>#KOW10020</t>
  </si>
  <si>
    <t>#KOW10018</t>
  </si>
  <si>
    <t>#KOW10009</t>
  </si>
  <si>
    <t>#KOW10007</t>
  </si>
  <si>
    <t>#KOW10022</t>
  </si>
  <si>
    <t>#KOW10038</t>
  </si>
  <si>
    <t>#KOW10030</t>
  </si>
  <si>
    <t>#KOW10035</t>
  </si>
  <si>
    <t>#KOW10040</t>
  </si>
  <si>
    <t>#KOW10033</t>
  </si>
  <si>
    <t>#KOW10023</t>
  </si>
  <si>
    <t>#KOW10025</t>
  </si>
  <si>
    <t>#KOW10032</t>
  </si>
  <si>
    <t>#KOW10034</t>
  </si>
  <si>
    <t>#KOW10024</t>
  </si>
  <si>
    <t>#KOW10027</t>
  </si>
  <si>
    <t>#KOW10031</t>
  </si>
  <si>
    <t>#KOW10026</t>
  </si>
  <si>
    <t>#KOW10036</t>
  </si>
  <si>
    <t>#KOW10037</t>
  </si>
  <si>
    <t>#KOW10039</t>
  </si>
  <si>
    <t>#KOW10044</t>
  </si>
  <si>
    <t>#KOW10056</t>
  </si>
  <si>
    <t>#KOW10042</t>
  </si>
  <si>
    <t>#KOW10050</t>
  </si>
  <si>
    <t>#KOW10041</t>
  </si>
  <si>
    <t>#KOW10054</t>
  </si>
  <si>
    <t>#KOW10045</t>
  </si>
  <si>
    <t>#KOW10052</t>
  </si>
  <si>
    <t>#KOW10046</t>
  </si>
  <si>
    <t>#KOW10048</t>
  </si>
  <si>
    <t>#KOW10043</t>
  </si>
  <si>
    <t>#KOW10051</t>
  </si>
  <si>
    <t>#KOW10047</t>
  </si>
  <si>
    <t>#KOW10049</t>
  </si>
  <si>
    <t>#KOW10055</t>
  </si>
  <si>
    <t>#KOW10053</t>
  </si>
  <si>
    <t>#KOW10075</t>
  </si>
  <si>
    <t>#KOW10074</t>
  </si>
  <si>
    <t>KOW-FO2-S-0002-39</t>
  </si>
  <si>
    <t>#KOW10060</t>
  </si>
  <si>
    <t>#KOW10071</t>
  </si>
  <si>
    <t>#KOW10061</t>
  </si>
  <si>
    <t>#KOW10057</t>
  </si>
  <si>
    <t>#KOW10063</t>
  </si>
  <si>
    <t>#KOW10076</t>
  </si>
  <si>
    <t>#KOW10072</t>
  </si>
  <si>
    <t>#KOW10070</t>
  </si>
  <si>
    <t>#KOW10069</t>
  </si>
  <si>
    <t>#KOW10062</t>
  </si>
  <si>
    <t>#KOW10064</t>
  </si>
  <si>
    <t>#KOW10073</t>
  </si>
  <si>
    <t>#KOW10066</t>
  </si>
  <si>
    <t>#KOW10067</t>
  </si>
  <si>
    <t>#KOW10068</t>
  </si>
  <si>
    <t>#KOW10058</t>
  </si>
  <si>
    <t>#KOW10059</t>
  </si>
  <si>
    <t>#KOW10065</t>
  </si>
  <si>
    <t>#KOW10087</t>
  </si>
  <si>
    <t>#KOW10083</t>
  </si>
  <si>
    <t>#KOW10093</t>
  </si>
  <si>
    <t>#KOW10088</t>
  </si>
  <si>
    <t>#KOW10089</t>
  </si>
  <si>
    <t>#KOW10085</t>
  </si>
  <si>
    <t>KOW-TRA2-R-0002-46</t>
  </si>
  <si>
    <t>#KOW10079</t>
  </si>
  <si>
    <t>#KOW10080</t>
  </si>
  <si>
    <t>#KOW10081</t>
  </si>
  <si>
    <t>#KOW10091</t>
  </si>
  <si>
    <t>#KOW10082</t>
  </si>
  <si>
    <t>#KOW10078</t>
  </si>
  <si>
    <t>#KOW10077</t>
  </si>
  <si>
    <t>#KOW10090</t>
  </si>
  <si>
    <t>#KOW10092</t>
  </si>
  <si>
    <t>#KOW10084</t>
  </si>
  <si>
    <t>#KOW10086</t>
  </si>
  <si>
    <t>23 - Week 7</t>
  </si>
  <si>
    <t>#KOW10104</t>
  </si>
  <si>
    <t>#KOW10107</t>
  </si>
  <si>
    <t>#KOW10100</t>
  </si>
  <si>
    <t>#KOW10105</t>
  </si>
  <si>
    <t>#KOW10097</t>
  </si>
  <si>
    <t>#KOW10109</t>
  </si>
  <si>
    <t>#KOW10111</t>
  </si>
  <si>
    <t>#KOW10103</t>
  </si>
  <si>
    <t>#KOW10099</t>
  </si>
  <si>
    <t>#KOW10102</t>
  </si>
  <si>
    <t>#KOW10094</t>
  </si>
  <si>
    <t>KOW-LI1-R-0001-46</t>
  </si>
  <si>
    <t>#KOW10098</t>
  </si>
  <si>
    <t>#KOW10096</t>
  </si>
  <si>
    <t>#KOW10110</t>
  </si>
  <si>
    <t>#KOW10095</t>
  </si>
  <si>
    <t>#KOW10106</t>
  </si>
  <si>
    <t>#KOW10108</t>
  </si>
  <si>
    <t>KOW-PA2-S-0004-44</t>
  </si>
  <si>
    <t>#KOW10101</t>
  </si>
  <si>
    <t>#KOW10123</t>
  </si>
  <si>
    <t>#KOW10117</t>
  </si>
  <si>
    <t>#KOW10126</t>
  </si>
  <si>
    <t>#KOW10132</t>
  </si>
  <si>
    <t>#KOW10131</t>
  </si>
  <si>
    <t>#KOW10133</t>
  </si>
  <si>
    <t>#KOW10125</t>
  </si>
  <si>
    <t>#KOW10120</t>
  </si>
  <si>
    <t>#KOW10130</t>
  </si>
  <si>
    <t>#KOW10119</t>
  </si>
  <si>
    <t>#KOW10115</t>
  </si>
  <si>
    <t>#KOW10116</t>
  </si>
  <si>
    <t>#KOW10122</t>
  </si>
  <si>
    <t>#KOW10121</t>
  </si>
  <si>
    <t>#KOW10118</t>
  </si>
  <si>
    <t>#KOW10114</t>
  </si>
  <si>
    <t>#KOW10127</t>
  </si>
  <si>
    <t>#KOW10128</t>
  </si>
  <si>
    <t>#KOW10129</t>
  </si>
  <si>
    <t>#KOW10112</t>
  </si>
  <si>
    <t>#KOW10113</t>
  </si>
  <si>
    <t>#KOW10124</t>
  </si>
  <si>
    <t>#KOW10144</t>
  </si>
  <si>
    <t>#KOW10140</t>
  </si>
  <si>
    <t>#KOW10143</t>
  </si>
  <si>
    <t>#KOW10136</t>
  </si>
  <si>
    <t>#KOW10145</t>
  </si>
  <si>
    <t>#KOW10148</t>
  </si>
  <si>
    <t>#KOW10135</t>
  </si>
  <si>
    <t>#KOW10151</t>
  </si>
  <si>
    <t>#KOW10147</t>
  </si>
  <si>
    <t>#KOW10150</t>
  </si>
  <si>
    <t>#KOW10146</t>
  </si>
  <si>
    <t>#KOW10141</t>
  </si>
  <si>
    <t>#KOW10153</t>
  </si>
  <si>
    <t>#KOW10152</t>
  </si>
  <si>
    <t>#KOW10139</t>
  </si>
  <si>
    <t>#KOW10134</t>
  </si>
  <si>
    <t>#KOW10137</t>
  </si>
  <si>
    <t>#KOW10149</t>
  </si>
  <si>
    <t>#KOW10138</t>
  </si>
  <si>
    <t>#KOW10163</t>
  </si>
  <si>
    <t>#KOW10159</t>
  </si>
  <si>
    <t>#KOW10156</t>
  </si>
  <si>
    <t>#KOW10166</t>
  </si>
  <si>
    <t>#KOW10157</t>
  </si>
  <si>
    <t>#KOW10155</t>
  </si>
  <si>
    <t>#KOW10167</t>
  </si>
  <si>
    <t>#KOW10164</t>
  </si>
  <si>
    <t>#KOW10162</t>
  </si>
  <si>
    <t>#KOW10165</t>
  </si>
  <si>
    <t>#KOW10158</t>
  </si>
  <si>
    <t>#KOW10160</t>
  </si>
  <si>
    <t>#KOW10161</t>
  </si>
  <si>
    <t>#KOW10154</t>
  </si>
  <si>
    <t>#KOW10187</t>
  </si>
  <si>
    <t>#KOW10173</t>
  </si>
  <si>
    <t>#KOW10189</t>
  </si>
  <si>
    <t>#KOW10175</t>
  </si>
  <si>
    <t>#KOW10179</t>
  </si>
  <si>
    <t>#KOW10190</t>
  </si>
  <si>
    <t>KOW-PA2-R-0004-40</t>
  </si>
  <si>
    <t>#KOW10172</t>
  </si>
  <si>
    <t>#KOW10170</t>
  </si>
  <si>
    <t>#KOW10182</t>
  </si>
  <si>
    <t>#KOW10180</t>
  </si>
  <si>
    <t>#KOW10184</t>
  </si>
  <si>
    <t>#KOW10169</t>
  </si>
  <si>
    <t>#KOW10188</t>
  </si>
  <si>
    <t>#KOW10176</t>
  </si>
  <si>
    <t>#KOW10171</t>
  </si>
  <si>
    <t>#KOW10177</t>
  </si>
  <si>
    <t>#KOW10185</t>
  </si>
  <si>
    <t>#KOW10181</t>
  </si>
  <si>
    <t>#KOW10168</t>
  </si>
  <si>
    <t>#KOW10186</t>
  </si>
  <si>
    <t>#KOW10178</t>
  </si>
  <si>
    <t>#KOW10174</t>
  </si>
  <si>
    <t>#KOW10183</t>
  </si>
  <si>
    <t>#KOW10194</t>
  </si>
  <si>
    <t>#KOW10208</t>
  </si>
  <si>
    <t>#KOW10192</t>
  </si>
  <si>
    <t>#KOW10191</t>
  </si>
  <si>
    <t>#KOW10206</t>
  </si>
  <si>
    <t>#KOW10203</t>
  </si>
  <si>
    <t>#KOW10200</t>
  </si>
  <si>
    <t>#KOW10201</t>
  </si>
  <si>
    <t>#KOW10196</t>
  </si>
  <si>
    <t>#KOW10197</t>
  </si>
  <si>
    <t>#KOW10195</t>
  </si>
  <si>
    <t>#KOW10207</t>
  </si>
  <si>
    <t>#KOW10209</t>
  </si>
  <si>
    <t>#KOW10198</t>
  </si>
  <si>
    <t>#KOW10204</t>
  </si>
  <si>
    <t>#KOW10193</t>
  </si>
  <si>
    <t>#KOW10199</t>
  </si>
  <si>
    <t>#KOW10202</t>
  </si>
  <si>
    <t>#KOW10205</t>
  </si>
  <si>
    <t>#KOW10221</t>
  </si>
  <si>
    <t>#KOW10231</t>
  </si>
  <si>
    <t>#KOW10234</t>
  </si>
  <si>
    <t>#KOW10240</t>
  </si>
  <si>
    <t>#KOW10243</t>
  </si>
  <si>
    <t>#KOW10239</t>
  </si>
  <si>
    <t>#KOW10211</t>
  </si>
  <si>
    <t>#KOW10210</t>
  </si>
  <si>
    <t>#KOW10212</t>
  </si>
  <si>
    <t>#KOW10222</t>
  </si>
  <si>
    <t>#KOW10233</t>
  </si>
  <si>
    <t>#KOW10226</t>
  </si>
  <si>
    <t>#KOW10215</t>
  </si>
  <si>
    <t>#KOW10217</t>
  </si>
  <si>
    <t>#KOW10228</t>
  </si>
  <si>
    <t>#KOW10216</t>
  </si>
  <si>
    <t>#KOW10229</t>
  </si>
  <si>
    <t>#KOW10245</t>
  </si>
  <si>
    <t>#KOW10218</t>
  </si>
  <si>
    <t>#KOW10241</t>
  </si>
  <si>
    <t>#KOW10220</t>
  </si>
  <si>
    <t>#KOW10238</t>
  </si>
  <si>
    <t>#KOW10232</t>
  </si>
  <si>
    <t>KOW-CA4-CLS-0004-46</t>
  </si>
  <si>
    <t>#KOW10223</t>
  </si>
  <si>
    <t>#KOW10235</t>
  </si>
  <si>
    <t>#KOW10214</t>
  </si>
  <si>
    <t>KOW-CC06-R-0045-40</t>
  </si>
  <si>
    <t>#KOW10227</t>
  </si>
  <si>
    <t>#KOW10219</t>
  </si>
  <si>
    <t>#KOW10213</t>
  </si>
  <si>
    <t>#KOW10236</t>
  </si>
  <si>
    <t>#KOW10237</t>
  </si>
  <si>
    <t>#KOW10242</t>
  </si>
  <si>
    <t>#KOW10225</t>
  </si>
  <si>
    <t>#KOW10224</t>
  </si>
  <si>
    <t>KOW-EXE-R-0009-39</t>
  </si>
  <si>
    <t>#KOW10230</t>
  </si>
  <si>
    <t>#KOW10244</t>
  </si>
  <si>
    <t>#KOW10246</t>
  </si>
  <si>
    <t>23 - Week 8</t>
  </si>
  <si>
    <t>#KOW10256</t>
  </si>
  <si>
    <t>#KOW10257</t>
  </si>
  <si>
    <t>#KOW10261</t>
  </si>
  <si>
    <t>#KOW10250</t>
  </si>
  <si>
    <t>#KOW10252</t>
  </si>
  <si>
    <t>#KOW10251</t>
  </si>
  <si>
    <t>#KOW10260</t>
  </si>
  <si>
    <t>#KOW10248</t>
  </si>
  <si>
    <t>#KOW10258</t>
  </si>
  <si>
    <t>#KOW10255</t>
  </si>
  <si>
    <t>#KOW10259</t>
  </si>
  <si>
    <t>#KOW10249</t>
  </si>
  <si>
    <t>#KOW10254</t>
  </si>
  <si>
    <t>#KOW10262</t>
  </si>
  <si>
    <t>#KOW10247</t>
  </si>
  <si>
    <t>#KOW10268</t>
  </si>
  <si>
    <t>#KOW10264</t>
  </si>
  <si>
    <t>#KOW10265</t>
  </si>
  <si>
    <t>#KOW10267</t>
  </si>
  <si>
    <t>#KOW10269</t>
  </si>
  <si>
    <t>#KOW10266</t>
  </si>
  <si>
    <t>#KOW10271</t>
  </si>
  <si>
    <t>#KOW10270</t>
  </si>
  <si>
    <t>#KOW10263</t>
  </si>
  <si>
    <t>#KOW10282</t>
  </si>
  <si>
    <t>#KOW10287</t>
  </si>
  <si>
    <t>#KOW10289</t>
  </si>
  <si>
    <t>#KOW10288</t>
  </si>
  <si>
    <t>#KOW10280</t>
  </si>
  <si>
    <t>#KOW10276</t>
  </si>
  <si>
    <t>#KOW10278</t>
  </si>
  <si>
    <t>#KOW10285</t>
  </si>
  <si>
    <t>#KOW10283</t>
  </si>
  <si>
    <t>#KOW10286</t>
  </si>
  <si>
    <t>#KOW10274</t>
  </si>
  <si>
    <t>#KOW10284</t>
  </si>
  <si>
    <t>#KOW10275</t>
  </si>
  <si>
    <t>#KOW10277</t>
  </si>
  <si>
    <t>#KOW10281</t>
  </si>
  <si>
    <t>#KOW10279</t>
  </si>
  <si>
    <t>#KOW10290</t>
  </si>
  <si>
    <t>#KOW10272</t>
  </si>
  <si>
    <t>KOW-CLC02-R-0049-42</t>
  </si>
  <si>
    <t>marble</t>
  </si>
  <si>
    <t>#KOW10307</t>
  </si>
  <si>
    <t>#KOW10294</t>
  </si>
  <si>
    <t>#KOW10291</t>
  </si>
  <si>
    <t>#KOW10303</t>
  </si>
  <si>
    <t>#KOW10302</t>
  </si>
  <si>
    <t>#KOW10293</t>
  </si>
  <si>
    <t>#KOW10300</t>
  </si>
  <si>
    <t>#KOW10298</t>
  </si>
  <si>
    <t>#KOW10301</t>
  </si>
  <si>
    <t>#KOW10297</t>
  </si>
  <si>
    <t>#KOW10304</t>
  </si>
  <si>
    <t>Everyday</t>
  </si>
  <si>
    <t>#KOW10296</t>
  </si>
  <si>
    <t>#KOW10299</t>
  </si>
  <si>
    <t>#KOW10292</t>
  </si>
  <si>
    <t>#KOW10306</t>
  </si>
  <si>
    <t>#KOW10305</t>
  </si>
  <si>
    <t>#KOW10295</t>
  </si>
  <si>
    <t>#KOW10319</t>
  </si>
  <si>
    <t>#KOW10317</t>
  </si>
  <si>
    <t>#KOW10316</t>
  </si>
  <si>
    <t>#KOW10324</t>
  </si>
  <si>
    <t>#KOW10322</t>
  </si>
  <si>
    <t>#KOW10314</t>
  </si>
  <si>
    <t>KOW-CLC03-R-0050-40</t>
  </si>
  <si>
    <t>moonstone</t>
  </si>
  <si>
    <t>#KOW10321</t>
  </si>
  <si>
    <t>#KOW10323</t>
  </si>
  <si>
    <t>#KOW10320</t>
  </si>
  <si>
    <t>#KOW10315</t>
  </si>
  <si>
    <t>#KOW10318</t>
  </si>
  <si>
    <t>#KOW10312</t>
  </si>
  <si>
    <t>#KOW10310</t>
  </si>
  <si>
    <t>#KOW10311</t>
  </si>
  <si>
    <t>#KOW10308</t>
  </si>
  <si>
    <t>#KOW10325</t>
  </si>
  <si>
    <t>#KOW10313</t>
  </si>
  <si>
    <t>#KOW10309</t>
  </si>
  <si>
    <t>#KOW10345</t>
  </si>
  <si>
    <t>#KOW10342</t>
  </si>
  <si>
    <t>#KOW10340</t>
  </si>
  <si>
    <t>#KOW10330</t>
  </si>
  <si>
    <t>#KOW10344</t>
  </si>
  <si>
    <t>#KOW10341</t>
  </si>
  <si>
    <t>#KOW10328</t>
  </si>
  <si>
    <t>#KOW10339</t>
  </si>
  <si>
    <t>#KOW10334</t>
  </si>
  <si>
    <t>#KOW10329</t>
  </si>
  <si>
    <t>#KOW10337</t>
  </si>
  <si>
    <t>#KOW10331</t>
  </si>
  <si>
    <t>#KOW10336</t>
  </si>
  <si>
    <t>#KOW10335</t>
  </si>
  <si>
    <t>#KOW10332</t>
  </si>
  <si>
    <t>#KOW10326</t>
  </si>
  <si>
    <t>#KOW10333</t>
  </si>
  <si>
    <t>#KOW10343</t>
  </si>
  <si>
    <t>#KOW10327</t>
  </si>
  <si>
    <t>#KOW10338</t>
  </si>
  <si>
    <t>#KOW10347</t>
  </si>
  <si>
    <t>#KOW10359</t>
  </si>
  <si>
    <t>KOW-CC06-R-0045-39</t>
  </si>
  <si>
    <t>#KOW10350</t>
  </si>
  <si>
    <t>#KOW10353</t>
  </si>
  <si>
    <t>#KOW10346</t>
  </si>
  <si>
    <t>#KOW10360</t>
  </si>
  <si>
    <t>KOW-PE02-R-0063-44</t>
  </si>
  <si>
    <t>Fern</t>
  </si>
  <si>
    <t>#KOW10349</t>
  </si>
  <si>
    <t>KOW-CLC01-R-0048-39</t>
  </si>
  <si>
    <t>Quartz</t>
  </si>
  <si>
    <t>#KOW10355</t>
  </si>
  <si>
    <t>#KOW10351</t>
  </si>
  <si>
    <t>#KOW10348</t>
  </si>
  <si>
    <t>KOW-PE01-S-0062-42</t>
  </si>
  <si>
    <t>Beam</t>
  </si>
  <si>
    <t>#KOW10361</t>
  </si>
  <si>
    <t>#KOW10357</t>
  </si>
  <si>
    <t>#KOW10356</t>
  </si>
  <si>
    <t>#KOW10358</t>
  </si>
  <si>
    <t>#KOW10354</t>
  </si>
  <si>
    <t>#KOW10352</t>
  </si>
  <si>
    <t>23 - Week 9</t>
  </si>
  <si>
    <t>#KOW10362</t>
  </si>
  <si>
    <t>Day Off</t>
  </si>
  <si>
    <t>#KOW10365</t>
  </si>
  <si>
    <t>#KOW10366</t>
  </si>
  <si>
    <t>#KOW10367</t>
  </si>
  <si>
    <t>#KOW10363</t>
  </si>
  <si>
    <t>#KOW10364</t>
  </si>
  <si>
    <t>#KOW10377</t>
  </si>
  <si>
    <t>#KOW10371</t>
  </si>
  <si>
    <t>KOW-PE03-R-0064-46</t>
  </si>
  <si>
    <t>Dandelion</t>
  </si>
  <si>
    <t>#KOW10378</t>
  </si>
  <si>
    <t>#KOW10379</t>
  </si>
  <si>
    <t>#KOW10368</t>
  </si>
  <si>
    <t>#KOW10374</t>
  </si>
  <si>
    <t>KOW-PE03-R-0064-42</t>
  </si>
  <si>
    <t>#KOW10373</t>
  </si>
  <si>
    <t>#KOW10375</t>
  </si>
  <si>
    <t>#KOW10372</t>
  </si>
  <si>
    <t>#KOW10376</t>
  </si>
  <si>
    <t>KOW-CLC03-R-0050-39</t>
  </si>
  <si>
    <t>#KOW10369</t>
  </si>
  <si>
    <t>March</t>
  </si>
  <si>
    <t>#KOW10383</t>
  </si>
  <si>
    <t>#KOW10380</t>
  </si>
  <si>
    <t>#KOW10385</t>
  </si>
  <si>
    <t>KOW-PE01-S-0062-40</t>
  </si>
  <si>
    <t>#KOW10386</t>
  </si>
  <si>
    <t>#KOW10387</t>
  </si>
  <si>
    <t>#KOW10382</t>
  </si>
  <si>
    <t>#KOW10381</t>
  </si>
  <si>
    <t>#KOW10384</t>
  </si>
  <si>
    <t>#KOW10407</t>
  </si>
  <si>
    <t>#KOW10390</t>
  </si>
  <si>
    <t>#KOW10394</t>
  </si>
  <si>
    <t>#KOW10389</t>
  </si>
  <si>
    <t>#KOW10396</t>
  </si>
  <si>
    <t>#KOW10420</t>
  </si>
  <si>
    <t>#KOW10398</t>
  </si>
  <si>
    <t>#KOW10412</t>
  </si>
  <si>
    <t>#KOW10413</t>
  </si>
  <si>
    <t>#KOW10393</t>
  </si>
  <si>
    <t>#KOW10404</t>
  </si>
  <si>
    <t>#KOW10401</t>
  </si>
  <si>
    <t>#KOW10395</t>
  </si>
  <si>
    <t>#KOW10408</t>
  </si>
  <si>
    <t>#KOW10409</t>
  </si>
  <si>
    <t>#KOW10419</t>
  </si>
  <si>
    <t>#KOW10402</t>
  </si>
  <si>
    <t>KOW-CLC04-R-0051-46</t>
  </si>
  <si>
    <t>pearl</t>
  </si>
  <si>
    <t>#KOW10397</t>
  </si>
  <si>
    <t>#KOW10418</t>
  </si>
  <si>
    <t>#KOW10406</t>
  </si>
  <si>
    <t>#KOW10410</t>
  </si>
  <si>
    <t>#KOW10399</t>
  </si>
  <si>
    <t>#KOW10388</t>
  </si>
  <si>
    <t>#KOW10391</t>
  </si>
  <si>
    <t>#KOW10405</t>
  </si>
  <si>
    <t>#KOW10416</t>
  </si>
  <si>
    <t>#KOW10400</t>
  </si>
  <si>
    <t>KOW-PE02-R-0063-40</t>
  </si>
  <si>
    <t>#KOW10403</t>
  </si>
  <si>
    <t>#KOW10411</t>
  </si>
  <si>
    <t>#KOW10414</t>
  </si>
  <si>
    <t>#KOW10417</t>
  </si>
  <si>
    <t>#KOW10415</t>
  </si>
  <si>
    <t>Cocoon</t>
  </si>
  <si>
    <t>#KOW10432</t>
  </si>
  <si>
    <t>#KOW10444</t>
  </si>
  <si>
    <t>#KOW10452</t>
  </si>
  <si>
    <t>#KOW10434</t>
  </si>
  <si>
    <t>#KOW10431</t>
  </si>
  <si>
    <t>#KOW10440</t>
  </si>
  <si>
    <t>#KOW10438</t>
  </si>
  <si>
    <t>#KOW10445</t>
  </si>
  <si>
    <t>#KOW10430</t>
  </si>
  <si>
    <t>#KOW10426</t>
  </si>
  <si>
    <t>#KOW10450</t>
  </si>
  <si>
    <t>#KOW10428</t>
  </si>
  <si>
    <t>#KOW10439</t>
  </si>
  <si>
    <t>#KOW10424</t>
  </si>
  <si>
    <t>KOW-CLC01-R-0048-40</t>
  </si>
  <si>
    <t>#KOW10427</t>
  </si>
  <si>
    <t>#KOW10447</t>
  </si>
  <si>
    <t>#KOW10443</t>
  </si>
  <si>
    <t>#KOW10436</t>
  </si>
  <si>
    <t>#KOW10433</t>
  </si>
  <si>
    <t>#KOW10451</t>
  </si>
  <si>
    <t>#KOW10449</t>
  </si>
  <si>
    <t>#KOW10453</t>
  </si>
  <si>
    <t>#KOW10425</t>
  </si>
  <si>
    <t>#KOW10441</t>
  </si>
  <si>
    <t>#KOW10435</t>
  </si>
  <si>
    <t>#KOW10446</t>
  </si>
  <si>
    <t>#KOW10448</t>
  </si>
  <si>
    <t>#KOW10437</t>
  </si>
  <si>
    <t>#KOW10455</t>
  </si>
  <si>
    <t>#KOW10442</t>
  </si>
  <si>
    <t>#KOW10454</t>
  </si>
  <si>
    <t>#KOW10423</t>
  </si>
  <si>
    <t>#KOW10459</t>
  </si>
  <si>
    <t>#KOW10457</t>
  </si>
  <si>
    <t>KOW-CLC02-R-0049-40</t>
  </si>
  <si>
    <t>#KOW10468</t>
  </si>
  <si>
    <t>#KOW10471</t>
  </si>
  <si>
    <t>KOW-CLC01-R-0048-42</t>
  </si>
  <si>
    <t>#KOW10472</t>
  </si>
  <si>
    <t>#KOW10461</t>
  </si>
  <si>
    <t>#KOW10464</t>
  </si>
  <si>
    <t>KOW-CLC03-R-0050-42</t>
  </si>
  <si>
    <t>#KOW10477</t>
  </si>
  <si>
    <t>#KOW10458</t>
  </si>
  <si>
    <t>#KOW10467</t>
  </si>
  <si>
    <t>#KOW10466</t>
  </si>
  <si>
    <t>#KOW10463</t>
  </si>
  <si>
    <t>#KOW10470</t>
  </si>
  <si>
    <t>#KOW10462</t>
  </si>
  <si>
    <t>#KOW10476</t>
  </si>
  <si>
    <t>#KOW10474</t>
  </si>
  <si>
    <t>#KOW10475</t>
  </si>
  <si>
    <t>#KOW10456</t>
  </si>
  <si>
    <t>#KOW10460</t>
  </si>
  <si>
    <t>#KOW10465</t>
  </si>
  <si>
    <t>#KOW10478</t>
  </si>
  <si>
    <t>#KOW10473</t>
  </si>
  <si>
    <t>#KOW10469</t>
  </si>
  <si>
    <t>#KOW10481</t>
  </si>
  <si>
    <t>#KOW10492</t>
  </si>
  <si>
    <t>#KOW10491</t>
  </si>
  <si>
    <t>#KOW10505</t>
  </si>
  <si>
    <t>#KOW10483</t>
  </si>
  <si>
    <t>#KOW10493</t>
  </si>
  <si>
    <t>#KOW10497</t>
  </si>
  <si>
    <t>#KOW10485</t>
  </si>
  <si>
    <t>#KOW10484</t>
  </si>
  <si>
    <t>#KOW10482</t>
  </si>
  <si>
    <t>#KOW10494</t>
  </si>
  <si>
    <t>#KOW10489</t>
  </si>
  <si>
    <t>#KOW10490</t>
  </si>
  <si>
    <t>#KOW10506</t>
  </si>
  <si>
    <t>#KOW10480</t>
  </si>
  <si>
    <t>#KOW10479</t>
  </si>
  <si>
    <t>#KOW10498</t>
  </si>
  <si>
    <t>#KOW10488</t>
  </si>
  <si>
    <t>#KOW10503</t>
  </si>
  <si>
    <t>#KOW10496</t>
  </si>
  <si>
    <t>#KOW10495</t>
  </si>
  <si>
    <t>23 - Week 10</t>
  </si>
  <si>
    <t>#KOW10513</t>
  </si>
  <si>
    <t>Caravan</t>
  </si>
  <si>
    <t>#KOW10526</t>
  </si>
  <si>
    <t>#KOW10523</t>
  </si>
  <si>
    <t>#KOW10517</t>
  </si>
  <si>
    <t>#KOW10521</t>
  </si>
  <si>
    <t>#KOW10528</t>
  </si>
  <si>
    <t>#KOW10511</t>
  </si>
  <si>
    <t>#KOW10525</t>
  </si>
  <si>
    <t>#KOW10516</t>
  </si>
  <si>
    <t>#KOW10527</t>
  </si>
  <si>
    <t>#KOW10529</t>
  </si>
  <si>
    <t>#KOW10520</t>
  </si>
  <si>
    <t>KOW-CLC04-R-0051-39</t>
  </si>
  <si>
    <t>#KOW10515</t>
  </si>
  <si>
    <t>#KOW10522</t>
  </si>
  <si>
    <t>KOW-CLC02-R-0049-39</t>
  </si>
  <si>
    <t>#KOW10512</t>
  </si>
  <si>
    <t>#KOW10524</t>
  </si>
  <si>
    <t>#KOW10514</t>
  </si>
  <si>
    <t>#KOW10510</t>
  </si>
  <si>
    <t>#KOW10534</t>
  </si>
  <si>
    <t>#KOW10548</t>
  </si>
  <si>
    <t>#KOW10535</t>
  </si>
  <si>
    <t>#KOW10547</t>
  </si>
  <si>
    <t>#KOW10530</t>
  </si>
  <si>
    <t>#KOW10541</t>
  </si>
  <si>
    <t>#KOW10551</t>
  </si>
  <si>
    <t>#KOW10537</t>
  </si>
  <si>
    <t>#KOW10543</t>
  </si>
  <si>
    <t>#KOW10540</t>
  </si>
  <si>
    <t>#KOW10550</t>
  </si>
  <si>
    <t>#KOW10538</t>
  </si>
  <si>
    <t>#KOW10549</t>
  </si>
  <si>
    <t>#KOW10546</t>
  </si>
  <si>
    <t>#KOW10532</t>
  </si>
  <si>
    <t>#KOW10531</t>
  </si>
  <si>
    <t>#KOW10539</t>
  </si>
  <si>
    <t>#KOW10545</t>
  </si>
  <si>
    <t>#KOW10536</t>
  </si>
  <si>
    <t>#KOW10544</t>
  </si>
  <si>
    <t>#KOW10552</t>
  </si>
  <si>
    <t>#KOW10542</t>
  </si>
  <si>
    <t>#KOW10563</t>
  </si>
  <si>
    <t>#KOW10577</t>
  </si>
  <si>
    <t>#KOW10565</t>
  </si>
  <si>
    <t>#KOW10588</t>
  </si>
  <si>
    <t>#KOW10585</t>
  </si>
  <si>
    <t>#KOW10560</t>
  </si>
  <si>
    <t>#KOW10571</t>
  </si>
  <si>
    <t>#KOW10576</t>
  </si>
  <si>
    <t>KOW-PE03-R-0064-40</t>
  </si>
  <si>
    <t>#KOW10554</t>
  </si>
  <si>
    <t>#KOW10574</t>
  </si>
  <si>
    <t>#KOW10578</t>
  </si>
  <si>
    <t>#KOW10573</t>
  </si>
  <si>
    <t>#KOW10566</t>
  </si>
  <si>
    <t>#KOW10579</t>
  </si>
  <si>
    <t>#KOW10583</t>
  </si>
  <si>
    <t>#KOW10553</t>
  </si>
  <si>
    <t>#KOW10586</t>
  </si>
  <si>
    <t>#KOW10584</t>
  </si>
  <si>
    <t>#KOW10562</t>
  </si>
  <si>
    <t>#KOW10567</t>
  </si>
  <si>
    <t>#KOW10587</t>
  </si>
  <si>
    <t>#KOW10575</t>
  </si>
  <si>
    <t>#KOW10580</t>
  </si>
  <si>
    <t>#KOW10570</t>
  </si>
  <si>
    <t>#KOW10561</t>
  </si>
  <si>
    <t>#KOW10558</t>
  </si>
  <si>
    <t>#KOW10568</t>
  </si>
  <si>
    <t>#KOW10559</t>
  </si>
  <si>
    <t>#KOW10555</t>
  </si>
  <si>
    <t>#KOW10557</t>
  </si>
  <si>
    <t>#KOW10556</t>
  </si>
  <si>
    <t>#KOW10572</t>
  </si>
  <si>
    <t>#KOW10581</t>
  </si>
  <si>
    <t>#KOW10582</t>
  </si>
  <si>
    <t>#KOW10564</t>
  </si>
  <si>
    <t>#KOW10569</t>
  </si>
  <si>
    <t>#KOW10590</t>
  </si>
  <si>
    <t>#KOW10596</t>
  </si>
  <si>
    <t>#KOW10592</t>
  </si>
  <si>
    <t>#KOW10609</t>
  </si>
  <si>
    <t>#KOW10593</t>
  </si>
  <si>
    <t>#KOW10604</t>
  </si>
  <si>
    <t>#KOW10614</t>
  </si>
  <si>
    <t>#KOW10611</t>
  </si>
  <si>
    <t>#KOW10599</t>
  </si>
  <si>
    <t>KOW-TX12-S-0011-39</t>
  </si>
  <si>
    <t>#KOW10610</t>
  </si>
  <si>
    <t>#KOW10595</t>
  </si>
  <si>
    <t>#KOW10601</t>
  </si>
  <si>
    <t>#KOW10606</t>
  </si>
  <si>
    <t>#KOW10600</t>
  </si>
  <si>
    <t>#KOW10612</t>
  </si>
  <si>
    <t>#KOW10607</t>
  </si>
  <si>
    <t>#KOW10591</t>
  </si>
  <si>
    <t>#KOW10615</t>
  </si>
  <si>
    <t>#KOW10616</t>
  </si>
  <si>
    <t>#KOW10602</t>
  </si>
  <si>
    <t>#KOW10603</t>
  </si>
  <si>
    <t>#KOW10594</t>
  </si>
  <si>
    <t>#KOW10608</t>
  </si>
  <si>
    <t>#KOW10597</t>
  </si>
  <si>
    <t>#KOW10605</t>
  </si>
  <si>
    <t>#KOW10589</t>
  </si>
  <si>
    <t>#KOW10598</t>
  </si>
  <si>
    <t>#KOW10613</t>
  </si>
  <si>
    <t>#KOW10619</t>
  </si>
  <si>
    <t>KOW-CC03-R-0042-42</t>
  </si>
  <si>
    <t>Unwinder</t>
  </si>
  <si>
    <t>#KOW10633</t>
  </si>
  <si>
    <t>#KOW10626</t>
  </si>
  <si>
    <t>#KOW10625</t>
  </si>
  <si>
    <t>#KOW10618</t>
  </si>
  <si>
    <t>#KOW10622</t>
  </si>
  <si>
    <t>#KOW10628</t>
  </si>
  <si>
    <t>#KOW10617</t>
  </si>
  <si>
    <t>#KOW10621</t>
  </si>
  <si>
    <t>#KOW10631</t>
  </si>
  <si>
    <t>#KOW10630</t>
  </si>
  <si>
    <t>#KOW10620</t>
  </si>
  <si>
    <t>KOW-FF04-R-0058-42</t>
  </si>
  <si>
    <t>Lounger</t>
  </si>
  <si>
    <t>#KOW10627</t>
  </si>
  <si>
    <t>#KOW10632</t>
  </si>
  <si>
    <t>#KOW10629</t>
  </si>
  <si>
    <t>#KOW10644</t>
  </si>
  <si>
    <t>#KOW10642</t>
  </si>
  <si>
    <t>#KOW10645</t>
  </si>
  <si>
    <t>#KOW10657</t>
  </si>
  <si>
    <t>#KOW10653</t>
  </si>
  <si>
    <t>#KOW10641</t>
  </si>
  <si>
    <t>#KOW10647</t>
  </si>
  <si>
    <t>#KOW10659</t>
  </si>
  <si>
    <t>#KOW10638</t>
  </si>
  <si>
    <t>#KOW10650</t>
  </si>
  <si>
    <t>KOW-PE02-R-0063-42</t>
  </si>
  <si>
    <t>#KOW10651</t>
  </si>
  <si>
    <t>#KOW10656</t>
  </si>
  <si>
    <t>#KOW10639</t>
  </si>
  <si>
    <t>#KOW10636</t>
  </si>
  <si>
    <t>#KOW10637</t>
  </si>
  <si>
    <t>#KOW10655</t>
  </si>
  <si>
    <t>#KOW10652</t>
  </si>
  <si>
    <t>#KOW10646</t>
  </si>
  <si>
    <t>#KOW10635</t>
  </si>
  <si>
    <t>#KOW10649</t>
  </si>
  <si>
    <t>#KOW10643</t>
  </si>
  <si>
    <t>#KOW10658</t>
  </si>
  <si>
    <t>#KOW10648</t>
  </si>
  <si>
    <t>#KOW10660</t>
  </si>
  <si>
    <t>#KOW10634</t>
  </si>
  <si>
    <t>#KOW10640</t>
  </si>
  <si>
    <t>#KOW10654</t>
  </si>
  <si>
    <t>#KOW10661</t>
  </si>
  <si>
    <t>#KOW10668</t>
  </si>
  <si>
    <t>#KOW10670</t>
  </si>
  <si>
    <t>#KOW10672</t>
  </si>
  <si>
    <t>#KOW10663</t>
  </si>
  <si>
    <t>#KOW10673</t>
  </si>
  <si>
    <t>#KOW10664</t>
  </si>
  <si>
    <t>#KOW10662</t>
  </si>
  <si>
    <t>#KOW10675</t>
  </si>
  <si>
    <t>#KOW10665</t>
  </si>
  <si>
    <t>#KOW10669</t>
  </si>
  <si>
    <t>#KOW10671</t>
  </si>
  <si>
    <t>#KOW10674</t>
  </si>
  <si>
    <t>#KOW10666</t>
  </si>
  <si>
    <t>#KOW10667</t>
  </si>
  <si>
    <t>23 - Week 11</t>
  </si>
  <si>
    <t>#KOW10687</t>
  </si>
  <si>
    <t>#KOW10692</t>
  </si>
  <si>
    <t>#KOW10699</t>
  </si>
  <si>
    <t>#KOW10696</t>
  </si>
  <si>
    <t>#KOW10681</t>
  </si>
  <si>
    <t>#KOW10690</t>
  </si>
  <si>
    <t>#KOW10684</t>
  </si>
  <si>
    <t>#KOW10676</t>
  </si>
  <si>
    <t>#KOW10686</t>
  </si>
  <si>
    <t>#KOW10677</t>
  </si>
  <si>
    <t>KOW-FF01-R-0055-42</t>
  </si>
  <si>
    <t>Splash</t>
  </si>
  <si>
    <t>#KOW10685</t>
  </si>
  <si>
    <t>#KOW10691</t>
  </si>
  <si>
    <t>#KOW10697</t>
  </si>
  <si>
    <t>#KOW10698</t>
  </si>
  <si>
    <t>#KOW10694</t>
  </si>
  <si>
    <t>#KOW10701</t>
  </si>
  <si>
    <t>#KOW10689</t>
  </si>
  <si>
    <t>#KOW10682</t>
  </si>
  <si>
    <t>#KOW10688</t>
  </si>
  <si>
    <t>#KOW10683</t>
  </si>
  <si>
    <t>KOW-FF01-R-0055-44</t>
  </si>
  <si>
    <t>#KOW10678</t>
  </si>
  <si>
    <t>#KOW10679</t>
  </si>
  <si>
    <t>#KOW10693</t>
  </si>
  <si>
    <t>#KOW10680</t>
  </si>
  <si>
    <t>#KOW10695</t>
  </si>
  <si>
    <t>#KOW10700</t>
  </si>
  <si>
    <t>#KOW10719</t>
  </si>
  <si>
    <t>#KOW10711</t>
  </si>
  <si>
    <t>#KOW10702</t>
  </si>
  <si>
    <t>#KOW10705</t>
  </si>
  <si>
    <t>#KOW10710</t>
  </si>
  <si>
    <t>#KOW10726</t>
  </si>
  <si>
    <t>KOW-UN2-S-0002-44</t>
  </si>
  <si>
    <t>#KOW10722</t>
  </si>
  <si>
    <t>#KOW10713</t>
  </si>
  <si>
    <t>#KOW10723</t>
  </si>
  <si>
    <t>#KOW10704</t>
  </si>
  <si>
    <t>#KOW10720</t>
  </si>
  <si>
    <t>#KOW10707</t>
  </si>
  <si>
    <t>Stroll</t>
  </si>
  <si>
    <t>#KOW10717</t>
  </si>
  <si>
    <t>Stride</t>
  </si>
  <si>
    <t>#KOW10721</t>
  </si>
  <si>
    <t>#KOW10715</t>
  </si>
  <si>
    <t>#KOW10725</t>
  </si>
  <si>
    <t>#KOW10708</t>
  </si>
  <si>
    <t>#KOW10712</t>
  </si>
  <si>
    <t>#KOW10718</t>
  </si>
  <si>
    <t>#KOW10709</t>
  </si>
  <si>
    <t>#KOW10724</t>
  </si>
  <si>
    <t>KOW-FF01-R-0055-39</t>
  </si>
  <si>
    <t>#KOW10703</t>
  </si>
  <si>
    <t>#KOW10706</t>
  </si>
  <si>
    <t>#KOW10714</t>
  </si>
  <si>
    <t>#KOW10716</t>
  </si>
  <si>
    <t>#KOW10744</t>
  </si>
  <si>
    <t>#KOW10737</t>
  </si>
  <si>
    <t>#KOW10740</t>
  </si>
  <si>
    <t>#KOW10742</t>
  </si>
  <si>
    <t>#KOW10735</t>
  </si>
  <si>
    <t>#KOW10745</t>
  </si>
  <si>
    <t>#KOW10738</t>
  </si>
  <si>
    <t>#KOW10730</t>
  </si>
  <si>
    <t>#KOW10741</t>
  </si>
  <si>
    <t>KOW-FF01-R-0055-40</t>
  </si>
  <si>
    <t>#KOW10731</t>
  </si>
  <si>
    <t>#KOW10749</t>
  </si>
  <si>
    <t>#KOW10752</t>
  </si>
  <si>
    <t>#KOW10743</t>
  </si>
  <si>
    <t>#KOW10729</t>
  </si>
  <si>
    <t>#KOW10746</t>
  </si>
  <si>
    <t>#KOW10733</t>
  </si>
  <si>
    <t>KOW-PE01-S-0062-44</t>
  </si>
  <si>
    <t>#KOW10751</t>
  </si>
  <si>
    <t>#KOW10734</t>
  </si>
  <si>
    <t>#KOW10750</t>
  </si>
  <si>
    <t>#KOW10732</t>
  </si>
  <si>
    <t>#KOW10754</t>
  </si>
  <si>
    <t>#KOW10728</t>
  </si>
  <si>
    <t>#KOW10736</t>
  </si>
  <si>
    <t>#KOW10727</t>
  </si>
  <si>
    <t>#KOW10739</t>
  </si>
  <si>
    <t>#KOW10747</t>
  </si>
  <si>
    <t>#KOW10753</t>
  </si>
  <si>
    <t>#KOW10748</t>
  </si>
  <si>
    <t>#KOW10771</t>
  </si>
  <si>
    <t>#KOW10778</t>
  </si>
  <si>
    <t>#KOW10767</t>
  </si>
  <si>
    <t>#KOW10764</t>
  </si>
  <si>
    <t>#KOW10765</t>
  </si>
  <si>
    <t>#KOW10768</t>
  </si>
  <si>
    <t>#KOW10775</t>
  </si>
  <si>
    <t>#KOW10776</t>
  </si>
  <si>
    <t>#KOW10773</t>
  </si>
  <si>
    <t>#KOW10769</t>
  </si>
  <si>
    <t>#KOW10783</t>
  </si>
  <si>
    <t>#KOW10779</t>
  </si>
  <si>
    <t>#KOW10757</t>
  </si>
  <si>
    <t>#KOW10774</t>
  </si>
  <si>
    <t>#KOW10766</t>
  </si>
  <si>
    <t>#KOW10782</t>
  </si>
  <si>
    <t>#KOW10780</t>
  </si>
  <si>
    <t>#KOW10758</t>
  </si>
  <si>
    <t>KOW-LI4-R-0001-46</t>
  </si>
  <si>
    <t>#KOW10784</t>
  </si>
  <si>
    <t>#KOW10759</t>
  </si>
  <si>
    <t>#KOW10770</t>
  </si>
  <si>
    <t>#KOW10763</t>
  </si>
  <si>
    <t>#KOW10781</t>
  </si>
  <si>
    <t>#KOW10761</t>
  </si>
  <si>
    <t>#KOW10762</t>
  </si>
  <si>
    <t>#KOW10760</t>
  </si>
  <si>
    <t>#KOW10756</t>
  </si>
  <si>
    <t>#KOW10777</t>
  </si>
  <si>
    <t>KOW-PE02-R-0063-46</t>
  </si>
  <si>
    <t>#KOW10755</t>
  </si>
  <si>
    <t>#KOW10772</t>
  </si>
  <si>
    <t>#KOW10801</t>
  </si>
  <si>
    <t>#KOW10806</t>
  </si>
  <si>
    <t>#KOW10793</t>
  </si>
  <si>
    <t>#KOW10798</t>
  </si>
  <si>
    <t>#KOW10809</t>
  </si>
  <si>
    <t>#KOW10786</t>
  </si>
  <si>
    <t>#KOW10790</t>
  </si>
  <si>
    <t>#KOW10810</t>
  </si>
  <si>
    <t>#KOW10804</t>
  </si>
  <si>
    <t>KOW-CLC01-R-0048-44</t>
  </si>
  <si>
    <t>#KOW10787</t>
  </si>
  <si>
    <t>#KOW10785</t>
  </si>
  <si>
    <t>#KOW10797</t>
  </si>
  <si>
    <t>#KOW10799</t>
  </si>
  <si>
    <t>#KOW10791</t>
  </si>
  <si>
    <t>#KOW10803</t>
  </si>
  <si>
    <t>#KOW10805</t>
  </si>
  <si>
    <t>#KOW10794</t>
  </si>
  <si>
    <t>#KOW10795</t>
  </si>
  <si>
    <t>#KOW10807</t>
  </si>
  <si>
    <t>KOW-CC03-R-0042-40</t>
  </si>
  <si>
    <t>#KOW10808</t>
  </si>
  <si>
    <t>#KOW10796</t>
  </si>
  <si>
    <t>#KOW10800</t>
  </si>
  <si>
    <t>#KOW10802</t>
  </si>
  <si>
    <t>#KOW10788</t>
  </si>
  <si>
    <t>#KOW10789</t>
  </si>
  <si>
    <t>#KOW10792</t>
  </si>
  <si>
    <t>#KOW10826</t>
  </si>
  <si>
    <t>#KOW10839</t>
  </si>
  <si>
    <t>Poolside</t>
  </si>
  <si>
    <t>#KOW10818</t>
  </si>
  <si>
    <t>#KOW10811</t>
  </si>
  <si>
    <t>#KOW10822</t>
  </si>
  <si>
    <t>#KOW10821</t>
  </si>
  <si>
    <t>KOW-CC03-R-0042-46</t>
  </si>
  <si>
    <t>#KOW10840</t>
  </si>
  <si>
    <t>#KOW10833</t>
  </si>
  <si>
    <t>#KOW10814</t>
  </si>
  <si>
    <t>#KOW10813</t>
  </si>
  <si>
    <t>#KOW10816</t>
  </si>
  <si>
    <t>#KOW10841</t>
  </si>
  <si>
    <t>#KOW10828</t>
  </si>
  <si>
    <t>#KOW10819</t>
  </si>
  <si>
    <t>#KOW10829</t>
  </si>
  <si>
    <t>#KOW10815</t>
  </si>
  <si>
    <t>#KOW10832</t>
  </si>
  <si>
    <t>#KOW10812</t>
  </si>
  <si>
    <t>#KOW10831</t>
  </si>
  <si>
    <t>#KOW10820</t>
  </si>
  <si>
    <t>#KOW10834</t>
  </si>
  <si>
    <t>#KOW10825</t>
  </si>
  <si>
    <t>#KOW10824</t>
  </si>
  <si>
    <t>#KOW10835</t>
  </si>
  <si>
    <t>#KOW10823</t>
  </si>
  <si>
    <t>#KOW10836</t>
  </si>
  <si>
    <t>#KOW10837</t>
  </si>
  <si>
    <t>#KOW10842</t>
  </si>
  <si>
    <t>#KOW10838</t>
  </si>
  <si>
    <t>#KOW10830</t>
  </si>
  <si>
    <t>#KOW10827</t>
  </si>
  <si>
    <t>#KOW10817</t>
  </si>
  <si>
    <t>#KOW10877</t>
  </si>
  <si>
    <t>#KOW10873</t>
  </si>
  <si>
    <t>#KOW10885</t>
  </si>
  <si>
    <t>#KOW10863</t>
  </si>
  <si>
    <t>#KOW10865</t>
  </si>
  <si>
    <t>#KOW10857</t>
  </si>
  <si>
    <t>#KOW10866</t>
  </si>
  <si>
    <t>#KOW10846</t>
  </si>
  <si>
    <t>#KOW10860</t>
  </si>
  <si>
    <t>#KOW10843</t>
  </si>
  <si>
    <t>#KOW10868</t>
  </si>
  <si>
    <t>#KOW10879</t>
  </si>
  <si>
    <t>#KOW10884</t>
  </si>
  <si>
    <t>#KOW10858</t>
  </si>
  <si>
    <t>#KOW10867</t>
  </si>
  <si>
    <t>Diver</t>
  </si>
  <si>
    <t>#KOW10869</t>
  </si>
  <si>
    <t>#KOW10880</t>
  </si>
  <si>
    <t>#KOW10855</t>
  </si>
  <si>
    <t>#KOW10854</t>
  </si>
  <si>
    <t>#KOW10875</t>
  </si>
  <si>
    <t>#KOW10870</t>
  </si>
  <si>
    <t>#KOW10844</t>
  </si>
  <si>
    <t>#KOW10862</t>
  </si>
  <si>
    <t>#KOW10856</t>
  </si>
  <si>
    <t>#KOW10883</t>
  </si>
  <si>
    <t>#KOW10849</t>
  </si>
  <si>
    <t>#KOW10874</t>
  </si>
  <si>
    <t>#KOW10845</t>
  </si>
  <si>
    <t>#KOW10859</t>
  </si>
  <si>
    <t>#KOW10851</t>
  </si>
  <si>
    <t>#KOW10886</t>
  </si>
  <si>
    <t>#KOW10850</t>
  </si>
  <si>
    <t>#KOW10878</t>
  </si>
  <si>
    <t>#KOW10872</t>
  </si>
  <si>
    <t>#KOW10871</t>
  </si>
  <si>
    <t>#KOW10853</t>
  </si>
  <si>
    <t>#KOW10848</t>
  </si>
  <si>
    <t>#KOW10882</t>
  </si>
  <si>
    <t>#KOW10881</t>
  </si>
  <si>
    <t>#KOW10887</t>
  </si>
  <si>
    <t>#KOW10852</t>
  </si>
  <si>
    <t>#KOW10861</t>
  </si>
  <si>
    <t>#KOW10876</t>
  </si>
  <si>
    <t>#KOW10864</t>
  </si>
  <si>
    <t>#KOW10847</t>
  </si>
  <si>
    <t>23 - Week 12</t>
  </si>
  <si>
    <t>#KOW10906</t>
  </si>
  <si>
    <t>#KOW10905</t>
  </si>
  <si>
    <t>#KOW10889</t>
  </si>
  <si>
    <t>#KOW10901</t>
  </si>
  <si>
    <t>#KOW10898</t>
  </si>
  <si>
    <t>#KOW10909</t>
  </si>
  <si>
    <t>#KOW10892</t>
  </si>
  <si>
    <t>#KOW10911</t>
  </si>
  <si>
    <t>#KOW10899</t>
  </si>
  <si>
    <t>#KOW10910</t>
  </si>
  <si>
    <t>#KOW10891</t>
  </si>
  <si>
    <t>#KOW10903</t>
  </si>
  <si>
    <t>#KOW10913</t>
  </si>
  <si>
    <t>#KOW10907</t>
  </si>
  <si>
    <t>#KOW10895</t>
  </si>
  <si>
    <t>#KOW10900</t>
  </si>
  <si>
    <t>#KOW10904</t>
  </si>
  <si>
    <t>#KOW10908</t>
  </si>
  <si>
    <t>#KOW10890</t>
  </si>
  <si>
    <t>#KOW10902</t>
  </si>
  <si>
    <t>#KOW10897</t>
  </si>
  <si>
    <t>#KOW10912</t>
  </si>
  <si>
    <t>#KOW10888</t>
  </si>
  <si>
    <t>#KOW10893</t>
  </si>
  <si>
    <t>#KOW10941</t>
  </si>
  <si>
    <t>#KOW10943</t>
  </si>
  <si>
    <t>#KOW10945</t>
  </si>
  <si>
    <t>#KOW10921</t>
  </si>
  <si>
    <t>#KOW10926</t>
  </si>
  <si>
    <t>#KOW10929</t>
  </si>
  <si>
    <t>#KOW10914</t>
  </si>
  <si>
    <t>#KOW10918</t>
  </si>
  <si>
    <t>#KOW10948</t>
  </si>
  <si>
    <t>#KOW10936</t>
  </si>
  <si>
    <t>#KOW10920</t>
  </si>
  <si>
    <t>#KOW10947</t>
  </si>
  <si>
    <t>#KOW10916</t>
  </si>
  <si>
    <t>#KOW10944</t>
  </si>
  <si>
    <t>#KOW10932</t>
  </si>
  <si>
    <t>#KOW10922</t>
  </si>
  <si>
    <t>#KOW10940</t>
  </si>
  <si>
    <t>#KOW10925</t>
  </si>
  <si>
    <t>#KOW10939</t>
  </si>
  <si>
    <t>#KOW10917</t>
  </si>
  <si>
    <t>#KOW10930</t>
  </si>
  <si>
    <t>#KOW10931</t>
  </si>
  <si>
    <t>#KOW10937</t>
  </si>
  <si>
    <t>#KOW10938</t>
  </si>
  <si>
    <t>#KOW10919</t>
  </si>
  <si>
    <t>#KOW10933</t>
  </si>
  <si>
    <t>#KOW10923</t>
  </si>
  <si>
    <t>#KOW10928</t>
  </si>
  <si>
    <t>#KOW10927</t>
  </si>
  <si>
    <t>#KOW10946</t>
  </si>
  <si>
    <t>#KOW10942</t>
  </si>
  <si>
    <t>#KOW10915</t>
  </si>
  <si>
    <t>#KOW10935</t>
  </si>
  <si>
    <t>#KOW10924</t>
  </si>
  <si>
    <t>#KOW10954</t>
  </si>
  <si>
    <t>#KOW10971</t>
  </si>
  <si>
    <t>#KOW10963</t>
  </si>
  <si>
    <t>KOW-KIN-S-0004-44</t>
  </si>
  <si>
    <t>#KOW10956</t>
  </si>
  <si>
    <t>#KOW10959</t>
  </si>
  <si>
    <t>#KOW10960</t>
  </si>
  <si>
    <t>#KOW10962</t>
  </si>
  <si>
    <t>KOW-SER-R-0009-39</t>
  </si>
  <si>
    <t>#KOW10969</t>
  </si>
  <si>
    <t>#KOW10968</t>
  </si>
  <si>
    <t>#KOW10975</t>
  </si>
  <si>
    <t>#KOW10958</t>
  </si>
  <si>
    <t>#KOW10973</t>
  </si>
  <si>
    <t>#KOW10970</t>
  </si>
  <si>
    <t>#KOW10955</t>
  </si>
  <si>
    <t>#KOW10953</t>
  </si>
  <si>
    <t>#KOW10965</t>
  </si>
  <si>
    <t>#KOW10972</t>
  </si>
  <si>
    <t>#KOW10950</t>
  </si>
  <si>
    <t>#KOW10951</t>
  </si>
  <si>
    <t>#KOW10957</t>
  </si>
  <si>
    <t>#KOW10967</t>
  </si>
  <si>
    <t>#KOW10966</t>
  </si>
  <si>
    <t>#KOW10949</t>
  </si>
  <si>
    <t>#KOW10961</t>
  </si>
  <si>
    <t>#KOW10964</t>
  </si>
  <si>
    <t>#KOW10974</t>
  </si>
  <si>
    <t>#KOW10952</t>
  </si>
  <si>
    <t>#KOW10985</t>
  </si>
  <si>
    <t>#KOW10979</t>
  </si>
  <si>
    <t>#KOW10987</t>
  </si>
  <si>
    <t>#KOW10993</t>
  </si>
  <si>
    <t>#KOW10996</t>
  </si>
  <si>
    <t>#KOW10986</t>
  </si>
  <si>
    <t>#KOW10981</t>
  </si>
  <si>
    <t>#KOW10977</t>
  </si>
  <si>
    <t>#KOW10992</t>
  </si>
  <si>
    <t>#KOW10991</t>
  </si>
  <si>
    <t>KOW-FF03-R-0057-42</t>
  </si>
  <si>
    <t>#KOW10984</t>
  </si>
  <si>
    <t>#KOW10980</t>
  </si>
  <si>
    <t>#KOW10990</t>
  </si>
  <si>
    <t>#KOW10994</t>
  </si>
  <si>
    <t>Velocity</t>
  </si>
  <si>
    <t>XL</t>
  </si>
  <si>
    <t>#KOW10976</t>
  </si>
  <si>
    <t>KOW-CLC03-R-0050-46</t>
  </si>
  <si>
    <t>#KOW10983</t>
  </si>
  <si>
    <t>#KOW10997</t>
  </si>
  <si>
    <t>KOW-PE03-R-0064-44</t>
  </si>
  <si>
    <t>#KOW10989</t>
  </si>
  <si>
    <t>#KOW10978</t>
  </si>
  <si>
    <t>KOW-CA7-R-0001-40</t>
  </si>
  <si>
    <t>#KOW10995</t>
  </si>
  <si>
    <t xml:space="preserve">Daylight </t>
  </si>
  <si>
    <t>S</t>
  </si>
  <si>
    <t>#KOW10988</t>
  </si>
  <si>
    <t>#KOW11008</t>
  </si>
  <si>
    <t>#KOW11004</t>
  </si>
  <si>
    <t>#KOW11015</t>
  </si>
  <si>
    <t>#KOW11005</t>
  </si>
  <si>
    <t>#KOW11019</t>
  </si>
  <si>
    <t>L</t>
  </si>
  <si>
    <t>#KOW11003</t>
  </si>
  <si>
    <t>#KOW11007</t>
  </si>
  <si>
    <t>#KOW11009</t>
  </si>
  <si>
    <t>#KOW11002</t>
  </si>
  <si>
    <t>#KOW11021</t>
  </si>
  <si>
    <t>#KOW11010</t>
  </si>
  <si>
    <t>#KOW11022</t>
  </si>
  <si>
    <t>#KOW11014</t>
  </si>
  <si>
    <t>#KOW11023</t>
  </si>
  <si>
    <t>#KOW11018</t>
  </si>
  <si>
    <t>#KOW11012</t>
  </si>
  <si>
    <t>#KOW11001</t>
  </si>
  <si>
    <t>#KOW11006</t>
  </si>
  <si>
    <t>#KOW11000</t>
  </si>
  <si>
    <t>#KOW11016</t>
  </si>
  <si>
    <t>#KOW11020</t>
  </si>
  <si>
    <t>#KOW11025</t>
  </si>
  <si>
    <t>#KOW11024</t>
  </si>
  <si>
    <t>#KOW11017</t>
  </si>
  <si>
    <t>KOW-PE02-R-0063-39</t>
  </si>
  <si>
    <t>#KOW11026</t>
  </si>
  <si>
    <t>#KOW11013</t>
  </si>
  <si>
    <t>#KOW11011</t>
  </si>
  <si>
    <t>#KOW11035</t>
  </si>
  <si>
    <t>#KOW11046</t>
  </si>
  <si>
    <t>#KOW11047</t>
  </si>
  <si>
    <t>#KOW11034</t>
  </si>
  <si>
    <t>#KOW11033</t>
  </si>
  <si>
    <t>#KOW11038</t>
  </si>
  <si>
    <t>#KOW11039</t>
  </si>
  <si>
    <t>#KOW11036</t>
  </si>
  <si>
    <t>#KOW11051</t>
  </si>
  <si>
    <t>#KOW11049</t>
  </si>
  <si>
    <t>#KOW11042</t>
  </si>
  <si>
    <t>#KOW11031</t>
  </si>
  <si>
    <t>Leap</t>
  </si>
  <si>
    <t>#KOW11040</t>
  </si>
  <si>
    <t>#KOW11032</t>
  </si>
  <si>
    <t>#KOW11037</t>
  </si>
  <si>
    <t>#KOW11027</t>
  </si>
  <si>
    <t>#KOW11044</t>
  </si>
  <si>
    <t>#KOW11028</t>
  </si>
  <si>
    <t>#KOW11043</t>
  </si>
  <si>
    <t>#KOW11050</t>
  </si>
  <si>
    <t>#KOW11030</t>
  </si>
  <si>
    <t>#KOW11045</t>
  </si>
  <si>
    <t>#KOW11041</t>
  </si>
  <si>
    <t>#KOW11048</t>
  </si>
  <si>
    <t>#KOW11029</t>
  </si>
  <si>
    <t>KOW-PIQ-R-0032-XXL</t>
  </si>
  <si>
    <t>XXL</t>
  </si>
  <si>
    <t>#KOW11069</t>
  </si>
  <si>
    <t>#KOW11054</t>
  </si>
  <si>
    <t>#KOW11080</t>
  </si>
  <si>
    <t>#KOW11060</t>
  </si>
  <si>
    <t>#KOW11064</t>
  </si>
  <si>
    <t>#KOW11068</t>
  </si>
  <si>
    <t>#KOW11052</t>
  </si>
  <si>
    <t>#KOW11056</t>
  </si>
  <si>
    <t>#KOW11055</t>
  </si>
  <si>
    <t>#KOW11067</t>
  </si>
  <si>
    <t>#KOW11081</t>
  </si>
  <si>
    <t>#KOW11070</t>
  </si>
  <si>
    <t>#KOW11074</t>
  </si>
  <si>
    <t>#KOW11053</t>
  </si>
  <si>
    <t>#KOW11058</t>
  </si>
  <si>
    <t>#KOW11071</t>
  </si>
  <si>
    <t>#KOW11059</t>
  </si>
  <si>
    <t>#KOW11062</t>
  </si>
  <si>
    <t>#KOW11072</t>
  </si>
  <si>
    <t>#KOW11057</t>
  </si>
  <si>
    <t>#KOW11077</t>
  </si>
  <si>
    <t>#KOW11076</t>
  </si>
  <si>
    <t>#KOW11065</t>
  </si>
  <si>
    <t>#KOW11061</t>
  </si>
  <si>
    <t>#KOW11078</t>
  </si>
  <si>
    <t>#KOW11063</t>
  </si>
  <si>
    <t>#KOW11079</t>
  </si>
  <si>
    <t>M</t>
  </si>
  <si>
    <t>#KOW11075</t>
  </si>
  <si>
    <t>#KOW11073</t>
  </si>
  <si>
    <t>#KOW11066</t>
  </si>
  <si>
    <t>23 - Week 13</t>
  </si>
  <si>
    <t>#KOW11087</t>
  </si>
  <si>
    <t>#KOW11082</t>
  </si>
  <si>
    <t>#KOW11089</t>
  </si>
  <si>
    <t>#KOW11103</t>
  </si>
  <si>
    <t>#KOW11083</t>
  </si>
  <si>
    <t>#KOW11095</t>
  </si>
  <si>
    <t>#KOW11091</t>
  </si>
  <si>
    <t>#KOW11098</t>
  </si>
  <si>
    <t>#KOW11108</t>
  </si>
  <si>
    <t>#KOW11105</t>
  </si>
  <si>
    <t>#KOW11086</t>
  </si>
  <si>
    <t>#KOW11085</t>
  </si>
  <si>
    <t>#KOW11104</t>
  </si>
  <si>
    <t>#KOW11110</t>
  </si>
  <si>
    <t>#KOW11090</t>
  </si>
  <si>
    <t>#KOW11084</t>
  </si>
  <si>
    <t>#KOW11102</t>
  </si>
  <si>
    <t>#KOW11088</t>
  </si>
  <si>
    <t>#KOW11097</t>
  </si>
  <si>
    <t>#KOW11092</t>
  </si>
  <si>
    <t>#KOW11093</t>
  </si>
  <si>
    <t>#KOW11107</t>
  </si>
  <si>
    <t>#KOW11094</t>
  </si>
  <si>
    <t>KOW-FF02-R-0056-44</t>
  </si>
  <si>
    <t>#KOW11100</t>
  </si>
  <si>
    <t>#KOW11096</t>
  </si>
  <si>
    <t>#KOW11099</t>
  </si>
  <si>
    <t>#KOW11109</t>
  </si>
  <si>
    <t>#KOW11101</t>
  </si>
  <si>
    <t>#KOW11106</t>
  </si>
  <si>
    <t>#KOW11117</t>
  </si>
  <si>
    <t>#KOW11120</t>
  </si>
  <si>
    <t>#KOW11112</t>
  </si>
  <si>
    <t>#KOW11132</t>
  </si>
  <si>
    <t>#KOW11131</t>
  </si>
  <si>
    <t>#KOW11133</t>
  </si>
  <si>
    <t>#KOW11119</t>
  </si>
  <si>
    <t>#KOW11123</t>
  </si>
  <si>
    <t>#KOW11135</t>
  </si>
  <si>
    <t>#KOW11142</t>
  </si>
  <si>
    <t>#KOW11115</t>
  </si>
  <si>
    <t>#KOW11134</t>
  </si>
  <si>
    <t>#KOW11145</t>
  </si>
  <si>
    <t>#KOW11143</t>
  </si>
  <si>
    <t>#KOW11138</t>
  </si>
  <si>
    <t>#KOW11125</t>
  </si>
  <si>
    <t>#KOW11124</t>
  </si>
  <si>
    <t>#KOW11130</t>
  </si>
  <si>
    <t>#KOW11126</t>
  </si>
  <si>
    <t>#KOW11118</t>
  </si>
  <si>
    <t>#KOW11129</t>
  </si>
  <si>
    <t>#KOW11113</t>
  </si>
  <si>
    <t>#KOW11127</t>
  </si>
  <si>
    <t>#KOW11136</t>
  </si>
  <si>
    <t>#KOW11144</t>
  </si>
  <si>
    <t>#KOW11114</t>
  </si>
  <si>
    <t>#KOW11139</t>
  </si>
  <si>
    <t>#KOW11137</t>
  </si>
  <si>
    <t>#KOW11140</t>
  </si>
  <si>
    <t>#KOW11128</t>
  </si>
  <si>
    <t>#KOW11111</t>
  </si>
  <si>
    <t>#KOW11141</t>
  </si>
  <si>
    <t>#KOW11121</t>
  </si>
  <si>
    <t>#KOW11122</t>
  </si>
  <si>
    <t>#KOW11164</t>
  </si>
  <si>
    <t>#KOW11153</t>
  </si>
  <si>
    <t>#KOW11165</t>
  </si>
  <si>
    <t>#KOW11147</t>
  </si>
  <si>
    <t>#KOW11171</t>
  </si>
  <si>
    <t>#KOW11156</t>
  </si>
  <si>
    <t>#KOW11158</t>
  </si>
  <si>
    <t>#KOW11150</t>
  </si>
  <si>
    <t>#KOW11148</t>
  </si>
  <si>
    <t>#KOW11162</t>
  </si>
  <si>
    <t>#KOW11151</t>
  </si>
  <si>
    <t>#KOW11160</t>
  </si>
  <si>
    <t>#KOW11157</t>
  </si>
  <si>
    <t>#KOW11149</t>
  </si>
  <si>
    <t>#KOW11152</t>
  </si>
  <si>
    <t>#KOW11174</t>
  </si>
  <si>
    <t>#KOW11172</t>
  </si>
  <si>
    <t>#KOW11170</t>
  </si>
  <si>
    <t>#KOW11168</t>
  </si>
  <si>
    <t>#KOW11169</t>
  </si>
  <si>
    <t>#KOW11159</t>
  </si>
  <si>
    <t>#KOW11173</t>
  </si>
  <si>
    <t>#KOW11167</t>
  </si>
  <si>
    <t>#KOW11163</t>
  </si>
  <si>
    <t>#KOW11146</t>
  </si>
  <si>
    <t>#KOW11166</t>
  </si>
  <si>
    <t>#KOW11161</t>
  </si>
  <si>
    <t>#KOW11206</t>
  </si>
  <si>
    <t>#KOW11210</t>
  </si>
  <si>
    <t>KOW-SER-R-0009-46</t>
  </si>
  <si>
    <t>#KOW11215</t>
  </si>
  <si>
    <t>#KOW11205</t>
  </si>
  <si>
    <t>#KOW11187</t>
  </si>
  <si>
    <t>#KOW11214</t>
  </si>
  <si>
    <t>#KOW11183</t>
  </si>
  <si>
    <t>#KOW11208</t>
  </si>
  <si>
    <t>#KOW11211</t>
  </si>
  <si>
    <t>KOW-CA7-R-0001-39</t>
  </si>
  <si>
    <t>#KOW11194</t>
  </si>
  <si>
    <t>#KOW11197</t>
  </si>
  <si>
    <t>#KOW11182</t>
  </si>
  <si>
    <t>#KOW11191</t>
  </si>
  <si>
    <t>#KOW11204</t>
  </si>
  <si>
    <t>#KOW11189</t>
  </si>
  <si>
    <t>#KOW11175</t>
  </si>
  <si>
    <t>#KOW11177</t>
  </si>
  <si>
    <t>#KOW11213</t>
  </si>
  <si>
    <t>#KOW11202</t>
  </si>
  <si>
    <t>#KOW11203</t>
  </si>
  <si>
    <t>#KOW11207</t>
  </si>
  <si>
    <t>#KOW11184</t>
  </si>
  <si>
    <t>#KOW11181</t>
  </si>
  <si>
    <t>#KOW11190</t>
  </si>
  <si>
    <t>#KOW11216</t>
  </si>
  <si>
    <t>#KOW11196</t>
  </si>
  <si>
    <t>#KOW11209</t>
  </si>
  <si>
    <t>KOW-PA1-S-0003-39</t>
  </si>
  <si>
    <t>#KOW11201</t>
  </si>
  <si>
    <t>#KOW11180</t>
  </si>
  <si>
    <t>#KOW11200</t>
  </si>
  <si>
    <t>#KOW11179</t>
  </si>
  <si>
    <t>#KOW11176</t>
  </si>
  <si>
    <t>#KOW11212</t>
  </si>
  <si>
    <t>#KOW11217</t>
  </si>
  <si>
    <t>#KOW11198</t>
  </si>
  <si>
    <t>#KOW11188</t>
  </si>
  <si>
    <t>#KOW11178</t>
  </si>
  <si>
    <t>#KOW11192</t>
  </si>
  <si>
    <t>#KOW11199</t>
  </si>
  <si>
    <t>#KOW11186</t>
  </si>
  <si>
    <t>#KOW11185</t>
  </si>
  <si>
    <t>#KOW11193</t>
  </si>
  <si>
    <t>#KOW11235</t>
  </si>
  <si>
    <t>#KOW11230</t>
  </si>
  <si>
    <t>KOW-SER-R-0009-40</t>
  </si>
  <si>
    <t>#KOW11218</t>
  </si>
  <si>
    <t>#KOW11232</t>
  </si>
  <si>
    <t>#KOW11229</t>
  </si>
  <si>
    <t>#KOW11221</t>
  </si>
  <si>
    <t>#KOW11257</t>
  </si>
  <si>
    <t>#KOW11228</t>
  </si>
  <si>
    <t>#KOW11249</t>
  </si>
  <si>
    <t>#KOW11234</t>
  </si>
  <si>
    <t>#KOW11259</t>
  </si>
  <si>
    <t>#KOW11241</t>
  </si>
  <si>
    <t>#KOW11237</t>
  </si>
  <si>
    <t>#KOW11258</t>
  </si>
  <si>
    <t>#KOW11244</t>
  </si>
  <si>
    <t>#KOW11226</t>
  </si>
  <si>
    <t>#KOW11253</t>
  </si>
  <si>
    <t>#KOW11239</t>
  </si>
  <si>
    <t>KOW-CA8-R-0002-44</t>
  </si>
  <si>
    <t>#KOW11247</t>
  </si>
  <si>
    <t>#KOW11243</t>
  </si>
  <si>
    <t>#KOW11252</t>
  </si>
  <si>
    <t>#KOW11245</t>
  </si>
  <si>
    <t>#KOW11225</t>
  </si>
  <si>
    <t>#KOW11238</t>
  </si>
  <si>
    <t>#KOW11220</t>
  </si>
  <si>
    <t>#KOW11246</t>
  </si>
  <si>
    <t>#KOW11248</t>
  </si>
  <si>
    <t>#KOW11256</t>
  </si>
  <si>
    <t>#KOW11224</t>
  </si>
  <si>
    <t>#KOW11242</t>
  </si>
  <si>
    <t>#KOW11233</t>
  </si>
  <si>
    <t>#KOW11227</t>
  </si>
  <si>
    <t>#KOW11231</t>
  </si>
  <si>
    <t>#KOW11219</t>
  </si>
  <si>
    <t>#KOW11223</t>
  </si>
  <si>
    <t>#KOW11251</t>
  </si>
  <si>
    <t>#KOW11222</t>
  </si>
  <si>
    <t>#KOW11250</t>
  </si>
  <si>
    <t>#KOW11236</t>
  </si>
  <si>
    <t>#KOW11255</t>
  </si>
  <si>
    <t>KOW-KU2-R-0005-44</t>
  </si>
  <si>
    <t>#KOW11254</t>
  </si>
  <si>
    <t>#KOW11240</t>
  </si>
  <si>
    <t>April</t>
  </si>
  <si>
    <t>#KOW11291</t>
  </si>
  <si>
    <t>#KOW11277</t>
  </si>
  <si>
    <t>#KOW11260</t>
  </si>
  <si>
    <t>#KOW11293</t>
  </si>
  <si>
    <t>#KOW11270</t>
  </si>
  <si>
    <t>#KOW11266</t>
  </si>
  <si>
    <t>#KOW11285</t>
  </si>
  <si>
    <t>#KOW11269</t>
  </si>
  <si>
    <t>KOW-UN3-R-0001-44</t>
  </si>
  <si>
    <t>#KOW11289</t>
  </si>
  <si>
    <t>#KOW11262</t>
  </si>
  <si>
    <t>#KOW11278</t>
  </si>
  <si>
    <t>#KOW11275</t>
  </si>
  <si>
    <t>#KOW11265</t>
  </si>
  <si>
    <t>#KOW11281</t>
  </si>
  <si>
    <t>#KOW11279</t>
  </si>
  <si>
    <t>#KOW11292</t>
  </si>
  <si>
    <t>#KOW11263</t>
  </si>
  <si>
    <t>#KOW11284</t>
  </si>
  <si>
    <t>#KOW11267</t>
  </si>
  <si>
    <t>#KOW11294</t>
  </si>
  <si>
    <t>#KOW11274</t>
  </si>
  <si>
    <t>#KOW11271</t>
  </si>
  <si>
    <t>#KOW11286</t>
  </si>
  <si>
    <t>#KOW11296</t>
  </si>
  <si>
    <t>#KOW11280</t>
  </si>
  <si>
    <t>#KOW11287</t>
  </si>
  <si>
    <t>#KOW11264</t>
  </si>
  <si>
    <t>#KOW11290</t>
  </si>
  <si>
    <t>#KOW11268</t>
  </si>
  <si>
    <t>#KOW11276</t>
  </si>
  <si>
    <t>#KOW11295</t>
  </si>
  <si>
    <t>#KOW11273</t>
  </si>
  <si>
    <t>#KOW11288</t>
  </si>
  <si>
    <t>KOW-CC03-R-0042-39</t>
  </si>
  <si>
    <t>#KOW11261</t>
  </si>
  <si>
    <t>#KOW11283</t>
  </si>
  <si>
    <t>#KOW11272</t>
  </si>
  <si>
    <t>#KOW11282</t>
  </si>
  <si>
    <t>#KOW11339</t>
  </si>
  <si>
    <t>#KOW11301</t>
  </si>
  <si>
    <t>#KOW11305</t>
  </si>
  <si>
    <t>#KOW11313</t>
  </si>
  <si>
    <t>#KOW11336</t>
  </si>
  <si>
    <t>#KOW11311</t>
  </si>
  <si>
    <t>#KOW11308</t>
  </si>
  <si>
    <t>#KOW11321</t>
  </si>
  <si>
    <t>#KOW11312</t>
  </si>
  <si>
    <t>#KOW11335</t>
  </si>
  <si>
    <t>#KOW11322</t>
  </si>
  <si>
    <t>#KOW11307</t>
  </si>
  <si>
    <t>#KOW11316</t>
  </si>
  <si>
    <t>#KOW11317</t>
  </si>
  <si>
    <t>#KOW11325</t>
  </si>
  <si>
    <t>#KOW11318</t>
  </si>
  <si>
    <t>#KOW11337</t>
  </si>
  <si>
    <t>#KOW11338</t>
  </si>
  <si>
    <t>#KOW11340</t>
  </si>
  <si>
    <t>#KOW11330</t>
  </si>
  <si>
    <t>#KOW11334</t>
  </si>
  <si>
    <t>#KOW11306</t>
  </si>
  <si>
    <t>#KOW11328</t>
  </si>
  <si>
    <t>#KOW11314</t>
  </si>
  <si>
    <t>#KOW11324</t>
  </si>
  <si>
    <t>#KOW11299</t>
  </si>
  <si>
    <t>#KOW11329</t>
  </si>
  <si>
    <t>#KOW11326</t>
  </si>
  <si>
    <t>#KOW11331</t>
  </si>
  <si>
    <t>#KOW11297</t>
  </si>
  <si>
    <t>#KOW11341</t>
  </si>
  <si>
    <t>#KOW11327</t>
  </si>
  <si>
    <t>#KOW11310</t>
  </si>
  <si>
    <t>#KOW11332</t>
  </si>
  <si>
    <t>#KOW11302</t>
  </si>
  <si>
    <t>#KOW11333</t>
  </si>
  <si>
    <t>#KOW11319</t>
  </si>
  <si>
    <t>KOW-CC08-R-0047-40</t>
  </si>
  <si>
    <t>#KOW11303</t>
  </si>
  <si>
    <t>#KOW11320</t>
  </si>
  <si>
    <t>#KOW11304</t>
  </si>
  <si>
    <t>#KOW11298</t>
  </si>
  <si>
    <t>#KOW11300</t>
  </si>
  <si>
    <t>#KOW11315</t>
  </si>
  <si>
    <t>#KOW11323</t>
  </si>
  <si>
    <t>#KOW11309</t>
  </si>
  <si>
    <t>23 - Week 14</t>
  </si>
  <si>
    <t>#KOW11355</t>
  </si>
  <si>
    <t>#KOW11369</t>
  </si>
  <si>
    <t>KOW-FO1-R-0004-42</t>
  </si>
  <si>
    <t>#KOW11348</t>
  </si>
  <si>
    <t>#KOW11342</t>
  </si>
  <si>
    <t>#KOW11361</t>
  </si>
  <si>
    <t>#KOW11365</t>
  </si>
  <si>
    <t>#KOW11370</t>
  </si>
  <si>
    <t>#KOW11367</t>
  </si>
  <si>
    <t>#KOW11350</t>
  </si>
  <si>
    <t>#KOW11351</t>
  </si>
  <si>
    <t>#KOW11366</t>
  </si>
  <si>
    <t>#KOW11364</t>
  </si>
  <si>
    <t>#KOW11373</t>
  </si>
  <si>
    <t>#KOW11346</t>
  </si>
  <si>
    <t>#KOW11377</t>
  </si>
  <si>
    <t>#KOW11356</t>
  </si>
  <si>
    <t>#KOW11372</t>
  </si>
  <si>
    <t>KOW-PE01-S-0062-39</t>
  </si>
  <si>
    <t>#KOW11352</t>
  </si>
  <si>
    <t>#KOW11376</t>
  </si>
  <si>
    <t>#KOW11374</t>
  </si>
  <si>
    <t>#KOW11362</t>
  </si>
  <si>
    <t>#KOW11375</t>
  </si>
  <si>
    <t>#KOW11359</t>
  </si>
  <si>
    <t>#KOW11345</t>
  </si>
  <si>
    <t>#KOW11378</t>
  </si>
  <si>
    <t>#KOW11379</t>
  </si>
  <si>
    <t>#KOW11360</t>
  </si>
  <si>
    <t>#KOW11349</t>
  </si>
  <si>
    <t>#KOW11343</t>
  </si>
  <si>
    <t>#KOW11344</t>
  </si>
  <si>
    <t>#KOW11371</t>
  </si>
  <si>
    <t>#KOW11353</t>
  </si>
  <si>
    <t>#KOW11347</t>
  </si>
  <si>
    <t>#KOW11368</t>
  </si>
  <si>
    <t>#KOW11381</t>
  </si>
  <si>
    <t>#KOW11390</t>
  </si>
  <si>
    <t>#KOW11403</t>
  </si>
  <si>
    <t>#KOW11396</t>
  </si>
  <si>
    <t>#KOW11383</t>
  </si>
  <si>
    <t>#KOW11380</t>
  </si>
  <si>
    <t>#KOW11399</t>
  </si>
  <si>
    <t>#KOW11400</t>
  </si>
  <si>
    <t>#KOW11394</t>
  </si>
  <si>
    <t>#KOW11385</t>
  </si>
  <si>
    <t>#KOW11407</t>
  </si>
  <si>
    <t>#KOW11409</t>
  </si>
  <si>
    <t>#KOW11391</t>
  </si>
  <si>
    <t>#KOW11395</t>
  </si>
  <si>
    <t>#KOW11406</t>
  </si>
  <si>
    <t>#KOW11389</t>
  </si>
  <si>
    <t>#KOW11387</t>
  </si>
  <si>
    <t>#KOW11384</t>
  </si>
  <si>
    <t>#KOW11382</t>
  </si>
  <si>
    <t>#KOW11408</t>
  </si>
  <si>
    <t>#KOW11392</t>
  </si>
  <si>
    <t>#KOW11402</t>
  </si>
  <si>
    <t>#KOW11410</t>
  </si>
  <si>
    <t>#KOW11411</t>
  </si>
  <si>
    <t>#KOW11397</t>
  </si>
  <si>
    <t>#KOW11398</t>
  </si>
  <si>
    <t>#KOW11404</t>
  </si>
  <si>
    <t>#KOW11405</t>
  </si>
  <si>
    <t>#KOW11386</t>
  </si>
  <si>
    <t>KOW-CUB-R-0002-44</t>
  </si>
  <si>
    <t>#KOW11412</t>
  </si>
  <si>
    <t>#KOW11422</t>
  </si>
  <si>
    <t>#KOW11452</t>
  </si>
  <si>
    <t>#KOW11426</t>
  </si>
  <si>
    <t>#KOW11434</t>
  </si>
  <si>
    <t>#KOW11424</t>
  </si>
  <si>
    <t>#KOW11430</t>
  </si>
  <si>
    <t>#KOW11441</t>
  </si>
  <si>
    <t>#KOW11435</t>
  </si>
  <si>
    <t>#KOW11448</t>
  </si>
  <si>
    <t>#KOW11427</t>
  </si>
  <si>
    <t>#KOW11425</t>
  </si>
  <si>
    <t>#KOW11432</t>
  </si>
  <si>
    <t>#KOW11443</t>
  </si>
  <si>
    <t>#KOW11418</t>
  </si>
  <si>
    <t>#KOW11455</t>
  </si>
  <si>
    <t>#KOW11416</t>
  </si>
  <si>
    <t>#KOW11429</t>
  </si>
  <si>
    <t>#KOW11446</t>
  </si>
  <si>
    <t>#KOW11421</t>
  </si>
  <si>
    <t>#KOW11442</t>
  </si>
  <si>
    <t>#KOW11433</t>
  </si>
  <si>
    <t>#KOW11449</t>
  </si>
  <si>
    <t>#KOW11445</t>
  </si>
  <si>
    <t>#KOW11454</t>
  </si>
  <si>
    <t>#KOW11419</t>
  </si>
  <si>
    <t>#KOW11431</t>
  </si>
  <si>
    <t>#KOW11420</t>
  </si>
  <si>
    <t>#KOW11414</t>
  </si>
  <si>
    <t>#KOW11415</t>
  </si>
  <si>
    <t>#KOW11417</t>
  </si>
  <si>
    <t>#KOW11436</t>
  </si>
  <si>
    <t>#KOW11413</t>
  </si>
  <si>
    <t>#KOW11444</t>
  </si>
  <si>
    <t>#KOW11423</t>
  </si>
  <si>
    <t>#KOW11450</t>
  </si>
  <si>
    <t>#KOW11451</t>
  </si>
  <si>
    <t>#KOW11428</t>
  </si>
  <si>
    <t>#KOW11447</t>
  </si>
  <si>
    <t>#KOW11482</t>
  </si>
  <si>
    <t>#KOW11474</t>
  </si>
  <si>
    <t>#KOW11484</t>
  </si>
  <si>
    <t>#KOW11468</t>
  </si>
  <si>
    <t>#KOW11478</t>
  </si>
  <si>
    <t>#KOW11477</t>
  </si>
  <si>
    <t>KOW-CA7-R-0001-42</t>
  </si>
  <si>
    <t>#KOW11456</t>
  </si>
  <si>
    <t>#KOW11490</t>
  </si>
  <si>
    <t>#KOW11463</t>
  </si>
  <si>
    <t>#KOW11467</t>
  </si>
  <si>
    <t>#KOW11457</t>
  </si>
  <si>
    <t>#KOW11491</t>
  </si>
  <si>
    <t>#KOW11459</t>
  </si>
  <si>
    <t>KOW-CA8-R-0004-40</t>
  </si>
  <si>
    <t>Day Out</t>
  </si>
  <si>
    <t>#KOW11480</t>
  </si>
  <si>
    <t>#KOW11472</t>
  </si>
  <si>
    <t>#KOW11466</t>
  </si>
  <si>
    <t>#KOW11475</t>
  </si>
  <si>
    <t>#KOW11460</t>
  </si>
  <si>
    <t>#KOW11483</t>
  </si>
  <si>
    <t>#KOW11465</t>
  </si>
  <si>
    <t>#KOW11469</t>
  </si>
  <si>
    <t>#KOW11488</t>
  </si>
  <si>
    <t>#KOW11473</t>
  </si>
  <si>
    <t>#KOW11464</t>
  </si>
  <si>
    <t>#KOW11458</t>
  </si>
  <si>
    <t>#KOW11486</t>
  </si>
  <si>
    <t>#KOW11487</t>
  </si>
  <si>
    <t>#KOW11461</t>
  </si>
  <si>
    <t>#KOW11485</t>
  </si>
  <si>
    <t>#KOW11479</t>
  </si>
  <si>
    <t>#KOW11481</t>
  </si>
  <si>
    <t>#KOW11489</t>
  </si>
  <si>
    <t>#KOW11476</t>
  </si>
  <si>
    <t>#KOW11462</t>
  </si>
  <si>
    <t>#KOW11492</t>
  </si>
  <si>
    <t>#KOW11493</t>
  </si>
  <si>
    <t>#KOW11494</t>
  </si>
  <si>
    <t>#KOW11496</t>
  </si>
  <si>
    <t>#KOW11495</t>
  </si>
  <si>
    <t>#KOW11497</t>
  </si>
  <si>
    <t>#KOW11498</t>
  </si>
  <si>
    <t>#KOW11499</t>
  </si>
  <si>
    <t>#KOW11500</t>
  </si>
  <si>
    <t>#KOW11505</t>
  </si>
  <si>
    <t>#KOW11504</t>
  </si>
  <si>
    <t>#KOW11501</t>
  </si>
  <si>
    <t>#KOW11502</t>
  </si>
  <si>
    <t>#KOW11503</t>
  </si>
  <si>
    <t>#KOW11507</t>
  </si>
  <si>
    <t>Shopflo x Kingdom of White</t>
  </si>
  <si>
    <t>#KOW11508</t>
  </si>
  <si>
    <t>#KOW11509</t>
  </si>
  <si>
    <t>#KOW11510</t>
  </si>
  <si>
    <t>#KOW11511</t>
  </si>
  <si>
    <t>#KOW11512</t>
  </si>
  <si>
    <t>#KOW11513</t>
  </si>
  <si>
    <t>#KOW11514</t>
  </si>
  <si>
    <t>#KOW11515</t>
  </si>
  <si>
    <t>#KOW11516</t>
  </si>
  <si>
    <t>#KOW11517</t>
  </si>
  <si>
    <t>#KOW11521</t>
  </si>
  <si>
    <t>#KOW11522</t>
  </si>
  <si>
    <t>#KOW11520</t>
  </si>
  <si>
    <t>#KOW11518</t>
  </si>
  <si>
    <t>#KOW11519</t>
  </si>
  <si>
    <t>#KOW11523</t>
  </si>
  <si>
    <t>#KOW11524</t>
  </si>
  <si>
    <t>#KOW11525</t>
  </si>
  <si>
    <t>#KOW11526</t>
  </si>
  <si>
    <t>#KOW11527</t>
  </si>
  <si>
    <t>#KOW11528</t>
  </si>
  <si>
    <t>#KOW11529</t>
  </si>
  <si>
    <t>#KOW11532</t>
  </si>
  <si>
    <t>#KOW11531</t>
  </si>
  <si>
    <t>KOW-PO28-R-0028-42</t>
  </si>
  <si>
    <t>#KOW11530</t>
  </si>
  <si>
    <t>#KOW11535</t>
  </si>
  <si>
    <t>#KOW11533</t>
  </si>
  <si>
    <t>#KOW11534</t>
  </si>
  <si>
    <t>#KOW11536</t>
  </si>
  <si>
    <t>#KOW11537</t>
  </si>
  <si>
    <t>#KOW11538</t>
  </si>
  <si>
    <t>#KOW11539</t>
  </si>
  <si>
    <t>#KOW11540</t>
  </si>
  <si>
    <t>#KOW11542</t>
  </si>
  <si>
    <t>#KOW11541</t>
  </si>
  <si>
    <t>#KOW11543</t>
  </si>
  <si>
    <t>#KOW11546</t>
  </si>
  <si>
    <t>KOW-UN3-R-0001-46</t>
  </si>
  <si>
    <t>#KOW11547</t>
  </si>
  <si>
    <t>#KOW11545</t>
  </si>
  <si>
    <t>#KOW11544</t>
  </si>
  <si>
    <t>#KOW11548</t>
  </si>
  <si>
    <t>#KOW11550</t>
  </si>
  <si>
    <t>#KOW11551</t>
  </si>
  <si>
    <t>#KOW11552</t>
  </si>
  <si>
    <t>#KOW11549</t>
  </si>
  <si>
    <t>#KOW11553</t>
  </si>
  <si>
    <t>#KOW11555</t>
  </si>
  <si>
    <t>KOW-TR1-R-0002-40</t>
  </si>
  <si>
    <t>#KOW11554</t>
  </si>
  <si>
    <t>#KOW11557</t>
  </si>
  <si>
    <t>#KOW11556</t>
  </si>
  <si>
    <t>#KOW11560</t>
  </si>
  <si>
    <t>#KOW11558</t>
  </si>
  <si>
    <t>#KOW11559</t>
  </si>
  <si>
    <t>#KOW11561</t>
  </si>
  <si>
    <t>#KOW11562</t>
  </si>
  <si>
    <t>#KOW11563</t>
  </si>
  <si>
    <t>#KOW11564</t>
  </si>
  <si>
    <t>#KOW11566</t>
  </si>
  <si>
    <t>#KOW11565</t>
  </si>
  <si>
    <t>#KOW11567</t>
  </si>
  <si>
    <t>#KOW11568</t>
  </si>
  <si>
    <t>#KOW11569</t>
  </si>
  <si>
    <t>#KOW11570</t>
  </si>
  <si>
    <t>#KOW11576</t>
  </si>
  <si>
    <t>#KOW11573</t>
  </si>
  <si>
    <t>#KOW11575</t>
  </si>
  <si>
    <t>#KOW11571</t>
  </si>
  <si>
    <t>#KOW11572</t>
  </si>
  <si>
    <t>#KOW11574</t>
  </si>
  <si>
    <t>#KOW11577</t>
  </si>
  <si>
    <t>#KOW11578</t>
  </si>
  <si>
    <t>#KOW11580</t>
  </si>
  <si>
    <t>#KOW11579</t>
  </si>
  <si>
    <t>KOW-KU2-R-0005-46</t>
  </si>
  <si>
    <t>#KOW11581</t>
  </si>
  <si>
    <t>KOW-CC03-R-0042-44</t>
  </si>
  <si>
    <t>#KOW11582</t>
  </si>
  <si>
    <t>#KOW11583</t>
  </si>
  <si>
    <t>#KOW11584</t>
  </si>
  <si>
    <t>KOW-CA8-R-0004-39</t>
  </si>
  <si>
    <t>#KOW11585</t>
  </si>
  <si>
    <t>#KOW11586</t>
  </si>
  <si>
    <t>#KOW11588</t>
  </si>
  <si>
    <t>#KOW11587</t>
  </si>
  <si>
    <t>#KOW11589</t>
  </si>
  <si>
    <t>#KOW11590</t>
  </si>
  <si>
    <t>#KOW11591</t>
  </si>
  <si>
    <t>#KOW11592</t>
  </si>
  <si>
    <t>#KOW11593</t>
  </si>
  <si>
    <t>#KOW11594</t>
  </si>
  <si>
    <t>#KOW11595</t>
  </si>
  <si>
    <t>KOW-CLC04-R-0051-42</t>
  </si>
  <si>
    <t>23 - Week 15</t>
  </si>
  <si>
    <t>#KOW11613</t>
  </si>
  <si>
    <t>#KOW11601</t>
  </si>
  <si>
    <t>#KOW11597</t>
  </si>
  <si>
    <t>#KOW11611</t>
  </si>
  <si>
    <t>#KOW11605</t>
  </si>
  <si>
    <t>#KOW11600</t>
  </si>
  <si>
    <t>#KOW11606</t>
  </si>
  <si>
    <t>#KOW11598</t>
  </si>
  <si>
    <t>#KOW11610</t>
  </si>
  <si>
    <t>#KOW11614</t>
  </si>
  <si>
    <t>#KOW11612</t>
  </si>
  <si>
    <t>#KOW11609</t>
  </si>
  <si>
    <t>#KOW11602</t>
  </si>
  <si>
    <t>#KOW11607</t>
  </si>
  <si>
    <t>#KOW11608</t>
  </si>
  <si>
    <t>KOW-TR1-R-0002-39</t>
  </si>
  <si>
    <t>#KOW11596</t>
  </si>
  <si>
    <t>#KOW11604</t>
  </si>
  <si>
    <t>#KOW11615</t>
  </si>
  <si>
    <t>#KOW11603</t>
  </si>
  <si>
    <t>#KOW11599</t>
  </si>
  <si>
    <t>#KOW11625</t>
  </si>
  <si>
    <t>#KOW11618</t>
  </si>
  <si>
    <t>#KOW11627</t>
  </si>
  <si>
    <t>#KOW11636</t>
  </si>
  <si>
    <t>#KOW11622</t>
  </si>
  <si>
    <t>#KOW11632</t>
  </si>
  <si>
    <t>#KOW11629</t>
  </si>
  <si>
    <t>#KOW11628</t>
  </si>
  <si>
    <t>#KOW11626</t>
  </si>
  <si>
    <t>#KOW11619</t>
  </si>
  <si>
    <t>#KOW11630</t>
  </si>
  <si>
    <t>#KOW11635</t>
  </si>
  <si>
    <t>#KOW11616</t>
  </si>
  <si>
    <t>#KOW11617</t>
  </si>
  <si>
    <t>#KOW11634</t>
  </si>
  <si>
    <t>#KOW11633</t>
  </si>
  <si>
    <t>#KOW11621</t>
  </si>
  <si>
    <t>#KOW11624</t>
  </si>
  <si>
    <t>#KOW11631</t>
  </si>
  <si>
    <t>#KOW11639</t>
  </si>
  <si>
    <t>#KOW11638</t>
  </si>
  <si>
    <t>#KOW11637</t>
  </si>
  <si>
    <t>#KOW11620</t>
  </si>
  <si>
    <t>#KOW11640</t>
  </si>
  <si>
    <t>#KOW11623</t>
  </si>
  <si>
    <t>#KOW11668</t>
  </si>
  <si>
    <t>#KOW11657</t>
  </si>
  <si>
    <t>#KOW11656</t>
  </si>
  <si>
    <t>#KOW11641</t>
  </si>
  <si>
    <t>#KOW11672</t>
  </si>
  <si>
    <t>#KOW11647</t>
  </si>
  <si>
    <t>#KOW11677</t>
  </si>
  <si>
    <t>#KOW11646</t>
  </si>
  <si>
    <t>#KOW11661</t>
  </si>
  <si>
    <t>#KOW11674</t>
  </si>
  <si>
    <t>#KOW11644</t>
  </si>
  <si>
    <t>#KOW11650</t>
  </si>
  <si>
    <t>#KOW11675</t>
  </si>
  <si>
    <t>#KOW11652</t>
  </si>
  <si>
    <t>#KOW11660</t>
  </si>
  <si>
    <t>#KOW11648</t>
  </si>
  <si>
    <t>#KOW11664</t>
  </si>
  <si>
    <t>#KOW11676</t>
  </si>
  <si>
    <t>#KOW11642</t>
  </si>
  <si>
    <t>#KOW11670</t>
  </si>
  <si>
    <t>#KOW11655</t>
  </si>
  <si>
    <t>#KOW11659</t>
  </si>
  <si>
    <t>#KOW11662</t>
  </si>
  <si>
    <t>#KOW11654</t>
  </si>
  <si>
    <t>KOW-UN3-R-0001-42</t>
  </si>
  <si>
    <t>#KOW11669</t>
  </si>
  <si>
    <t>#KOW11649</t>
  </si>
  <si>
    <t>#KOW11665</t>
  </si>
  <si>
    <t>#KOW11643</t>
  </si>
  <si>
    <t>#KOW11651</t>
  </si>
  <si>
    <t>#KOW11663</t>
  </si>
  <si>
    <t>#KOW11645</t>
  </si>
  <si>
    <t>#KOW11710</t>
  </si>
  <si>
    <t>#KOW11679</t>
  </si>
  <si>
    <t>#KOW11689</t>
  </si>
  <si>
    <t>#KOW11690</t>
  </si>
  <si>
    <t>#KOW11719</t>
  </si>
  <si>
    <t>#KOW11699</t>
  </si>
  <si>
    <t>#KOW11693</t>
  </si>
  <si>
    <t>#KOW11688</t>
  </si>
  <si>
    <t>#KOW11686</t>
  </si>
  <si>
    <t>#KOW11701</t>
  </si>
  <si>
    <t>#KOW11716</t>
  </si>
  <si>
    <t>#KOW11721</t>
  </si>
  <si>
    <t>#KOW11694</t>
  </si>
  <si>
    <t>#KOW11695</t>
  </si>
  <si>
    <t>#KOW11692</t>
  </si>
  <si>
    <t>KOW-PO26-R-0026-44</t>
  </si>
  <si>
    <t>#KOW11725</t>
  </si>
  <si>
    <t>#KOW11683</t>
  </si>
  <si>
    <t>#KOW11711</t>
  </si>
  <si>
    <t>#KOW11697</t>
  </si>
  <si>
    <t>KOW-CA8-S-0004-39</t>
  </si>
  <si>
    <t>#KOW11709</t>
  </si>
  <si>
    <t>#KOW11712</t>
  </si>
  <si>
    <t>#KOW11700</t>
  </si>
  <si>
    <t>#KOW11702</t>
  </si>
  <si>
    <t>#KOW11722</t>
  </si>
  <si>
    <t>#KOW11717</t>
  </si>
  <si>
    <t>#KOW11704</t>
  </si>
  <si>
    <t>#KOW11718</t>
  </si>
  <si>
    <t>#KOW11698</t>
  </si>
  <si>
    <t>#KOW11714</t>
  </si>
  <si>
    <t>#KOW11715</t>
  </si>
  <si>
    <t>#KOW11681</t>
  </si>
  <si>
    <t>#KOW11696</t>
  </si>
  <si>
    <t>#KOW11723</t>
  </si>
  <si>
    <t>#KOW11682</t>
  </si>
  <si>
    <t>#KOW11705</t>
  </si>
  <si>
    <t>#KOW11691</t>
  </si>
  <si>
    <t>#KOW11713</t>
  </si>
  <si>
    <t>#KOW11703</t>
  </si>
  <si>
    <t>#KOW11687</t>
  </si>
  <si>
    <t>#KOW11684</t>
  </si>
  <si>
    <t>#KOW11678</t>
  </si>
  <si>
    <t>#KOW11707</t>
  </si>
  <si>
    <t>#KOW11708</t>
  </si>
  <si>
    <t>#KOW11720</t>
  </si>
  <si>
    <t>#KOW11685</t>
  </si>
  <si>
    <t>#KOW11680</t>
  </si>
  <si>
    <t>#KOW11706</t>
  </si>
  <si>
    <t>#KOW11724</t>
  </si>
  <si>
    <t>#KOW11755</t>
  </si>
  <si>
    <t>#KOW11748</t>
  </si>
  <si>
    <t>#KOW11740</t>
  </si>
  <si>
    <t>#KOW11762</t>
  </si>
  <si>
    <t>#KOW11750</t>
  </si>
  <si>
    <t>#KOW11742</t>
  </si>
  <si>
    <t>#KOW11730</t>
  </si>
  <si>
    <t>#KOW11727</t>
  </si>
  <si>
    <t>#KOW11753</t>
  </si>
  <si>
    <t>#KOW11728</t>
  </si>
  <si>
    <t>#KOW11756</t>
  </si>
  <si>
    <t>#KOW11745</t>
  </si>
  <si>
    <t>#KOW11763</t>
  </si>
  <si>
    <t>#KOW11733</t>
  </si>
  <si>
    <t>#KOW11758</t>
  </si>
  <si>
    <t>#KOW11759</t>
  </si>
  <si>
    <t>#KOW11731</t>
  </si>
  <si>
    <t>#KOW11741</t>
  </si>
  <si>
    <t>#KOW11729</t>
  </si>
  <si>
    <t>#KOW11751</t>
  </si>
  <si>
    <t>#KOW11760</t>
  </si>
  <si>
    <t>#KOW11752</t>
  </si>
  <si>
    <t>#KOW11738</t>
  </si>
  <si>
    <t>#KOW11726</t>
  </si>
  <si>
    <t>#KOW11734</t>
  </si>
  <si>
    <t>#KOW11746</t>
  </si>
  <si>
    <t>#KOW11757</t>
  </si>
  <si>
    <t>#KOW11743</t>
  </si>
  <si>
    <t>#KOW11761</t>
  </si>
  <si>
    <t>#KOW11735</t>
  </si>
  <si>
    <t>#KOW11747</t>
  </si>
  <si>
    <t>#KOW11754</t>
  </si>
  <si>
    <t>#KOW11749</t>
  </si>
  <si>
    <t>#KOW11732</t>
  </si>
  <si>
    <t>#KOW11739</t>
  </si>
  <si>
    <t>#KOW11744</t>
  </si>
  <si>
    <t>#KOW11736</t>
  </si>
  <si>
    <t>#KOW11737</t>
  </si>
  <si>
    <t>#KOW11796</t>
  </si>
  <si>
    <t>#KOW11779</t>
  </si>
  <si>
    <t>#KOW11769</t>
  </si>
  <si>
    <t>#KOW11765</t>
  </si>
  <si>
    <t>#KOW11799</t>
  </si>
  <si>
    <t>#KOW11768</t>
  </si>
  <si>
    <t>#KOW11775</t>
  </si>
  <si>
    <t>#KOW11789</t>
  </si>
  <si>
    <t>#KOW11764</t>
  </si>
  <si>
    <t>#KOW11766</t>
  </si>
  <si>
    <t>#KOW11794</t>
  </si>
  <si>
    <t>#KOW11797</t>
  </si>
  <si>
    <t>#KOW11771</t>
  </si>
  <si>
    <t>#KOW11785</t>
  </si>
  <si>
    <t>#KOW11780</t>
  </si>
  <si>
    <t>#KOW11792</t>
  </si>
  <si>
    <t>#KOW11778</t>
  </si>
  <si>
    <t>#KOW11781</t>
  </si>
  <si>
    <t>#KOW11800</t>
  </si>
  <si>
    <t>#KOW11786</t>
  </si>
  <si>
    <t>#KOW11793</t>
  </si>
  <si>
    <t>#KOW11782</t>
  </si>
  <si>
    <t>#KOW11774</t>
  </si>
  <si>
    <t>#KOW11787</t>
  </si>
  <si>
    <t>#KOW11783</t>
  </si>
  <si>
    <t>#KOW11790</t>
  </si>
  <si>
    <t>#KOW11770</t>
  </si>
  <si>
    <t>#KOW11772</t>
  </si>
  <si>
    <t>#KOW11784</t>
  </si>
  <si>
    <t>#KOW11777</t>
  </si>
  <si>
    <t>#KOW11798</t>
  </si>
  <si>
    <t>KOW-TX12-S-0011-44</t>
  </si>
  <si>
    <t>#KOW11767</t>
  </si>
  <si>
    <t>#KOW11791</t>
  </si>
  <si>
    <t>#KOW11773</t>
  </si>
  <si>
    <t>#KOW11776</t>
  </si>
  <si>
    <t>#KOW11795</t>
  </si>
  <si>
    <t>#KOW11788</t>
  </si>
  <si>
    <t>#KOW11837</t>
  </si>
  <si>
    <t>#KOW11839</t>
  </si>
  <si>
    <t>#KOW11818</t>
  </si>
  <si>
    <t>#KOW11806</t>
  </si>
  <si>
    <t>#KOW11819</t>
  </si>
  <si>
    <t>#KOW11812</t>
  </si>
  <si>
    <t>#KOW11832</t>
  </si>
  <si>
    <t>#KOW11836</t>
  </si>
  <si>
    <t>#KOW11802</t>
  </si>
  <si>
    <t>#KOW11824</t>
  </si>
  <si>
    <t>#KOW11835</t>
  </si>
  <si>
    <t>#KOW11813</t>
  </si>
  <si>
    <t>#KOW11833</t>
  </si>
  <si>
    <t>#KOW11809</t>
  </si>
  <si>
    <t>#KOW11816</t>
  </si>
  <si>
    <t>#KOW11822</t>
  </si>
  <si>
    <t>#KOW11830</t>
  </si>
  <si>
    <t>#KOW11807</t>
  </si>
  <si>
    <t>#KOW11823</t>
  </si>
  <si>
    <t>#KOW11828</t>
  </si>
  <si>
    <t>#KOW11827</t>
  </si>
  <si>
    <t>#KOW11805</t>
  </si>
  <si>
    <t>#KOW11831</t>
  </si>
  <si>
    <t>#KOW11804</t>
  </si>
  <si>
    <t>#KOW11814</t>
  </si>
  <si>
    <t>#KOW11838</t>
  </si>
  <si>
    <t>#KOW11826</t>
  </si>
  <si>
    <t>#KOW11842</t>
  </si>
  <si>
    <t>#KOW11811</t>
  </si>
  <si>
    <t>#KOW11817</t>
  </si>
  <si>
    <t>#KOW11808</t>
  </si>
  <si>
    <t>#KOW11803</t>
  </si>
  <si>
    <t>#KOW11834</t>
  </si>
  <si>
    <t>#KOW11841</t>
  </si>
  <si>
    <t>#KOW11821</t>
  </si>
  <si>
    <t>#KOW11840</t>
  </si>
  <si>
    <t>#KOW11820</t>
  </si>
  <si>
    <t>#KOW11815</t>
  </si>
  <si>
    <t>#KOW11825</t>
  </si>
  <si>
    <t>#KOW11810</t>
  </si>
  <si>
    <t>#KOW11801</t>
  </si>
  <si>
    <t>23 - Week 16</t>
  </si>
  <si>
    <t>#KOW11856</t>
  </si>
  <si>
    <t>#KOW11861</t>
  </si>
  <si>
    <t>#KOW11857</t>
  </si>
  <si>
    <t>#KOW11862</t>
  </si>
  <si>
    <t>#KOW11858</t>
  </si>
  <si>
    <t>#KOW11852</t>
  </si>
  <si>
    <t>#KOW11877</t>
  </si>
  <si>
    <t>#KOW11873</t>
  </si>
  <si>
    <t>#KOW11880</t>
  </si>
  <si>
    <t>#KOW11853</t>
  </si>
  <si>
    <t>#KOW11863</t>
  </si>
  <si>
    <t>#KOW11860</t>
  </si>
  <si>
    <t>#KOW11864</t>
  </si>
  <si>
    <t>#KOW11847</t>
  </si>
  <si>
    <t>#KOW11868</t>
  </si>
  <si>
    <t>#KOW11869</t>
  </si>
  <si>
    <t>#KOW11843</t>
  </si>
  <si>
    <t>#KOW11865</t>
  </si>
  <si>
    <t>#KOW11866</t>
  </si>
  <si>
    <t>#KOW11867</t>
  </si>
  <si>
    <t>#KOW11851</t>
  </si>
  <si>
    <t>#KOW11876</t>
  </si>
  <si>
    <t>#KOW11849</t>
  </si>
  <si>
    <t>#KOW11874</t>
  </si>
  <si>
    <t>#KOW11854</t>
  </si>
  <si>
    <t>#KOW11844</t>
  </si>
  <si>
    <t>#KOW11870</t>
  </si>
  <si>
    <t>#KOW11845</t>
  </si>
  <si>
    <t>#KOW11846</t>
  </si>
  <si>
    <t>#KOW11871</t>
  </si>
  <si>
    <t>#KOW11848</t>
  </si>
  <si>
    <t>#KOW11875</t>
  </si>
  <si>
    <t>#KOW11859</t>
  </si>
  <si>
    <t>#KOW11879</t>
  </si>
  <si>
    <t>#KOW11878</t>
  </si>
  <si>
    <t>#KOW11872</t>
  </si>
  <si>
    <t>#KOW11855</t>
  </si>
  <si>
    <t>#KOW11850</t>
  </si>
  <si>
    <t>#KOW11890</t>
  </si>
  <si>
    <t>#KOW11897</t>
  </si>
  <si>
    <t>#KOW11886</t>
  </si>
  <si>
    <t>#KOW11901</t>
  </si>
  <si>
    <t>#KOW11903</t>
  </si>
  <si>
    <t>#KOW11885</t>
  </si>
  <si>
    <t>#KOW11917</t>
  </si>
  <si>
    <t>#KOW11915</t>
  </si>
  <si>
    <t>#KOW11898</t>
  </si>
  <si>
    <t>#KOW11916</t>
  </si>
  <si>
    <t>#KOW11913</t>
  </si>
  <si>
    <t>#KOW11892</t>
  </si>
  <si>
    <t>#KOW11889</t>
  </si>
  <si>
    <t>#KOW11902</t>
  </si>
  <si>
    <t>#KOW11881</t>
  </si>
  <si>
    <t>#KOW11914</t>
  </si>
  <si>
    <t>#KOW11905</t>
  </si>
  <si>
    <t>#KOW11895</t>
  </si>
  <si>
    <t>#KOW11882</t>
  </si>
  <si>
    <t>#KOW11887</t>
  </si>
  <si>
    <t>#KOW11893</t>
  </si>
  <si>
    <t>#KOW11894</t>
  </si>
  <si>
    <t>#KOW11900</t>
  </si>
  <si>
    <t>#KOW11906</t>
  </si>
  <si>
    <t>#KOW11891</t>
  </si>
  <si>
    <t>#KOW11888</t>
  </si>
  <si>
    <t>#KOW11911</t>
  </si>
  <si>
    <t>#KOW11908</t>
  </si>
  <si>
    <t>#KOW11899</t>
  </si>
  <si>
    <t>#KOW11907</t>
  </si>
  <si>
    <t>#KOW11904</t>
  </si>
  <si>
    <t>#KOW11884</t>
  </si>
  <si>
    <t>#KOW11896</t>
  </si>
  <si>
    <t>#KOW11912</t>
  </si>
  <si>
    <t>#KOW11910</t>
  </si>
  <si>
    <t>#KOW11918</t>
  </si>
  <si>
    <t>#KOW11909</t>
  </si>
  <si>
    <t>#KOW11883</t>
  </si>
  <si>
    <t>#KOW11920</t>
  </si>
  <si>
    <t>#KOW11921</t>
  </si>
  <si>
    <t>#KOW11919</t>
  </si>
  <si>
    <t>#KOW11922</t>
  </si>
  <si>
    <t>#KOW11923</t>
  </si>
  <si>
    <t>#KOW11924</t>
  </si>
  <si>
    <t>#KOW11925</t>
  </si>
  <si>
    <t>#KOW11926</t>
  </si>
  <si>
    <t>#KOW11927</t>
  </si>
  <si>
    <t>#KOW11928</t>
  </si>
  <si>
    <t>#KOW11929</t>
  </si>
  <si>
    <t>#KOW11930</t>
  </si>
  <si>
    <t>#KOW11932</t>
  </si>
  <si>
    <t>#KOW11931</t>
  </si>
  <si>
    <t>#KOW11935</t>
  </si>
  <si>
    <t>#KOW11934</t>
  </si>
  <si>
    <t>#KOW11933</t>
  </si>
  <si>
    <t>#KOW11936</t>
  </si>
  <si>
    <t>#KOW11937</t>
  </si>
  <si>
    <t>#KOW11939</t>
  </si>
  <si>
    <t>#KOW11941</t>
  </si>
  <si>
    <t>#KOW11938</t>
  </si>
  <si>
    <t>#KOW11940</t>
  </si>
  <si>
    <t>#KOW11942</t>
  </si>
  <si>
    <t>#KOW11943</t>
  </si>
  <si>
    <t>#KOW11945</t>
  </si>
  <si>
    <t>#KOW11946</t>
  </si>
  <si>
    <t>#KOW11944</t>
  </si>
  <si>
    <t>#KOW11947</t>
  </si>
  <si>
    <t>#KOW11949</t>
  </si>
  <si>
    <t>#KOW11948</t>
  </si>
  <si>
    <t>#KOW11950</t>
  </si>
  <si>
    <t>#KOW11951</t>
  </si>
  <si>
    <t>#KOW11952</t>
  </si>
  <si>
    <t>#KOW11957</t>
  </si>
  <si>
    <t>#KOW11953</t>
  </si>
  <si>
    <t>#KOW11956</t>
  </si>
  <si>
    <t>#KOW11955</t>
  </si>
  <si>
    <t>#KOW11954</t>
  </si>
  <si>
    <t>#KOW11958</t>
  </si>
  <si>
    <t>#KOW11960</t>
  </si>
  <si>
    <t>#KOW11959</t>
  </si>
  <si>
    <t>#KOW11961</t>
  </si>
  <si>
    <t>#KOW11962</t>
  </si>
  <si>
    <t>#KOW11963</t>
  </si>
  <si>
    <t>#KOW11964</t>
  </si>
  <si>
    <t>#KOW11965</t>
  </si>
  <si>
    <t>#KOW11966</t>
  </si>
  <si>
    <t>#KOW11967</t>
  </si>
  <si>
    <t>#KOW11968</t>
  </si>
  <si>
    <t>#KOW11969</t>
  </si>
  <si>
    <t>#KOW11970</t>
  </si>
  <si>
    <t>#KOW11971</t>
  </si>
  <si>
    <t>#KOW11972</t>
  </si>
  <si>
    <t>#KOW11978</t>
  </si>
  <si>
    <t>#KOW11975</t>
  </si>
  <si>
    <t>#KOW11976</t>
  </si>
  <si>
    <t>#KOW11973</t>
  </si>
  <si>
    <t>#KOW11977</t>
  </si>
  <si>
    <t>#KOW11981</t>
  </si>
  <si>
    <t>#KOW11979</t>
  </si>
  <si>
    <t>#KOW11974</t>
  </si>
  <si>
    <t>#KOW11982</t>
  </si>
  <si>
    <t>#KOW11980</t>
  </si>
  <si>
    <t>#KOW11983</t>
  </si>
  <si>
    <t>#KOW11984</t>
  </si>
  <si>
    <t>#KOW11986</t>
  </si>
  <si>
    <t>#KOW11985</t>
  </si>
  <si>
    <t>#KOW11989</t>
  </si>
  <si>
    <t>#KOW11988</t>
  </si>
  <si>
    <t>#KOW11987</t>
  </si>
  <si>
    <t>#KOW11990</t>
  </si>
  <si>
    <t>#KOW11991</t>
  </si>
  <si>
    <t>#KOW11993</t>
  </si>
  <si>
    <t>#KOW11992</t>
  </si>
  <si>
    <t>#KOW11995</t>
  </si>
  <si>
    <t>#KOW11996</t>
  </si>
  <si>
    <t>#KOW12000</t>
  </si>
  <si>
    <t>#KOW11998</t>
  </si>
  <si>
    <t>#KOW11999</t>
  </si>
  <si>
    <t>#KOW11997</t>
  </si>
  <si>
    <t>#KOW12001</t>
  </si>
  <si>
    <t>#KOW12002</t>
  </si>
  <si>
    <t>#KOW12003</t>
  </si>
  <si>
    <t>#KOW12004</t>
  </si>
  <si>
    <t>#KOW12005</t>
  </si>
  <si>
    <t>#KOW12006</t>
  </si>
  <si>
    <t>#KOW12007</t>
  </si>
  <si>
    <t>#KOW12008</t>
  </si>
  <si>
    <t>#KOW12009</t>
  </si>
  <si>
    <t>#KOW12011</t>
  </si>
  <si>
    <t>#KOW12010</t>
  </si>
  <si>
    <t>#KOW12013</t>
  </si>
  <si>
    <t>#KOW12012</t>
  </si>
  <si>
    <t>#KOW12014</t>
  </si>
  <si>
    <t>#KOW12015</t>
  </si>
  <si>
    <t>#KOW12016</t>
  </si>
  <si>
    <t>#KOW12017</t>
  </si>
  <si>
    <t>#KOW12019</t>
  </si>
  <si>
    <t>#KOW12018</t>
  </si>
  <si>
    <t>#KOW12021</t>
  </si>
  <si>
    <t>#KOW12020</t>
  </si>
  <si>
    <t>#KOW12023</t>
  </si>
  <si>
    <t>#KOW12024</t>
  </si>
  <si>
    <t>#KOW12025</t>
  </si>
  <si>
    <t>#KOW12026</t>
  </si>
  <si>
    <t>#KOW12027</t>
  </si>
  <si>
    <t>#KOW12032</t>
  </si>
  <si>
    <t>#KOW12031</t>
  </si>
  <si>
    <t>KOW-CA9-R-0006-39</t>
  </si>
  <si>
    <t>#KOW12028</t>
  </si>
  <si>
    <t>#KOW12029</t>
  </si>
  <si>
    <t>#KOW12030</t>
  </si>
  <si>
    <t>#KOW12033</t>
  </si>
  <si>
    <t>#KOW12034</t>
  </si>
  <si>
    <t>#KOW12035</t>
  </si>
  <si>
    <t>#KOW12036</t>
  </si>
  <si>
    <t>#KOW12046</t>
  </si>
  <si>
    <t>#KOW12047</t>
  </si>
  <si>
    <t>#KOW12050</t>
  </si>
  <si>
    <t>#KOW12049</t>
  </si>
  <si>
    <t>#KOW12048</t>
  </si>
  <si>
    <t>#KOW12052</t>
  </si>
  <si>
    <t>#KOW12051</t>
  </si>
  <si>
    <t>#KOW12053</t>
  </si>
  <si>
    <t>#KOW12054</t>
  </si>
  <si>
    <t>#KOW12055</t>
  </si>
  <si>
    <t>#KOW12056</t>
  </si>
  <si>
    <t>KOW-CA8-S-0004-42</t>
  </si>
  <si>
    <t>#KOW12057</t>
  </si>
  <si>
    <t>#KOW12058</t>
  </si>
  <si>
    <t>#KOW12059</t>
  </si>
  <si>
    <t>#KOW12060</t>
  </si>
  <si>
    <t>#KOW12061</t>
  </si>
  <si>
    <t>#KOW12062</t>
  </si>
  <si>
    <t>#KOW12063</t>
  </si>
  <si>
    <t>#KOW12064</t>
  </si>
  <si>
    <t>#KOW12068</t>
  </si>
  <si>
    <t>#KOW12065</t>
  </si>
  <si>
    <t>#KOW12069</t>
  </si>
  <si>
    <t>#KOW12070</t>
  </si>
  <si>
    <t>#KOW12072</t>
  </si>
  <si>
    <t>#KOW12077</t>
  </si>
  <si>
    <t>#KOW12078</t>
  </si>
  <si>
    <t>#KOW12079</t>
  </si>
  <si>
    <t>#KOW12080</t>
  </si>
  <si>
    <t>#KOW12081</t>
  </si>
  <si>
    <t>#KOW12083</t>
  </si>
  <si>
    <t>#KOW12084</t>
  </si>
  <si>
    <t>#KOW12082</t>
  </si>
  <si>
    <t>#KOW12086</t>
  </si>
  <si>
    <t>#KOW12085</t>
  </si>
  <si>
    <t>#KOW12088</t>
  </si>
  <si>
    <t>#KOW12087</t>
  </si>
  <si>
    <t>#KOW12089</t>
  </si>
  <si>
    <t>#KOW12090</t>
  </si>
  <si>
    <t>#KOW12091</t>
  </si>
  <si>
    <t>#KOW12092</t>
  </si>
  <si>
    <t>#KOW12093</t>
  </si>
  <si>
    <t>#KOW12094</t>
  </si>
  <si>
    <t>#KOW12095</t>
  </si>
  <si>
    <t>#KOW12097</t>
  </si>
  <si>
    <t>#KOW12096</t>
  </si>
  <si>
    <t>#KOW12101</t>
  </si>
  <si>
    <t>#KOW12100</t>
  </si>
  <si>
    <t>#KOW12103</t>
  </si>
  <si>
    <t>#KOW12098</t>
  </si>
  <si>
    <t>#KOW12102</t>
  </si>
  <si>
    <t>#KOW12099</t>
  </si>
  <si>
    <t>#KOW12105</t>
  </si>
  <si>
    <t>#KOW12104</t>
  </si>
  <si>
    <t>#KOW12107</t>
  </si>
  <si>
    <t>#KOW12106</t>
  </si>
  <si>
    <t>#KOW12109</t>
  </si>
  <si>
    <t>#KOW12108</t>
  </si>
  <si>
    <t>#KOW12110</t>
  </si>
  <si>
    <t>#KOW12111</t>
  </si>
  <si>
    <t>#KOW12112</t>
  </si>
  <si>
    <t>#KOW12113</t>
  </si>
  <si>
    <t>#KOW12114</t>
  </si>
  <si>
    <t>#KOW12115</t>
  </si>
  <si>
    <t>#KOW12116</t>
  </si>
  <si>
    <t>#KOW12118</t>
  </si>
  <si>
    <t>#KOW12117</t>
  </si>
  <si>
    <t>#KOW12119</t>
  </si>
  <si>
    <t>23 - Week 17</t>
  </si>
  <si>
    <t>#KOW12120</t>
  </si>
  <si>
    <t>#KOW12121</t>
  </si>
  <si>
    <t>#KOW12122</t>
  </si>
  <si>
    <t>#KOW12123</t>
  </si>
  <si>
    <t>#KOW12124</t>
  </si>
  <si>
    <t>#KOW12126</t>
  </si>
  <si>
    <t>#KOW12125</t>
  </si>
  <si>
    <t>#KOW12128</t>
  </si>
  <si>
    <t>#KOW12129</t>
  </si>
  <si>
    <t>#KOW12127</t>
  </si>
  <si>
    <t>#KOW12132</t>
  </si>
  <si>
    <t>#KOW12133</t>
  </si>
  <si>
    <t>#KOW12131</t>
  </si>
  <si>
    <t>#KOW12130</t>
  </si>
  <si>
    <t>#KOW12135</t>
  </si>
  <si>
    <t>#KOW12134</t>
  </si>
  <si>
    <t>#KOW12139</t>
  </si>
  <si>
    <t>#KOW12136</t>
  </si>
  <si>
    <t>#KOW12137</t>
  </si>
  <si>
    <t>#KOW12141</t>
  </si>
  <si>
    <t>#KOW12140</t>
  </si>
  <si>
    <t>#KOW12138</t>
  </si>
  <si>
    <t>#KOW12142</t>
  </si>
  <si>
    <t>#KOW12143</t>
  </si>
  <si>
    <t>#KOW12144</t>
  </si>
  <si>
    <t>#KOW12145</t>
  </si>
  <si>
    <t>#KOW12146</t>
  </si>
  <si>
    <t>#KOW12147</t>
  </si>
  <si>
    <t>#KOW12149</t>
  </si>
  <si>
    <t>#KOW12148</t>
  </si>
  <si>
    <t>#KOW12152</t>
  </si>
  <si>
    <t>#KOW12151</t>
  </si>
  <si>
    <t>#KOW12150</t>
  </si>
  <si>
    <t>#KOW12155</t>
  </si>
  <si>
    <t>#KOW12153</t>
  </si>
  <si>
    <t>#KOW12154</t>
  </si>
  <si>
    <t>#KOW12156</t>
  </si>
  <si>
    <t>#KOW12157</t>
  </si>
  <si>
    <t>#KOW12158</t>
  </si>
  <si>
    <t>#KOW12160</t>
  </si>
  <si>
    <t>#KOW12159</t>
  </si>
  <si>
    <t>#KOW12162</t>
  </si>
  <si>
    <t>#KOW12163</t>
  </si>
  <si>
    <t>#KOW12161</t>
  </si>
  <si>
    <t>#KOW12164</t>
  </si>
  <si>
    <t>#KOW12165</t>
  </si>
  <si>
    <t>#KOW12166</t>
  </si>
  <si>
    <t>#KOW12167</t>
  </si>
  <si>
    <t>#KOW12168</t>
  </si>
  <si>
    <t>#KOW12169</t>
  </si>
  <si>
    <t>#KOW12174</t>
  </si>
  <si>
    <t>#KOW12170</t>
  </si>
  <si>
    <t>#KOW12172</t>
  </si>
  <si>
    <t>#KOW12171</t>
  </si>
  <si>
    <t>#KOW12173</t>
  </si>
  <si>
    <t>#KOW12176</t>
  </si>
  <si>
    <t>#KOW12175</t>
  </si>
  <si>
    <t>#KOW12177</t>
  </si>
  <si>
    <t>#KOW12178</t>
  </si>
  <si>
    <t>#KOW12179</t>
  </si>
  <si>
    <t>#KOW12180</t>
  </si>
  <si>
    <t>#KOW12181</t>
  </si>
  <si>
    <t>#KOW12184</t>
  </si>
  <si>
    <t>#KOW12183</t>
  </si>
  <si>
    <t>#KOW12186</t>
  </si>
  <si>
    <t>#KOW12185</t>
  </si>
  <si>
    <t>#KOW12187</t>
  </si>
  <si>
    <t>#KOW12191</t>
  </si>
  <si>
    <t>#KOW12188</t>
  </si>
  <si>
    <t>#KOW12192</t>
  </si>
  <si>
    <t>#KOW12194</t>
  </si>
  <si>
    <t>#KOW12193</t>
  </si>
  <si>
    <t>#KOW12197</t>
  </si>
  <si>
    <t>#KOW12198</t>
  </si>
  <si>
    <t>#KOW12196</t>
  </si>
  <si>
    <t>#KOW12195</t>
  </si>
  <si>
    <t>#KOW12201</t>
  </si>
  <si>
    <t>#KOW12200</t>
  </si>
  <si>
    <t>#KOW12199</t>
  </si>
  <si>
    <t>#KOW12202</t>
  </si>
  <si>
    <t>#KOW12205</t>
  </si>
  <si>
    <t>#KOW12203</t>
  </si>
  <si>
    <t>#KOW12204</t>
  </si>
  <si>
    <t>#KOW12206</t>
  </si>
  <si>
    <t>#KOW12207</t>
  </si>
  <si>
    <t>#KOW12208</t>
  </si>
  <si>
    <t>#KOW12209</t>
  </si>
  <si>
    <t>#KOW12210</t>
  </si>
  <si>
    <t>#KOW12217</t>
  </si>
  <si>
    <t>#KOW12213</t>
  </si>
  <si>
    <t>#KOW12212</t>
  </si>
  <si>
    <t>#KOW12214</t>
  </si>
  <si>
    <t>#KOW12211</t>
  </si>
  <si>
    <t>#KOW12215</t>
  </si>
  <si>
    <t>#KOW12216</t>
  </si>
  <si>
    <t>#KOW12221</t>
  </si>
  <si>
    <t>#KOW12218</t>
  </si>
  <si>
    <t>#KOW12219</t>
  </si>
  <si>
    <t>#KOW12220</t>
  </si>
  <si>
    <t>#KOW12222</t>
  </si>
  <si>
    <t>#KOW12223</t>
  </si>
  <si>
    <t>#KOW12224</t>
  </si>
  <si>
    <t>#KOW12225</t>
  </si>
  <si>
    <t>#KOW12226</t>
  </si>
  <si>
    <t>#KOW12230</t>
  </si>
  <si>
    <t>#KOW12228</t>
  </si>
  <si>
    <t>#KOW12227</t>
  </si>
  <si>
    <t>#KOW12229</t>
  </si>
  <si>
    <t>#KOW12232</t>
  </si>
  <si>
    <t>#KOW12231</t>
  </si>
  <si>
    <t>#KOW12233</t>
  </si>
  <si>
    <t>#KOW12234</t>
  </si>
  <si>
    <t>#KOW12235</t>
  </si>
  <si>
    <t>#KOW12236</t>
  </si>
  <si>
    <t>#KOW12237</t>
  </si>
  <si>
    <t>#KOW12238</t>
  </si>
  <si>
    <t>#KOW12239</t>
  </si>
  <si>
    <t>#KOW12240</t>
  </si>
  <si>
    <t>#KOW12241</t>
  </si>
  <si>
    <t>#KOW12242</t>
  </si>
  <si>
    <t>#KOW12246</t>
  </si>
  <si>
    <t>#KOW12245</t>
  </si>
  <si>
    <t>#KOW12244</t>
  </si>
  <si>
    <t>#KOW12248</t>
  </si>
  <si>
    <t>#KOW12249</t>
  </si>
  <si>
    <t>#KOW12247</t>
  </si>
  <si>
    <t>#KOW12251</t>
  </si>
  <si>
    <t>#KOW12250</t>
  </si>
  <si>
    <t>#KOW12252</t>
  </si>
  <si>
    <t>#KOW12253</t>
  </si>
  <si>
    <t>#KOW12255</t>
  </si>
  <si>
    <t>#KOW12254</t>
  </si>
  <si>
    <t>#KOW12256</t>
  </si>
  <si>
    <t>#KOW12257</t>
  </si>
  <si>
    <t>#KOW12259</t>
  </si>
  <si>
    <t>#KOW12260</t>
  </si>
  <si>
    <t>#KOW12258</t>
  </si>
  <si>
    <t>#KOW12261</t>
  </si>
  <si>
    <t>#KOW12262</t>
  </si>
  <si>
    <t>#KOW12263</t>
  </si>
  <si>
    <t>#KOW12264</t>
  </si>
  <si>
    <t>#KOW12266</t>
  </si>
  <si>
    <t>#KOW12265</t>
  </si>
  <si>
    <t>#KOW12268</t>
  </si>
  <si>
    <t>#KOW12267</t>
  </si>
  <si>
    <t>#KOW12270</t>
  </si>
  <si>
    <t>#KOW12269</t>
  </si>
  <si>
    <t>#KOW12271</t>
  </si>
  <si>
    <t>#KOW12272</t>
  </si>
  <si>
    <t>#KOW12273</t>
  </si>
  <si>
    <t>#KOW12276</t>
  </si>
  <si>
    <t>#KOW12277</t>
  </si>
  <si>
    <t>#KOW12274</t>
  </si>
  <si>
    <t>#KOW12279</t>
  </si>
  <si>
    <t>#KOW12278</t>
  </si>
  <si>
    <t>#KOW12282</t>
  </si>
  <si>
    <t>#KOW12281</t>
  </si>
  <si>
    <t>#KOW12283</t>
  </si>
  <si>
    <t>#KOW12280</t>
  </si>
  <si>
    <t>#KOW12285</t>
  </si>
  <si>
    <t>#KOW12284</t>
  </si>
  <si>
    <t>#KOW12286</t>
  </si>
  <si>
    <t>#KOW12288</t>
  </si>
  <si>
    <t>#KOW12287</t>
  </si>
  <si>
    <t>#KOW12291</t>
  </si>
  <si>
    <t>#KOW12290</t>
  </si>
  <si>
    <t>#KOW12289</t>
  </si>
  <si>
    <t>#KOW12293</t>
  </si>
  <si>
    <t>#KOW12294</t>
  </si>
  <si>
    <t>#KOW12292</t>
  </si>
  <si>
    <t>#KOW12295</t>
  </si>
  <si>
    <t>#KOW12296</t>
  </si>
  <si>
    <t>#KOW12299</t>
  </si>
  <si>
    <t>#KOW12300</t>
  </si>
  <si>
    <t>#KOW12298</t>
  </si>
  <si>
    <t>#KOW12301</t>
  </si>
  <si>
    <t>#KOW12297</t>
  </si>
  <si>
    <t>#KOW12302</t>
  </si>
  <si>
    <t>#KOW12352</t>
  </si>
  <si>
    <t>#KOW12340</t>
  </si>
  <si>
    <t>#KOW12317</t>
  </si>
  <si>
    <t>#KOW12307</t>
  </si>
  <si>
    <t>#KOW12332</t>
  </si>
  <si>
    <t>#KOW12329</t>
  </si>
  <si>
    <t>#KOW12312</t>
  </si>
  <si>
    <t>#KOW12334</t>
  </si>
  <si>
    <t>#KOW12313</t>
  </si>
  <si>
    <t>#KOW12346</t>
  </si>
  <si>
    <t>#KOW12349</t>
  </si>
  <si>
    <t>#KOW12347</t>
  </si>
  <si>
    <t>#KOW12304</t>
  </si>
  <si>
    <t>#KOW12315</t>
  </si>
  <si>
    <t>#KOW12337</t>
  </si>
  <si>
    <t>#KOW12354</t>
  </si>
  <si>
    <t>#KOW12342</t>
  </si>
  <si>
    <t>#KOW12335</t>
  </si>
  <si>
    <t>#KOW12318</t>
  </si>
  <si>
    <t>#KOW12341</t>
  </si>
  <si>
    <t>#KOW12351</t>
  </si>
  <si>
    <t>#KOW12353</t>
  </si>
  <si>
    <t>#KOW12344</t>
  </si>
  <si>
    <t>#KOW12328</t>
  </si>
  <si>
    <t>#KOW12331</t>
  </si>
  <si>
    <t>#KOW12348</t>
  </si>
  <si>
    <t>#KOW12308</t>
  </si>
  <si>
    <t>#KOW12316</t>
  </si>
  <si>
    <t>#KOW12306</t>
  </si>
  <si>
    <t>#KOW12330</t>
  </si>
  <si>
    <t>#KOW12333</t>
  </si>
  <si>
    <t>#KOW12339</t>
  </si>
  <si>
    <t>#KOW12321</t>
  </si>
  <si>
    <t>#KOW12336</t>
  </si>
  <si>
    <t>#KOW12303</t>
  </si>
  <si>
    <t>#KOW12355</t>
  </si>
  <si>
    <t>#KOW12311</t>
  </si>
  <si>
    <t>#KOW12314</t>
  </si>
  <si>
    <t>#KOW12310</t>
  </si>
  <si>
    <t>#KOW12322</t>
  </si>
  <si>
    <t>#KOW12343</t>
  </si>
  <si>
    <t>#KOW12326</t>
  </si>
  <si>
    <t>#KOW12309</t>
  </si>
  <si>
    <t>#KOW12350</t>
  </si>
  <si>
    <t>#KOW12345</t>
  </si>
  <si>
    <t>#KOW12324</t>
  </si>
  <si>
    <t>#KOW12323</t>
  </si>
  <si>
    <t>#KOW12338</t>
  </si>
  <si>
    <t>#KOW12319</t>
  </si>
  <si>
    <t>#KOW12320</t>
  </si>
  <si>
    <t>#KOW12305</t>
  </si>
  <si>
    <t>#KOW12325</t>
  </si>
  <si>
    <t>#KOW12327</t>
  </si>
  <si>
    <t>#KOW12382</t>
  </si>
  <si>
    <t>#KOW12383</t>
  </si>
  <si>
    <t>#KOW12372</t>
  </si>
  <si>
    <t>#KOW12365</t>
  </si>
  <si>
    <t>#KOW12373</t>
  </si>
  <si>
    <t>#KOW12379</t>
  </si>
  <si>
    <t>#KOW12358</t>
  </si>
  <si>
    <t>#KOW12384</t>
  </si>
  <si>
    <t>#KOW12359</t>
  </si>
  <si>
    <t>#KOW12367</t>
  </si>
  <si>
    <t>#KOW12363</t>
  </si>
  <si>
    <t>#KOW12390</t>
  </si>
  <si>
    <t>#KOW12391</t>
  </si>
  <si>
    <t>#KOW12380</t>
  </si>
  <si>
    <t>#KOW12366</t>
  </si>
  <si>
    <t>#KOW12376</t>
  </si>
  <si>
    <t>#KOW12385</t>
  </si>
  <si>
    <t>#KOW12387</t>
  </si>
  <si>
    <t>#KOW12374</t>
  </si>
  <si>
    <t>#KOW12362</t>
  </si>
  <si>
    <t>#KOW12368</t>
  </si>
  <si>
    <t>#KOW12361</t>
  </si>
  <si>
    <t>#KOW12375</t>
  </si>
  <si>
    <t>#KOW12364</t>
  </si>
  <si>
    <t>#KOW12370</t>
  </si>
  <si>
    <t>#KOW12386</t>
  </si>
  <si>
    <t>#KOW12360</t>
  </si>
  <si>
    <t>#KOW12389</t>
  </si>
  <si>
    <t>#KOW12371</t>
  </si>
  <si>
    <t>#KOW12378</t>
  </si>
  <si>
    <t>#KOW12388</t>
  </si>
  <si>
    <t>#KOW12369</t>
  </si>
  <si>
    <t>#KOW12356</t>
  </si>
  <si>
    <t>#KOW12357</t>
  </si>
  <si>
    <t>#KOW12377</t>
  </si>
  <si>
    <t>#KOW12381</t>
  </si>
  <si>
    <t>#KOW12420</t>
  </si>
  <si>
    <t>#KOW12406</t>
  </si>
  <si>
    <t>#KOW12393</t>
  </si>
  <si>
    <t>#KOW12402</t>
  </si>
  <si>
    <t>#KOW12401</t>
  </si>
  <si>
    <t>#KOW12412</t>
  </si>
  <si>
    <t>#KOW12417</t>
  </si>
  <si>
    <t>#KOW12415</t>
  </si>
  <si>
    <t>#KOW12418</t>
  </si>
  <si>
    <t>#KOW12427</t>
  </si>
  <si>
    <t>#KOW12392</t>
  </si>
  <si>
    <t>#KOW12397</t>
  </si>
  <si>
    <t>#KOW12429</t>
  </si>
  <si>
    <t>#KOW12430</t>
  </si>
  <si>
    <t>#KOW12395</t>
  </si>
  <si>
    <t>#KOW12425</t>
  </si>
  <si>
    <t>#KOW12423</t>
  </si>
  <si>
    <t>#KOW12399</t>
  </si>
  <si>
    <t>#KOW12428</t>
  </si>
  <si>
    <t>#KOW12407</t>
  </si>
  <si>
    <t>#KOW12426</t>
  </si>
  <si>
    <t>#KOW12400</t>
  </si>
  <si>
    <t>#KOW12398</t>
  </si>
  <si>
    <t>#KOW12404</t>
  </si>
  <si>
    <t>#KOW12424</t>
  </si>
  <si>
    <t>#KOW12396</t>
  </si>
  <si>
    <t>#KOW12405</t>
  </si>
  <si>
    <t>#KOW12422</t>
  </si>
  <si>
    <t>#KOW12408</t>
  </si>
  <si>
    <t>#KOW12409</t>
  </si>
  <si>
    <t>#KOW12410</t>
  </si>
  <si>
    <t>#KOW12421</t>
  </si>
  <si>
    <t>#KOW12419</t>
  </si>
  <si>
    <t>#KOW12394</t>
  </si>
  <si>
    <t>#KOW12411</t>
  </si>
  <si>
    <t>#KOW12416</t>
  </si>
  <si>
    <t>#KOW12403</t>
  </si>
  <si>
    <t>#KOW12414</t>
  </si>
  <si>
    <t>#KOW12413</t>
  </si>
  <si>
    <t>May</t>
  </si>
  <si>
    <t>23 - Week 18</t>
  </si>
  <si>
    <t>#KOW12454</t>
  </si>
  <si>
    <t>#KOW12456</t>
  </si>
  <si>
    <t>#KOW12458</t>
  </si>
  <si>
    <t>#KOW12444</t>
  </si>
  <si>
    <t>#KOW12433</t>
  </si>
  <si>
    <t>#KOW12451</t>
  </si>
  <si>
    <t>#KOW12438</t>
  </si>
  <si>
    <t>#KOW12455</t>
  </si>
  <si>
    <t>#KOW12450</t>
  </si>
  <si>
    <t>#KOW12440</t>
  </si>
  <si>
    <t>#KOW12434</t>
  </si>
  <si>
    <t>#KOW12448</t>
  </si>
  <si>
    <t>#KOW12457</t>
  </si>
  <si>
    <t>#KOW12441</t>
  </si>
  <si>
    <t>#KOW12445</t>
  </si>
  <si>
    <t>#KOW12459</t>
  </si>
  <si>
    <t>#KOW12431</t>
  </si>
  <si>
    <t>#KOW12437</t>
  </si>
  <si>
    <t>#KOW12452</t>
  </si>
  <si>
    <t>#KOW12453</t>
  </si>
  <si>
    <t>#KOW12435</t>
  </si>
  <si>
    <t>#KOW12442</t>
  </si>
  <si>
    <t>#KOW12436</t>
  </si>
  <si>
    <t>#KOW12447</t>
  </si>
  <si>
    <t>#KOW12446</t>
  </si>
  <si>
    <t>#KOW12432</t>
  </si>
  <si>
    <t>#KOW12443</t>
  </si>
  <si>
    <t>#KOW12449</t>
  </si>
  <si>
    <t>#KOW12439</t>
  </si>
  <si>
    <t>#KOW12460</t>
  </si>
  <si>
    <t>#KOW12461</t>
  </si>
  <si>
    <t>#KOW12462</t>
  </si>
  <si>
    <t>#KOW12463</t>
  </si>
  <si>
    <t>#KOW12465</t>
  </si>
  <si>
    <t>#KOW12464</t>
  </si>
  <si>
    <t>#KOW12468</t>
  </si>
  <si>
    <t>#KOW12467</t>
  </si>
  <si>
    <t>#KOW12466</t>
  </si>
  <si>
    <t>#KOW12470</t>
  </si>
  <si>
    <t>#KOW12472</t>
  </si>
  <si>
    <t>#KOW12469</t>
  </si>
  <si>
    <t>#KOW12471</t>
  </si>
  <si>
    <t>#KOW12473</t>
  </si>
  <si>
    <t>#KOW12474</t>
  </si>
  <si>
    <t>#KOW12476</t>
  </si>
  <si>
    <t>#KOW12477</t>
  </si>
  <si>
    <t>#KOW12475</t>
  </si>
  <si>
    <t>#KOW12478</t>
  </si>
  <si>
    <t>#KOW12480</t>
  </si>
  <si>
    <t>#KOW12479</t>
  </si>
  <si>
    <t>#KOW12484</t>
  </si>
  <si>
    <t>#KOW12482</t>
  </si>
  <si>
    <t>#KOW12487</t>
  </si>
  <si>
    <t>#KOW12486</t>
  </si>
  <si>
    <t>#KOW12485</t>
  </si>
  <si>
    <t>#KOW12488</t>
  </si>
  <si>
    <t>#KOW12490</t>
  </si>
  <si>
    <t>#KOW12489</t>
  </si>
  <si>
    <t>#KOW12491</t>
  </si>
  <si>
    <t>#KOW12492</t>
  </si>
  <si>
    <t>#KOW12493</t>
  </si>
  <si>
    <t>#KOW12494</t>
  </si>
  <si>
    <t>#KOW12495</t>
  </si>
  <si>
    <t>#KOW12496</t>
  </si>
  <si>
    <t>#KOW12497</t>
  </si>
  <si>
    <t>#KOW12498</t>
  </si>
  <si>
    <t>#KOW12500</t>
  </si>
  <si>
    <t>#KOW12499</t>
  </si>
  <si>
    <t>#KOW12501</t>
  </si>
  <si>
    <t>#KOW12502</t>
  </si>
  <si>
    <t>#KOW12503</t>
  </si>
  <si>
    <t>#KOW12505</t>
  </si>
  <si>
    <t>#KOW12504</t>
  </si>
  <si>
    <t>#KOW12506</t>
  </si>
  <si>
    <t>#KOW12508</t>
  </si>
  <si>
    <t>#KOW12507</t>
  </si>
  <si>
    <t>#KOW12509</t>
  </si>
  <si>
    <t>#KOW12510</t>
  </si>
  <si>
    <t>#KOW12512</t>
  </si>
  <si>
    <t>#KOW12513</t>
  </si>
  <si>
    <t>#KOW12511</t>
  </si>
  <si>
    <t>#KOW12514</t>
  </si>
  <si>
    <t>#KOW12516</t>
  </si>
  <si>
    <t>#KOW12515</t>
  </si>
  <si>
    <t>#KOW12518</t>
  </si>
  <si>
    <t>#KOW12517</t>
  </si>
  <si>
    <t>#KOW12519</t>
  </si>
  <si>
    <t>#KOW12520</t>
  </si>
  <si>
    <t>#KOW12521</t>
  </si>
  <si>
    <t>#KOW12522</t>
  </si>
  <si>
    <t>#KOW12523</t>
  </si>
  <si>
    <t>#KOW12524</t>
  </si>
  <si>
    <t>#KOW12525</t>
  </si>
  <si>
    <t>#KOW12527</t>
  </si>
  <si>
    <t>#KOW12526</t>
  </si>
  <si>
    <t>#KOW12528</t>
  </si>
  <si>
    <t>#KOW12530</t>
  </si>
  <si>
    <t>#KOW12529</t>
  </si>
  <si>
    <t>#KOW12531</t>
  </si>
  <si>
    <t>#KOW12532</t>
  </si>
  <si>
    <t>#KOW12533</t>
  </si>
  <si>
    <t>#KOW12534</t>
  </si>
  <si>
    <t>#KOW12535</t>
  </si>
  <si>
    <t>KOW-CLC04-R-0051-40</t>
  </si>
  <si>
    <t>#KOW12537</t>
  </si>
  <si>
    <t>#KOW12536</t>
  </si>
  <si>
    <t>#KOW12539</t>
  </si>
  <si>
    <t>#KOW12538</t>
  </si>
  <si>
    <t>#KOW12541</t>
  </si>
  <si>
    <t>#KOW12544</t>
  </si>
  <si>
    <t>#KOW12543</t>
  </si>
  <si>
    <t>#KOW12540</t>
  </si>
  <si>
    <t>#KOW12542</t>
  </si>
  <si>
    <t>#KOW12547</t>
  </si>
  <si>
    <t>#KOW12545</t>
  </si>
  <si>
    <t>#KOW12546</t>
  </si>
  <si>
    <t>#KOW12550</t>
  </si>
  <si>
    <t>#KOW12551</t>
  </si>
  <si>
    <t>#KOW12548</t>
  </si>
  <si>
    <t>#KOW12549</t>
  </si>
  <si>
    <t>#KOW12553</t>
  </si>
  <si>
    <t>#KOW12554</t>
  </si>
  <si>
    <t>#KOW12552</t>
  </si>
  <si>
    <t>#KOW12556</t>
  </si>
  <si>
    <t>#KOW12555</t>
  </si>
  <si>
    <t>#KOW12558</t>
  </si>
  <si>
    <t>#KOW12557</t>
  </si>
  <si>
    <t>#KOW12559</t>
  </si>
  <si>
    <t>#KOW12560</t>
  </si>
  <si>
    <t>#KOW12561</t>
  </si>
  <si>
    <t>#KOW12562</t>
  </si>
  <si>
    <t>#KOW12563</t>
  </si>
  <si>
    <t>#KOW12564</t>
  </si>
  <si>
    <t>#KOW12566</t>
  </si>
  <si>
    <t>#KOW12568</t>
  </si>
  <si>
    <t>#KOW12567</t>
  </si>
  <si>
    <t>#KOW12565</t>
  </si>
  <si>
    <t>#KOW12569</t>
  </si>
  <si>
    <t>#KOW12570</t>
  </si>
  <si>
    <t>#KOW12571</t>
  </si>
  <si>
    <t>#KOW12572</t>
  </si>
  <si>
    <t>#KOW12573</t>
  </si>
  <si>
    <t>#KOW12574</t>
  </si>
  <si>
    <t>#KOW12578</t>
  </si>
  <si>
    <t>#KOW12576</t>
  </si>
  <si>
    <t>#KOW12575</t>
  </si>
  <si>
    <t>#KOW12577</t>
  </si>
  <si>
    <t>#KOW12579</t>
  </si>
  <si>
    <t>#KOW12580</t>
  </si>
  <si>
    <t>#KOW12581</t>
  </si>
  <si>
    <t>#KOW12582</t>
  </si>
  <si>
    <t>#KOW12585</t>
  </si>
  <si>
    <t>#KOW12584</t>
  </si>
  <si>
    <t>#KOW12583</t>
  </si>
  <si>
    <t>#KOW12586</t>
  </si>
  <si>
    <t>#KOW12588</t>
  </si>
  <si>
    <t>#KOW12587</t>
  </si>
  <si>
    <t>#KOW12592</t>
  </si>
  <si>
    <t>#KOW12590</t>
  </si>
  <si>
    <t>#KOW12595</t>
  </si>
  <si>
    <t>#KOW12591</t>
  </si>
  <si>
    <t>#KOW12589</t>
  </si>
  <si>
    <t>#KOW12600</t>
  </si>
  <si>
    <t>#KOW12594</t>
  </si>
  <si>
    <t>#KOW12596</t>
  </si>
  <si>
    <t>#KOW12598</t>
  </si>
  <si>
    <t>#KOW12599</t>
  </si>
  <si>
    <t>#KOW12593</t>
  </si>
  <si>
    <t>#KOW12597</t>
  </si>
  <si>
    <t>#KOW12601</t>
  </si>
  <si>
    <t>#KOW12602</t>
  </si>
  <si>
    <t>#KOW12606</t>
  </si>
  <si>
    <t>#KOW12605</t>
  </si>
  <si>
    <t>#KOW12607</t>
  </si>
  <si>
    <t>#KOW12603</t>
  </si>
  <si>
    <t>#KOW12604</t>
  </si>
  <si>
    <t>#KOW12610</t>
  </si>
  <si>
    <t>#KOW12608</t>
  </si>
  <si>
    <t>KOW-CLC02-R-0049-44</t>
  </si>
  <si>
    <t>#KOW12609</t>
  </si>
  <si>
    <t>#KOW12611</t>
  </si>
  <si>
    <t>#KOW12613</t>
  </si>
  <si>
    <t>#KOW12612</t>
  </si>
  <si>
    <t>#KOW12614</t>
  </si>
  <si>
    <t>#KOW12615</t>
  </si>
  <si>
    <t>#KOW12616</t>
  </si>
  <si>
    <t>#KOW12617</t>
  </si>
  <si>
    <t>#KOW12620</t>
  </si>
  <si>
    <t>#KOW12619</t>
  </si>
  <si>
    <t>#KOW12618</t>
  </si>
  <si>
    <t>#KOW12622</t>
  </si>
  <si>
    <t>#KOW12623</t>
  </si>
  <si>
    <t>#KOW12624</t>
  </si>
  <si>
    <t>KOW-PA5-R-0002-46</t>
  </si>
  <si>
    <t>KOW-CLC02-R-0049-46</t>
  </si>
  <si>
    <t>#KOW12621</t>
  </si>
  <si>
    <t>#KOW12625</t>
  </si>
  <si>
    <t>KOW-CA8-R-0004-42</t>
  </si>
  <si>
    <t>#KOW12629</t>
  </si>
  <si>
    <t>#KOW12626</t>
  </si>
  <si>
    <t>#KOW12627</t>
  </si>
  <si>
    <t>#KOW12630</t>
  </si>
  <si>
    <t>#KOW12631</t>
  </si>
  <si>
    <t>#KOW12628</t>
  </si>
  <si>
    <t>#KOW12632</t>
  </si>
  <si>
    <t>#KOW12633</t>
  </si>
  <si>
    <t>#KOW12635</t>
  </si>
  <si>
    <t>#KOW12634</t>
  </si>
  <si>
    <t>#KOW12636</t>
  </si>
  <si>
    <t>#KOW12638</t>
  </si>
  <si>
    <t>#KOW12637</t>
  </si>
  <si>
    <t>#KOW12639</t>
  </si>
  <si>
    <t>#KOW12640</t>
  </si>
  <si>
    <t>#KOW12643</t>
  </si>
  <si>
    <t>#KOW12642</t>
  </si>
  <si>
    <t>#KOW12641</t>
  </si>
  <si>
    <t>#KOW12644</t>
  </si>
  <si>
    <t>#KOW12645</t>
  </si>
  <si>
    <t>#KOW12646</t>
  </si>
  <si>
    <t>#KOW12648</t>
  </si>
  <si>
    <t>#KOW12647</t>
  </si>
  <si>
    <t>#KOW12658</t>
  </si>
  <si>
    <t>#KOW12663</t>
  </si>
  <si>
    <t>#KOW12668</t>
  </si>
  <si>
    <t>#KOW12665</t>
  </si>
  <si>
    <t>#KOW12662</t>
  </si>
  <si>
    <t>#KOW12671</t>
  </si>
  <si>
    <t>#KOW12672</t>
  </si>
  <si>
    <t>#KOW12674</t>
  </si>
  <si>
    <t>#KOW12673</t>
  </si>
  <si>
    <t>#KOW12675</t>
  </si>
  <si>
    <t>#KOW12676</t>
  </si>
  <si>
    <t>#KOW12677</t>
  </si>
  <si>
    <t>#KOW12678</t>
  </si>
  <si>
    <t>#KOW12679</t>
  </si>
  <si>
    <t>#KOW12681</t>
  </si>
  <si>
    <t>#KOW12680</t>
  </si>
  <si>
    <t>#KOW12682</t>
  </si>
  <si>
    <t>#KOW12684</t>
  </si>
  <si>
    <t>#KOW12683</t>
  </si>
  <si>
    <t>#KOW12686</t>
  </si>
  <si>
    <t>#KOW12685</t>
  </si>
  <si>
    <t>#KOW12687</t>
  </si>
  <si>
    <t>#KOW12690</t>
  </si>
  <si>
    <t>#KOW12688</t>
  </si>
  <si>
    <t>#KOW12691</t>
  </si>
  <si>
    <t>#KOW12692</t>
  </si>
  <si>
    <t>#KOW12689</t>
  </si>
  <si>
    <t>#KOW12697</t>
  </si>
  <si>
    <t>#KOW12694</t>
  </si>
  <si>
    <t>#KOW12693</t>
  </si>
  <si>
    <t>#KOW12696</t>
  </si>
  <si>
    <t>#KOW12695</t>
  </si>
  <si>
    <t>#KOW12702</t>
  </si>
  <si>
    <t>#KOW12700</t>
  </si>
  <si>
    <t>#KOW12701</t>
  </si>
  <si>
    <t>#KOW12698</t>
  </si>
  <si>
    <t>#KOW12699</t>
  </si>
  <si>
    <t>#KOW12703</t>
  </si>
  <si>
    <t>#KOW12704</t>
  </si>
  <si>
    <t>#KOW12706</t>
  </si>
  <si>
    <t>#KOW12705</t>
  </si>
  <si>
    <t>#KOW12707</t>
  </si>
  <si>
    <t>#KOW12708</t>
  </si>
  <si>
    <t>#KOW12709</t>
  </si>
  <si>
    <t>#KOW12710</t>
  </si>
  <si>
    <t>#KOW12712</t>
  </si>
  <si>
    <t>#KOW12711</t>
  </si>
  <si>
    <t>#KOW12713</t>
  </si>
  <si>
    <t>23 - Week 19</t>
  </si>
  <si>
    <t>#KOW12721</t>
  </si>
  <si>
    <t>#KOW12715</t>
  </si>
  <si>
    <t>#KOW12717</t>
  </si>
  <si>
    <t>#KOW12718</t>
  </si>
  <si>
    <t>#KOW12728</t>
  </si>
  <si>
    <t>#KOW12733</t>
  </si>
  <si>
    <t>#KOW12725</t>
  </si>
  <si>
    <t>#KOW12724</t>
  </si>
  <si>
    <t>#KOW12735</t>
  </si>
  <si>
    <t>#KOW12722</t>
  </si>
  <si>
    <t>#KOW12732</t>
  </si>
  <si>
    <t>#KOW12714</t>
  </si>
  <si>
    <t>#KOW12719</t>
  </si>
  <si>
    <t>#KOW12729</t>
  </si>
  <si>
    <t>#KOW12716</t>
  </si>
  <si>
    <t>#KOW12720</t>
  </si>
  <si>
    <t>#KOW12736</t>
  </si>
  <si>
    <t>#KOW12726</t>
  </si>
  <si>
    <t>#KOW12731</t>
  </si>
  <si>
    <t>#KOW12734</t>
  </si>
  <si>
    <t>#KOW12727</t>
  </si>
  <si>
    <t>#KOW12730</t>
  </si>
  <si>
    <t>#KOW12723</t>
  </si>
  <si>
    <t>#KOW12738</t>
  </si>
  <si>
    <t>#KOW12739</t>
  </si>
  <si>
    <t>#KOW12737</t>
  </si>
  <si>
    <t>#KOW12740</t>
  </si>
  <si>
    <t>#KOW12743</t>
  </si>
  <si>
    <t>#KOW12741</t>
  </si>
  <si>
    <t>#KOW12742</t>
  </si>
  <si>
    <t>#KOW12745</t>
  </si>
  <si>
    <t>#KOW12746</t>
  </si>
  <si>
    <t>#KOW12744</t>
  </si>
  <si>
    <t>#KOW12747</t>
  </si>
  <si>
    <t>#KOW12748</t>
  </si>
  <si>
    <t>#KOW12749</t>
  </si>
  <si>
    <t>#KOW12750</t>
  </si>
  <si>
    <t>#KOW12751</t>
  </si>
  <si>
    <t>#KOW12752</t>
  </si>
  <si>
    <t>#KOW12754</t>
  </si>
  <si>
    <t>#KOW12755</t>
  </si>
  <si>
    <t>#KOW12753</t>
  </si>
  <si>
    <t>#KOW12756</t>
  </si>
  <si>
    <t>#KOW12757</t>
  </si>
  <si>
    <t>#KOW12758</t>
  </si>
  <si>
    <t>#KOW12759</t>
  </si>
  <si>
    <t>#KOW12760</t>
  </si>
  <si>
    <t>#KOW12761</t>
  </si>
  <si>
    <t>#KOW12763</t>
  </si>
  <si>
    <t>#KOW12764</t>
  </si>
  <si>
    <t>#KOW12765</t>
  </si>
  <si>
    <t>#KOW12762</t>
  </si>
  <si>
    <t>#KOW12766</t>
  </si>
  <si>
    <t>#KOW12767</t>
  </si>
  <si>
    <t>#KOW12768</t>
  </si>
  <si>
    <t>#KOW12769</t>
  </si>
  <si>
    <t>#KOW12770</t>
  </si>
  <si>
    <t>#KOW12771</t>
  </si>
  <si>
    <t>#KOW12773</t>
  </si>
  <si>
    <t>#KOW12772</t>
  </si>
  <si>
    <t>#KOW12775</t>
  </si>
  <si>
    <t>#KOW12774</t>
  </si>
  <si>
    <t>#KOW12776</t>
  </si>
  <si>
    <t>#KOW12777</t>
  </si>
  <si>
    <t>#KOW12778</t>
  </si>
  <si>
    <t>#KOW12780</t>
  </si>
  <si>
    <t>#KOW12781</t>
  </si>
  <si>
    <t>#KOW12783</t>
  </si>
  <si>
    <t>#KOW12784</t>
  </si>
  <si>
    <t>#KOW12782</t>
  </si>
  <si>
    <t>#KOW12785</t>
  </si>
  <si>
    <t>#KOW12786</t>
  </si>
  <si>
    <t>#KOW12787</t>
  </si>
  <si>
    <t>#KOW12789</t>
  </si>
  <si>
    <t>#KOW12790</t>
  </si>
  <si>
    <t>#KOW12788</t>
  </si>
  <si>
    <t>#KOW12793</t>
  </si>
  <si>
    <t>#KOW12795</t>
  </si>
  <si>
    <t>#KOW12794</t>
  </si>
  <si>
    <t>#KOW12792</t>
  </si>
  <si>
    <t>#KOW12791</t>
  </si>
  <si>
    <t>#KOW12796</t>
  </si>
  <si>
    <t>#KOW12797</t>
  </si>
  <si>
    <t>#KOW12798</t>
  </si>
  <si>
    <t>#KOW12799</t>
  </si>
  <si>
    <t>#KOW12800</t>
  </si>
  <si>
    <t>#KOW12801</t>
  </si>
  <si>
    <t>#KOW12802</t>
  </si>
  <si>
    <t>#KOW12804</t>
  </si>
  <si>
    <t>#KOW12805</t>
  </si>
  <si>
    <t>#KOW12803</t>
  </si>
  <si>
    <t>#KOW12808</t>
  </si>
  <si>
    <t>#KOW12809</t>
  </si>
  <si>
    <t>#KOW12806</t>
  </si>
  <si>
    <t>#KOW12807</t>
  </si>
  <si>
    <t>#KOW12810</t>
  </si>
  <si>
    <t>#KOW12811</t>
  </si>
  <si>
    <t>#KOW12812</t>
  </si>
  <si>
    <t>#KOW12814</t>
  </si>
  <si>
    <t>#KOW12813</t>
  </si>
  <si>
    <t>#KOW12816</t>
  </si>
  <si>
    <t>#KOW12815</t>
  </si>
  <si>
    <t>#KOW12817</t>
  </si>
  <si>
    <t>#KOW12819</t>
  </si>
  <si>
    <t>#KOW12818</t>
  </si>
  <si>
    <t>#KOW12820</t>
  </si>
  <si>
    <t>#KOW12821</t>
  </si>
  <si>
    <t>#KOW12823</t>
  </si>
  <si>
    <t>#KOW12826</t>
  </si>
  <si>
    <t>#KOW12824</t>
  </si>
  <si>
    <t>#KOW12825</t>
  </si>
  <si>
    <t>#KOW12830</t>
  </si>
  <si>
    <t>#KOW12827</t>
  </si>
  <si>
    <t>#KOW12829</t>
  </si>
  <si>
    <t>#KOW12828</t>
  </si>
  <si>
    <t>#KOW12831</t>
  </si>
  <si>
    <t>#KOW12833</t>
  </si>
  <si>
    <t>#KOW12832</t>
  </si>
  <si>
    <t>#KOW12835</t>
  </si>
  <si>
    <t>#KOW12836</t>
  </si>
  <si>
    <t>#KOW12834</t>
  </si>
  <si>
    <t>#KOW12837</t>
  </si>
  <si>
    <t>#KOW12839</t>
  </si>
  <si>
    <t>#KOW12838</t>
  </si>
  <si>
    <t>#KOW12840</t>
  </si>
  <si>
    <t>#KOW12841</t>
  </si>
  <si>
    <t>#KOW12843</t>
  </si>
  <si>
    <t>#KOW12842</t>
  </si>
  <si>
    <t>#KOW12844</t>
  </si>
  <si>
    <t>#KOW12845</t>
  </si>
  <si>
    <t>#KOW12846</t>
  </si>
  <si>
    <t>#KOW12848</t>
  </si>
  <si>
    <t>#KOW12847</t>
  </si>
  <si>
    <t>#KOW12849</t>
  </si>
  <si>
    <t>#KOW12850</t>
  </si>
  <si>
    <t>#KOW12853</t>
  </si>
  <si>
    <t>#KOW12855</t>
  </si>
  <si>
    <t>#KOW12854</t>
  </si>
  <si>
    <t>#KOW12856</t>
  </si>
  <si>
    <t>#KOW12859</t>
  </si>
  <si>
    <t>#KOW12858</t>
  </si>
  <si>
    <t>#KOW12857</t>
  </si>
  <si>
    <t>#KOW12862</t>
  </si>
  <si>
    <t>#KOW12860</t>
  </si>
  <si>
    <t>#KOW12861</t>
  </si>
  <si>
    <t>#KOW12863</t>
  </si>
  <si>
    <t>#KOW12864</t>
  </si>
  <si>
    <t>#KOW12865</t>
  </si>
  <si>
    <t>#KOW12867</t>
  </si>
  <si>
    <t>#KOW12868</t>
  </si>
  <si>
    <t>#KOW12866</t>
  </si>
  <si>
    <t>#KOW12869</t>
  </si>
  <si>
    <t>#KOW12870</t>
  </si>
  <si>
    <t>#KOW12871</t>
  </si>
  <si>
    <t>#KOW12872</t>
  </si>
  <si>
    <t>#KOW12873</t>
  </si>
  <si>
    <t>#KOW12874</t>
  </si>
  <si>
    <t>#KOW12877</t>
  </si>
  <si>
    <t>#KOW12875</t>
  </si>
  <si>
    <t>#KOW12876</t>
  </si>
  <si>
    <t>#KOW12878</t>
  </si>
  <si>
    <t>#KOW12879</t>
  </si>
  <si>
    <t>#KOW12880</t>
  </si>
  <si>
    <t>#KOW12882</t>
  </si>
  <si>
    <t>#KOW12881</t>
  </si>
  <si>
    <t>#KOW12883</t>
  </si>
  <si>
    <t>#KOW12888</t>
  </si>
  <si>
    <t>#KOW12887</t>
  </si>
  <si>
    <t>#KOW12890</t>
  </si>
  <si>
    <t>#KOW12889</t>
  </si>
  <si>
    <t>#KOW12892</t>
  </si>
  <si>
    <t>#KOW12891</t>
  </si>
  <si>
    <t>#KOW12893</t>
  </si>
  <si>
    <t>#KOW12894</t>
  </si>
  <si>
    <t>#KOW12895</t>
  </si>
  <si>
    <t>#KOW12896</t>
  </si>
  <si>
    <t>#KOW12897</t>
  </si>
  <si>
    <t>#KOW12898</t>
  </si>
  <si>
    <t>#KOW12900</t>
  </si>
  <si>
    <t>#KOW12899</t>
  </si>
  <si>
    <t>#KOW12901</t>
  </si>
  <si>
    <t>#KOW12902</t>
  </si>
  <si>
    <t>#KOW12903</t>
  </si>
  <si>
    <t>#KOW12904</t>
  </si>
  <si>
    <t>#KOW12906</t>
  </si>
  <si>
    <t>#KOW12905</t>
  </si>
  <si>
    <t>#KOW12907</t>
  </si>
  <si>
    <t>#KOW12908</t>
  </si>
  <si>
    <t>#KOW12910</t>
  </si>
  <si>
    <t>#KOW12909</t>
  </si>
  <si>
    <t>#KOW12913</t>
  </si>
  <si>
    <t>#KOW12911</t>
  </si>
  <si>
    <t>#KOW12912</t>
  </si>
  <si>
    <t>#KOW12917</t>
  </si>
  <si>
    <t>#KOW12916</t>
  </si>
  <si>
    <t>#KOW12914</t>
  </si>
  <si>
    <t>#KOW12915</t>
  </si>
  <si>
    <t>#KOW12919</t>
  </si>
  <si>
    <t>#KOW12918</t>
  </si>
  <si>
    <t>#KOW12921</t>
  </si>
  <si>
    <t>#KOW12920</t>
  </si>
  <si>
    <t>#KOW12923</t>
  </si>
  <si>
    <t>KOW-PE03-R-0064-39</t>
  </si>
  <si>
    <t>#KOW12926</t>
  </si>
  <si>
    <t>#KOW12924</t>
  </si>
  <si>
    <t>#KOW12925</t>
  </si>
  <si>
    <t>#KOW12922</t>
  </si>
  <si>
    <t>#KOW12927</t>
  </si>
  <si>
    <t>#KOW12928</t>
  </si>
  <si>
    <t>#KOW12929</t>
  </si>
  <si>
    <t>#KOW12931</t>
  </si>
  <si>
    <t>#KOW12930</t>
  </si>
  <si>
    <t>23 - Week 20</t>
  </si>
  <si>
    <t>#KOW12932</t>
  </si>
  <si>
    <t>#KOW12935</t>
  </si>
  <si>
    <t>#KOW12933</t>
  </si>
  <si>
    <t>#KOW12934</t>
  </si>
  <si>
    <t>#KOW12936</t>
  </si>
  <si>
    <t>#KOW12937</t>
  </si>
  <si>
    <t>#KOW12938</t>
  </si>
  <si>
    <t>#KOW12940</t>
  </si>
  <si>
    <t>#KOW12939</t>
  </si>
  <si>
    <t>#KOW12942</t>
  </si>
  <si>
    <t>#KOW12941</t>
  </si>
  <si>
    <t>#KOW12943</t>
  </si>
  <si>
    <t>#KOW12945</t>
  </si>
  <si>
    <t>#KOW12944</t>
  </si>
  <si>
    <t>#KOW12946</t>
  </si>
  <si>
    <t>#KOW12947</t>
  </si>
  <si>
    <t>#KOW12948</t>
  </si>
  <si>
    <t>#KOW12949</t>
  </si>
  <si>
    <t>#KOW12950</t>
  </si>
  <si>
    <t>#KOW12953</t>
  </si>
  <si>
    <t>#KOW12951</t>
  </si>
  <si>
    <t>#KOW12952</t>
  </si>
  <si>
    <t>#KOW12955</t>
  </si>
  <si>
    <t>#KOW12957</t>
  </si>
  <si>
    <t>#KOW12954</t>
  </si>
  <si>
    <t>#KOW12956</t>
  </si>
  <si>
    <t>#KOW12958</t>
  </si>
  <si>
    <t>#KOW12959</t>
  </si>
  <si>
    <t>#KOW12960</t>
  </si>
  <si>
    <t>#KOW12962</t>
  </si>
  <si>
    <t>#KOW12961</t>
  </si>
  <si>
    <t>#KOW12963</t>
  </si>
  <si>
    <t>#KOW12964</t>
  </si>
  <si>
    <t>#KOW12965</t>
  </si>
  <si>
    <t>#KOW12966</t>
  </si>
  <si>
    <t>#KOW12967</t>
  </si>
  <si>
    <t>#KOW12968</t>
  </si>
  <si>
    <t>#KOW12971</t>
  </si>
  <si>
    <t>#KOW12969</t>
  </si>
  <si>
    <t>#KOW12970</t>
  </si>
  <si>
    <t>#KOW12972</t>
  </si>
  <si>
    <t>#KOW12974</t>
  </si>
  <si>
    <t>KOW-CLC04-R-0051-44</t>
  </si>
  <si>
    <t>#KOW12975</t>
  </si>
  <si>
    <t>#KOW12976</t>
  </si>
  <si>
    <t>#KOW12978</t>
  </si>
  <si>
    <t>#KOW12979</t>
  </si>
  <si>
    <t>#KOW12977</t>
  </si>
  <si>
    <t>#KOW12980</t>
  </si>
  <si>
    <t>#KOW12981</t>
  </si>
  <si>
    <t>#KOW12982</t>
  </si>
  <si>
    <t>#KOW12983</t>
  </si>
  <si>
    <t>#KOW12984</t>
  </si>
  <si>
    <t>#KOW12986</t>
  </si>
  <si>
    <t>#KOW12985</t>
  </si>
  <si>
    <t>#KOW12987</t>
  </si>
  <si>
    <t>#KOW12988</t>
  </si>
  <si>
    <t>#KOW12990</t>
  </si>
  <si>
    <t>#KOW12989</t>
  </si>
  <si>
    <t>#KOW12991</t>
  </si>
  <si>
    <t>#KOW12995</t>
  </si>
  <si>
    <t>#KOW12994</t>
  </si>
  <si>
    <t>#KOW12996</t>
  </si>
  <si>
    <t>#KOW12993</t>
  </si>
  <si>
    <t>#KOW12992</t>
  </si>
  <si>
    <t>#KOW12998</t>
  </si>
  <si>
    <t>#KOW12997</t>
  </si>
  <si>
    <t>#KOW13000</t>
  </si>
  <si>
    <t>#KOW13002</t>
  </si>
  <si>
    <t>#KOW12999</t>
  </si>
  <si>
    <t>#KOW13001</t>
  </si>
  <si>
    <t>#KOW13003</t>
  </si>
  <si>
    <t>#KOW13004</t>
  </si>
  <si>
    <t>#KOW13005</t>
  </si>
  <si>
    <t>#KOW13006</t>
  </si>
  <si>
    <t>#KOW13007</t>
  </si>
  <si>
    <t>#KOW13009</t>
  </si>
  <si>
    <t>#KOW13008</t>
  </si>
  <si>
    <t>#KOW13010</t>
  </si>
  <si>
    <t>#KOW13011</t>
  </si>
  <si>
    <t>#KOW13012</t>
  </si>
  <si>
    <t>#KOW13013</t>
  </si>
  <si>
    <t>#KOW13014</t>
  </si>
  <si>
    <t>#KOW13015</t>
  </si>
  <si>
    <t>#KOW13016</t>
  </si>
  <si>
    <t>#KOW13018</t>
  </si>
  <si>
    <t>#KOW13019</t>
  </si>
  <si>
    <t>#KOW13020</t>
  </si>
  <si>
    <t>#KOW13021</t>
  </si>
  <si>
    <t>#KOW13022</t>
  </si>
  <si>
    <t>#KOW13023</t>
  </si>
  <si>
    <t>#KOW13024</t>
  </si>
  <si>
    <t>#KOW13025</t>
  </si>
  <si>
    <t>#KOW13026</t>
  </si>
  <si>
    <t>#KOW13030</t>
  </si>
  <si>
    <t>#KOW13029</t>
  </si>
  <si>
    <t>#KOW13028</t>
  </si>
  <si>
    <t>#KOW13027</t>
  </si>
  <si>
    <t>#KOW13034</t>
  </si>
  <si>
    <t>#KOW13031</t>
  </si>
  <si>
    <t>#KOW13032</t>
  </si>
  <si>
    <t>#KOW13033</t>
  </si>
  <si>
    <t>#KOW13036</t>
  </si>
  <si>
    <t>#KOW13035</t>
  </si>
  <si>
    <t>#KOW13037</t>
  </si>
  <si>
    <t>#KOW13038</t>
  </si>
  <si>
    <t>#KOW13039</t>
  </si>
  <si>
    <t>#KOW13040</t>
  </si>
  <si>
    <t>#KOW13041</t>
  </si>
  <si>
    <t>#KOW13042</t>
  </si>
  <si>
    <t>#KOW13043</t>
  </si>
  <si>
    <t>#KOW13044</t>
  </si>
  <si>
    <t>#KOW13045</t>
  </si>
  <si>
    <t>#KOW13049</t>
  </si>
  <si>
    <t>#KOW13048</t>
  </si>
  <si>
    <t>#KOW13046</t>
  </si>
  <si>
    <t>#KOW13050</t>
  </si>
  <si>
    <t>#KOW13047</t>
  </si>
  <si>
    <t>#KOW13052</t>
  </si>
  <si>
    <t>#KOW13051</t>
  </si>
  <si>
    <t>#KOW13054</t>
  </si>
  <si>
    <t>#KOW13055</t>
  </si>
  <si>
    <t>#KOW13053</t>
  </si>
  <si>
    <t>#KOW13057</t>
  </si>
  <si>
    <t>#KOW13056</t>
  </si>
  <si>
    <t>#KOW13058</t>
  </si>
  <si>
    <t>#KOW13059</t>
  </si>
  <si>
    <t>#KOW13063</t>
  </si>
  <si>
    <t>#KOW13062</t>
  </si>
  <si>
    <t>#KOW13061</t>
  </si>
  <si>
    <t>#KOW13067</t>
  </si>
  <si>
    <t>#KOW13066</t>
  </si>
  <si>
    <t>#KOW13065</t>
  </si>
  <si>
    <t>#KOW13068</t>
  </si>
  <si>
    <t>#KOW13064</t>
  </si>
  <si>
    <t>#KOW13070</t>
  </si>
  <si>
    <t>#KOW13069</t>
  </si>
  <si>
    <t>#KOW13071</t>
  </si>
  <si>
    <t>#KOW13075</t>
  </si>
  <si>
    <t>#KOW13073</t>
  </si>
  <si>
    <t>#KOW13072</t>
  </si>
  <si>
    <t>#KOW13074</t>
  </si>
  <si>
    <t>#KOW13076</t>
  </si>
  <si>
    <t>#KOW13078</t>
  </si>
  <si>
    <t>#KOW13077</t>
  </si>
  <si>
    <t>#KOW13079</t>
  </si>
  <si>
    <t>#KOW13080</t>
  </si>
  <si>
    <t>#KOW13081</t>
  </si>
  <si>
    <t>#KOW13082</t>
  </si>
  <si>
    <t>#KOW13083</t>
  </si>
  <si>
    <t>#KOW13085</t>
  </si>
  <si>
    <t>#KOW13084</t>
  </si>
  <si>
    <t>#KOW13087</t>
  </si>
  <si>
    <t>#KOW13086</t>
  </si>
  <si>
    <t>#KOW13089</t>
  </si>
  <si>
    <t>#KOW13088</t>
  </si>
  <si>
    <t>#KOW13090</t>
  </si>
  <si>
    <t>#KOW13091</t>
  </si>
  <si>
    <t>#KOW13093</t>
  </si>
  <si>
    <t>#KOW13092</t>
  </si>
  <si>
    <t>#KOW13094</t>
  </si>
  <si>
    <t>#KOW13095</t>
  </si>
  <si>
    <t>#KOW13096</t>
  </si>
  <si>
    <t>#KOW13097</t>
  </si>
  <si>
    <t>#KOW13098</t>
  </si>
  <si>
    <t>#KOW13100</t>
  </si>
  <si>
    <t>#KOW13099</t>
  </si>
  <si>
    <t>#KOW13101</t>
  </si>
  <si>
    <t>#KOW13104</t>
  </si>
  <si>
    <t>#KOW13103</t>
  </si>
  <si>
    <t>#KOW13102</t>
  </si>
  <si>
    <t>#KOW13105</t>
  </si>
  <si>
    <t>#KOW13108</t>
  </si>
  <si>
    <t>#KOW13107</t>
  </si>
  <si>
    <t>#KOW13106</t>
  </si>
  <si>
    <t>#KOW13109</t>
  </si>
  <si>
    <t>#KOW13110</t>
  </si>
  <si>
    <t>23 - Week 21</t>
  </si>
  <si>
    <t>#KOW13112</t>
  </si>
  <si>
    <t>#KOW13111</t>
  </si>
  <si>
    <t>#KOW13113</t>
  </si>
  <si>
    <t>#KOW13114</t>
  </si>
  <si>
    <t>#KOW13116</t>
  </si>
  <si>
    <t>#KOW13115</t>
  </si>
  <si>
    <t>#KOW13120</t>
  </si>
  <si>
    <t>#KOW13119</t>
  </si>
  <si>
    <t>#KOW13118</t>
  </si>
  <si>
    <t>#KOW13117</t>
  </si>
  <si>
    <t>#KOW13121</t>
  </si>
  <si>
    <t>#KOW13122</t>
  </si>
  <si>
    <t>#KOW13123</t>
  </si>
  <si>
    <t>#KOW13124</t>
  </si>
  <si>
    <t>#KOW13125</t>
  </si>
  <si>
    <t>#KOW13126</t>
  </si>
  <si>
    <t>#KOW13127</t>
  </si>
  <si>
    <t>#KOW13129</t>
  </si>
  <si>
    <t>#KOW13130</t>
  </si>
  <si>
    <t>#KOW13131</t>
  </si>
  <si>
    <t>#KOW13132</t>
  </si>
  <si>
    <t>Saunter</t>
  </si>
  <si>
    <t>#KOW13133</t>
  </si>
  <si>
    <t>#KOW13134</t>
  </si>
  <si>
    <t>#KOW13135</t>
  </si>
  <si>
    <t>#KOW13136</t>
  </si>
  <si>
    <t>#KOW13137</t>
  </si>
  <si>
    <t>#KOW13138</t>
  </si>
  <si>
    <t>#KOW13139</t>
  </si>
  <si>
    <t>#KOW13141</t>
  </si>
  <si>
    <t>#KOW13140</t>
  </si>
  <si>
    <t>#KOW13142</t>
  </si>
  <si>
    <t>#KOW13144</t>
  </si>
  <si>
    <t>#KOW13143</t>
  </si>
  <si>
    <t>#KOW13145</t>
  </si>
  <si>
    <t>#KOW13146</t>
  </si>
  <si>
    <t>#KOW13148</t>
  </si>
  <si>
    <t>#KOW13149</t>
  </si>
  <si>
    <t>#KOW13150</t>
  </si>
  <si>
    <t>#KOW13147</t>
  </si>
  <si>
    <t>#KOW13151</t>
  </si>
  <si>
    <t>#KOW13154</t>
  </si>
  <si>
    <t>#KOW13159</t>
  </si>
  <si>
    <t>#KOW13157</t>
  </si>
  <si>
    <t>#KOW13158</t>
  </si>
  <si>
    <t>#KOW13156</t>
  </si>
  <si>
    <t>#KOW13165</t>
  </si>
  <si>
    <t>#KOW13170</t>
  </si>
  <si>
    <t>#KOW13166</t>
  </si>
  <si>
    <t>#KOW13172</t>
  </si>
  <si>
    <t>#KOW13169</t>
  </si>
  <si>
    <t>#KOW13174</t>
  </si>
  <si>
    <t>#KOW13173</t>
  </si>
  <si>
    <t>#KOW13178</t>
  </si>
  <si>
    <t>#KOW13177</t>
  </si>
  <si>
    <t>#KOW13176</t>
  </si>
  <si>
    <t>#KOW13175</t>
  </si>
  <si>
    <t>#KOW13179</t>
  </si>
  <si>
    <t>#KOW13180</t>
  </si>
  <si>
    <t>#KOW13181</t>
  </si>
  <si>
    <t>#KOW13183</t>
  </si>
  <si>
    <t>#KOW13182</t>
  </si>
  <si>
    <t>#KOW13184</t>
  </si>
  <si>
    <t>#KOW13196</t>
  </si>
  <si>
    <t>#KOW13190</t>
  </si>
  <si>
    <t>#KOW13206</t>
  </si>
  <si>
    <t>#KOW13204</t>
  </si>
  <si>
    <t>#KOW13202</t>
  </si>
  <si>
    <t>#KOW13187</t>
  </si>
  <si>
    <t>#KOW13194</t>
  </si>
  <si>
    <t>#KOW13199</t>
  </si>
  <si>
    <t>#KOW13195</t>
  </si>
  <si>
    <t>#KOW13192</t>
  </si>
  <si>
    <t>#KOW13201</t>
  </si>
  <si>
    <t>#KOW13186</t>
  </si>
  <si>
    <t>#KOW13185</t>
  </si>
  <si>
    <t>#KOW13189</t>
  </si>
  <si>
    <t>#KOW13193</t>
  </si>
  <si>
    <t>#KOW13205</t>
  </si>
  <si>
    <t>#KOW13198</t>
  </si>
  <si>
    <t>#KOW13191</t>
  </si>
  <si>
    <t>#KOW13200</t>
  </si>
  <si>
    <t>#KOW13188</t>
  </si>
  <si>
    <t>#KOW13220</t>
  </si>
  <si>
    <t>#KOW13213</t>
  </si>
  <si>
    <t>#KOW13210</t>
  </si>
  <si>
    <t>#KOW13208</t>
  </si>
  <si>
    <t>#KOW13214</t>
  </si>
  <si>
    <t>#KOW13211</t>
  </si>
  <si>
    <t>#KOW13224</t>
  </si>
  <si>
    <t>#KOW13221</t>
  </si>
  <si>
    <t>#KOW13226</t>
  </si>
  <si>
    <t>#KOW13225</t>
  </si>
  <si>
    <t>#KOW13222</t>
  </si>
  <si>
    <t>#KOW13216</t>
  </si>
  <si>
    <t>#KOW13212</t>
  </si>
  <si>
    <t>#KOW13215</t>
  </si>
  <si>
    <t>#KOW13209</t>
  </si>
  <si>
    <t>#KOW13207</t>
  </si>
  <si>
    <t>#KOW13227</t>
  </si>
  <si>
    <t>#KOW13252</t>
  </si>
  <si>
    <t>#KOW13239</t>
  </si>
  <si>
    <t>#KOW13241</t>
  </si>
  <si>
    <t>#KOW13240</t>
  </si>
  <si>
    <t>#KOW13233</t>
  </si>
  <si>
    <t>#KOW13255</t>
  </si>
  <si>
    <t>#KOW13253</t>
  </si>
  <si>
    <t>#KOW13250</t>
  </si>
  <si>
    <t>#KOW13238</t>
  </si>
  <si>
    <t>#KOW13259</t>
  </si>
  <si>
    <t>#KOW13228</t>
  </si>
  <si>
    <t>#KOW13260</t>
  </si>
  <si>
    <t>#KOW13230</t>
  </si>
  <si>
    <t>#KOW13254</t>
  </si>
  <si>
    <t>#KOW13258</t>
  </si>
  <si>
    <t>#KOW13246</t>
  </si>
  <si>
    <t>#KOW13245</t>
  </si>
  <si>
    <t>KOW-FF6-R-0035-38</t>
  </si>
  <si>
    <t>#KOW13257</t>
  </si>
  <si>
    <t>#KOW13232</t>
  </si>
  <si>
    <t>#KOW13251</t>
  </si>
  <si>
    <t>#KOW13243</t>
  </si>
  <si>
    <t>#KOW13237</t>
  </si>
  <si>
    <t>#KOW13261</t>
  </si>
  <si>
    <t>#KOW13244</t>
  </si>
  <si>
    <t>#KOW13234</t>
  </si>
  <si>
    <t>#KOW13256</t>
  </si>
  <si>
    <t>#KOW13236</t>
  </si>
  <si>
    <t>#KOW13231</t>
  </si>
  <si>
    <t>#KOW13249</t>
  </si>
  <si>
    <t>#KOW13248</t>
  </si>
  <si>
    <t>#KOW13235</t>
  </si>
  <si>
    <t>#KOW13247</t>
  </si>
  <si>
    <t>#KOW13229</t>
  </si>
  <si>
    <t>#KOW13242</t>
  </si>
  <si>
    <t>#KOW13288</t>
  </si>
  <si>
    <t>#KOW13284</t>
  </si>
  <si>
    <t>#KOW13289</t>
  </si>
  <si>
    <t>#KOW13268</t>
  </si>
  <si>
    <t>#KOW13291</t>
  </si>
  <si>
    <t>#KOW13271</t>
  </si>
  <si>
    <t>#KOW13292</t>
  </si>
  <si>
    <t>#KOW13298</t>
  </si>
  <si>
    <t>#KOW13296</t>
  </si>
  <si>
    <t>#KOW13300</t>
  </si>
  <si>
    <t>#KOW13294</t>
  </si>
  <si>
    <t>#KOW13286</t>
  </si>
  <si>
    <t>#KOW13267</t>
  </si>
  <si>
    <t>#KOW13302</t>
  </si>
  <si>
    <t>#KOW13280</t>
  </si>
  <si>
    <t>#KOW13303</t>
  </si>
  <si>
    <t>#KOW13274</t>
  </si>
  <si>
    <t>#KOW13266</t>
  </si>
  <si>
    <t>#KOW13282</t>
  </si>
  <si>
    <t>#KOW13264</t>
  </si>
  <si>
    <t>#KOW13263</t>
  </si>
  <si>
    <t>#KOW13293</t>
  </si>
  <si>
    <t>#KOW13265</t>
  </si>
  <si>
    <t>#KOW13285</t>
  </si>
  <si>
    <t>#KOW13276</t>
  </si>
  <si>
    <t>#KOW13297</t>
  </si>
  <si>
    <t>#KOW13279</t>
  </si>
  <si>
    <t>#KOW13295</t>
  </si>
  <si>
    <t>#KOW13283</t>
  </si>
  <si>
    <t>#KOW13270</t>
  </si>
  <si>
    <t>#KOW13262</t>
  </si>
  <si>
    <t>#KOW13273</t>
  </si>
  <si>
    <t>#KOW13269</t>
  </si>
  <si>
    <t>#KOW13290</t>
  </si>
  <si>
    <t>#KOW13277</t>
  </si>
  <si>
    <t>#KOW13272</t>
  </si>
  <si>
    <t>#KOW13278</t>
  </si>
  <si>
    <t>#KOW13281</t>
  </si>
  <si>
    <t>#KOW13299</t>
  </si>
  <si>
    <t>#KOW13301</t>
  </si>
  <si>
    <t>#KOW13275</t>
  </si>
  <si>
    <t>#KOW13330</t>
  </si>
  <si>
    <t>#KOW13338</t>
  </si>
  <si>
    <t>#KOW13327</t>
  </si>
  <si>
    <t>#KOW13331</t>
  </si>
  <si>
    <t>KOW-PO28-R-0028-44</t>
  </si>
  <si>
    <t>#KOW13310</t>
  </si>
  <si>
    <t>#KOW13335</t>
  </si>
  <si>
    <t>#KOW13329</t>
  </si>
  <si>
    <t>#KOW13305</t>
  </si>
  <si>
    <t>#KOW13318</t>
  </si>
  <si>
    <t>#KOW13328</t>
  </si>
  <si>
    <t>#KOW13314</t>
  </si>
  <si>
    <t>#KOW13313</t>
  </si>
  <si>
    <t>#KOW13326</t>
  </si>
  <si>
    <t>#KOW13325</t>
  </si>
  <si>
    <t>#KOW13337</t>
  </si>
  <si>
    <t>#KOW13304</t>
  </si>
  <si>
    <t>#KOW13322</t>
  </si>
  <si>
    <t>#KOW13324</t>
  </si>
  <si>
    <t>#KOW13308</t>
  </si>
  <si>
    <t>#KOW13332</t>
  </si>
  <si>
    <t>#KOW13336</t>
  </si>
  <si>
    <t>#KOW13317</t>
  </si>
  <si>
    <t>#KOW13316</t>
  </si>
  <si>
    <t>#KOW13334</t>
  </si>
  <si>
    <t>#KOW13320</t>
  </si>
  <si>
    <t>#KOW13307</t>
  </si>
  <si>
    <t>#KOW13333</t>
  </si>
  <si>
    <t>#KOW13306</t>
  </si>
  <si>
    <t>#KOW13321</t>
  </si>
  <si>
    <t>#KOW13319</t>
  </si>
  <si>
    <t>#KOW13311</t>
  </si>
  <si>
    <t>#KOW13312</t>
  </si>
  <si>
    <t>#KOW13323</t>
  </si>
  <si>
    <t>#KOW13315</t>
  </si>
  <si>
    <t>#KOW13309</t>
  </si>
  <si>
    <t>23 - Week 22</t>
  </si>
  <si>
    <t>#KOW13339</t>
  </si>
  <si>
    <t>#KOW13340</t>
  </si>
  <si>
    <t>#KOW13341</t>
  </si>
  <si>
    <t>#KOW13342</t>
  </si>
  <si>
    <t>#KOW13344</t>
  </si>
  <si>
    <t>#KOW13343</t>
  </si>
  <si>
    <t>#KOW13346</t>
  </si>
  <si>
    <t>#KOW13345</t>
  </si>
  <si>
    <t>#KOW13347</t>
  </si>
  <si>
    <t>#KOW13348</t>
  </si>
  <si>
    <t>#KOW13349</t>
  </si>
  <si>
    <t>#KOW13350</t>
  </si>
  <si>
    <t>#KOW13354</t>
  </si>
  <si>
    <t>#KOW13353</t>
  </si>
  <si>
    <t>#KOW13351</t>
  </si>
  <si>
    <t>#KOW13355</t>
  </si>
  <si>
    <t>#KOW13361</t>
  </si>
  <si>
    <t>#KOW13364</t>
  </si>
  <si>
    <t>#KOW13370</t>
  </si>
  <si>
    <t>#KOW13375</t>
  </si>
  <si>
    <t>#KOW13373</t>
  </si>
  <si>
    <t>#KOW13376</t>
  </si>
  <si>
    <t>#KOW13374</t>
  </si>
  <si>
    <t>#KOW13372</t>
  </si>
  <si>
    <t>#KOW13371</t>
  </si>
  <si>
    <t>#KOW13381</t>
  </si>
  <si>
    <t>#KOW13379</t>
  </si>
  <si>
    <t>#KOW13377</t>
  </si>
  <si>
    <t>#KOW13380</t>
  </si>
  <si>
    <t>#KOW13378</t>
  </si>
  <si>
    <t>#KOW13384</t>
  </si>
  <si>
    <t>#KOW13382</t>
  </si>
  <si>
    <t>#KOW13383</t>
  </si>
  <si>
    <t>#KOW13385</t>
  </si>
  <si>
    <t>#KOW13388</t>
  </si>
  <si>
    <t>#KOW13386</t>
  </si>
  <si>
    <t>#KOW13389</t>
  </si>
  <si>
    <t>#KOW13392</t>
  </si>
  <si>
    <t>#KOW13390</t>
  </si>
  <si>
    <t>#KOW13391</t>
  </si>
  <si>
    <t>#KOW13394</t>
  </si>
  <si>
    <t>#KOW13393</t>
  </si>
  <si>
    <t>#KOW13401</t>
  </si>
  <si>
    <t>#KOW13396</t>
  </si>
  <si>
    <t>#KOW13400</t>
  </si>
  <si>
    <t>#KOW13395</t>
  </si>
  <si>
    <t>#KOW13399</t>
  </si>
  <si>
    <t>#KOW13398</t>
  </si>
  <si>
    <t>#KOW13397</t>
  </si>
  <si>
    <t>#KOW13402</t>
  </si>
  <si>
    <t>#KOW13403</t>
  </si>
  <si>
    <t>#KOW13405</t>
  </si>
  <si>
    <t>#KOW13404</t>
  </si>
  <si>
    <t>#KOW13407</t>
  </si>
  <si>
    <t>#KOW13408</t>
  </si>
  <si>
    <t>#KOW13406</t>
  </si>
  <si>
    <t>#KOW13409</t>
  </si>
  <si>
    <t>#KOW13410</t>
  </si>
  <si>
    <t>#KOW13411</t>
  </si>
  <si>
    <t>#KOW13412</t>
  </si>
  <si>
    <t>#KOW13414</t>
  </si>
  <si>
    <t>#KOW13413</t>
  </si>
  <si>
    <t>#KOW13415</t>
  </si>
  <si>
    <t>#KOW13417</t>
  </si>
  <si>
    <t>#KOW13416</t>
  </si>
  <si>
    <t>#KOW13418</t>
  </si>
  <si>
    <t>#KOW13419</t>
  </si>
  <si>
    <t>#KOW13420</t>
  </si>
  <si>
    <t>KOW-FF01-R-0055-46</t>
  </si>
  <si>
    <t>#KOW13421</t>
  </si>
  <si>
    <t>#KOW13423</t>
  </si>
  <si>
    <t>#KOW13422</t>
  </si>
  <si>
    <t>#KOW13424</t>
  </si>
  <si>
    <t>#KOW13425</t>
  </si>
  <si>
    <t>#KOW13426</t>
  </si>
  <si>
    <t>#KOW13427</t>
  </si>
  <si>
    <t>#KOW13428</t>
  </si>
  <si>
    <t>#KOW13434</t>
  </si>
  <si>
    <t>#KOW13432</t>
  </si>
  <si>
    <t>#KOW13431</t>
  </si>
  <si>
    <t>#KOW13435</t>
  </si>
  <si>
    <t>#KOW13429</t>
  </si>
  <si>
    <t>#KOW13433</t>
  </si>
  <si>
    <t>#KOW13430</t>
  </si>
  <si>
    <t>#KOW13436</t>
  </si>
  <si>
    <t>#KOW13437</t>
  </si>
  <si>
    <t>#KOW13439</t>
  </si>
  <si>
    <t>#KOW13438</t>
  </si>
  <si>
    <t>#KOW13440</t>
  </si>
  <si>
    <t>#KOW13441</t>
  </si>
  <si>
    <t>#KOW13442</t>
  </si>
  <si>
    <t>#KOW13443</t>
  </si>
  <si>
    <t>#KOW13445</t>
  </si>
  <si>
    <t>#KOW13444</t>
  </si>
  <si>
    <t>#KOW13447</t>
  </si>
  <si>
    <t>#KOW13446</t>
  </si>
  <si>
    <t>#KOW13449</t>
  </si>
  <si>
    <t>#KOW13448</t>
  </si>
  <si>
    <t>#KOW13450</t>
  </si>
  <si>
    <t>#KOW13451</t>
  </si>
  <si>
    <t>#KOW13452</t>
  </si>
  <si>
    <t>#KOW13453</t>
  </si>
  <si>
    <t>#KOW13459</t>
  </si>
  <si>
    <t>#KOW13457</t>
  </si>
  <si>
    <t>#KOW13458</t>
  </si>
  <si>
    <t>#KOW13460</t>
  </si>
  <si>
    <t>#KOW13461</t>
  </si>
  <si>
    <t>#KOW13465</t>
  </si>
  <si>
    <t>#KOW13462</t>
  </si>
  <si>
    <t>#KOW13464</t>
  </si>
  <si>
    <t>#KOW13463</t>
  </si>
  <si>
    <t>#KOW13466</t>
  </si>
  <si>
    <t>#KOW13468</t>
  </si>
  <si>
    <t>#KOW13467</t>
  </si>
  <si>
    <t>#KOW13469</t>
  </si>
  <si>
    <t>KOW-AMZ1-R-0065-XL</t>
  </si>
  <si>
    <t>DAILY</t>
  </si>
  <si>
    <t>#KOW13470</t>
  </si>
  <si>
    <t>#KOW13472</t>
  </si>
  <si>
    <t>#KOW13471</t>
  </si>
  <si>
    <t>#KOW13473</t>
  </si>
  <si>
    <t>#KOW13475</t>
  </si>
  <si>
    <t>#KOW13476</t>
  </si>
  <si>
    <t>#KOW13474</t>
  </si>
  <si>
    <t>#KOW13477</t>
  </si>
  <si>
    <t>#KOW13480</t>
  </si>
  <si>
    <t>#KOW13478</t>
  </si>
  <si>
    <t>#KOW13479</t>
  </si>
  <si>
    <t>#KOW13481</t>
  </si>
  <si>
    <t>#KOW13482</t>
  </si>
  <si>
    <t>#KOW13483</t>
  </si>
  <si>
    <t>#KOW13484</t>
  </si>
  <si>
    <t>June</t>
  </si>
  <si>
    <t>#KOW13485</t>
  </si>
  <si>
    <t>#KOW13486</t>
  </si>
  <si>
    <t>#KOW13487</t>
  </si>
  <si>
    <t>#KOW13488</t>
  </si>
  <si>
    <t>#KOW13489</t>
  </si>
  <si>
    <t>#KOW13490</t>
  </si>
  <si>
    <t>KOW-AMZ1-R-0065-M</t>
  </si>
  <si>
    <t>#KOW13492</t>
  </si>
  <si>
    <t>#KOW13491</t>
  </si>
  <si>
    <t>#KOW13494</t>
  </si>
  <si>
    <t>#KOW13493</t>
  </si>
  <si>
    <t>#KOW13496</t>
  </si>
  <si>
    <t>#KOW13495</t>
  </si>
  <si>
    <t>#KOW13498</t>
  </si>
  <si>
    <t>#KOW13497</t>
  </si>
  <si>
    <t>#KOW13502</t>
  </si>
  <si>
    <t>#KOW13500</t>
  </si>
  <si>
    <t>#KOW13501</t>
  </si>
  <si>
    <t>#KOW13499</t>
  </si>
  <si>
    <t>#KOW13503</t>
  </si>
  <si>
    <t>#KOW13504</t>
  </si>
  <si>
    <t>#KOW13505</t>
  </si>
  <si>
    <t>#KOW13506</t>
  </si>
  <si>
    <t>#KOW13508</t>
  </si>
  <si>
    <t>#KOW13507</t>
  </si>
  <si>
    <t>#KOW13509</t>
  </si>
  <si>
    <t>#KOW13510</t>
  </si>
  <si>
    <t>#KOW13511</t>
  </si>
  <si>
    <t>#KOW13512</t>
  </si>
  <si>
    <t>#KOW13514</t>
  </si>
  <si>
    <t>#KOW13513</t>
  </si>
  <si>
    <t>#KOW13516</t>
  </si>
  <si>
    <t>#KOW13515</t>
  </si>
  <si>
    <t>#KOW13517</t>
  </si>
  <si>
    <t>#KOW13518</t>
  </si>
  <si>
    <t>#KOW13519</t>
  </si>
  <si>
    <t>#KOW13522</t>
  </si>
  <si>
    <t>#KOW13520</t>
  </si>
  <si>
    <t>#KOW13521</t>
  </si>
  <si>
    <t>#KOW13524</t>
  </si>
  <si>
    <t>KOW-PA6-S-0005-42</t>
  </si>
  <si>
    <t>#KOW13523</t>
  </si>
  <si>
    <t>#KOW13525</t>
  </si>
  <si>
    <t>#KOW13526</t>
  </si>
  <si>
    <t>#KOW13527</t>
  </si>
  <si>
    <t>#KOW13528</t>
  </si>
  <si>
    <t>#KOW13529</t>
  </si>
  <si>
    <t>#KOW13530</t>
  </si>
  <si>
    <t>#KOW13531</t>
  </si>
  <si>
    <t>#KOW13532</t>
  </si>
  <si>
    <t>#KOW13534</t>
  </si>
  <si>
    <t>#KOW13533</t>
  </si>
  <si>
    <t>#KOW13536</t>
  </si>
  <si>
    <t>#KOW13535</t>
  </si>
  <si>
    <t>#KOW13537</t>
  </si>
  <si>
    <t>#KOW13538</t>
  </si>
  <si>
    <t>#KOW13539</t>
  </si>
  <si>
    <t>#KOW13540</t>
  </si>
  <si>
    <t>#KOW13541</t>
  </si>
  <si>
    <t>#KOW13542</t>
  </si>
  <si>
    <t>#KOW13543</t>
  </si>
  <si>
    <t>#KOW13544</t>
  </si>
  <si>
    <t>#KOW13545</t>
  </si>
  <si>
    <t>#KOW13546</t>
  </si>
  <si>
    <t>#KOW13547</t>
  </si>
  <si>
    <t>#KOW13548</t>
  </si>
  <si>
    <t>#KOW13549</t>
  </si>
  <si>
    <t>#KOW13551</t>
  </si>
  <si>
    <t>#KOW13550</t>
  </si>
  <si>
    <t>#KOW13553</t>
  </si>
  <si>
    <t>#KOW13554</t>
  </si>
  <si>
    <t>#KOW13552</t>
  </si>
  <si>
    <t>#KOW13555</t>
  </si>
  <si>
    <t>#KOW13557</t>
  </si>
  <si>
    <t>#KOW13558</t>
  </si>
  <si>
    <t>#KOW13556</t>
  </si>
  <si>
    <t>#KOW13559</t>
  </si>
  <si>
    <t>#KOW13560</t>
  </si>
  <si>
    <t>#KOW13561</t>
  </si>
  <si>
    <t>#KOW13562</t>
  </si>
  <si>
    <t>#KOW13563</t>
  </si>
  <si>
    <t>#KOW13564</t>
  </si>
  <si>
    <t>KOW-PA1-R-0003-40</t>
  </si>
  <si>
    <t>#KOW13565</t>
  </si>
  <si>
    <t>#KOW13566</t>
  </si>
  <si>
    <t>#KOW13567</t>
  </si>
  <si>
    <t>#KOW13568</t>
  </si>
  <si>
    <t>#KOW13569</t>
  </si>
  <si>
    <t>#KOW13570</t>
  </si>
  <si>
    <t>#KOW13572</t>
  </si>
  <si>
    <t>#KOW13571</t>
  </si>
  <si>
    <t>#KOW13576</t>
  </si>
  <si>
    <t>#KOW13575</t>
  </si>
  <si>
    <t>#KOW13574</t>
  </si>
  <si>
    <t>#KOW13573</t>
  </si>
  <si>
    <t>#KOW13578</t>
  </si>
  <si>
    <t>#KOW13577</t>
  </si>
  <si>
    <t>#KOW13580</t>
  </si>
  <si>
    <t>#KOW13579</t>
  </si>
  <si>
    <t>#KOW13581</t>
  </si>
  <si>
    <t>#KOW13582</t>
  </si>
  <si>
    <t>#KOW13583</t>
  </si>
  <si>
    <t>#KOW13585</t>
  </si>
  <si>
    <t>#KOW13584</t>
  </si>
  <si>
    <t>#KOW13586</t>
  </si>
  <si>
    <t>#KOW13593</t>
  </si>
  <si>
    <t>#KOW13592</t>
  </si>
  <si>
    <t>#KOW13594</t>
  </si>
  <si>
    <t>#KOW13591</t>
  </si>
  <si>
    <t>Golfer</t>
  </si>
  <si>
    <t>#KOW13587</t>
  </si>
  <si>
    <t>#KOW13589</t>
  </si>
  <si>
    <t>#KOW13588</t>
  </si>
  <si>
    <t>#KOW13590</t>
  </si>
  <si>
    <t>#KOW13595</t>
  </si>
  <si>
    <t>#KOW13601</t>
  </si>
  <si>
    <t>#KOW13598</t>
  </si>
  <si>
    <t>#KOW13600</t>
  </si>
  <si>
    <t>#KOW13596</t>
  </si>
  <si>
    <t>#KOW13599</t>
  </si>
  <si>
    <t>#KOW13597</t>
  </si>
  <si>
    <t>Swift</t>
  </si>
  <si>
    <t>#KOW13603</t>
  </si>
  <si>
    <t>#KOW13602</t>
  </si>
  <si>
    <t>#KOW13604</t>
  </si>
  <si>
    <t>23 - Week 23</t>
  </si>
  <si>
    <t>#KOW13645</t>
  </si>
  <si>
    <t>#KOW13618</t>
  </si>
  <si>
    <t>#KOW13637</t>
  </si>
  <si>
    <t>#KOW13630</t>
  </si>
  <si>
    <t>#KOW13608</t>
  </si>
  <si>
    <t>#KOW13610</t>
  </si>
  <si>
    <t>#KOW13606</t>
  </si>
  <si>
    <t>#KOW13643</t>
  </si>
  <si>
    <t>#KOW13635</t>
  </si>
  <si>
    <t>#KOW13644</t>
  </si>
  <si>
    <t>#KOW13647</t>
  </si>
  <si>
    <t>#KOW13628</t>
  </si>
  <si>
    <t>#KOW13646</t>
  </si>
  <si>
    <t>#KOW13625</t>
  </si>
  <si>
    <t>#KOW13607</t>
  </si>
  <si>
    <t>#KOW13615</t>
  </si>
  <si>
    <t>#KOW13613</t>
  </si>
  <si>
    <t>#KOW13619</t>
  </si>
  <si>
    <t>#KOW13623</t>
  </si>
  <si>
    <t>#KOW13609</t>
  </si>
  <si>
    <t>#KOW13616</t>
  </si>
  <si>
    <t>#KOW13631</t>
  </si>
  <si>
    <t>#KOW13621</t>
  </si>
  <si>
    <t>#KOW13629</t>
  </si>
  <si>
    <t>#KOW13617</t>
  </si>
  <si>
    <t>#KOW13626</t>
  </si>
  <si>
    <t>#KOW13639</t>
  </si>
  <si>
    <t>#KOW13612</t>
  </si>
  <si>
    <t>#KOW13620</t>
  </si>
  <si>
    <t>#KOW13636</t>
  </si>
  <si>
    <t>#KOW13641</t>
  </si>
  <si>
    <t>#KOW13640</t>
  </si>
  <si>
    <t>#KOW13611</t>
  </si>
  <si>
    <t>#KOW13622</t>
  </si>
  <si>
    <t>#KOW13627</t>
  </si>
  <si>
    <t>#KOW13624</t>
  </si>
  <si>
    <t>KOW-AMZ1-R-0065-S</t>
  </si>
  <si>
    <t>#KOW13614</t>
  </si>
  <si>
    <t>#KOW13638</t>
  </si>
  <si>
    <t>#KOW13642</t>
  </si>
  <si>
    <t>#KOW13662</t>
  </si>
  <si>
    <t>#KOW13687</t>
  </si>
  <si>
    <t>#KOW13671</t>
  </si>
  <si>
    <t>#KOW13658</t>
  </si>
  <si>
    <t>#KOW13663</t>
  </si>
  <si>
    <t>#KOW13657</t>
  </si>
  <si>
    <t>#KOW13678</t>
  </si>
  <si>
    <t>#KOW13668</t>
  </si>
  <si>
    <t>#KOW13649</t>
  </si>
  <si>
    <t>#KOW13650</t>
  </si>
  <si>
    <t>#KOW13682</t>
  </si>
  <si>
    <t>#KOW13648</t>
  </si>
  <si>
    <t>#KOW13685</t>
  </si>
  <si>
    <t>#KOW13674</t>
  </si>
  <si>
    <t>#KOW13688</t>
  </si>
  <si>
    <t>#KOW13652</t>
  </si>
  <si>
    <t>#KOW13661</t>
  </si>
  <si>
    <t>#KOW13675</t>
  </si>
  <si>
    <t>#KOW13672</t>
  </si>
  <si>
    <t>#KOW13676</t>
  </si>
  <si>
    <t>#KOW13660</t>
  </si>
  <si>
    <t>#KOW13677</t>
  </si>
  <si>
    <t>#KOW13670</t>
  </si>
  <si>
    <t>#KOW13651</t>
  </si>
  <si>
    <t>#KOW13686</t>
  </si>
  <si>
    <t>#KOW13684</t>
  </si>
  <si>
    <t>#KOW13654</t>
  </si>
  <si>
    <t>#KOW13681</t>
  </si>
  <si>
    <t>#KOW13679</t>
  </si>
  <si>
    <t>#KOW13659</t>
  </si>
  <si>
    <t>#KOW13669</t>
  </si>
  <si>
    <t>#KOW13683</t>
  </si>
  <si>
    <t>#KOW13680</t>
  </si>
  <si>
    <t>#KOW13673</t>
  </si>
  <si>
    <t>#KOW13664</t>
  </si>
  <si>
    <t>#KOW13653</t>
  </si>
  <si>
    <t>#KOW13656</t>
  </si>
  <si>
    <t>#KOW13655</t>
  </si>
  <si>
    <t>#KOW13714</t>
  </si>
  <si>
    <t>#KOW13710</t>
  </si>
  <si>
    <t>#KOW13707</t>
  </si>
  <si>
    <t>#KOW13712</t>
  </si>
  <si>
    <t>#KOW13695</t>
  </si>
  <si>
    <t>#KOW13718</t>
  </si>
  <si>
    <t>#KOW13702</t>
  </si>
  <si>
    <t>#KOW13720</t>
  </si>
  <si>
    <t>#KOW13700</t>
  </si>
  <si>
    <t>#KOW13716</t>
  </si>
  <si>
    <t>#KOW13719</t>
  </si>
  <si>
    <t>#KOW13696</t>
  </si>
  <si>
    <t>#KOW13701</t>
  </si>
  <si>
    <t>#KOW13717</t>
  </si>
  <si>
    <t>#KOW13705</t>
  </si>
  <si>
    <t>#KOW13694</t>
  </si>
  <si>
    <t>#KOW13692</t>
  </si>
  <si>
    <t>#KOW13721</t>
  </si>
  <si>
    <t>#KOW13691</t>
  </si>
  <si>
    <t>#KOW13713</t>
  </si>
  <si>
    <t>#KOW13709</t>
  </si>
  <si>
    <t>#KOW13703</t>
  </si>
  <si>
    <t>#KOW13689</t>
  </si>
  <si>
    <t>#KOW13706</t>
  </si>
  <si>
    <t>#KOW13690</t>
  </si>
  <si>
    <t>#KOW13715</t>
  </si>
  <si>
    <t>#KOW13711</t>
  </si>
  <si>
    <t>#KOW13699</t>
  </si>
  <si>
    <t>#KOW13697</t>
  </si>
  <si>
    <t>#KOW13704</t>
  </si>
  <si>
    <t>#KOW13722</t>
  </si>
  <si>
    <t>#KOW13693</t>
  </si>
  <si>
    <t>#KOW13698</t>
  </si>
  <si>
    <t>#KOW13724</t>
  </si>
  <si>
    <t>#KOW13727</t>
  </si>
  <si>
    <t>#KOW13726</t>
  </si>
  <si>
    <t>#KOW13738</t>
  </si>
  <si>
    <t>#KOW13734</t>
  </si>
  <si>
    <t>#KOW13751</t>
  </si>
  <si>
    <t>#KOW13729</t>
  </si>
  <si>
    <t>#KOW13740</t>
  </si>
  <si>
    <t>#KOW13749</t>
  </si>
  <si>
    <t>#KOW13735</t>
  </si>
  <si>
    <t>#KOW13743</t>
  </si>
  <si>
    <t>#KOW13741</t>
  </si>
  <si>
    <t>#KOW13725</t>
  </si>
  <si>
    <t>#KOW13745</t>
  </si>
  <si>
    <t>#KOW13750</t>
  </si>
  <si>
    <t>#KOW13733</t>
  </si>
  <si>
    <t>KOW-SER-R-0009-44</t>
  </si>
  <si>
    <t>#KOW13736</t>
  </si>
  <si>
    <t>#KOW13731</t>
  </si>
  <si>
    <t>#KOW13744</t>
  </si>
  <si>
    <t>#KOW13728</t>
  </si>
  <si>
    <t>#KOW13748</t>
  </si>
  <si>
    <t>#KOW13739</t>
  </si>
  <si>
    <t>#KOW13730</t>
  </si>
  <si>
    <t>#KOW13737</t>
  </si>
  <si>
    <t>#KOW13732</t>
  </si>
  <si>
    <t>#KOW13746</t>
  </si>
  <si>
    <t>#KOW13742</t>
  </si>
  <si>
    <t>#KOW13723</t>
  </si>
  <si>
    <t>#KOW13747</t>
  </si>
  <si>
    <t>#KOW13752</t>
  </si>
  <si>
    <t>#KOW13754</t>
  </si>
  <si>
    <t>#KOW13753</t>
  </si>
  <si>
    <t>#KOW13755</t>
  </si>
  <si>
    <t>#KOW13757</t>
  </si>
  <si>
    <t>#KOW13756</t>
  </si>
  <si>
    <t>#KOW13758</t>
  </si>
  <si>
    <t>#KOW13759</t>
  </si>
  <si>
    <t>#KOW13760</t>
  </si>
  <si>
    <t>#KOW13761</t>
  </si>
  <si>
    <t>#KOW13762</t>
  </si>
  <si>
    <t>#KOW13764</t>
  </si>
  <si>
    <t>#KOW13766</t>
  </si>
  <si>
    <t>#KOW13765</t>
  </si>
  <si>
    <t>#KOW13768</t>
  </si>
  <si>
    <t>#KOW13769</t>
  </si>
  <si>
    <t>#KOW13770</t>
  </si>
  <si>
    <t>#KOW13771</t>
  </si>
  <si>
    <t>#KOW13773</t>
  </si>
  <si>
    <t>#KOW13772</t>
  </si>
  <si>
    <t>#KOW13774</t>
  </si>
  <si>
    <t>#KOW13775</t>
  </si>
  <si>
    <t>#KOW13776</t>
  </si>
  <si>
    <t>#KOW13777</t>
  </si>
  <si>
    <t>#KOW13778</t>
  </si>
  <si>
    <t>#KOW13779</t>
  </si>
  <si>
    <t>#KOW13780</t>
  </si>
  <si>
    <t>#KOW13781</t>
  </si>
  <si>
    <t>#KOW13782</t>
  </si>
  <si>
    <t>#KOW13783</t>
  </si>
  <si>
    <t>#KOW13784</t>
  </si>
  <si>
    <t>#KOW13785</t>
  </si>
  <si>
    <t>#KOW13786</t>
  </si>
  <si>
    <t>#KOW13787</t>
  </si>
  <si>
    <t>#KOW13788</t>
  </si>
  <si>
    <t>#KOW13789</t>
  </si>
  <si>
    <t>#KOW13790</t>
  </si>
  <si>
    <t>#KOW13791</t>
  </si>
  <si>
    <t>#KOW13792</t>
  </si>
  <si>
    <t>#KOW13793</t>
  </si>
  <si>
    <t>#KOW13794</t>
  </si>
  <si>
    <t>#KOW13795</t>
  </si>
  <si>
    <t>#KOW13796</t>
  </si>
  <si>
    <t>#KOW13797</t>
  </si>
  <si>
    <t>#KOW13798</t>
  </si>
  <si>
    <t>#KOW13799</t>
  </si>
  <si>
    <t>#KOW13800</t>
  </si>
  <si>
    <t>#KOW13801</t>
  </si>
  <si>
    <t>#KOW13802</t>
  </si>
  <si>
    <t>#KOW13804</t>
  </si>
  <si>
    <t>#KOW13803</t>
  </si>
  <si>
    <t>23 - Week 24</t>
  </si>
  <si>
    <t>#KOW13805</t>
  </si>
  <si>
    <t>#KOW13806</t>
  </si>
  <si>
    <t>#KOW13807</t>
  </si>
  <si>
    <t>#KOW13809</t>
  </si>
  <si>
    <t>#KOW13808</t>
  </si>
  <si>
    <t>#KOW13810</t>
  </si>
  <si>
    <t>#KOW13811</t>
  </si>
  <si>
    <t>#KOW13812</t>
  </si>
  <si>
    <t>#KOW13814</t>
  </si>
  <si>
    <t>#KOW13813</t>
  </si>
  <si>
    <t>#KOW13815</t>
  </si>
  <si>
    <t>#KOW13817</t>
  </si>
  <si>
    <t>#KOW13818</t>
  </si>
  <si>
    <t>#KOW13819</t>
  </si>
  <si>
    <t>#KOW13820</t>
  </si>
  <si>
    <t>#KOW13821</t>
  </si>
  <si>
    <t>Ethno - Old</t>
  </si>
  <si>
    <t>#KOW13823</t>
  </si>
  <si>
    <t>#KOW13822</t>
  </si>
  <si>
    <t>#KOW13824</t>
  </si>
  <si>
    <t>#KOW13826</t>
  </si>
  <si>
    <t>#KOW13825</t>
  </si>
  <si>
    <t>#KOW13827</t>
  </si>
  <si>
    <t>#KOW13828</t>
  </si>
  <si>
    <t>#KOW13830</t>
  </si>
  <si>
    <t>#KOW13832</t>
  </si>
  <si>
    <t>#KOW13829</t>
  </si>
  <si>
    <t>#KOW13833</t>
  </si>
  <si>
    <t>#KOW13831</t>
  </si>
  <si>
    <t>#KOW13834</t>
  </si>
  <si>
    <t>#KOW13835</t>
  </si>
  <si>
    <t>#KOW13837</t>
  </si>
  <si>
    <t>#KOW13836</t>
  </si>
  <si>
    <t>#KOW13838</t>
  </si>
  <si>
    <t>#KOW13840</t>
  </si>
  <si>
    <t>#KOW13839</t>
  </si>
  <si>
    <t>#KOW13841</t>
  </si>
  <si>
    <t>#KOW13845</t>
  </si>
  <si>
    <t>#KOW13842</t>
  </si>
  <si>
    <t>#KOW13843</t>
  </si>
  <si>
    <t>#KOW13846</t>
  </si>
  <si>
    <t>#KOW13847</t>
  </si>
  <si>
    <t>#KOW13848</t>
  </si>
  <si>
    <t>#KOW13849</t>
  </si>
  <si>
    <t>#KOW13850</t>
  </si>
  <si>
    <t>#KOW13851</t>
  </si>
  <si>
    <t>#KOW13855</t>
  </si>
  <si>
    <t>#KOW13852</t>
  </si>
  <si>
    <t>#KOW13854</t>
  </si>
  <si>
    <t>#KOW13853</t>
  </si>
  <si>
    <t>#KOW13856</t>
  </si>
  <si>
    <t>#KOW13857</t>
  </si>
  <si>
    <t>#KOW13858</t>
  </si>
  <si>
    <t>#KOW13859</t>
  </si>
  <si>
    <t>#KOW13860</t>
  </si>
  <si>
    <t>#KOW13861</t>
  </si>
  <si>
    <t>#KOW13862</t>
  </si>
  <si>
    <t>#KOW13863</t>
  </si>
  <si>
    <t>#KOW13864</t>
  </si>
  <si>
    <t>#KOW13865</t>
  </si>
  <si>
    <t>#KOW13866</t>
  </si>
  <si>
    <t>KOW-PA6-R-0005-46</t>
  </si>
  <si>
    <t>#KOW13867</t>
  </si>
  <si>
    <t>#KOW13868</t>
  </si>
  <si>
    <t>#KOW13871</t>
  </si>
  <si>
    <t>#KOW13873</t>
  </si>
  <si>
    <t>#KOW13875</t>
  </si>
  <si>
    <t>#KOW13874</t>
  </si>
  <si>
    <t>#KOW13877</t>
  </si>
  <si>
    <t>#KOW13876</t>
  </si>
  <si>
    <t>#KOW13878</t>
  </si>
  <si>
    <t>#KOW13879</t>
  </si>
  <si>
    <t>#KOW13880</t>
  </si>
  <si>
    <t>#KOW13881</t>
  </si>
  <si>
    <t>#KOW13882</t>
  </si>
  <si>
    <t>#KOW13883</t>
  </si>
  <si>
    <t>#KOW13884</t>
  </si>
  <si>
    <t>#KOW13888</t>
  </si>
  <si>
    <t>#KOW13887</t>
  </si>
  <si>
    <t>#KOW13891</t>
  </si>
  <si>
    <t>#KOW13890</t>
  </si>
  <si>
    <t>#KOW13886</t>
  </si>
  <si>
    <t>#KOW13889</t>
  </si>
  <si>
    <t>#KOW13892</t>
  </si>
  <si>
    <t>#KOW13899</t>
  </si>
  <si>
    <t>#KOW13896</t>
  </si>
  <si>
    <t>#KOW13895</t>
  </si>
  <si>
    <t>#KOW13898</t>
  </si>
  <si>
    <t>#KOW13897</t>
  </si>
  <si>
    <t>#KOW13900</t>
  </si>
  <si>
    <t>#KOW13902</t>
  </si>
  <si>
    <t>#KOW13901</t>
  </si>
  <si>
    <t>#KOW13903</t>
  </si>
  <si>
    <t>#KOW13904</t>
  </si>
  <si>
    <t>#KOW13905</t>
  </si>
  <si>
    <t>#KOW13907</t>
  </si>
  <si>
    <t>#KOW13906</t>
  </si>
  <si>
    <t>#KOW13908</t>
  </si>
  <si>
    <t>#KOW13909</t>
  </si>
  <si>
    <t>#KOW13910</t>
  </si>
  <si>
    <t>#KOW13914</t>
  </si>
  <si>
    <t>#KOW13926</t>
  </si>
  <si>
    <t>#KOW13928</t>
  </si>
  <si>
    <t>#KOW13938</t>
  </si>
  <si>
    <t>#KOW13913</t>
  </si>
  <si>
    <t>#KOW13915</t>
  </si>
  <si>
    <t>#KOW13919</t>
  </si>
  <si>
    <t>#KOW13920</t>
  </si>
  <si>
    <t>#KOW13927</t>
  </si>
  <si>
    <t>#KOW13931</t>
  </si>
  <si>
    <t>#KOW13937</t>
  </si>
  <si>
    <t>#KOW13917</t>
  </si>
  <si>
    <t>#KOW13912</t>
  </si>
  <si>
    <t>#KOW13922</t>
  </si>
  <si>
    <t>#KOW13932</t>
  </si>
  <si>
    <t>#KOW13934</t>
  </si>
  <si>
    <t>HAVEN</t>
  </si>
  <si>
    <t>#KOW13935</t>
  </si>
  <si>
    <t>#KOW13924</t>
  </si>
  <si>
    <t>#KOW13921</t>
  </si>
  <si>
    <t>#KOW13929</t>
  </si>
  <si>
    <t>#KOW13923</t>
  </si>
  <si>
    <t>#KOW13916</t>
  </si>
  <si>
    <t>#KOW13930</t>
  </si>
  <si>
    <t>#KOW13936</t>
  </si>
  <si>
    <t>#KOW13933</t>
  </si>
  <si>
    <t>#KOW13939</t>
  </si>
  <si>
    <t>#KOW13911</t>
  </si>
  <si>
    <t>#KOW13940</t>
  </si>
  <si>
    <t>#KOW13959</t>
  </si>
  <si>
    <t>#KOW13950</t>
  </si>
  <si>
    <t>#KOW13941</t>
  </si>
  <si>
    <t>#KOW13957</t>
  </si>
  <si>
    <t>#KOW13944</t>
  </si>
  <si>
    <t>#KOW13952</t>
  </si>
  <si>
    <t>#KOW13942</t>
  </si>
  <si>
    <t>#KOW13961</t>
  </si>
  <si>
    <t>#KOW13956</t>
  </si>
  <si>
    <t>#KOW13958</t>
  </si>
  <si>
    <t>#KOW13949</t>
  </si>
  <si>
    <t>#KOW13955</t>
  </si>
  <si>
    <t>#KOW13962</t>
  </si>
  <si>
    <t>#KOW13943</t>
  </si>
  <si>
    <t>#KOW13947</t>
  </si>
  <si>
    <t>#KOW13945</t>
  </si>
  <si>
    <t>#KOW13953</t>
  </si>
  <si>
    <t>#KOW13948</t>
  </si>
  <si>
    <t>#KOW13946</t>
  </si>
  <si>
    <t>#KOW13960</t>
  </si>
  <si>
    <t>#KOW13988</t>
  </si>
  <si>
    <t>#KOW13969</t>
  </si>
  <si>
    <t>#KOW13980</t>
  </si>
  <si>
    <t>#KOW13979</t>
  </si>
  <si>
    <t>#KOW13990</t>
  </si>
  <si>
    <t>#KOW13995</t>
  </si>
  <si>
    <t>#KOW13982</t>
  </si>
  <si>
    <t>#KOW13965</t>
  </si>
  <si>
    <t>#KOW13981</t>
  </si>
  <si>
    <t>#KOW13968</t>
  </si>
  <si>
    <t>#KOW13989</t>
  </si>
  <si>
    <t>#KOW13987</t>
  </si>
  <si>
    <t>#KOW13975</t>
  </si>
  <si>
    <t>#KOW13992</t>
  </si>
  <si>
    <t>#KOW13964</t>
  </si>
  <si>
    <t>#KOW13966</t>
  </si>
  <si>
    <t>#KOW13991</t>
  </si>
  <si>
    <t>#KOW13984</t>
  </si>
  <si>
    <t>#KOW13976</t>
  </si>
  <si>
    <t>#KOW13993</t>
  </si>
  <si>
    <t>#KOW13978</t>
  </si>
  <si>
    <t>#KOW13967</t>
  </si>
  <si>
    <t>#KOW13971</t>
  </si>
  <si>
    <t>#KOW13996</t>
  </si>
  <si>
    <t>#KOW13963</t>
  </si>
  <si>
    <t>#KOW13977</t>
  </si>
  <si>
    <t>#KOW13985</t>
  </si>
  <si>
    <t>#KOW13983</t>
  </si>
  <si>
    <t>#KOW13986</t>
  </si>
  <si>
    <t>#KOW13970</t>
  </si>
  <si>
    <t>#KOW13973</t>
  </si>
  <si>
    <t>#KOW13974</t>
  </si>
  <si>
    <t>#KOW13994</t>
  </si>
  <si>
    <t>23 - Week 25</t>
  </si>
  <si>
    <t>#KOW14011</t>
  </si>
  <si>
    <t>#KOW14014</t>
  </si>
  <si>
    <t>#KOW14013</t>
  </si>
  <si>
    <t>#KOW14016</t>
  </si>
  <si>
    <t>#KOW13997</t>
  </si>
  <si>
    <t>#KOW14020</t>
  </si>
  <si>
    <t>#KOW14004</t>
  </si>
  <si>
    <t>#KOW14021</t>
  </si>
  <si>
    <t>#KOW14015</t>
  </si>
  <si>
    <t>#KOW13999</t>
  </si>
  <si>
    <t>#KOW14000</t>
  </si>
  <si>
    <t>#KOW14010</t>
  </si>
  <si>
    <t>#KOW14009</t>
  </si>
  <si>
    <t>#KOW14002</t>
  </si>
  <si>
    <t>#KOW14007</t>
  </si>
  <si>
    <t>#KOW13998</t>
  </si>
  <si>
    <t>#KOW14017</t>
  </si>
  <si>
    <t>#KOW14018</t>
  </si>
  <si>
    <t>#KOW14001</t>
  </si>
  <si>
    <t>#KOW14012</t>
  </si>
  <si>
    <t>#KOW14008</t>
  </si>
  <si>
    <t>#KOW14019</t>
  </si>
  <si>
    <t>#KOW14003</t>
  </si>
  <si>
    <t>DAILY -P2</t>
  </si>
  <si>
    <t>#KOW14023</t>
  </si>
  <si>
    <t>#KOW14039</t>
  </si>
  <si>
    <t>#KOW14036</t>
  </si>
  <si>
    <t>#KOW14030</t>
  </si>
  <si>
    <t>#KOW14041</t>
  </si>
  <si>
    <t>#KOW14033</t>
  </si>
  <si>
    <t>#KOW14035</t>
  </si>
  <si>
    <t>#KOW14024</t>
  </si>
  <si>
    <t>#KOW14025</t>
  </si>
  <si>
    <t>#KOW14040</t>
  </si>
  <si>
    <t>#KOW14034</t>
  </si>
  <si>
    <t>#KOW14037</t>
  </si>
  <si>
    <t>#KOW14022</t>
  </si>
  <si>
    <t>#KOW14028</t>
  </si>
  <si>
    <t>#KOW14026</t>
  </si>
  <si>
    <t>#KOW14038</t>
  </si>
  <si>
    <t>#KOW14029</t>
  </si>
  <si>
    <t>#KOW14027</t>
  </si>
  <si>
    <t>#KOW14031</t>
  </si>
  <si>
    <t>#KOW14049</t>
  </si>
  <si>
    <t>#KOW14052</t>
  </si>
  <si>
    <t>#KOW14050</t>
  </si>
  <si>
    <t>#KOW14070</t>
  </si>
  <si>
    <t>#KOW14043</t>
  </si>
  <si>
    <t>#KOW14074</t>
  </si>
  <si>
    <t>#KOW14053</t>
  </si>
  <si>
    <t>#KOW14062</t>
  </si>
  <si>
    <t>#KOW14068</t>
  </si>
  <si>
    <t>#KOW14045</t>
  </si>
  <si>
    <t>#KOW14067</t>
  </si>
  <si>
    <t>#KOW14061</t>
  </si>
  <si>
    <t>#KOW14069</t>
  </si>
  <si>
    <t>#KOW14048</t>
  </si>
  <si>
    <t>#KOW14060</t>
  </si>
  <si>
    <t>DAILY -P3</t>
  </si>
  <si>
    <t>#KOW14073</t>
  </si>
  <si>
    <t>#KOW14066</t>
  </si>
  <si>
    <t>#KOW14051</t>
  </si>
  <si>
    <t>#KOW14047</t>
  </si>
  <si>
    <t>#KOW14044</t>
  </si>
  <si>
    <t>#KOW14042</t>
  </si>
  <si>
    <t>#KOW14064</t>
  </si>
  <si>
    <t>#KOW14063</t>
  </si>
  <si>
    <t>#KOW14054</t>
  </si>
  <si>
    <t>#KOW14065</t>
  </si>
  <si>
    <t>#KOW14059</t>
  </si>
  <si>
    <t>#KOW14056</t>
  </si>
  <si>
    <t>#KOW14057</t>
  </si>
  <si>
    <t>#KOW14046</t>
  </si>
  <si>
    <t>#KOW14055</t>
  </si>
  <si>
    <t>#KOW14058</t>
  </si>
  <si>
    <t>#KOW14071</t>
  </si>
  <si>
    <t>#KOW14072</t>
  </si>
  <si>
    <t>#KOW14076</t>
  </si>
  <si>
    <t>#KOW14096</t>
  </si>
  <si>
    <t>#KOW14080</t>
  </si>
  <si>
    <t>#KOW14079</t>
  </si>
  <si>
    <t>#KOW14091</t>
  </si>
  <si>
    <t>#KOW14078</t>
  </si>
  <si>
    <t>#KOW14082</t>
  </si>
  <si>
    <t>#KOW14087</t>
  </si>
  <si>
    <t>#KOW14092</t>
  </si>
  <si>
    <t>#KOW14081</t>
  </si>
  <si>
    <t>#KOW14088</t>
  </si>
  <si>
    <t>#KOW14089</t>
  </si>
  <si>
    <t>#KOW14093</t>
  </si>
  <si>
    <t>#KOW14075</t>
  </si>
  <si>
    <t>#KOW14095</t>
  </si>
  <si>
    <t>#KOW14090</t>
  </si>
  <si>
    <t>#KOW14084</t>
  </si>
  <si>
    <t>#KOW14077</t>
  </si>
  <si>
    <t>#KOW14085</t>
  </si>
  <si>
    <t>#KOW14094</t>
  </si>
  <si>
    <t>#KOW14086</t>
  </si>
  <si>
    <t>#KOW14083</t>
  </si>
  <si>
    <t>#KOW14097</t>
  </si>
  <si>
    <t>#KOW14098</t>
  </si>
  <si>
    <t>#KOW14099</t>
  </si>
  <si>
    <t>#KOW14100</t>
  </si>
  <si>
    <t>#KOW14101</t>
  </si>
  <si>
    <t>#KOW14102</t>
  </si>
  <si>
    <t>#KOW14104</t>
  </si>
  <si>
    <t>KOW-AMZ1P3-R-0065-S</t>
  </si>
  <si>
    <t>#KOW14103</t>
  </si>
  <si>
    <t>#KOW14105</t>
  </si>
  <si>
    <t>#KOW14106</t>
  </si>
  <si>
    <t>#KOW14107</t>
  </si>
  <si>
    <t>#KOW14108</t>
  </si>
  <si>
    <t>#KOW14109</t>
  </si>
  <si>
    <t>#KOW14111</t>
  </si>
  <si>
    <t>#KOW14110</t>
  </si>
  <si>
    <t>#KOW14112</t>
  </si>
  <si>
    <t>#KOW14113</t>
  </si>
  <si>
    <t>#KOW14114</t>
  </si>
  <si>
    <t>#KOW14115</t>
  </si>
  <si>
    <t>#KOW14117</t>
  </si>
  <si>
    <t>#KOW14116</t>
  </si>
  <si>
    <t>#KOW14121</t>
  </si>
  <si>
    <t>#KOW14127</t>
  </si>
  <si>
    <t>#KOW14128</t>
  </si>
  <si>
    <t>#KOW14130</t>
  </si>
  <si>
    <t>#KOW14129</t>
  </si>
  <si>
    <t>#KOW14132</t>
  </si>
  <si>
    <t>#KOW14131</t>
  </si>
  <si>
    <t>#KOW14133</t>
  </si>
  <si>
    <t>#KOW14135</t>
  </si>
  <si>
    <t>#KOW14134</t>
  </si>
  <si>
    <t>#KOW14136</t>
  </si>
  <si>
    <t>#KOW14137</t>
  </si>
  <si>
    <t>#KOW14138</t>
  </si>
  <si>
    <t>#KOW14141</t>
  </si>
  <si>
    <t>#KOW14139</t>
  </si>
  <si>
    <t>#KOW14140</t>
  </si>
  <si>
    <t>#KOW14142</t>
  </si>
  <si>
    <t>#KOW14144</t>
  </si>
  <si>
    <t>#KOW14143</t>
  </si>
  <si>
    <t>#KOW14145</t>
  </si>
  <si>
    <t>#KOW14146</t>
  </si>
  <si>
    <t>#KOW14147</t>
  </si>
  <si>
    <t>#KOW14148</t>
  </si>
  <si>
    <t>#KOW14149</t>
  </si>
  <si>
    <t>#KOW14151</t>
  </si>
  <si>
    <t>#KOW14152</t>
  </si>
  <si>
    <t>#KOW14150</t>
  </si>
  <si>
    <t>#KOW14158</t>
  </si>
  <si>
    <t>#KOW14159</t>
  </si>
  <si>
    <t>#KOW14160</t>
  </si>
  <si>
    <t>#KOW14161</t>
  </si>
  <si>
    <t>#KOW14162</t>
  </si>
  <si>
    <t>#KOW14163</t>
  </si>
  <si>
    <t>#KOW14164</t>
  </si>
  <si>
    <t>#KOW14165</t>
  </si>
  <si>
    <t>#KOW14166</t>
  </si>
  <si>
    <t>#KOW14167</t>
  </si>
  <si>
    <t>#KOW14168</t>
  </si>
  <si>
    <t>#KOW14169</t>
  </si>
  <si>
    <t>#KOW14171</t>
  </si>
  <si>
    <t>#KOW14170</t>
  </si>
  <si>
    <t>#KOW14174</t>
  </si>
  <si>
    <t>#KOW14176</t>
  </si>
  <si>
    <t>#KOW14172</t>
  </si>
  <si>
    <t>#KOW14173</t>
  </si>
  <si>
    <t>#KOW14175</t>
  </si>
  <si>
    <t>#KOW14178</t>
  </si>
  <si>
    <t>#KOW14177</t>
  </si>
  <si>
    <t>#KOW14179</t>
  </si>
  <si>
    <t>#KOW14180</t>
  </si>
  <si>
    <t>#KOW14181</t>
  </si>
  <si>
    <t>#KOW14182</t>
  </si>
  <si>
    <t>#KOW14183</t>
  </si>
  <si>
    <t>#KOW14184</t>
  </si>
  <si>
    <t>#KOW14185</t>
  </si>
  <si>
    <t>#KOW14186</t>
  </si>
  <si>
    <t>#KOW14188</t>
  </si>
  <si>
    <t>#KOW14190</t>
  </si>
  <si>
    <t>#KOW14187</t>
  </si>
  <si>
    <t>#KOW14189</t>
  </si>
  <si>
    <t>#KOW14191</t>
  </si>
  <si>
    <t>#KOW14192</t>
  </si>
  <si>
    <t>#KOW14193</t>
  </si>
  <si>
    <t>#KOW14194</t>
  </si>
  <si>
    <t>#KOW14195</t>
  </si>
  <si>
    <t>Emblem</t>
  </si>
  <si>
    <t>#KOW14196</t>
  </si>
  <si>
    <t>#KOW14197</t>
  </si>
  <si>
    <t>#KOW14198</t>
  </si>
  <si>
    <t>#KOW14199</t>
  </si>
  <si>
    <t>#KOW14200</t>
  </si>
  <si>
    <t>#KOW14201</t>
  </si>
  <si>
    <t>#KOW14202</t>
  </si>
  <si>
    <t>#KOW14204</t>
  </si>
  <si>
    <t>#KOW14206</t>
  </si>
  <si>
    <t>#KOW14205</t>
  </si>
  <si>
    <t>#KOW14207</t>
  </si>
  <si>
    <t>#KOW14208</t>
  </si>
  <si>
    <t>#KOW14209</t>
  </si>
  <si>
    <t>#KOW14210</t>
  </si>
  <si>
    <t>#KOW14212</t>
  </si>
  <si>
    <t>#KOW14211</t>
  </si>
  <si>
    <t>#KOW14214</t>
  </si>
  <si>
    <t>#KOW14213</t>
  </si>
  <si>
    <t>#KOW14215</t>
  </si>
  <si>
    <t>#KOW14216</t>
  </si>
  <si>
    <t>#KOW14217</t>
  </si>
  <si>
    <t>#KOW14218</t>
  </si>
  <si>
    <t>#KOW14220</t>
  </si>
  <si>
    <t>#KOW14219</t>
  </si>
  <si>
    <t>#KOW14221</t>
  </si>
  <si>
    <t>#KOW14222</t>
  </si>
  <si>
    <t>#KOW14225</t>
  </si>
  <si>
    <t>#KOW14223</t>
  </si>
  <si>
    <t>#KOW14224</t>
  </si>
  <si>
    <t>#KOW14226</t>
  </si>
  <si>
    <t>#KOW14230</t>
  </si>
  <si>
    <t>#KOW14232</t>
  </si>
  <si>
    <t>#KOW14231</t>
  </si>
  <si>
    <t>#KOW14229</t>
  </si>
  <si>
    <t>#KOW14227</t>
  </si>
  <si>
    <t>#KOW14228</t>
  </si>
  <si>
    <t>#KOW14233</t>
  </si>
  <si>
    <t>#KOW14235</t>
  </si>
  <si>
    <t>#KOW14234</t>
  </si>
  <si>
    <t>#KOW14236</t>
  </si>
  <si>
    <t>#KOW14237</t>
  </si>
  <si>
    <t>#KOW14238</t>
  </si>
  <si>
    <t>#KOW14240</t>
  </si>
  <si>
    <t>#KOW14239</t>
  </si>
  <si>
    <t>#KOW14241</t>
  </si>
  <si>
    <t>#KOW14242</t>
  </si>
  <si>
    <t>#KOW14243</t>
  </si>
  <si>
    <t>Summit</t>
  </si>
  <si>
    <t>#KOW14246</t>
  </si>
  <si>
    <t>#KOW14244</t>
  </si>
  <si>
    <t>#KOW14245</t>
  </si>
  <si>
    <t>#KOW14247</t>
  </si>
  <si>
    <t>#KOW14250</t>
  </si>
  <si>
    <t>#KOW14249</t>
  </si>
  <si>
    <t>#KOW14248</t>
  </si>
  <si>
    <t>#KOW14251</t>
  </si>
  <si>
    <t>#KOW14253</t>
  </si>
  <si>
    <t>#KOW14252</t>
  </si>
  <si>
    <t>#KOW14254</t>
  </si>
  <si>
    <t>#KOW14257</t>
  </si>
  <si>
    <t>#KOW14255</t>
  </si>
  <si>
    <t>#KOW14256</t>
  </si>
  <si>
    <t>#KOW14258</t>
  </si>
  <si>
    <t>#KOW14259</t>
  </si>
  <si>
    <t>#KOW14260</t>
  </si>
  <si>
    <t>#KOW14261</t>
  </si>
  <si>
    <t>#KOW14262</t>
  </si>
  <si>
    <t>#KOW14263</t>
  </si>
  <si>
    <t>#KOW14266</t>
  </si>
  <si>
    <t>#KOW14267</t>
  </si>
  <si>
    <t>#KOW14264</t>
  </si>
  <si>
    <t>#KOW14265</t>
  </si>
  <si>
    <t>#KOW14268</t>
  </si>
  <si>
    <t>#KOW14270</t>
  </si>
  <si>
    <t>#KOW14269</t>
  </si>
  <si>
    <t>#KOW14274</t>
  </si>
  <si>
    <t>#KOW14273</t>
  </si>
  <si>
    <t>#KOW14272</t>
  </si>
  <si>
    <t>#KOW14271</t>
  </si>
  <si>
    <t>#KOW14276</t>
  </si>
  <si>
    <t>#KOW14275</t>
  </si>
  <si>
    <t>#KOW14278</t>
  </si>
  <si>
    <t>edge</t>
  </si>
  <si>
    <t>#KOW14277</t>
  </si>
  <si>
    <t>#KOW14279</t>
  </si>
  <si>
    <t>Snooze</t>
  </si>
  <si>
    <t>#KOW14280</t>
  </si>
  <si>
    <t>#KOW14281</t>
  </si>
  <si>
    <t>#KOW14282</t>
  </si>
  <si>
    <t>#KOW14283</t>
  </si>
  <si>
    <t>#KOW14318</t>
  </si>
  <si>
    <t>#KOW14290</t>
  </si>
  <si>
    <t>#KOW14299</t>
  </si>
  <si>
    <t>#KOW14300</t>
  </si>
  <si>
    <t>#KOW14309</t>
  </si>
  <si>
    <t>#KOW14314</t>
  </si>
  <si>
    <t>#KOW14317</t>
  </si>
  <si>
    <t>#KOW14291</t>
  </si>
  <si>
    <t>#KOW14293</t>
  </si>
  <si>
    <t>#KOW14313</t>
  </si>
  <si>
    <t>#KOW14294</t>
  </si>
  <si>
    <t>#KOW14306</t>
  </si>
  <si>
    <t>#KOW14301</t>
  </si>
  <si>
    <t>#KOW14323</t>
  </si>
  <si>
    <t>#KOW14304</t>
  </si>
  <si>
    <t>#KOW14289</t>
  </si>
  <si>
    <t>#KOW14312</t>
  </si>
  <si>
    <t>#KOW14296</t>
  </si>
  <si>
    <t>#KOW14285</t>
  </si>
  <si>
    <t>#KOW14287</t>
  </si>
  <si>
    <t>#KOW14288</t>
  </si>
  <si>
    <t>#KOW14303</t>
  </si>
  <si>
    <t>#KOW14319</t>
  </si>
  <si>
    <t>#KOW14297</t>
  </si>
  <si>
    <t>#KOW14308</t>
  </si>
  <si>
    <t>#KOW14316</t>
  </si>
  <si>
    <t>#KOW14298</t>
  </si>
  <si>
    <t>#KOW14322</t>
  </si>
  <si>
    <t>#KOW14295</t>
  </si>
  <si>
    <t>#KOW14320</t>
  </si>
  <si>
    <t>#KOW14321</t>
  </si>
  <si>
    <t>#KOW14310</t>
  </si>
  <si>
    <t>#KOW14284</t>
  </si>
  <si>
    <t>#KOW14307</t>
  </si>
  <si>
    <t>#KOW14311</t>
  </si>
  <si>
    <t>#KOW14315</t>
  </si>
  <si>
    <t>#KOW14305</t>
  </si>
  <si>
    <t>#KOW14286</t>
  </si>
  <si>
    <t>#KOW14332</t>
  </si>
  <si>
    <t>#KOW14331</t>
  </si>
  <si>
    <t>#KOW14350</t>
  </si>
  <si>
    <t>#KOW14353</t>
  </si>
  <si>
    <t>#KOW14360</t>
  </si>
  <si>
    <t>#KOW14359</t>
  </si>
  <si>
    <t>#KOW14337</t>
  </si>
  <si>
    <t>#KOW14336</t>
  </si>
  <si>
    <t>#KOW14344</t>
  </si>
  <si>
    <t>#KOW14343</t>
  </si>
  <si>
    <t>#KOW14364</t>
  </si>
  <si>
    <t>#KOW14352</t>
  </si>
  <si>
    <t>#KOW14365</t>
  </si>
  <si>
    <t>#KOW14366</t>
  </si>
  <si>
    <t>#KOW14349</t>
  </si>
  <si>
    <t>#KOW14357</t>
  </si>
  <si>
    <t>#KOW14345</t>
  </si>
  <si>
    <t>#KOW14327</t>
  </si>
  <si>
    <t>#KOW14328</t>
  </si>
  <si>
    <t>#KOW14325</t>
  </si>
  <si>
    <t>#KOW14347</t>
  </si>
  <si>
    <t>#KOW14361</t>
  </si>
  <si>
    <t>#KOW14363</t>
  </si>
  <si>
    <t>#KOW14326</t>
  </si>
  <si>
    <t>#KOW14340</t>
  </si>
  <si>
    <t>#KOW14334</t>
  </si>
  <si>
    <t>#KOW14333</t>
  </si>
  <si>
    <t>#KOW14355</t>
  </si>
  <si>
    <t>#KOW14335</t>
  </si>
  <si>
    <t>#KOW14356</t>
  </si>
  <si>
    <t>#KOW14358</t>
  </si>
  <si>
    <t>#KOW14342</t>
  </si>
  <si>
    <t>#KOW14341</t>
  </si>
  <si>
    <t>#KOW14348</t>
  </si>
  <si>
    <t>#KOW14338</t>
  </si>
  <si>
    <t>#KOW14346</t>
  </si>
  <si>
    <t>#KOW14351</t>
  </si>
  <si>
    <t>#KOW14362</t>
  </si>
  <si>
    <t>#KOW14367</t>
  </si>
  <si>
    <t>#KOW14330</t>
  </si>
  <si>
    <t>#KOW14354</t>
  </si>
  <si>
    <t>#KOW14368</t>
  </si>
  <si>
    <t>#KOW14339</t>
  </si>
  <si>
    <t>July</t>
  </si>
  <si>
    <t>#KOW14414</t>
  </si>
  <si>
    <t>#KOW14421</t>
  </si>
  <si>
    <t>#KOW14410</t>
  </si>
  <si>
    <t>#KOW14387</t>
  </si>
  <si>
    <t>#KOW14454</t>
  </si>
  <si>
    <t>#KOW14450</t>
  </si>
  <si>
    <t>#KOW14401</t>
  </si>
  <si>
    <t>#KOW14370</t>
  </si>
  <si>
    <t>#KOW14443</t>
  </si>
  <si>
    <t>#KOW14379</t>
  </si>
  <si>
    <t>#KOW14381</t>
  </si>
  <si>
    <t>#KOW14445</t>
  </si>
  <si>
    <t>#KOW14391</t>
  </si>
  <si>
    <t>#KOW14378</t>
  </si>
  <si>
    <t>#KOW14427</t>
  </si>
  <si>
    <t>#KOW14462</t>
  </si>
  <si>
    <t>#KOW14388</t>
  </si>
  <si>
    <t>#KOW14429</t>
  </si>
  <si>
    <t>#KOW14480</t>
  </si>
  <si>
    <t>#KOW14369</t>
  </si>
  <si>
    <t>#KOW14476</t>
  </si>
  <si>
    <t>#KOW14442</t>
  </si>
  <si>
    <t>#KOW14481</t>
  </si>
  <si>
    <t>#KOW14382</t>
  </si>
  <si>
    <t>#KOW14484</t>
  </si>
  <si>
    <t>#KOW14472</t>
  </si>
  <si>
    <t>#KOW14402</t>
  </si>
  <si>
    <t>#KOW14495</t>
  </si>
  <si>
    <t>#KOW14497</t>
  </si>
  <si>
    <t>#KOW14418</t>
  </si>
  <si>
    <t>#KOW14397</t>
  </si>
  <si>
    <t>#KOW14477</t>
  </si>
  <si>
    <t>#KOW14485</t>
  </si>
  <si>
    <t>#KOW14432</t>
  </si>
  <si>
    <t>#KOW14446</t>
  </si>
  <si>
    <t>#KOW14447</t>
  </si>
  <si>
    <t>#KOW14469</t>
  </si>
  <si>
    <t>#KOW14396</t>
  </si>
  <si>
    <t>#KOW14417</t>
  </si>
  <si>
    <t>#KOW14465</t>
  </si>
  <si>
    <t>#KOW14428</t>
  </si>
  <si>
    <t>#KOW14478</t>
  </si>
  <si>
    <t>#KOW14453</t>
  </si>
  <si>
    <t>#KOW14488</t>
  </si>
  <si>
    <t>#KOW14470</t>
  </si>
  <si>
    <t>#KOW14449</t>
  </si>
  <si>
    <t>#KOW14503</t>
  </si>
  <si>
    <t>#KOW14407</t>
  </si>
  <si>
    <t>#KOW14435</t>
  </si>
  <si>
    <t>#KOW14412</t>
  </si>
  <si>
    <t>#KOW14479</t>
  </si>
  <si>
    <t>#KOW14431</t>
  </si>
  <si>
    <t>#KOW14456</t>
  </si>
  <si>
    <t>#KOW14377</t>
  </si>
  <si>
    <t>#KOW14406</t>
  </si>
  <si>
    <t>#KOW14468</t>
  </si>
  <si>
    <t>#KOW14409</t>
  </si>
  <si>
    <t>#KOW14492</t>
  </si>
  <si>
    <t>#KOW14400</t>
  </si>
  <si>
    <t>#KOW14425</t>
  </si>
  <si>
    <t>#KOW14490</t>
  </si>
  <si>
    <t>#KOW14411</t>
  </si>
  <si>
    <t>#KOW14439</t>
  </si>
  <si>
    <t>#KOW14474</t>
  </si>
  <si>
    <t>#KOW14471</t>
  </si>
  <si>
    <t>#KOW14404</t>
  </si>
  <si>
    <t>#KOW14441</t>
  </si>
  <si>
    <t>#KOW14371</t>
  </si>
  <si>
    <t>#KOW14467</t>
  </si>
  <si>
    <t>#KOW14375</t>
  </si>
  <si>
    <t>#KOW14386</t>
  </si>
  <si>
    <t>#KOW14457</t>
  </si>
  <si>
    <t>#KOW14458</t>
  </si>
  <si>
    <t>#KOW14434</t>
  </si>
  <si>
    <t>#KOW14440</t>
  </si>
  <si>
    <t>#KOW14494</t>
  </si>
  <si>
    <t>#KOW14385</t>
  </si>
  <si>
    <t>#KOW14499</t>
  </si>
  <si>
    <t>#KOW14452</t>
  </si>
  <si>
    <t>#KOW14395</t>
  </si>
  <si>
    <t>#KOW14444</t>
  </si>
  <si>
    <t>#KOW14501</t>
  </si>
  <si>
    <t>#KOW14460</t>
  </si>
  <si>
    <t>#KOW14466</t>
  </si>
  <si>
    <t>#KOW14416</t>
  </si>
  <si>
    <t>#KOW14415</t>
  </si>
  <si>
    <t>#KOW14383</t>
  </si>
  <si>
    <t>#KOW14461</t>
  </si>
  <si>
    <t>#KOW14500</t>
  </si>
  <si>
    <t>#KOW14448</t>
  </si>
  <si>
    <t>#KOW14393</t>
  </si>
  <si>
    <t>#KOW14430</t>
  </si>
  <si>
    <t>#KOW14399</t>
  </si>
  <si>
    <t>#KOW14502</t>
  </si>
  <si>
    <t>#KOW14380</t>
  </si>
  <si>
    <t>#KOW14419</t>
  </si>
  <si>
    <t>#KOW14413</t>
  </si>
  <si>
    <t>#KOW14423</t>
  </si>
  <si>
    <t>#KOW14491</t>
  </si>
  <si>
    <t>#KOW14389</t>
  </si>
  <si>
    <t>#KOW14436</t>
  </si>
  <si>
    <t>#KOW14483</t>
  </si>
  <si>
    <t>#KOW14489</t>
  </si>
  <si>
    <t>#KOW14486</t>
  </si>
  <si>
    <t>#KOW14392</t>
  </si>
  <si>
    <t>#KOW14405</t>
  </si>
  <si>
    <t>#KOW14473</t>
  </si>
  <si>
    <t>#KOW14438</t>
  </si>
  <si>
    <t>#KOW14487</t>
  </si>
  <si>
    <t>#KOW14422</t>
  </si>
  <si>
    <t>#KOW14403</t>
  </si>
  <si>
    <t>#KOW14373</t>
  </si>
  <si>
    <t>#KOW14376</t>
  </si>
  <si>
    <t>#KOW14493</t>
  </si>
  <si>
    <t>#KOW14475</t>
  </si>
  <si>
    <t>#KOW14394</t>
  </si>
  <si>
    <t>#KOW14372</t>
  </si>
  <si>
    <t>#KOW14384</t>
  </si>
  <si>
    <t>#KOW14426</t>
  </si>
  <si>
    <t>#KOW14374</t>
  </si>
  <si>
    <t>#KOW14496</t>
  </si>
  <si>
    <t>#KOW14437</t>
  </si>
  <si>
    <t>#KOW14459</t>
  </si>
  <si>
    <t>#KOW14498</t>
  </si>
  <si>
    <t>#KOW14464</t>
  </si>
  <si>
    <t>#KOW14455</t>
  </si>
  <si>
    <t>#KOW14398</t>
  </si>
  <si>
    <t>#KOW14504</t>
  </si>
  <si>
    <t>#KOW14451</t>
  </si>
  <si>
    <t>#KOW14420</t>
  </si>
  <si>
    <t>#KOW14408</t>
  </si>
  <si>
    <t>#KOW14390</t>
  </si>
  <si>
    <t>#KOW14463</t>
  </si>
  <si>
    <t>#KOW14424</t>
  </si>
  <si>
    <t>#KOW14433</t>
  </si>
  <si>
    <t>#KOW14555</t>
  </si>
  <si>
    <t>#KOW14561</t>
  </si>
  <si>
    <t>#KOW14618</t>
  </si>
  <si>
    <t>#KOW14513</t>
  </si>
  <si>
    <t>#KOW14577</t>
  </si>
  <si>
    <t>#KOW14594</t>
  </si>
  <si>
    <t>#KOW14574</t>
  </si>
  <si>
    <t>#KOW14509</t>
  </si>
  <si>
    <t>#KOW14542</t>
  </si>
  <si>
    <t>#KOW14581</t>
  </si>
  <si>
    <t>#KOW14591</t>
  </si>
  <si>
    <t>#KOW14553</t>
  </si>
  <si>
    <t>#KOW14620</t>
  </si>
  <si>
    <t>#KOW14551</t>
  </si>
  <si>
    <t>#KOW14548</t>
  </si>
  <si>
    <t>#KOW14584</t>
  </si>
  <si>
    <t>#KOW14601</t>
  </si>
  <si>
    <t>#KOW14540</t>
  </si>
  <si>
    <t>#KOW14516</t>
  </si>
  <si>
    <t>#KOW14506</t>
  </si>
  <si>
    <t>#KOW14575</t>
  </si>
  <si>
    <t>#KOW14511</t>
  </si>
  <si>
    <t>#KOW14544</t>
  </si>
  <si>
    <t>#KOW14605</t>
  </si>
  <si>
    <t>#KOW14604</t>
  </si>
  <si>
    <t>#KOW14597</t>
  </si>
  <si>
    <t>#KOW14566</t>
  </si>
  <si>
    <t>#KOW14527</t>
  </si>
  <si>
    <t>#KOW14560</t>
  </si>
  <si>
    <t>#KOW14609</t>
  </si>
  <si>
    <t>#KOW14534</t>
  </si>
  <si>
    <t>#KOW14564</t>
  </si>
  <si>
    <t>#KOW14556</t>
  </si>
  <si>
    <t>#KOW14617</t>
  </si>
  <si>
    <t>#KOW14512</t>
  </si>
  <si>
    <t>#KOW14517</t>
  </si>
  <si>
    <t>#KOW14549</t>
  </si>
  <si>
    <t>#KOW14583</t>
  </si>
  <si>
    <t>#KOW14530</t>
  </si>
  <si>
    <t>#KOW14562</t>
  </si>
  <si>
    <t>#KOW14593</t>
  </si>
  <si>
    <t>#KOW14607</t>
  </si>
  <si>
    <t>#KOW14571</t>
  </si>
  <si>
    <t>#KOW14532</t>
  </si>
  <si>
    <t>#KOW14543</t>
  </si>
  <si>
    <t>#KOW14565</t>
  </si>
  <si>
    <t>#KOW14536</t>
  </si>
  <si>
    <t>#KOW14541</t>
  </si>
  <si>
    <t>#KOW14550</t>
  </si>
  <si>
    <t>#KOW14613</t>
  </si>
  <si>
    <t>#KOW14515</t>
  </si>
  <si>
    <t>#KOW14538</t>
  </si>
  <si>
    <t>#KOW14558</t>
  </si>
  <si>
    <t>#KOW14522</t>
  </si>
  <si>
    <t>#KOW14611</t>
  </si>
  <si>
    <t>#KOW14570</t>
  </si>
  <si>
    <t>#KOW14567</t>
  </si>
  <si>
    <t>#KOW14626</t>
  </si>
  <si>
    <t>#KOW14547</t>
  </si>
  <si>
    <t>#KOW14608</t>
  </si>
  <si>
    <t>#KOW14616</t>
  </si>
  <si>
    <t>#KOW14572</t>
  </si>
  <si>
    <t>#KOW14625</t>
  </si>
  <si>
    <t>#KOW14505</t>
  </si>
  <si>
    <t>#KOW14598</t>
  </si>
  <si>
    <t>#KOW14622</t>
  </si>
  <si>
    <t>#KOW14529</t>
  </si>
  <si>
    <t>#KOW14554</t>
  </si>
  <si>
    <t>#KOW14623</t>
  </si>
  <si>
    <t>#KOW14539</t>
  </si>
  <si>
    <t>#KOW14545</t>
  </si>
  <si>
    <t>#KOW14606</t>
  </si>
  <si>
    <t>#KOW14557</t>
  </si>
  <si>
    <t>#KOW14531</t>
  </si>
  <si>
    <t>#KOW14569</t>
  </si>
  <si>
    <t>#KOW14586</t>
  </si>
  <si>
    <t>#KOW14546</t>
  </si>
  <si>
    <t>#KOW14523</t>
  </si>
  <si>
    <t>#KOW14559</t>
  </si>
  <si>
    <t>#KOW14595</t>
  </si>
  <si>
    <t>#KOW14599</t>
  </si>
  <si>
    <t>#KOW14592</t>
  </si>
  <si>
    <t>#KOW14610</t>
  </si>
  <si>
    <t>#KOW14590</t>
  </si>
  <si>
    <t>#KOW14563</t>
  </si>
  <si>
    <t>#KOW14528</t>
  </si>
  <si>
    <t>#KOW14619</t>
  </si>
  <si>
    <t>#KOW14615</t>
  </si>
  <si>
    <t>#KOW14514</t>
  </si>
  <si>
    <t>#KOW14526</t>
  </si>
  <si>
    <t>#KOW14582</t>
  </si>
  <si>
    <t>#KOW14508</t>
  </si>
  <si>
    <t>#KOW14621</t>
  </si>
  <si>
    <t>#KOW14552</t>
  </si>
  <si>
    <t>#KOW14589</t>
  </si>
  <si>
    <t>#KOW14602</t>
  </si>
  <si>
    <t>#KOW14600</t>
  </si>
  <si>
    <t>#KOW14533</t>
  </si>
  <si>
    <t>#KOW14519</t>
  </si>
  <si>
    <t>#KOW14587</t>
  </si>
  <si>
    <t>#KOW14568</t>
  </si>
  <si>
    <t>#KOW14614</t>
  </si>
  <si>
    <t>#KOW14596</t>
  </si>
  <si>
    <t>#KOW14535</t>
  </si>
  <si>
    <t>#KOW14537</t>
  </si>
  <si>
    <t>#KOW14521</t>
  </si>
  <si>
    <t>#KOW14524</t>
  </si>
  <si>
    <t>#KOW14603</t>
  </si>
  <si>
    <t>#KOW14573</t>
  </si>
  <si>
    <t>#KOW14576</t>
  </si>
  <si>
    <t>#KOW14588</t>
  </si>
  <si>
    <t>#KOW14580</t>
  </si>
  <si>
    <t>#KOW14612</t>
  </si>
  <si>
    <t>#KOW14585</t>
  </si>
  <si>
    <t>#KOW14624</t>
  </si>
  <si>
    <t>#KOW14518</t>
  </si>
  <si>
    <t>#KOW14510</t>
  </si>
  <si>
    <t>#KOW14507</t>
  </si>
  <si>
    <t>#KOW14525</t>
  </si>
  <si>
    <t>#KOW14578</t>
  </si>
  <si>
    <t>#KOW14579</t>
  </si>
  <si>
    <t>#KOW14520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</si>
</sst>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9" fontId="0" fillId="0" borderId="0" xfId="1" applyFont="1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shit%20Pandya/Documents/KOW%20Masters%20-%20Up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4"/>
      <sheetName val="Sheet23"/>
      <sheetName val="Summary"/>
      <sheetName val="data"/>
      <sheetName val="Sheet13"/>
      <sheetName val="Sheet15"/>
      <sheetName val="RE-FINISHING DUMP "/>
      <sheetName val="Sheet1"/>
      <sheetName val="Sheet17"/>
      <sheetName val="Sheet21"/>
      <sheetName val="Sheet20"/>
      <sheetName val="fabric stock"/>
      <sheetName val="Sheet19"/>
      <sheetName val="Sheet18"/>
      <sheetName val="Sheet16"/>
      <sheetName val="Sheet14"/>
      <sheetName val="Sheet12"/>
      <sheetName val="Sheet11"/>
      <sheetName val="Sheet10"/>
      <sheetName val="Sheet9"/>
      <sheetName val="Sheet8"/>
      <sheetName val="Sheet7"/>
      <sheetName val="Sheet4"/>
      <sheetName val="Sheet5"/>
      <sheetName val="Sheet6"/>
      <sheetName val="Sheet2"/>
      <sheetName val="Sheet3"/>
    </sheetNames>
    <sheetDataSet>
      <sheetData sheetId="0"/>
      <sheetData sheetId="1"/>
      <sheetData sheetId="2"/>
      <sheetData sheetId="3">
        <row r="3">
          <cell r="D3" t="str">
            <v>SKU NO:(WITH SIZE)</v>
          </cell>
          <cell r="E3" t="str">
            <v>SKU NO:(WITHOUT SIZE)</v>
          </cell>
          <cell r="F3" t="str">
            <v>str shrt form</v>
          </cell>
          <cell r="G3" t="str">
            <v>EAN</v>
          </cell>
          <cell r="H3" t="str">
            <v>Story</v>
          </cell>
          <cell r="I3" t="str">
            <v xml:space="preserve">Styles </v>
          </cell>
          <cell r="J3" t="str">
            <v xml:space="preserve">Styles </v>
          </cell>
          <cell r="K3" t="str">
            <v>Product description</v>
          </cell>
          <cell r="L3" t="str">
            <v>web name</v>
          </cell>
          <cell r="M3" t="str">
            <v>Cat</v>
          </cell>
          <cell r="N3" t="str">
            <v>Updated Cat</v>
          </cell>
          <cell r="O3" t="str">
            <v xml:space="preserve">Farbic </v>
          </cell>
          <cell r="P3" t="str">
            <v>Names</v>
          </cell>
          <cell r="Q3" t="str">
            <v>MRP</v>
          </cell>
          <cell r="R3" t="str">
            <v>CP</v>
          </cell>
          <cell r="S3" t="str">
            <v xml:space="preserve">Fits </v>
          </cell>
          <cell r="T3" t="str">
            <v>size</v>
          </cell>
          <cell r="U3" t="str">
            <v>Collar</v>
          </cell>
          <cell r="V3" t="str">
            <v>Sleeve</v>
          </cell>
          <cell r="W3" t="str">
            <v>POCKET</v>
          </cell>
          <cell r="X3" t="str">
            <v>Fabric content</v>
          </cell>
          <cell r="Y3" t="str">
            <v>Structure</v>
          </cell>
          <cell r="Z3" t="str">
            <v>HSN CODE</v>
          </cell>
          <cell r="AA3" t="str">
            <v>Launch remark</v>
          </cell>
          <cell r="AB3" t="str">
            <v xml:space="preserve">pack of </v>
          </cell>
          <cell r="AC3" t="str">
            <v xml:space="preserve">wh </v>
          </cell>
          <cell r="AD3" t="str">
            <v>STYLE REM</v>
          </cell>
          <cell r="AE3" t="str">
            <v xml:space="preserve">SLEEVE </v>
          </cell>
          <cell r="AF3" t="str">
            <v>COLLAR</v>
          </cell>
          <cell r="AG3" t="str">
            <v xml:space="preserve">POCKET </v>
          </cell>
          <cell r="AH3" t="str">
            <v xml:space="preserve">FABRIC </v>
          </cell>
          <cell r="AI3" t="str">
            <v xml:space="preserve">STRETCH </v>
          </cell>
          <cell r="AJ3" t="str">
            <v xml:space="preserve">mrp bracket </v>
          </cell>
          <cell r="AK3" t="str">
            <v>Segement</v>
          </cell>
        </row>
        <row r="4">
          <cell r="D4" t="str">
            <v>KOW-WW1-R-0030-38</v>
          </cell>
          <cell r="E4" t="str">
            <v>KOW-WW1-R-0030</v>
          </cell>
          <cell r="F4" t="str">
            <v>WW1</v>
          </cell>
          <cell r="G4">
            <v>8904389904664</v>
          </cell>
          <cell r="H4" t="str">
            <v xml:space="preserve">BOMBER JACKET </v>
          </cell>
          <cell r="I4" t="str">
            <v>0030</v>
          </cell>
          <cell r="J4" t="str">
            <v xml:space="preserve">STYLE 30 </v>
          </cell>
          <cell r="K4" t="str">
            <v xml:space="preserve">f/s Cotton Bomber Jacket ribbed collar and cuff </v>
          </cell>
          <cell r="L4" t="str">
            <v>Alpine</v>
          </cell>
          <cell r="M4" t="str">
            <v>shirt</v>
          </cell>
          <cell r="O4" t="str">
            <v>100 % cotton</v>
          </cell>
          <cell r="P4" t="str">
            <v>Easy White</v>
          </cell>
          <cell r="Q4">
            <v>3499</v>
          </cell>
          <cell r="R4" t="str">
            <v xml:space="preserve">TO CLOSE </v>
          </cell>
          <cell r="S4" t="str">
            <v>R</v>
          </cell>
          <cell r="T4">
            <v>38</v>
          </cell>
          <cell r="U4" t="str">
            <v xml:space="preserve">Stand collar </v>
          </cell>
          <cell r="V4" t="str">
            <v>F/S</v>
          </cell>
          <cell r="W4" t="str">
            <v>REQ</v>
          </cell>
          <cell r="X4" t="str">
            <v>100 % Cotton</v>
          </cell>
          <cell r="Y4" t="str">
            <v>Twill</v>
          </cell>
          <cell r="Z4">
            <v>62052000</v>
          </cell>
          <cell r="AA4" t="str">
            <v>n</v>
          </cell>
          <cell r="AB4">
            <v>1</v>
          </cell>
          <cell r="AC4" t="str">
            <v>Mumbai DC</v>
          </cell>
          <cell r="AD4" t="str">
            <v xml:space="preserve">regular </v>
          </cell>
          <cell r="AE4" t="str">
            <v>FS</v>
          </cell>
          <cell r="AF4" t="str">
            <v xml:space="preserve">STAND COLLAR </v>
          </cell>
          <cell r="AG4" t="str">
            <v>yes</v>
          </cell>
          <cell r="AH4" t="str">
            <v xml:space="preserve">100 % COTTON </v>
          </cell>
          <cell r="AI4" t="str">
            <v xml:space="preserve">non stretch </v>
          </cell>
          <cell r="AJ4" t="str">
            <v>3499-3999</v>
          </cell>
          <cell r="AK4" t="str">
            <v>NA</v>
          </cell>
        </row>
        <row r="5">
          <cell r="D5" t="str">
            <v>KOW-WW1-R-0030-40</v>
          </cell>
          <cell r="E5" t="str">
            <v>KOW-WW1-R-0030</v>
          </cell>
          <cell r="F5" t="str">
            <v>WW1</v>
          </cell>
          <cell r="G5">
            <v>8904389904671</v>
          </cell>
          <cell r="H5" t="str">
            <v xml:space="preserve">BOMBER JACKET </v>
          </cell>
          <cell r="I5" t="str">
            <v>0030</v>
          </cell>
          <cell r="J5" t="str">
            <v xml:space="preserve">STYLE 30 </v>
          </cell>
          <cell r="K5" t="str">
            <v xml:space="preserve">f/s Cotton Bomber Jacket ribbed collar and cuff </v>
          </cell>
          <cell r="L5" t="str">
            <v>Alpine</v>
          </cell>
          <cell r="M5" t="str">
            <v>shirt</v>
          </cell>
          <cell r="O5" t="str">
            <v xml:space="preserve">100 % cotton </v>
          </cell>
          <cell r="P5" t="str">
            <v>Easy White</v>
          </cell>
          <cell r="Q5">
            <v>3499</v>
          </cell>
          <cell r="R5" t="str">
            <v xml:space="preserve">TO CLOSE </v>
          </cell>
          <cell r="S5" t="str">
            <v>R</v>
          </cell>
          <cell r="T5">
            <v>40</v>
          </cell>
          <cell r="U5" t="str">
            <v xml:space="preserve">Stand collar </v>
          </cell>
          <cell r="V5" t="str">
            <v>F/S</v>
          </cell>
          <cell r="W5" t="str">
            <v>REQ</v>
          </cell>
          <cell r="X5" t="str">
            <v>100 % Cotton</v>
          </cell>
          <cell r="Y5" t="str">
            <v>Twill</v>
          </cell>
          <cell r="Z5">
            <v>62052000</v>
          </cell>
          <cell r="AA5" t="str">
            <v>n</v>
          </cell>
          <cell r="AB5">
            <v>1</v>
          </cell>
          <cell r="AC5" t="str">
            <v>Mumbai DC</v>
          </cell>
          <cell r="AD5" t="str">
            <v xml:space="preserve">regular </v>
          </cell>
          <cell r="AE5" t="str">
            <v>FS</v>
          </cell>
          <cell r="AF5" t="str">
            <v xml:space="preserve">STAND COLLAR </v>
          </cell>
          <cell r="AG5" t="str">
            <v>yes</v>
          </cell>
          <cell r="AH5" t="str">
            <v xml:space="preserve">100 % COTTON </v>
          </cell>
          <cell r="AI5" t="str">
            <v xml:space="preserve">non stretch </v>
          </cell>
          <cell r="AJ5" t="str">
            <v>3499-3999</v>
          </cell>
          <cell r="AK5" t="str">
            <v>NA</v>
          </cell>
        </row>
        <row r="6">
          <cell r="D6" t="str">
            <v>KOW-WW1-R-0030-42</v>
          </cell>
          <cell r="E6" t="str">
            <v>KOW-WW1-R-0030</v>
          </cell>
          <cell r="F6" t="str">
            <v>WW1</v>
          </cell>
          <cell r="G6">
            <v>8904389904688</v>
          </cell>
          <cell r="H6" t="str">
            <v xml:space="preserve">BOMBER JACKET </v>
          </cell>
          <cell r="I6" t="str">
            <v>0030</v>
          </cell>
          <cell r="J6" t="str">
            <v xml:space="preserve">STYLE 30 </v>
          </cell>
          <cell r="K6" t="str">
            <v xml:space="preserve">f/s Cotton Bomber Jacket ribbed collar and cuff </v>
          </cell>
          <cell r="L6" t="str">
            <v>Alpine</v>
          </cell>
          <cell r="M6" t="str">
            <v>shirt</v>
          </cell>
          <cell r="O6" t="str">
            <v xml:space="preserve">100 % cotton </v>
          </cell>
          <cell r="P6" t="str">
            <v>Easy White</v>
          </cell>
          <cell r="Q6">
            <v>3499</v>
          </cell>
          <cell r="R6" t="str">
            <v xml:space="preserve">TO CLOSE </v>
          </cell>
          <cell r="S6" t="str">
            <v>R</v>
          </cell>
          <cell r="T6">
            <v>42</v>
          </cell>
          <cell r="U6" t="str">
            <v xml:space="preserve">Stand collar </v>
          </cell>
          <cell r="V6" t="str">
            <v>F/S</v>
          </cell>
          <cell r="W6" t="str">
            <v>REQ</v>
          </cell>
          <cell r="X6" t="str">
            <v>100 % Cotton</v>
          </cell>
          <cell r="Y6" t="str">
            <v>Twill</v>
          </cell>
          <cell r="Z6">
            <v>62052000</v>
          </cell>
          <cell r="AA6" t="str">
            <v>n</v>
          </cell>
          <cell r="AB6">
            <v>1</v>
          </cell>
          <cell r="AC6" t="str">
            <v>Mumbai DC</v>
          </cell>
          <cell r="AD6" t="str">
            <v xml:space="preserve">regular </v>
          </cell>
          <cell r="AE6" t="str">
            <v>FS</v>
          </cell>
          <cell r="AF6" t="str">
            <v xml:space="preserve">STAND COLLAR </v>
          </cell>
          <cell r="AG6" t="str">
            <v>yes</v>
          </cell>
          <cell r="AH6" t="str">
            <v xml:space="preserve">100 % COTTON </v>
          </cell>
          <cell r="AI6" t="str">
            <v xml:space="preserve">non stretch </v>
          </cell>
          <cell r="AJ6" t="str">
            <v>3499-3999</v>
          </cell>
          <cell r="AK6" t="str">
            <v>NA</v>
          </cell>
        </row>
        <row r="7">
          <cell r="D7" t="str">
            <v>KOW-PO26-R-0026-39</v>
          </cell>
          <cell r="E7" t="str">
            <v>KOW-PO26-R-0026</v>
          </cell>
          <cell r="F7" t="str">
            <v>PO26</v>
          </cell>
          <cell r="G7">
            <v>8904389903940</v>
          </cell>
          <cell r="H7" t="str">
            <v>Kurta</v>
          </cell>
          <cell r="I7" t="str">
            <v>0026</v>
          </cell>
          <cell r="J7" t="str">
            <v>STYLE 26</v>
          </cell>
          <cell r="K7" t="str">
            <v>Kurta Shirt with Button and loops styling</v>
          </cell>
          <cell r="L7" t="str">
            <v>ARC</v>
          </cell>
          <cell r="M7" t="str">
            <v>shirt</v>
          </cell>
          <cell r="O7" t="str">
            <v xml:space="preserve">cotton slub </v>
          </cell>
          <cell r="P7" t="str">
            <v>IndieWhite</v>
          </cell>
          <cell r="Q7">
            <v>1999</v>
          </cell>
          <cell r="R7">
            <v>536</v>
          </cell>
          <cell r="S7" t="str">
            <v>R</v>
          </cell>
          <cell r="T7">
            <v>39</v>
          </cell>
          <cell r="U7" t="str">
            <v xml:space="preserve">ROUND </v>
          </cell>
          <cell r="V7" t="str">
            <v>F/S</v>
          </cell>
          <cell r="W7" t="str">
            <v>NA</v>
          </cell>
          <cell r="X7" t="str">
            <v>100 % Cotton</v>
          </cell>
          <cell r="Y7" t="str">
            <v xml:space="preserve">PLAIN </v>
          </cell>
          <cell r="Z7">
            <v>62052000</v>
          </cell>
          <cell r="AA7" t="str">
            <v>y</v>
          </cell>
          <cell r="AB7">
            <v>1</v>
          </cell>
          <cell r="AC7" t="str">
            <v>Mumbai DC</v>
          </cell>
          <cell r="AD7" t="e">
            <v>#N/A</v>
          </cell>
          <cell r="AE7" t="str">
            <v>FS</v>
          </cell>
          <cell r="AF7" t="str">
            <v xml:space="preserve">ROUND </v>
          </cell>
          <cell r="AG7" t="e">
            <v>#N/A</v>
          </cell>
          <cell r="AH7" t="str">
            <v>100 % Cotton</v>
          </cell>
          <cell r="AI7" t="e">
            <v>#N/A</v>
          </cell>
          <cell r="AJ7" t="str">
            <v>1799-2299</v>
          </cell>
          <cell r="AK7" t="str">
            <v>Indie</v>
          </cell>
        </row>
        <row r="8">
          <cell r="D8" t="str">
            <v>KOW-PO26-R-0026-40</v>
          </cell>
          <cell r="E8" t="str">
            <v>KOW-PO26-R-0026</v>
          </cell>
          <cell r="F8" t="str">
            <v>PO26</v>
          </cell>
          <cell r="G8">
            <v>8904389903957</v>
          </cell>
          <cell r="H8" t="str">
            <v>Kurta</v>
          </cell>
          <cell r="I8" t="str">
            <v>0026</v>
          </cell>
          <cell r="J8" t="str">
            <v>STYLE 26</v>
          </cell>
          <cell r="K8" t="str">
            <v>Kurta Shirt with Button and loops styling</v>
          </cell>
          <cell r="L8" t="str">
            <v>ARC</v>
          </cell>
          <cell r="M8" t="str">
            <v>shirt</v>
          </cell>
          <cell r="O8" t="str">
            <v xml:space="preserve">cotton slub </v>
          </cell>
          <cell r="P8" t="str">
            <v>IndieWhite</v>
          </cell>
          <cell r="Q8">
            <v>1999</v>
          </cell>
          <cell r="R8">
            <v>536</v>
          </cell>
          <cell r="S8" t="str">
            <v>R</v>
          </cell>
          <cell r="T8">
            <v>40</v>
          </cell>
          <cell r="U8" t="str">
            <v xml:space="preserve">ROUND </v>
          </cell>
          <cell r="V8" t="str">
            <v>F/S</v>
          </cell>
          <cell r="W8" t="str">
            <v>NA</v>
          </cell>
          <cell r="X8" t="str">
            <v>100 % Cotton</v>
          </cell>
          <cell r="Y8" t="str">
            <v xml:space="preserve">PLAIN </v>
          </cell>
          <cell r="Z8">
            <v>62052000</v>
          </cell>
          <cell r="AA8" t="str">
            <v>y</v>
          </cell>
          <cell r="AB8">
            <v>1</v>
          </cell>
          <cell r="AC8" t="str">
            <v>Mumbai DC</v>
          </cell>
          <cell r="AD8" t="e">
            <v>#N/A</v>
          </cell>
          <cell r="AE8" t="str">
            <v>FS</v>
          </cell>
          <cell r="AF8" t="str">
            <v xml:space="preserve">ROUND </v>
          </cell>
          <cell r="AG8" t="e">
            <v>#N/A</v>
          </cell>
          <cell r="AH8" t="str">
            <v>100 % Cotton</v>
          </cell>
          <cell r="AI8" t="e">
            <v>#N/A</v>
          </cell>
          <cell r="AJ8" t="str">
            <v>1799-2299</v>
          </cell>
          <cell r="AK8" t="str">
            <v>Indie</v>
          </cell>
        </row>
        <row r="9">
          <cell r="D9" t="str">
            <v>KOW-PO26-R-0026-42</v>
          </cell>
          <cell r="E9" t="str">
            <v>KOW-PO26-R-0026</v>
          </cell>
          <cell r="F9" t="str">
            <v>PO26</v>
          </cell>
          <cell r="G9">
            <v>8904389903964</v>
          </cell>
          <cell r="H9" t="str">
            <v>Kurta</v>
          </cell>
          <cell r="I9" t="str">
            <v>0026</v>
          </cell>
          <cell r="J9" t="str">
            <v>STYLE 26</v>
          </cell>
          <cell r="K9" t="str">
            <v>Kurta Shirt with Button and loops styling</v>
          </cell>
          <cell r="L9" t="str">
            <v>ARC</v>
          </cell>
          <cell r="M9" t="str">
            <v>shirt</v>
          </cell>
          <cell r="O9" t="str">
            <v xml:space="preserve">cotton slub </v>
          </cell>
          <cell r="P9" t="str">
            <v>IndieWhite</v>
          </cell>
          <cell r="Q9">
            <v>1999</v>
          </cell>
          <cell r="R9">
            <v>536</v>
          </cell>
          <cell r="S9" t="str">
            <v>R</v>
          </cell>
          <cell r="T9">
            <v>42</v>
          </cell>
          <cell r="U9" t="str">
            <v xml:space="preserve">ROUND </v>
          </cell>
          <cell r="V9" t="str">
            <v>F/S</v>
          </cell>
          <cell r="W9" t="str">
            <v>NA</v>
          </cell>
          <cell r="X9" t="str">
            <v>100 % Cotton</v>
          </cell>
          <cell r="Y9" t="str">
            <v xml:space="preserve">PLAIN </v>
          </cell>
          <cell r="Z9">
            <v>62052000</v>
          </cell>
          <cell r="AA9" t="str">
            <v>y</v>
          </cell>
          <cell r="AB9">
            <v>1</v>
          </cell>
          <cell r="AC9" t="str">
            <v>Mumbai DC</v>
          </cell>
          <cell r="AD9" t="e">
            <v>#N/A</v>
          </cell>
          <cell r="AE9" t="str">
            <v>FS</v>
          </cell>
          <cell r="AF9" t="str">
            <v xml:space="preserve">ROUND </v>
          </cell>
          <cell r="AG9" t="e">
            <v>#N/A</v>
          </cell>
          <cell r="AH9" t="str">
            <v>100 % Cotton</v>
          </cell>
          <cell r="AI9" t="e">
            <v>#N/A</v>
          </cell>
          <cell r="AJ9" t="str">
            <v>1799-2299</v>
          </cell>
          <cell r="AK9" t="str">
            <v>Indie</v>
          </cell>
        </row>
        <row r="10">
          <cell r="D10" t="str">
            <v>KOW-PO26-R-0026-44</v>
          </cell>
          <cell r="E10" t="str">
            <v>KOW-PO26-R-0026</v>
          </cell>
          <cell r="F10" t="str">
            <v>PO26</v>
          </cell>
          <cell r="G10">
            <v>8904389903971</v>
          </cell>
          <cell r="H10" t="str">
            <v>Kurta</v>
          </cell>
          <cell r="I10" t="str">
            <v>0026</v>
          </cell>
          <cell r="J10" t="str">
            <v>STYLE 26</v>
          </cell>
          <cell r="K10" t="str">
            <v>Kurta Shirt with Button and loops styling</v>
          </cell>
          <cell r="L10" t="str">
            <v>ARC</v>
          </cell>
          <cell r="M10" t="str">
            <v>shirt</v>
          </cell>
          <cell r="O10" t="str">
            <v xml:space="preserve">cotton slub </v>
          </cell>
          <cell r="P10" t="str">
            <v>IndieWhite</v>
          </cell>
          <cell r="Q10">
            <v>1999</v>
          </cell>
          <cell r="R10">
            <v>536</v>
          </cell>
          <cell r="S10" t="str">
            <v>R</v>
          </cell>
          <cell r="T10">
            <v>44</v>
          </cell>
          <cell r="U10" t="str">
            <v xml:space="preserve">ROUND </v>
          </cell>
          <cell r="V10" t="str">
            <v>F/S</v>
          </cell>
          <cell r="W10" t="str">
            <v>NA</v>
          </cell>
          <cell r="X10" t="str">
            <v>100 % Cotton</v>
          </cell>
          <cell r="Y10" t="str">
            <v xml:space="preserve">PLAIN </v>
          </cell>
          <cell r="Z10">
            <v>62052000</v>
          </cell>
          <cell r="AA10" t="str">
            <v>y</v>
          </cell>
          <cell r="AB10">
            <v>1</v>
          </cell>
          <cell r="AC10" t="str">
            <v>Mumbai DC</v>
          </cell>
          <cell r="AD10" t="e">
            <v>#N/A</v>
          </cell>
          <cell r="AE10" t="str">
            <v>FS</v>
          </cell>
          <cell r="AF10" t="str">
            <v xml:space="preserve">ROUND </v>
          </cell>
          <cell r="AG10" t="e">
            <v>#N/A</v>
          </cell>
          <cell r="AH10" t="str">
            <v>100 % Cotton</v>
          </cell>
          <cell r="AI10" t="e">
            <v>#N/A</v>
          </cell>
          <cell r="AJ10" t="str">
            <v>1799-2299</v>
          </cell>
          <cell r="AK10" t="str">
            <v>Indie</v>
          </cell>
        </row>
        <row r="11">
          <cell r="D11" t="str">
            <v>KOW-PO26-R-0026-46</v>
          </cell>
          <cell r="E11" t="str">
            <v>KOW-PO26-R-0026</v>
          </cell>
          <cell r="F11" t="str">
            <v>PO26</v>
          </cell>
          <cell r="G11">
            <v>8904389903988</v>
          </cell>
          <cell r="H11" t="str">
            <v>Kurta</v>
          </cell>
          <cell r="I11" t="str">
            <v>0026</v>
          </cell>
          <cell r="J11" t="str">
            <v>STYLE 26</v>
          </cell>
          <cell r="K11" t="str">
            <v>Kurta Shirt with Button and loops styling</v>
          </cell>
          <cell r="L11" t="str">
            <v>ARC</v>
          </cell>
          <cell r="M11" t="str">
            <v>shirt</v>
          </cell>
          <cell r="O11" t="str">
            <v xml:space="preserve">cotton slub </v>
          </cell>
          <cell r="P11" t="str">
            <v>IndieWhite</v>
          </cell>
          <cell r="Q11">
            <v>1999</v>
          </cell>
          <cell r="R11">
            <v>536</v>
          </cell>
          <cell r="S11" t="str">
            <v>R</v>
          </cell>
          <cell r="T11">
            <v>46</v>
          </cell>
          <cell r="U11" t="str">
            <v xml:space="preserve">ROUND </v>
          </cell>
          <cell r="V11" t="str">
            <v>F/S</v>
          </cell>
          <cell r="W11" t="str">
            <v>NA</v>
          </cell>
          <cell r="X11" t="str">
            <v>100 % Cotton</v>
          </cell>
          <cell r="Y11" t="str">
            <v xml:space="preserve">PLAIN </v>
          </cell>
          <cell r="Z11">
            <v>62052000</v>
          </cell>
          <cell r="AA11" t="str">
            <v>y</v>
          </cell>
          <cell r="AB11">
            <v>1</v>
          </cell>
          <cell r="AC11" t="str">
            <v>Mumbai DC</v>
          </cell>
          <cell r="AD11" t="e">
            <v>#N/A</v>
          </cell>
          <cell r="AE11" t="str">
            <v>FS</v>
          </cell>
          <cell r="AF11" t="str">
            <v xml:space="preserve">ROUND </v>
          </cell>
          <cell r="AG11" t="e">
            <v>#N/A</v>
          </cell>
          <cell r="AH11" t="str">
            <v>100 % Cotton</v>
          </cell>
          <cell r="AI11" t="e">
            <v>#N/A</v>
          </cell>
          <cell r="AJ11" t="str">
            <v>1799-2299</v>
          </cell>
          <cell r="AK11" t="str">
            <v>Indie</v>
          </cell>
        </row>
        <row r="12">
          <cell r="D12" t="str">
            <v>KOW-WW3-R-0032-38</v>
          </cell>
          <cell r="E12" t="str">
            <v>KOW-WW3-R-0032</v>
          </cell>
          <cell r="F12" t="str">
            <v>WW3</v>
          </cell>
          <cell r="G12">
            <v>8904389904749</v>
          </cell>
          <cell r="H12" t="str">
            <v> Reversible Cotton Bomber Jacket</v>
          </cell>
          <cell r="I12" t="str">
            <v>0032</v>
          </cell>
          <cell r="J12" t="str">
            <v>STYLE 32</v>
          </cell>
          <cell r="K12" t="str">
            <v>f/s White Reversible Cotton Jacket</v>
          </cell>
          <cell r="L12" t="str">
            <v>Arctic</v>
          </cell>
          <cell r="M12" t="str">
            <v>jacket</v>
          </cell>
          <cell r="O12" t="str">
            <v xml:space="preserve">100 % cotton </v>
          </cell>
          <cell r="P12" t="str">
            <v>Easy White</v>
          </cell>
          <cell r="Q12">
            <v>3999</v>
          </cell>
          <cell r="R12" t="str">
            <v xml:space="preserve">TO CLOSE </v>
          </cell>
          <cell r="S12" t="str">
            <v>R</v>
          </cell>
          <cell r="T12">
            <v>38</v>
          </cell>
          <cell r="U12" t="str">
            <v xml:space="preserve">Stand collar </v>
          </cell>
          <cell r="V12" t="str">
            <v>F/S</v>
          </cell>
          <cell r="W12" t="str">
            <v>REQ</v>
          </cell>
          <cell r="X12" t="str">
            <v>100 % Cotton</v>
          </cell>
          <cell r="Y12" t="str">
            <v>PLAIN</v>
          </cell>
          <cell r="Z12">
            <v>62052000</v>
          </cell>
          <cell r="AA12" t="str">
            <v>n</v>
          </cell>
          <cell r="AB12">
            <v>1</v>
          </cell>
          <cell r="AC12" t="str">
            <v>Mumbai DC</v>
          </cell>
          <cell r="AD12" t="str">
            <v xml:space="preserve">regular </v>
          </cell>
          <cell r="AE12" t="str">
            <v>FS</v>
          </cell>
          <cell r="AF12" t="str">
            <v xml:space="preserve">STAND COLLAR </v>
          </cell>
          <cell r="AG12" t="str">
            <v>yes</v>
          </cell>
          <cell r="AH12" t="str">
            <v xml:space="preserve">100 % COTTON </v>
          </cell>
          <cell r="AI12" t="str">
            <v xml:space="preserve">non stretch </v>
          </cell>
          <cell r="AJ12" t="str">
            <v>3499-3999</v>
          </cell>
          <cell r="AK12" t="str">
            <v>NA</v>
          </cell>
        </row>
        <row r="13">
          <cell r="D13" t="str">
            <v>KOW-WW3-R-0032-40</v>
          </cell>
          <cell r="E13" t="str">
            <v>KOW-WW3-R-0032</v>
          </cell>
          <cell r="F13" t="str">
            <v>WW3</v>
          </cell>
          <cell r="G13">
            <v>8904389904756</v>
          </cell>
          <cell r="H13" t="str">
            <v> Reversible Cotton Bomber Jacket</v>
          </cell>
          <cell r="I13" t="str">
            <v>0032</v>
          </cell>
          <cell r="J13" t="str">
            <v>STYLE 32</v>
          </cell>
          <cell r="K13" t="str">
            <v>f/s White Reversible Cotton Jacket</v>
          </cell>
          <cell r="L13" t="str">
            <v>Arctic</v>
          </cell>
          <cell r="M13" t="str">
            <v>jacket</v>
          </cell>
          <cell r="O13" t="str">
            <v xml:space="preserve">100 % cotton </v>
          </cell>
          <cell r="P13" t="str">
            <v>Easy White</v>
          </cell>
          <cell r="Q13">
            <v>3999</v>
          </cell>
          <cell r="R13" t="str">
            <v xml:space="preserve">TO CLOSE </v>
          </cell>
          <cell r="S13" t="str">
            <v>R</v>
          </cell>
          <cell r="T13">
            <v>40</v>
          </cell>
          <cell r="U13" t="str">
            <v xml:space="preserve">Stand collar </v>
          </cell>
          <cell r="V13" t="str">
            <v>F/S</v>
          </cell>
          <cell r="W13" t="str">
            <v>REQ</v>
          </cell>
          <cell r="X13" t="str">
            <v>100 % Cotton</v>
          </cell>
          <cell r="Y13" t="str">
            <v>PLAIN</v>
          </cell>
          <cell r="Z13">
            <v>62052000</v>
          </cell>
          <cell r="AA13" t="str">
            <v>n</v>
          </cell>
          <cell r="AB13">
            <v>1</v>
          </cell>
          <cell r="AC13" t="str">
            <v>Mumbai DC</v>
          </cell>
          <cell r="AD13" t="str">
            <v xml:space="preserve">regular </v>
          </cell>
          <cell r="AE13" t="str">
            <v>FS</v>
          </cell>
          <cell r="AF13" t="str">
            <v xml:space="preserve">STAND COLLAR </v>
          </cell>
          <cell r="AG13" t="str">
            <v>yes</v>
          </cell>
          <cell r="AH13" t="str">
            <v xml:space="preserve">100 % COTTON </v>
          </cell>
          <cell r="AI13" t="str">
            <v xml:space="preserve">non stretch </v>
          </cell>
          <cell r="AJ13" t="str">
            <v>3499-3999</v>
          </cell>
          <cell r="AK13" t="str">
            <v>NA</v>
          </cell>
        </row>
        <row r="14">
          <cell r="D14" t="str">
            <v>KOW-WW3-R-0032-42</v>
          </cell>
          <cell r="E14" t="str">
            <v>KOW-WW3-R-0032</v>
          </cell>
          <cell r="F14" t="str">
            <v>WW3</v>
          </cell>
          <cell r="G14">
            <v>8904389904763</v>
          </cell>
          <cell r="H14" t="str">
            <v> Reversible Cotton Bomber Jacket</v>
          </cell>
          <cell r="I14" t="str">
            <v>0032</v>
          </cell>
          <cell r="J14" t="str">
            <v>STYLE 32</v>
          </cell>
          <cell r="K14" t="str">
            <v>f/s White Reversible Cotton Jacket</v>
          </cell>
          <cell r="L14" t="str">
            <v>Arctic</v>
          </cell>
          <cell r="M14" t="str">
            <v>jacket</v>
          </cell>
          <cell r="O14" t="str">
            <v xml:space="preserve">100 % cotton </v>
          </cell>
          <cell r="P14" t="str">
            <v>Easy White</v>
          </cell>
          <cell r="Q14">
            <v>3999</v>
          </cell>
          <cell r="R14" t="str">
            <v xml:space="preserve">TO CLOSE </v>
          </cell>
          <cell r="S14" t="str">
            <v>R</v>
          </cell>
          <cell r="T14">
            <v>42</v>
          </cell>
          <cell r="U14" t="str">
            <v xml:space="preserve">Stand collar </v>
          </cell>
          <cell r="V14" t="str">
            <v>F/S</v>
          </cell>
          <cell r="W14" t="str">
            <v>REQ</v>
          </cell>
          <cell r="X14" t="str">
            <v>100 % Cotton</v>
          </cell>
          <cell r="Y14" t="str">
            <v>PLAIN</v>
          </cell>
          <cell r="Z14">
            <v>62052000</v>
          </cell>
          <cell r="AA14" t="str">
            <v>n</v>
          </cell>
          <cell r="AB14">
            <v>1</v>
          </cell>
          <cell r="AC14" t="str">
            <v>Mumbai DC</v>
          </cell>
          <cell r="AD14" t="str">
            <v xml:space="preserve">regular </v>
          </cell>
          <cell r="AE14" t="str">
            <v>FS</v>
          </cell>
          <cell r="AF14" t="str">
            <v xml:space="preserve">STAND COLLAR </v>
          </cell>
          <cell r="AG14" t="str">
            <v>yes</v>
          </cell>
          <cell r="AH14" t="str">
            <v xml:space="preserve">100 % COTTON </v>
          </cell>
          <cell r="AI14" t="str">
            <v xml:space="preserve">non stretch </v>
          </cell>
          <cell r="AJ14" t="str">
            <v>3499-3999</v>
          </cell>
          <cell r="AK14" t="str">
            <v>NA</v>
          </cell>
        </row>
        <row r="15">
          <cell r="D15" t="str">
            <v>KOW-OFF-R-0008-39</v>
          </cell>
          <cell r="E15" t="str">
            <v>KOW-OFF-R-0008</v>
          </cell>
          <cell r="F15" t="str">
            <v>OFF</v>
          </cell>
          <cell r="G15">
            <v>8904389903421</v>
          </cell>
          <cell r="H15" t="str">
            <v>Uniform</v>
          </cell>
          <cell r="I15" t="str">
            <v>0008</v>
          </cell>
          <cell r="J15" t="str">
            <v xml:space="preserve">style 8 </v>
          </cell>
          <cell r="K15" t="str">
            <v xml:space="preserve">F/s Shirt with chiselled cuff </v>
          </cell>
          <cell r="L15" t="str">
            <v>AUSTIN</v>
          </cell>
          <cell r="M15" t="str">
            <v>shirt</v>
          </cell>
          <cell r="O15" t="str">
            <v>100% polyester</v>
          </cell>
          <cell r="P15" t="str">
            <v>White Collar</v>
          </cell>
          <cell r="Q15">
            <v>1099</v>
          </cell>
          <cell r="R15">
            <v>480</v>
          </cell>
          <cell r="S15" t="str">
            <v>R</v>
          </cell>
          <cell r="T15">
            <v>39</v>
          </cell>
          <cell r="U15" t="str">
            <v>Regular</v>
          </cell>
          <cell r="V15" t="str">
            <v>F/S</v>
          </cell>
          <cell r="W15" t="str">
            <v>Y</v>
          </cell>
          <cell r="X15" t="str">
            <v>100% Polyester</v>
          </cell>
          <cell r="Y15" t="str">
            <v>PLAIN</v>
          </cell>
          <cell r="Z15">
            <v>62059090</v>
          </cell>
          <cell r="AA15" t="str">
            <v>y</v>
          </cell>
          <cell r="AB15">
            <v>1</v>
          </cell>
          <cell r="AC15" t="str">
            <v>Mumbai DC</v>
          </cell>
          <cell r="AD15" t="str">
            <v xml:space="preserve">regular </v>
          </cell>
          <cell r="AE15" t="str">
            <v>FS</v>
          </cell>
          <cell r="AF15" t="str">
            <v>Regular</v>
          </cell>
          <cell r="AG15">
            <v>0</v>
          </cell>
          <cell r="AH15" t="str">
            <v>100% Polyester</v>
          </cell>
          <cell r="AI15">
            <v>0</v>
          </cell>
          <cell r="AJ15" t="str">
            <v>1099-1499</v>
          </cell>
          <cell r="AK15" t="str">
            <v>Casual</v>
          </cell>
        </row>
        <row r="16">
          <cell r="D16" t="str">
            <v>KOW-OFF-R-0008-40</v>
          </cell>
          <cell r="E16" t="str">
            <v>KOW-OFF-R-0008</v>
          </cell>
          <cell r="F16" t="str">
            <v>OFF</v>
          </cell>
          <cell r="G16">
            <v>8904389903438</v>
          </cell>
          <cell r="H16" t="str">
            <v>Uniform</v>
          </cell>
          <cell r="I16" t="str">
            <v>0008</v>
          </cell>
          <cell r="J16" t="str">
            <v xml:space="preserve">style 8 </v>
          </cell>
          <cell r="K16" t="str">
            <v xml:space="preserve">F/s Shirt with chiselled cuff </v>
          </cell>
          <cell r="L16" t="str">
            <v>AUSTIN</v>
          </cell>
          <cell r="M16" t="str">
            <v>shirt</v>
          </cell>
          <cell r="O16" t="str">
            <v>100% polyester</v>
          </cell>
          <cell r="P16" t="str">
            <v>White Collar</v>
          </cell>
          <cell r="Q16">
            <v>1099</v>
          </cell>
          <cell r="R16">
            <v>480</v>
          </cell>
          <cell r="S16" t="str">
            <v>R</v>
          </cell>
          <cell r="T16">
            <v>40</v>
          </cell>
          <cell r="U16" t="str">
            <v>Regular</v>
          </cell>
          <cell r="V16" t="str">
            <v>F/S</v>
          </cell>
          <cell r="W16" t="str">
            <v>Y</v>
          </cell>
          <cell r="X16" t="str">
            <v>100% Polyester</v>
          </cell>
          <cell r="Y16" t="str">
            <v>PLAIN</v>
          </cell>
          <cell r="Z16">
            <v>62059090</v>
          </cell>
          <cell r="AA16" t="str">
            <v>y</v>
          </cell>
          <cell r="AB16">
            <v>1</v>
          </cell>
          <cell r="AC16" t="str">
            <v>Mumbai DC</v>
          </cell>
          <cell r="AD16" t="str">
            <v xml:space="preserve">regular </v>
          </cell>
          <cell r="AE16" t="str">
            <v>FS</v>
          </cell>
          <cell r="AF16" t="str">
            <v>Regular</v>
          </cell>
          <cell r="AG16" t="e">
            <v>#N/A</v>
          </cell>
          <cell r="AH16" t="str">
            <v>100% Polyester</v>
          </cell>
          <cell r="AI16" t="e">
            <v>#N/A</v>
          </cell>
          <cell r="AJ16" t="str">
            <v>1099-1499</v>
          </cell>
          <cell r="AK16" t="str">
            <v>Casual</v>
          </cell>
        </row>
        <row r="17">
          <cell r="D17" t="str">
            <v>KOW-OFF-R-0008-42</v>
          </cell>
          <cell r="E17" t="str">
            <v>KOW-OFF-R-0008</v>
          </cell>
          <cell r="F17" t="str">
            <v>OFF</v>
          </cell>
          <cell r="G17">
            <v>8904389903445</v>
          </cell>
          <cell r="H17" t="str">
            <v>Uniform</v>
          </cell>
          <cell r="I17" t="str">
            <v>0008</v>
          </cell>
          <cell r="J17" t="str">
            <v xml:space="preserve">style 8 </v>
          </cell>
          <cell r="K17" t="str">
            <v xml:space="preserve">F/s Shirt with chiselled cuff </v>
          </cell>
          <cell r="L17" t="str">
            <v>AUSTIN</v>
          </cell>
          <cell r="M17" t="str">
            <v>shirt</v>
          </cell>
          <cell r="O17" t="str">
            <v>100% polyester</v>
          </cell>
          <cell r="P17" t="str">
            <v>White Collar</v>
          </cell>
          <cell r="Q17">
            <v>1099</v>
          </cell>
          <cell r="R17">
            <v>480</v>
          </cell>
          <cell r="S17" t="str">
            <v>R</v>
          </cell>
          <cell r="T17">
            <v>42</v>
          </cell>
          <cell r="U17" t="str">
            <v>Regular</v>
          </cell>
          <cell r="V17" t="str">
            <v>F/S</v>
          </cell>
          <cell r="W17" t="str">
            <v>Y</v>
          </cell>
          <cell r="X17" t="str">
            <v>100% Polyester</v>
          </cell>
          <cell r="Y17" t="str">
            <v>PLAIN</v>
          </cell>
          <cell r="Z17">
            <v>62059090</v>
          </cell>
          <cell r="AA17" t="str">
            <v>y</v>
          </cell>
          <cell r="AB17">
            <v>1</v>
          </cell>
          <cell r="AC17" t="str">
            <v>Mumbai DC</v>
          </cell>
          <cell r="AD17" t="str">
            <v xml:space="preserve">regular </v>
          </cell>
          <cell r="AE17" t="str">
            <v>FS</v>
          </cell>
          <cell r="AF17" t="str">
            <v>Cutaway</v>
          </cell>
          <cell r="AG17">
            <v>0</v>
          </cell>
          <cell r="AH17" t="str">
            <v>Cotton 15% Poly 85%</v>
          </cell>
          <cell r="AI17">
            <v>0</v>
          </cell>
          <cell r="AJ17" t="str">
            <v>1099-1499</v>
          </cell>
          <cell r="AK17" t="str">
            <v>Casual</v>
          </cell>
        </row>
        <row r="18">
          <cell r="D18" t="str">
            <v>KOW-OFF-R-0008-44</v>
          </cell>
          <cell r="E18" t="str">
            <v>KOW-OFF-R-0008</v>
          </cell>
          <cell r="F18" t="str">
            <v>OFF</v>
          </cell>
          <cell r="G18">
            <v>8904389903452</v>
          </cell>
          <cell r="H18" t="str">
            <v>Uniform</v>
          </cell>
          <cell r="I18" t="str">
            <v>0008</v>
          </cell>
          <cell r="J18" t="str">
            <v xml:space="preserve">style 8 </v>
          </cell>
          <cell r="K18" t="str">
            <v xml:space="preserve">F/s Shirt with chiselled cuff </v>
          </cell>
          <cell r="L18" t="str">
            <v>AUSTIN</v>
          </cell>
          <cell r="M18" t="str">
            <v>shirt</v>
          </cell>
          <cell r="O18" t="str">
            <v>100% polyester</v>
          </cell>
          <cell r="P18" t="str">
            <v>White Collar</v>
          </cell>
          <cell r="Q18">
            <v>1099</v>
          </cell>
          <cell r="R18">
            <v>480</v>
          </cell>
          <cell r="S18" t="str">
            <v>R</v>
          </cell>
          <cell r="T18">
            <v>44</v>
          </cell>
          <cell r="U18" t="str">
            <v>Regular</v>
          </cell>
          <cell r="V18" t="str">
            <v>F/S</v>
          </cell>
          <cell r="W18" t="str">
            <v>Y</v>
          </cell>
          <cell r="X18" t="str">
            <v>100% Polyester</v>
          </cell>
          <cell r="Y18" t="str">
            <v>PLAIN</v>
          </cell>
          <cell r="Z18">
            <v>62059090</v>
          </cell>
          <cell r="AA18" t="str">
            <v>y</v>
          </cell>
          <cell r="AB18">
            <v>1</v>
          </cell>
          <cell r="AC18" t="str">
            <v>Mumbai DC</v>
          </cell>
          <cell r="AD18" t="e">
            <v>#N/A</v>
          </cell>
          <cell r="AE18" t="str">
            <v>FS</v>
          </cell>
          <cell r="AF18" t="str">
            <v>Cutaway</v>
          </cell>
          <cell r="AG18" t="e">
            <v>#N/A</v>
          </cell>
          <cell r="AH18" t="str">
            <v>Cotton 15% Poly 85%</v>
          </cell>
          <cell r="AI18" t="e">
            <v>#N/A</v>
          </cell>
          <cell r="AJ18" t="str">
            <v>1099-1499</v>
          </cell>
          <cell r="AK18" t="str">
            <v>Casual</v>
          </cell>
        </row>
        <row r="19">
          <cell r="D19" t="str">
            <v>KOW-OFF-R-0009-39</v>
          </cell>
          <cell r="E19" t="str">
            <v>KOW-OFF-R-0009</v>
          </cell>
          <cell r="F19" t="str">
            <v>OFF</v>
          </cell>
          <cell r="G19">
            <v>8904389903667</v>
          </cell>
          <cell r="H19" t="str">
            <v>Formal</v>
          </cell>
          <cell r="I19" t="str">
            <v>0009</v>
          </cell>
          <cell r="J19" t="str">
            <v>style 9</v>
          </cell>
          <cell r="K19" t="str">
            <v xml:space="preserve">F/s Shirt with chiselled cuff </v>
          </cell>
          <cell r="L19" t="str">
            <v>AUSTIN</v>
          </cell>
          <cell r="M19" t="str">
            <v>shirt</v>
          </cell>
          <cell r="O19" t="str">
            <v>100% polyester</v>
          </cell>
          <cell r="P19" t="str">
            <v>White Collar</v>
          </cell>
          <cell r="Q19">
            <v>1999</v>
          </cell>
          <cell r="R19">
            <v>932</v>
          </cell>
          <cell r="S19" t="str">
            <v>R</v>
          </cell>
          <cell r="T19">
            <v>39</v>
          </cell>
          <cell r="U19" t="str">
            <v>Regular</v>
          </cell>
          <cell r="V19" t="str">
            <v>F/S</v>
          </cell>
          <cell r="W19" t="str">
            <v>Y</v>
          </cell>
          <cell r="X19" t="str">
            <v>100% Polyester</v>
          </cell>
          <cell r="Y19" t="str">
            <v>PLAIN</v>
          </cell>
          <cell r="Z19">
            <v>62059090</v>
          </cell>
          <cell r="AA19" t="str">
            <v>y</v>
          </cell>
          <cell r="AB19">
            <v>2</v>
          </cell>
          <cell r="AC19" t="str">
            <v>Mumbai DC</v>
          </cell>
          <cell r="AD19" t="e">
            <v>#N/A</v>
          </cell>
          <cell r="AE19" t="str">
            <v>HS</v>
          </cell>
          <cell r="AF19" t="str">
            <v>Regular</v>
          </cell>
          <cell r="AG19" t="e">
            <v>#N/A</v>
          </cell>
          <cell r="AH19" t="str">
            <v>100% Cotton</v>
          </cell>
          <cell r="AI19" t="e">
            <v>#N/A</v>
          </cell>
          <cell r="AJ19" t="str">
            <v>1799-2299</v>
          </cell>
          <cell r="AK19" t="str">
            <v>Casual</v>
          </cell>
        </row>
        <row r="20">
          <cell r="D20" t="str">
            <v>KOW-OFF-R-0009-40</v>
          </cell>
          <cell r="E20" t="str">
            <v>KOW-OFF-R-0009</v>
          </cell>
          <cell r="F20" t="str">
            <v>OFF</v>
          </cell>
          <cell r="G20">
            <v>8904389903674</v>
          </cell>
          <cell r="H20" t="str">
            <v>Formal</v>
          </cell>
          <cell r="I20" t="str">
            <v>0009</v>
          </cell>
          <cell r="J20" t="str">
            <v>style 9</v>
          </cell>
          <cell r="K20" t="str">
            <v xml:space="preserve">F/s Shirt with chiselled cuff </v>
          </cell>
          <cell r="L20" t="str">
            <v>AUSTIN</v>
          </cell>
          <cell r="M20" t="str">
            <v>shirt</v>
          </cell>
          <cell r="O20" t="str">
            <v>100% polyester</v>
          </cell>
          <cell r="P20" t="str">
            <v>White Collar</v>
          </cell>
          <cell r="Q20">
            <v>1999</v>
          </cell>
          <cell r="R20">
            <v>932</v>
          </cell>
          <cell r="S20" t="str">
            <v>R</v>
          </cell>
          <cell r="T20">
            <v>40</v>
          </cell>
          <cell r="U20" t="str">
            <v>Regular</v>
          </cell>
          <cell r="V20" t="str">
            <v>F/S</v>
          </cell>
          <cell r="W20" t="str">
            <v>Y</v>
          </cell>
          <cell r="X20" t="str">
            <v>100% Polyester</v>
          </cell>
          <cell r="Y20" t="str">
            <v>PLAIN</v>
          </cell>
          <cell r="Z20">
            <v>62059090</v>
          </cell>
          <cell r="AA20" t="str">
            <v>y</v>
          </cell>
          <cell r="AB20">
            <v>2</v>
          </cell>
          <cell r="AC20" t="str">
            <v>Mumbai DC</v>
          </cell>
          <cell r="AD20" t="e">
            <v>#N/A</v>
          </cell>
          <cell r="AE20" t="str">
            <v>HS</v>
          </cell>
          <cell r="AF20" t="str">
            <v>Regular</v>
          </cell>
          <cell r="AG20" t="e">
            <v>#N/A</v>
          </cell>
          <cell r="AH20" t="str">
            <v>100% Cotton</v>
          </cell>
          <cell r="AI20" t="e">
            <v>#N/A</v>
          </cell>
          <cell r="AJ20" t="str">
            <v>1799-2299</v>
          </cell>
          <cell r="AK20" t="str">
            <v>Casual</v>
          </cell>
        </row>
        <row r="21">
          <cell r="D21" t="str">
            <v>KOW-OFF-R-0009-42</v>
          </cell>
          <cell r="E21" t="str">
            <v>KOW-OFF-R-0009</v>
          </cell>
          <cell r="F21" t="str">
            <v>OFF</v>
          </cell>
          <cell r="G21">
            <v>8904389903681</v>
          </cell>
          <cell r="H21" t="str">
            <v>Formal</v>
          </cell>
          <cell r="I21" t="str">
            <v>0009</v>
          </cell>
          <cell r="J21" t="str">
            <v>style 9</v>
          </cell>
          <cell r="K21" t="str">
            <v xml:space="preserve">F/s Shirt with chiselled cuff </v>
          </cell>
          <cell r="L21" t="str">
            <v>AUSTIN</v>
          </cell>
          <cell r="M21" t="str">
            <v>shirt</v>
          </cell>
          <cell r="O21" t="str">
            <v>100% polyester</v>
          </cell>
          <cell r="P21" t="str">
            <v>White Collar</v>
          </cell>
          <cell r="Q21">
            <v>1999</v>
          </cell>
          <cell r="R21">
            <v>932</v>
          </cell>
          <cell r="S21" t="str">
            <v>R</v>
          </cell>
          <cell r="T21">
            <v>42</v>
          </cell>
          <cell r="U21" t="str">
            <v>Regular</v>
          </cell>
          <cell r="V21" t="str">
            <v>F/S</v>
          </cell>
          <cell r="W21" t="str">
            <v>Y</v>
          </cell>
          <cell r="X21" t="str">
            <v>100% Polyester</v>
          </cell>
          <cell r="Y21" t="str">
            <v>PLAIN</v>
          </cell>
          <cell r="Z21">
            <v>62059090</v>
          </cell>
          <cell r="AA21" t="str">
            <v>y</v>
          </cell>
          <cell r="AB21">
            <v>2</v>
          </cell>
          <cell r="AC21" t="str">
            <v>Mumbai DC</v>
          </cell>
          <cell r="AD21" t="e">
            <v>#N/A</v>
          </cell>
          <cell r="AE21" t="str">
            <v>HS</v>
          </cell>
          <cell r="AF21" t="str">
            <v>Regular</v>
          </cell>
          <cell r="AG21" t="e">
            <v>#N/A</v>
          </cell>
          <cell r="AH21" t="str">
            <v>100% Cotton</v>
          </cell>
          <cell r="AI21" t="e">
            <v>#N/A</v>
          </cell>
          <cell r="AJ21" t="str">
            <v>1799-2299</v>
          </cell>
          <cell r="AK21" t="str">
            <v>Casual</v>
          </cell>
        </row>
        <row r="22">
          <cell r="D22" t="str">
            <v>KOW-OFF-R-0009-44</v>
          </cell>
          <cell r="E22" t="str">
            <v>KOW-OFF-R-0009</v>
          </cell>
          <cell r="F22" t="str">
            <v>OFF</v>
          </cell>
          <cell r="G22">
            <v>8904389903698</v>
          </cell>
          <cell r="H22" t="str">
            <v>Formal</v>
          </cell>
          <cell r="I22" t="str">
            <v>0009</v>
          </cell>
          <cell r="J22" t="str">
            <v>style 9</v>
          </cell>
          <cell r="K22" t="str">
            <v xml:space="preserve">F/s Shirt with chiselled cuff </v>
          </cell>
          <cell r="L22" t="str">
            <v>AUSTIN</v>
          </cell>
          <cell r="M22" t="str">
            <v>shirt</v>
          </cell>
          <cell r="O22" t="str">
            <v>100% polyester</v>
          </cell>
          <cell r="P22" t="str">
            <v>White Collar</v>
          </cell>
          <cell r="Q22">
            <v>1999</v>
          </cell>
          <cell r="R22">
            <v>932</v>
          </cell>
          <cell r="S22" t="str">
            <v>R</v>
          </cell>
          <cell r="T22">
            <v>44</v>
          </cell>
          <cell r="U22" t="str">
            <v>Regular</v>
          </cell>
          <cell r="V22" t="str">
            <v>F/S</v>
          </cell>
          <cell r="W22" t="str">
            <v>Y</v>
          </cell>
          <cell r="X22" t="str">
            <v>100% Polyester</v>
          </cell>
          <cell r="Y22" t="str">
            <v>PLAIN</v>
          </cell>
          <cell r="Z22">
            <v>62059090</v>
          </cell>
          <cell r="AA22" t="str">
            <v>y</v>
          </cell>
          <cell r="AB22">
            <v>2</v>
          </cell>
          <cell r="AC22" t="str">
            <v>Mumbai DC</v>
          </cell>
          <cell r="AD22" t="e">
            <v>#N/A</v>
          </cell>
          <cell r="AE22" t="str">
            <v>HS</v>
          </cell>
          <cell r="AF22" t="str">
            <v>Regular</v>
          </cell>
          <cell r="AG22" t="e">
            <v>#N/A</v>
          </cell>
          <cell r="AH22" t="str">
            <v>100% Cotton</v>
          </cell>
          <cell r="AI22" t="e">
            <v>#N/A</v>
          </cell>
          <cell r="AJ22" t="str">
            <v>1799-2299</v>
          </cell>
          <cell r="AK22" t="str">
            <v>Casual</v>
          </cell>
        </row>
        <row r="23">
          <cell r="D23" t="str">
            <v>KOW-WW2-R-0031-38</v>
          </cell>
          <cell r="E23" t="str">
            <v>KOW-WW2-R-0031</v>
          </cell>
          <cell r="F23" t="str">
            <v>WW2</v>
          </cell>
          <cell r="G23">
            <v>8904389904718</v>
          </cell>
          <cell r="H23" t="str">
            <v xml:space="preserve">TRUCKER JACKET </v>
          </cell>
          <cell r="I23" t="str">
            <v>0031</v>
          </cell>
          <cell r="J23" t="str">
            <v>STYLE 31</v>
          </cell>
          <cell r="K23" t="str">
            <v>F/s white trucker Jacket with copper button detail</v>
          </cell>
          <cell r="L23" t="str">
            <v xml:space="preserve">Base camp </v>
          </cell>
          <cell r="M23" t="str">
            <v>shirt</v>
          </cell>
          <cell r="O23" t="str">
            <v xml:space="preserve">98% cotton , 2% elastane </v>
          </cell>
          <cell r="P23" t="str">
            <v>Easy White</v>
          </cell>
          <cell r="Q23">
            <v>3999</v>
          </cell>
          <cell r="R23" t="str">
            <v xml:space="preserve">TO CLOSE </v>
          </cell>
          <cell r="S23" t="str">
            <v>R</v>
          </cell>
          <cell r="T23">
            <v>38</v>
          </cell>
          <cell r="U23" t="str">
            <v xml:space="preserve">Spread collar </v>
          </cell>
          <cell r="V23" t="str">
            <v>F/S</v>
          </cell>
          <cell r="W23" t="str">
            <v>REQ</v>
          </cell>
          <cell r="X23" t="str">
            <v xml:space="preserve">98% cotton , 2% elastane </v>
          </cell>
          <cell r="Y23" t="str">
            <v>Twill</v>
          </cell>
          <cell r="Z23">
            <v>62059090</v>
          </cell>
          <cell r="AA23" t="str">
            <v>n</v>
          </cell>
          <cell r="AB23">
            <v>1</v>
          </cell>
          <cell r="AC23" t="str">
            <v>Mumbai DC</v>
          </cell>
          <cell r="AD23" t="str">
            <v xml:space="preserve">regular </v>
          </cell>
          <cell r="AE23" t="str">
            <v>FS</v>
          </cell>
          <cell r="AF23" t="str">
            <v xml:space="preserve">spread collar </v>
          </cell>
          <cell r="AG23" t="str">
            <v>yes</v>
          </cell>
          <cell r="AH23" t="str">
            <v xml:space="preserve">98% cotton , 2% elastane </v>
          </cell>
          <cell r="AI23" t="str">
            <v xml:space="preserve">stretch </v>
          </cell>
          <cell r="AJ23" t="str">
            <v>3499-3999</v>
          </cell>
          <cell r="AK23" t="str">
            <v>NA</v>
          </cell>
        </row>
        <row r="24">
          <cell r="D24" t="str">
            <v>KOW-WW2-R-0031-40</v>
          </cell>
          <cell r="E24" t="str">
            <v>KOW-WW2-R-0031</v>
          </cell>
          <cell r="F24" t="str">
            <v>WW2</v>
          </cell>
          <cell r="G24">
            <v>8904389904725</v>
          </cell>
          <cell r="H24" t="str">
            <v xml:space="preserve">TRUCKER JACKET </v>
          </cell>
          <cell r="I24" t="str">
            <v>0031</v>
          </cell>
          <cell r="J24" t="str">
            <v>STYLE 31</v>
          </cell>
          <cell r="K24" t="str">
            <v>F/s white trucker Jacket with copper button detail</v>
          </cell>
          <cell r="L24" t="str">
            <v xml:space="preserve">Base camp </v>
          </cell>
          <cell r="M24" t="str">
            <v>shirt</v>
          </cell>
          <cell r="O24" t="str">
            <v xml:space="preserve">98% cotton , 2% elastane </v>
          </cell>
          <cell r="P24" t="str">
            <v>Easy White</v>
          </cell>
          <cell r="Q24">
            <v>3999</v>
          </cell>
          <cell r="R24" t="str">
            <v xml:space="preserve">TO CLOSE </v>
          </cell>
          <cell r="S24" t="str">
            <v>R</v>
          </cell>
          <cell r="T24">
            <v>40</v>
          </cell>
          <cell r="U24" t="str">
            <v xml:space="preserve">Spread collar </v>
          </cell>
          <cell r="V24" t="str">
            <v>F/S</v>
          </cell>
          <cell r="W24" t="str">
            <v>REQ</v>
          </cell>
          <cell r="X24" t="str">
            <v xml:space="preserve">98% cotton , 2% elastane </v>
          </cell>
          <cell r="Y24" t="str">
            <v>Twill</v>
          </cell>
          <cell r="Z24">
            <v>62059090</v>
          </cell>
          <cell r="AA24" t="str">
            <v>n</v>
          </cell>
          <cell r="AB24">
            <v>1</v>
          </cell>
          <cell r="AC24" t="str">
            <v>Mumbai DC</v>
          </cell>
          <cell r="AD24" t="str">
            <v xml:space="preserve">regular </v>
          </cell>
          <cell r="AE24" t="str">
            <v>FS</v>
          </cell>
          <cell r="AF24" t="str">
            <v xml:space="preserve">spread collar </v>
          </cell>
          <cell r="AG24" t="str">
            <v>yes</v>
          </cell>
          <cell r="AH24" t="str">
            <v xml:space="preserve">98% cotton , 2% elastane </v>
          </cell>
          <cell r="AI24" t="str">
            <v xml:space="preserve">stretch </v>
          </cell>
          <cell r="AJ24" t="str">
            <v>3499-3999</v>
          </cell>
          <cell r="AK24" t="str">
            <v>NA</v>
          </cell>
        </row>
        <row r="25">
          <cell r="D25" t="str">
            <v>KOW-WW2-R-0031-42</v>
          </cell>
          <cell r="E25" t="str">
            <v>KOW-WW2-R-0031</v>
          </cell>
          <cell r="F25" t="str">
            <v>WW2</v>
          </cell>
          <cell r="G25">
            <v>8904389904732</v>
          </cell>
          <cell r="H25" t="str">
            <v xml:space="preserve">TRUCKER JACKET </v>
          </cell>
          <cell r="I25" t="str">
            <v>0031</v>
          </cell>
          <cell r="J25" t="str">
            <v>STYLE 31</v>
          </cell>
          <cell r="K25" t="str">
            <v>F/s white trucker Jacket with copper button detail</v>
          </cell>
          <cell r="L25" t="str">
            <v xml:space="preserve">Base camp </v>
          </cell>
          <cell r="M25" t="str">
            <v>shirt</v>
          </cell>
          <cell r="O25" t="str">
            <v xml:space="preserve">98% cotton , 2% elastane </v>
          </cell>
          <cell r="P25" t="str">
            <v>Easy White</v>
          </cell>
          <cell r="Q25">
            <v>3999</v>
          </cell>
          <cell r="R25" t="str">
            <v xml:space="preserve">TO CLOSE </v>
          </cell>
          <cell r="S25" t="str">
            <v>R</v>
          </cell>
          <cell r="T25">
            <v>42</v>
          </cell>
          <cell r="U25" t="str">
            <v xml:space="preserve">Spread collar </v>
          </cell>
          <cell r="V25" t="str">
            <v>F/S</v>
          </cell>
          <cell r="W25" t="str">
            <v>REQ</v>
          </cell>
          <cell r="X25" t="str">
            <v xml:space="preserve">98% cotton , 2% elastane </v>
          </cell>
          <cell r="Y25" t="str">
            <v>Twill</v>
          </cell>
          <cell r="Z25">
            <v>62059090</v>
          </cell>
          <cell r="AA25" t="str">
            <v>n</v>
          </cell>
          <cell r="AB25">
            <v>1</v>
          </cell>
          <cell r="AC25" t="str">
            <v>Mumbai DC</v>
          </cell>
          <cell r="AD25" t="str">
            <v xml:space="preserve">regular </v>
          </cell>
          <cell r="AE25" t="str">
            <v>FS</v>
          </cell>
          <cell r="AF25" t="str">
            <v xml:space="preserve">spread collar </v>
          </cell>
          <cell r="AG25" t="str">
            <v>yes</v>
          </cell>
          <cell r="AH25" t="str">
            <v xml:space="preserve">98% cotton , 2% elastane </v>
          </cell>
          <cell r="AI25" t="str">
            <v xml:space="preserve">stretch </v>
          </cell>
          <cell r="AJ25" t="str">
            <v>3499-3999</v>
          </cell>
          <cell r="AK25" t="str">
            <v>NA</v>
          </cell>
        </row>
        <row r="26">
          <cell r="D26" t="str">
            <v>KOW-EXE-R-0009-39</v>
          </cell>
          <cell r="E26" t="str">
            <v>KOW-EXE-R-0009</v>
          </cell>
          <cell r="F26" t="str">
            <v>EXE</v>
          </cell>
          <cell r="G26">
            <v>8904389903469</v>
          </cell>
          <cell r="H26" t="str">
            <v>Formal</v>
          </cell>
          <cell r="I26" t="str">
            <v>0009</v>
          </cell>
          <cell r="J26" t="str">
            <v>style 9</v>
          </cell>
          <cell r="K26" t="str">
            <v xml:space="preserve">F/s Shirt with cutaway collar </v>
          </cell>
          <cell r="L26" t="str">
            <v>BAY AREA</v>
          </cell>
          <cell r="M26" t="str">
            <v>shirt</v>
          </cell>
          <cell r="O26" t="str">
            <v xml:space="preserve">poly cotton </v>
          </cell>
          <cell r="P26" t="str">
            <v>Whitesuit</v>
          </cell>
          <cell r="Q26">
            <v>1499</v>
          </cell>
          <cell r="R26">
            <v>427</v>
          </cell>
          <cell r="S26" t="str">
            <v>R</v>
          </cell>
          <cell r="T26">
            <v>39</v>
          </cell>
          <cell r="U26" t="str">
            <v>Cutaway</v>
          </cell>
          <cell r="V26" t="str">
            <v>F/S</v>
          </cell>
          <cell r="W26" t="str">
            <v>Y</v>
          </cell>
          <cell r="X26" t="str">
            <v>Cotton 15% Poly 85%</v>
          </cell>
          <cell r="Y26" t="str">
            <v>DOBBY</v>
          </cell>
          <cell r="Z26">
            <v>62059090</v>
          </cell>
          <cell r="AA26" t="str">
            <v>y</v>
          </cell>
          <cell r="AB26">
            <v>1</v>
          </cell>
          <cell r="AC26" t="str">
            <v>Mumbai DC</v>
          </cell>
          <cell r="AD26" t="e">
            <v>#N/A</v>
          </cell>
          <cell r="AE26" t="str">
            <v>FS</v>
          </cell>
          <cell r="AF26" t="str">
            <v>Button down collar</v>
          </cell>
          <cell r="AG26" t="e">
            <v>#N/A</v>
          </cell>
          <cell r="AH26" t="str">
            <v>Cotton 15% Poly 85%</v>
          </cell>
          <cell r="AI26" t="e">
            <v>#N/A</v>
          </cell>
          <cell r="AJ26" t="str">
            <v>1099-1499</v>
          </cell>
          <cell r="AK26" t="str">
            <v>Casual</v>
          </cell>
        </row>
        <row r="27">
          <cell r="D27" t="str">
            <v>KOW-EXE-R-0009-40</v>
          </cell>
          <cell r="E27" t="str">
            <v>KOW-EXE-R-0009</v>
          </cell>
          <cell r="F27" t="str">
            <v>EXE</v>
          </cell>
          <cell r="G27">
            <v>8904389903476</v>
          </cell>
          <cell r="H27" t="str">
            <v>Formal</v>
          </cell>
          <cell r="I27" t="str">
            <v>0009</v>
          </cell>
          <cell r="J27" t="str">
            <v>style 9</v>
          </cell>
          <cell r="K27" t="str">
            <v xml:space="preserve">F/s Shirt with cutaway collar </v>
          </cell>
          <cell r="L27" t="str">
            <v>BAY AREA</v>
          </cell>
          <cell r="M27" t="str">
            <v>shirt</v>
          </cell>
          <cell r="O27" t="str">
            <v xml:space="preserve">poly cotton </v>
          </cell>
          <cell r="P27" t="str">
            <v>Whitesuit</v>
          </cell>
          <cell r="Q27">
            <v>1499</v>
          </cell>
          <cell r="R27">
            <v>427</v>
          </cell>
          <cell r="S27" t="str">
            <v>R</v>
          </cell>
          <cell r="T27">
            <v>40</v>
          </cell>
          <cell r="U27" t="str">
            <v>Cutaway</v>
          </cell>
          <cell r="V27" t="str">
            <v>F/S</v>
          </cell>
          <cell r="W27" t="str">
            <v>Y</v>
          </cell>
          <cell r="X27" t="str">
            <v>Cotton 15% Poly 85%</v>
          </cell>
          <cell r="Y27" t="str">
            <v>DOBBY</v>
          </cell>
          <cell r="Z27">
            <v>62059090</v>
          </cell>
          <cell r="AA27" t="str">
            <v>y</v>
          </cell>
          <cell r="AB27">
            <v>1</v>
          </cell>
          <cell r="AC27" t="str">
            <v>Mumbai DC</v>
          </cell>
          <cell r="AD27" t="str">
            <v xml:space="preserve">regular </v>
          </cell>
          <cell r="AE27" t="str">
            <v>FS</v>
          </cell>
          <cell r="AF27" t="str">
            <v>Button down collar</v>
          </cell>
          <cell r="AG27">
            <v>0</v>
          </cell>
          <cell r="AH27" t="str">
            <v>Cotton 15% Poly 85%</v>
          </cell>
          <cell r="AI27">
            <v>0</v>
          </cell>
          <cell r="AJ27" t="str">
            <v>1099-1499</v>
          </cell>
          <cell r="AK27" t="str">
            <v>Casual</v>
          </cell>
        </row>
        <row r="28">
          <cell r="D28" t="str">
            <v>KOW-EXE-R-0009-42</v>
          </cell>
          <cell r="E28" t="str">
            <v>KOW-EXE-R-0009</v>
          </cell>
          <cell r="F28" t="str">
            <v>EXE</v>
          </cell>
          <cell r="G28">
            <v>8904389903483</v>
          </cell>
          <cell r="H28" t="str">
            <v>Formal</v>
          </cell>
          <cell r="I28" t="str">
            <v>0009</v>
          </cell>
          <cell r="J28" t="str">
            <v>style 9</v>
          </cell>
          <cell r="K28" t="str">
            <v xml:space="preserve">F/s Shirt with cutaway collar </v>
          </cell>
          <cell r="L28" t="str">
            <v>BAY AREA</v>
          </cell>
          <cell r="M28" t="str">
            <v>shirt</v>
          </cell>
          <cell r="O28" t="str">
            <v xml:space="preserve">poly cotton </v>
          </cell>
          <cell r="P28" t="str">
            <v>Whitesuit</v>
          </cell>
          <cell r="Q28">
            <v>1499</v>
          </cell>
          <cell r="R28">
            <v>427</v>
          </cell>
          <cell r="S28" t="str">
            <v>R</v>
          </cell>
          <cell r="T28">
            <v>42</v>
          </cell>
          <cell r="U28" t="str">
            <v>Cutaway</v>
          </cell>
          <cell r="V28" t="str">
            <v>F/S</v>
          </cell>
          <cell r="W28" t="str">
            <v>Y</v>
          </cell>
          <cell r="X28" t="str">
            <v>Cotton 15% Poly 85%</v>
          </cell>
          <cell r="Y28" t="str">
            <v>DOBBY</v>
          </cell>
          <cell r="Z28">
            <v>62059090</v>
          </cell>
          <cell r="AA28" t="str">
            <v>y</v>
          </cell>
          <cell r="AB28">
            <v>1</v>
          </cell>
          <cell r="AC28" t="str">
            <v>Mumbai DC</v>
          </cell>
          <cell r="AD28" t="str">
            <v xml:space="preserve">regular </v>
          </cell>
          <cell r="AE28" t="str">
            <v>FS</v>
          </cell>
          <cell r="AF28" t="str">
            <v>Button down collar</v>
          </cell>
          <cell r="AG28">
            <v>0</v>
          </cell>
          <cell r="AH28" t="str">
            <v>Cotton 15% Poly 85%</v>
          </cell>
          <cell r="AI28">
            <v>0</v>
          </cell>
          <cell r="AJ28" t="str">
            <v>1099-1499</v>
          </cell>
          <cell r="AK28" t="str">
            <v>Casual</v>
          </cell>
        </row>
        <row r="29">
          <cell r="D29" t="str">
            <v>KOW-EXE-R-0009-44</v>
          </cell>
          <cell r="E29" t="str">
            <v>KOW-EXE-R-0009</v>
          </cell>
          <cell r="F29" t="str">
            <v>EXE</v>
          </cell>
          <cell r="G29">
            <v>8904389903490</v>
          </cell>
          <cell r="H29" t="str">
            <v>Formal</v>
          </cell>
          <cell r="I29" t="str">
            <v>0009</v>
          </cell>
          <cell r="J29" t="str">
            <v>style 9</v>
          </cell>
          <cell r="K29" t="str">
            <v xml:space="preserve">F/s Shirt with cutaway collar </v>
          </cell>
          <cell r="L29" t="str">
            <v>BAY AREA</v>
          </cell>
          <cell r="M29" t="str">
            <v>shirt</v>
          </cell>
          <cell r="O29" t="str">
            <v xml:space="preserve">poly cotton </v>
          </cell>
          <cell r="P29" t="str">
            <v>Whitesuit</v>
          </cell>
          <cell r="Q29">
            <v>1499</v>
          </cell>
          <cell r="R29">
            <v>427</v>
          </cell>
          <cell r="S29" t="str">
            <v>R</v>
          </cell>
          <cell r="T29">
            <v>44</v>
          </cell>
          <cell r="U29" t="str">
            <v>Cutaway</v>
          </cell>
          <cell r="V29" t="str">
            <v>F/S</v>
          </cell>
          <cell r="W29" t="str">
            <v>Y</v>
          </cell>
          <cell r="X29" t="str">
            <v>Cotton 15% Poly 85%</v>
          </cell>
          <cell r="Y29" t="str">
            <v>DOBBY</v>
          </cell>
          <cell r="Z29">
            <v>62059090</v>
          </cell>
          <cell r="AA29" t="str">
            <v>y</v>
          </cell>
          <cell r="AB29">
            <v>1</v>
          </cell>
          <cell r="AC29" t="str">
            <v>Mumbai DC</v>
          </cell>
          <cell r="AD29" t="e">
            <v>#N/A</v>
          </cell>
          <cell r="AE29" t="str">
            <v>FS</v>
          </cell>
          <cell r="AF29" t="str">
            <v>Button down collar</v>
          </cell>
          <cell r="AG29" t="e">
            <v>#N/A</v>
          </cell>
          <cell r="AH29" t="str">
            <v>Cotton 15% Poly 85%</v>
          </cell>
          <cell r="AI29" t="e">
            <v>#N/A</v>
          </cell>
          <cell r="AJ29" t="str">
            <v>1099-1499</v>
          </cell>
          <cell r="AK29" t="str">
            <v>Casual</v>
          </cell>
        </row>
        <row r="30">
          <cell r="D30" t="str">
            <v>KOW-PE01-S-0062-39</v>
          </cell>
          <cell r="E30" t="str">
            <v>KOW-PE01-S-0062</v>
          </cell>
          <cell r="F30" t="str">
            <v>PE01</v>
          </cell>
          <cell r="G30">
            <v>8904389905852</v>
          </cell>
          <cell r="H30" t="str">
            <v>The Print Edit</v>
          </cell>
          <cell r="I30" t="str">
            <v>0062</v>
          </cell>
          <cell r="J30" t="str">
            <v>STYLE 62</v>
          </cell>
          <cell r="K30" t="str">
            <v xml:space="preserve">H/S SHIRT PLACEMENT PRINT AT FTONT </v>
          </cell>
          <cell r="L30" t="str">
            <v>Beam</v>
          </cell>
          <cell r="M30" t="str">
            <v>shirt</v>
          </cell>
          <cell r="O30" t="str">
            <v xml:space="preserve">COTTON 68% , 30 % NYLON,2% SPANDEX </v>
          </cell>
          <cell r="P30" t="str">
            <v xml:space="preserve">PRINT EDIT </v>
          </cell>
          <cell r="Q30">
            <v>1999</v>
          </cell>
          <cell r="R30">
            <v>615</v>
          </cell>
          <cell r="S30" t="str">
            <v>S</v>
          </cell>
          <cell r="T30">
            <v>39</v>
          </cell>
          <cell r="U30" t="str">
            <v>Regular</v>
          </cell>
          <cell r="V30" t="str">
            <v>H/S</v>
          </cell>
          <cell r="W30" t="str">
            <v>N</v>
          </cell>
          <cell r="X30" t="str">
            <v xml:space="preserve">COTTON 68% , 30 % NYLON,2% SPANDEX </v>
          </cell>
          <cell r="Y30" t="str">
            <v>PLAIN WEAVE</v>
          </cell>
          <cell r="Z30">
            <v>62059090</v>
          </cell>
          <cell r="AA30" t="str">
            <v>n</v>
          </cell>
          <cell r="AB30">
            <v>1</v>
          </cell>
          <cell r="AJ30" t="str">
            <v>1799-2299</v>
          </cell>
          <cell r="AK30" t="str">
            <v>Print</v>
          </cell>
        </row>
        <row r="31">
          <cell r="D31" t="str">
            <v>KOW-PE01-S-0062-40</v>
          </cell>
          <cell r="E31" t="str">
            <v>KOW-PE01-S-0062</v>
          </cell>
          <cell r="F31" t="str">
            <v>PE01</v>
          </cell>
          <cell r="G31">
            <v>8904389905869</v>
          </cell>
          <cell r="H31" t="str">
            <v>The Print Edit</v>
          </cell>
          <cell r="I31" t="str">
            <v>0062</v>
          </cell>
          <cell r="J31" t="str">
            <v>STYLE 62</v>
          </cell>
          <cell r="K31" t="str">
            <v xml:space="preserve">H/S SHIRT PLACEMENT PRINT AT FTONT </v>
          </cell>
          <cell r="L31" t="str">
            <v>Beam</v>
          </cell>
          <cell r="M31" t="str">
            <v>shirt</v>
          </cell>
          <cell r="O31" t="str">
            <v xml:space="preserve">COTTON 68% , 30 % NYLON,2% SPANDEX </v>
          </cell>
          <cell r="P31" t="str">
            <v xml:space="preserve">PRINT EDIT </v>
          </cell>
          <cell r="Q31">
            <v>1999</v>
          </cell>
          <cell r="R31">
            <v>615</v>
          </cell>
          <cell r="S31" t="str">
            <v>S</v>
          </cell>
          <cell r="T31">
            <v>40</v>
          </cell>
          <cell r="U31" t="str">
            <v>Regular</v>
          </cell>
          <cell r="V31" t="str">
            <v>H/S</v>
          </cell>
          <cell r="W31" t="str">
            <v>N</v>
          </cell>
          <cell r="X31" t="str">
            <v xml:space="preserve">COTTON 68% , 30 % NYLON,2% SPANDEX </v>
          </cell>
          <cell r="Y31" t="str">
            <v>PLAIN WEAVE</v>
          </cell>
          <cell r="Z31">
            <v>62059090</v>
          </cell>
          <cell r="AA31" t="str">
            <v>n</v>
          </cell>
          <cell r="AB31">
            <v>1</v>
          </cell>
          <cell r="AJ31" t="str">
            <v>1799-2299</v>
          </cell>
          <cell r="AK31" t="str">
            <v>Print</v>
          </cell>
        </row>
        <row r="32">
          <cell r="D32" t="str">
            <v>KOW-PE01-S-0062-42</v>
          </cell>
          <cell r="E32" t="str">
            <v>KOW-PE01-S-0062</v>
          </cell>
          <cell r="F32" t="str">
            <v>PE01</v>
          </cell>
          <cell r="G32">
            <v>8904389905876</v>
          </cell>
          <cell r="H32" t="str">
            <v>The Print Edit</v>
          </cell>
          <cell r="I32" t="str">
            <v>0062</v>
          </cell>
          <cell r="J32" t="str">
            <v>STYLE 62</v>
          </cell>
          <cell r="K32" t="str">
            <v xml:space="preserve">H/S SHIRT PLACEMENT PRINT AT FTONT </v>
          </cell>
          <cell r="L32" t="str">
            <v>Beam</v>
          </cell>
          <cell r="M32" t="str">
            <v>shirt</v>
          </cell>
          <cell r="O32" t="str">
            <v xml:space="preserve">COTTON 68% , 30 % NYLON,2% SPANDEX </v>
          </cell>
          <cell r="P32" t="str">
            <v xml:space="preserve">PRINT EDIT </v>
          </cell>
          <cell r="Q32">
            <v>1999</v>
          </cell>
          <cell r="R32">
            <v>615</v>
          </cell>
          <cell r="S32" t="str">
            <v>S</v>
          </cell>
          <cell r="T32">
            <v>42</v>
          </cell>
          <cell r="U32" t="str">
            <v>Regular</v>
          </cell>
          <cell r="V32" t="str">
            <v>H/S</v>
          </cell>
          <cell r="W32" t="str">
            <v>N</v>
          </cell>
          <cell r="X32" t="str">
            <v xml:space="preserve">COTTON 68% , 30 % NYLON,2% SPANDEX </v>
          </cell>
          <cell r="Y32" t="str">
            <v>PLAIN WEAVE</v>
          </cell>
          <cell r="Z32">
            <v>62059090</v>
          </cell>
          <cell r="AA32" t="str">
            <v>n</v>
          </cell>
          <cell r="AB32">
            <v>1</v>
          </cell>
          <cell r="AJ32" t="str">
            <v>1799-2299</v>
          </cell>
          <cell r="AK32" t="str">
            <v>Print</v>
          </cell>
        </row>
        <row r="33">
          <cell r="D33" t="str">
            <v>KOW-PE01-S-0062-44</v>
          </cell>
          <cell r="E33" t="str">
            <v>KOW-PE01-S-0062</v>
          </cell>
          <cell r="F33" t="str">
            <v>PE01</v>
          </cell>
          <cell r="G33">
            <v>8904389905883</v>
          </cell>
          <cell r="H33" t="str">
            <v>The Print Edit</v>
          </cell>
          <cell r="I33" t="str">
            <v>0062</v>
          </cell>
          <cell r="J33" t="str">
            <v>STYLE 62</v>
          </cell>
          <cell r="K33" t="str">
            <v xml:space="preserve">H/S SHIRT PLACEMENT PRINT AT FTONT </v>
          </cell>
          <cell r="L33" t="str">
            <v>Beam</v>
          </cell>
          <cell r="M33" t="str">
            <v>shirt</v>
          </cell>
          <cell r="O33" t="str">
            <v xml:space="preserve">COTTON 68% , 30 % NYLON,2% SPANDEX </v>
          </cell>
          <cell r="P33" t="str">
            <v xml:space="preserve">PRINT EDIT </v>
          </cell>
          <cell r="Q33">
            <v>1999</v>
          </cell>
          <cell r="R33">
            <v>615</v>
          </cell>
          <cell r="S33" t="str">
            <v>S</v>
          </cell>
          <cell r="T33">
            <v>44</v>
          </cell>
          <cell r="U33" t="str">
            <v>Regular</v>
          </cell>
          <cell r="V33" t="str">
            <v>H/S</v>
          </cell>
          <cell r="W33" t="str">
            <v>N</v>
          </cell>
          <cell r="X33" t="str">
            <v xml:space="preserve">COTTON 68% , 30 % NYLON,2% SPANDEX </v>
          </cell>
          <cell r="Y33" t="str">
            <v>PLAIN WEAVE</v>
          </cell>
          <cell r="Z33">
            <v>62059090</v>
          </cell>
          <cell r="AA33" t="str">
            <v>n</v>
          </cell>
          <cell r="AB33">
            <v>1</v>
          </cell>
          <cell r="AJ33" t="str">
            <v>1799-2299</v>
          </cell>
          <cell r="AK33" t="str">
            <v>Print</v>
          </cell>
        </row>
        <row r="34">
          <cell r="D34" t="str">
            <v>KOW-PRI-R-0011-39</v>
          </cell>
          <cell r="E34" t="str">
            <v>KOW-PRI-R-0011</v>
          </cell>
          <cell r="F34" t="str">
            <v>PRI</v>
          </cell>
          <cell r="G34">
            <v>8904389903544</v>
          </cell>
          <cell r="H34" t="str">
            <v>Formal</v>
          </cell>
          <cell r="I34" t="str">
            <v>0011</v>
          </cell>
          <cell r="J34" t="str">
            <v>style 11</v>
          </cell>
          <cell r="K34" t="str">
            <v>F/S Shirt with Button Down collar</v>
          </cell>
          <cell r="L34" t="str">
            <v>Berlin</v>
          </cell>
          <cell r="M34" t="str">
            <v>shirt</v>
          </cell>
          <cell r="P34" t="str">
            <v>Whitesuit</v>
          </cell>
          <cell r="Q34">
            <v>1499</v>
          </cell>
          <cell r="R34">
            <v>463</v>
          </cell>
          <cell r="S34" t="str">
            <v>R</v>
          </cell>
          <cell r="T34">
            <v>39</v>
          </cell>
          <cell r="U34" t="str">
            <v>Button down collar</v>
          </cell>
          <cell r="V34" t="str">
            <v>F/S</v>
          </cell>
          <cell r="W34" t="str">
            <v>Y</v>
          </cell>
          <cell r="X34" t="str">
            <v>Cotton 15% Poly 85%</v>
          </cell>
          <cell r="Y34" t="str">
            <v>DOBBY</v>
          </cell>
          <cell r="Z34">
            <v>62059090</v>
          </cell>
          <cell r="AA34" t="str">
            <v>y</v>
          </cell>
          <cell r="AB34">
            <v>1</v>
          </cell>
          <cell r="AC34" t="str">
            <v>Mumbai DC</v>
          </cell>
          <cell r="AD34" t="e">
            <v>#N/A</v>
          </cell>
          <cell r="AE34" t="str">
            <v>HS</v>
          </cell>
          <cell r="AF34" t="str">
            <v>Mandarin</v>
          </cell>
          <cell r="AG34" t="e">
            <v>#N/A</v>
          </cell>
          <cell r="AH34" t="str">
            <v>Cotton 15% Poly 85%</v>
          </cell>
          <cell r="AI34" t="e">
            <v>#N/A</v>
          </cell>
          <cell r="AJ34" t="str">
            <v>1099-1499</v>
          </cell>
          <cell r="AK34" t="str">
            <v>Casual</v>
          </cell>
        </row>
        <row r="35">
          <cell r="D35" t="str">
            <v>KOW-PRI-R-0011-40</v>
          </cell>
          <cell r="E35" t="str">
            <v>KOW-PRI-R-0011</v>
          </cell>
          <cell r="F35" t="str">
            <v>PRI</v>
          </cell>
          <cell r="G35">
            <v>8904389903551</v>
          </cell>
          <cell r="H35" t="str">
            <v>Formal</v>
          </cell>
          <cell r="I35" t="str">
            <v>0011</v>
          </cell>
          <cell r="J35" t="str">
            <v>style 11</v>
          </cell>
          <cell r="K35" t="str">
            <v>F/S Shirt with Button Down collar</v>
          </cell>
          <cell r="L35" t="str">
            <v>Berlin</v>
          </cell>
          <cell r="M35" t="str">
            <v>shirt</v>
          </cell>
          <cell r="P35" t="str">
            <v>Whitesuit</v>
          </cell>
          <cell r="Q35">
            <v>1499</v>
          </cell>
          <cell r="R35">
            <v>463</v>
          </cell>
          <cell r="S35" t="str">
            <v>R</v>
          </cell>
          <cell r="T35">
            <v>40</v>
          </cell>
          <cell r="U35" t="str">
            <v>Button down collar</v>
          </cell>
          <cell r="V35" t="str">
            <v>F/S</v>
          </cell>
          <cell r="W35" t="str">
            <v>Y</v>
          </cell>
          <cell r="X35" t="str">
            <v>Cotton 15% Poly 85%</v>
          </cell>
          <cell r="Y35" t="str">
            <v>DOBBY</v>
          </cell>
          <cell r="Z35">
            <v>62059090</v>
          </cell>
          <cell r="AA35" t="str">
            <v>y</v>
          </cell>
          <cell r="AB35">
            <v>1</v>
          </cell>
          <cell r="AC35" t="str">
            <v>Mumbai DC</v>
          </cell>
          <cell r="AD35" t="e">
            <v>#N/A</v>
          </cell>
          <cell r="AE35" t="str">
            <v>HS</v>
          </cell>
          <cell r="AF35" t="str">
            <v>Mandarin</v>
          </cell>
          <cell r="AG35" t="e">
            <v>#N/A</v>
          </cell>
          <cell r="AH35" t="str">
            <v>Cotton 15% Poly 85%</v>
          </cell>
          <cell r="AI35" t="e">
            <v>#N/A</v>
          </cell>
          <cell r="AJ35" t="str">
            <v>1099-1499</v>
          </cell>
          <cell r="AK35" t="str">
            <v>Casual</v>
          </cell>
        </row>
        <row r="36">
          <cell r="D36" t="str">
            <v>KOW-PRI-R-0011-42</v>
          </cell>
          <cell r="E36" t="str">
            <v>KOW-PRI-R-0011</v>
          </cell>
          <cell r="F36" t="str">
            <v>PRI</v>
          </cell>
          <cell r="G36">
            <v>8904389903568</v>
          </cell>
          <cell r="H36" t="str">
            <v>Formal</v>
          </cell>
          <cell r="I36" t="str">
            <v>0011</v>
          </cell>
          <cell r="J36" t="str">
            <v>style 11</v>
          </cell>
          <cell r="K36" t="str">
            <v>F/S Shirt with Button Down collar</v>
          </cell>
          <cell r="L36" t="str">
            <v>Berlin</v>
          </cell>
          <cell r="M36" t="str">
            <v>shirt</v>
          </cell>
          <cell r="P36" t="str">
            <v>Whitesuit</v>
          </cell>
          <cell r="Q36">
            <v>1499</v>
          </cell>
          <cell r="R36">
            <v>463</v>
          </cell>
          <cell r="S36" t="str">
            <v>R</v>
          </cell>
          <cell r="T36">
            <v>42</v>
          </cell>
          <cell r="U36" t="str">
            <v>Button down collar</v>
          </cell>
          <cell r="V36" t="str">
            <v>F/S</v>
          </cell>
          <cell r="W36" t="str">
            <v>Y</v>
          </cell>
          <cell r="X36" t="str">
            <v>Cotton 15% Poly 85%</v>
          </cell>
          <cell r="Y36" t="str">
            <v>DOBBY</v>
          </cell>
          <cell r="Z36">
            <v>62059090</v>
          </cell>
          <cell r="AA36" t="str">
            <v>y</v>
          </cell>
          <cell r="AB36">
            <v>1</v>
          </cell>
          <cell r="AC36" t="str">
            <v>Mumbai DC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I36" t="e">
            <v>#N/A</v>
          </cell>
          <cell r="AJ36" t="str">
            <v>1099-1499</v>
          </cell>
          <cell r="AK36" t="str">
            <v>Casual</v>
          </cell>
        </row>
        <row r="37">
          <cell r="D37" t="str">
            <v>KOW-PRI-R-0011-44</v>
          </cell>
          <cell r="E37" t="str">
            <v>KOW-PRI-R-0011</v>
          </cell>
          <cell r="F37" t="str">
            <v>PRI</v>
          </cell>
          <cell r="G37">
            <v>8904389903575</v>
          </cell>
          <cell r="H37" t="str">
            <v>Formal</v>
          </cell>
          <cell r="I37" t="str">
            <v>0011</v>
          </cell>
          <cell r="J37" t="str">
            <v>style 11</v>
          </cell>
          <cell r="K37" t="str">
            <v>F/S Shirt with Button Down collar</v>
          </cell>
          <cell r="L37" t="str">
            <v>Berlin</v>
          </cell>
          <cell r="M37" t="str">
            <v>shirt</v>
          </cell>
          <cell r="P37" t="str">
            <v>Whitesuit</v>
          </cell>
          <cell r="Q37">
            <v>1499</v>
          </cell>
          <cell r="R37">
            <v>463</v>
          </cell>
          <cell r="S37" t="str">
            <v>R</v>
          </cell>
          <cell r="T37">
            <v>44</v>
          </cell>
          <cell r="U37" t="str">
            <v>Button down collar</v>
          </cell>
          <cell r="V37" t="str">
            <v>F/S</v>
          </cell>
          <cell r="W37" t="str">
            <v>Y</v>
          </cell>
          <cell r="X37" t="str">
            <v>Cotton 15% Poly 85%</v>
          </cell>
          <cell r="Y37" t="str">
            <v>DOBBY</v>
          </cell>
          <cell r="Z37">
            <v>62059090</v>
          </cell>
          <cell r="AA37" t="str">
            <v>y</v>
          </cell>
          <cell r="AB37">
            <v>1</v>
          </cell>
          <cell r="AC37" t="str">
            <v>Mumbai DC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I37" t="e">
            <v>#N/A</v>
          </cell>
          <cell r="AJ37" t="str">
            <v>1099-1499</v>
          </cell>
          <cell r="AK37" t="str">
            <v>Casual</v>
          </cell>
        </row>
        <row r="38">
          <cell r="D38" t="str">
            <v>KOW-PO23-S-0023-39</v>
          </cell>
          <cell r="E38" t="str">
            <v>KOW-PO23-S-0023</v>
          </cell>
          <cell r="F38" t="str">
            <v>PO23</v>
          </cell>
          <cell r="G38">
            <v>8904389903810</v>
          </cell>
          <cell r="H38" t="str">
            <v>Casual</v>
          </cell>
          <cell r="I38" t="str">
            <v>0023</v>
          </cell>
          <cell r="J38" t="str">
            <v>STYLE 23</v>
          </cell>
          <cell r="K38" t="str">
            <v>F/S Shirt with Embroidered motif at back yoke</v>
          </cell>
          <cell r="L38" t="str">
            <v>BLOOM</v>
          </cell>
          <cell r="M38" t="str">
            <v>shirt</v>
          </cell>
          <cell r="O38" t="str">
            <v>casual oxfrod</v>
          </cell>
          <cell r="P38" t="str">
            <v>Easy White</v>
          </cell>
          <cell r="Q38">
            <v>2199</v>
          </cell>
          <cell r="R38">
            <v>555</v>
          </cell>
          <cell r="S38" t="str">
            <v>S</v>
          </cell>
          <cell r="T38">
            <v>39</v>
          </cell>
          <cell r="U38" t="str">
            <v>Regular</v>
          </cell>
          <cell r="V38" t="str">
            <v>F/S</v>
          </cell>
          <cell r="W38" t="str">
            <v>NA</v>
          </cell>
          <cell r="X38" t="str">
            <v>100 % Cotton</v>
          </cell>
          <cell r="Y38" t="str">
            <v>Oxford</v>
          </cell>
          <cell r="Z38">
            <v>62052000</v>
          </cell>
          <cell r="AA38" t="str">
            <v>y</v>
          </cell>
          <cell r="AB38">
            <v>1</v>
          </cell>
          <cell r="AC38" t="str">
            <v>Mumbai DC</v>
          </cell>
          <cell r="AD38" t="e">
            <v>#N/A</v>
          </cell>
          <cell r="AE38" t="str">
            <v>FS</v>
          </cell>
          <cell r="AF38" t="str">
            <v>Regular</v>
          </cell>
          <cell r="AG38" t="e">
            <v>#N/A</v>
          </cell>
          <cell r="AH38" t="str">
            <v>100 % Cotton</v>
          </cell>
          <cell r="AI38" t="e">
            <v>#N/A</v>
          </cell>
          <cell r="AJ38" t="str">
            <v>1799-2299</v>
          </cell>
          <cell r="AK38" t="str">
            <v>Casual</v>
          </cell>
        </row>
        <row r="39">
          <cell r="D39" t="str">
            <v>KOW-PO23-S-0023-40</v>
          </cell>
          <cell r="E39" t="str">
            <v>KOW-PO23-S-0023</v>
          </cell>
          <cell r="F39" t="str">
            <v>PO23</v>
          </cell>
          <cell r="G39">
            <v>8904389903827</v>
          </cell>
          <cell r="H39" t="str">
            <v>Casual</v>
          </cell>
          <cell r="I39" t="str">
            <v>0023</v>
          </cell>
          <cell r="J39" t="str">
            <v>STYLE 23</v>
          </cell>
          <cell r="K39" t="str">
            <v>F/S Shirt with Embroidered motif at back yoke</v>
          </cell>
          <cell r="L39" t="str">
            <v>BLOOM</v>
          </cell>
          <cell r="M39" t="str">
            <v>shirt</v>
          </cell>
          <cell r="O39" t="str">
            <v>casual oxfrod</v>
          </cell>
          <cell r="P39" t="str">
            <v>Easy White</v>
          </cell>
          <cell r="Q39">
            <v>2199</v>
          </cell>
          <cell r="R39">
            <v>555</v>
          </cell>
          <cell r="S39" t="str">
            <v>S</v>
          </cell>
          <cell r="T39">
            <v>40</v>
          </cell>
          <cell r="U39" t="str">
            <v>Regular</v>
          </cell>
          <cell r="V39" t="str">
            <v>F/S</v>
          </cell>
          <cell r="W39" t="str">
            <v>NA</v>
          </cell>
          <cell r="X39" t="str">
            <v>100 % Cotton</v>
          </cell>
          <cell r="Y39" t="str">
            <v>Oxford</v>
          </cell>
          <cell r="Z39">
            <v>62052000</v>
          </cell>
          <cell r="AA39" t="str">
            <v>y</v>
          </cell>
          <cell r="AB39">
            <v>1</v>
          </cell>
          <cell r="AC39" t="str">
            <v>Mumbai DC</v>
          </cell>
          <cell r="AD39" t="e">
            <v>#N/A</v>
          </cell>
          <cell r="AE39" t="str">
            <v>FS</v>
          </cell>
          <cell r="AF39" t="str">
            <v>Regular</v>
          </cell>
          <cell r="AG39" t="e">
            <v>#N/A</v>
          </cell>
          <cell r="AH39" t="str">
            <v>100 % Cotton</v>
          </cell>
          <cell r="AI39" t="e">
            <v>#N/A</v>
          </cell>
          <cell r="AJ39" t="str">
            <v>1799-2299</v>
          </cell>
          <cell r="AK39" t="str">
            <v>Casual</v>
          </cell>
        </row>
        <row r="40">
          <cell r="D40" t="str">
            <v>KOW-PO23-S-0023-42</v>
          </cell>
          <cell r="E40" t="str">
            <v>KOW-PO23-S-0023</v>
          </cell>
          <cell r="F40" t="str">
            <v>PO23</v>
          </cell>
          <cell r="G40">
            <v>8904389903834</v>
          </cell>
          <cell r="H40" t="str">
            <v>Casual</v>
          </cell>
          <cell r="I40" t="str">
            <v>0023</v>
          </cell>
          <cell r="J40" t="str">
            <v>STYLE 23</v>
          </cell>
          <cell r="K40" t="str">
            <v>F/S Shirt with Embroidered motif at back yoke</v>
          </cell>
          <cell r="L40" t="str">
            <v>BLOOM</v>
          </cell>
          <cell r="M40" t="str">
            <v>shirt</v>
          </cell>
          <cell r="O40" t="str">
            <v>casual oxfrod</v>
          </cell>
          <cell r="P40" t="str">
            <v>Easy White</v>
          </cell>
          <cell r="Q40">
            <v>2199</v>
          </cell>
          <cell r="R40">
            <v>555</v>
          </cell>
          <cell r="S40" t="str">
            <v>S</v>
          </cell>
          <cell r="T40">
            <v>42</v>
          </cell>
          <cell r="U40" t="str">
            <v>Regular</v>
          </cell>
          <cell r="V40" t="str">
            <v>F/S</v>
          </cell>
          <cell r="W40" t="str">
            <v>NA</v>
          </cell>
          <cell r="X40" t="str">
            <v>100 % Cotton</v>
          </cell>
          <cell r="Y40" t="str">
            <v>Oxford</v>
          </cell>
          <cell r="Z40">
            <v>62052000</v>
          </cell>
          <cell r="AA40" t="str">
            <v>y</v>
          </cell>
          <cell r="AB40">
            <v>1</v>
          </cell>
          <cell r="AC40" t="str">
            <v>Mumbai DC</v>
          </cell>
          <cell r="AD40" t="e">
            <v>#N/A</v>
          </cell>
          <cell r="AE40" t="str">
            <v>FS</v>
          </cell>
          <cell r="AF40" t="str">
            <v>Regular</v>
          </cell>
          <cell r="AG40" t="e">
            <v>#N/A</v>
          </cell>
          <cell r="AH40" t="str">
            <v>100 % Cotton</v>
          </cell>
          <cell r="AI40" t="e">
            <v>#N/A</v>
          </cell>
          <cell r="AJ40" t="str">
            <v>1799-2299</v>
          </cell>
          <cell r="AK40" t="str">
            <v>Casual</v>
          </cell>
        </row>
        <row r="41">
          <cell r="D41" t="str">
            <v>KOW-PO23-S-0023-44</v>
          </cell>
          <cell r="E41" t="str">
            <v>KOW-PO23-S-0023</v>
          </cell>
          <cell r="F41" t="str">
            <v>PO23</v>
          </cell>
          <cell r="G41">
            <v>8904389903841</v>
          </cell>
          <cell r="H41" t="str">
            <v>Casual</v>
          </cell>
          <cell r="I41" t="str">
            <v>0023</v>
          </cell>
          <cell r="J41" t="str">
            <v>STYLE 23</v>
          </cell>
          <cell r="K41" t="str">
            <v>F/S Shirt with Embroidered motif at back yoke</v>
          </cell>
          <cell r="L41" t="str">
            <v>BLOOM</v>
          </cell>
          <cell r="M41" t="str">
            <v>shirt</v>
          </cell>
          <cell r="O41" t="str">
            <v>casual oxfrod</v>
          </cell>
          <cell r="P41" t="str">
            <v>Easy White</v>
          </cell>
          <cell r="Q41">
            <v>2199</v>
          </cell>
          <cell r="R41">
            <v>555</v>
          </cell>
          <cell r="S41" t="str">
            <v>S</v>
          </cell>
          <cell r="T41">
            <v>44</v>
          </cell>
          <cell r="U41" t="str">
            <v>Regular</v>
          </cell>
          <cell r="V41" t="str">
            <v>F/S</v>
          </cell>
          <cell r="W41" t="str">
            <v>NA</v>
          </cell>
          <cell r="X41" t="str">
            <v>100 % Cotton</v>
          </cell>
          <cell r="Y41" t="str">
            <v>Oxford</v>
          </cell>
          <cell r="Z41">
            <v>62052000</v>
          </cell>
          <cell r="AA41" t="str">
            <v>y</v>
          </cell>
          <cell r="AB41">
            <v>1</v>
          </cell>
          <cell r="AC41" t="str">
            <v>Mumbai DC</v>
          </cell>
          <cell r="AD41" t="e">
            <v>#N/A</v>
          </cell>
          <cell r="AE41" t="str">
            <v>FS</v>
          </cell>
          <cell r="AF41" t="str">
            <v>Regular</v>
          </cell>
          <cell r="AG41" t="e">
            <v>#N/A</v>
          </cell>
          <cell r="AH41" t="str">
            <v>100 % Cotton</v>
          </cell>
          <cell r="AI41" t="e">
            <v>#N/A</v>
          </cell>
          <cell r="AJ41" t="str">
            <v>1799-2299</v>
          </cell>
          <cell r="AK41" t="str">
            <v>Casual</v>
          </cell>
        </row>
        <row r="42">
          <cell r="D42" t="str">
            <v>KOW-CA6-R-0002-46</v>
          </cell>
          <cell r="E42" t="str">
            <v>KOW-CA6-R-0002</v>
          </cell>
          <cell r="F42" t="str">
            <v>CA6</v>
          </cell>
          <cell r="G42">
            <v>8904389900093</v>
          </cell>
          <cell r="H42" t="str">
            <v>casual</v>
          </cell>
          <cell r="I42" t="str">
            <v>0002</v>
          </cell>
          <cell r="J42" t="str">
            <v>style 2</v>
          </cell>
          <cell r="K42" t="str">
            <v xml:space="preserve">Grainy Oxford Half Sleeves Shirt </v>
          </cell>
          <cell r="L42" t="str">
            <v>Breeze</v>
          </cell>
          <cell r="M42" t="str">
            <v>shirt</v>
          </cell>
          <cell r="O42" t="str">
            <v>casual oxfrod</v>
          </cell>
          <cell r="P42" t="str">
            <v>Easy White</v>
          </cell>
          <cell r="Q42">
            <v>1499</v>
          </cell>
          <cell r="R42" t="str">
            <v>na</v>
          </cell>
          <cell r="S42" t="str">
            <v>R</v>
          </cell>
          <cell r="T42">
            <v>46</v>
          </cell>
          <cell r="U42" t="str">
            <v>Regular</v>
          </cell>
          <cell r="V42" t="str">
            <v>H/S</v>
          </cell>
          <cell r="W42" t="e">
            <v>#N/A</v>
          </cell>
          <cell r="X42" t="str">
            <v>100% Cotton</v>
          </cell>
          <cell r="Y42" t="str">
            <v>Oxford</v>
          </cell>
          <cell r="Z42">
            <v>62052000</v>
          </cell>
          <cell r="AA42" t="str">
            <v>CANCELLED</v>
          </cell>
          <cell r="AB42">
            <v>1</v>
          </cell>
          <cell r="AC42" t="e">
            <v>#N/A</v>
          </cell>
          <cell r="AD42" t="str">
            <v xml:space="preserve">CANCELLED </v>
          </cell>
          <cell r="AE42" t="str">
            <v xml:space="preserve">CANCELLED </v>
          </cell>
          <cell r="AF42" t="str">
            <v xml:space="preserve">CANCELLED </v>
          </cell>
          <cell r="AG42" t="str">
            <v xml:space="preserve">CANCELLED </v>
          </cell>
          <cell r="AH42" t="str">
            <v xml:space="preserve">CANCELLED </v>
          </cell>
          <cell r="AI42" t="str">
            <v xml:space="preserve">CANCELLED </v>
          </cell>
          <cell r="AJ42" t="str">
            <v>1099-1499</v>
          </cell>
          <cell r="AK42" t="str">
            <v>Casual</v>
          </cell>
        </row>
        <row r="43">
          <cell r="D43" t="str">
            <v>KOW-CA6-R-0002-39</v>
          </cell>
          <cell r="E43" t="str">
            <v>KOW-CA6-R-0002</v>
          </cell>
          <cell r="F43" t="str">
            <v>CA6</v>
          </cell>
          <cell r="G43">
            <v>8904389900055</v>
          </cell>
          <cell r="H43" t="str">
            <v>casual</v>
          </cell>
          <cell r="I43" t="str">
            <v>0002</v>
          </cell>
          <cell r="J43" t="str">
            <v>style 2</v>
          </cell>
          <cell r="K43" t="str">
            <v xml:space="preserve">Grainy Oxford Half Sleeves Shirt </v>
          </cell>
          <cell r="L43" t="str">
            <v>Breeze</v>
          </cell>
          <cell r="M43" t="str">
            <v>shirt</v>
          </cell>
          <cell r="O43" t="str">
            <v>casual oxfrod</v>
          </cell>
          <cell r="P43" t="str">
            <v>Easy White</v>
          </cell>
          <cell r="Q43">
            <v>1499</v>
          </cell>
          <cell r="R43" t="str">
            <v>na</v>
          </cell>
          <cell r="S43" t="str">
            <v>R</v>
          </cell>
          <cell r="T43">
            <v>39</v>
          </cell>
          <cell r="U43" t="str">
            <v>Regular</v>
          </cell>
          <cell r="V43" t="str">
            <v>H/S</v>
          </cell>
          <cell r="W43" t="e">
            <v>#N/A</v>
          </cell>
          <cell r="X43" t="str">
            <v>100% Cotton</v>
          </cell>
          <cell r="Y43" t="str">
            <v>Oxford</v>
          </cell>
          <cell r="Z43">
            <v>62052000</v>
          </cell>
          <cell r="AA43" t="str">
            <v>CANCELLED</v>
          </cell>
          <cell r="AB43">
            <v>1</v>
          </cell>
          <cell r="AC43" t="e">
            <v>#N/A</v>
          </cell>
          <cell r="AD43" t="str">
            <v xml:space="preserve">CANCELLED </v>
          </cell>
          <cell r="AE43" t="str">
            <v xml:space="preserve">CANCELLED </v>
          </cell>
          <cell r="AF43" t="str">
            <v xml:space="preserve">CANCELLED </v>
          </cell>
          <cell r="AG43" t="str">
            <v xml:space="preserve">CANCELLED </v>
          </cell>
          <cell r="AH43" t="str">
            <v xml:space="preserve">CANCELLED </v>
          </cell>
          <cell r="AI43" t="str">
            <v xml:space="preserve">CANCELLED </v>
          </cell>
          <cell r="AJ43" t="str">
            <v>1099-1499</v>
          </cell>
          <cell r="AK43" t="str">
            <v>Casual</v>
          </cell>
        </row>
        <row r="44">
          <cell r="D44" t="str">
            <v>KOW-CA6-R-0002-40</v>
          </cell>
          <cell r="E44" t="str">
            <v>KOW-CA6-R-0002</v>
          </cell>
          <cell r="F44" t="str">
            <v>CA6</v>
          </cell>
          <cell r="G44">
            <v>8904389900062</v>
          </cell>
          <cell r="H44" t="str">
            <v>casual</v>
          </cell>
          <cell r="I44" t="str">
            <v>0002</v>
          </cell>
          <cell r="J44" t="str">
            <v>style 2</v>
          </cell>
          <cell r="K44" t="str">
            <v xml:space="preserve">Grainy Oxford Half Sleeves Shirt </v>
          </cell>
          <cell r="L44" t="str">
            <v>Breeze</v>
          </cell>
          <cell r="M44" t="str">
            <v>shirt</v>
          </cell>
          <cell r="O44" t="str">
            <v>casual oxfrod</v>
          </cell>
          <cell r="P44" t="str">
            <v>Easy White</v>
          </cell>
          <cell r="Q44">
            <v>1499</v>
          </cell>
          <cell r="R44" t="str">
            <v>na</v>
          </cell>
          <cell r="S44" t="str">
            <v>R</v>
          </cell>
          <cell r="T44">
            <v>40</v>
          </cell>
          <cell r="U44" t="str">
            <v>Regular</v>
          </cell>
          <cell r="V44" t="str">
            <v>H/S</v>
          </cell>
          <cell r="W44" t="e">
            <v>#N/A</v>
          </cell>
          <cell r="X44" t="str">
            <v>100% Cotton</v>
          </cell>
          <cell r="Y44" t="str">
            <v>Oxford</v>
          </cell>
          <cell r="Z44">
            <v>62052000</v>
          </cell>
          <cell r="AA44" t="str">
            <v>CANCELLED</v>
          </cell>
          <cell r="AB44">
            <v>1</v>
          </cell>
          <cell r="AC44" t="e">
            <v>#N/A</v>
          </cell>
          <cell r="AD44" t="str">
            <v xml:space="preserve">CANCELLED </v>
          </cell>
          <cell r="AE44" t="str">
            <v xml:space="preserve">CANCELLED </v>
          </cell>
          <cell r="AF44" t="str">
            <v xml:space="preserve">CANCELLED </v>
          </cell>
          <cell r="AG44" t="str">
            <v xml:space="preserve">CANCELLED </v>
          </cell>
          <cell r="AH44" t="str">
            <v xml:space="preserve">CANCELLED </v>
          </cell>
          <cell r="AI44" t="str">
            <v xml:space="preserve">CANCELLED </v>
          </cell>
          <cell r="AJ44" t="str">
            <v>1099-1499</v>
          </cell>
          <cell r="AK44" t="str">
            <v>Casual</v>
          </cell>
        </row>
        <row r="45">
          <cell r="D45" t="str">
            <v>KOW-CA6-R-0002-42</v>
          </cell>
          <cell r="E45" t="str">
            <v>KOW-CA6-R-0002</v>
          </cell>
          <cell r="F45" t="str">
            <v>CA6</v>
          </cell>
          <cell r="G45">
            <v>8904389900079</v>
          </cell>
          <cell r="H45" t="str">
            <v>casual</v>
          </cell>
          <cell r="I45" t="str">
            <v>0002</v>
          </cell>
          <cell r="J45" t="str">
            <v>style 2</v>
          </cell>
          <cell r="K45" t="str">
            <v xml:space="preserve">Grainy Oxford Half Sleeves Shirt </v>
          </cell>
          <cell r="L45" t="str">
            <v>Breeze</v>
          </cell>
          <cell r="M45" t="str">
            <v>shirt</v>
          </cell>
          <cell r="O45" t="str">
            <v>casual oxfrod</v>
          </cell>
          <cell r="P45" t="str">
            <v>Easy White</v>
          </cell>
          <cell r="Q45">
            <v>1499</v>
          </cell>
          <cell r="R45" t="str">
            <v>na</v>
          </cell>
          <cell r="S45" t="str">
            <v>R</v>
          </cell>
          <cell r="T45">
            <v>42</v>
          </cell>
          <cell r="U45" t="str">
            <v>Regular</v>
          </cell>
          <cell r="V45" t="str">
            <v>H/S</v>
          </cell>
          <cell r="W45" t="e">
            <v>#N/A</v>
          </cell>
          <cell r="X45" t="str">
            <v>100% Cotton</v>
          </cell>
          <cell r="Y45" t="str">
            <v>Oxford</v>
          </cell>
          <cell r="Z45">
            <v>62052000</v>
          </cell>
          <cell r="AA45" t="str">
            <v>CANCELLED</v>
          </cell>
          <cell r="AB45">
            <v>1</v>
          </cell>
          <cell r="AC45" t="e">
            <v>#N/A</v>
          </cell>
          <cell r="AD45" t="str">
            <v xml:space="preserve">CANCELLED </v>
          </cell>
          <cell r="AE45" t="str">
            <v xml:space="preserve">CANCELLED </v>
          </cell>
          <cell r="AF45" t="str">
            <v xml:space="preserve">CANCELLED </v>
          </cell>
          <cell r="AG45" t="str">
            <v xml:space="preserve">CANCELLED </v>
          </cell>
          <cell r="AH45" t="str">
            <v xml:space="preserve">CANCELLED </v>
          </cell>
          <cell r="AI45" t="str">
            <v xml:space="preserve">CANCELLED </v>
          </cell>
          <cell r="AJ45" t="str">
            <v>1099-1499</v>
          </cell>
          <cell r="AK45" t="str">
            <v>Casual</v>
          </cell>
        </row>
        <row r="46">
          <cell r="D46" t="str">
            <v>KOW-CA6-R-0002-44</v>
          </cell>
          <cell r="E46" t="str">
            <v>KOW-CA6-R-0002</v>
          </cell>
          <cell r="F46" t="str">
            <v>CA6</v>
          </cell>
          <cell r="G46">
            <v>8904389900086</v>
          </cell>
          <cell r="H46" t="str">
            <v>casual</v>
          </cell>
          <cell r="I46" t="str">
            <v>0002</v>
          </cell>
          <cell r="J46" t="str">
            <v>style 2</v>
          </cell>
          <cell r="K46" t="str">
            <v xml:space="preserve">Grainy Oxford Half Sleeves Shirt </v>
          </cell>
          <cell r="L46" t="str">
            <v>Breeze</v>
          </cell>
          <cell r="M46" t="str">
            <v>shirt</v>
          </cell>
          <cell r="O46" t="str">
            <v>casual oxfrod</v>
          </cell>
          <cell r="P46" t="str">
            <v>Easy White</v>
          </cell>
          <cell r="Q46">
            <v>1499</v>
          </cell>
          <cell r="R46" t="str">
            <v>na</v>
          </cell>
          <cell r="S46" t="str">
            <v>R</v>
          </cell>
          <cell r="T46">
            <v>44</v>
          </cell>
          <cell r="U46" t="str">
            <v>Regular</v>
          </cell>
          <cell r="V46" t="str">
            <v>H/S</v>
          </cell>
          <cell r="W46" t="e">
            <v>#N/A</v>
          </cell>
          <cell r="X46" t="str">
            <v>100% Cotton</v>
          </cell>
          <cell r="Y46" t="str">
            <v>Oxford</v>
          </cell>
          <cell r="Z46">
            <v>62052000</v>
          </cell>
          <cell r="AA46" t="str">
            <v>CANCELLED</v>
          </cell>
          <cell r="AB46">
            <v>1</v>
          </cell>
          <cell r="AC46" t="e">
            <v>#N/A</v>
          </cell>
          <cell r="AD46" t="str">
            <v xml:space="preserve">CANCELLED </v>
          </cell>
          <cell r="AE46" t="str">
            <v xml:space="preserve">CANCELLED </v>
          </cell>
          <cell r="AF46" t="str">
            <v xml:space="preserve">CANCELLED </v>
          </cell>
          <cell r="AG46" t="str">
            <v xml:space="preserve">CANCELLED </v>
          </cell>
          <cell r="AH46" t="str">
            <v xml:space="preserve">CANCELLED </v>
          </cell>
          <cell r="AI46" t="str">
            <v xml:space="preserve">CANCELLED </v>
          </cell>
          <cell r="AJ46" t="str">
            <v>1099-1499</v>
          </cell>
          <cell r="AK46" t="str">
            <v>Casual</v>
          </cell>
        </row>
        <row r="47">
          <cell r="D47" t="str">
            <v>KOW-CA6-S-0002-39</v>
          </cell>
          <cell r="E47" t="str">
            <v>KOW-CA6-S-0002</v>
          </cell>
          <cell r="F47" t="str">
            <v>CA6</v>
          </cell>
          <cell r="G47">
            <v>8904389900109</v>
          </cell>
          <cell r="H47" t="str">
            <v>casual</v>
          </cell>
          <cell r="I47" t="str">
            <v>0002</v>
          </cell>
          <cell r="J47" t="str">
            <v>style 2</v>
          </cell>
          <cell r="K47" t="str">
            <v xml:space="preserve">Grainy Oxford Half Sleeves Shirt </v>
          </cell>
          <cell r="L47" t="str">
            <v>Breeze</v>
          </cell>
          <cell r="M47" t="str">
            <v>shirt</v>
          </cell>
          <cell r="O47" t="str">
            <v>casual oxfrod</v>
          </cell>
          <cell r="P47" t="str">
            <v>Easy White</v>
          </cell>
          <cell r="Q47">
            <v>1499</v>
          </cell>
          <cell r="R47">
            <v>506.95341728787878</v>
          </cell>
          <cell r="S47" t="str">
            <v>S</v>
          </cell>
          <cell r="T47">
            <v>39</v>
          </cell>
          <cell r="U47" t="str">
            <v>Regular</v>
          </cell>
          <cell r="V47" t="str">
            <v>H/S</v>
          </cell>
          <cell r="W47" t="str">
            <v>N</v>
          </cell>
          <cell r="X47" t="str">
            <v>100% Cotton</v>
          </cell>
          <cell r="Y47" t="str">
            <v>Oxford</v>
          </cell>
          <cell r="Z47">
            <v>62052000</v>
          </cell>
          <cell r="AA47" t="str">
            <v>Y</v>
          </cell>
          <cell r="AB47">
            <v>1</v>
          </cell>
          <cell r="AC47" t="str">
            <v>Bangalore DC</v>
          </cell>
          <cell r="AD47" t="str">
            <v xml:space="preserve">regular </v>
          </cell>
          <cell r="AE47" t="str">
            <v>hs</v>
          </cell>
          <cell r="AF47" t="str">
            <v xml:space="preserve">regular </v>
          </cell>
          <cell r="AG47">
            <v>0</v>
          </cell>
          <cell r="AI47">
            <v>0</v>
          </cell>
          <cell r="AJ47" t="str">
            <v>1099-1499</v>
          </cell>
          <cell r="AK47" t="str">
            <v>Casual</v>
          </cell>
        </row>
        <row r="48">
          <cell r="D48" t="str">
            <v>KOW-CA6-S-0002-40</v>
          </cell>
          <cell r="E48" t="str">
            <v>KOW-CA6-S-0002</v>
          </cell>
          <cell r="F48" t="str">
            <v>CA6</v>
          </cell>
          <cell r="G48">
            <v>8904389900116</v>
          </cell>
          <cell r="H48" t="str">
            <v>casual</v>
          </cell>
          <cell r="I48" t="str">
            <v>0002</v>
          </cell>
          <cell r="J48" t="str">
            <v>style 2</v>
          </cell>
          <cell r="K48" t="str">
            <v xml:space="preserve">Grainy Oxford Half Sleeves Shirt </v>
          </cell>
          <cell r="L48" t="str">
            <v>Breeze</v>
          </cell>
          <cell r="M48" t="str">
            <v>shirt</v>
          </cell>
          <cell r="O48" t="str">
            <v>casual oxfrod</v>
          </cell>
          <cell r="P48" t="str">
            <v>Easy White</v>
          </cell>
          <cell r="Q48">
            <v>1499</v>
          </cell>
          <cell r="R48">
            <v>506.95341728787878</v>
          </cell>
          <cell r="S48" t="str">
            <v>S</v>
          </cell>
          <cell r="T48">
            <v>40</v>
          </cell>
          <cell r="U48" t="str">
            <v>Regular</v>
          </cell>
          <cell r="V48" t="str">
            <v>H/S</v>
          </cell>
          <cell r="W48" t="str">
            <v>N</v>
          </cell>
          <cell r="X48" t="str">
            <v>100% Cotton</v>
          </cell>
          <cell r="Y48" t="str">
            <v>Oxford</v>
          </cell>
          <cell r="Z48">
            <v>62052000</v>
          </cell>
          <cell r="AA48" t="str">
            <v>Y</v>
          </cell>
          <cell r="AB48">
            <v>1</v>
          </cell>
          <cell r="AC48" t="str">
            <v>Bangalore DC</v>
          </cell>
          <cell r="AD48" t="str">
            <v xml:space="preserve">regular </v>
          </cell>
          <cell r="AE48" t="str">
            <v>hs</v>
          </cell>
          <cell r="AF48" t="str">
            <v xml:space="preserve">regular </v>
          </cell>
          <cell r="AG48">
            <v>0</v>
          </cell>
          <cell r="AI48">
            <v>0</v>
          </cell>
          <cell r="AJ48" t="str">
            <v>1099-1499</v>
          </cell>
          <cell r="AK48" t="str">
            <v>Casual</v>
          </cell>
        </row>
        <row r="49">
          <cell r="D49" t="str">
            <v>KOW-CA6-S-0002-42</v>
          </cell>
          <cell r="E49" t="str">
            <v>KOW-CA6-S-0002</v>
          </cell>
          <cell r="F49" t="str">
            <v>CA6</v>
          </cell>
          <cell r="G49">
            <v>8904389900123</v>
          </cell>
          <cell r="H49" t="str">
            <v>casual</v>
          </cell>
          <cell r="I49" t="str">
            <v>0002</v>
          </cell>
          <cell r="J49" t="str">
            <v>style 2</v>
          </cell>
          <cell r="K49" t="str">
            <v xml:space="preserve">Grainy Oxford Half Sleeves Shirt </v>
          </cell>
          <cell r="L49" t="str">
            <v>Breeze</v>
          </cell>
          <cell r="M49" t="str">
            <v>shirt</v>
          </cell>
          <cell r="O49" t="str">
            <v>casual oxfrod</v>
          </cell>
          <cell r="P49" t="str">
            <v>Easy White</v>
          </cell>
          <cell r="Q49">
            <v>1499</v>
          </cell>
          <cell r="R49">
            <v>506.95341728787878</v>
          </cell>
          <cell r="S49" t="str">
            <v>S</v>
          </cell>
          <cell r="T49">
            <v>42</v>
          </cell>
          <cell r="U49" t="str">
            <v>Regular</v>
          </cell>
          <cell r="V49" t="str">
            <v>H/S</v>
          </cell>
          <cell r="W49" t="str">
            <v>N</v>
          </cell>
          <cell r="X49" t="str">
            <v>100% Cotton</v>
          </cell>
          <cell r="Y49" t="str">
            <v>Oxford</v>
          </cell>
          <cell r="Z49">
            <v>62052000</v>
          </cell>
          <cell r="AA49" t="str">
            <v>Y</v>
          </cell>
          <cell r="AB49">
            <v>1</v>
          </cell>
          <cell r="AC49" t="str">
            <v>Bangalore DC</v>
          </cell>
          <cell r="AD49" t="str">
            <v xml:space="preserve">regular </v>
          </cell>
          <cell r="AE49" t="str">
            <v>hs</v>
          </cell>
          <cell r="AF49" t="str">
            <v xml:space="preserve">regular </v>
          </cell>
          <cell r="AG49">
            <v>0</v>
          </cell>
          <cell r="AI49">
            <v>0</v>
          </cell>
          <cell r="AJ49" t="str">
            <v>1099-1499</v>
          </cell>
          <cell r="AK49" t="str">
            <v>Casual</v>
          </cell>
        </row>
        <row r="50">
          <cell r="D50" t="str">
            <v>KOW-CA6-S-0002-44</v>
          </cell>
          <cell r="E50" t="str">
            <v>KOW-CA6-S-0002</v>
          </cell>
          <cell r="F50" t="str">
            <v>CA6</v>
          </cell>
          <cell r="G50">
            <v>8904389900130</v>
          </cell>
          <cell r="H50" t="str">
            <v>casual</v>
          </cell>
          <cell r="I50" t="str">
            <v>0002</v>
          </cell>
          <cell r="J50" t="str">
            <v>style 2</v>
          </cell>
          <cell r="K50" t="str">
            <v xml:space="preserve">Grainy Oxford Half Sleeves Shirt </v>
          </cell>
          <cell r="L50" t="str">
            <v>Breeze</v>
          </cell>
          <cell r="M50" t="str">
            <v>shirt</v>
          </cell>
          <cell r="O50" t="str">
            <v>casual oxfrod</v>
          </cell>
          <cell r="P50" t="str">
            <v>Easy White</v>
          </cell>
          <cell r="Q50">
            <v>1499</v>
          </cell>
          <cell r="R50">
            <v>506.95341728787878</v>
          </cell>
          <cell r="S50" t="str">
            <v>S</v>
          </cell>
          <cell r="T50">
            <v>44</v>
          </cell>
          <cell r="U50" t="str">
            <v>Regular</v>
          </cell>
          <cell r="V50" t="str">
            <v>H/S</v>
          </cell>
          <cell r="W50" t="str">
            <v>N</v>
          </cell>
          <cell r="X50" t="str">
            <v>100% Cotton</v>
          </cell>
          <cell r="Y50" t="str">
            <v>Oxford</v>
          </cell>
          <cell r="Z50">
            <v>62052000</v>
          </cell>
          <cell r="AA50" t="str">
            <v>Y</v>
          </cell>
          <cell r="AB50">
            <v>1</v>
          </cell>
          <cell r="AC50" t="str">
            <v>Bangalore DC</v>
          </cell>
          <cell r="AD50" t="str">
            <v xml:space="preserve">regular </v>
          </cell>
          <cell r="AE50" t="str">
            <v>hs</v>
          </cell>
          <cell r="AF50" t="str">
            <v xml:space="preserve">regular </v>
          </cell>
          <cell r="AG50">
            <v>0</v>
          </cell>
          <cell r="AI50">
            <v>0</v>
          </cell>
          <cell r="AJ50" t="str">
            <v>1099-1499</v>
          </cell>
          <cell r="AK50" t="str">
            <v>Casual</v>
          </cell>
        </row>
        <row r="51">
          <cell r="D51" t="str">
            <v>KOW-PO22-R-0022-39</v>
          </cell>
          <cell r="E51" t="str">
            <v>KOW-PO22-R-0022</v>
          </cell>
          <cell r="F51" t="str">
            <v>PO22</v>
          </cell>
          <cell r="G51">
            <v>8904389903803</v>
          </cell>
          <cell r="H51" t="str">
            <v>Casual</v>
          </cell>
          <cell r="I51" t="str">
            <v>0022</v>
          </cell>
          <cell r="J51" t="str">
            <v>STYLE 22</v>
          </cell>
          <cell r="K51" t="str">
            <v xml:space="preserve">F/S Oxford shirt with pocket  </v>
          </cell>
          <cell r="L51" t="str">
            <v>BUD</v>
          </cell>
          <cell r="M51" t="str">
            <v>shirt</v>
          </cell>
          <cell r="O51" t="str">
            <v>casual oxfrod</v>
          </cell>
          <cell r="P51" t="str">
            <v>Easy White</v>
          </cell>
          <cell r="Q51">
            <v>1999</v>
          </cell>
          <cell r="R51">
            <v>557</v>
          </cell>
          <cell r="S51" t="str">
            <v>R</v>
          </cell>
          <cell r="T51">
            <v>39</v>
          </cell>
          <cell r="U51" t="str">
            <v>Regular</v>
          </cell>
          <cell r="V51" t="str">
            <v>F/S</v>
          </cell>
          <cell r="W51" t="str">
            <v>Y</v>
          </cell>
          <cell r="X51" t="str">
            <v>100 % Cotton</v>
          </cell>
          <cell r="Y51" t="str">
            <v>Oxford</v>
          </cell>
          <cell r="Z51">
            <v>62052000</v>
          </cell>
          <cell r="AA51" t="str">
            <v>y</v>
          </cell>
          <cell r="AB51">
            <v>1</v>
          </cell>
          <cell r="AC51" t="str">
            <v>Mumbai DC</v>
          </cell>
          <cell r="AD51" t="e">
            <v>#N/A</v>
          </cell>
          <cell r="AE51" t="str">
            <v>FS</v>
          </cell>
          <cell r="AF51" t="str">
            <v>Regular</v>
          </cell>
          <cell r="AG51" t="e">
            <v>#N/A</v>
          </cell>
          <cell r="AH51" t="str">
            <v>100 % Cotton</v>
          </cell>
          <cell r="AI51" t="e">
            <v>#N/A</v>
          </cell>
          <cell r="AJ51" t="str">
            <v>1799-2299</v>
          </cell>
          <cell r="AK51" t="str">
            <v>Casual</v>
          </cell>
        </row>
        <row r="52">
          <cell r="D52" t="str">
            <v>KOW-PO22-R-0022-40</v>
          </cell>
          <cell r="E52" t="str">
            <v>KOW-PO22-R-0022</v>
          </cell>
          <cell r="F52" t="str">
            <v>PO22</v>
          </cell>
          <cell r="G52">
            <v>8904389904091</v>
          </cell>
          <cell r="H52" t="str">
            <v>Casual</v>
          </cell>
          <cell r="I52" t="str">
            <v>0022</v>
          </cell>
          <cell r="J52" t="str">
            <v>STYLE 22</v>
          </cell>
          <cell r="K52" t="str">
            <v xml:space="preserve">F/S Oxford shirt with pocket  </v>
          </cell>
          <cell r="L52" t="str">
            <v>BUD</v>
          </cell>
          <cell r="M52" t="str">
            <v>shirt</v>
          </cell>
          <cell r="O52" t="str">
            <v>casual oxfrod</v>
          </cell>
          <cell r="P52" t="str">
            <v>Easy White</v>
          </cell>
          <cell r="Q52">
            <v>1999</v>
          </cell>
          <cell r="R52">
            <v>557</v>
          </cell>
          <cell r="S52" t="str">
            <v>R</v>
          </cell>
          <cell r="T52">
            <v>40</v>
          </cell>
          <cell r="U52" t="str">
            <v>Regular</v>
          </cell>
          <cell r="V52" t="str">
            <v>F/S</v>
          </cell>
          <cell r="W52" t="str">
            <v>Y</v>
          </cell>
          <cell r="X52" t="str">
            <v>100 % Cotton</v>
          </cell>
          <cell r="Y52" t="str">
            <v>Oxford</v>
          </cell>
          <cell r="Z52">
            <v>62052000</v>
          </cell>
          <cell r="AA52" t="str">
            <v>y</v>
          </cell>
          <cell r="AB52">
            <v>1</v>
          </cell>
          <cell r="AC52" t="str">
            <v>Mumbai DC</v>
          </cell>
          <cell r="AD52" t="e">
            <v>#N/A</v>
          </cell>
          <cell r="AE52" t="str">
            <v>FS</v>
          </cell>
          <cell r="AF52" t="str">
            <v>Regular</v>
          </cell>
          <cell r="AG52" t="e">
            <v>#N/A</v>
          </cell>
          <cell r="AH52" t="str">
            <v>100 % Cotton</v>
          </cell>
          <cell r="AI52" t="e">
            <v>#N/A</v>
          </cell>
          <cell r="AJ52" t="str">
            <v>1799-2299</v>
          </cell>
          <cell r="AK52" t="str">
            <v>Casual</v>
          </cell>
        </row>
        <row r="53">
          <cell r="D53" t="str">
            <v>KOW-PO22-R-0022-42</v>
          </cell>
          <cell r="E53" t="str">
            <v>KOW-PO22-R-0022</v>
          </cell>
          <cell r="F53" t="str">
            <v>PO22</v>
          </cell>
          <cell r="G53">
            <v>8904389904107</v>
          </cell>
          <cell r="H53" t="str">
            <v>Casual</v>
          </cell>
          <cell r="I53" t="str">
            <v>0022</v>
          </cell>
          <cell r="J53" t="str">
            <v>STYLE 22</v>
          </cell>
          <cell r="K53" t="str">
            <v xml:space="preserve">F/S Oxford shirt with pocket  </v>
          </cell>
          <cell r="L53" t="str">
            <v>BUD</v>
          </cell>
          <cell r="M53" t="str">
            <v>shirt</v>
          </cell>
          <cell r="O53" t="str">
            <v>casual oxfrod</v>
          </cell>
          <cell r="P53" t="str">
            <v>Easy White</v>
          </cell>
          <cell r="Q53">
            <v>1999</v>
          </cell>
          <cell r="R53">
            <v>557</v>
          </cell>
          <cell r="S53" t="str">
            <v>R</v>
          </cell>
          <cell r="T53">
            <v>42</v>
          </cell>
          <cell r="U53" t="str">
            <v>Regular</v>
          </cell>
          <cell r="V53" t="str">
            <v>F/S</v>
          </cell>
          <cell r="W53" t="str">
            <v>Y</v>
          </cell>
          <cell r="X53" t="str">
            <v>100 % Cotton</v>
          </cell>
          <cell r="Y53" t="str">
            <v>Oxford</v>
          </cell>
          <cell r="Z53">
            <v>62052000</v>
          </cell>
          <cell r="AA53" t="str">
            <v>y</v>
          </cell>
          <cell r="AB53">
            <v>1</v>
          </cell>
          <cell r="AC53" t="str">
            <v>Mumbai DC</v>
          </cell>
          <cell r="AD53" t="e">
            <v>#N/A</v>
          </cell>
          <cell r="AE53" t="str">
            <v>FS</v>
          </cell>
          <cell r="AF53" t="str">
            <v>Regular</v>
          </cell>
          <cell r="AG53" t="e">
            <v>#N/A</v>
          </cell>
          <cell r="AH53" t="str">
            <v>100 % Cotton</v>
          </cell>
          <cell r="AI53" t="e">
            <v>#N/A</v>
          </cell>
          <cell r="AJ53" t="str">
            <v>1799-2299</v>
          </cell>
          <cell r="AK53" t="str">
            <v>Casual</v>
          </cell>
        </row>
        <row r="54">
          <cell r="D54" t="str">
            <v>KOW-PO22-R-0022-44</v>
          </cell>
          <cell r="E54" t="str">
            <v>KOW-PO22-R-0022</v>
          </cell>
          <cell r="F54" t="str">
            <v>PO22</v>
          </cell>
          <cell r="G54">
            <v>8904389904114</v>
          </cell>
          <cell r="H54" t="str">
            <v>Casual</v>
          </cell>
          <cell r="I54" t="str">
            <v>0022</v>
          </cell>
          <cell r="J54" t="str">
            <v>STYLE 22</v>
          </cell>
          <cell r="K54" t="str">
            <v xml:space="preserve">F/S Oxford shirt with pocket  </v>
          </cell>
          <cell r="L54" t="str">
            <v>BUD</v>
          </cell>
          <cell r="M54" t="str">
            <v>shirt</v>
          </cell>
          <cell r="O54" t="str">
            <v>casual oxfrod</v>
          </cell>
          <cell r="P54" t="str">
            <v>Easy White</v>
          </cell>
          <cell r="Q54">
            <v>1999</v>
          </cell>
          <cell r="R54">
            <v>557</v>
          </cell>
          <cell r="S54" t="str">
            <v>R</v>
          </cell>
          <cell r="T54">
            <v>44</v>
          </cell>
          <cell r="U54" t="str">
            <v>Regular</v>
          </cell>
          <cell r="V54" t="str">
            <v>F/S</v>
          </cell>
          <cell r="W54" t="str">
            <v>Y</v>
          </cell>
          <cell r="X54" t="str">
            <v>100 % Cotton</v>
          </cell>
          <cell r="Y54" t="str">
            <v>Oxford</v>
          </cell>
          <cell r="Z54">
            <v>62052000</v>
          </cell>
          <cell r="AA54" t="str">
            <v>y</v>
          </cell>
          <cell r="AB54">
            <v>1</v>
          </cell>
          <cell r="AC54" t="str">
            <v>Mumbai DC</v>
          </cell>
          <cell r="AD54" t="e">
            <v>#N/A</v>
          </cell>
          <cell r="AE54" t="str">
            <v>FS</v>
          </cell>
          <cell r="AF54" t="str">
            <v>Regular</v>
          </cell>
          <cell r="AG54" t="e">
            <v>#N/A</v>
          </cell>
          <cell r="AH54" t="str">
            <v>100 % Cotton</v>
          </cell>
          <cell r="AI54" t="e">
            <v>#N/A</v>
          </cell>
          <cell r="AJ54" t="str">
            <v>1799-2299</v>
          </cell>
          <cell r="AK54" t="str">
            <v>Casual</v>
          </cell>
        </row>
        <row r="55">
          <cell r="D55" t="str">
            <v>KOW-PO22-R-0022-46</v>
          </cell>
          <cell r="E55" t="str">
            <v>KOW-PO22-R-0022</v>
          </cell>
          <cell r="F55" t="str">
            <v>PO22</v>
          </cell>
          <cell r="G55">
            <v>8904389904121</v>
          </cell>
          <cell r="H55" t="str">
            <v>Casual</v>
          </cell>
          <cell r="I55" t="str">
            <v>0022</v>
          </cell>
          <cell r="J55" t="str">
            <v>STYLE 22</v>
          </cell>
          <cell r="K55" t="str">
            <v xml:space="preserve">F/S Oxford shirt with pocket  </v>
          </cell>
          <cell r="L55" t="str">
            <v>BUD</v>
          </cell>
          <cell r="M55" t="str">
            <v>shirt</v>
          </cell>
          <cell r="O55" t="str">
            <v>casual oxfrod</v>
          </cell>
          <cell r="P55" t="str">
            <v>Easy White</v>
          </cell>
          <cell r="Q55">
            <v>1999</v>
          </cell>
          <cell r="R55">
            <v>557</v>
          </cell>
          <cell r="S55" t="str">
            <v>R</v>
          </cell>
          <cell r="T55">
            <v>46</v>
          </cell>
          <cell r="U55" t="str">
            <v>Regular</v>
          </cell>
          <cell r="V55" t="str">
            <v>F/S</v>
          </cell>
          <cell r="W55" t="str">
            <v>Y</v>
          </cell>
          <cell r="X55" t="str">
            <v>100 % Cotton</v>
          </cell>
          <cell r="Y55" t="str">
            <v>Oxford</v>
          </cell>
          <cell r="Z55">
            <v>62052000</v>
          </cell>
          <cell r="AA55" t="str">
            <v>y</v>
          </cell>
          <cell r="AB55">
            <v>1</v>
          </cell>
          <cell r="AC55" t="str">
            <v>Mumbai DC</v>
          </cell>
          <cell r="AD55" t="e">
            <v>#N/A</v>
          </cell>
          <cell r="AE55" t="str">
            <v>FS</v>
          </cell>
          <cell r="AF55" t="str">
            <v>Regular</v>
          </cell>
          <cell r="AG55" t="e">
            <v>#N/A</v>
          </cell>
          <cell r="AH55" t="str">
            <v>100 % Cotton</v>
          </cell>
          <cell r="AI55" t="e">
            <v>#N/A</v>
          </cell>
          <cell r="AJ55" t="str">
            <v>1799-2299</v>
          </cell>
          <cell r="AK55" t="str">
            <v>Casual</v>
          </cell>
        </row>
        <row r="56">
          <cell r="D56" t="str">
            <v>KOW-SAD-R-0013-39</v>
          </cell>
          <cell r="E56" t="str">
            <v>KOW-SAD-R-0013</v>
          </cell>
          <cell r="F56" t="str">
            <v>SAD</v>
          </cell>
          <cell r="G56">
            <v>8904389903629</v>
          </cell>
          <cell r="H56" t="str">
            <v>Kurta</v>
          </cell>
          <cell r="I56" t="str">
            <v>0013</v>
          </cell>
          <cell r="J56" t="str">
            <v>style 13</v>
          </cell>
          <cell r="K56" t="str">
            <v>H/s Kurta with centre placket styling</v>
          </cell>
          <cell r="L56" t="str">
            <v>Campus</v>
          </cell>
          <cell r="M56" t="str">
            <v>shirt</v>
          </cell>
          <cell r="O56" t="str">
            <v xml:space="preserve">poly cotton </v>
          </cell>
          <cell r="P56" t="str">
            <v>Indie White</v>
          </cell>
          <cell r="Q56">
            <v>1099</v>
          </cell>
          <cell r="R56">
            <v>413</v>
          </cell>
          <cell r="S56" t="str">
            <v>R</v>
          </cell>
          <cell r="T56">
            <v>39</v>
          </cell>
          <cell r="U56" t="str">
            <v>Mandarin</v>
          </cell>
          <cell r="V56" t="str">
            <v>H/S</v>
          </cell>
          <cell r="W56" t="str">
            <v>N</v>
          </cell>
          <cell r="X56" t="str">
            <v>Cotton 15% Poly 85%</v>
          </cell>
          <cell r="Y56" t="str">
            <v>DOBBY</v>
          </cell>
          <cell r="Z56">
            <v>62059090</v>
          </cell>
          <cell r="AA56" t="str">
            <v>y</v>
          </cell>
          <cell r="AB56">
            <v>1</v>
          </cell>
          <cell r="AC56" t="str">
            <v>Mumbai DC</v>
          </cell>
          <cell r="AD56" t="e">
            <v>#N/A</v>
          </cell>
          <cell r="AE56" t="e">
            <v>#N/A</v>
          </cell>
          <cell r="AF56" t="e">
            <v>#N/A</v>
          </cell>
          <cell r="AG56" t="e">
            <v>#N/A</v>
          </cell>
          <cell r="AI56" t="e">
            <v>#N/A</v>
          </cell>
          <cell r="AJ56" t="str">
            <v>1099-1499</v>
          </cell>
          <cell r="AK56" t="str">
            <v>Casual</v>
          </cell>
        </row>
        <row r="57">
          <cell r="D57" t="str">
            <v>KOW-SAD-R-0013-40</v>
          </cell>
          <cell r="E57" t="str">
            <v>KOW-SAD-R-0013</v>
          </cell>
          <cell r="F57" t="str">
            <v>SAD</v>
          </cell>
          <cell r="G57">
            <v>8904389903636</v>
          </cell>
          <cell r="H57" t="str">
            <v>Kurta</v>
          </cell>
          <cell r="I57" t="str">
            <v>0013</v>
          </cell>
          <cell r="J57" t="str">
            <v>style 13</v>
          </cell>
          <cell r="K57" t="str">
            <v>H/s Kurta with centre placket styling</v>
          </cell>
          <cell r="L57" t="str">
            <v>Campus</v>
          </cell>
          <cell r="M57" t="str">
            <v>shirt</v>
          </cell>
          <cell r="O57" t="str">
            <v xml:space="preserve">poly cotton </v>
          </cell>
          <cell r="P57" t="str">
            <v>Indie White</v>
          </cell>
          <cell r="Q57">
            <v>1099</v>
          </cell>
          <cell r="R57">
            <v>413</v>
          </cell>
          <cell r="S57" t="str">
            <v>R</v>
          </cell>
          <cell r="T57">
            <v>40</v>
          </cell>
          <cell r="U57" t="str">
            <v>Mandarin</v>
          </cell>
          <cell r="V57" t="str">
            <v>H/S</v>
          </cell>
          <cell r="W57" t="str">
            <v>N</v>
          </cell>
          <cell r="X57" t="str">
            <v>Cotton 15% Poly 85%</v>
          </cell>
          <cell r="Y57" t="str">
            <v>DOBBY</v>
          </cell>
          <cell r="Z57">
            <v>62059090</v>
          </cell>
          <cell r="AA57" t="str">
            <v>y</v>
          </cell>
          <cell r="AB57">
            <v>1</v>
          </cell>
          <cell r="AC57" t="str">
            <v>Mumbai DC</v>
          </cell>
          <cell r="AD57" t="e">
            <v>#N/A</v>
          </cell>
          <cell r="AE57" t="e">
            <v>#N/A</v>
          </cell>
          <cell r="AF57" t="e">
            <v>#N/A</v>
          </cell>
          <cell r="AG57" t="e">
            <v>#N/A</v>
          </cell>
          <cell r="AI57" t="e">
            <v>#N/A</v>
          </cell>
          <cell r="AJ57" t="str">
            <v>1099-1499</v>
          </cell>
          <cell r="AK57" t="str">
            <v>Casual</v>
          </cell>
        </row>
        <row r="58">
          <cell r="D58" t="str">
            <v>KOW-SAD-R-0013-42</v>
          </cell>
          <cell r="E58" t="str">
            <v>KOW-SAD-R-0013</v>
          </cell>
          <cell r="F58" t="str">
            <v>SAD</v>
          </cell>
          <cell r="G58">
            <v>8904389903643</v>
          </cell>
          <cell r="H58" t="str">
            <v>Kurta</v>
          </cell>
          <cell r="I58" t="str">
            <v>0013</v>
          </cell>
          <cell r="J58" t="str">
            <v>style 13</v>
          </cell>
          <cell r="K58" t="str">
            <v>H/s Kurta with centre placket styling</v>
          </cell>
          <cell r="L58" t="str">
            <v>Campus</v>
          </cell>
          <cell r="M58" t="str">
            <v>shirt</v>
          </cell>
          <cell r="O58" t="str">
            <v xml:space="preserve">poly cotton </v>
          </cell>
          <cell r="P58" t="str">
            <v>Indie White</v>
          </cell>
          <cell r="Q58">
            <v>1099</v>
          </cell>
          <cell r="R58">
            <v>413</v>
          </cell>
          <cell r="S58" t="str">
            <v>R</v>
          </cell>
          <cell r="T58">
            <v>42</v>
          </cell>
          <cell r="U58" t="str">
            <v>Mandarin</v>
          </cell>
          <cell r="V58" t="str">
            <v>H/S</v>
          </cell>
          <cell r="W58" t="str">
            <v>N</v>
          </cell>
          <cell r="X58" t="str">
            <v>Cotton 15% Poly 85%</v>
          </cell>
          <cell r="Y58" t="str">
            <v>DOBBY</v>
          </cell>
          <cell r="Z58">
            <v>62059090</v>
          </cell>
          <cell r="AA58" t="str">
            <v>y</v>
          </cell>
          <cell r="AB58">
            <v>1</v>
          </cell>
          <cell r="AC58" t="str">
            <v>Mumbai DC</v>
          </cell>
          <cell r="AD58" t="str">
            <v xml:space="preserve">regular </v>
          </cell>
          <cell r="AE58" t="str">
            <v>hs</v>
          </cell>
          <cell r="AF58" t="str">
            <v>manderian</v>
          </cell>
          <cell r="AG58">
            <v>0</v>
          </cell>
          <cell r="AI58">
            <v>0</v>
          </cell>
          <cell r="AJ58" t="str">
            <v>1099-1499</v>
          </cell>
          <cell r="AK58" t="str">
            <v>Casual</v>
          </cell>
        </row>
        <row r="59">
          <cell r="D59" t="str">
            <v>KOW-SAD-R-0013-44</v>
          </cell>
          <cell r="E59" t="str">
            <v>KOW-SAD-R-0013</v>
          </cell>
          <cell r="F59" t="str">
            <v>SAD</v>
          </cell>
          <cell r="G59">
            <v>8904389903650</v>
          </cell>
          <cell r="H59" t="str">
            <v>Kurta</v>
          </cell>
          <cell r="I59" t="str">
            <v>0013</v>
          </cell>
          <cell r="J59" t="str">
            <v>style 13</v>
          </cell>
          <cell r="K59" t="str">
            <v>H/s Kurta with centre placket styling</v>
          </cell>
          <cell r="L59" t="str">
            <v>Campus</v>
          </cell>
          <cell r="M59" t="str">
            <v>shirt</v>
          </cell>
          <cell r="O59" t="str">
            <v xml:space="preserve">poly cotton </v>
          </cell>
          <cell r="P59" t="str">
            <v>Indie White</v>
          </cell>
          <cell r="Q59">
            <v>1099</v>
          </cell>
          <cell r="R59">
            <v>413</v>
          </cell>
          <cell r="S59" t="str">
            <v>R</v>
          </cell>
          <cell r="T59">
            <v>44</v>
          </cell>
          <cell r="U59" t="str">
            <v>Mandarin</v>
          </cell>
          <cell r="V59" t="str">
            <v>H/S</v>
          </cell>
          <cell r="W59" t="str">
            <v>N</v>
          </cell>
          <cell r="X59" t="str">
            <v>Cotton 15% Poly 85%</v>
          </cell>
          <cell r="Y59" t="str">
            <v>DOBBY</v>
          </cell>
          <cell r="Z59">
            <v>62059090</v>
          </cell>
          <cell r="AA59" t="str">
            <v>y</v>
          </cell>
          <cell r="AB59">
            <v>1</v>
          </cell>
          <cell r="AC59" t="str">
            <v>Mumbai DC</v>
          </cell>
          <cell r="AD59" t="str">
            <v xml:space="preserve">regular </v>
          </cell>
          <cell r="AE59" t="str">
            <v>hs</v>
          </cell>
          <cell r="AF59" t="str">
            <v>manderian</v>
          </cell>
          <cell r="AG59">
            <v>0</v>
          </cell>
          <cell r="AI59">
            <v>0</v>
          </cell>
          <cell r="AJ59" t="str">
            <v>1099-1499</v>
          </cell>
          <cell r="AK59" t="str">
            <v>Casual</v>
          </cell>
        </row>
        <row r="60">
          <cell r="D60" t="str">
            <v>KOW-CA7-R-0001-46</v>
          </cell>
          <cell r="E60" t="str">
            <v>KOW-CA7-R-0001</v>
          </cell>
          <cell r="F60" t="str">
            <v>CA7</v>
          </cell>
          <cell r="G60">
            <v>8904389900048</v>
          </cell>
          <cell r="H60" t="str">
            <v>casual</v>
          </cell>
          <cell r="I60" t="str">
            <v>0001</v>
          </cell>
          <cell r="J60" t="str">
            <v>style 1</v>
          </cell>
          <cell r="K60" t="str">
            <v xml:space="preserve">Grainy Oxford Mandarin collar shirt </v>
          </cell>
          <cell r="L60" t="str">
            <v>Candid</v>
          </cell>
          <cell r="M60" t="str">
            <v>shirt</v>
          </cell>
          <cell r="O60" t="str">
            <v>casual oxfrod</v>
          </cell>
          <cell r="P60" t="str">
            <v>Easy White</v>
          </cell>
          <cell r="Q60">
            <v>1499</v>
          </cell>
          <cell r="R60">
            <v>558.65617975999999</v>
          </cell>
          <cell r="S60" t="str">
            <v>R</v>
          </cell>
          <cell r="T60">
            <v>46</v>
          </cell>
          <cell r="U60" t="str">
            <v>Mandarin</v>
          </cell>
          <cell r="V60" t="str">
            <v>F/S</v>
          </cell>
          <cell r="W60" t="str">
            <v>N</v>
          </cell>
          <cell r="X60" t="str">
            <v>100% cotton</v>
          </cell>
          <cell r="Y60" t="str">
            <v>Oxford</v>
          </cell>
          <cell r="Z60">
            <v>62052000</v>
          </cell>
          <cell r="AA60" t="str">
            <v>Y</v>
          </cell>
          <cell r="AB60">
            <v>1</v>
          </cell>
          <cell r="AC60" t="str">
            <v>Mumbai DC</v>
          </cell>
          <cell r="AD60" t="str">
            <v xml:space="preserve">regular </v>
          </cell>
          <cell r="AE60" t="str">
            <v>fs</v>
          </cell>
          <cell r="AF60" t="str">
            <v>manderian</v>
          </cell>
          <cell r="AG60">
            <v>0</v>
          </cell>
          <cell r="AI60">
            <v>0</v>
          </cell>
          <cell r="AJ60" t="str">
            <v>1099-1499</v>
          </cell>
          <cell r="AK60" t="str">
            <v>Casual</v>
          </cell>
        </row>
        <row r="61">
          <cell r="D61" t="str">
            <v>KOW-CA7-R-0001-39</v>
          </cell>
          <cell r="E61" t="str">
            <v>KOW-CA7-R-0001</v>
          </cell>
          <cell r="F61" t="str">
            <v>CA7</v>
          </cell>
          <cell r="G61">
            <v>8904389900000</v>
          </cell>
          <cell r="H61" t="str">
            <v>casual</v>
          </cell>
          <cell r="I61" t="str">
            <v>0001</v>
          </cell>
          <cell r="J61" t="str">
            <v>style 1</v>
          </cell>
          <cell r="K61" t="str">
            <v xml:space="preserve">Grainy Oxford Mandarin collar shirt </v>
          </cell>
          <cell r="L61" t="str">
            <v>Candid</v>
          </cell>
          <cell r="M61" t="str">
            <v>shirt</v>
          </cell>
          <cell r="O61" t="str">
            <v>casual oxfrod</v>
          </cell>
          <cell r="P61" t="str">
            <v>Easy White</v>
          </cell>
          <cell r="Q61">
            <v>1499</v>
          </cell>
          <cell r="R61">
            <v>558.65617975999999</v>
          </cell>
          <cell r="S61" t="str">
            <v>R</v>
          </cell>
          <cell r="T61">
            <v>39</v>
          </cell>
          <cell r="U61" t="str">
            <v>Mandarin</v>
          </cell>
          <cell r="V61" t="str">
            <v>F/S</v>
          </cell>
          <cell r="W61" t="str">
            <v>N</v>
          </cell>
          <cell r="X61" t="str">
            <v>100% cotton</v>
          </cell>
          <cell r="Y61" t="str">
            <v>Oxford</v>
          </cell>
          <cell r="Z61">
            <v>62052000</v>
          </cell>
          <cell r="AA61" t="str">
            <v>Y</v>
          </cell>
          <cell r="AB61">
            <v>1</v>
          </cell>
          <cell r="AC61" t="str">
            <v>Mumbai DC</v>
          </cell>
          <cell r="AD61" t="str">
            <v xml:space="preserve">regular </v>
          </cell>
          <cell r="AE61" t="str">
            <v>fs</v>
          </cell>
          <cell r="AF61" t="str">
            <v>manderian</v>
          </cell>
          <cell r="AG61">
            <v>0</v>
          </cell>
          <cell r="AI61">
            <v>0</v>
          </cell>
          <cell r="AJ61" t="str">
            <v>1099-1499</v>
          </cell>
          <cell r="AK61" t="str">
            <v>Casual</v>
          </cell>
        </row>
        <row r="62">
          <cell r="D62" t="str">
            <v>KOW-CA7-R-0001-40</v>
          </cell>
          <cell r="E62" t="str">
            <v>KOW-CA7-R-0001</v>
          </cell>
          <cell r="F62" t="str">
            <v>CA7</v>
          </cell>
          <cell r="G62">
            <v>8904389900017</v>
          </cell>
          <cell r="H62" t="str">
            <v>casual</v>
          </cell>
          <cell r="I62" t="str">
            <v>0001</v>
          </cell>
          <cell r="J62" t="str">
            <v>style 1</v>
          </cell>
          <cell r="K62" t="str">
            <v xml:space="preserve">Grainy Oxford Mandarin collar shirt </v>
          </cell>
          <cell r="L62" t="str">
            <v>Candid</v>
          </cell>
          <cell r="M62" t="str">
            <v>shirt</v>
          </cell>
          <cell r="O62" t="str">
            <v>casual oxfrod</v>
          </cell>
          <cell r="P62" t="str">
            <v>Easy White</v>
          </cell>
          <cell r="Q62">
            <v>1499</v>
          </cell>
          <cell r="R62">
            <v>558.65617975999999</v>
          </cell>
          <cell r="S62" t="str">
            <v>R</v>
          </cell>
          <cell r="T62">
            <v>40</v>
          </cell>
          <cell r="U62" t="str">
            <v>Mandarin</v>
          </cell>
          <cell r="V62" t="str">
            <v>F/S</v>
          </cell>
          <cell r="W62" t="str">
            <v>N</v>
          </cell>
          <cell r="X62" t="str">
            <v>100% cotton</v>
          </cell>
          <cell r="Y62" t="str">
            <v>Oxford</v>
          </cell>
          <cell r="Z62">
            <v>62052000</v>
          </cell>
          <cell r="AA62" t="str">
            <v>Y</v>
          </cell>
          <cell r="AB62">
            <v>1</v>
          </cell>
          <cell r="AC62" t="str">
            <v>Mumbai DC</v>
          </cell>
          <cell r="AD62" t="str">
            <v xml:space="preserve">regular </v>
          </cell>
          <cell r="AE62" t="str">
            <v>fs</v>
          </cell>
          <cell r="AF62" t="str">
            <v>manderian</v>
          </cell>
          <cell r="AG62">
            <v>0</v>
          </cell>
          <cell r="AI62">
            <v>0</v>
          </cell>
          <cell r="AJ62" t="str">
            <v>1099-1499</v>
          </cell>
          <cell r="AK62" t="str">
            <v>Casual</v>
          </cell>
        </row>
        <row r="63">
          <cell r="D63" t="str">
            <v>KOW-CA7-R-0001-42</v>
          </cell>
          <cell r="E63" t="str">
            <v>KOW-CA7-R-0001</v>
          </cell>
          <cell r="F63" t="str">
            <v>CA7</v>
          </cell>
          <cell r="G63">
            <v>8904389900024</v>
          </cell>
          <cell r="H63" t="str">
            <v>casual</v>
          </cell>
          <cell r="I63" t="str">
            <v>0001</v>
          </cell>
          <cell r="J63" t="str">
            <v>style 1</v>
          </cell>
          <cell r="K63" t="str">
            <v xml:space="preserve">Grainy Oxford Mandarin collar shirt </v>
          </cell>
          <cell r="L63" t="str">
            <v>Candid</v>
          </cell>
          <cell r="M63" t="str">
            <v>shirt</v>
          </cell>
          <cell r="O63" t="str">
            <v>casual oxfrod</v>
          </cell>
          <cell r="P63" t="str">
            <v>Easy White</v>
          </cell>
          <cell r="Q63">
            <v>1499</v>
          </cell>
          <cell r="R63">
            <v>558.65617975999999</v>
          </cell>
          <cell r="S63" t="str">
            <v>R</v>
          </cell>
          <cell r="T63">
            <v>42</v>
          </cell>
          <cell r="U63" t="str">
            <v>Mandarin</v>
          </cell>
          <cell r="V63" t="str">
            <v>F/S</v>
          </cell>
          <cell r="W63" t="str">
            <v>N</v>
          </cell>
          <cell r="X63" t="str">
            <v>100% cotton</v>
          </cell>
          <cell r="Y63" t="str">
            <v>Oxford</v>
          </cell>
          <cell r="Z63">
            <v>62052000</v>
          </cell>
          <cell r="AA63" t="str">
            <v>Y</v>
          </cell>
          <cell r="AB63">
            <v>1</v>
          </cell>
          <cell r="AC63" t="str">
            <v>Mumbai DC</v>
          </cell>
          <cell r="AD63" t="str">
            <v xml:space="preserve">regular </v>
          </cell>
          <cell r="AE63" t="str">
            <v>fs</v>
          </cell>
          <cell r="AF63" t="str">
            <v>manderian</v>
          </cell>
          <cell r="AG63">
            <v>0</v>
          </cell>
          <cell r="AI63">
            <v>0</v>
          </cell>
          <cell r="AJ63" t="str">
            <v>1099-1499</v>
          </cell>
          <cell r="AK63" t="str">
            <v>Casual</v>
          </cell>
        </row>
        <row r="64">
          <cell r="D64" t="str">
            <v>KOW-CA7-R-0001-44</v>
          </cell>
          <cell r="E64" t="str">
            <v>KOW-CA7-R-0001</v>
          </cell>
          <cell r="F64" t="str">
            <v>CA7</v>
          </cell>
          <cell r="G64">
            <v>8904389900031</v>
          </cell>
          <cell r="H64" t="str">
            <v>casual</v>
          </cell>
          <cell r="I64" t="str">
            <v>0001</v>
          </cell>
          <cell r="J64" t="str">
            <v>style 1</v>
          </cell>
          <cell r="K64" t="str">
            <v xml:space="preserve">Grainy Oxford Mandarin collar shirt </v>
          </cell>
          <cell r="L64" t="str">
            <v>Candid</v>
          </cell>
          <cell r="M64" t="str">
            <v>shirt</v>
          </cell>
          <cell r="O64" t="str">
            <v>casual oxfrod</v>
          </cell>
          <cell r="P64" t="str">
            <v>Easy White</v>
          </cell>
          <cell r="Q64">
            <v>1499</v>
          </cell>
          <cell r="R64">
            <v>558.65617975999999</v>
          </cell>
          <cell r="S64" t="str">
            <v>R</v>
          </cell>
          <cell r="T64">
            <v>44</v>
          </cell>
          <cell r="U64" t="str">
            <v>Mandarin</v>
          </cell>
          <cell r="V64" t="str">
            <v>F/S</v>
          </cell>
          <cell r="W64" t="str">
            <v>N</v>
          </cell>
          <cell r="X64" t="str">
            <v>100% cotton</v>
          </cell>
          <cell r="Y64" t="str">
            <v>Oxford</v>
          </cell>
          <cell r="Z64">
            <v>62052000</v>
          </cell>
          <cell r="AA64" t="str">
            <v>Y</v>
          </cell>
          <cell r="AB64">
            <v>1</v>
          </cell>
          <cell r="AC64" t="str">
            <v>Mumbai DC</v>
          </cell>
          <cell r="AD64" t="str">
            <v xml:space="preserve">regular </v>
          </cell>
          <cell r="AE64" t="str">
            <v>fs</v>
          </cell>
          <cell r="AF64" t="str">
            <v>manderian</v>
          </cell>
          <cell r="AG64">
            <v>0</v>
          </cell>
          <cell r="AI64">
            <v>0</v>
          </cell>
          <cell r="AJ64" t="str">
            <v>1099-1499</v>
          </cell>
          <cell r="AK64" t="str">
            <v>Casual</v>
          </cell>
        </row>
        <row r="65">
          <cell r="D65" t="str">
            <v>KOW-ACC3-FS-0069-FS</v>
          </cell>
          <cell r="E65" t="str">
            <v>KOW-ACC3-FS-0069</v>
          </cell>
          <cell r="F65" t="str">
            <v>ACC3</v>
          </cell>
          <cell r="G65">
            <v>8904389906576</v>
          </cell>
          <cell r="H65" t="str">
            <v>CANVAS BAG</v>
          </cell>
          <cell r="I65">
            <v>69</v>
          </cell>
          <cell r="J65" t="str">
            <v>STYLE 69</v>
          </cell>
          <cell r="K65" t="str">
            <v>KOW - CANAS BAG</v>
          </cell>
          <cell r="L65" t="str">
            <v>CANVAS BAG</v>
          </cell>
          <cell r="M65" t="str">
            <v>Canvas Bag</v>
          </cell>
          <cell r="O65" t="str">
            <v>100 % COTTON</v>
          </cell>
          <cell r="P65" t="str">
            <v>ACC</v>
          </cell>
          <cell r="Q65">
            <v>49</v>
          </cell>
          <cell r="R65">
            <v>43</v>
          </cell>
          <cell r="S65" t="str">
            <v>FS</v>
          </cell>
          <cell r="T65" t="str">
            <v>FS</v>
          </cell>
          <cell r="U65" t="str">
            <v>FS</v>
          </cell>
          <cell r="V65" t="str">
            <v>NA</v>
          </cell>
          <cell r="W65" t="str">
            <v>NA</v>
          </cell>
          <cell r="X65" t="str">
            <v>100 % Cotton</v>
          </cell>
          <cell r="Y65" t="str">
            <v>MATTE WEAVE</v>
          </cell>
          <cell r="Z65">
            <v>62052000</v>
          </cell>
          <cell r="AA65" t="str">
            <v>N</v>
          </cell>
          <cell r="AB65">
            <v>1</v>
          </cell>
          <cell r="AC65" t="str">
            <v>Mumbai DC</v>
          </cell>
          <cell r="AK65" t="str">
            <v>NA</v>
          </cell>
        </row>
        <row r="66">
          <cell r="D66" t="str">
            <v>KOW-CC02-R-0041-39</v>
          </cell>
          <cell r="E66" t="str">
            <v>KOW-CC02-R-0041</v>
          </cell>
          <cell r="F66" t="str">
            <v>CC02</v>
          </cell>
          <cell r="G66">
            <v>8904389904824</v>
          </cell>
          <cell r="H66" t="str">
            <v>Casually Chilling</v>
          </cell>
          <cell r="I66" t="str">
            <v>0041</v>
          </cell>
          <cell r="J66" t="str">
            <v>STYLE 41</v>
          </cell>
          <cell r="K66" t="str">
            <v>F/S SHIRT WITH WESTREN YOKE &amp; CONTRAST BUTTON DETAILS</v>
          </cell>
          <cell r="L66" t="str">
            <v>Caravan</v>
          </cell>
          <cell r="M66" t="str">
            <v>shirt</v>
          </cell>
          <cell r="O66" t="str">
            <v xml:space="preserve">100 % COTTON </v>
          </cell>
          <cell r="P66" t="str">
            <v>Easy White</v>
          </cell>
          <cell r="Q66">
            <v>2499</v>
          </cell>
          <cell r="R66">
            <v>648</v>
          </cell>
          <cell r="S66" t="str">
            <v>R</v>
          </cell>
          <cell r="T66">
            <v>39</v>
          </cell>
          <cell r="U66" t="str">
            <v>Regular</v>
          </cell>
          <cell r="V66" t="str">
            <v>F/S</v>
          </cell>
          <cell r="W66" t="str">
            <v>D POCKET</v>
          </cell>
          <cell r="X66" t="str">
            <v>100 % Cotton</v>
          </cell>
          <cell r="Y66" t="str">
            <v xml:space="preserve">HEAVY TWILL </v>
          </cell>
          <cell r="Z66">
            <v>62052000</v>
          </cell>
          <cell r="AA66" t="str">
            <v>n</v>
          </cell>
          <cell r="AB66">
            <v>1</v>
          </cell>
          <cell r="AJ66" t="str">
            <v>2499-2999</v>
          </cell>
          <cell r="AK66" t="str">
            <v>Casual</v>
          </cell>
        </row>
        <row r="67">
          <cell r="D67" t="str">
            <v>KOW-CC02-R-0041-40</v>
          </cell>
          <cell r="E67" t="str">
            <v>KOW-CC02-R-0041</v>
          </cell>
          <cell r="F67" t="str">
            <v>CC02</v>
          </cell>
          <cell r="G67">
            <v>8904389904831</v>
          </cell>
          <cell r="H67" t="str">
            <v>Casually Chilling</v>
          </cell>
          <cell r="I67" t="str">
            <v>0041</v>
          </cell>
          <cell r="J67" t="str">
            <v>STYLE 41</v>
          </cell>
          <cell r="K67" t="str">
            <v>F/S SHIRT WITH WESTREN YOKE &amp; CONTRAST BUTTON DETAILS</v>
          </cell>
          <cell r="L67" t="str">
            <v>Caravan</v>
          </cell>
          <cell r="M67" t="str">
            <v>shirt</v>
          </cell>
          <cell r="O67" t="str">
            <v xml:space="preserve">100 % COTTON </v>
          </cell>
          <cell r="P67" t="str">
            <v>Easy White</v>
          </cell>
          <cell r="Q67">
            <v>2499</v>
          </cell>
          <cell r="R67">
            <v>648</v>
          </cell>
          <cell r="S67" t="str">
            <v>R</v>
          </cell>
          <cell r="T67">
            <v>40</v>
          </cell>
          <cell r="U67" t="str">
            <v>Regular</v>
          </cell>
          <cell r="V67" t="str">
            <v>F/S</v>
          </cell>
          <cell r="W67" t="str">
            <v>D POCKET</v>
          </cell>
          <cell r="X67" t="str">
            <v>100 % Cotton</v>
          </cell>
          <cell r="Y67" t="str">
            <v xml:space="preserve">HEAVY TWILL </v>
          </cell>
          <cell r="Z67">
            <v>62052000</v>
          </cell>
          <cell r="AA67" t="str">
            <v>n</v>
          </cell>
          <cell r="AB67">
            <v>1</v>
          </cell>
          <cell r="AJ67" t="str">
            <v>2499-2999</v>
          </cell>
          <cell r="AK67" t="str">
            <v>Casual</v>
          </cell>
        </row>
        <row r="68">
          <cell r="D68" t="str">
            <v>KOW-CC02-R-0041-42</v>
          </cell>
          <cell r="E68" t="str">
            <v>KOW-CC02-R-0041</v>
          </cell>
          <cell r="F68" t="str">
            <v>CC02</v>
          </cell>
          <cell r="G68">
            <v>8904389904848</v>
          </cell>
          <cell r="H68" t="str">
            <v>Casually Chilling</v>
          </cell>
          <cell r="I68" t="str">
            <v>0041</v>
          </cell>
          <cell r="J68" t="str">
            <v>STYLE 41</v>
          </cell>
          <cell r="K68" t="str">
            <v>F/S SHIRT WITH WESTREN YOKE &amp; CONTRAST BUTTON DETAILS</v>
          </cell>
          <cell r="L68" t="str">
            <v>Caravan</v>
          </cell>
          <cell r="M68" t="str">
            <v>shirt</v>
          </cell>
          <cell r="O68" t="str">
            <v xml:space="preserve">100 % COTTON </v>
          </cell>
          <cell r="P68" t="str">
            <v>Easy White</v>
          </cell>
          <cell r="Q68">
            <v>2499</v>
          </cell>
          <cell r="R68">
            <v>648</v>
          </cell>
          <cell r="S68" t="str">
            <v>R</v>
          </cell>
          <cell r="T68">
            <v>42</v>
          </cell>
          <cell r="U68" t="str">
            <v>Regular</v>
          </cell>
          <cell r="V68" t="str">
            <v>F/S</v>
          </cell>
          <cell r="W68" t="str">
            <v>D POCKET</v>
          </cell>
          <cell r="X68" t="str">
            <v>100 % Cotton</v>
          </cell>
          <cell r="Y68" t="str">
            <v xml:space="preserve">HEAVY TWILL </v>
          </cell>
          <cell r="Z68">
            <v>62052000</v>
          </cell>
          <cell r="AA68" t="str">
            <v>n</v>
          </cell>
          <cell r="AB68">
            <v>1</v>
          </cell>
          <cell r="AJ68" t="str">
            <v>2499-2999</v>
          </cell>
          <cell r="AK68" t="str">
            <v>Casual</v>
          </cell>
        </row>
        <row r="69">
          <cell r="D69" t="str">
            <v>KOW-CC02-R-0041-44</v>
          </cell>
          <cell r="E69" t="str">
            <v>KOW-CC02-R-0041</v>
          </cell>
          <cell r="F69" t="str">
            <v>CC02</v>
          </cell>
          <cell r="G69">
            <v>8904389904855</v>
          </cell>
          <cell r="H69" t="str">
            <v>Casually Chilling</v>
          </cell>
          <cell r="I69" t="str">
            <v>0041</v>
          </cell>
          <cell r="J69" t="str">
            <v>STYLE 41</v>
          </cell>
          <cell r="K69" t="str">
            <v>F/S SHIRT WITH WESTREN YOKE &amp; CONTRAST BUTTON DETAILS</v>
          </cell>
          <cell r="L69" t="str">
            <v>Caravan</v>
          </cell>
          <cell r="M69" t="str">
            <v>shirt</v>
          </cell>
          <cell r="O69" t="str">
            <v xml:space="preserve">100 % COTTON </v>
          </cell>
          <cell r="P69" t="str">
            <v>Easy White</v>
          </cell>
          <cell r="Q69">
            <v>2499</v>
          </cell>
          <cell r="R69">
            <v>648</v>
          </cell>
          <cell r="S69" t="str">
            <v>R</v>
          </cell>
          <cell r="T69">
            <v>44</v>
          </cell>
          <cell r="U69" t="str">
            <v>Regular</v>
          </cell>
          <cell r="V69" t="str">
            <v>F/S</v>
          </cell>
          <cell r="W69" t="str">
            <v>D POCKET</v>
          </cell>
          <cell r="X69" t="str">
            <v>100 % Cotton</v>
          </cell>
          <cell r="Y69" t="str">
            <v xml:space="preserve">HEAVY TWILL </v>
          </cell>
          <cell r="Z69">
            <v>62052000</v>
          </cell>
          <cell r="AA69" t="str">
            <v>n</v>
          </cell>
          <cell r="AB69">
            <v>1</v>
          </cell>
          <cell r="AJ69" t="str">
            <v>2499-2999</v>
          </cell>
          <cell r="AK69" t="str">
            <v>Casual</v>
          </cell>
        </row>
        <row r="70">
          <cell r="D70" t="str">
            <v>KOW-CC02-R-0041-46</v>
          </cell>
          <cell r="E70" t="str">
            <v>KOW-CC02-R-0041</v>
          </cell>
          <cell r="F70" t="str">
            <v>CC02</v>
          </cell>
          <cell r="G70">
            <v>8904389904862</v>
          </cell>
          <cell r="H70" t="str">
            <v>Casually Chilling</v>
          </cell>
          <cell r="I70" t="str">
            <v>0041</v>
          </cell>
          <cell r="J70" t="str">
            <v>STYLE 41</v>
          </cell>
          <cell r="K70" t="str">
            <v>F/S SHIRT WITH WESTREN YOKE &amp; CONTRAST BUTTON DETAILS</v>
          </cell>
          <cell r="L70" t="str">
            <v>Caravan</v>
          </cell>
          <cell r="M70" t="str">
            <v>shirt</v>
          </cell>
          <cell r="O70" t="str">
            <v xml:space="preserve">100 % COTTON </v>
          </cell>
          <cell r="P70" t="str">
            <v>Easy White</v>
          </cell>
          <cell r="Q70">
            <v>2499</v>
          </cell>
          <cell r="R70">
            <v>648</v>
          </cell>
          <cell r="S70" t="str">
            <v>R</v>
          </cell>
          <cell r="T70">
            <v>46</v>
          </cell>
          <cell r="U70" t="str">
            <v>Regular</v>
          </cell>
          <cell r="V70" t="str">
            <v>F/S</v>
          </cell>
          <cell r="W70" t="str">
            <v>D POCKET</v>
          </cell>
          <cell r="X70" t="str">
            <v>100 % Cotton</v>
          </cell>
          <cell r="Y70" t="str">
            <v xml:space="preserve">HEAVY TWILL </v>
          </cell>
          <cell r="Z70">
            <v>62052000</v>
          </cell>
          <cell r="AA70" t="str">
            <v>n</v>
          </cell>
          <cell r="AB70">
            <v>1</v>
          </cell>
          <cell r="AJ70" t="str">
            <v>2499-2999</v>
          </cell>
          <cell r="AK70" t="str">
            <v>Casual</v>
          </cell>
        </row>
        <row r="71">
          <cell r="D71" t="str">
            <v>KOW-MAT-R-0012-39</v>
          </cell>
          <cell r="E71" t="str">
            <v>KOW-MAT-R-0012</v>
          </cell>
          <cell r="F71" t="str">
            <v>MAT</v>
          </cell>
          <cell r="G71">
            <v>8904389903582</v>
          </cell>
          <cell r="H71" t="str">
            <v>Kurta</v>
          </cell>
          <cell r="I71" t="str">
            <v>0012</v>
          </cell>
          <cell r="J71" t="str">
            <v>style 12</v>
          </cell>
          <cell r="K71" t="str">
            <v>F/s Kurta with cuff styling</v>
          </cell>
          <cell r="L71" t="str">
            <v>Causeway</v>
          </cell>
          <cell r="M71" t="str">
            <v>shirt</v>
          </cell>
          <cell r="O71" t="str">
            <v xml:space="preserve">poly cotton </v>
          </cell>
          <cell r="P71" t="str">
            <v>Indie White</v>
          </cell>
          <cell r="Q71">
            <v>1299</v>
          </cell>
          <cell r="R71">
            <v>459</v>
          </cell>
          <cell r="S71" t="str">
            <v>R</v>
          </cell>
          <cell r="T71">
            <v>39</v>
          </cell>
          <cell r="U71" t="str">
            <v>Mandarin</v>
          </cell>
          <cell r="V71" t="str">
            <v>F/S</v>
          </cell>
          <cell r="W71" t="str">
            <v>N</v>
          </cell>
          <cell r="X71" t="str">
            <v>Cotton 35% Poly 65%</v>
          </cell>
          <cell r="Y71" t="str">
            <v>PLAIN</v>
          </cell>
          <cell r="Z71">
            <v>62059090</v>
          </cell>
          <cell r="AA71" t="str">
            <v>y</v>
          </cell>
          <cell r="AB71">
            <v>1</v>
          </cell>
          <cell r="AC71" t="str">
            <v>Mumbai DC</v>
          </cell>
          <cell r="AD71" t="e">
            <v>#N/A</v>
          </cell>
          <cell r="AE71" t="e">
            <v>#N/A</v>
          </cell>
          <cell r="AF71" t="e">
            <v>#N/A</v>
          </cell>
          <cell r="AG71" t="e">
            <v>#N/A</v>
          </cell>
          <cell r="AI71" t="e">
            <v>#N/A</v>
          </cell>
          <cell r="AJ71" t="str">
            <v>1099-1499</v>
          </cell>
          <cell r="AK71" t="str">
            <v>Indie</v>
          </cell>
        </row>
        <row r="72">
          <cell r="D72" t="str">
            <v>KOW-MAT-R-0012-40</v>
          </cell>
          <cell r="E72" t="str">
            <v>KOW-MAT-R-0012</v>
          </cell>
          <cell r="F72" t="str">
            <v>MAT</v>
          </cell>
          <cell r="G72">
            <v>8904389903599</v>
          </cell>
          <cell r="H72" t="str">
            <v>Kurta</v>
          </cell>
          <cell r="I72" t="str">
            <v>0012</v>
          </cell>
          <cell r="J72" t="str">
            <v>style 12</v>
          </cell>
          <cell r="K72" t="str">
            <v>F/s Kurta with cuff styling</v>
          </cell>
          <cell r="L72" t="str">
            <v>Causeway</v>
          </cell>
          <cell r="M72" t="str">
            <v>shirt</v>
          </cell>
          <cell r="O72" t="str">
            <v xml:space="preserve">poly cotton </v>
          </cell>
          <cell r="P72" t="str">
            <v>Indie White</v>
          </cell>
          <cell r="Q72">
            <v>1299</v>
          </cell>
          <cell r="R72">
            <v>459</v>
          </cell>
          <cell r="S72" t="str">
            <v>R</v>
          </cell>
          <cell r="T72">
            <v>40</v>
          </cell>
          <cell r="U72" t="str">
            <v>Mandarin</v>
          </cell>
          <cell r="V72" t="str">
            <v>F/S</v>
          </cell>
          <cell r="W72" t="str">
            <v>N</v>
          </cell>
          <cell r="X72" t="str">
            <v>Cotton 35% Poly 65%</v>
          </cell>
          <cell r="Y72" t="str">
            <v>PLAIN</v>
          </cell>
          <cell r="Z72">
            <v>62059090</v>
          </cell>
          <cell r="AA72" t="str">
            <v>y</v>
          </cell>
          <cell r="AB72">
            <v>1</v>
          </cell>
          <cell r="AC72" t="str">
            <v>Mumbai DC</v>
          </cell>
          <cell r="AD72" t="e">
            <v>#N/A</v>
          </cell>
          <cell r="AE72" t="e">
            <v>#N/A</v>
          </cell>
          <cell r="AF72" t="e">
            <v>#N/A</v>
          </cell>
          <cell r="AG72" t="e">
            <v>#N/A</v>
          </cell>
          <cell r="AI72" t="e">
            <v>#N/A</v>
          </cell>
          <cell r="AJ72" t="str">
            <v>1099-1499</v>
          </cell>
          <cell r="AK72" t="str">
            <v>Indie</v>
          </cell>
        </row>
        <row r="73">
          <cell r="D73" t="str">
            <v>KOW-MAT-R-0012-42</v>
          </cell>
          <cell r="E73" t="str">
            <v>KOW-MAT-R-0012</v>
          </cell>
          <cell r="F73" t="str">
            <v>MAT</v>
          </cell>
          <cell r="G73">
            <v>8904389903605</v>
          </cell>
          <cell r="H73" t="str">
            <v>Kurta</v>
          </cell>
          <cell r="I73" t="str">
            <v>0012</v>
          </cell>
          <cell r="J73" t="str">
            <v>style 12</v>
          </cell>
          <cell r="K73" t="str">
            <v>F/s Kurta with cuff styling</v>
          </cell>
          <cell r="L73" t="str">
            <v>Causeway</v>
          </cell>
          <cell r="M73" t="str">
            <v>shirt</v>
          </cell>
          <cell r="O73" t="str">
            <v xml:space="preserve">poly cotton </v>
          </cell>
          <cell r="P73" t="str">
            <v>Indie White</v>
          </cell>
          <cell r="Q73">
            <v>1299</v>
          </cell>
          <cell r="R73">
            <v>459</v>
          </cell>
          <cell r="S73" t="str">
            <v>R</v>
          </cell>
          <cell r="T73">
            <v>42</v>
          </cell>
          <cell r="U73" t="str">
            <v>Mandarin</v>
          </cell>
          <cell r="V73" t="str">
            <v>F/S</v>
          </cell>
          <cell r="W73" t="str">
            <v>N</v>
          </cell>
          <cell r="X73" t="str">
            <v>Cotton 35% Poly 65%</v>
          </cell>
          <cell r="Y73" t="str">
            <v>PLAIN</v>
          </cell>
          <cell r="Z73">
            <v>62059090</v>
          </cell>
          <cell r="AA73" t="str">
            <v>y</v>
          </cell>
          <cell r="AB73">
            <v>1</v>
          </cell>
          <cell r="AC73" t="str">
            <v>Mumbai DC</v>
          </cell>
          <cell r="AD73" t="e">
            <v>#N/A</v>
          </cell>
          <cell r="AE73" t="e">
            <v>#N/A</v>
          </cell>
          <cell r="AF73" t="e">
            <v>#N/A</v>
          </cell>
          <cell r="AG73" t="e">
            <v>#N/A</v>
          </cell>
          <cell r="AI73" t="e">
            <v>#N/A</v>
          </cell>
          <cell r="AJ73" t="str">
            <v>1099-1499</v>
          </cell>
          <cell r="AK73" t="str">
            <v>Indie</v>
          </cell>
        </row>
        <row r="74">
          <cell r="D74" t="str">
            <v>KOW-MAT-R-0012-44</v>
          </cell>
          <cell r="E74" t="str">
            <v>KOW-MAT-R-0012</v>
          </cell>
          <cell r="F74" t="str">
            <v>MAT</v>
          </cell>
          <cell r="G74">
            <v>8904389903612</v>
          </cell>
          <cell r="H74" t="str">
            <v>Kurta</v>
          </cell>
          <cell r="I74" t="str">
            <v>0012</v>
          </cell>
          <cell r="J74" t="str">
            <v>style 12</v>
          </cell>
          <cell r="K74" t="str">
            <v>F/s Kurta with cuff styling</v>
          </cell>
          <cell r="L74" t="str">
            <v>Causeway</v>
          </cell>
          <cell r="M74" t="str">
            <v>shirt</v>
          </cell>
          <cell r="O74" t="str">
            <v xml:space="preserve">poly cotton </v>
          </cell>
          <cell r="P74" t="str">
            <v>Indie White</v>
          </cell>
          <cell r="Q74">
            <v>1299</v>
          </cell>
          <cell r="R74">
            <v>459</v>
          </cell>
          <cell r="S74" t="str">
            <v>R</v>
          </cell>
          <cell r="T74">
            <v>44</v>
          </cell>
          <cell r="U74" t="str">
            <v>Mandarin</v>
          </cell>
          <cell r="V74" t="str">
            <v>F/S</v>
          </cell>
          <cell r="W74" t="str">
            <v>N</v>
          </cell>
          <cell r="X74" t="str">
            <v>Cotton 35% Poly 65%</v>
          </cell>
          <cell r="Y74" t="str">
            <v>PLAIN</v>
          </cell>
          <cell r="Z74">
            <v>62059090</v>
          </cell>
          <cell r="AA74" t="str">
            <v>y</v>
          </cell>
          <cell r="AB74">
            <v>1</v>
          </cell>
          <cell r="AC74" t="str">
            <v>Mumbai DC</v>
          </cell>
          <cell r="AD74" t="e">
            <v>#N/A</v>
          </cell>
          <cell r="AE74" t="e">
            <v>#N/A</v>
          </cell>
          <cell r="AF74" t="e">
            <v>#N/A</v>
          </cell>
          <cell r="AG74" t="e">
            <v>#N/A</v>
          </cell>
          <cell r="AI74" t="e">
            <v>#N/A</v>
          </cell>
          <cell r="AJ74" t="str">
            <v>1099-1499</v>
          </cell>
          <cell r="AK74" t="str">
            <v>Indie</v>
          </cell>
        </row>
        <row r="75">
          <cell r="D75" t="str">
            <v>KOW-CHE-R-0010-39</v>
          </cell>
          <cell r="E75" t="str">
            <v>KOW-CHE-R-0010</v>
          </cell>
          <cell r="F75" t="str">
            <v>CHE</v>
          </cell>
          <cell r="G75">
            <v>8904389903506</v>
          </cell>
          <cell r="H75" t="str">
            <v>Casual</v>
          </cell>
          <cell r="I75" t="str">
            <v>0010</v>
          </cell>
          <cell r="J75" t="str">
            <v>style 10</v>
          </cell>
          <cell r="K75" t="str">
            <v>H/S Shirt with regular collar</v>
          </cell>
          <cell r="L75" t="str">
            <v>Cheer</v>
          </cell>
          <cell r="M75" t="str">
            <v>shirt</v>
          </cell>
          <cell r="P75" t="str">
            <v>Easy White</v>
          </cell>
          <cell r="Q75">
            <v>1299</v>
          </cell>
          <cell r="R75">
            <v>459</v>
          </cell>
          <cell r="S75" t="str">
            <v>R</v>
          </cell>
          <cell r="T75">
            <v>39</v>
          </cell>
          <cell r="U75" t="str">
            <v>Regular</v>
          </cell>
          <cell r="V75" t="str">
            <v>H/S</v>
          </cell>
          <cell r="W75" t="str">
            <v>Y</v>
          </cell>
          <cell r="X75" t="str">
            <v>100% Cotton</v>
          </cell>
          <cell r="Y75" t="str">
            <v>DOBBY</v>
          </cell>
          <cell r="Z75">
            <v>62052000</v>
          </cell>
          <cell r="AA75" t="str">
            <v>y</v>
          </cell>
          <cell r="AB75">
            <v>1</v>
          </cell>
          <cell r="AC75" t="str">
            <v>Mumbai DC</v>
          </cell>
          <cell r="AD75" t="e">
            <v>#N/A</v>
          </cell>
          <cell r="AE75" t="str">
            <v>FS</v>
          </cell>
          <cell r="AF75" t="str">
            <v>Mandarin</v>
          </cell>
          <cell r="AG75" t="e">
            <v>#N/A</v>
          </cell>
          <cell r="AH75" t="str">
            <v>Cotton 35% Poly 65%</v>
          </cell>
          <cell r="AI75" t="e">
            <v>#N/A</v>
          </cell>
          <cell r="AJ75" t="str">
            <v>1099-1499</v>
          </cell>
          <cell r="AK75" t="str">
            <v>NA</v>
          </cell>
        </row>
        <row r="76">
          <cell r="D76" t="str">
            <v>KOW-CHE-R-0010-40</v>
          </cell>
          <cell r="E76" t="str">
            <v>KOW-CHE-R-0010</v>
          </cell>
          <cell r="F76" t="str">
            <v>CHE</v>
          </cell>
          <cell r="G76">
            <v>8904389903513</v>
          </cell>
          <cell r="H76" t="str">
            <v>Casual</v>
          </cell>
          <cell r="I76" t="str">
            <v>0010</v>
          </cell>
          <cell r="J76" t="str">
            <v>style 10</v>
          </cell>
          <cell r="K76" t="str">
            <v>H/S Shirt with regular collar</v>
          </cell>
          <cell r="L76" t="str">
            <v>Cheer</v>
          </cell>
          <cell r="M76" t="str">
            <v>shirt</v>
          </cell>
          <cell r="P76" t="str">
            <v>Easy White</v>
          </cell>
          <cell r="Q76">
            <v>1299</v>
          </cell>
          <cell r="R76">
            <v>459</v>
          </cell>
          <cell r="S76" t="str">
            <v>R</v>
          </cell>
          <cell r="T76">
            <v>40</v>
          </cell>
          <cell r="U76" t="str">
            <v>Regular</v>
          </cell>
          <cell r="V76" t="str">
            <v>H/S</v>
          </cell>
          <cell r="W76" t="str">
            <v>Y</v>
          </cell>
          <cell r="X76" t="str">
            <v>100% Cotton</v>
          </cell>
          <cell r="Y76" t="str">
            <v>DOBBY</v>
          </cell>
          <cell r="Z76">
            <v>62052000</v>
          </cell>
          <cell r="AA76" t="str">
            <v>y</v>
          </cell>
          <cell r="AB76">
            <v>1</v>
          </cell>
          <cell r="AC76" t="str">
            <v>Mumbai DC</v>
          </cell>
          <cell r="AD76" t="e">
            <v>#N/A</v>
          </cell>
          <cell r="AE76" t="str">
            <v>FS</v>
          </cell>
          <cell r="AF76" t="str">
            <v>Mandarin</v>
          </cell>
          <cell r="AG76" t="e">
            <v>#N/A</v>
          </cell>
          <cell r="AH76" t="str">
            <v>Cotton 35% Poly 65%</v>
          </cell>
          <cell r="AI76" t="e">
            <v>#N/A</v>
          </cell>
          <cell r="AJ76" t="str">
            <v>1099-1499</v>
          </cell>
          <cell r="AK76" t="str">
            <v>NA</v>
          </cell>
        </row>
        <row r="77">
          <cell r="D77" t="str">
            <v>KOW-CHE-R-0010-42</v>
          </cell>
          <cell r="E77" t="str">
            <v>KOW-CHE-R-0010</v>
          </cell>
          <cell r="F77" t="str">
            <v>CHE</v>
          </cell>
          <cell r="G77">
            <v>8904389903520</v>
          </cell>
          <cell r="H77" t="str">
            <v>Casual</v>
          </cell>
          <cell r="I77" t="str">
            <v>0010</v>
          </cell>
          <cell r="J77" t="str">
            <v>style 10</v>
          </cell>
          <cell r="K77" t="str">
            <v>H/S Shirt with regular collar</v>
          </cell>
          <cell r="L77" t="str">
            <v>Cheer</v>
          </cell>
          <cell r="M77" t="str">
            <v>shirt</v>
          </cell>
          <cell r="P77" t="str">
            <v>Easy White</v>
          </cell>
          <cell r="Q77">
            <v>1299</v>
          </cell>
          <cell r="R77">
            <v>459</v>
          </cell>
          <cell r="S77" t="str">
            <v>R</v>
          </cell>
          <cell r="T77">
            <v>42</v>
          </cell>
          <cell r="U77" t="str">
            <v>Regular</v>
          </cell>
          <cell r="V77" t="str">
            <v>H/S</v>
          </cell>
          <cell r="W77" t="str">
            <v>Y</v>
          </cell>
          <cell r="X77" t="str">
            <v>100% Cotton</v>
          </cell>
          <cell r="Y77" t="str">
            <v>DOBBY</v>
          </cell>
          <cell r="Z77">
            <v>62052000</v>
          </cell>
          <cell r="AA77" t="str">
            <v>y</v>
          </cell>
          <cell r="AB77">
            <v>1</v>
          </cell>
          <cell r="AC77" t="str">
            <v>Mumbai DC</v>
          </cell>
          <cell r="AD77" t="e">
            <v>#N/A</v>
          </cell>
          <cell r="AE77" t="str">
            <v>FS</v>
          </cell>
          <cell r="AF77" t="str">
            <v>Mandarin</v>
          </cell>
          <cell r="AG77" t="e">
            <v>#N/A</v>
          </cell>
          <cell r="AH77" t="str">
            <v>Cotton 35% Poly 65%</v>
          </cell>
          <cell r="AI77" t="e">
            <v>#N/A</v>
          </cell>
          <cell r="AJ77" t="str">
            <v>1099-1499</v>
          </cell>
          <cell r="AK77" t="str">
            <v>NA</v>
          </cell>
        </row>
        <row r="78">
          <cell r="D78" t="str">
            <v>KOW-CHE-R-0010-44</v>
          </cell>
          <cell r="E78" t="str">
            <v>KOW-CHE-R-0010</v>
          </cell>
          <cell r="F78" t="str">
            <v>CHE</v>
          </cell>
          <cell r="G78">
            <v>8904389903537</v>
          </cell>
          <cell r="H78" t="str">
            <v>Casual</v>
          </cell>
          <cell r="I78" t="str">
            <v>0010</v>
          </cell>
          <cell r="J78" t="str">
            <v>style 10</v>
          </cell>
          <cell r="K78" t="str">
            <v>H/S Shirt with regular collar</v>
          </cell>
          <cell r="L78" t="str">
            <v>Cheer</v>
          </cell>
          <cell r="M78" t="str">
            <v>shirt</v>
          </cell>
          <cell r="P78" t="str">
            <v>Easy White</v>
          </cell>
          <cell r="Q78">
            <v>1299</v>
          </cell>
          <cell r="R78">
            <v>459</v>
          </cell>
          <cell r="S78" t="str">
            <v>R</v>
          </cell>
          <cell r="T78">
            <v>44</v>
          </cell>
          <cell r="U78" t="str">
            <v>Regular</v>
          </cell>
          <cell r="V78" t="str">
            <v>H/S</v>
          </cell>
          <cell r="W78" t="str">
            <v>Y</v>
          </cell>
          <cell r="X78" t="str">
            <v>100% Cotton</v>
          </cell>
          <cell r="Y78" t="str">
            <v>DOBBY</v>
          </cell>
          <cell r="Z78">
            <v>62052000</v>
          </cell>
          <cell r="AA78" t="str">
            <v>y</v>
          </cell>
          <cell r="AB78">
            <v>1</v>
          </cell>
          <cell r="AC78" t="str">
            <v>Mumbai DC</v>
          </cell>
          <cell r="AD78" t="e">
            <v>#N/A</v>
          </cell>
          <cell r="AE78" t="str">
            <v>FS</v>
          </cell>
          <cell r="AF78" t="str">
            <v>Mandarin</v>
          </cell>
          <cell r="AG78" t="e">
            <v>#N/A</v>
          </cell>
          <cell r="AH78" t="str">
            <v>Cotton 35% Poly 65%</v>
          </cell>
          <cell r="AI78" t="e">
            <v>#N/A</v>
          </cell>
          <cell r="AJ78" t="str">
            <v>1099-1499</v>
          </cell>
          <cell r="AK78" t="str">
            <v>NA</v>
          </cell>
        </row>
        <row r="79">
          <cell r="D79" t="str">
            <v>KOW-KU1-R-0002-39</v>
          </cell>
          <cell r="E79" t="str">
            <v>KOW-KU1-R-0002</v>
          </cell>
          <cell r="F79" t="str">
            <v>KU1</v>
          </cell>
          <cell r="G79">
            <v>8904389901380</v>
          </cell>
          <cell r="H79" t="str">
            <v>kurta</v>
          </cell>
          <cell r="I79" t="str">
            <v>0002</v>
          </cell>
          <cell r="J79" t="str">
            <v>style 2</v>
          </cell>
          <cell r="K79" t="str">
            <v>Woven Hoodie w/o knit lining in hood</v>
          </cell>
          <cell r="L79" t="str">
            <v>Cloudie</v>
          </cell>
          <cell r="M79" t="str">
            <v>Hoodies</v>
          </cell>
          <cell r="O79" t="str">
            <v xml:space="preserve">70% cotton , 30 % linen </v>
          </cell>
          <cell r="P79" t="str">
            <v>IndieWhite</v>
          </cell>
          <cell r="Q79">
            <v>2799</v>
          </cell>
          <cell r="R79">
            <v>685</v>
          </cell>
          <cell r="S79" t="str">
            <v>R</v>
          </cell>
          <cell r="T79">
            <v>39</v>
          </cell>
          <cell r="U79" t="str">
            <v>Hoodie</v>
          </cell>
          <cell r="V79" t="str">
            <v>F/S</v>
          </cell>
          <cell r="W79" t="str">
            <v>N</v>
          </cell>
          <cell r="X79" t="str">
            <v>Cotton Linen</v>
          </cell>
          <cell r="Y79" t="str">
            <v>Plain</v>
          </cell>
          <cell r="Z79">
            <v>62059090</v>
          </cell>
          <cell r="AA79" t="str">
            <v>Y</v>
          </cell>
          <cell r="AB79">
            <v>1</v>
          </cell>
          <cell r="AC79" t="str">
            <v>Bangalore DC</v>
          </cell>
          <cell r="AD79" t="str">
            <v xml:space="preserve">stylised </v>
          </cell>
          <cell r="AE79" t="str">
            <v>fs</v>
          </cell>
          <cell r="AF79" t="str">
            <v xml:space="preserve">hoodie </v>
          </cell>
          <cell r="AG79">
            <v>0</v>
          </cell>
          <cell r="AI79">
            <v>0</v>
          </cell>
          <cell r="AJ79" t="str">
            <v>2499-2999</v>
          </cell>
          <cell r="AK79" t="str">
            <v>Hoodie</v>
          </cell>
        </row>
        <row r="80">
          <cell r="D80" t="str">
            <v>KOW-KU1-R-0002-40</v>
          </cell>
          <cell r="E80" t="str">
            <v>KOW-KU1-R-0002</v>
          </cell>
          <cell r="F80" t="str">
            <v>KU1</v>
          </cell>
          <cell r="G80">
            <v>8904389901397</v>
          </cell>
          <cell r="H80" t="str">
            <v>kurta</v>
          </cell>
          <cell r="I80" t="str">
            <v>0002</v>
          </cell>
          <cell r="J80" t="str">
            <v>style 2</v>
          </cell>
          <cell r="K80" t="str">
            <v>Woven Hoodie w/o knit lining in hood</v>
          </cell>
          <cell r="L80" t="str">
            <v>Cloudie</v>
          </cell>
          <cell r="M80" t="str">
            <v>Hoodies</v>
          </cell>
          <cell r="O80" t="str">
            <v xml:space="preserve">70% cotton , 30 % linen </v>
          </cell>
          <cell r="P80" t="str">
            <v>IndieWhite</v>
          </cell>
          <cell r="Q80">
            <v>2799</v>
          </cell>
          <cell r="R80">
            <v>685</v>
          </cell>
          <cell r="S80" t="str">
            <v>R</v>
          </cell>
          <cell r="T80">
            <v>40</v>
          </cell>
          <cell r="U80" t="str">
            <v>Hoodie</v>
          </cell>
          <cell r="V80" t="str">
            <v>F/S</v>
          </cell>
          <cell r="W80" t="str">
            <v>N</v>
          </cell>
          <cell r="X80" t="str">
            <v>Cotton Linen</v>
          </cell>
          <cell r="Y80" t="str">
            <v>Plain</v>
          </cell>
          <cell r="Z80">
            <v>62059090</v>
          </cell>
          <cell r="AA80" t="str">
            <v>Y</v>
          </cell>
          <cell r="AB80">
            <v>1</v>
          </cell>
          <cell r="AC80" t="str">
            <v>Bangalore DC</v>
          </cell>
          <cell r="AD80" t="str">
            <v xml:space="preserve">stylised </v>
          </cell>
          <cell r="AE80" t="str">
            <v>fs</v>
          </cell>
          <cell r="AF80" t="str">
            <v xml:space="preserve">hoodie </v>
          </cell>
          <cell r="AG80">
            <v>0</v>
          </cell>
          <cell r="AI80">
            <v>0</v>
          </cell>
          <cell r="AJ80" t="str">
            <v>2499-2999</v>
          </cell>
          <cell r="AK80" t="str">
            <v>Hoodie</v>
          </cell>
        </row>
        <row r="81">
          <cell r="D81" t="str">
            <v>KOW-KU1-R-0002-42</v>
          </cell>
          <cell r="E81" t="str">
            <v>KOW-KU1-R-0002</v>
          </cell>
          <cell r="F81" t="str">
            <v>KU1</v>
          </cell>
          <cell r="G81">
            <v>8904389901403</v>
          </cell>
          <cell r="H81" t="str">
            <v>kurta</v>
          </cell>
          <cell r="I81" t="str">
            <v>0002</v>
          </cell>
          <cell r="J81" t="str">
            <v>style 2</v>
          </cell>
          <cell r="K81" t="str">
            <v>Woven Hoodie w/o knit lining in hood</v>
          </cell>
          <cell r="L81" t="str">
            <v>Cloudie</v>
          </cell>
          <cell r="M81" t="str">
            <v>Hoodies</v>
          </cell>
          <cell r="O81" t="str">
            <v xml:space="preserve">70% cotton , 30 % linen </v>
          </cell>
          <cell r="P81" t="str">
            <v>IndieWhite</v>
          </cell>
          <cell r="Q81">
            <v>2799</v>
          </cell>
          <cell r="R81">
            <v>685</v>
          </cell>
          <cell r="S81" t="str">
            <v>R</v>
          </cell>
          <cell r="T81">
            <v>42</v>
          </cell>
          <cell r="U81" t="str">
            <v>Hoodie</v>
          </cell>
          <cell r="V81" t="str">
            <v>F/S</v>
          </cell>
          <cell r="W81" t="str">
            <v>N</v>
          </cell>
          <cell r="X81" t="str">
            <v>Cotton Linen</v>
          </cell>
          <cell r="Y81" t="str">
            <v>Plain</v>
          </cell>
          <cell r="Z81">
            <v>62059090</v>
          </cell>
          <cell r="AA81" t="str">
            <v>Y</v>
          </cell>
          <cell r="AB81">
            <v>1</v>
          </cell>
          <cell r="AC81" t="str">
            <v>Bangalore DC</v>
          </cell>
          <cell r="AD81" t="str">
            <v xml:space="preserve">stylised </v>
          </cell>
          <cell r="AE81" t="str">
            <v>fs</v>
          </cell>
          <cell r="AF81" t="str">
            <v xml:space="preserve">hoodie </v>
          </cell>
          <cell r="AG81">
            <v>0</v>
          </cell>
          <cell r="AI81">
            <v>0</v>
          </cell>
          <cell r="AJ81" t="str">
            <v>2499-2999</v>
          </cell>
          <cell r="AK81" t="str">
            <v>Hoodie</v>
          </cell>
        </row>
        <row r="82">
          <cell r="D82" t="str">
            <v>KOW-KU1-R-0002-44</v>
          </cell>
          <cell r="E82" t="str">
            <v>KOW-KU1-R-0002</v>
          </cell>
          <cell r="F82" t="str">
            <v>KU1</v>
          </cell>
          <cell r="G82">
            <v>8904389901410</v>
          </cell>
          <cell r="H82" t="str">
            <v>kurta</v>
          </cell>
          <cell r="I82" t="str">
            <v>0002</v>
          </cell>
          <cell r="J82" t="str">
            <v>style 2</v>
          </cell>
          <cell r="K82" t="str">
            <v>Woven Hoodie w/o knit lining in hood</v>
          </cell>
          <cell r="L82" t="str">
            <v>Cloudie</v>
          </cell>
          <cell r="M82" t="str">
            <v>Hoodies</v>
          </cell>
          <cell r="O82" t="str">
            <v xml:space="preserve">70% cotton , 30 % linen </v>
          </cell>
          <cell r="P82" t="str">
            <v>IndieWhite</v>
          </cell>
          <cell r="Q82">
            <v>2799</v>
          </cell>
          <cell r="R82">
            <v>685</v>
          </cell>
          <cell r="S82" t="str">
            <v>R</v>
          </cell>
          <cell r="T82">
            <v>44</v>
          </cell>
          <cell r="U82" t="str">
            <v>Hoodie</v>
          </cell>
          <cell r="V82" t="str">
            <v>F/S</v>
          </cell>
          <cell r="W82" t="str">
            <v>N</v>
          </cell>
          <cell r="X82" t="str">
            <v>Cotton Linen</v>
          </cell>
          <cell r="Y82" t="str">
            <v>Plain</v>
          </cell>
          <cell r="Z82">
            <v>62059090</v>
          </cell>
          <cell r="AA82" t="str">
            <v>Y</v>
          </cell>
          <cell r="AB82">
            <v>1</v>
          </cell>
          <cell r="AC82" t="str">
            <v>Bangalore DC</v>
          </cell>
          <cell r="AD82" t="str">
            <v xml:space="preserve">stylised </v>
          </cell>
          <cell r="AE82" t="str">
            <v>fs</v>
          </cell>
          <cell r="AF82" t="str">
            <v xml:space="preserve">hoodie </v>
          </cell>
          <cell r="AG82">
            <v>0</v>
          </cell>
          <cell r="AI82">
            <v>0</v>
          </cell>
          <cell r="AJ82" t="str">
            <v>2499-2999</v>
          </cell>
          <cell r="AK82" t="str">
            <v>Hoodie</v>
          </cell>
        </row>
        <row r="83">
          <cell r="D83" t="str">
            <v>KOW-KU1-R-0002-46</v>
          </cell>
          <cell r="E83" t="str">
            <v>KOW-KU1-R-0002</v>
          </cell>
          <cell r="F83" t="str">
            <v>KU1</v>
          </cell>
          <cell r="G83">
            <v>8904389901427</v>
          </cell>
          <cell r="H83" t="str">
            <v>kurta</v>
          </cell>
          <cell r="I83" t="str">
            <v>0002</v>
          </cell>
          <cell r="J83" t="str">
            <v>style 2</v>
          </cell>
          <cell r="K83" t="str">
            <v>Woven Hoodie w/o knit lining in hood</v>
          </cell>
          <cell r="L83" t="str">
            <v>Cloudie</v>
          </cell>
          <cell r="M83" t="str">
            <v>Hoodies</v>
          </cell>
          <cell r="O83" t="str">
            <v xml:space="preserve">70% cotton , 30 % linen </v>
          </cell>
          <cell r="P83" t="str">
            <v>IndieWhite</v>
          </cell>
          <cell r="Q83">
            <v>2799</v>
          </cell>
          <cell r="R83">
            <v>685</v>
          </cell>
          <cell r="S83" t="str">
            <v>R</v>
          </cell>
          <cell r="T83">
            <v>46</v>
          </cell>
          <cell r="U83" t="str">
            <v>Hoodie</v>
          </cell>
          <cell r="V83" t="str">
            <v>F/S</v>
          </cell>
          <cell r="W83" t="str">
            <v>N</v>
          </cell>
          <cell r="X83" t="str">
            <v>Cotton Linen</v>
          </cell>
          <cell r="Y83" t="str">
            <v>Plain</v>
          </cell>
          <cell r="Z83">
            <v>62059090</v>
          </cell>
          <cell r="AA83" t="str">
            <v>Y</v>
          </cell>
          <cell r="AB83">
            <v>1</v>
          </cell>
          <cell r="AC83" t="str">
            <v>Bangalore DC</v>
          </cell>
          <cell r="AD83" t="str">
            <v xml:space="preserve">stylised </v>
          </cell>
          <cell r="AE83" t="str">
            <v>fs</v>
          </cell>
          <cell r="AF83" t="str">
            <v xml:space="preserve">hoodie </v>
          </cell>
          <cell r="AG83">
            <v>0</v>
          </cell>
          <cell r="AI83">
            <v>0</v>
          </cell>
          <cell r="AJ83" t="str">
            <v>2499-2999</v>
          </cell>
          <cell r="AK83" t="str">
            <v>Hoodie</v>
          </cell>
        </row>
        <row r="84">
          <cell r="D84" t="str">
            <v>KOW-CC04-R-0043-39</v>
          </cell>
          <cell r="E84" t="str">
            <v>KOW-CC04-R-0043</v>
          </cell>
          <cell r="F84" t="str">
            <v>CC04</v>
          </cell>
          <cell r="G84">
            <v>8904389904923</v>
          </cell>
          <cell r="H84" t="str">
            <v>Casually Chilling</v>
          </cell>
          <cell r="I84" t="str">
            <v>0043</v>
          </cell>
          <cell r="J84" t="str">
            <v>STYLE 43</v>
          </cell>
          <cell r="K84" t="str">
            <v xml:space="preserve">F/S HALF ZIP PLACKET WITH HODDIE </v>
          </cell>
          <cell r="L84" t="str">
            <v>Cocoon</v>
          </cell>
          <cell r="M84" t="str">
            <v>shirt</v>
          </cell>
          <cell r="O84" t="str">
            <v xml:space="preserve">70% cotton , 30 % linen </v>
          </cell>
          <cell r="P84" t="str">
            <v>Easy White</v>
          </cell>
          <cell r="Q84">
            <v>2799</v>
          </cell>
          <cell r="R84">
            <v>731</v>
          </cell>
          <cell r="S84" t="str">
            <v>R</v>
          </cell>
          <cell r="T84">
            <v>39</v>
          </cell>
          <cell r="U84" t="str">
            <v>Hoodie</v>
          </cell>
          <cell r="V84" t="str">
            <v>F/S</v>
          </cell>
          <cell r="W84" t="str">
            <v>N</v>
          </cell>
          <cell r="X84" t="str">
            <v xml:space="preserve">70% cotton , 30 % linen </v>
          </cell>
          <cell r="Y84" t="str">
            <v>PLAIN WEAVE</v>
          </cell>
          <cell r="Z84">
            <v>62052000</v>
          </cell>
          <cell r="AA84" t="str">
            <v>n</v>
          </cell>
          <cell r="AB84">
            <v>1</v>
          </cell>
          <cell r="AJ84" t="str">
            <v>2499-2999</v>
          </cell>
          <cell r="AK84" t="str">
            <v>Hoodie</v>
          </cell>
        </row>
        <row r="85">
          <cell r="D85" t="str">
            <v>KOW-CC04-R-0043-40</v>
          </cell>
          <cell r="E85" t="str">
            <v>KOW-CC04-R-0043</v>
          </cell>
          <cell r="F85" t="str">
            <v>CC04</v>
          </cell>
          <cell r="G85">
            <v>8904389904930</v>
          </cell>
          <cell r="H85" t="str">
            <v>Casually Chilling</v>
          </cell>
          <cell r="I85" t="str">
            <v>0043</v>
          </cell>
          <cell r="J85" t="str">
            <v>STYLE 43</v>
          </cell>
          <cell r="K85" t="str">
            <v xml:space="preserve">F/S HALF ZIP PLACKET WITH HODDIE </v>
          </cell>
          <cell r="L85" t="str">
            <v>Cocoon</v>
          </cell>
          <cell r="M85" t="str">
            <v>shirt</v>
          </cell>
          <cell r="O85" t="str">
            <v xml:space="preserve">70% cotton , 30 % linen </v>
          </cell>
          <cell r="P85" t="str">
            <v>Easy White</v>
          </cell>
          <cell r="Q85">
            <v>2799</v>
          </cell>
          <cell r="R85">
            <v>731</v>
          </cell>
          <cell r="S85" t="str">
            <v>R</v>
          </cell>
          <cell r="T85">
            <v>40</v>
          </cell>
          <cell r="U85" t="str">
            <v>Hoodie</v>
          </cell>
          <cell r="V85" t="str">
            <v>F/S</v>
          </cell>
          <cell r="W85" t="str">
            <v>N</v>
          </cell>
          <cell r="X85" t="str">
            <v xml:space="preserve">70% cotton , 30 % linen </v>
          </cell>
          <cell r="Y85" t="str">
            <v>PLAIN WEAVE</v>
          </cell>
          <cell r="Z85">
            <v>62052000</v>
          </cell>
          <cell r="AA85" t="str">
            <v>n</v>
          </cell>
          <cell r="AB85">
            <v>1</v>
          </cell>
          <cell r="AJ85" t="str">
            <v>2499-2999</v>
          </cell>
          <cell r="AK85" t="str">
            <v>Hoodie</v>
          </cell>
        </row>
        <row r="86">
          <cell r="D86" t="str">
            <v>KOW-CC04-R-0043-42</v>
          </cell>
          <cell r="E86" t="str">
            <v>KOW-CC04-R-0043</v>
          </cell>
          <cell r="F86" t="str">
            <v>CC04</v>
          </cell>
          <cell r="G86">
            <v>8904389904947</v>
          </cell>
          <cell r="H86" t="str">
            <v>Casually Chilling</v>
          </cell>
          <cell r="I86" t="str">
            <v>0043</v>
          </cell>
          <cell r="J86" t="str">
            <v>STYLE 43</v>
          </cell>
          <cell r="K86" t="str">
            <v xml:space="preserve">F/S HALF ZIP PLACKET WITH HODDIE </v>
          </cell>
          <cell r="L86" t="str">
            <v>Cocoon</v>
          </cell>
          <cell r="M86" t="str">
            <v>shirt</v>
          </cell>
          <cell r="O86" t="str">
            <v xml:space="preserve">70% cotton , 30 % linen </v>
          </cell>
          <cell r="P86" t="str">
            <v>Easy White</v>
          </cell>
          <cell r="Q86">
            <v>2799</v>
          </cell>
          <cell r="R86">
            <v>731</v>
          </cell>
          <cell r="S86" t="str">
            <v>R</v>
          </cell>
          <cell r="T86">
            <v>42</v>
          </cell>
          <cell r="U86" t="str">
            <v>Hoodie</v>
          </cell>
          <cell r="V86" t="str">
            <v>F/S</v>
          </cell>
          <cell r="W86" t="str">
            <v>N</v>
          </cell>
          <cell r="X86" t="str">
            <v xml:space="preserve">70% cotton , 30 % linen </v>
          </cell>
          <cell r="Y86" t="str">
            <v>PLAIN WEAVE</v>
          </cell>
          <cell r="Z86">
            <v>62052000</v>
          </cell>
          <cell r="AA86" t="str">
            <v>n</v>
          </cell>
          <cell r="AB86">
            <v>1</v>
          </cell>
          <cell r="AJ86" t="str">
            <v>2499-2999</v>
          </cell>
          <cell r="AK86" t="str">
            <v>Hoodie</v>
          </cell>
        </row>
        <row r="87">
          <cell r="D87" t="str">
            <v>KOW-CC04-R-0043-44</v>
          </cell>
          <cell r="E87" t="str">
            <v>KOW-CC04-R-0043</v>
          </cell>
          <cell r="F87" t="str">
            <v>CC04</v>
          </cell>
          <cell r="G87">
            <v>8904389904954</v>
          </cell>
          <cell r="H87" t="str">
            <v>Casually Chilling</v>
          </cell>
          <cell r="I87" t="str">
            <v>0043</v>
          </cell>
          <cell r="J87" t="str">
            <v>STYLE 43</v>
          </cell>
          <cell r="K87" t="str">
            <v xml:space="preserve">F/S HALF ZIP PLACKET WITH HODDIE </v>
          </cell>
          <cell r="L87" t="str">
            <v>Cocoon</v>
          </cell>
          <cell r="M87" t="str">
            <v>shirt</v>
          </cell>
          <cell r="O87" t="str">
            <v xml:space="preserve">70% cotton , 30 % linen </v>
          </cell>
          <cell r="P87" t="str">
            <v>Easy White</v>
          </cell>
          <cell r="Q87">
            <v>2799</v>
          </cell>
          <cell r="R87">
            <v>731</v>
          </cell>
          <cell r="S87" t="str">
            <v>R</v>
          </cell>
          <cell r="T87">
            <v>44</v>
          </cell>
          <cell r="U87" t="str">
            <v>Hoodie</v>
          </cell>
          <cell r="V87" t="str">
            <v>F/S</v>
          </cell>
          <cell r="W87" t="str">
            <v>N</v>
          </cell>
          <cell r="X87" t="str">
            <v xml:space="preserve">70% cotton , 30 % linen </v>
          </cell>
          <cell r="Y87" t="str">
            <v>PLAIN WEAVE</v>
          </cell>
          <cell r="Z87">
            <v>62052000</v>
          </cell>
          <cell r="AA87" t="str">
            <v>n</v>
          </cell>
          <cell r="AB87">
            <v>1</v>
          </cell>
          <cell r="AJ87" t="str">
            <v>2499-2999</v>
          </cell>
          <cell r="AK87" t="str">
            <v>Hoodie</v>
          </cell>
        </row>
        <row r="88">
          <cell r="D88" t="str">
            <v>KOW-CC04-R-0043-46</v>
          </cell>
          <cell r="E88" t="str">
            <v>KOW-CC04-R-0043</v>
          </cell>
          <cell r="F88" t="str">
            <v>CC04</v>
          </cell>
          <cell r="G88">
            <v>8904389904961</v>
          </cell>
          <cell r="H88" t="str">
            <v>Casually Chilling</v>
          </cell>
          <cell r="I88" t="str">
            <v>0043</v>
          </cell>
          <cell r="J88" t="str">
            <v>STYLE 43</v>
          </cell>
          <cell r="K88" t="str">
            <v xml:space="preserve">F/S HALF ZIP PLACKET WITH HODDIE </v>
          </cell>
          <cell r="L88" t="str">
            <v>Cocoon</v>
          </cell>
          <cell r="M88" t="str">
            <v>shirt</v>
          </cell>
          <cell r="O88" t="str">
            <v xml:space="preserve">70% cotton , 30 % linen </v>
          </cell>
          <cell r="P88" t="str">
            <v>Easy White</v>
          </cell>
          <cell r="Q88">
            <v>2799</v>
          </cell>
          <cell r="R88">
            <v>731</v>
          </cell>
          <cell r="S88" t="str">
            <v>R</v>
          </cell>
          <cell r="T88">
            <v>46</v>
          </cell>
          <cell r="U88" t="str">
            <v>Hoodie</v>
          </cell>
          <cell r="V88" t="str">
            <v>F/S</v>
          </cell>
          <cell r="W88" t="str">
            <v>N</v>
          </cell>
          <cell r="X88" t="str">
            <v xml:space="preserve">70% cotton , 30 % linen </v>
          </cell>
          <cell r="Y88" t="str">
            <v>PLAIN WEAVE</v>
          </cell>
          <cell r="Z88">
            <v>62052000</v>
          </cell>
          <cell r="AA88" t="str">
            <v>n</v>
          </cell>
          <cell r="AB88">
            <v>1</v>
          </cell>
          <cell r="AJ88" t="str">
            <v>2499-2999</v>
          </cell>
          <cell r="AK88" t="str">
            <v>Hoodie</v>
          </cell>
        </row>
        <row r="89">
          <cell r="D89" t="str">
            <v>KOW-COR1-R-0015-39</v>
          </cell>
          <cell r="E89" t="str">
            <v>KOW-COR1-R-0015</v>
          </cell>
          <cell r="F89" t="str">
            <v>COR1</v>
          </cell>
          <cell r="G89">
            <v>8904389904138</v>
          </cell>
          <cell r="H89" t="str">
            <v xml:space="preserve">CASUAL </v>
          </cell>
          <cell r="I89" t="str">
            <v>0015</v>
          </cell>
          <cell r="J89" t="str">
            <v>style 15</v>
          </cell>
          <cell r="K89" t="str">
            <v>F/S BUTTONDOWN SHIRT WITH TAPE DETAILING</v>
          </cell>
          <cell r="L89" t="str">
            <v>CORD</v>
          </cell>
          <cell r="M89" t="str">
            <v>shirt</v>
          </cell>
          <cell r="O89" t="str">
            <v xml:space="preserve">26 w cord </v>
          </cell>
          <cell r="P89" t="str">
            <v>Easy White</v>
          </cell>
          <cell r="Q89">
            <v>2499</v>
          </cell>
          <cell r="R89">
            <v>711</v>
          </cell>
          <cell r="S89" t="str">
            <v>R</v>
          </cell>
          <cell r="T89">
            <v>39</v>
          </cell>
          <cell r="U89" t="str">
            <v>Button down collar</v>
          </cell>
          <cell r="V89" t="str">
            <v>F/S</v>
          </cell>
          <cell r="W89" t="str">
            <v>R</v>
          </cell>
          <cell r="X89" t="str">
            <v>100% COTTON</v>
          </cell>
          <cell r="Y89" t="str">
            <v xml:space="preserve">CORDUROY </v>
          </cell>
          <cell r="Z89">
            <v>62052000</v>
          </cell>
          <cell r="AA89" t="str">
            <v>y</v>
          </cell>
          <cell r="AB89">
            <v>1</v>
          </cell>
          <cell r="AC89" t="str">
            <v>Mumbai DC</v>
          </cell>
          <cell r="AD89" t="str">
            <v xml:space="preserve">regular </v>
          </cell>
          <cell r="AE89" t="str">
            <v>fs</v>
          </cell>
          <cell r="AF89" t="str">
            <v>button down</v>
          </cell>
          <cell r="AG89" t="str">
            <v>yes</v>
          </cell>
          <cell r="AH89" t="str">
            <v xml:space="preserve">100 % COTTON </v>
          </cell>
          <cell r="AI89" t="str">
            <v xml:space="preserve">non stretch </v>
          </cell>
          <cell r="AJ89" t="str">
            <v>2499-2999</v>
          </cell>
          <cell r="AK89" t="str">
            <v>NA</v>
          </cell>
        </row>
        <row r="90">
          <cell r="D90" t="str">
            <v>KOW-COR1-R-0015-40</v>
          </cell>
          <cell r="E90" t="str">
            <v>KOW-COR1-R-0015</v>
          </cell>
          <cell r="F90" t="str">
            <v>COR1</v>
          </cell>
          <cell r="G90">
            <v>8904389904145</v>
          </cell>
          <cell r="H90" t="str">
            <v xml:space="preserve">CASUAL </v>
          </cell>
          <cell r="I90" t="str">
            <v>0015</v>
          </cell>
          <cell r="J90" t="str">
            <v>style 15</v>
          </cell>
          <cell r="K90" t="str">
            <v>F/S BUTTONDOWN SHIRT WITH TAPE DETAILING</v>
          </cell>
          <cell r="L90" t="str">
            <v>CORD</v>
          </cell>
          <cell r="M90" t="str">
            <v>shirt</v>
          </cell>
          <cell r="O90" t="str">
            <v xml:space="preserve">26 w cord </v>
          </cell>
          <cell r="P90" t="str">
            <v>Easy White</v>
          </cell>
          <cell r="Q90">
            <v>2499</v>
          </cell>
          <cell r="R90">
            <v>711</v>
          </cell>
          <cell r="S90" t="str">
            <v>R</v>
          </cell>
          <cell r="T90">
            <v>40</v>
          </cell>
          <cell r="U90" t="str">
            <v>Button down collar</v>
          </cell>
          <cell r="V90" t="str">
            <v>F/S</v>
          </cell>
          <cell r="W90" t="str">
            <v>R</v>
          </cell>
          <cell r="X90" t="str">
            <v>100% COTTON</v>
          </cell>
          <cell r="Y90" t="str">
            <v xml:space="preserve">CORDUROY </v>
          </cell>
          <cell r="Z90">
            <v>62052000</v>
          </cell>
          <cell r="AA90" t="str">
            <v>y</v>
          </cell>
          <cell r="AB90">
            <v>1</v>
          </cell>
          <cell r="AC90" t="str">
            <v>Mumbai DC</v>
          </cell>
          <cell r="AD90" t="str">
            <v xml:space="preserve">regular </v>
          </cell>
          <cell r="AE90" t="str">
            <v>fs</v>
          </cell>
          <cell r="AF90" t="str">
            <v>button down</v>
          </cell>
          <cell r="AG90" t="str">
            <v>yes</v>
          </cell>
          <cell r="AH90" t="str">
            <v xml:space="preserve">100 % COTTON </v>
          </cell>
          <cell r="AI90" t="str">
            <v xml:space="preserve">non stretch </v>
          </cell>
          <cell r="AJ90" t="str">
            <v>2499-2999</v>
          </cell>
          <cell r="AK90" t="str">
            <v>NA</v>
          </cell>
        </row>
        <row r="91">
          <cell r="D91" t="str">
            <v>KOW-COR1-R-0015-42</v>
          </cell>
          <cell r="E91" t="str">
            <v>KOW-COR1-R-0015</v>
          </cell>
          <cell r="F91" t="str">
            <v>COR1</v>
          </cell>
          <cell r="G91">
            <v>8904389904152</v>
          </cell>
          <cell r="H91" t="str">
            <v xml:space="preserve">CASUAL </v>
          </cell>
          <cell r="I91" t="str">
            <v>0015</v>
          </cell>
          <cell r="J91" t="str">
            <v>style 15</v>
          </cell>
          <cell r="K91" t="str">
            <v>F/S BUTTONDOWN SHIRT WITH TAPE DETAILING</v>
          </cell>
          <cell r="L91" t="str">
            <v>CORD</v>
          </cell>
          <cell r="M91" t="str">
            <v>shirt</v>
          </cell>
          <cell r="O91" t="str">
            <v xml:space="preserve">26 w cord </v>
          </cell>
          <cell r="P91" t="str">
            <v>Easy White</v>
          </cell>
          <cell r="Q91">
            <v>2499</v>
          </cell>
          <cell r="R91">
            <v>711</v>
          </cell>
          <cell r="S91" t="str">
            <v>R</v>
          </cell>
          <cell r="T91">
            <v>42</v>
          </cell>
          <cell r="U91" t="str">
            <v>Button down collar</v>
          </cell>
          <cell r="V91" t="str">
            <v>F/S</v>
          </cell>
          <cell r="W91" t="str">
            <v>R</v>
          </cell>
          <cell r="X91" t="str">
            <v>100% COTTON</v>
          </cell>
          <cell r="Y91" t="str">
            <v xml:space="preserve">CORDUROY </v>
          </cell>
          <cell r="Z91">
            <v>62052000</v>
          </cell>
          <cell r="AA91" t="str">
            <v>y</v>
          </cell>
          <cell r="AB91">
            <v>1</v>
          </cell>
          <cell r="AC91" t="str">
            <v>Mumbai DC</v>
          </cell>
          <cell r="AD91" t="str">
            <v xml:space="preserve">regular </v>
          </cell>
          <cell r="AE91" t="str">
            <v>fs</v>
          </cell>
          <cell r="AF91" t="str">
            <v>button down</v>
          </cell>
          <cell r="AG91" t="str">
            <v>yes</v>
          </cell>
          <cell r="AH91" t="str">
            <v xml:space="preserve">100 % COTTON </v>
          </cell>
          <cell r="AI91" t="str">
            <v xml:space="preserve">non stretch </v>
          </cell>
          <cell r="AJ91" t="str">
            <v>2499-2999</v>
          </cell>
          <cell r="AK91" t="str">
            <v>NA</v>
          </cell>
        </row>
        <row r="92">
          <cell r="D92" t="str">
            <v>KOW-COR1-R-0015-44</v>
          </cell>
          <cell r="E92" t="str">
            <v>KOW-COR1-R-0015</v>
          </cell>
          <cell r="F92" t="str">
            <v>COR1</v>
          </cell>
          <cell r="G92">
            <v>8904389904169</v>
          </cell>
          <cell r="H92" t="str">
            <v xml:space="preserve">CASUAL </v>
          </cell>
          <cell r="I92" t="str">
            <v>0015</v>
          </cell>
          <cell r="J92" t="str">
            <v>style 15</v>
          </cell>
          <cell r="K92" t="str">
            <v>F/S BUTTONDOWN SHIRT WITH TAPE DETAILING</v>
          </cell>
          <cell r="L92" t="str">
            <v>CORD</v>
          </cell>
          <cell r="M92" t="str">
            <v>shirt</v>
          </cell>
          <cell r="O92" t="str">
            <v xml:space="preserve">26 w cord </v>
          </cell>
          <cell r="P92" t="str">
            <v>Easy White</v>
          </cell>
          <cell r="Q92">
            <v>2499</v>
          </cell>
          <cell r="R92">
            <v>711</v>
          </cell>
          <cell r="S92" t="str">
            <v>R</v>
          </cell>
          <cell r="T92">
            <v>44</v>
          </cell>
          <cell r="U92" t="str">
            <v>Button down collar</v>
          </cell>
          <cell r="V92" t="str">
            <v>F/S</v>
          </cell>
          <cell r="W92" t="str">
            <v>R</v>
          </cell>
          <cell r="X92" t="str">
            <v>100% COTTON</v>
          </cell>
          <cell r="Y92" t="str">
            <v xml:space="preserve">CORDUROY </v>
          </cell>
          <cell r="Z92">
            <v>62052000</v>
          </cell>
          <cell r="AA92" t="str">
            <v>y</v>
          </cell>
          <cell r="AB92">
            <v>1</v>
          </cell>
          <cell r="AC92" t="str">
            <v>Mumbai DC</v>
          </cell>
          <cell r="AD92" t="str">
            <v xml:space="preserve">regular </v>
          </cell>
          <cell r="AE92" t="str">
            <v>fs</v>
          </cell>
          <cell r="AF92" t="str">
            <v>button down</v>
          </cell>
          <cell r="AG92" t="str">
            <v>yes</v>
          </cell>
          <cell r="AH92" t="str">
            <v xml:space="preserve">100 % COTTON </v>
          </cell>
          <cell r="AI92" t="str">
            <v xml:space="preserve">non stretch </v>
          </cell>
          <cell r="AJ92" t="str">
            <v>2499-2999</v>
          </cell>
          <cell r="AK92" t="str">
            <v>NA</v>
          </cell>
        </row>
        <row r="93">
          <cell r="D93" t="str">
            <v>KOW-COR1-R-0015-46</v>
          </cell>
          <cell r="E93" t="str">
            <v>KOW-COR1-R-0015</v>
          </cell>
          <cell r="F93" t="str">
            <v>COR1</v>
          </cell>
          <cell r="G93">
            <v>8904389904176</v>
          </cell>
          <cell r="H93" t="str">
            <v xml:space="preserve">CASUAL </v>
          </cell>
          <cell r="I93" t="str">
            <v>0015</v>
          </cell>
          <cell r="J93" t="str">
            <v>style 15</v>
          </cell>
          <cell r="K93" t="str">
            <v>F/S BUTTONDOWN SHIRT WITH TAPE DETAILING</v>
          </cell>
          <cell r="L93" t="str">
            <v>CORD</v>
          </cell>
          <cell r="M93" t="str">
            <v>shirt</v>
          </cell>
          <cell r="O93" t="str">
            <v xml:space="preserve">26 w cord </v>
          </cell>
          <cell r="P93" t="str">
            <v>Easy White</v>
          </cell>
          <cell r="Q93">
            <v>2499</v>
          </cell>
          <cell r="R93">
            <v>711</v>
          </cell>
          <cell r="S93" t="str">
            <v>R</v>
          </cell>
          <cell r="T93">
            <v>46</v>
          </cell>
          <cell r="U93" t="str">
            <v>Button down collar</v>
          </cell>
          <cell r="V93" t="str">
            <v>F/S</v>
          </cell>
          <cell r="W93" t="str">
            <v>R</v>
          </cell>
          <cell r="X93" t="str">
            <v>100% COTTON</v>
          </cell>
          <cell r="Y93" t="str">
            <v xml:space="preserve">CORDUROY </v>
          </cell>
          <cell r="Z93">
            <v>62052000</v>
          </cell>
          <cell r="AA93" t="str">
            <v>y</v>
          </cell>
          <cell r="AB93">
            <v>1</v>
          </cell>
          <cell r="AC93" t="str">
            <v>Mumbai DC</v>
          </cell>
          <cell r="AD93" t="str">
            <v xml:space="preserve">regular </v>
          </cell>
          <cell r="AE93" t="str">
            <v>fs</v>
          </cell>
          <cell r="AF93" t="str">
            <v>button down</v>
          </cell>
          <cell r="AG93" t="str">
            <v>yes</v>
          </cell>
          <cell r="AH93" t="str">
            <v xml:space="preserve">100 % COTTON </v>
          </cell>
          <cell r="AI93" t="str">
            <v xml:space="preserve">non stretch </v>
          </cell>
          <cell r="AJ93" t="str">
            <v>2499-2999</v>
          </cell>
          <cell r="AK93" t="str">
            <v>NA</v>
          </cell>
        </row>
        <row r="94">
          <cell r="D94" t="str">
            <v>KOW-PA2-R-0004-39</v>
          </cell>
          <cell r="E94" t="str">
            <v>KOW-PA2-R-0004</v>
          </cell>
          <cell r="F94" t="str">
            <v>PA2</v>
          </cell>
          <cell r="G94">
            <v>8904389901724</v>
          </cell>
          <cell r="H94" t="str">
            <v>party</v>
          </cell>
          <cell r="I94" t="str">
            <v>0004</v>
          </cell>
          <cell r="J94" t="str">
            <v>style 4</v>
          </cell>
          <cell r="K94" t="str">
            <v xml:space="preserve">Mandarin Collar Concealed Placket Shirt </v>
          </cell>
          <cell r="L94" t="str">
            <v>Cosmo</v>
          </cell>
          <cell r="M94" t="str">
            <v>shirt</v>
          </cell>
          <cell r="O94" t="str">
            <v>cotton lycra</v>
          </cell>
          <cell r="P94" t="str">
            <v>White Spark</v>
          </cell>
          <cell r="Q94">
            <v>2499</v>
          </cell>
          <cell r="R94">
            <v>664.7314439545454</v>
          </cell>
          <cell r="S94" t="str">
            <v>R</v>
          </cell>
          <cell r="T94">
            <v>39</v>
          </cell>
          <cell r="U94" t="str">
            <v>Mandarin</v>
          </cell>
          <cell r="V94" t="str">
            <v>F/S</v>
          </cell>
          <cell r="W94" t="str">
            <v>N</v>
          </cell>
          <cell r="X94" t="str">
            <v>96% Cotton 4% Spandex</v>
          </cell>
          <cell r="Y94" t="str">
            <v>Poplin</v>
          </cell>
          <cell r="Z94">
            <v>62059090</v>
          </cell>
          <cell r="AA94" t="str">
            <v>Y</v>
          </cell>
          <cell r="AB94">
            <v>1</v>
          </cell>
          <cell r="AC94" t="str">
            <v>Bangalore DC</v>
          </cell>
          <cell r="AD94" t="str">
            <v xml:space="preserve">stylised </v>
          </cell>
          <cell r="AE94" t="str">
            <v>fs</v>
          </cell>
          <cell r="AF94" t="str">
            <v>manderian</v>
          </cell>
          <cell r="AG94">
            <v>0</v>
          </cell>
          <cell r="AI94">
            <v>0</v>
          </cell>
          <cell r="AJ94" t="str">
            <v>2499-2999</v>
          </cell>
          <cell r="AK94" t="str">
            <v>Party</v>
          </cell>
        </row>
        <row r="95">
          <cell r="D95" t="str">
            <v>KOW-PA2-R-0004-40</v>
          </cell>
          <cell r="E95" t="str">
            <v>KOW-PA2-R-0004</v>
          </cell>
          <cell r="F95" t="str">
            <v>PA2</v>
          </cell>
          <cell r="G95">
            <v>8904389901731</v>
          </cell>
          <cell r="H95" t="str">
            <v>party</v>
          </cell>
          <cell r="I95" t="str">
            <v>0004</v>
          </cell>
          <cell r="J95" t="str">
            <v>style 4</v>
          </cell>
          <cell r="K95" t="str">
            <v xml:space="preserve">Mandarin Collar Concealed Placket Shirt </v>
          </cell>
          <cell r="L95" t="str">
            <v>Cosmo</v>
          </cell>
          <cell r="M95" t="str">
            <v>shirt</v>
          </cell>
          <cell r="O95" t="str">
            <v>cotton lycra</v>
          </cell>
          <cell r="P95" t="str">
            <v>White Spark</v>
          </cell>
          <cell r="Q95">
            <v>2499</v>
          </cell>
          <cell r="R95">
            <v>664.7314439545454</v>
          </cell>
          <cell r="S95" t="str">
            <v>R</v>
          </cell>
          <cell r="T95">
            <v>40</v>
          </cell>
          <cell r="U95" t="str">
            <v>Mandarin</v>
          </cell>
          <cell r="V95" t="str">
            <v>F/S</v>
          </cell>
          <cell r="W95" t="str">
            <v>N</v>
          </cell>
          <cell r="X95" t="str">
            <v>96% Cotton 4% Spandex</v>
          </cell>
          <cell r="Y95" t="str">
            <v>Poplin</v>
          </cell>
          <cell r="Z95">
            <v>62059090</v>
          </cell>
          <cell r="AA95" t="str">
            <v>Y</v>
          </cell>
          <cell r="AB95">
            <v>1</v>
          </cell>
          <cell r="AC95" t="str">
            <v>Bangalore DC</v>
          </cell>
          <cell r="AD95" t="str">
            <v xml:space="preserve">stylised </v>
          </cell>
          <cell r="AE95" t="str">
            <v>fs</v>
          </cell>
          <cell r="AF95" t="str">
            <v>manderian</v>
          </cell>
          <cell r="AG95">
            <v>0</v>
          </cell>
          <cell r="AI95">
            <v>0</v>
          </cell>
          <cell r="AJ95" t="str">
            <v>2499-2999</v>
          </cell>
          <cell r="AK95" t="str">
            <v>Party</v>
          </cell>
        </row>
        <row r="96">
          <cell r="D96" t="str">
            <v>KOW-PA2-R-0004-42</v>
          </cell>
          <cell r="E96" t="str">
            <v>KOW-PA2-R-0004</v>
          </cell>
          <cell r="F96" t="str">
            <v>PA2</v>
          </cell>
          <cell r="G96">
            <v>8904389901748</v>
          </cell>
          <cell r="H96" t="str">
            <v>party</v>
          </cell>
          <cell r="I96" t="str">
            <v>0004</v>
          </cell>
          <cell r="J96" t="str">
            <v>style 4</v>
          </cell>
          <cell r="K96" t="str">
            <v xml:space="preserve">Mandarin Collar Concealed Placket Shirt </v>
          </cell>
          <cell r="L96" t="str">
            <v>Cosmo</v>
          </cell>
          <cell r="M96" t="str">
            <v>shirt</v>
          </cell>
          <cell r="O96" t="str">
            <v>cotton lycra</v>
          </cell>
          <cell r="P96" t="str">
            <v>White Spark</v>
          </cell>
          <cell r="Q96">
            <v>2499</v>
          </cell>
          <cell r="R96">
            <v>664.7314439545454</v>
          </cell>
          <cell r="S96" t="str">
            <v>R</v>
          </cell>
          <cell r="T96">
            <v>42</v>
          </cell>
          <cell r="U96" t="str">
            <v>Mandarin</v>
          </cell>
          <cell r="V96" t="str">
            <v>F/S</v>
          </cell>
          <cell r="W96" t="str">
            <v>N</v>
          </cell>
          <cell r="X96" t="str">
            <v>96% Cotton 4% Spandex</v>
          </cell>
          <cell r="Y96" t="str">
            <v>Poplin</v>
          </cell>
          <cell r="Z96">
            <v>62059090</v>
          </cell>
          <cell r="AA96" t="str">
            <v>Y</v>
          </cell>
          <cell r="AB96">
            <v>1</v>
          </cell>
          <cell r="AC96" t="str">
            <v>Bangalore DC</v>
          </cell>
          <cell r="AD96" t="str">
            <v xml:space="preserve">stylised </v>
          </cell>
          <cell r="AE96" t="str">
            <v>fs</v>
          </cell>
          <cell r="AF96" t="str">
            <v>manderian</v>
          </cell>
          <cell r="AG96">
            <v>0</v>
          </cell>
          <cell r="AI96">
            <v>0</v>
          </cell>
          <cell r="AJ96" t="str">
            <v>2499-2999</v>
          </cell>
          <cell r="AK96" t="str">
            <v>Party</v>
          </cell>
        </row>
        <row r="97">
          <cell r="D97" t="str">
            <v>KOW-PA2-R-0004-44</v>
          </cell>
          <cell r="E97" t="str">
            <v>KOW-PA2-R-0004</v>
          </cell>
          <cell r="F97" t="str">
            <v>PA2</v>
          </cell>
          <cell r="G97">
            <v>8904389901755</v>
          </cell>
          <cell r="H97" t="str">
            <v>party</v>
          </cell>
          <cell r="I97" t="str">
            <v>0004</v>
          </cell>
          <cell r="J97" t="str">
            <v>style 4</v>
          </cell>
          <cell r="K97" t="str">
            <v xml:space="preserve">Mandarin Collar Concealed Placket Shirt </v>
          </cell>
          <cell r="L97" t="str">
            <v>Cosmo</v>
          </cell>
          <cell r="M97" t="str">
            <v>shirt</v>
          </cell>
          <cell r="O97" t="str">
            <v>cotton lycra</v>
          </cell>
          <cell r="P97" t="str">
            <v>White Spark</v>
          </cell>
          <cell r="Q97">
            <v>2499</v>
          </cell>
          <cell r="R97">
            <v>664.7314439545454</v>
          </cell>
          <cell r="S97" t="str">
            <v>R</v>
          </cell>
          <cell r="T97">
            <v>44</v>
          </cell>
          <cell r="U97" t="str">
            <v>Mandarin</v>
          </cell>
          <cell r="V97" t="str">
            <v>F/S</v>
          </cell>
          <cell r="W97" t="str">
            <v>N</v>
          </cell>
          <cell r="X97" t="str">
            <v>96% Cotton 4% Spandex</v>
          </cell>
          <cell r="Y97" t="str">
            <v>Poplin</v>
          </cell>
          <cell r="Z97">
            <v>62059090</v>
          </cell>
          <cell r="AA97" t="str">
            <v>Y</v>
          </cell>
          <cell r="AB97">
            <v>1</v>
          </cell>
          <cell r="AC97" t="str">
            <v>Bangalore DC</v>
          </cell>
          <cell r="AD97" t="str">
            <v xml:space="preserve">stylised </v>
          </cell>
          <cell r="AE97" t="str">
            <v>fs</v>
          </cell>
          <cell r="AF97" t="str">
            <v>manderian</v>
          </cell>
          <cell r="AG97">
            <v>0</v>
          </cell>
          <cell r="AI97">
            <v>0</v>
          </cell>
          <cell r="AJ97" t="str">
            <v>2499-2999</v>
          </cell>
          <cell r="AK97" t="str">
            <v>Party</v>
          </cell>
        </row>
        <row r="98">
          <cell r="D98" t="str">
            <v>KOW-PA2-R-0004-46</v>
          </cell>
          <cell r="E98" t="str">
            <v>KOW-PA2-R-0004</v>
          </cell>
          <cell r="F98" t="str">
            <v>PA2</v>
          </cell>
          <cell r="G98">
            <v>8904389901762</v>
          </cell>
          <cell r="H98" t="str">
            <v>party</v>
          </cell>
          <cell r="I98" t="str">
            <v>0004</v>
          </cell>
          <cell r="J98" t="str">
            <v>style 4</v>
          </cell>
          <cell r="K98" t="str">
            <v xml:space="preserve">Mandarin Collar Concealed Placket Shirt </v>
          </cell>
          <cell r="L98" t="str">
            <v>Cosmo</v>
          </cell>
          <cell r="M98" t="str">
            <v>shirt</v>
          </cell>
          <cell r="O98" t="str">
            <v>cotton lycra</v>
          </cell>
          <cell r="P98" t="str">
            <v>White Spark</v>
          </cell>
          <cell r="Q98">
            <v>2499</v>
          </cell>
          <cell r="R98">
            <v>664.7314439545454</v>
          </cell>
          <cell r="S98" t="str">
            <v>R</v>
          </cell>
          <cell r="T98">
            <v>46</v>
          </cell>
          <cell r="U98" t="str">
            <v>Mandarin</v>
          </cell>
          <cell r="V98" t="str">
            <v>F/S</v>
          </cell>
          <cell r="W98" t="str">
            <v>N</v>
          </cell>
          <cell r="X98" t="str">
            <v>96% Cotton 4% Spandex</v>
          </cell>
          <cell r="Y98" t="str">
            <v>Poplin</v>
          </cell>
          <cell r="Z98">
            <v>62059090</v>
          </cell>
          <cell r="AA98" t="str">
            <v>Y</v>
          </cell>
          <cell r="AB98">
            <v>1</v>
          </cell>
          <cell r="AC98" t="str">
            <v>Bangalore DC</v>
          </cell>
          <cell r="AD98" t="str">
            <v xml:space="preserve">stylised </v>
          </cell>
          <cell r="AE98" t="str">
            <v>fs</v>
          </cell>
          <cell r="AF98" t="str">
            <v>manderian</v>
          </cell>
          <cell r="AG98">
            <v>0</v>
          </cell>
          <cell r="AI98">
            <v>0</v>
          </cell>
          <cell r="AJ98" t="str">
            <v>2499-2999</v>
          </cell>
          <cell r="AK98" t="str">
            <v>Party</v>
          </cell>
        </row>
        <row r="99">
          <cell r="D99" t="str">
            <v>KOW-PA2-S-0004-39</v>
          </cell>
          <cell r="E99" t="str">
            <v>KOW-PA2-S-0004</v>
          </cell>
          <cell r="F99" t="str">
            <v>PA2</v>
          </cell>
          <cell r="G99">
            <v>8904389901779</v>
          </cell>
          <cell r="H99" t="str">
            <v>party</v>
          </cell>
          <cell r="I99" t="str">
            <v>0004</v>
          </cell>
          <cell r="J99" t="str">
            <v>style 4</v>
          </cell>
          <cell r="K99" t="str">
            <v xml:space="preserve">Mandarin Collar Concealed Placket Shirt </v>
          </cell>
          <cell r="L99" t="str">
            <v>Cosmo</v>
          </cell>
          <cell r="M99" t="str">
            <v>shirt</v>
          </cell>
          <cell r="O99" t="str">
            <v>cotton lycra</v>
          </cell>
          <cell r="P99" t="str">
            <v>White Spark</v>
          </cell>
          <cell r="Q99">
            <v>2499</v>
          </cell>
          <cell r="R99">
            <v>664.7314439545454</v>
          </cell>
          <cell r="S99" t="str">
            <v>S</v>
          </cell>
          <cell r="T99">
            <v>39</v>
          </cell>
          <cell r="U99" t="str">
            <v>Mandarin</v>
          </cell>
          <cell r="V99" t="str">
            <v>F/S</v>
          </cell>
          <cell r="W99" t="str">
            <v>N</v>
          </cell>
          <cell r="X99" t="str">
            <v>96% Cotton 4% Spandex</v>
          </cell>
          <cell r="Y99" t="str">
            <v>Poplin</v>
          </cell>
          <cell r="Z99">
            <v>62059090</v>
          </cell>
          <cell r="AA99" t="str">
            <v>Y</v>
          </cell>
          <cell r="AB99">
            <v>1</v>
          </cell>
          <cell r="AC99" t="str">
            <v>Bangalore DC</v>
          </cell>
          <cell r="AD99" t="str">
            <v xml:space="preserve">stylised </v>
          </cell>
          <cell r="AE99" t="str">
            <v>fs</v>
          </cell>
          <cell r="AF99" t="str">
            <v>manderian</v>
          </cell>
          <cell r="AG99">
            <v>0</v>
          </cell>
          <cell r="AI99">
            <v>0</v>
          </cell>
          <cell r="AJ99" t="str">
            <v>2499-2999</v>
          </cell>
          <cell r="AK99" t="str">
            <v>Party</v>
          </cell>
        </row>
        <row r="100">
          <cell r="D100" t="str">
            <v>KOW-PA2-S-0004-40</v>
          </cell>
          <cell r="E100" t="str">
            <v>KOW-PA2-S-0004</v>
          </cell>
          <cell r="F100" t="str">
            <v>PA2</v>
          </cell>
          <cell r="G100">
            <v>8904389901786</v>
          </cell>
          <cell r="H100" t="str">
            <v>party</v>
          </cell>
          <cell r="I100" t="str">
            <v>0004</v>
          </cell>
          <cell r="J100" t="str">
            <v>style 4</v>
          </cell>
          <cell r="K100" t="str">
            <v xml:space="preserve">Mandarin Collar Concealed Placket Shirt </v>
          </cell>
          <cell r="L100" t="str">
            <v>Cosmo</v>
          </cell>
          <cell r="M100" t="str">
            <v>shirt</v>
          </cell>
          <cell r="O100" t="str">
            <v>cotton lycra</v>
          </cell>
          <cell r="P100" t="str">
            <v>White Spark</v>
          </cell>
          <cell r="Q100">
            <v>2499</v>
          </cell>
          <cell r="R100">
            <v>664.7314439545454</v>
          </cell>
          <cell r="S100" t="str">
            <v>S</v>
          </cell>
          <cell r="T100">
            <v>40</v>
          </cell>
          <cell r="U100" t="str">
            <v>Mandarin</v>
          </cell>
          <cell r="V100" t="str">
            <v>F/S</v>
          </cell>
          <cell r="W100" t="str">
            <v>N</v>
          </cell>
          <cell r="X100" t="str">
            <v>96% Cotton 4% Spandex</v>
          </cell>
          <cell r="Y100" t="str">
            <v>Poplin</v>
          </cell>
          <cell r="Z100">
            <v>62059090</v>
          </cell>
          <cell r="AA100" t="str">
            <v>Y</v>
          </cell>
          <cell r="AB100">
            <v>1</v>
          </cell>
          <cell r="AC100" t="str">
            <v>Bangalore DC</v>
          </cell>
          <cell r="AD100" t="str">
            <v xml:space="preserve">stylised </v>
          </cell>
          <cell r="AE100" t="str">
            <v>fs</v>
          </cell>
          <cell r="AF100" t="str">
            <v>manderian</v>
          </cell>
          <cell r="AG100">
            <v>0</v>
          </cell>
          <cell r="AI100">
            <v>0</v>
          </cell>
          <cell r="AJ100" t="str">
            <v>2499-2999</v>
          </cell>
          <cell r="AK100" t="str">
            <v>Party</v>
          </cell>
        </row>
        <row r="101">
          <cell r="D101" t="str">
            <v>KOW-PA2-S-0004-42</v>
          </cell>
          <cell r="E101" t="str">
            <v>KOW-PA2-S-0004</v>
          </cell>
          <cell r="F101" t="str">
            <v>PA2</v>
          </cell>
          <cell r="G101">
            <v>8904389901793</v>
          </cell>
          <cell r="H101" t="str">
            <v>party</v>
          </cell>
          <cell r="I101" t="str">
            <v>0004</v>
          </cell>
          <cell r="J101" t="str">
            <v>style 4</v>
          </cell>
          <cell r="K101" t="str">
            <v xml:space="preserve">Mandarin Collar Concealed Placket Shirt </v>
          </cell>
          <cell r="L101" t="str">
            <v>Cosmo</v>
          </cell>
          <cell r="M101" t="str">
            <v>shirt</v>
          </cell>
          <cell r="O101" t="str">
            <v>cotton lycra</v>
          </cell>
          <cell r="P101" t="str">
            <v>White Spark</v>
          </cell>
          <cell r="Q101">
            <v>2499</v>
          </cell>
          <cell r="R101">
            <v>664.7314439545454</v>
          </cell>
          <cell r="S101" t="str">
            <v>S</v>
          </cell>
          <cell r="T101">
            <v>42</v>
          </cell>
          <cell r="U101" t="str">
            <v>Mandarin</v>
          </cell>
          <cell r="V101" t="str">
            <v>F/S</v>
          </cell>
          <cell r="W101" t="str">
            <v>N</v>
          </cell>
          <cell r="X101" t="str">
            <v>96% Cotton 4% Spandex</v>
          </cell>
          <cell r="Y101" t="str">
            <v>Poplin</v>
          </cell>
          <cell r="Z101">
            <v>62059090</v>
          </cell>
          <cell r="AA101" t="str">
            <v>Y</v>
          </cell>
          <cell r="AB101">
            <v>1</v>
          </cell>
          <cell r="AC101" t="str">
            <v>Bangalore DC</v>
          </cell>
          <cell r="AD101" t="str">
            <v xml:space="preserve">stylised </v>
          </cell>
          <cell r="AE101" t="str">
            <v>fs</v>
          </cell>
          <cell r="AF101" t="str">
            <v>manderian</v>
          </cell>
          <cell r="AG101">
            <v>0</v>
          </cell>
          <cell r="AI101">
            <v>0</v>
          </cell>
          <cell r="AJ101" t="str">
            <v>2499-2999</v>
          </cell>
          <cell r="AK101" t="str">
            <v>Party</v>
          </cell>
        </row>
        <row r="102">
          <cell r="D102" t="str">
            <v>KOW-PA2-S-0004-44</v>
          </cell>
          <cell r="E102" t="str">
            <v>KOW-PA2-S-0004</v>
          </cell>
          <cell r="F102" t="str">
            <v>PA2</v>
          </cell>
          <cell r="G102">
            <v>8904389901809</v>
          </cell>
          <cell r="H102" t="str">
            <v>party</v>
          </cell>
          <cell r="I102" t="str">
            <v>0004</v>
          </cell>
          <cell r="J102" t="str">
            <v>style 4</v>
          </cell>
          <cell r="K102" t="str">
            <v xml:space="preserve">Mandarin Collar Concealed Placket Shirt </v>
          </cell>
          <cell r="L102" t="str">
            <v>Cosmo</v>
          </cell>
          <cell r="M102" t="str">
            <v>shirt</v>
          </cell>
          <cell r="O102" t="str">
            <v>cotton lycra</v>
          </cell>
          <cell r="P102" t="str">
            <v>White Spark</v>
          </cell>
          <cell r="Q102">
            <v>2499</v>
          </cell>
          <cell r="R102">
            <v>664.7314439545454</v>
          </cell>
          <cell r="S102" t="str">
            <v>S</v>
          </cell>
          <cell r="T102">
            <v>44</v>
          </cell>
          <cell r="U102" t="str">
            <v>Mandarin</v>
          </cell>
          <cell r="V102" t="str">
            <v>F/S</v>
          </cell>
          <cell r="W102" t="str">
            <v>N</v>
          </cell>
          <cell r="X102" t="str">
            <v>96% Cotton 4% Spandex</v>
          </cell>
          <cell r="Y102" t="str">
            <v>Poplin</v>
          </cell>
          <cell r="Z102">
            <v>62059090</v>
          </cell>
          <cell r="AA102" t="str">
            <v>Y</v>
          </cell>
          <cell r="AB102">
            <v>1</v>
          </cell>
          <cell r="AC102" t="str">
            <v>Bangalore DC</v>
          </cell>
          <cell r="AD102" t="str">
            <v xml:space="preserve">stylised </v>
          </cell>
          <cell r="AE102" t="str">
            <v>fs</v>
          </cell>
          <cell r="AF102" t="str">
            <v>manderian</v>
          </cell>
          <cell r="AG102">
            <v>0</v>
          </cell>
          <cell r="AI102">
            <v>0</v>
          </cell>
          <cell r="AJ102" t="str">
            <v>2499-2999</v>
          </cell>
          <cell r="AK102" t="str">
            <v>Party</v>
          </cell>
        </row>
        <row r="103">
          <cell r="D103" t="str">
            <v>KOW-CUB-R-0002-39</v>
          </cell>
          <cell r="E103" t="str">
            <v>KOW-CUB-R-0002</v>
          </cell>
          <cell r="F103" t="str">
            <v>CUB</v>
          </cell>
          <cell r="G103">
            <v>8904389902745</v>
          </cell>
          <cell r="H103" t="str">
            <v>casual</v>
          </cell>
          <cell r="I103" t="str">
            <v>0002</v>
          </cell>
          <cell r="K103" t="str">
            <v>HS Sleeves Shirt with Resort Collar</v>
          </cell>
          <cell r="L103" t="str">
            <v>CUBANIA</v>
          </cell>
          <cell r="M103" t="str">
            <v>shirt</v>
          </cell>
          <cell r="O103" t="str">
            <v xml:space="preserve">70% cotton , 30 % linen </v>
          </cell>
          <cell r="P103" t="str">
            <v>Easy White</v>
          </cell>
          <cell r="Q103">
            <v>2499</v>
          </cell>
          <cell r="R103">
            <v>653</v>
          </cell>
          <cell r="S103" t="str">
            <v>R</v>
          </cell>
          <cell r="T103">
            <v>39</v>
          </cell>
          <cell r="U103" t="str">
            <v xml:space="preserve">RESORT COLLAR </v>
          </cell>
          <cell r="V103" t="str">
            <v>H/S</v>
          </cell>
          <cell r="W103" t="str">
            <v>n</v>
          </cell>
          <cell r="X103" t="str">
            <v>Cotton Linen</v>
          </cell>
          <cell r="Y103" t="str">
            <v>Plain</v>
          </cell>
          <cell r="Z103">
            <v>62059090</v>
          </cell>
          <cell r="AA103" t="str">
            <v>Y</v>
          </cell>
          <cell r="AB103">
            <v>1</v>
          </cell>
          <cell r="AD103" t="str">
            <v xml:space="preserve">stylised </v>
          </cell>
          <cell r="AE103" t="str">
            <v>hs</v>
          </cell>
          <cell r="AF103" t="str">
            <v xml:space="preserve">resort collar </v>
          </cell>
          <cell r="AG103">
            <v>0</v>
          </cell>
          <cell r="AI103">
            <v>0</v>
          </cell>
          <cell r="AJ103" t="str">
            <v>2499-2999</v>
          </cell>
          <cell r="AK103" t="str">
            <v>Casual</v>
          </cell>
        </row>
        <row r="104">
          <cell r="D104" t="str">
            <v>KOW-CUB-R-0002-40</v>
          </cell>
          <cell r="E104" t="str">
            <v>KOW-CUB-R-0002</v>
          </cell>
          <cell r="F104" t="str">
            <v>CUB</v>
          </cell>
          <cell r="G104">
            <v>8904389902752</v>
          </cell>
          <cell r="H104" t="str">
            <v>casual</v>
          </cell>
          <cell r="I104" t="str">
            <v>0002</v>
          </cell>
          <cell r="K104" t="str">
            <v>HS Sleeves Shirt with Resort Collar</v>
          </cell>
          <cell r="L104" t="str">
            <v>CUBANIA</v>
          </cell>
          <cell r="M104" t="str">
            <v>shirt</v>
          </cell>
          <cell r="O104" t="str">
            <v xml:space="preserve">70% cotton , 30 % linen </v>
          </cell>
          <cell r="P104" t="str">
            <v>Easy White</v>
          </cell>
          <cell r="Q104">
            <v>2499</v>
          </cell>
          <cell r="R104">
            <v>653</v>
          </cell>
          <cell r="S104" t="str">
            <v>R</v>
          </cell>
          <cell r="T104">
            <v>40</v>
          </cell>
          <cell r="U104" t="str">
            <v xml:space="preserve">RESORT COLLAR </v>
          </cell>
          <cell r="V104" t="str">
            <v>H/S</v>
          </cell>
          <cell r="W104" t="str">
            <v>n</v>
          </cell>
          <cell r="X104" t="str">
            <v>Cotton Linen</v>
          </cell>
          <cell r="Y104" t="str">
            <v>Plain</v>
          </cell>
          <cell r="Z104">
            <v>62059090</v>
          </cell>
          <cell r="AA104" t="str">
            <v>Y</v>
          </cell>
          <cell r="AB104">
            <v>1</v>
          </cell>
          <cell r="AD104" t="str">
            <v xml:space="preserve">stylised </v>
          </cell>
          <cell r="AE104" t="str">
            <v>hs</v>
          </cell>
          <cell r="AF104" t="str">
            <v xml:space="preserve">resort collar </v>
          </cell>
          <cell r="AG104">
            <v>0</v>
          </cell>
          <cell r="AI104">
            <v>0</v>
          </cell>
          <cell r="AJ104" t="str">
            <v>2499-2999</v>
          </cell>
          <cell r="AK104" t="str">
            <v>Casual</v>
          </cell>
        </row>
        <row r="105">
          <cell r="D105" t="str">
            <v>KOW-CUB-R-0002-42</v>
          </cell>
          <cell r="E105" t="str">
            <v>KOW-CUB-R-0002</v>
          </cell>
          <cell r="F105" t="str">
            <v>CUB</v>
          </cell>
          <cell r="G105">
            <v>8904389902769</v>
          </cell>
          <cell r="H105" t="str">
            <v>casual</v>
          </cell>
          <cell r="I105" t="str">
            <v>0002</v>
          </cell>
          <cell r="K105" t="str">
            <v>HS Sleeves Shirt with Resort Collar</v>
          </cell>
          <cell r="L105" t="str">
            <v>CUBANIA</v>
          </cell>
          <cell r="M105" t="str">
            <v>shirt</v>
          </cell>
          <cell r="O105" t="str">
            <v xml:space="preserve">70% cotton , 30 % linen </v>
          </cell>
          <cell r="P105" t="str">
            <v>Easy White</v>
          </cell>
          <cell r="Q105">
            <v>2499</v>
          </cell>
          <cell r="R105">
            <v>653</v>
          </cell>
          <cell r="S105" t="str">
            <v>R</v>
          </cell>
          <cell r="T105">
            <v>42</v>
          </cell>
          <cell r="U105" t="str">
            <v xml:space="preserve">RESORT COLLAR </v>
          </cell>
          <cell r="V105" t="str">
            <v>H/S</v>
          </cell>
          <cell r="W105" t="str">
            <v>n</v>
          </cell>
          <cell r="X105" t="str">
            <v>Cotton Linen</v>
          </cell>
          <cell r="Y105" t="str">
            <v>Plain</v>
          </cell>
          <cell r="Z105">
            <v>62059090</v>
          </cell>
          <cell r="AA105" t="str">
            <v>Y</v>
          </cell>
          <cell r="AB105">
            <v>1</v>
          </cell>
          <cell r="AD105" t="str">
            <v xml:space="preserve">stylised </v>
          </cell>
          <cell r="AE105" t="str">
            <v>hs</v>
          </cell>
          <cell r="AF105" t="str">
            <v xml:space="preserve">resort collar </v>
          </cell>
          <cell r="AG105">
            <v>0</v>
          </cell>
          <cell r="AI105">
            <v>0</v>
          </cell>
          <cell r="AJ105" t="str">
            <v>2499-2999</v>
          </cell>
          <cell r="AK105" t="str">
            <v>Casual</v>
          </cell>
        </row>
        <row r="106">
          <cell r="D106" t="str">
            <v>KOW-CUB-R-0002-44</v>
          </cell>
          <cell r="E106" t="str">
            <v>KOW-CUB-R-0002</v>
          </cell>
          <cell r="F106" t="str">
            <v>CUB</v>
          </cell>
          <cell r="G106">
            <v>8904389902776</v>
          </cell>
          <cell r="H106" t="str">
            <v>casual</v>
          </cell>
          <cell r="I106" t="str">
            <v>0002</v>
          </cell>
          <cell r="K106" t="str">
            <v>HS Sleeves Shirt with Resort Collar</v>
          </cell>
          <cell r="L106" t="str">
            <v>CUBANIA</v>
          </cell>
          <cell r="M106" t="str">
            <v>shirt</v>
          </cell>
          <cell r="O106" t="str">
            <v xml:space="preserve">70% cotton , 30 % linen </v>
          </cell>
          <cell r="P106" t="str">
            <v>Easy White</v>
          </cell>
          <cell r="Q106">
            <v>2499</v>
          </cell>
          <cell r="R106">
            <v>653</v>
          </cell>
          <cell r="S106" t="str">
            <v>R</v>
          </cell>
          <cell r="T106">
            <v>44</v>
          </cell>
          <cell r="U106" t="str">
            <v xml:space="preserve">RESORT COLLAR </v>
          </cell>
          <cell r="V106" t="str">
            <v>H/S</v>
          </cell>
          <cell r="W106" t="str">
            <v>n</v>
          </cell>
          <cell r="X106" t="str">
            <v>Cotton Linen</v>
          </cell>
          <cell r="Y106" t="str">
            <v>Plain</v>
          </cell>
          <cell r="Z106">
            <v>62059090</v>
          </cell>
          <cell r="AA106" t="str">
            <v>Y</v>
          </cell>
          <cell r="AB106">
            <v>1</v>
          </cell>
          <cell r="AD106" t="str">
            <v xml:space="preserve">stylised </v>
          </cell>
          <cell r="AE106" t="str">
            <v>hs</v>
          </cell>
          <cell r="AF106" t="str">
            <v xml:space="preserve">resort collar </v>
          </cell>
          <cell r="AG106">
            <v>0</v>
          </cell>
          <cell r="AI106">
            <v>0</v>
          </cell>
          <cell r="AJ106" t="str">
            <v>2499-2999</v>
          </cell>
          <cell r="AK106" t="str">
            <v>Casual</v>
          </cell>
        </row>
        <row r="107">
          <cell r="D107" t="str">
            <v>KOW-CUB-R-0002-46</v>
          </cell>
          <cell r="E107" t="str">
            <v>KOW-CUB-R-0002</v>
          </cell>
          <cell r="F107" t="str">
            <v>CUB</v>
          </cell>
          <cell r="G107">
            <v>8904389902783</v>
          </cell>
          <cell r="H107" t="str">
            <v>casual</v>
          </cell>
          <cell r="I107" t="str">
            <v>0002</v>
          </cell>
          <cell r="K107" t="str">
            <v>HS Sleeves Shirt with Resort Collar</v>
          </cell>
          <cell r="L107" t="str">
            <v>CUBANIA</v>
          </cell>
          <cell r="M107" t="str">
            <v>shirt</v>
          </cell>
          <cell r="O107" t="str">
            <v xml:space="preserve">70% cotton , 30 % linen </v>
          </cell>
          <cell r="P107" t="str">
            <v>Easy White</v>
          </cell>
          <cell r="Q107">
            <v>2499</v>
          </cell>
          <cell r="R107">
            <v>653</v>
          </cell>
          <cell r="S107" t="str">
            <v>R</v>
          </cell>
          <cell r="T107">
            <v>46</v>
          </cell>
          <cell r="U107" t="str">
            <v xml:space="preserve">RESORT COLLAR </v>
          </cell>
          <cell r="V107" t="str">
            <v>H/S</v>
          </cell>
          <cell r="W107" t="str">
            <v>n</v>
          </cell>
          <cell r="X107" t="str">
            <v>Cotton Linen</v>
          </cell>
          <cell r="Y107" t="str">
            <v>Plain</v>
          </cell>
          <cell r="Z107">
            <v>62059090</v>
          </cell>
          <cell r="AA107" t="str">
            <v>Y</v>
          </cell>
          <cell r="AB107">
            <v>1</v>
          </cell>
          <cell r="AD107" t="e">
            <v>#N/A</v>
          </cell>
          <cell r="AE107" t="e">
            <v>#N/A</v>
          </cell>
          <cell r="AF107" t="e">
            <v>#N/A</v>
          </cell>
          <cell r="AG107" t="e">
            <v>#N/A</v>
          </cell>
          <cell r="AI107" t="e">
            <v>#N/A</v>
          </cell>
          <cell r="AJ107" t="str">
            <v>2499-2999</v>
          </cell>
          <cell r="AK107" t="str">
            <v>Casual</v>
          </cell>
        </row>
        <row r="108">
          <cell r="D108" t="str">
            <v>KOW-AMZ1-R-0065-S</v>
          </cell>
          <cell r="E108" t="str">
            <v>KOW-AMZ1-R-0065</v>
          </cell>
          <cell r="F108" t="str">
            <v>AMZ1</v>
          </cell>
          <cell r="G108">
            <v>8904389906385</v>
          </cell>
          <cell r="H108" t="str">
            <v>AMAZON CORE</v>
          </cell>
          <cell r="I108">
            <v>65</v>
          </cell>
          <cell r="J108" t="str">
            <v>STYLE 65</v>
          </cell>
          <cell r="K108" t="str">
            <v>CREW NECK TEE</v>
          </cell>
          <cell r="L108" t="str">
            <v>DAILY</v>
          </cell>
          <cell r="M108" t="str">
            <v>T-Shirt</v>
          </cell>
          <cell r="O108" t="str">
            <v>100 % COTTON</v>
          </cell>
          <cell r="P108" t="str">
            <v>CORE</v>
          </cell>
          <cell r="Q108">
            <v>749</v>
          </cell>
          <cell r="R108">
            <v>125</v>
          </cell>
          <cell r="S108" t="str">
            <v>R</v>
          </cell>
          <cell r="T108" t="str">
            <v>S</v>
          </cell>
          <cell r="U108" t="str">
            <v>CREW NECK</v>
          </cell>
          <cell r="V108" t="str">
            <v>H/S</v>
          </cell>
          <cell r="W108" t="str">
            <v>NA</v>
          </cell>
          <cell r="X108" t="str">
            <v>100% Cotton</v>
          </cell>
          <cell r="Y108" t="str">
            <v>KNIT JERSEY</v>
          </cell>
          <cell r="Z108">
            <v>62052000</v>
          </cell>
          <cell r="AA108" t="str">
            <v>N</v>
          </cell>
          <cell r="AB108">
            <v>1</v>
          </cell>
          <cell r="AC108" t="str">
            <v>Mumbai DC</v>
          </cell>
          <cell r="AD108" t="str">
            <v>CORE</v>
          </cell>
          <cell r="AE108" t="str">
            <v>HS</v>
          </cell>
          <cell r="AF108" t="str">
            <v>CREW NECK</v>
          </cell>
          <cell r="AG108" t="str">
            <v>na</v>
          </cell>
          <cell r="AH108" t="str">
            <v>100 % COTTON</v>
          </cell>
          <cell r="AI108" t="str">
            <v>non stretch</v>
          </cell>
          <cell r="AJ108" t="str">
            <v>399-799</v>
          </cell>
          <cell r="AK108" t="str">
            <v>Crew Neck Tee</v>
          </cell>
        </row>
        <row r="109">
          <cell r="D109" t="str">
            <v>KOW-AMZ1-R-0065-M</v>
          </cell>
          <cell r="E109" t="str">
            <v>KOW-AMZ1-R-0065</v>
          </cell>
          <cell r="F109" t="str">
            <v>AMZ1</v>
          </cell>
          <cell r="G109">
            <v>8904389906392</v>
          </cell>
          <cell r="H109" t="str">
            <v>AMAZON CORE</v>
          </cell>
          <cell r="I109">
            <v>65</v>
          </cell>
          <cell r="J109" t="str">
            <v>STYLE 65</v>
          </cell>
          <cell r="K109" t="str">
            <v>CREW NECK TEE</v>
          </cell>
          <cell r="L109" t="str">
            <v>DAILY</v>
          </cell>
          <cell r="M109" t="str">
            <v>T-Shirt</v>
          </cell>
          <cell r="O109" t="str">
            <v>100 % COTTON</v>
          </cell>
          <cell r="P109" t="str">
            <v>CORE</v>
          </cell>
          <cell r="Q109">
            <v>749</v>
          </cell>
          <cell r="R109">
            <v>125</v>
          </cell>
          <cell r="S109" t="str">
            <v>R</v>
          </cell>
          <cell r="T109" t="str">
            <v>M</v>
          </cell>
          <cell r="U109" t="str">
            <v>CREW NECK</v>
          </cell>
          <cell r="V109" t="str">
            <v>H/S</v>
          </cell>
          <cell r="W109" t="str">
            <v>NA</v>
          </cell>
          <cell r="X109" t="str">
            <v>100% Cotton</v>
          </cell>
          <cell r="Y109" t="str">
            <v>KNIT JERSEY</v>
          </cell>
          <cell r="Z109">
            <v>62052000</v>
          </cell>
          <cell r="AA109" t="str">
            <v>N</v>
          </cell>
          <cell r="AB109">
            <v>1</v>
          </cell>
          <cell r="AC109" t="str">
            <v>Mumbai DC</v>
          </cell>
          <cell r="AD109" t="str">
            <v>CORE</v>
          </cell>
          <cell r="AE109" t="str">
            <v>HS</v>
          </cell>
          <cell r="AF109" t="str">
            <v>CREW NECK</v>
          </cell>
          <cell r="AG109" t="str">
            <v>na</v>
          </cell>
          <cell r="AH109" t="str">
            <v>100 % COTTON</v>
          </cell>
          <cell r="AI109" t="str">
            <v>non stretch</v>
          </cell>
          <cell r="AJ109" t="str">
            <v>399-799</v>
          </cell>
          <cell r="AK109" t="str">
            <v>Crew Neck Tee</v>
          </cell>
        </row>
        <row r="110">
          <cell r="D110" t="str">
            <v>KOW-AMZ1-R-0065-L</v>
          </cell>
          <cell r="E110" t="str">
            <v>KOW-AMZ1-R-0065</v>
          </cell>
          <cell r="F110" t="str">
            <v>AMZ1</v>
          </cell>
          <cell r="G110">
            <v>8904389906408</v>
          </cell>
          <cell r="H110" t="str">
            <v>AMAZON CORE</v>
          </cell>
          <cell r="I110">
            <v>65</v>
          </cell>
          <cell r="J110" t="str">
            <v>STYLE 65</v>
          </cell>
          <cell r="K110" t="str">
            <v>CREW NECK TEE</v>
          </cell>
          <cell r="L110" t="str">
            <v>DAILY</v>
          </cell>
          <cell r="M110" t="str">
            <v>T-Shirt</v>
          </cell>
          <cell r="O110" t="str">
            <v>100 % COTTON</v>
          </cell>
          <cell r="P110" t="str">
            <v>CORE</v>
          </cell>
          <cell r="Q110">
            <v>749</v>
          </cell>
          <cell r="R110">
            <v>125</v>
          </cell>
          <cell r="S110" t="str">
            <v>R</v>
          </cell>
          <cell r="T110" t="str">
            <v>L</v>
          </cell>
          <cell r="U110" t="str">
            <v>CREW NECK</v>
          </cell>
          <cell r="V110" t="str">
            <v>H/S</v>
          </cell>
          <cell r="W110" t="str">
            <v>NA</v>
          </cell>
          <cell r="X110" t="str">
            <v>100% Cotton</v>
          </cell>
          <cell r="Y110" t="str">
            <v>KNIT JERSEY</v>
          </cell>
          <cell r="Z110">
            <v>62052000</v>
          </cell>
          <cell r="AA110" t="str">
            <v>N</v>
          </cell>
          <cell r="AB110">
            <v>1</v>
          </cell>
          <cell r="AC110" t="str">
            <v>Mumbai DC</v>
          </cell>
          <cell r="AD110" t="str">
            <v>CORE</v>
          </cell>
          <cell r="AE110" t="str">
            <v>HS</v>
          </cell>
          <cell r="AF110" t="str">
            <v>CREW NECK</v>
          </cell>
          <cell r="AG110" t="str">
            <v>na</v>
          </cell>
          <cell r="AH110" t="str">
            <v>100 % COTTON</v>
          </cell>
          <cell r="AI110" t="str">
            <v>non stretch</v>
          </cell>
          <cell r="AJ110" t="str">
            <v>399-799</v>
          </cell>
          <cell r="AK110" t="str">
            <v>Crew Neck Tee</v>
          </cell>
        </row>
        <row r="111">
          <cell r="D111" t="str">
            <v>KOW-AMZ1-R-0065-XL</v>
          </cell>
          <cell r="E111" t="str">
            <v>KOW-AMZ1-R-0065</v>
          </cell>
          <cell r="F111" t="str">
            <v>AMZ1</v>
          </cell>
          <cell r="G111">
            <v>8904389906415</v>
          </cell>
          <cell r="H111" t="str">
            <v>AMAZON CORE</v>
          </cell>
          <cell r="I111">
            <v>65</v>
          </cell>
          <cell r="J111" t="str">
            <v>STYLE 65</v>
          </cell>
          <cell r="K111" t="str">
            <v>CREW NECK TEE</v>
          </cell>
          <cell r="L111" t="str">
            <v>DAILY</v>
          </cell>
          <cell r="M111" t="str">
            <v>T-Shirt</v>
          </cell>
          <cell r="O111" t="str">
            <v>100 % COTTON</v>
          </cell>
          <cell r="P111" t="str">
            <v>CORE</v>
          </cell>
          <cell r="Q111">
            <v>749</v>
          </cell>
          <cell r="R111">
            <v>125</v>
          </cell>
          <cell r="S111" t="str">
            <v>R</v>
          </cell>
          <cell r="T111" t="str">
            <v>XL</v>
          </cell>
          <cell r="U111" t="str">
            <v>CREW NECK</v>
          </cell>
          <cell r="V111" t="str">
            <v>H/S</v>
          </cell>
          <cell r="W111" t="str">
            <v>NA</v>
          </cell>
          <cell r="X111" t="str">
            <v>100% Cotton</v>
          </cell>
          <cell r="Y111" t="str">
            <v>KNIT JERSEY</v>
          </cell>
          <cell r="Z111">
            <v>62052000</v>
          </cell>
          <cell r="AA111" t="str">
            <v>N</v>
          </cell>
          <cell r="AB111">
            <v>1</v>
          </cell>
          <cell r="AC111" t="str">
            <v>Mumbai DC</v>
          </cell>
          <cell r="AD111" t="str">
            <v>CORE</v>
          </cell>
          <cell r="AE111" t="str">
            <v>HS</v>
          </cell>
          <cell r="AF111" t="str">
            <v>CREW NECK</v>
          </cell>
          <cell r="AG111" t="str">
            <v>na</v>
          </cell>
          <cell r="AH111" t="str">
            <v>100 % COTTON</v>
          </cell>
          <cell r="AI111" t="str">
            <v>non stretch</v>
          </cell>
          <cell r="AJ111" t="str">
            <v>399-799</v>
          </cell>
          <cell r="AK111" t="str">
            <v>Crew Neck Tee</v>
          </cell>
        </row>
        <row r="112">
          <cell r="D112" t="str">
            <v>KOW-AMZ1-R-0065-XXL</v>
          </cell>
          <cell r="E112" t="str">
            <v>KOW-AMZ1-R-0065</v>
          </cell>
          <cell r="F112" t="str">
            <v>AMZ1</v>
          </cell>
          <cell r="G112">
            <v>8904389906422</v>
          </cell>
          <cell r="H112" t="str">
            <v>AMAZON CORE</v>
          </cell>
          <cell r="I112">
            <v>65</v>
          </cell>
          <cell r="J112" t="str">
            <v>STYLE 65</v>
          </cell>
          <cell r="K112" t="str">
            <v>CREW NECK TEE</v>
          </cell>
          <cell r="L112" t="str">
            <v>DAILY</v>
          </cell>
          <cell r="M112" t="str">
            <v>T-Shirt</v>
          </cell>
          <cell r="O112" t="str">
            <v>100 % COTTON</v>
          </cell>
          <cell r="P112" t="str">
            <v>CORE</v>
          </cell>
          <cell r="Q112">
            <v>749</v>
          </cell>
          <cell r="R112">
            <v>125</v>
          </cell>
          <cell r="S112" t="str">
            <v>R</v>
          </cell>
          <cell r="T112" t="str">
            <v>XXL</v>
          </cell>
          <cell r="U112" t="str">
            <v>CREW NECK</v>
          </cell>
          <cell r="V112" t="str">
            <v>H/S</v>
          </cell>
          <cell r="W112" t="str">
            <v>NA</v>
          </cell>
          <cell r="X112" t="str">
            <v>100% Cotton</v>
          </cell>
          <cell r="Y112" t="str">
            <v>KNIT JERSEY</v>
          </cell>
          <cell r="Z112">
            <v>62052000</v>
          </cell>
          <cell r="AA112" t="str">
            <v>N</v>
          </cell>
          <cell r="AB112">
            <v>1</v>
          </cell>
          <cell r="AC112" t="str">
            <v>Mumbai DC</v>
          </cell>
          <cell r="AD112" t="str">
            <v>CORE</v>
          </cell>
          <cell r="AE112" t="str">
            <v>HS</v>
          </cell>
          <cell r="AF112" t="str">
            <v>CREW NECK</v>
          </cell>
          <cell r="AG112" t="str">
            <v>na</v>
          </cell>
          <cell r="AH112" t="str">
            <v>100 % COTTON</v>
          </cell>
          <cell r="AI112" t="str">
            <v>non stretch</v>
          </cell>
          <cell r="AJ112" t="str">
            <v>399-799</v>
          </cell>
          <cell r="AK112" t="str">
            <v>Crew Neck Tee</v>
          </cell>
        </row>
        <row r="113">
          <cell r="D113" t="str">
            <v>KOW-AMZ1P2-R-0065-S</v>
          </cell>
          <cell r="E113" t="str">
            <v>KOW-AMZ1P2-R-0065</v>
          </cell>
          <cell r="F113" t="str">
            <v>AMZ1P2</v>
          </cell>
          <cell r="G113">
            <v>8904389906934</v>
          </cell>
          <cell r="H113" t="str">
            <v>AMAZON CORE</v>
          </cell>
          <cell r="I113" t="str">
            <v>0065</v>
          </cell>
          <cell r="J113" t="str">
            <v>STYLE 65A</v>
          </cell>
          <cell r="K113" t="str">
            <v>CREW NECK TEE-PACK OF 2</v>
          </cell>
          <cell r="L113" t="str">
            <v>DAILY -P2</v>
          </cell>
          <cell r="M113" t="str">
            <v>T-Shirt P -2</v>
          </cell>
          <cell r="O113" t="str">
            <v xml:space="preserve">100 % COTTON </v>
          </cell>
          <cell r="P113" t="str">
            <v>CORE</v>
          </cell>
          <cell r="Q113">
            <v>1349</v>
          </cell>
          <cell r="R113">
            <v>250</v>
          </cell>
          <cell r="S113" t="str">
            <v>R</v>
          </cell>
          <cell r="T113" t="str">
            <v>S</v>
          </cell>
          <cell r="U113" t="str">
            <v xml:space="preserve">CREW NECK </v>
          </cell>
          <cell r="V113" t="str">
            <v>H/S</v>
          </cell>
          <cell r="W113" t="str">
            <v>NA</v>
          </cell>
          <cell r="X113" t="str">
            <v>100% Cotton</v>
          </cell>
          <cell r="Y113" t="str">
            <v xml:space="preserve">KNIT JERSEY </v>
          </cell>
          <cell r="Z113">
            <v>62052000</v>
          </cell>
          <cell r="AA113" t="str">
            <v>N</v>
          </cell>
          <cell r="AB113">
            <v>2</v>
          </cell>
          <cell r="AC113" t="str">
            <v>Mumbai DC</v>
          </cell>
          <cell r="AD113" t="str">
            <v>CORE</v>
          </cell>
          <cell r="AE113" t="str">
            <v>HS</v>
          </cell>
          <cell r="AF113" t="str">
            <v xml:space="preserve">CREW NECK </v>
          </cell>
          <cell r="AG113" t="str">
            <v xml:space="preserve">na </v>
          </cell>
          <cell r="AH113" t="str">
            <v xml:space="preserve">100 % COTTON </v>
          </cell>
          <cell r="AI113" t="str">
            <v xml:space="preserve">non stretch </v>
          </cell>
          <cell r="AJ113" t="str">
            <v>1099-1499</v>
          </cell>
          <cell r="AK113" t="str">
            <v>Casual</v>
          </cell>
        </row>
        <row r="114">
          <cell r="D114" t="str">
            <v>KOW-AMZ1P2-R-0065-M</v>
          </cell>
          <cell r="E114" t="str">
            <v>KOW-AMZ1P2-R-0065</v>
          </cell>
          <cell r="F114" t="str">
            <v>AMZ1P2</v>
          </cell>
          <cell r="G114">
            <v>8904389906941</v>
          </cell>
          <cell r="H114" t="str">
            <v>AMAZON CORE</v>
          </cell>
          <cell r="I114" t="str">
            <v>0065</v>
          </cell>
          <cell r="J114" t="str">
            <v>STYLE 65A</v>
          </cell>
          <cell r="K114" t="str">
            <v>CREW NECK TEE-PACK OF 2</v>
          </cell>
          <cell r="L114" t="str">
            <v>DAILY -P2</v>
          </cell>
          <cell r="M114" t="str">
            <v>T-Shirt P -2</v>
          </cell>
          <cell r="O114" t="str">
            <v xml:space="preserve">100 % COTTON </v>
          </cell>
          <cell r="P114" t="str">
            <v>CORE</v>
          </cell>
          <cell r="Q114">
            <v>1349</v>
          </cell>
          <cell r="R114">
            <v>250</v>
          </cell>
          <cell r="S114" t="str">
            <v>R</v>
          </cell>
          <cell r="T114" t="str">
            <v>M</v>
          </cell>
          <cell r="U114" t="str">
            <v xml:space="preserve">CREW NECK </v>
          </cell>
          <cell r="V114" t="str">
            <v>H/S</v>
          </cell>
          <cell r="W114" t="str">
            <v>NA</v>
          </cell>
          <cell r="X114" t="str">
            <v>100% Cotton</v>
          </cell>
          <cell r="Y114" t="str">
            <v xml:space="preserve">KNIT JERSEY </v>
          </cell>
          <cell r="Z114">
            <v>62052000</v>
          </cell>
          <cell r="AA114" t="str">
            <v>N</v>
          </cell>
          <cell r="AB114">
            <v>2</v>
          </cell>
          <cell r="AC114" t="str">
            <v>Mumbai DC</v>
          </cell>
          <cell r="AD114" t="str">
            <v>CORE</v>
          </cell>
          <cell r="AE114" t="str">
            <v>HS</v>
          </cell>
          <cell r="AF114" t="str">
            <v xml:space="preserve">CREW NECK </v>
          </cell>
          <cell r="AG114" t="str">
            <v xml:space="preserve">na </v>
          </cell>
          <cell r="AH114" t="str">
            <v xml:space="preserve">100 % COTTON </v>
          </cell>
          <cell r="AI114" t="str">
            <v xml:space="preserve">non stretch </v>
          </cell>
          <cell r="AJ114" t="str">
            <v>1099-1499</v>
          </cell>
          <cell r="AK114" t="str">
            <v>Casual</v>
          </cell>
        </row>
        <row r="115">
          <cell r="D115" t="str">
            <v>KOW-AMZ1P2-R-0065-L</v>
          </cell>
          <cell r="E115" t="str">
            <v>KOW-AMZ1P2-R-0065</v>
          </cell>
          <cell r="F115" t="str">
            <v>AMZ1P2</v>
          </cell>
          <cell r="G115">
            <v>8904389906958</v>
          </cell>
          <cell r="H115" t="str">
            <v>AMAZON CORE</v>
          </cell>
          <cell r="I115" t="str">
            <v>0065</v>
          </cell>
          <cell r="J115" t="str">
            <v>STYLE 65A</v>
          </cell>
          <cell r="K115" t="str">
            <v>CREW NECK TEE-PACK OF 2</v>
          </cell>
          <cell r="L115" t="str">
            <v>DAILY -P2</v>
          </cell>
          <cell r="M115" t="str">
            <v>T-Shirt P -2</v>
          </cell>
          <cell r="O115" t="str">
            <v xml:space="preserve">100 % COTTON </v>
          </cell>
          <cell r="P115" t="str">
            <v>CORE</v>
          </cell>
          <cell r="Q115">
            <v>1349</v>
          </cell>
          <cell r="R115">
            <v>250</v>
          </cell>
          <cell r="S115" t="str">
            <v>R</v>
          </cell>
          <cell r="T115" t="str">
            <v>L</v>
          </cell>
          <cell r="U115" t="str">
            <v xml:space="preserve">CREW NECK </v>
          </cell>
          <cell r="V115" t="str">
            <v>H/S</v>
          </cell>
          <cell r="W115" t="str">
            <v>NA</v>
          </cell>
          <cell r="X115" t="str">
            <v>100% Cotton</v>
          </cell>
          <cell r="Y115" t="str">
            <v xml:space="preserve">KNIT JERSEY </v>
          </cell>
          <cell r="Z115">
            <v>62052000</v>
          </cell>
          <cell r="AA115" t="str">
            <v>N</v>
          </cell>
          <cell r="AB115">
            <v>2</v>
          </cell>
          <cell r="AC115" t="str">
            <v>Mumbai DC</v>
          </cell>
          <cell r="AD115" t="str">
            <v>CORE</v>
          </cell>
          <cell r="AE115" t="str">
            <v>HS</v>
          </cell>
          <cell r="AF115" t="str">
            <v xml:space="preserve">CREW NECK </v>
          </cell>
          <cell r="AG115" t="str">
            <v xml:space="preserve">na </v>
          </cell>
          <cell r="AH115" t="str">
            <v xml:space="preserve">100 % COTTON </v>
          </cell>
          <cell r="AI115" t="str">
            <v xml:space="preserve">non stretch </v>
          </cell>
          <cell r="AJ115" t="str">
            <v>1099-1499</v>
          </cell>
          <cell r="AK115" t="str">
            <v>Casual</v>
          </cell>
        </row>
        <row r="116">
          <cell r="D116" t="str">
            <v>KOW-AMZ1P2-R-0065-XL</v>
          </cell>
          <cell r="E116" t="str">
            <v>KOW-AMZ1P2-R-0065</v>
          </cell>
          <cell r="F116" t="str">
            <v>AMZ1P2</v>
          </cell>
          <cell r="G116">
            <v>8904389906965</v>
          </cell>
          <cell r="H116" t="str">
            <v>AMAZON CORE</v>
          </cell>
          <cell r="I116" t="str">
            <v>0065</v>
          </cell>
          <cell r="J116" t="str">
            <v>STYLE 65A</v>
          </cell>
          <cell r="K116" t="str">
            <v>CREW NECK TEE-PACK OF 2</v>
          </cell>
          <cell r="L116" t="str">
            <v>DAILY -P2</v>
          </cell>
          <cell r="M116" t="str">
            <v>T-Shirt P -2</v>
          </cell>
          <cell r="O116" t="str">
            <v xml:space="preserve">100 % COTTON </v>
          </cell>
          <cell r="P116" t="str">
            <v>CORE</v>
          </cell>
          <cell r="Q116">
            <v>1349</v>
          </cell>
          <cell r="R116">
            <v>250</v>
          </cell>
          <cell r="S116" t="str">
            <v>R</v>
          </cell>
          <cell r="T116" t="str">
            <v>XL</v>
          </cell>
          <cell r="U116" t="str">
            <v xml:space="preserve">CREW NECK </v>
          </cell>
          <cell r="V116" t="str">
            <v>H/S</v>
          </cell>
          <cell r="W116" t="str">
            <v>NA</v>
          </cell>
          <cell r="X116" t="str">
            <v>100% Cotton</v>
          </cell>
          <cell r="Y116" t="str">
            <v xml:space="preserve">KNIT JERSEY </v>
          </cell>
          <cell r="Z116">
            <v>62052000</v>
          </cell>
          <cell r="AA116" t="str">
            <v>N</v>
          </cell>
          <cell r="AB116">
            <v>2</v>
          </cell>
          <cell r="AC116" t="str">
            <v>Mumbai DC</v>
          </cell>
          <cell r="AD116" t="str">
            <v>CORE</v>
          </cell>
          <cell r="AE116" t="str">
            <v>HS</v>
          </cell>
          <cell r="AF116" t="str">
            <v xml:space="preserve">CREW NECK </v>
          </cell>
          <cell r="AG116" t="str">
            <v xml:space="preserve">na </v>
          </cell>
          <cell r="AH116" t="str">
            <v xml:space="preserve">100 % COTTON </v>
          </cell>
          <cell r="AI116" t="str">
            <v xml:space="preserve">non stretch </v>
          </cell>
          <cell r="AJ116" t="str">
            <v>1099-1499</v>
          </cell>
          <cell r="AK116" t="str">
            <v>Casual</v>
          </cell>
        </row>
        <row r="117">
          <cell r="D117" t="str">
            <v>KOW-AMZ1P2-R-0065-XXL</v>
          </cell>
          <cell r="E117" t="str">
            <v>KOW-AMZ1P2-R-0065</v>
          </cell>
          <cell r="F117" t="str">
            <v>AMZ1P2</v>
          </cell>
          <cell r="G117">
            <v>8904389906972</v>
          </cell>
          <cell r="H117" t="str">
            <v>AMAZON CORE</v>
          </cell>
          <cell r="I117" t="str">
            <v>0065</v>
          </cell>
          <cell r="J117" t="str">
            <v>STYLE 65A</v>
          </cell>
          <cell r="K117" t="str">
            <v>CREW NECK TEE-PACK OF 2</v>
          </cell>
          <cell r="L117" t="str">
            <v>DAILY -P2</v>
          </cell>
          <cell r="M117" t="str">
            <v>T-Shirt P -2</v>
          </cell>
          <cell r="O117" t="str">
            <v xml:space="preserve">100 % COTTON </v>
          </cell>
          <cell r="P117" t="str">
            <v>CORE</v>
          </cell>
          <cell r="Q117">
            <v>1349</v>
          </cell>
          <cell r="R117">
            <v>250</v>
          </cell>
          <cell r="S117" t="str">
            <v>R</v>
          </cell>
          <cell r="T117" t="str">
            <v>XXL</v>
          </cell>
          <cell r="U117" t="str">
            <v xml:space="preserve">CREW NECK </v>
          </cell>
          <cell r="V117" t="str">
            <v>H/S</v>
          </cell>
          <cell r="W117" t="str">
            <v>NA</v>
          </cell>
          <cell r="X117" t="str">
            <v>100% Cotton</v>
          </cell>
          <cell r="Y117" t="str">
            <v xml:space="preserve">KNIT JERSEY </v>
          </cell>
          <cell r="Z117">
            <v>62052000</v>
          </cell>
          <cell r="AA117" t="str">
            <v>N</v>
          </cell>
          <cell r="AB117">
            <v>2</v>
          </cell>
          <cell r="AC117" t="str">
            <v>Mumbai DC</v>
          </cell>
          <cell r="AD117" t="str">
            <v>CORE</v>
          </cell>
          <cell r="AE117" t="str">
            <v>HS</v>
          </cell>
          <cell r="AF117" t="str">
            <v xml:space="preserve">CREW NECK </v>
          </cell>
          <cell r="AG117" t="str">
            <v xml:space="preserve">na </v>
          </cell>
          <cell r="AH117" t="str">
            <v xml:space="preserve">100 % COTTON </v>
          </cell>
          <cell r="AI117" t="str">
            <v xml:space="preserve">non stretch </v>
          </cell>
          <cell r="AJ117" t="str">
            <v>1099-1499</v>
          </cell>
          <cell r="AK117" t="str">
            <v>Casual</v>
          </cell>
        </row>
        <row r="118">
          <cell r="D118" t="str">
            <v>KOW-AMZ1P3-R-0065-S</v>
          </cell>
          <cell r="E118" t="str">
            <v>KOW-AMZ1P3-R-0065</v>
          </cell>
          <cell r="F118" t="str">
            <v>AMZ1P3</v>
          </cell>
          <cell r="G118">
            <v>8904389906989</v>
          </cell>
          <cell r="H118" t="str">
            <v>AMAZON CORE</v>
          </cell>
          <cell r="I118" t="str">
            <v>0065</v>
          </cell>
          <cell r="J118" t="str">
            <v>STYLE 65B</v>
          </cell>
          <cell r="K118" t="str">
            <v>CREW NECK TEE-PACK OF 3</v>
          </cell>
          <cell r="L118" t="str">
            <v>DAILY -P3</v>
          </cell>
          <cell r="M118" t="str">
            <v>T-Shirt P -3</v>
          </cell>
          <cell r="O118" t="str">
            <v xml:space="preserve">100 % COTTON </v>
          </cell>
          <cell r="P118" t="str">
            <v>CORE</v>
          </cell>
          <cell r="Q118">
            <v>1899</v>
          </cell>
          <cell r="R118">
            <v>375</v>
          </cell>
          <cell r="S118" t="str">
            <v>R</v>
          </cell>
          <cell r="T118" t="str">
            <v>S</v>
          </cell>
          <cell r="U118" t="str">
            <v xml:space="preserve">CREW NECK </v>
          </cell>
          <cell r="V118" t="str">
            <v>H/S</v>
          </cell>
          <cell r="W118" t="str">
            <v>NA</v>
          </cell>
          <cell r="X118" t="str">
            <v>100% Cotton</v>
          </cell>
          <cell r="Y118" t="str">
            <v xml:space="preserve">KNIT JERSEY </v>
          </cell>
          <cell r="Z118">
            <v>62052000</v>
          </cell>
          <cell r="AA118" t="str">
            <v>N</v>
          </cell>
          <cell r="AB118">
            <v>3</v>
          </cell>
          <cell r="AC118" t="str">
            <v>Mumbai DC</v>
          </cell>
          <cell r="AD118" t="str">
            <v>CORE</v>
          </cell>
          <cell r="AE118" t="str">
            <v>HS</v>
          </cell>
          <cell r="AF118" t="str">
            <v xml:space="preserve">CREW NECK </v>
          </cell>
          <cell r="AG118" t="str">
            <v xml:space="preserve">na </v>
          </cell>
          <cell r="AH118" t="str">
            <v xml:space="preserve">100 % COTTON </v>
          </cell>
          <cell r="AI118" t="str">
            <v xml:space="preserve">non stretch </v>
          </cell>
          <cell r="AJ118" t="str">
            <v>1799-2299</v>
          </cell>
          <cell r="AK118" t="str">
            <v>Casual</v>
          </cell>
        </row>
        <row r="119">
          <cell r="D119" t="str">
            <v>KOW-AMZ1P3-R-0065-M</v>
          </cell>
          <cell r="E119" t="str">
            <v>KOW-AMZ1P3-R-0065</v>
          </cell>
          <cell r="F119" t="str">
            <v>AMZ1P3</v>
          </cell>
          <cell r="G119">
            <v>8904389906996</v>
          </cell>
          <cell r="H119" t="str">
            <v>AMAZON CORE</v>
          </cell>
          <cell r="I119" t="str">
            <v>0065</v>
          </cell>
          <cell r="J119" t="str">
            <v>STYLE 65B</v>
          </cell>
          <cell r="K119" t="str">
            <v>CREW NECK TEE-PACK OF 3</v>
          </cell>
          <cell r="L119" t="str">
            <v>DAILY -P3</v>
          </cell>
          <cell r="M119" t="str">
            <v>T-Shirt P -3</v>
          </cell>
          <cell r="O119" t="str">
            <v xml:space="preserve">100 % COTTON </v>
          </cell>
          <cell r="P119" t="str">
            <v>CORE</v>
          </cell>
          <cell r="Q119">
            <v>1899</v>
          </cell>
          <cell r="R119">
            <v>375</v>
          </cell>
          <cell r="S119" t="str">
            <v>R</v>
          </cell>
          <cell r="T119" t="str">
            <v>M</v>
          </cell>
          <cell r="U119" t="str">
            <v xml:space="preserve">CREW NECK </v>
          </cell>
          <cell r="V119" t="str">
            <v>H/S</v>
          </cell>
          <cell r="W119" t="str">
            <v>NA</v>
          </cell>
          <cell r="X119" t="str">
            <v>100% Cotton</v>
          </cell>
          <cell r="Y119" t="str">
            <v xml:space="preserve">KNIT JERSEY </v>
          </cell>
          <cell r="Z119">
            <v>62052000</v>
          </cell>
          <cell r="AA119" t="str">
            <v>N</v>
          </cell>
          <cell r="AB119">
            <v>3</v>
          </cell>
          <cell r="AC119" t="str">
            <v>Mumbai DC</v>
          </cell>
          <cell r="AD119" t="str">
            <v>CORE</v>
          </cell>
          <cell r="AE119" t="str">
            <v>HS</v>
          </cell>
          <cell r="AF119" t="str">
            <v xml:space="preserve">CREW NECK </v>
          </cell>
          <cell r="AG119" t="str">
            <v xml:space="preserve">na </v>
          </cell>
          <cell r="AH119" t="str">
            <v xml:space="preserve">100 % COTTON </v>
          </cell>
          <cell r="AI119" t="str">
            <v xml:space="preserve">non stretch </v>
          </cell>
          <cell r="AJ119" t="str">
            <v>1799-2299</v>
          </cell>
          <cell r="AK119" t="str">
            <v>Casual</v>
          </cell>
        </row>
        <row r="120">
          <cell r="D120" t="str">
            <v>KOW-AMZ1P3-R-0065-L</v>
          </cell>
          <cell r="E120" t="str">
            <v>KOW-AMZ1P3-R-0065</v>
          </cell>
          <cell r="F120" t="str">
            <v>AMZ1P3</v>
          </cell>
          <cell r="G120">
            <v>8904389907009</v>
          </cell>
          <cell r="H120" t="str">
            <v>AMAZON CORE</v>
          </cell>
          <cell r="I120" t="str">
            <v>0065</v>
          </cell>
          <cell r="J120" t="str">
            <v>STYLE 65B</v>
          </cell>
          <cell r="K120" t="str">
            <v>CREW NECK TEE-PACK OF 3</v>
          </cell>
          <cell r="L120" t="str">
            <v>DAILY -P3</v>
          </cell>
          <cell r="M120" t="str">
            <v>T-Shirt P -3</v>
          </cell>
          <cell r="O120" t="str">
            <v xml:space="preserve">100 % COTTON </v>
          </cell>
          <cell r="P120" t="str">
            <v>CORE</v>
          </cell>
          <cell r="Q120">
            <v>1899</v>
          </cell>
          <cell r="R120">
            <v>375</v>
          </cell>
          <cell r="S120" t="str">
            <v>R</v>
          </cell>
          <cell r="T120" t="str">
            <v>L</v>
          </cell>
          <cell r="U120" t="str">
            <v xml:space="preserve">CREW NECK </v>
          </cell>
          <cell r="V120" t="str">
            <v>H/S</v>
          </cell>
          <cell r="W120" t="str">
            <v>NA</v>
          </cell>
          <cell r="X120" t="str">
            <v>100% Cotton</v>
          </cell>
          <cell r="Y120" t="str">
            <v xml:space="preserve">KNIT JERSEY </v>
          </cell>
          <cell r="Z120">
            <v>62052000</v>
          </cell>
          <cell r="AA120" t="str">
            <v>N</v>
          </cell>
          <cell r="AB120">
            <v>3</v>
          </cell>
          <cell r="AC120" t="str">
            <v>Mumbai DC</v>
          </cell>
          <cell r="AD120" t="str">
            <v>CORE</v>
          </cell>
          <cell r="AE120" t="str">
            <v>HS</v>
          </cell>
          <cell r="AF120" t="str">
            <v xml:space="preserve">CREW NECK </v>
          </cell>
          <cell r="AG120" t="str">
            <v xml:space="preserve">na </v>
          </cell>
          <cell r="AH120" t="str">
            <v xml:space="preserve">100 % COTTON </v>
          </cell>
          <cell r="AI120" t="str">
            <v xml:space="preserve">non stretch </v>
          </cell>
          <cell r="AJ120" t="str">
            <v>1799-2299</v>
          </cell>
          <cell r="AK120" t="str">
            <v>Casual</v>
          </cell>
        </row>
        <row r="121">
          <cell r="D121" t="str">
            <v>KOW-AMZ1P3-R-0065-XL</v>
          </cell>
          <cell r="E121" t="str">
            <v>KOW-AMZ1P3-R-0065</v>
          </cell>
          <cell r="F121" t="str">
            <v>AMZ1P3</v>
          </cell>
          <cell r="G121">
            <v>8904389907016</v>
          </cell>
          <cell r="H121" t="str">
            <v>AMAZON CORE</v>
          </cell>
          <cell r="I121" t="str">
            <v>0065</v>
          </cell>
          <cell r="J121" t="str">
            <v>STYLE 65B</v>
          </cell>
          <cell r="K121" t="str">
            <v>CREW NECK TEE-PACK OF 3</v>
          </cell>
          <cell r="L121" t="str">
            <v>DAILY -P3</v>
          </cell>
          <cell r="M121" t="str">
            <v>T-Shirt P -3</v>
          </cell>
          <cell r="O121" t="str">
            <v xml:space="preserve">100 % COTTON </v>
          </cell>
          <cell r="P121" t="str">
            <v>CORE</v>
          </cell>
          <cell r="Q121">
            <v>1899</v>
          </cell>
          <cell r="R121">
            <v>375</v>
          </cell>
          <cell r="S121" t="str">
            <v>R</v>
          </cell>
          <cell r="T121" t="str">
            <v>XL</v>
          </cell>
          <cell r="U121" t="str">
            <v xml:space="preserve">CREW NECK </v>
          </cell>
          <cell r="V121" t="str">
            <v>H/S</v>
          </cell>
          <cell r="W121" t="str">
            <v>NA</v>
          </cell>
          <cell r="X121" t="str">
            <v>100% Cotton</v>
          </cell>
          <cell r="Y121" t="str">
            <v xml:space="preserve">KNIT JERSEY </v>
          </cell>
          <cell r="Z121">
            <v>62052000</v>
          </cell>
          <cell r="AA121" t="str">
            <v>N</v>
          </cell>
          <cell r="AB121">
            <v>3</v>
          </cell>
          <cell r="AC121" t="str">
            <v>Mumbai DC</v>
          </cell>
          <cell r="AD121" t="str">
            <v>CORE</v>
          </cell>
          <cell r="AE121" t="str">
            <v>HS</v>
          </cell>
          <cell r="AF121" t="str">
            <v xml:space="preserve">CREW NECK </v>
          </cell>
          <cell r="AG121" t="str">
            <v xml:space="preserve">na </v>
          </cell>
          <cell r="AH121" t="str">
            <v xml:space="preserve">100 % COTTON </v>
          </cell>
          <cell r="AI121" t="str">
            <v xml:space="preserve">non stretch </v>
          </cell>
          <cell r="AJ121" t="str">
            <v>1799-2299</v>
          </cell>
          <cell r="AK121" t="str">
            <v>Casual</v>
          </cell>
        </row>
        <row r="122">
          <cell r="D122" t="str">
            <v>KOW-AMZ1P3-R-0065-XXL</v>
          </cell>
          <cell r="E122" t="str">
            <v>KOW-AMZ1P3-R-0065</v>
          </cell>
          <cell r="F122" t="str">
            <v>AMZ1P3</v>
          </cell>
          <cell r="G122">
            <v>8904389907023</v>
          </cell>
          <cell r="H122" t="str">
            <v>AMAZON CORE</v>
          </cell>
          <cell r="I122" t="str">
            <v>0065</v>
          </cell>
          <cell r="J122" t="str">
            <v>STYLE 65B</v>
          </cell>
          <cell r="K122" t="str">
            <v>CREW NECK TEE-PACK OF 3</v>
          </cell>
          <cell r="L122" t="str">
            <v>DAILY -P3</v>
          </cell>
          <cell r="M122" t="str">
            <v>T-Shirt P -3</v>
          </cell>
          <cell r="O122" t="str">
            <v xml:space="preserve">100 % COTTON </v>
          </cell>
          <cell r="P122" t="str">
            <v>CORE</v>
          </cell>
          <cell r="Q122">
            <v>1899</v>
          </cell>
          <cell r="R122">
            <v>375</v>
          </cell>
          <cell r="S122" t="str">
            <v>R</v>
          </cell>
          <cell r="T122" t="str">
            <v>XXL</v>
          </cell>
          <cell r="U122" t="str">
            <v xml:space="preserve">CREW NECK </v>
          </cell>
          <cell r="V122" t="str">
            <v>H/S</v>
          </cell>
          <cell r="W122" t="str">
            <v>NA</v>
          </cell>
          <cell r="X122" t="str">
            <v>100% Cotton</v>
          </cell>
          <cell r="Y122" t="str">
            <v xml:space="preserve">KNIT JERSEY </v>
          </cell>
          <cell r="Z122">
            <v>62052000</v>
          </cell>
          <cell r="AA122" t="str">
            <v>N</v>
          </cell>
          <cell r="AB122">
            <v>3</v>
          </cell>
          <cell r="AC122" t="str">
            <v>Mumbai DC</v>
          </cell>
          <cell r="AD122" t="str">
            <v>CORE</v>
          </cell>
          <cell r="AE122" t="str">
            <v>HS</v>
          </cell>
          <cell r="AF122" t="str">
            <v xml:space="preserve">CREW NECK </v>
          </cell>
          <cell r="AG122" t="str">
            <v xml:space="preserve">na </v>
          </cell>
          <cell r="AH122" t="str">
            <v xml:space="preserve">100 % COTTON </v>
          </cell>
          <cell r="AI122" t="str">
            <v xml:space="preserve">non stretch </v>
          </cell>
          <cell r="AJ122" t="str">
            <v>1799-2299</v>
          </cell>
          <cell r="AK122" t="str">
            <v>Casual</v>
          </cell>
        </row>
        <row r="123">
          <cell r="D123" t="str">
            <v>KOW-PE03-R-0064-39</v>
          </cell>
          <cell r="E123" t="str">
            <v>KOW-PE03-R-0064</v>
          </cell>
          <cell r="F123" t="str">
            <v>PE03</v>
          </cell>
          <cell r="G123">
            <v>8904389905944</v>
          </cell>
          <cell r="H123" t="str">
            <v>The Print Edit</v>
          </cell>
          <cell r="I123" t="str">
            <v>0064</v>
          </cell>
          <cell r="J123" t="str">
            <v>STYLE 64</v>
          </cell>
          <cell r="K123" t="str">
            <v xml:space="preserve">H/S KNIT SHIRT WITH PLACEMENT PRINT AT SHOULDER </v>
          </cell>
          <cell r="L123" t="str">
            <v>Dandelion</v>
          </cell>
          <cell r="M123" t="str">
            <v>shirt</v>
          </cell>
          <cell r="O123" t="str">
            <v xml:space="preserve">COTTON 68% , 30 % NYLON,2% SPANDEX </v>
          </cell>
          <cell r="P123" t="str">
            <v xml:space="preserve">PRINT EDIT </v>
          </cell>
          <cell r="Q123">
            <v>1999</v>
          </cell>
          <cell r="R123">
            <v>675</v>
          </cell>
          <cell r="S123" t="str">
            <v>R</v>
          </cell>
          <cell r="T123">
            <v>39</v>
          </cell>
          <cell r="U123" t="str">
            <v xml:space="preserve">RESORT COLLAR </v>
          </cell>
          <cell r="V123" t="str">
            <v>H/S</v>
          </cell>
          <cell r="W123" t="str">
            <v>N</v>
          </cell>
          <cell r="X123" t="str">
            <v xml:space="preserve">COTTON 68% , 30 % NYLON,2% SPANDEX </v>
          </cell>
          <cell r="Y123" t="str">
            <v>PLAIN WEAVE</v>
          </cell>
          <cell r="Z123">
            <v>62059090</v>
          </cell>
          <cell r="AA123" t="str">
            <v>n</v>
          </cell>
          <cell r="AB123">
            <v>1</v>
          </cell>
          <cell r="AJ123" t="str">
            <v>1799-2299</v>
          </cell>
          <cell r="AK123" t="str">
            <v>Print</v>
          </cell>
        </row>
        <row r="124">
          <cell r="D124" t="str">
            <v>KOW-PE03-R-0064-40</v>
          </cell>
          <cell r="E124" t="str">
            <v>KOW-PE03-R-0064</v>
          </cell>
          <cell r="F124" t="str">
            <v>PE03</v>
          </cell>
          <cell r="G124">
            <v>8904389905951</v>
          </cell>
          <cell r="H124" t="str">
            <v>The Print Edit</v>
          </cell>
          <cell r="I124" t="str">
            <v>0064</v>
          </cell>
          <cell r="J124" t="str">
            <v>STYLE 64</v>
          </cell>
          <cell r="K124" t="str">
            <v xml:space="preserve">H/S KNIT SHIRT WITH PLACEMENT PRINT AT SHOULDER </v>
          </cell>
          <cell r="L124" t="str">
            <v>Dandelion</v>
          </cell>
          <cell r="M124" t="str">
            <v>shirt</v>
          </cell>
          <cell r="O124" t="str">
            <v xml:space="preserve">COTTON 68% , 30 % NYLON,2% SPANDEX </v>
          </cell>
          <cell r="P124" t="str">
            <v xml:space="preserve">PRINT EDIT </v>
          </cell>
          <cell r="Q124">
            <v>1999</v>
          </cell>
          <cell r="R124">
            <v>675</v>
          </cell>
          <cell r="S124" t="str">
            <v>R</v>
          </cell>
          <cell r="T124">
            <v>40</v>
          </cell>
          <cell r="U124" t="str">
            <v xml:space="preserve">RESORT COLLAR </v>
          </cell>
          <cell r="V124" t="str">
            <v>H/S</v>
          </cell>
          <cell r="W124" t="str">
            <v>N</v>
          </cell>
          <cell r="X124" t="str">
            <v xml:space="preserve">COTTON 68% , 30 % NYLON,2% SPANDEX </v>
          </cell>
          <cell r="Y124" t="str">
            <v>PLAIN WEAVE</v>
          </cell>
          <cell r="Z124">
            <v>62059090</v>
          </cell>
          <cell r="AA124" t="str">
            <v>n</v>
          </cell>
          <cell r="AB124">
            <v>1</v>
          </cell>
          <cell r="AJ124" t="str">
            <v>1799-2299</v>
          </cell>
          <cell r="AK124" t="str">
            <v>Print</v>
          </cell>
        </row>
        <row r="125">
          <cell r="D125" t="str">
            <v>KOW-PE03-R-0064-42</v>
          </cell>
          <cell r="E125" t="str">
            <v>KOW-PE03-R-0064</v>
          </cell>
          <cell r="F125" t="str">
            <v>PE03</v>
          </cell>
          <cell r="G125">
            <v>8904389905968</v>
          </cell>
          <cell r="H125" t="str">
            <v>The Print Edit</v>
          </cell>
          <cell r="I125" t="str">
            <v>0064</v>
          </cell>
          <cell r="J125" t="str">
            <v>STYLE 64</v>
          </cell>
          <cell r="K125" t="str">
            <v xml:space="preserve">H/S KNIT SHIRT WITH PLACEMENT PRINT AT SHOULDER </v>
          </cell>
          <cell r="L125" t="str">
            <v>Dandelion</v>
          </cell>
          <cell r="M125" t="str">
            <v>shirt</v>
          </cell>
          <cell r="O125" t="str">
            <v xml:space="preserve">COTTON 68% , 30 % NYLON,2% SPANDEX </v>
          </cell>
          <cell r="P125" t="str">
            <v xml:space="preserve">PRINT EDIT </v>
          </cell>
          <cell r="Q125">
            <v>1999</v>
          </cell>
          <cell r="R125">
            <v>675</v>
          </cell>
          <cell r="S125" t="str">
            <v>R</v>
          </cell>
          <cell r="T125">
            <v>42</v>
          </cell>
          <cell r="U125" t="str">
            <v xml:space="preserve">RESORT COLLAR </v>
          </cell>
          <cell r="V125" t="str">
            <v>H/S</v>
          </cell>
          <cell r="W125" t="str">
            <v>N</v>
          </cell>
          <cell r="X125" t="str">
            <v xml:space="preserve">COTTON 68% , 30 % NYLON,2% SPANDEX </v>
          </cell>
          <cell r="Y125" t="str">
            <v>PLAIN WEAVE</v>
          </cell>
          <cell r="Z125">
            <v>62059090</v>
          </cell>
          <cell r="AA125" t="str">
            <v>n</v>
          </cell>
          <cell r="AB125">
            <v>1</v>
          </cell>
          <cell r="AJ125" t="str">
            <v>1799-2299</v>
          </cell>
          <cell r="AK125" t="str">
            <v>Print</v>
          </cell>
        </row>
        <row r="126">
          <cell r="D126" t="str">
            <v>KOW-PE03-R-0064-44</v>
          </cell>
          <cell r="E126" t="str">
            <v>KOW-PE03-R-0064</v>
          </cell>
          <cell r="F126" t="str">
            <v>PE03</v>
          </cell>
          <cell r="G126">
            <v>8904389905975</v>
          </cell>
          <cell r="H126" t="str">
            <v>The Print Edit</v>
          </cell>
          <cell r="I126" t="str">
            <v>0064</v>
          </cell>
          <cell r="J126" t="str">
            <v>STYLE 64</v>
          </cell>
          <cell r="K126" t="str">
            <v xml:space="preserve">H/S KNIT SHIRT WITH PLACEMENT PRINT AT SHOULDER </v>
          </cell>
          <cell r="L126" t="str">
            <v>Dandelion</v>
          </cell>
          <cell r="M126" t="str">
            <v>shirt</v>
          </cell>
          <cell r="O126" t="str">
            <v xml:space="preserve">COTTON 68% , 30 % NYLON,2% SPANDEX </v>
          </cell>
          <cell r="P126" t="str">
            <v xml:space="preserve">PRINT EDIT </v>
          </cell>
          <cell r="Q126">
            <v>1999</v>
          </cell>
          <cell r="R126">
            <v>675</v>
          </cell>
          <cell r="S126" t="str">
            <v>R</v>
          </cell>
          <cell r="T126">
            <v>44</v>
          </cell>
          <cell r="U126" t="str">
            <v xml:space="preserve">RESORT COLLAR </v>
          </cell>
          <cell r="V126" t="str">
            <v>H/S</v>
          </cell>
          <cell r="W126" t="str">
            <v>N</v>
          </cell>
          <cell r="X126" t="str">
            <v xml:space="preserve">COTTON 68% , 30 % NYLON,2% SPANDEX </v>
          </cell>
          <cell r="Y126" t="str">
            <v>PLAIN WEAVE</v>
          </cell>
          <cell r="Z126">
            <v>62059090</v>
          </cell>
          <cell r="AA126" t="str">
            <v>n</v>
          </cell>
          <cell r="AB126">
            <v>1</v>
          </cell>
          <cell r="AJ126" t="str">
            <v>1799-2299</v>
          </cell>
          <cell r="AK126" t="str">
            <v>Print</v>
          </cell>
        </row>
        <row r="127">
          <cell r="D127" t="str">
            <v>KOW-PE03-R-0064-46</v>
          </cell>
          <cell r="E127" t="str">
            <v>KOW-PE03-R-0064</v>
          </cell>
          <cell r="F127" t="str">
            <v>PE03</v>
          </cell>
          <cell r="G127">
            <v>8904389905982</v>
          </cell>
          <cell r="H127" t="str">
            <v>The Print Edit</v>
          </cell>
          <cell r="I127" t="str">
            <v>0064</v>
          </cell>
          <cell r="J127" t="str">
            <v>STYLE 64</v>
          </cell>
          <cell r="K127" t="str">
            <v xml:space="preserve">H/S KNIT SHIRT WITH PLACEMENT PRINT AT SHOULDER </v>
          </cell>
          <cell r="L127" t="str">
            <v>Dandelion</v>
          </cell>
          <cell r="M127" t="str">
            <v>shirt</v>
          </cell>
          <cell r="O127" t="str">
            <v xml:space="preserve">COTTON 68% , 30 % NYLON,2% SPANDEX </v>
          </cell>
          <cell r="P127" t="str">
            <v xml:space="preserve">PRINT EDIT </v>
          </cell>
          <cell r="Q127">
            <v>1999</v>
          </cell>
          <cell r="R127">
            <v>675</v>
          </cell>
          <cell r="S127" t="str">
            <v>R</v>
          </cell>
          <cell r="T127">
            <v>46</v>
          </cell>
          <cell r="U127" t="str">
            <v xml:space="preserve">RESORT COLLAR </v>
          </cell>
          <cell r="V127" t="str">
            <v>H/S</v>
          </cell>
          <cell r="W127" t="str">
            <v>N</v>
          </cell>
          <cell r="X127" t="str">
            <v xml:space="preserve">COTTON 68% , 30 % NYLON,2% SPANDEX </v>
          </cell>
          <cell r="Y127" t="str">
            <v>PLAIN WEAVE</v>
          </cell>
          <cell r="Z127">
            <v>62059090</v>
          </cell>
          <cell r="AA127" t="str">
            <v>n</v>
          </cell>
          <cell r="AB127">
            <v>1</v>
          </cell>
          <cell r="AJ127" t="str">
            <v>1799-2299</v>
          </cell>
          <cell r="AK127" t="str">
            <v>Print</v>
          </cell>
        </row>
        <row r="128">
          <cell r="D128" t="str">
            <v>KOW-CC01-R-0040-39</v>
          </cell>
          <cell r="E128" t="str">
            <v>KOW-CC01-R-0040</v>
          </cell>
          <cell r="F128" t="str">
            <v>CC01</v>
          </cell>
          <cell r="G128">
            <v>8904389904770</v>
          </cell>
          <cell r="H128" t="str">
            <v>Casually Chilling</v>
          </cell>
          <cell r="I128" t="str">
            <v>0040</v>
          </cell>
          <cell r="J128" t="str">
            <v>STYLE 40</v>
          </cell>
          <cell r="K128" t="str">
            <v>H/S SHIRT WITH BUTTON DOWN COLLAR</v>
          </cell>
          <cell r="L128" t="str">
            <v>Day Off</v>
          </cell>
          <cell r="M128" t="str">
            <v>shirt</v>
          </cell>
          <cell r="O128" t="str">
            <v xml:space="preserve">100 % COTTON </v>
          </cell>
          <cell r="P128" t="str">
            <v>Easy White</v>
          </cell>
          <cell r="Q128">
            <v>1799</v>
          </cell>
          <cell r="R128">
            <v>561</v>
          </cell>
          <cell r="S128" t="str">
            <v>R</v>
          </cell>
          <cell r="T128">
            <v>39</v>
          </cell>
          <cell r="U128" t="str">
            <v>Button down collar</v>
          </cell>
          <cell r="V128" t="str">
            <v>H/S</v>
          </cell>
          <cell r="W128" t="str">
            <v>Y</v>
          </cell>
          <cell r="X128" t="str">
            <v>100 % Cotton</v>
          </cell>
          <cell r="Y128" t="str">
            <v xml:space="preserve">CASUAL OXFORD </v>
          </cell>
          <cell r="Z128">
            <v>62052000</v>
          </cell>
          <cell r="AA128" t="str">
            <v>n</v>
          </cell>
          <cell r="AB128">
            <v>1</v>
          </cell>
          <cell r="AJ128" t="str">
            <v>1799-2299</v>
          </cell>
          <cell r="AK128" t="str">
            <v>Casual</v>
          </cell>
        </row>
        <row r="129">
          <cell r="D129" t="str">
            <v>KOW-CC01-R-0040-40</v>
          </cell>
          <cell r="E129" t="str">
            <v>KOW-CC01-R-0040</v>
          </cell>
          <cell r="F129" t="str">
            <v>CC01</v>
          </cell>
          <cell r="G129">
            <v>8904389904787</v>
          </cell>
          <cell r="H129" t="str">
            <v>Casually Chilling</v>
          </cell>
          <cell r="I129" t="str">
            <v>0040</v>
          </cell>
          <cell r="J129" t="str">
            <v>STYLE 40</v>
          </cell>
          <cell r="K129" t="str">
            <v>H/S SHIRT WITH BUTTON DOWN COLLAR</v>
          </cell>
          <cell r="L129" t="str">
            <v>Day Off</v>
          </cell>
          <cell r="M129" t="str">
            <v>shirt</v>
          </cell>
          <cell r="O129" t="str">
            <v xml:space="preserve">100 % COTTON </v>
          </cell>
          <cell r="P129" t="str">
            <v>Easy White</v>
          </cell>
          <cell r="Q129">
            <v>1799</v>
          </cell>
          <cell r="R129">
            <v>561</v>
          </cell>
          <cell r="S129" t="str">
            <v>R</v>
          </cell>
          <cell r="T129">
            <v>40</v>
          </cell>
          <cell r="U129" t="str">
            <v>Button down collar</v>
          </cell>
          <cell r="V129" t="str">
            <v>H/S</v>
          </cell>
          <cell r="W129" t="str">
            <v>Y</v>
          </cell>
          <cell r="X129" t="str">
            <v>100 % Cotton</v>
          </cell>
          <cell r="Y129" t="str">
            <v xml:space="preserve">CASUAL OXFORD </v>
          </cell>
          <cell r="Z129">
            <v>62052000</v>
          </cell>
          <cell r="AA129" t="str">
            <v>n</v>
          </cell>
          <cell r="AB129">
            <v>1</v>
          </cell>
          <cell r="AJ129" t="str">
            <v>1799-2299</v>
          </cell>
          <cell r="AK129" t="str">
            <v>Casual</v>
          </cell>
        </row>
        <row r="130">
          <cell r="D130" t="str">
            <v>KOW-CC01-R-0040-42</v>
          </cell>
          <cell r="E130" t="str">
            <v>KOW-CC01-R-0040</v>
          </cell>
          <cell r="F130" t="str">
            <v>CC01</v>
          </cell>
          <cell r="G130">
            <v>8904389904794</v>
          </cell>
          <cell r="H130" t="str">
            <v>Casually Chilling</v>
          </cell>
          <cell r="I130" t="str">
            <v>0040</v>
          </cell>
          <cell r="J130" t="str">
            <v>STYLE 40</v>
          </cell>
          <cell r="K130" t="str">
            <v>H/S SHIRT WITH BUTTON DOWN COLLAR</v>
          </cell>
          <cell r="L130" t="str">
            <v>Day Off</v>
          </cell>
          <cell r="M130" t="str">
            <v>shirt</v>
          </cell>
          <cell r="O130" t="str">
            <v xml:space="preserve">100 % COTTON </v>
          </cell>
          <cell r="P130" t="str">
            <v>Easy White</v>
          </cell>
          <cell r="Q130">
            <v>1799</v>
          </cell>
          <cell r="R130">
            <v>561</v>
          </cell>
          <cell r="S130" t="str">
            <v>R</v>
          </cell>
          <cell r="T130">
            <v>42</v>
          </cell>
          <cell r="U130" t="str">
            <v>Button down collar</v>
          </cell>
          <cell r="V130" t="str">
            <v>H/S</v>
          </cell>
          <cell r="W130" t="str">
            <v>Y</v>
          </cell>
          <cell r="X130" t="str">
            <v>100 % Cotton</v>
          </cell>
          <cell r="Y130" t="str">
            <v xml:space="preserve">CASUAL OXFORD </v>
          </cell>
          <cell r="Z130">
            <v>62052000</v>
          </cell>
          <cell r="AA130" t="str">
            <v>n</v>
          </cell>
          <cell r="AB130">
            <v>1</v>
          </cell>
          <cell r="AJ130" t="str">
            <v>1799-2299</v>
          </cell>
          <cell r="AK130" t="str">
            <v>Casual</v>
          </cell>
        </row>
        <row r="131">
          <cell r="D131" t="str">
            <v>KOW-CC01-R-0040-44</v>
          </cell>
          <cell r="E131" t="str">
            <v>KOW-CC01-R-0040</v>
          </cell>
          <cell r="F131" t="str">
            <v>CC01</v>
          </cell>
          <cell r="G131">
            <v>8904389904800</v>
          </cell>
          <cell r="H131" t="str">
            <v>Casually Chilling</v>
          </cell>
          <cell r="I131" t="str">
            <v>0040</v>
          </cell>
          <cell r="J131" t="str">
            <v>STYLE 40</v>
          </cell>
          <cell r="K131" t="str">
            <v>H/S SHIRT WITH BUTTON DOWN COLLAR</v>
          </cell>
          <cell r="L131" t="str">
            <v>Day Off</v>
          </cell>
          <cell r="M131" t="str">
            <v>shirt</v>
          </cell>
          <cell r="O131" t="str">
            <v xml:space="preserve">100 % COTTON </v>
          </cell>
          <cell r="P131" t="str">
            <v>Easy White</v>
          </cell>
          <cell r="Q131">
            <v>1799</v>
          </cell>
          <cell r="R131">
            <v>561</v>
          </cell>
          <cell r="S131" t="str">
            <v>R</v>
          </cell>
          <cell r="T131">
            <v>44</v>
          </cell>
          <cell r="U131" t="str">
            <v>Button down collar</v>
          </cell>
          <cell r="V131" t="str">
            <v>H/S</v>
          </cell>
          <cell r="W131" t="str">
            <v>Y</v>
          </cell>
          <cell r="X131" t="str">
            <v>100 % Cotton</v>
          </cell>
          <cell r="Y131" t="str">
            <v xml:space="preserve">CASUAL OXFORD </v>
          </cell>
          <cell r="Z131">
            <v>62052000</v>
          </cell>
          <cell r="AA131" t="str">
            <v>n</v>
          </cell>
          <cell r="AB131">
            <v>1</v>
          </cell>
          <cell r="AJ131" t="str">
            <v>1799-2299</v>
          </cell>
          <cell r="AK131" t="str">
            <v>Casual</v>
          </cell>
        </row>
        <row r="132">
          <cell r="D132" t="str">
            <v>KOW-CC01-R-0040-46</v>
          </cell>
          <cell r="E132" t="str">
            <v>KOW-CC01-R-0040</v>
          </cell>
          <cell r="F132" t="str">
            <v>CC01</v>
          </cell>
          <cell r="G132">
            <v>8904389904817</v>
          </cell>
          <cell r="H132" t="str">
            <v>Casually Chilling</v>
          </cell>
          <cell r="I132" t="str">
            <v>0040</v>
          </cell>
          <cell r="J132" t="str">
            <v>STYLE 40</v>
          </cell>
          <cell r="K132" t="str">
            <v>H/S SHIRT WITH BUTTON DOWN COLLAR</v>
          </cell>
          <cell r="L132" t="str">
            <v>Day Off</v>
          </cell>
          <cell r="M132" t="str">
            <v>shirt</v>
          </cell>
          <cell r="O132" t="str">
            <v xml:space="preserve">100 % COTTON </v>
          </cell>
          <cell r="P132" t="str">
            <v>Easy White</v>
          </cell>
          <cell r="Q132">
            <v>1799</v>
          </cell>
          <cell r="R132">
            <v>561</v>
          </cell>
          <cell r="S132" t="str">
            <v>R</v>
          </cell>
          <cell r="T132">
            <v>46</v>
          </cell>
          <cell r="U132" t="str">
            <v>Button down collar</v>
          </cell>
          <cell r="V132" t="str">
            <v>H/S</v>
          </cell>
          <cell r="W132" t="str">
            <v>Y</v>
          </cell>
          <cell r="X132" t="str">
            <v>100 % Cotton</v>
          </cell>
          <cell r="Y132" t="str">
            <v xml:space="preserve">CASUAL OXFORD </v>
          </cell>
          <cell r="Z132">
            <v>62052000</v>
          </cell>
          <cell r="AA132" t="str">
            <v>n</v>
          </cell>
          <cell r="AB132">
            <v>1</v>
          </cell>
          <cell r="AJ132" t="str">
            <v>1799-2299</v>
          </cell>
          <cell r="AK132" t="str">
            <v>Casual</v>
          </cell>
        </row>
        <row r="133">
          <cell r="D133" t="str">
            <v>KOW-CA8-R-0004-39</v>
          </cell>
          <cell r="E133" t="str">
            <v>KOW-CA8-R-0004</v>
          </cell>
          <cell r="F133" t="str">
            <v>CA8</v>
          </cell>
          <cell r="G133">
            <v>8904389900826</v>
          </cell>
          <cell r="H133" t="str">
            <v>casual</v>
          </cell>
          <cell r="I133" t="str">
            <v>0004</v>
          </cell>
          <cell r="J133" t="str">
            <v>style 4</v>
          </cell>
          <cell r="K133" t="str">
            <v xml:space="preserve">Mandarin Collor Shirt with American Placket </v>
          </cell>
          <cell r="L133" t="str">
            <v>Day Out</v>
          </cell>
          <cell r="M133" t="str">
            <v>shirt</v>
          </cell>
          <cell r="P133" t="str">
            <v>Easy White</v>
          </cell>
          <cell r="Q133">
            <v>1999</v>
          </cell>
          <cell r="R133">
            <v>585.95630395454555</v>
          </cell>
          <cell r="S133" t="str">
            <v>R</v>
          </cell>
          <cell r="T133">
            <v>39</v>
          </cell>
          <cell r="U133" t="str">
            <v>Mandarin</v>
          </cell>
          <cell r="V133" t="str">
            <v>F/S</v>
          </cell>
          <cell r="W133" t="str">
            <v>N</v>
          </cell>
          <cell r="X133" t="str">
            <v>100% Cotton</v>
          </cell>
          <cell r="Y133" t="str">
            <v>Twill</v>
          </cell>
          <cell r="Z133">
            <v>62052000</v>
          </cell>
          <cell r="AA133" t="str">
            <v>Y</v>
          </cell>
          <cell r="AB133">
            <v>1</v>
          </cell>
          <cell r="AC133" t="str">
            <v>Mumbai DC</v>
          </cell>
          <cell r="AD133" t="str">
            <v xml:space="preserve">regular </v>
          </cell>
          <cell r="AE133" t="str">
            <v>fs</v>
          </cell>
          <cell r="AF133" t="str">
            <v>manderian</v>
          </cell>
          <cell r="AG133">
            <v>0</v>
          </cell>
          <cell r="AI133">
            <v>0</v>
          </cell>
          <cell r="AJ133" t="str">
            <v>1799-2299</v>
          </cell>
          <cell r="AK133" t="str">
            <v>Casual</v>
          </cell>
        </row>
        <row r="134">
          <cell r="D134" t="str">
            <v>KOW-CA8-R-0004-40</v>
          </cell>
          <cell r="E134" t="str">
            <v>KOW-CA8-R-0004</v>
          </cell>
          <cell r="F134" t="str">
            <v>CA8</v>
          </cell>
          <cell r="G134">
            <v>8904389900833</v>
          </cell>
          <cell r="H134" t="str">
            <v>casual</v>
          </cell>
          <cell r="I134" t="str">
            <v>0004</v>
          </cell>
          <cell r="J134" t="str">
            <v>style 4</v>
          </cell>
          <cell r="K134" t="str">
            <v xml:space="preserve">Mandarin Collor Shirt with American Placket </v>
          </cell>
          <cell r="L134" t="str">
            <v>Day Out</v>
          </cell>
          <cell r="M134" t="str">
            <v>shirt</v>
          </cell>
          <cell r="P134" t="str">
            <v>Easy White</v>
          </cell>
          <cell r="Q134">
            <v>1999</v>
          </cell>
          <cell r="R134">
            <v>585.95630395454555</v>
          </cell>
          <cell r="S134" t="str">
            <v>R</v>
          </cell>
          <cell r="T134">
            <v>40</v>
          </cell>
          <cell r="U134" t="str">
            <v>Mandarin</v>
          </cell>
          <cell r="V134" t="str">
            <v>F/S</v>
          </cell>
          <cell r="W134" t="str">
            <v>N</v>
          </cell>
          <cell r="X134" t="str">
            <v>100% Cotton</v>
          </cell>
          <cell r="Y134" t="str">
            <v>Twill</v>
          </cell>
          <cell r="Z134">
            <v>62052000</v>
          </cell>
          <cell r="AA134" t="str">
            <v>Y</v>
          </cell>
          <cell r="AB134">
            <v>1</v>
          </cell>
          <cell r="AC134" t="str">
            <v>Mumbai DC</v>
          </cell>
          <cell r="AD134" t="str">
            <v xml:space="preserve">regular </v>
          </cell>
          <cell r="AE134" t="str">
            <v>fs</v>
          </cell>
          <cell r="AF134" t="str">
            <v>manderian</v>
          </cell>
          <cell r="AG134">
            <v>0</v>
          </cell>
          <cell r="AI134">
            <v>0</v>
          </cell>
          <cell r="AJ134" t="str">
            <v>1799-2299</v>
          </cell>
          <cell r="AK134" t="str">
            <v>Casual</v>
          </cell>
        </row>
        <row r="135">
          <cell r="D135" t="str">
            <v>KOW-CA8-R-0004-42</v>
          </cell>
          <cell r="E135" t="str">
            <v>KOW-CA8-R-0004</v>
          </cell>
          <cell r="F135" t="str">
            <v>CA8</v>
          </cell>
          <cell r="G135">
            <v>8904389900840</v>
          </cell>
          <cell r="H135" t="str">
            <v>casual</v>
          </cell>
          <cell r="I135" t="str">
            <v>0004</v>
          </cell>
          <cell r="J135" t="str">
            <v>style 4</v>
          </cell>
          <cell r="K135" t="str">
            <v xml:space="preserve">Mandarin Collor Shirt with American Placket </v>
          </cell>
          <cell r="L135" t="str">
            <v>Day Out</v>
          </cell>
          <cell r="M135" t="str">
            <v>shirt</v>
          </cell>
          <cell r="P135" t="str">
            <v>Easy White</v>
          </cell>
          <cell r="Q135">
            <v>1999</v>
          </cell>
          <cell r="R135">
            <v>585.95630395454555</v>
          </cell>
          <cell r="S135" t="str">
            <v>R</v>
          </cell>
          <cell r="T135">
            <v>42</v>
          </cell>
          <cell r="U135" t="str">
            <v>Mandarin</v>
          </cell>
          <cell r="V135" t="str">
            <v>F/S</v>
          </cell>
          <cell r="W135" t="str">
            <v>N</v>
          </cell>
          <cell r="X135" t="str">
            <v>100% Cotton</v>
          </cell>
          <cell r="Y135" t="str">
            <v>Twill</v>
          </cell>
          <cell r="Z135">
            <v>62052000</v>
          </cell>
          <cell r="AA135" t="str">
            <v>Y</v>
          </cell>
          <cell r="AB135">
            <v>1</v>
          </cell>
          <cell r="AC135" t="str">
            <v>Mumbai DC</v>
          </cell>
          <cell r="AD135" t="str">
            <v xml:space="preserve">regular </v>
          </cell>
          <cell r="AE135" t="str">
            <v>fs</v>
          </cell>
          <cell r="AF135" t="str">
            <v>manderian</v>
          </cell>
          <cell r="AG135">
            <v>0</v>
          </cell>
          <cell r="AI135">
            <v>0</v>
          </cell>
          <cell r="AJ135" t="str">
            <v>1799-2299</v>
          </cell>
          <cell r="AK135" t="str">
            <v>Casual</v>
          </cell>
        </row>
        <row r="136">
          <cell r="D136" t="str">
            <v>KOW-CA8-R-0004-44</v>
          </cell>
          <cell r="E136" t="str">
            <v>KOW-CA8-R-0004</v>
          </cell>
          <cell r="F136" t="str">
            <v>CA8</v>
          </cell>
          <cell r="G136">
            <v>8904389900857</v>
          </cell>
          <cell r="H136" t="str">
            <v>casual</v>
          </cell>
          <cell r="I136" t="str">
            <v>0004</v>
          </cell>
          <cell r="J136" t="str">
            <v>style 4</v>
          </cell>
          <cell r="K136" t="str">
            <v xml:space="preserve">Mandarin Collor Shirt with American Placket </v>
          </cell>
          <cell r="L136" t="str">
            <v>Day Out</v>
          </cell>
          <cell r="M136" t="str">
            <v>shirt</v>
          </cell>
          <cell r="P136" t="str">
            <v>Easy White</v>
          </cell>
          <cell r="Q136">
            <v>1999</v>
          </cell>
          <cell r="R136">
            <v>585.95630395454555</v>
          </cell>
          <cell r="S136" t="str">
            <v>R</v>
          </cell>
          <cell r="T136">
            <v>44</v>
          </cell>
          <cell r="U136" t="str">
            <v>Mandarin</v>
          </cell>
          <cell r="V136" t="str">
            <v>F/S</v>
          </cell>
          <cell r="W136" t="str">
            <v>N</v>
          </cell>
          <cell r="X136" t="str">
            <v>100% Cotton</v>
          </cell>
          <cell r="Y136" t="str">
            <v>Twill</v>
          </cell>
          <cell r="Z136">
            <v>62052000</v>
          </cell>
          <cell r="AA136" t="str">
            <v>Y</v>
          </cell>
          <cell r="AB136">
            <v>1</v>
          </cell>
          <cell r="AC136" t="str">
            <v>Mumbai DC</v>
          </cell>
          <cell r="AD136" t="str">
            <v xml:space="preserve">regular </v>
          </cell>
          <cell r="AE136" t="str">
            <v>fs</v>
          </cell>
          <cell r="AF136" t="str">
            <v>manderian</v>
          </cell>
          <cell r="AG136">
            <v>0</v>
          </cell>
          <cell r="AI136">
            <v>0</v>
          </cell>
          <cell r="AJ136" t="str">
            <v>1799-2299</v>
          </cell>
          <cell r="AK136" t="str">
            <v>Casual</v>
          </cell>
        </row>
        <row r="137">
          <cell r="D137" t="str">
            <v>KOW-CA8-R-0004-46</v>
          </cell>
          <cell r="E137" t="str">
            <v>KOW-CA8-R-0004</v>
          </cell>
          <cell r="F137" t="str">
            <v>CA8</v>
          </cell>
          <cell r="G137">
            <v>8904389900864</v>
          </cell>
          <cell r="H137" t="str">
            <v>casual</v>
          </cell>
          <cell r="I137" t="str">
            <v>0004</v>
          </cell>
          <cell r="J137" t="str">
            <v>style 4</v>
          </cell>
          <cell r="K137" t="str">
            <v xml:space="preserve">Mandarin Collor Shirt with American Placket </v>
          </cell>
          <cell r="L137" t="str">
            <v>Day Out</v>
          </cell>
          <cell r="M137" t="str">
            <v>shirt</v>
          </cell>
          <cell r="P137" t="str">
            <v>Easy White</v>
          </cell>
          <cell r="Q137">
            <v>1999</v>
          </cell>
          <cell r="R137">
            <v>585.95630395454555</v>
          </cell>
          <cell r="S137" t="str">
            <v>R</v>
          </cell>
          <cell r="T137">
            <v>46</v>
          </cell>
          <cell r="U137" t="str">
            <v>Mandarin</v>
          </cell>
          <cell r="V137" t="str">
            <v>F/S</v>
          </cell>
          <cell r="W137" t="str">
            <v>N</v>
          </cell>
          <cell r="X137" t="str">
            <v>100% Cotton</v>
          </cell>
          <cell r="Y137" t="str">
            <v>Twill</v>
          </cell>
          <cell r="Z137">
            <v>62052000</v>
          </cell>
          <cell r="AA137" t="str">
            <v>Y</v>
          </cell>
          <cell r="AB137">
            <v>1</v>
          </cell>
          <cell r="AC137" t="str">
            <v>Mumbai DC</v>
          </cell>
          <cell r="AD137" t="str">
            <v xml:space="preserve">regular </v>
          </cell>
          <cell r="AE137" t="str">
            <v>fs</v>
          </cell>
          <cell r="AF137" t="str">
            <v>manderian</v>
          </cell>
          <cell r="AG137">
            <v>0</v>
          </cell>
          <cell r="AI137">
            <v>0</v>
          </cell>
          <cell r="AJ137" t="str">
            <v>1799-2299</v>
          </cell>
          <cell r="AK137" t="str">
            <v>Casual</v>
          </cell>
        </row>
        <row r="138">
          <cell r="D138" t="str">
            <v>KOW-CA8-S-0004-39</v>
          </cell>
          <cell r="E138" t="str">
            <v>KOW-CA8-S-0004</v>
          </cell>
          <cell r="F138" t="str">
            <v>CA8</v>
          </cell>
          <cell r="G138">
            <v>8904389900871</v>
          </cell>
          <cell r="H138" t="str">
            <v>casual</v>
          </cell>
          <cell r="I138" t="str">
            <v>0004</v>
          </cell>
          <cell r="J138" t="str">
            <v>style 4</v>
          </cell>
          <cell r="K138" t="str">
            <v xml:space="preserve">Mandarin Collor Shirt with American Placket </v>
          </cell>
          <cell r="L138" t="str">
            <v>Day Out</v>
          </cell>
          <cell r="M138" t="str">
            <v>shirt</v>
          </cell>
          <cell r="P138" t="str">
            <v>Easy White</v>
          </cell>
          <cell r="Q138">
            <v>1999</v>
          </cell>
          <cell r="R138">
            <v>585.95630395454555</v>
          </cell>
          <cell r="S138" t="str">
            <v>S</v>
          </cell>
          <cell r="T138">
            <v>39</v>
          </cell>
          <cell r="U138" t="str">
            <v>Mandarin</v>
          </cell>
          <cell r="V138" t="str">
            <v>F/S</v>
          </cell>
          <cell r="W138" t="str">
            <v>N</v>
          </cell>
          <cell r="X138" t="str">
            <v>100% Cotton</v>
          </cell>
          <cell r="Y138" t="str">
            <v>Twill</v>
          </cell>
          <cell r="Z138">
            <v>62052000</v>
          </cell>
          <cell r="AA138" t="str">
            <v>Y</v>
          </cell>
          <cell r="AB138">
            <v>1</v>
          </cell>
          <cell r="AC138" t="str">
            <v>Mumbai DC</v>
          </cell>
          <cell r="AD138" t="str">
            <v xml:space="preserve">regular </v>
          </cell>
          <cell r="AE138" t="str">
            <v>fs</v>
          </cell>
          <cell r="AF138" t="str">
            <v>manderian</v>
          </cell>
          <cell r="AG138">
            <v>0</v>
          </cell>
          <cell r="AI138">
            <v>0</v>
          </cell>
          <cell r="AJ138" t="str">
            <v>1799-2299</v>
          </cell>
          <cell r="AK138" t="str">
            <v>Casual</v>
          </cell>
        </row>
        <row r="139">
          <cell r="D139" t="str">
            <v>KOW-CA8-S-0004-40</v>
          </cell>
          <cell r="E139" t="str">
            <v>KOW-CA8-S-0004</v>
          </cell>
          <cell r="F139" t="str">
            <v>CA8</v>
          </cell>
          <cell r="G139">
            <v>8904389900888</v>
          </cell>
          <cell r="H139" t="str">
            <v>casual</v>
          </cell>
          <cell r="I139" t="str">
            <v>0004</v>
          </cell>
          <cell r="J139" t="str">
            <v>style 4</v>
          </cell>
          <cell r="K139" t="str">
            <v xml:space="preserve">Mandarin Collor Shirt with American Placket </v>
          </cell>
          <cell r="L139" t="str">
            <v>Day Out</v>
          </cell>
          <cell r="M139" t="str">
            <v>shirt</v>
          </cell>
          <cell r="P139" t="str">
            <v>Easy White</v>
          </cell>
          <cell r="Q139">
            <v>1999</v>
          </cell>
          <cell r="R139">
            <v>585.95630395454555</v>
          </cell>
          <cell r="S139" t="str">
            <v>S</v>
          </cell>
          <cell r="T139">
            <v>40</v>
          </cell>
          <cell r="U139" t="str">
            <v>Mandarin</v>
          </cell>
          <cell r="V139" t="str">
            <v>F/S</v>
          </cell>
          <cell r="W139" t="str">
            <v>N</v>
          </cell>
          <cell r="X139" t="str">
            <v>100% Cotton</v>
          </cell>
          <cell r="Y139" t="str">
            <v>Twill</v>
          </cell>
          <cell r="Z139">
            <v>62052000</v>
          </cell>
          <cell r="AA139" t="str">
            <v>Y</v>
          </cell>
          <cell r="AB139">
            <v>1</v>
          </cell>
          <cell r="AC139" t="str">
            <v>Mumbai DC</v>
          </cell>
          <cell r="AD139" t="str">
            <v xml:space="preserve">regular </v>
          </cell>
          <cell r="AE139" t="str">
            <v>fs</v>
          </cell>
          <cell r="AF139" t="str">
            <v>manderian</v>
          </cell>
          <cell r="AG139">
            <v>0</v>
          </cell>
          <cell r="AI139">
            <v>0</v>
          </cell>
          <cell r="AJ139" t="str">
            <v>1799-2299</v>
          </cell>
          <cell r="AK139" t="str">
            <v>Casual</v>
          </cell>
        </row>
        <row r="140">
          <cell r="D140" t="str">
            <v>KOW-CA8-S-0004-42</v>
          </cell>
          <cell r="E140" t="str">
            <v>KOW-CA8-S-0004</v>
          </cell>
          <cell r="F140" t="str">
            <v>CA8</v>
          </cell>
          <cell r="G140">
            <v>8904389900895</v>
          </cell>
          <cell r="H140" t="str">
            <v>casual</v>
          </cell>
          <cell r="I140" t="str">
            <v>0004</v>
          </cell>
          <cell r="J140" t="str">
            <v>style 4</v>
          </cell>
          <cell r="K140" t="str">
            <v xml:space="preserve">Mandarin Collor Shirt with American Placket </v>
          </cell>
          <cell r="L140" t="str">
            <v>Day Out</v>
          </cell>
          <cell r="M140" t="str">
            <v>shirt</v>
          </cell>
          <cell r="P140" t="str">
            <v>Easy White</v>
          </cell>
          <cell r="Q140">
            <v>1999</v>
          </cell>
          <cell r="R140">
            <v>585.95630395454555</v>
          </cell>
          <cell r="S140" t="str">
            <v>S</v>
          </cell>
          <cell r="T140">
            <v>42</v>
          </cell>
          <cell r="U140" t="str">
            <v>Mandarin</v>
          </cell>
          <cell r="V140" t="str">
            <v>F/S</v>
          </cell>
          <cell r="W140" t="str">
            <v>N</v>
          </cell>
          <cell r="X140" t="str">
            <v>100% Cotton</v>
          </cell>
          <cell r="Y140" t="str">
            <v>Twill</v>
          </cell>
          <cell r="Z140">
            <v>62052000</v>
          </cell>
          <cell r="AA140" t="str">
            <v>Y</v>
          </cell>
          <cell r="AB140">
            <v>1</v>
          </cell>
          <cell r="AC140" t="str">
            <v>Mumbai DC</v>
          </cell>
          <cell r="AD140" t="str">
            <v xml:space="preserve">regular </v>
          </cell>
          <cell r="AE140" t="str">
            <v>fs</v>
          </cell>
          <cell r="AF140" t="str">
            <v>manderian</v>
          </cell>
          <cell r="AG140">
            <v>0</v>
          </cell>
          <cell r="AI140">
            <v>0</v>
          </cell>
          <cell r="AJ140" t="str">
            <v>1799-2299</v>
          </cell>
          <cell r="AK140" t="str">
            <v>Casual</v>
          </cell>
        </row>
        <row r="141">
          <cell r="D141" t="str">
            <v>KOW-CA8-S-0004-44</v>
          </cell>
          <cell r="E141" t="str">
            <v>KOW-CA8-S-0004</v>
          </cell>
          <cell r="F141" t="str">
            <v>CA8</v>
          </cell>
          <cell r="G141">
            <v>8904389900901</v>
          </cell>
          <cell r="H141" t="str">
            <v>casual</v>
          </cell>
          <cell r="I141" t="str">
            <v>0004</v>
          </cell>
          <cell r="J141" t="str">
            <v>style 4</v>
          </cell>
          <cell r="K141" t="str">
            <v xml:space="preserve">Mandarin Collor Shirt with American Placket </v>
          </cell>
          <cell r="L141" t="str">
            <v>Day Out</v>
          </cell>
          <cell r="M141" t="str">
            <v>shirt</v>
          </cell>
          <cell r="P141" t="str">
            <v>Easy White</v>
          </cell>
          <cell r="Q141">
            <v>1999</v>
          </cell>
          <cell r="R141">
            <v>585.95630395454555</v>
          </cell>
          <cell r="S141" t="str">
            <v>S</v>
          </cell>
          <cell r="T141">
            <v>44</v>
          </cell>
          <cell r="U141" t="str">
            <v>Mandarin</v>
          </cell>
          <cell r="V141" t="str">
            <v>F/S</v>
          </cell>
          <cell r="W141" t="str">
            <v>N</v>
          </cell>
          <cell r="X141" t="str">
            <v>100% Cotton</v>
          </cell>
          <cell r="Y141" t="str">
            <v>Twill</v>
          </cell>
          <cell r="Z141">
            <v>62052000</v>
          </cell>
          <cell r="AA141" t="str">
            <v>Y</v>
          </cell>
          <cell r="AB141">
            <v>1</v>
          </cell>
          <cell r="AC141" t="str">
            <v>Mumbai DC</v>
          </cell>
          <cell r="AD141" t="str">
            <v xml:space="preserve">regular </v>
          </cell>
          <cell r="AE141" t="str">
            <v>fs</v>
          </cell>
          <cell r="AF141" t="str">
            <v>manderian</v>
          </cell>
          <cell r="AG141">
            <v>0</v>
          </cell>
          <cell r="AI141">
            <v>0</v>
          </cell>
          <cell r="AJ141" t="str">
            <v>1799-2299</v>
          </cell>
          <cell r="AK141" t="str">
            <v>Casual</v>
          </cell>
        </row>
        <row r="142">
          <cell r="D142" t="str">
            <v>KOW-PIQ-S-0033-S</v>
          </cell>
          <cell r="E142" t="str">
            <v>KOW-PIQ-S-0033</v>
          </cell>
          <cell r="F142" t="str">
            <v>PIQ</v>
          </cell>
          <cell r="G142">
            <v>8904389904510</v>
          </cell>
          <cell r="H142" t="str">
            <v>traveller</v>
          </cell>
          <cell r="I142" t="str">
            <v>0033</v>
          </cell>
          <cell r="J142" t="str">
            <v>style 33</v>
          </cell>
          <cell r="K142" t="str">
            <v>H/S KNIT SHIRT IN PIQUE STRUCTURE</v>
          </cell>
          <cell r="L142" t="str">
            <v xml:space="preserve">Daylight </v>
          </cell>
          <cell r="M142" t="str">
            <v>shirt</v>
          </cell>
          <cell r="O142" t="str">
            <v xml:space="preserve">cotton pique </v>
          </cell>
          <cell r="P142" t="str">
            <v>Momentum</v>
          </cell>
          <cell r="Q142">
            <v>1999</v>
          </cell>
          <cell r="R142">
            <v>525</v>
          </cell>
          <cell r="S142" t="str">
            <v>S</v>
          </cell>
          <cell r="T142" t="str">
            <v>S</v>
          </cell>
          <cell r="U142" t="str">
            <v>Regular</v>
          </cell>
          <cell r="V142" t="str">
            <v>H/S</v>
          </cell>
          <cell r="W142" t="str">
            <v>N</v>
          </cell>
          <cell r="X142" t="str">
            <v>100% Cotton</v>
          </cell>
          <cell r="Y142" t="str">
            <v>PIQUE-220 GSM</v>
          </cell>
          <cell r="Z142">
            <v>62052000</v>
          </cell>
          <cell r="AA142" t="str">
            <v>n</v>
          </cell>
          <cell r="AB142">
            <v>1</v>
          </cell>
          <cell r="AC142" t="str">
            <v>Mumbai DC</v>
          </cell>
          <cell r="AD142" t="str">
            <v xml:space="preserve">regular </v>
          </cell>
          <cell r="AE142" t="str">
            <v>HS</v>
          </cell>
          <cell r="AF142" t="str">
            <v xml:space="preserve">regular </v>
          </cell>
          <cell r="AG142" t="str">
            <v>NO</v>
          </cell>
          <cell r="AH142" t="str">
            <v xml:space="preserve">100 % COTTON </v>
          </cell>
          <cell r="AI142" t="str">
            <v xml:space="preserve">non stretch </v>
          </cell>
          <cell r="AJ142" t="str">
            <v>1799-2299</v>
          </cell>
          <cell r="AK142" t="str">
            <v>Knit Shirt</v>
          </cell>
        </row>
        <row r="143">
          <cell r="D143" t="str">
            <v>KOW-PIQ-S-0033-M</v>
          </cell>
          <cell r="E143" t="str">
            <v>KOW-PIQ-S-0033</v>
          </cell>
          <cell r="F143" t="str">
            <v>PIQ</v>
          </cell>
          <cell r="G143">
            <v>8904389904527</v>
          </cell>
          <cell r="H143" t="str">
            <v>traveller</v>
          </cell>
          <cell r="I143" t="str">
            <v>0033</v>
          </cell>
          <cell r="J143" t="str">
            <v>style 33</v>
          </cell>
          <cell r="K143" t="str">
            <v>H/S KNIT SHIRT IN PIQUE STRUCTURE</v>
          </cell>
          <cell r="L143" t="str">
            <v xml:space="preserve">Daylight </v>
          </cell>
          <cell r="M143" t="str">
            <v>shirt</v>
          </cell>
          <cell r="O143" t="str">
            <v xml:space="preserve">cotton pique </v>
          </cell>
          <cell r="P143" t="str">
            <v>Momentum</v>
          </cell>
          <cell r="Q143">
            <v>1999</v>
          </cell>
          <cell r="R143">
            <v>525</v>
          </cell>
          <cell r="S143" t="str">
            <v>S</v>
          </cell>
          <cell r="T143" t="str">
            <v>M</v>
          </cell>
          <cell r="U143" t="str">
            <v>Regular</v>
          </cell>
          <cell r="V143" t="str">
            <v>H/S</v>
          </cell>
          <cell r="W143" t="str">
            <v>N</v>
          </cell>
          <cell r="X143" t="str">
            <v>100% Cotton</v>
          </cell>
          <cell r="Y143" t="str">
            <v>PIQUE-220 GSM</v>
          </cell>
          <cell r="Z143">
            <v>62052000</v>
          </cell>
          <cell r="AA143" t="str">
            <v>n</v>
          </cell>
          <cell r="AB143">
            <v>1</v>
          </cell>
          <cell r="AC143" t="str">
            <v>Mumbai DC</v>
          </cell>
          <cell r="AD143" t="str">
            <v xml:space="preserve">regular </v>
          </cell>
          <cell r="AE143" t="str">
            <v>HS</v>
          </cell>
          <cell r="AF143" t="str">
            <v xml:space="preserve">regular </v>
          </cell>
          <cell r="AG143" t="str">
            <v>NO</v>
          </cell>
          <cell r="AH143" t="str">
            <v xml:space="preserve">100 % COTTON </v>
          </cell>
          <cell r="AI143" t="str">
            <v xml:space="preserve">non stretch </v>
          </cell>
          <cell r="AJ143" t="str">
            <v>1799-2299</v>
          </cell>
          <cell r="AK143" t="str">
            <v>Knit Shirt</v>
          </cell>
        </row>
        <row r="144">
          <cell r="D144" t="str">
            <v>KOW-PIQ-S-0033-L</v>
          </cell>
          <cell r="E144" t="str">
            <v>KOW-PIQ-S-0033</v>
          </cell>
          <cell r="F144" t="str">
            <v>PIQ</v>
          </cell>
          <cell r="G144">
            <v>8904389904534</v>
          </cell>
          <cell r="H144" t="str">
            <v>traveller</v>
          </cell>
          <cell r="I144" t="str">
            <v>0033</v>
          </cell>
          <cell r="J144" t="str">
            <v>style 33</v>
          </cell>
          <cell r="K144" t="str">
            <v>H/S KNIT SHIRT IN PIQUE STRUCTURE</v>
          </cell>
          <cell r="L144" t="str">
            <v xml:space="preserve">Daylight </v>
          </cell>
          <cell r="M144" t="str">
            <v>shirt</v>
          </cell>
          <cell r="O144" t="str">
            <v xml:space="preserve">cotton pique </v>
          </cell>
          <cell r="P144" t="str">
            <v>Momentum</v>
          </cell>
          <cell r="Q144">
            <v>1999</v>
          </cell>
          <cell r="R144">
            <v>525</v>
          </cell>
          <cell r="S144" t="str">
            <v>S</v>
          </cell>
          <cell r="T144" t="str">
            <v>L</v>
          </cell>
          <cell r="U144" t="str">
            <v>Regular</v>
          </cell>
          <cell r="V144" t="str">
            <v>H/S</v>
          </cell>
          <cell r="W144" t="str">
            <v>N</v>
          </cell>
          <cell r="X144" t="str">
            <v>100% Cotton</v>
          </cell>
          <cell r="Y144" t="str">
            <v>PIQUE-220 GSM</v>
          </cell>
          <cell r="Z144">
            <v>62052000</v>
          </cell>
          <cell r="AA144" t="str">
            <v>n</v>
          </cell>
          <cell r="AB144">
            <v>1</v>
          </cell>
          <cell r="AC144" t="str">
            <v>Mumbai DC</v>
          </cell>
          <cell r="AD144" t="str">
            <v xml:space="preserve">regular </v>
          </cell>
          <cell r="AE144" t="str">
            <v>HS</v>
          </cell>
          <cell r="AF144" t="str">
            <v xml:space="preserve">regular </v>
          </cell>
          <cell r="AG144" t="str">
            <v>NO</v>
          </cell>
          <cell r="AH144" t="str">
            <v xml:space="preserve">100 % COTTON </v>
          </cell>
          <cell r="AI144" t="str">
            <v xml:space="preserve">non stretch </v>
          </cell>
          <cell r="AJ144" t="str">
            <v>1799-2299</v>
          </cell>
          <cell r="AK144" t="str">
            <v>Knit Shirt</v>
          </cell>
        </row>
        <row r="145">
          <cell r="D145" t="str">
            <v>KOW-PIQ-S-0033-XL</v>
          </cell>
          <cell r="E145" t="str">
            <v>KOW-PIQ-S-0033</v>
          </cell>
          <cell r="F145" t="str">
            <v>PIQ</v>
          </cell>
          <cell r="G145">
            <v>8904389904541</v>
          </cell>
          <cell r="H145" t="str">
            <v>traveller</v>
          </cell>
          <cell r="I145" t="str">
            <v>0033</v>
          </cell>
          <cell r="J145" t="str">
            <v>style 33</v>
          </cell>
          <cell r="K145" t="str">
            <v>H/S KNIT SHIRT IN PIQUE STRUCTURE</v>
          </cell>
          <cell r="L145" t="str">
            <v xml:space="preserve">Daylight </v>
          </cell>
          <cell r="M145" t="str">
            <v>shirt</v>
          </cell>
          <cell r="O145" t="str">
            <v xml:space="preserve">cotton pique </v>
          </cell>
          <cell r="P145" t="str">
            <v>Momentum</v>
          </cell>
          <cell r="Q145">
            <v>1999</v>
          </cell>
          <cell r="R145">
            <v>525</v>
          </cell>
          <cell r="S145" t="str">
            <v>S</v>
          </cell>
          <cell r="T145" t="str">
            <v>XL</v>
          </cell>
          <cell r="U145" t="str">
            <v>Regular</v>
          </cell>
          <cell r="V145" t="str">
            <v>H/S</v>
          </cell>
          <cell r="W145" t="str">
            <v>N</v>
          </cell>
          <cell r="X145" t="str">
            <v>100% Cotton</v>
          </cell>
          <cell r="Y145" t="str">
            <v>PIQUE-220 GSM</v>
          </cell>
          <cell r="Z145">
            <v>62052000</v>
          </cell>
          <cell r="AA145" t="str">
            <v>n</v>
          </cell>
          <cell r="AB145">
            <v>1</v>
          </cell>
          <cell r="AC145" t="str">
            <v>Mumbai DC</v>
          </cell>
          <cell r="AD145" t="str">
            <v xml:space="preserve">regular </v>
          </cell>
          <cell r="AE145" t="str">
            <v>HS</v>
          </cell>
          <cell r="AF145" t="str">
            <v xml:space="preserve">regular </v>
          </cell>
          <cell r="AG145" t="str">
            <v>NO</v>
          </cell>
          <cell r="AH145" t="str">
            <v xml:space="preserve">100 % COTTON </v>
          </cell>
          <cell r="AI145" t="str">
            <v xml:space="preserve">non stretch </v>
          </cell>
          <cell r="AJ145" t="str">
            <v>1799-2299</v>
          </cell>
          <cell r="AK145" t="str">
            <v>Knit Shirt</v>
          </cell>
        </row>
        <row r="146">
          <cell r="D146" t="str">
            <v>KOW-UN1-R-0002-39OLD</v>
          </cell>
          <cell r="E146" t="str">
            <v>KOW-UN1-R-0002</v>
          </cell>
          <cell r="F146" t="str">
            <v>UN1</v>
          </cell>
          <cell r="G146">
            <v>8904389900581</v>
          </cell>
          <cell r="H146" t="str">
            <v>uniform</v>
          </cell>
          <cell r="I146" t="str">
            <v>0002</v>
          </cell>
          <cell r="J146" t="str">
            <v>style 2</v>
          </cell>
          <cell r="K146" t="str">
            <v xml:space="preserve">Oxford Formal Shirt </v>
          </cell>
          <cell r="L146" t="str">
            <v>Daystart</v>
          </cell>
          <cell r="M146" t="str">
            <v>shirt</v>
          </cell>
          <cell r="O146" t="str">
            <v>PPO oxford</v>
          </cell>
          <cell r="P146" t="str">
            <v>White Collar</v>
          </cell>
          <cell r="Q146">
            <v>1499</v>
          </cell>
          <cell r="R146">
            <v>520.1247239545454</v>
          </cell>
          <cell r="S146" t="str">
            <v>R</v>
          </cell>
          <cell r="T146">
            <v>39</v>
          </cell>
          <cell r="U146" t="str">
            <v>Regular</v>
          </cell>
          <cell r="V146" t="str">
            <v>F/S</v>
          </cell>
          <cell r="W146" t="str">
            <v>N</v>
          </cell>
          <cell r="X146" t="str">
            <v>100% Cotton</v>
          </cell>
          <cell r="Y146" t="str">
            <v>Oxford</v>
          </cell>
          <cell r="Z146">
            <v>62052000</v>
          </cell>
          <cell r="AA146" t="str">
            <v>Y</v>
          </cell>
          <cell r="AB146">
            <v>1</v>
          </cell>
          <cell r="AC146" t="str">
            <v>Mumbai DC</v>
          </cell>
          <cell r="AD146" t="str">
            <v xml:space="preserve">regular </v>
          </cell>
          <cell r="AE146" t="str">
            <v>fs</v>
          </cell>
          <cell r="AF146" t="str">
            <v xml:space="preserve">regular </v>
          </cell>
          <cell r="AG146">
            <v>0</v>
          </cell>
          <cell r="AI146">
            <v>0</v>
          </cell>
          <cell r="AJ146" t="str">
            <v>1099-1499</v>
          </cell>
          <cell r="AK146" t="str">
            <v>Classic</v>
          </cell>
        </row>
        <row r="147">
          <cell r="D147" t="str">
            <v>KOW-UN1-R-0002-40OLD</v>
          </cell>
          <cell r="E147" t="str">
            <v>KOW-UN1-R-0002</v>
          </cell>
          <cell r="F147" t="str">
            <v>UN1</v>
          </cell>
          <cell r="G147">
            <v>8904389900598</v>
          </cell>
          <cell r="H147" t="str">
            <v>uniform</v>
          </cell>
          <cell r="I147" t="str">
            <v>0002</v>
          </cell>
          <cell r="J147" t="str">
            <v>style 2</v>
          </cell>
          <cell r="K147" t="str">
            <v xml:space="preserve">Oxford Formal Shirt </v>
          </cell>
          <cell r="L147" t="str">
            <v>Daystart</v>
          </cell>
          <cell r="M147" t="str">
            <v>shirt</v>
          </cell>
          <cell r="O147" t="str">
            <v>PPO oxford</v>
          </cell>
          <cell r="P147" t="str">
            <v>White Collar</v>
          </cell>
          <cell r="Q147">
            <v>1499</v>
          </cell>
          <cell r="R147">
            <v>520.1247239545454</v>
          </cell>
          <cell r="S147" t="str">
            <v>R</v>
          </cell>
          <cell r="T147">
            <v>40</v>
          </cell>
          <cell r="U147" t="str">
            <v>Regular</v>
          </cell>
          <cell r="V147" t="str">
            <v>F/S</v>
          </cell>
          <cell r="W147" t="str">
            <v>N</v>
          </cell>
          <cell r="X147" t="str">
            <v>100% Cotton</v>
          </cell>
          <cell r="Y147" t="str">
            <v>Oxford</v>
          </cell>
          <cell r="Z147">
            <v>62052000</v>
          </cell>
          <cell r="AA147" t="str">
            <v>Y</v>
          </cell>
          <cell r="AB147">
            <v>1</v>
          </cell>
          <cell r="AC147" t="str">
            <v>Mumbai DC</v>
          </cell>
          <cell r="AD147" t="str">
            <v xml:space="preserve">regular </v>
          </cell>
          <cell r="AE147" t="str">
            <v>fs</v>
          </cell>
          <cell r="AF147" t="str">
            <v xml:space="preserve">regular </v>
          </cell>
          <cell r="AG147">
            <v>0</v>
          </cell>
          <cell r="AI147">
            <v>0</v>
          </cell>
          <cell r="AJ147" t="str">
            <v>1099-1499</v>
          </cell>
          <cell r="AK147" t="str">
            <v>Classic</v>
          </cell>
        </row>
        <row r="148">
          <cell r="D148" t="str">
            <v>KOW-UN1-R-0002-42OLD</v>
          </cell>
          <cell r="E148" t="str">
            <v>KOW-UN1-R-0002</v>
          </cell>
          <cell r="F148" t="str">
            <v>UN1</v>
          </cell>
          <cell r="G148">
            <v>8904389900604</v>
          </cell>
          <cell r="H148" t="str">
            <v>uniform</v>
          </cell>
          <cell r="I148" t="str">
            <v>0002</v>
          </cell>
          <cell r="J148" t="str">
            <v>style 2</v>
          </cell>
          <cell r="K148" t="str">
            <v xml:space="preserve">Oxford Formal Shirt </v>
          </cell>
          <cell r="L148" t="str">
            <v>Daystart</v>
          </cell>
          <cell r="M148" t="str">
            <v>shirt</v>
          </cell>
          <cell r="O148" t="str">
            <v>PPO oxford</v>
          </cell>
          <cell r="P148" t="str">
            <v>White Collar</v>
          </cell>
          <cell r="Q148">
            <v>1499</v>
          </cell>
          <cell r="R148">
            <v>520.1247239545454</v>
          </cell>
          <cell r="S148" t="str">
            <v>R</v>
          </cell>
          <cell r="T148">
            <v>42</v>
          </cell>
          <cell r="U148" t="str">
            <v>Regular</v>
          </cell>
          <cell r="V148" t="str">
            <v>F/S</v>
          </cell>
          <cell r="W148" t="str">
            <v>N</v>
          </cell>
          <cell r="X148" t="str">
            <v>100% Cotton</v>
          </cell>
          <cell r="Y148" t="str">
            <v>Oxford</v>
          </cell>
          <cell r="Z148">
            <v>62052000</v>
          </cell>
          <cell r="AA148" t="str">
            <v>Y</v>
          </cell>
          <cell r="AB148">
            <v>1</v>
          </cell>
          <cell r="AC148" t="str">
            <v>Mumbai DC</v>
          </cell>
          <cell r="AD148" t="str">
            <v xml:space="preserve">regular </v>
          </cell>
          <cell r="AE148" t="str">
            <v>fs</v>
          </cell>
          <cell r="AF148" t="str">
            <v xml:space="preserve">regular </v>
          </cell>
          <cell r="AG148">
            <v>0</v>
          </cell>
          <cell r="AI148">
            <v>0</v>
          </cell>
          <cell r="AJ148" t="str">
            <v>1099-1499</v>
          </cell>
          <cell r="AK148" t="str">
            <v>Classic</v>
          </cell>
        </row>
        <row r="149">
          <cell r="D149" t="str">
            <v>KOW-UN1-R-0002-44OLD</v>
          </cell>
          <cell r="E149" t="str">
            <v>KOW-UN1-R-0002</v>
          </cell>
          <cell r="F149" t="str">
            <v>UN1</v>
          </cell>
          <cell r="G149">
            <v>8904389900611</v>
          </cell>
          <cell r="H149" t="str">
            <v>uniform</v>
          </cell>
          <cell r="I149" t="str">
            <v>0002</v>
          </cell>
          <cell r="J149" t="str">
            <v>style 2</v>
          </cell>
          <cell r="K149" t="str">
            <v xml:space="preserve">Oxford Formal Shirt </v>
          </cell>
          <cell r="L149" t="str">
            <v>Daystart</v>
          </cell>
          <cell r="M149" t="str">
            <v>shirt</v>
          </cell>
          <cell r="O149" t="str">
            <v>PPO oxford</v>
          </cell>
          <cell r="P149" t="str">
            <v>White Collar</v>
          </cell>
          <cell r="Q149">
            <v>1499</v>
          </cell>
          <cell r="R149">
            <v>520.1247239545454</v>
          </cell>
          <cell r="S149" t="str">
            <v>R</v>
          </cell>
          <cell r="T149">
            <v>44</v>
          </cell>
          <cell r="U149" t="str">
            <v>Regular</v>
          </cell>
          <cell r="V149" t="str">
            <v>F/S</v>
          </cell>
          <cell r="W149" t="str">
            <v>N</v>
          </cell>
          <cell r="X149" t="str">
            <v>100% Cotton</v>
          </cell>
          <cell r="Y149" t="str">
            <v>Oxford</v>
          </cell>
          <cell r="Z149">
            <v>62052000</v>
          </cell>
          <cell r="AA149" t="str">
            <v>Y</v>
          </cell>
          <cell r="AB149">
            <v>1</v>
          </cell>
          <cell r="AC149" t="str">
            <v>Mumbai DC</v>
          </cell>
          <cell r="AD149" t="str">
            <v xml:space="preserve">regular </v>
          </cell>
          <cell r="AE149" t="str">
            <v>fs</v>
          </cell>
          <cell r="AF149" t="str">
            <v xml:space="preserve">regular </v>
          </cell>
          <cell r="AG149">
            <v>0</v>
          </cell>
          <cell r="AI149">
            <v>0</v>
          </cell>
          <cell r="AJ149" t="str">
            <v>1099-1499</v>
          </cell>
          <cell r="AK149" t="str">
            <v>Classic</v>
          </cell>
        </row>
        <row r="150">
          <cell r="D150" t="str">
            <v>KOW-UN1-R-0002-46OLD</v>
          </cell>
          <cell r="E150" t="str">
            <v>KOW-UN1-R-0002</v>
          </cell>
          <cell r="F150" t="str">
            <v>UN1</v>
          </cell>
          <cell r="G150">
            <v>8904389900628</v>
          </cell>
          <cell r="H150" t="str">
            <v>uniform</v>
          </cell>
          <cell r="I150" t="str">
            <v>0002</v>
          </cell>
          <cell r="J150" t="str">
            <v>style 2</v>
          </cell>
          <cell r="K150" t="str">
            <v xml:space="preserve">Oxford Formal Shirt </v>
          </cell>
          <cell r="L150" t="str">
            <v>Daystart</v>
          </cell>
          <cell r="M150" t="str">
            <v>shirt</v>
          </cell>
          <cell r="O150" t="str">
            <v>PPO oxford</v>
          </cell>
          <cell r="P150" t="str">
            <v>White Collar</v>
          </cell>
          <cell r="Q150">
            <v>1499</v>
          </cell>
          <cell r="R150">
            <v>520.1247239545454</v>
          </cell>
          <cell r="S150" t="str">
            <v>R</v>
          </cell>
          <cell r="T150">
            <v>46</v>
          </cell>
          <cell r="U150" t="str">
            <v>Regular</v>
          </cell>
          <cell r="V150" t="str">
            <v>F/S</v>
          </cell>
          <cell r="W150" t="str">
            <v>N</v>
          </cell>
          <cell r="X150" t="str">
            <v>100% Cotton</v>
          </cell>
          <cell r="Y150" t="str">
            <v>Oxford</v>
          </cell>
          <cell r="Z150">
            <v>62052000</v>
          </cell>
          <cell r="AA150" t="str">
            <v>Y</v>
          </cell>
          <cell r="AB150">
            <v>1</v>
          </cell>
          <cell r="AC150" t="str">
            <v>Mumbai DC</v>
          </cell>
          <cell r="AD150" t="str">
            <v xml:space="preserve">regular </v>
          </cell>
          <cell r="AE150" t="str">
            <v>fs</v>
          </cell>
          <cell r="AF150" t="str">
            <v xml:space="preserve">regular </v>
          </cell>
          <cell r="AG150">
            <v>0</v>
          </cell>
          <cell r="AI150">
            <v>0</v>
          </cell>
          <cell r="AJ150" t="str">
            <v>1099-1499</v>
          </cell>
          <cell r="AK150" t="str">
            <v>Classic</v>
          </cell>
        </row>
        <row r="151">
          <cell r="D151" t="str">
            <v>KOW-UN2-S-0002-39OLD</v>
          </cell>
          <cell r="E151" t="str">
            <v>KOW-UN2-S-0002</v>
          </cell>
          <cell r="F151" t="str">
            <v>UN2</v>
          </cell>
          <cell r="G151">
            <v>8904389900543</v>
          </cell>
          <cell r="H151" t="str">
            <v>uniform</v>
          </cell>
          <cell r="I151" t="str">
            <v>0002</v>
          </cell>
          <cell r="J151" t="str">
            <v>style 2</v>
          </cell>
          <cell r="K151" t="str">
            <v xml:space="preserve">Oxford Formal Shirt </v>
          </cell>
          <cell r="L151" t="str">
            <v>Daystart</v>
          </cell>
          <cell r="M151" t="str">
            <v>shirt</v>
          </cell>
          <cell r="O151" t="str">
            <v>PPO oxford</v>
          </cell>
          <cell r="P151" t="str">
            <v>White Collar</v>
          </cell>
          <cell r="Q151">
            <v>1499</v>
          </cell>
          <cell r="R151">
            <v>520.1247239545454</v>
          </cell>
          <cell r="S151" t="str">
            <v>S</v>
          </cell>
          <cell r="T151">
            <v>39</v>
          </cell>
          <cell r="U151" t="str">
            <v>Regular</v>
          </cell>
          <cell r="V151" t="str">
            <v>F/S</v>
          </cell>
          <cell r="W151" t="str">
            <v>N</v>
          </cell>
          <cell r="X151" t="str">
            <v>100% Cotton</v>
          </cell>
          <cell r="Y151" t="str">
            <v>Oxford</v>
          </cell>
          <cell r="Z151">
            <v>62052000</v>
          </cell>
          <cell r="AA151" t="str">
            <v>Y</v>
          </cell>
          <cell r="AB151">
            <v>1</v>
          </cell>
          <cell r="AC151" t="str">
            <v>Mumbai DC</v>
          </cell>
          <cell r="AD151" t="str">
            <v xml:space="preserve">regular </v>
          </cell>
          <cell r="AE151" t="str">
            <v>fs</v>
          </cell>
          <cell r="AF151" t="str">
            <v xml:space="preserve">regular </v>
          </cell>
          <cell r="AG151">
            <v>0</v>
          </cell>
          <cell r="AI151">
            <v>0</v>
          </cell>
          <cell r="AJ151" t="str">
            <v>1099-1499</v>
          </cell>
          <cell r="AK151" t="str">
            <v>Classic</v>
          </cell>
        </row>
        <row r="152">
          <cell r="D152" t="str">
            <v>KOW-UN2-S-0002-40OLD</v>
          </cell>
          <cell r="E152" t="str">
            <v>KOW-UN2-S-0002</v>
          </cell>
          <cell r="F152" t="str">
            <v>UN2</v>
          </cell>
          <cell r="G152">
            <v>8904389900550</v>
          </cell>
          <cell r="H152" t="str">
            <v>uniform</v>
          </cell>
          <cell r="I152" t="str">
            <v>0002</v>
          </cell>
          <cell r="J152" t="str">
            <v>style 2</v>
          </cell>
          <cell r="K152" t="str">
            <v xml:space="preserve">Oxford Formal Shirt </v>
          </cell>
          <cell r="L152" t="str">
            <v>Daystart</v>
          </cell>
          <cell r="M152" t="str">
            <v>shirt</v>
          </cell>
          <cell r="O152" t="str">
            <v>PPO oxford</v>
          </cell>
          <cell r="P152" t="str">
            <v>White Collar</v>
          </cell>
          <cell r="Q152">
            <v>1499</v>
          </cell>
          <cell r="R152">
            <v>520.1247239545454</v>
          </cell>
          <cell r="S152" t="str">
            <v>S</v>
          </cell>
          <cell r="T152">
            <v>40</v>
          </cell>
          <cell r="U152" t="str">
            <v>Regular</v>
          </cell>
          <cell r="V152" t="str">
            <v>F/S</v>
          </cell>
          <cell r="W152" t="str">
            <v>N</v>
          </cell>
          <cell r="X152" t="str">
            <v>100% Cotton</v>
          </cell>
          <cell r="Y152" t="str">
            <v>Oxford</v>
          </cell>
          <cell r="Z152">
            <v>62052000</v>
          </cell>
          <cell r="AA152" t="str">
            <v>Y</v>
          </cell>
          <cell r="AB152">
            <v>1</v>
          </cell>
          <cell r="AC152" t="str">
            <v>Mumbai DC</v>
          </cell>
          <cell r="AD152" t="str">
            <v xml:space="preserve">regular </v>
          </cell>
          <cell r="AE152" t="str">
            <v>fs</v>
          </cell>
          <cell r="AF152" t="str">
            <v xml:space="preserve">regular </v>
          </cell>
          <cell r="AG152">
            <v>0</v>
          </cell>
          <cell r="AI152">
            <v>0</v>
          </cell>
          <cell r="AJ152" t="str">
            <v>1099-1499</v>
          </cell>
          <cell r="AK152" t="str">
            <v>Classic</v>
          </cell>
        </row>
        <row r="153">
          <cell r="D153" t="str">
            <v>KOW-UN2-S-0002-42OLD</v>
          </cell>
          <cell r="E153" t="str">
            <v>KOW-UN2-S-0002</v>
          </cell>
          <cell r="F153" t="str">
            <v>UN2</v>
          </cell>
          <cell r="G153">
            <v>8904389900567</v>
          </cell>
          <cell r="H153" t="str">
            <v>uniform</v>
          </cell>
          <cell r="I153" t="str">
            <v>0002</v>
          </cell>
          <cell r="J153" t="str">
            <v>style 2</v>
          </cell>
          <cell r="K153" t="str">
            <v xml:space="preserve">Oxford Formal Shirt </v>
          </cell>
          <cell r="L153" t="str">
            <v>Daystart</v>
          </cell>
          <cell r="M153" t="str">
            <v>shirt</v>
          </cell>
          <cell r="O153" t="str">
            <v>PPO oxford</v>
          </cell>
          <cell r="P153" t="str">
            <v>White Collar</v>
          </cell>
          <cell r="Q153">
            <v>1499</v>
          </cell>
          <cell r="R153">
            <v>520.1247239545454</v>
          </cell>
          <cell r="S153" t="str">
            <v>S</v>
          </cell>
          <cell r="T153">
            <v>42</v>
          </cell>
          <cell r="U153" t="str">
            <v>Regular</v>
          </cell>
          <cell r="V153" t="str">
            <v>F/S</v>
          </cell>
          <cell r="W153" t="str">
            <v>N</v>
          </cell>
          <cell r="X153" t="str">
            <v>100% Cotton</v>
          </cell>
          <cell r="Y153" t="str">
            <v>Oxford</v>
          </cell>
          <cell r="Z153">
            <v>62052000</v>
          </cell>
          <cell r="AA153" t="str">
            <v>Y</v>
          </cell>
          <cell r="AB153">
            <v>1</v>
          </cell>
          <cell r="AC153" t="str">
            <v>Mumbai DC</v>
          </cell>
          <cell r="AD153" t="str">
            <v xml:space="preserve">regular </v>
          </cell>
          <cell r="AE153" t="str">
            <v>fs</v>
          </cell>
          <cell r="AF153" t="str">
            <v xml:space="preserve">regular </v>
          </cell>
          <cell r="AG153">
            <v>0</v>
          </cell>
          <cell r="AI153">
            <v>0</v>
          </cell>
          <cell r="AJ153" t="str">
            <v>1099-1499</v>
          </cell>
          <cell r="AK153" t="str">
            <v>Classic</v>
          </cell>
        </row>
        <row r="154">
          <cell r="D154" t="str">
            <v>KOW-UN2-S-0002-44OLD</v>
          </cell>
          <cell r="E154" t="str">
            <v>KOW-UN2-S-0002</v>
          </cell>
          <cell r="F154" t="str">
            <v>UN2</v>
          </cell>
          <cell r="G154">
            <v>8904389900574</v>
          </cell>
          <cell r="H154" t="str">
            <v>uniform</v>
          </cell>
          <cell r="I154" t="str">
            <v>0002</v>
          </cell>
          <cell r="J154" t="str">
            <v>style 2</v>
          </cell>
          <cell r="K154" t="str">
            <v xml:space="preserve">Oxford Formal Shirt </v>
          </cell>
          <cell r="L154" t="str">
            <v>Daystart</v>
          </cell>
          <cell r="M154" t="str">
            <v>shirt</v>
          </cell>
          <cell r="O154" t="str">
            <v>PPO oxford</v>
          </cell>
          <cell r="P154" t="str">
            <v>White Collar</v>
          </cell>
          <cell r="Q154">
            <v>1499</v>
          </cell>
          <cell r="R154">
            <v>520.1247239545454</v>
          </cell>
          <cell r="S154" t="str">
            <v>S</v>
          </cell>
          <cell r="T154">
            <v>44</v>
          </cell>
          <cell r="U154" t="str">
            <v>Regular</v>
          </cell>
          <cell r="V154" t="str">
            <v>F/S</v>
          </cell>
          <cell r="W154" t="str">
            <v>N</v>
          </cell>
          <cell r="X154" t="str">
            <v>100% Cotton</v>
          </cell>
          <cell r="Y154" t="str">
            <v>Oxford</v>
          </cell>
          <cell r="Z154">
            <v>62052000</v>
          </cell>
          <cell r="AA154" t="str">
            <v>Y</v>
          </cell>
          <cell r="AB154">
            <v>1</v>
          </cell>
          <cell r="AC154" t="str">
            <v>Mumbai DC</v>
          </cell>
          <cell r="AD154" t="str">
            <v xml:space="preserve">regular </v>
          </cell>
          <cell r="AE154" t="str">
            <v>fs</v>
          </cell>
          <cell r="AF154" t="str">
            <v xml:space="preserve">regular </v>
          </cell>
          <cell r="AG154">
            <v>0</v>
          </cell>
          <cell r="AI154">
            <v>0</v>
          </cell>
          <cell r="AJ154" t="str">
            <v>1099-1499</v>
          </cell>
          <cell r="AK154" t="str">
            <v>Classic</v>
          </cell>
        </row>
        <row r="155">
          <cell r="D155" t="str">
            <v>KOW-UN1-R-0002-39</v>
          </cell>
          <cell r="E155" t="str">
            <v>KOW-UN1-R-0002</v>
          </cell>
          <cell r="F155" t="str">
            <v>UN1</v>
          </cell>
          <cell r="G155">
            <v>8904389904374</v>
          </cell>
          <cell r="H155" t="str">
            <v>uniform</v>
          </cell>
          <cell r="I155" t="str">
            <v>0002</v>
          </cell>
          <cell r="J155" t="str">
            <v>style 2</v>
          </cell>
          <cell r="K155" t="str">
            <v xml:space="preserve">Oxford Formal Shirt </v>
          </cell>
          <cell r="L155" t="str">
            <v>Daystart</v>
          </cell>
          <cell r="M155" t="str">
            <v>shirt</v>
          </cell>
          <cell r="O155" t="str">
            <v>PPO oxford</v>
          </cell>
          <cell r="P155" t="str">
            <v>White Collar</v>
          </cell>
          <cell r="Q155">
            <v>1999</v>
          </cell>
          <cell r="R155">
            <v>581</v>
          </cell>
          <cell r="S155" t="str">
            <v>R</v>
          </cell>
          <cell r="T155">
            <v>39</v>
          </cell>
          <cell r="U155" t="str">
            <v>Regular</v>
          </cell>
          <cell r="V155" t="str">
            <v>F/S</v>
          </cell>
          <cell r="W155" t="str">
            <v>N</v>
          </cell>
          <cell r="X155" t="str">
            <v>100% Cotton</v>
          </cell>
          <cell r="Y155" t="str">
            <v>Oxford</v>
          </cell>
          <cell r="Z155">
            <v>62052000</v>
          </cell>
          <cell r="AA155" t="str">
            <v>Y</v>
          </cell>
          <cell r="AB155">
            <v>1</v>
          </cell>
          <cell r="AC155" t="str">
            <v>Mumbai DC</v>
          </cell>
          <cell r="AD155" t="str">
            <v xml:space="preserve">regular </v>
          </cell>
          <cell r="AE155" t="str">
            <v>fs</v>
          </cell>
          <cell r="AF155" t="str">
            <v xml:space="preserve">regular </v>
          </cell>
          <cell r="AG155">
            <v>0</v>
          </cell>
          <cell r="AI155">
            <v>0</v>
          </cell>
          <cell r="AJ155" t="str">
            <v>1799-2299</v>
          </cell>
          <cell r="AK155" t="str">
            <v>Classic</v>
          </cell>
        </row>
        <row r="156">
          <cell r="D156" t="str">
            <v>KOW-UN1-R-0002-40</v>
          </cell>
          <cell r="E156" t="str">
            <v>KOW-UN1-R-0002</v>
          </cell>
          <cell r="F156" t="str">
            <v>UN1</v>
          </cell>
          <cell r="G156">
            <v>8904389904381</v>
          </cell>
          <cell r="H156" t="str">
            <v>uniform</v>
          </cell>
          <cell r="I156" t="str">
            <v>0002</v>
          </cell>
          <cell r="J156" t="str">
            <v>style 2</v>
          </cell>
          <cell r="K156" t="str">
            <v xml:space="preserve">Oxford Formal Shirt </v>
          </cell>
          <cell r="L156" t="str">
            <v>Daystart</v>
          </cell>
          <cell r="M156" t="str">
            <v>shirt</v>
          </cell>
          <cell r="O156" t="str">
            <v>PPO oxford</v>
          </cell>
          <cell r="P156" t="str">
            <v>White Collar</v>
          </cell>
          <cell r="Q156">
            <v>1999</v>
          </cell>
          <cell r="R156">
            <v>581</v>
          </cell>
          <cell r="S156" t="str">
            <v>R</v>
          </cell>
          <cell r="T156">
            <v>40</v>
          </cell>
          <cell r="U156" t="str">
            <v>Regular</v>
          </cell>
          <cell r="V156" t="str">
            <v>F/S</v>
          </cell>
          <cell r="W156" t="str">
            <v>N</v>
          </cell>
          <cell r="X156" t="str">
            <v>100% Cotton</v>
          </cell>
          <cell r="Y156" t="str">
            <v>Oxford</v>
          </cell>
          <cell r="Z156">
            <v>62052000</v>
          </cell>
          <cell r="AA156" t="str">
            <v>Y</v>
          </cell>
          <cell r="AB156">
            <v>1</v>
          </cell>
          <cell r="AC156" t="str">
            <v>Mumbai DC</v>
          </cell>
          <cell r="AD156" t="str">
            <v xml:space="preserve">regular </v>
          </cell>
          <cell r="AE156" t="str">
            <v>fs</v>
          </cell>
          <cell r="AF156" t="str">
            <v xml:space="preserve">regular </v>
          </cell>
          <cell r="AG156">
            <v>0</v>
          </cell>
          <cell r="AI156">
            <v>0</v>
          </cell>
          <cell r="AJ156" t="str">
            <v>1799-2299</v>
          </cell>
          <cell r="AK156" t="str">
            <v>Classic</v>
          </cell>
        </row>
        <row r="157">
          <cell r="D157" t="str">
            <v>KOW-UN1-R-0002-42</v>
          </cell>
          <cell r="E157" t="str">
            <v>KOW-UN1-R-0002</v>
          </cell>
          <cell r="F157" t="str">
            <v>UN1</v>
          </cell>
          <cell r="G157">
            <v>8904389904398</v>
          </cell>
          <cell r="H157" t="str">
            <v>uniform</v>
          </cell>
          <cell r="I157" t="str">
            <v>0002</v>
          </cell>
          <cell r="J157" t="str">
            <v>style 2</v>
          </cell>
          <cell r="K157" t="str">
            <v xml:space="preserve">Oxford Formal Shirt </v>
          </cell>
          <cell r="L157" t="str">
            <v>Daystart</v>
          </cell>
          <cell r="M157" t="str">
            <v>shirt</v>
          </cell>
          <cell r="O157" t="str">
            <v>PPO oxford</v>
          </cell>
          <cell r="P157" t="str">
            <v>White Collar</v>
          </cell>
          <cell r="Q157">
            <v>1999</v>
          </cell>
          <cell r="R157">
            <v>581</v>
          </cell>
          <cell r="S157" t="str">
            <v>R</v>
          </cell>
          <cell r="T157">
            <v>42</v>
          </cell>
          <cell r="U157" t="str">
            <v>Regular</v>
          </cell>
          <cell r="V157" t="str">
            <v>F/S</v>
          </cell>
          <cell r="W157" t="str">
            <v>N</v>
          </cell>
          <cell r="X157" t="str">
            <v>100% Cotton</v>
          </cell>
          <cell r="Y157" t="str">
            <v>Oxford</v>
          </cell>
          <cell r="Z157">
            <v>62052000</v>
          </cell>
          <cell r="AA157" t="str">
            <v>Y</v>
          </cell>
          <cell r="AB157">
            <v>1</v>
          </cell>
          <cell r="AC157" t="str">
            <v>Mumbai DC</v>
          </cell>
          <cell r="AD157" t="str">
            <v xml:space="preserve">regular </v>
          </cell>
          <cell r="AE157" t="str">
            <v>fs</v>
          </cell>
          <cell r="AF157" t="str">
            <v xml:space="preserve">regular </v>
          </cell>
          <cell r="AG157">
            <v>0</v>
          </cell>
          <cell r="AI157">
            <v>0</v>
          </cell>
          <cell r="AJ157" t="str">
            <v>1799-2299</v>
          </cell>
          <cell r="AK157" t="str">
            <v>Classic</v>
          </cell>
        </row>
        <row r="158">
          <cell r="D158" t="str">
            <v>KOW-UN1-R-0002-44</v>
          </cell>
          <cell r="E158" t="str">
            <v>KOW-UN1-R-0002</v>
          </cell>
          <cell r="F158" t="str">
            <v>UN1</v>
          </cell>
          <cell r="G158">
            <v>8904389904404</v>
          </cell>
          <cell r="H158" t="str">
            <v>uniform</v>
          </cell>
          <cell r="I158" t="str">
            <v>0002</v>
          </cell>
          <cell r="J158" t="str">
            <v>style 2</v>
          </cell>
          <cell r="K158" t="str">
            <v xml:space="preserve">Oxford Formal Shirt </v>
          </cell>
          <cell r="L158" t="str">
            <v>Daystart</v>
          </cell>
          <cell r="M158" t="str">
            <v>shirt</v>
          </cell>
          <cell r="O158" t="str">
            <v>PPO oxford</v>
          </cell>
          <cell r="P158" t="str">
            <v>White Collar</v>
          </cell>
          <cell r="Q158">
            <v>1999</v>
          </cell>
          <cell r="R158">
            <v>581</v>
          </cell>
          <cell r="S158" t="str">
            <v>R</v>
          </cell>
          <cell r="T158">
            <v>44</v>
          </cell>
          <cell r="U158" t="str">
            <v>Regular</v>
          </cell>
          <cell r="V158" t="str">
            <v>F/S</v>
          </cell>
          <cell r="W158" t="str">
            <v>N</v>
          </cell>
          <cell r="X158" t="str">
            <v>100% Cotton</v>
          </cell>
          <cell r="Y158" t="str">
            <v>Oxford</v>
          </cell>
          <cell r="Z158">
            <v>62052000</v>
          </cell>
          <cell r="AA158" t="str">
            <v>Y</v>
          </cell>
          <cell r="AB158">
            <v>1</v>
          </cell>
          <cell r="AC158" t="str">
            <v>Mumbai DC</v>
          </cell>
          <cell r="AD158" t="str">
            <v xml:space="preserve">regular </v>
          </cell>
          <cell r="AE158" t="str">
            <v>fs</v>
          </cell>
          <cell r="AF158" t="str">
            <v xml:space="preserve">regular </v>
          </cell>
          <cell r="AG158">
            <v>0</v>
          </cell>
          <cell r="AI158">
            <v>0</v>
          </cell>
          <cell r="AJ158" t="str">
            <v>1799-2299</v>
          </cell>
          <cell r="AK158" t="str">
            <v>Classic</v>
          </cell>
        </row>
        <row r="159">
          <cell r="D159" t="str">
            <v>KOW-UN1-R-0002-46</v>
          </cell>
          <cell r="E159" t="str">
            <v>KOW-UN1-R-0002</v>
          </cell>
          <cell r="F159" t="str">
            <v>UN1</v>
          </cell>
          <cell r="G159">
            <v>8904389904411</v>
          </cell>
          <cell r="H159" t="str">
            <v>uniform</v>
          </cell>
          <cell r="I159" t="str">
            <v>0002</v>
          </cell>
          <cell r="J159" t="str">
            <v>style 2</v>
          </cell>
          <cell r="K159" t="str">
            <v xml:space="preserve">Oxford Formal Shirt </v>
          </cell>
          <cell r="L159" t="str">
            <v>Daystart</v>
          </cell>
          <cell r="M159" t="str">
            <v>shirt</v>
          </cell>
          <cell r="O159" t="str">
            <v>PPO oxford</v>
          </cell>
          <cell r="P159" t="str">
            <v>White Collar</v>
          </cell>
          <cell r="Q159">
            <v>1999</v>
          </cell>
          <cell r="R159">
            <v>581</v>
          </cell>
          <cell r="S159" t="str">
            <v>R</v>
          </cell>
          <cell r="T159">
            <v>46</v>
          </cell>
          <cell r="U159" t="str">
            <v>Regular</v>
          </cell>
          <cell r="V159" t="str">
            <v>F/S</v>
          </cell>
          <cell r="W159" t="str">
            <v>N</v>
          </cell>
          <cell r="X159" t="str">
            <v>100% Cotton</v>
          </cell>
          <cell r="Y159" t="str">
            <v>Oxford</v>
          </cell>
          <cell r="Z159">
            <v>62052000</v>
          </cell>
          <cell r="AA159" t="str">
            <v>Y</v>
          </cell>
          <cell r="AB159">
            <v>1</v>
          </cell>
          <cell r="AC159" t="str">
            <v>Mumbai DC</v>
          </cell>
          <cell r="AD159" t="str">
            <v xml:space="preserve">regular </v>
          </cell>
          <cell r="AE159" t="str">
            <v>fs</v>
          </cell>
          <cell r="AF159" t="str">
            <v xml:space="preserve">regular </v>
          </cell>
          <cell r="AG159">
            <v>0</v>
          </cell>
          <cell r="AI159">
            <v>0</v>
          </cell>
          <cell r="AJ159" t="str">
            <v>1799-2299</v>
          </cell>
          <cell r="AK159" t="str">
            <v>Classic</v>
          </cell>
        </row>
        <row r="160">
          <cell r="D160" t="str">
            <v>KOW-UN2-S-0002-39</v>
          </cell>
          <cell r="E160" t="str">
            <v>KOW-UN2-S-0002</v>
          </cell>
          <cell r="F160" t="str">
            <v>UN2</v>
          </cell>
          <cell r="G160">
            <v>8904389904428</v>
          </cell>
          <cell r="H160" t="str">
            <v>uniform</v>
          </cell>
          <cell r="I160" t="str">
            <v>0002</v>
          </cell>
          <cell r="J160" t="str">
            <v>style 2</v>
          </cell>
          <cell r="K160" t="str">
            <v xml:space="preserve">Oxford Formal Shirt </v>
          </cell>
          <cell r="L160" t="str">
            <v>Daystart</v>
          </cell>
          <cell r="M160" t="str">
            <v>shirt</v>
          </cell>
          <cell r="O160" t="str">
            <v>PPO oxford</v>
          </cell>
          <cell r="P160" t="str">
            <v>White Collar</v>
          </cell>
          <cell r="Q160">
            <v>1999</v>
          </cell>
          <cell r="R160">
            <v>570</v>
          </cell>
          <cell r="S160" t="str">
            <v>S</v>
          </cell>
          <cell r="T160">
            <v>39</v>
          </cell>
          <cell r="U160" t="str">
            <v>Regular</v>
          </cell>
          <cell r="V160" t="str">
            <v>F/S</v>
          </cell>
          <cell r="W160" t="str">
            <v>N</v>
          </cell>
          <cell r="X160" t="str">
            <v>100% Cotton</v>
          </cell>
          <cell r="Y160" t="str">
            <v>Oxford</v>
          </cell>
          <cell r="Z160">
            <v>62052000</v>
          </cell>
          <cell r="AA160" t="str">
            <v>Y</v>
          </cell>
          <cell r="AB160">
            <v>1</v>
          </cell>
          <cell r="AC160" t="str">
            <v>Mumbai DC</v>
          </cell>
          <cell r="AD160" t="str">
            <v xml:space="preserve">regular </v>
          </cell>
          <cell r="AE160" t="str">
            <v>fs</v>
          </cell>
          <cell r="AF160" t="str">
            <v xml:space="preserve">regular </v>
          </cell>
          <cell r="AG160">
            <v>0</v>
          </cell>
          <cell r="AI160">
            <v>0</v>
          </cell>
          <cell r="AJ160" t="str">
            <v>1799-2299</v>
          </cell>
          <cell r="AK160" t="str">
            <v>Classic</v>
          </cell>
        </row>
        <row r="161">
          <cell r="D161" t="str">
            <v>KOW-UN2-S-0002-40</v>
          </cell>
          <cell r="E161" t="str">
            <v>KOW-UN2-S-0002</v>
          </cell>
          <cell r="F161" t="str">
            <v>UN2</v>
          </cell>
          <cell r="G161">
            <v>8904389904435</v>
          </cell>
          <cell r="H161" t="str">
            <v>uniform</v>
          </cell>
          <cell r="I161" t="str">
            <v>0002</v>
          </cell>
          <cell r="J161" t="str">
            <v>style 2</v>
          </cell>
          <cell r="K161" t="str">
            <v xml:space="preserve">Oxford Formal Shirt </v>
          </cell>
          <cell r="L161" t="str">
            <v>Daystart</v>
          </cell>
          <cell r="M161" t="str">
            <v>shirt</v>
          </cell>
          <cell r="O161" t="str">
            <v>PPO oxford</v>
          </cell>
          <cell r="P161" t="str">
            <v>White Collar</v>
          </cell>
          <cell r="Q161">
            <v>1999</v>
          </cell>
          <cell r="R161">
            <v>570</v>
          </cell>
          <cell r="S161" t="str">
            <v>S</v>
          </cell>
          <cell r="T161">
            <v>40</v>
          </cell>
          <cell r="U161" t="str">
            <v>Regular</v>
          </cell>
          <cell r="V161" t="str">
            <v>F/S</v>
          </cell>
          <cell r="W161" t="str">
            <v>N</v>
          </cell>
          <cell r="X161" t="str">
            <v>100% Cotton</v>
          </cell>
          <cell r="Y161" t="str">
            <v>Oxford</v>
          </cell>
          <cell r="Z161">
            <v>62052000</v>
          </cell>
          <cell r="AA161" t="str">
            <v>Y</v>
          </cell>
          <cell r="AB161">
            <v>1</v>
          </cell>
          <cell r="AC161" t="str">
            <v>Mumbai DC</v>
          </cell>
          <cell r="AD161" t="str">
            <v xml:space="preserve">regular </v>
          </cell>
          <cell r="AE161" t="str">
            <v>fs</v>
          </cell>
          <cell r="AF161" t="str">
            <v xml:space="preserve">regular </v>
          </cell>
          <cell r="AG161">
            <v>0</v>
          </cell>
          <cell r="AI161">
            <v>0</v>
          </cell>
          <cell r="AJ161" t="str">
            <v>1799-2299</v>
          </cell>
          <cell r="AK161" t="str">
            <v>Classic</v>
          </cell>
        </row>
        <row r="162">
          <cell r="D162" t="str">
            <v>KOW-UN2-S-0002-42</v>
          </cell>
          <cell r="E162" t="str">
            <v>KOW-UN2-S-0002</v>
          </cell>
          <cell r="F162" t="str">
            <v>UN2</v>
          </cell>
          <cell r="G162">
            <v>8904389904442</v>
          </cell>
          <cell r="H162" t="str">
            <v>uniform</v>
          </cell>
          <cell r="I162" t="str">
            <v>0002</v>
          </cell>
          <cell r="J162" t="str">
            <v>style 2</v>
          </cell>
          <cell r="K162" t="str">
            <v xml:space="preserve">Oxford Formal Shirt </v>
          </cell>
          <cell r="L162" t="str">
            <v>Daystart</v>
          </cell>
          <cell r="M162" t="str">
            <v>shirt</v>
          </cell>
          <cell r="O162" t="str">
            <v>PPO oxford</v>
          </cell>
          <cell r="P162" t="str">
            <v>White Collar</v>
          </cell>
          <cell r="Q162">
            <v>1999</v>
          </cell>
          <cell r="R162">
            <v>570</v>
          </cell>
          <cell r="S162" t="str">
            <v>S</v>
          </cell>
          <cell r="T162">
            <v>42</v>
          </cell>
          <cell r="U162" t="str">
            <v>Regular</v>
          </cell>
          <cell r="V162" t="str">
            <v>F/S</v>
          </cell>
          <cell r="W162" t="str">
            <v>N</v>
          </cell>
          <cell r="X162" t="str">
            <v>100% Cotton</v>
          </cell>
          <cell r="Y162" t="str">
            <v>Oxford</v>
          </cell>
          <cell r="Z162">
            <v>62052000</v>
          </cell>
          <cell r="AA162" t="str">
            <v>Y</v>
          </cell>
          <cell r="AB162">
            <v>1</v>
          </cell>
          <cell r="AC162" t="str">
            <v>Mumbai DC</v>
          </cell>
          <cell r="AD162" t="str">
            <v xml:space="preserve">regular </v>
          </cell>
          <cell r="AE162" t="str">
            <v>fs</v>
          </cell>
          <cell r="AF162" t="str">
            <v xml:space="preserve">regular </v>
          </cell>
          <cell r="AG162">
            <v>0</v>
          </cell>
          <cell r="AI162">
            <v>0</v>
          </cell>
          <cell r="AJ162" t="str">
            <v>1799-2299</v>
          </cell>
          <cell r="AK162" t="str">
            <v>Classic</v>
          </cell>
        </row>
        <row r="163">
          <cell r="D163" t="str">
            <v>KOW-UN2-S-0002-44</v>
          </cell>
          <cell r="E163" t="str">
            <v>KOW-UN2-S-0002</v>
          </cell>
          <cell r="F163" t="str">
            <v>UN2</v>
          </cell>
          <cell r="G163">
            <v>8904389904459</v>
          </cell>
          <cell r="H163" t="str">
            <v>uniform</v>
          </cell>
          <cell r="I163" t="str">
            <v>0002</v>
          </cell>
          <cell r="J163" t="str">
            <v>style 2</v>
          </cell>
          <cell r="K163" t="str">
            <v xml:space="preserve">Oxford Formal Shirt </v>
          </cell>
          <cell r="L163" t="str">
            <v>Daystart</v>
          </cell>
          <cell r="M163" t="str">
            <v>shirt</v>
          </cell>
          <cell r="O163" t="str">
            <v>PPO oxford</v>
          </cell>
          <cell r="P163" t="str">
            <v>White Collar</v>
          </cell>
          <cell r="Q163">
            <v>1999</v>
          </cell>
          <cell r="R163">
            <v>570</v>
          </cell>
          <cell r="S163" t="str">
            <v>S</v>
          </cell>
          <cell r="T163">
            <v>44</v>
          </cell>
          <cell r="U163" t="str">
            <v>Regular</v>
          </cell>
          <cell r="V163" t="str">
            <v>F/S</v>
          </cell>
          <cell r="W163" t="str">
            <v>N</v>
          </cell>
          <cell r="X163" t="str">
            <v>100% Cotton</v>
          </cell>
          <cell r="Y163" t="str">
            <v>Oxford</v>
          </cell>
          <cell r="Z163">
            <v>62052000</v>
          </cell>
          <cell r="AA163" t="str">
            <v>Y</v>
          </cell>
          <cell r="AB163">
            <v>1</v>
          </cell>
          <cell r="AC163" t="str">
            <v>Mumbai DC</v>
          </cell>
          <cell r="AD163" t="str">
            <v xml:space="preserve">regular </v>
          </cell>
          <cell r="AE163" t="str">
            <v>fs</v>
          </cell>
          <cell r="AF163" t="str">
            <v xml:space="preserve">regular </v>
          </cell>
          <cell r="AG163">
            <v>0</v>
          </cell>
          <cell r="AI163">
            <v>0</v>
          </cell>
          <cell r="AJ163" t="str">
            <v>1799-2299</v>
          </cell>
          <cell r="AK163" t="str">
            <v>Classic</v>
          </cell>
        </row>
        <row r="164">
          <cell r="D164" t="str">
            <v>KOW-FF03-R-0057-39</v>
          </cell>
          <cell r="E164" t="str">
            <v>KOW-FF03-R-0057</v>
          </cell>
          <cell r="F164" t="str">
            <v>FF03</v>
          </cell>
          <cell r="G164">
            <v>8904389905494</v>
          </cell>
          <cell r="H164" t="str">
            <v>Flex in Flax</v>
          </cell>
          <cell r="I164" t="str">
            <v>0057</v>
          </cell>
          <cell r="J164" t="str">
            <v>STYLE 57</v>
          </cell>
          <cell r="K164" t="str">
            <v xml:space="preserve">F/S SHIRT WITH AMERICAN PLACKET </v>
          </cell>
          <cell r="L164" t="str">
            <v>Diver</v>
          </cell>
          <cell r="M164" t="str">
            <v>shirt</v>
          </cell>
          <cell r="O164" t="str">
            <v xml:space="preserve">100% LINEN </v>
          </cell>
          <cell r="P164" t="str">
            <v>Flex in Flax</v>
          </cell>
          <cell r="Q164">
            <v>3999</v>
          </cell>
          <cell r="R164">
            <v>1033</v>
          </cell>
          <cell r="S164" t="str">
            <v>R</v>
          </cell>
          <cell r="T164">
            <v>39</v>
          </cell>
          <cell r="U164" t="str">
            <v>Regular</v>
          </cell>
          <cell r="V164" t="str">
            <v>F/S</v>
          </cell>
          <cell r="W164" t="str">
            <v>N</v>
          </cell>
          <cell r="X164" t="str">
            <v xml:space="preserve">100 % linen </v>
          </cell>
          <cell r="Y164" t="str">
            <v xml:space="preserve">THERMAL PRINT </v>
          </cell>
          <cell r="Z164">
            <v>62059090</v>
          </cell>
          <cell r="AA164" t="str">
            <v>n</v>
          </cell>
          <cell r="AB164">
            <v>1</v>
          </cell>
          <cell r="AJ164" t="str">
            <v>3499-3999</v>
          </cell>
          <cell r="AK164" t="str">
            <v>Linen</v>
          </cell>
        </row>
        <row r="165">
          <cell r="D165" t="str">
            <v>KOW-FF03-R-0057-40</v>
          </cell>
          <cell r="E165" t="str">
            <v>KOW-FF03-R-0057</v>
          </cell>
          <cell r="F165" t="str">
            <v>FF03</v>
          </cell>
          <cell r="G165">
            <v>8904389905500</v>
          </cell>
          <cell r="H165" t="str">
            <v>Flex in Flax</v>
          </cell>
          <cell r="I165" t="str">
            <v>0057</v>
          </cell>
          <cell r="J165" t="str">
            <v>STYLE 57</v>
          </cell>
          <cell r="K165" t="str">
            <v xml:space="preserve">F/S SHIRT WITH AMERICAN PLACKET </v>
          </cell>
          <cell r="L165" t="str">
            <v>Diver</v>
          </cell>
          <cell r="M165" t="str">
            <v>shirt</v>
          </cell>
          <cell r="O165" t="str">
            <v xml:space="preserve">100% LINEN </v>
          </cell>
          <cell r="P165" t="str">
            <v>Flex in Flax</v>
          </cell>
          <cell r="Q165">
            <v>3999</v>
          </cell>
          <cell r="R165">
            <v>1033</v>
          </cell>
          <cell r="S165" t="str">
            <v>R</v>
          </cell>
          <cell r="T165">
            <v>40</v>
          </cell>
          <cell r="U165" t="str">
            <v>Regular</v>
          </cell>
          <cell r="V165" t="str">
            <v>F/S</v>
          </cell>
          <cell r="W165" t="str">
            <v>N</v>
          </cell>
          <cell r="X165" t="str">
            <v xml:space="preserve">100 % linen </v>
          </cell>
          <cell r="Y165" t="str">
            <v xml:space="preserve">THERMAL PRINT </v>
          </cell>
          <cell r="Z165">
            <v>62059090</v>
          </cell>
          <cell r="AA165" t="str">
            <v>n</v>
          </cell>
          <cell r="AB165">
            <v>1</v>
          </cell>
          <cell r="AJ165" t="str">
            <v>3499-3999</v>
          </cell>
          <cell r="AK165" t="str">
            <v>Linen</v>
          </cell>
        </row>
        <row r="166">
          <cell r="D166" t="str">
            <v>KOW-FF03-R-0057-42</v>
          </cell>
          <cell r="E166" t="str">
            <v>KOW-FF03-R-0057</v>
          </cell>
          <cell r="F166" t="str">
            <v>FF03</v>
          </cell>
          <cell r="G166">
            <v>8904389905517</v>
          </cell>
          <cell r="H166" t="str">
            <v>Flex in Flax</v>
          </cell>
          <cell r="I166" t="str">
            <v>0057</v>
          </cell>
          <cell r="J166" t="str">
            <v>STYLE 57</v>
          </cell>
          <cell r="K166" t="str">
            <v xml:space="preserve">F/S SHIRT WITH AMERICAN PLACKET </v>
          </cell>
          <cell r="L166" t="str">
            <v>Diver</v>
          </cell>
          <cell r="M166" t="str">
            <v>shirt</v>
          </cell>
          <cell r="O166" t="str">
            <v xml:space="preserve">100% LINEN </v>
          </cell>
          <cell r="P166" t="str">
            <v>Flex in Flax</v>
          </cell>
          <cell r="Q166">
            <v>3999</v>
          </cell>
          <cell r="R166">
            <v>1033</v>
          </cell>
          <cell r="S166" t="str">
            <v>R</v>
          </cell>
          <cell r="T166">
            <v>42</v>
          </cell>
          <cell r="U166" t="str">
            <v>Regular</v>
          </cell>
          <cell r="V166" t="str">
            <v>F/S</v>
          </cell>
          <cell r="W166" t="str">
            <v>N</v>
          </cell>
          <cell r="X166" t="str">
            <v xml:space="preserve">100 % linen </v>
          </cell>
          <cell r="Y166" t="str">
            <v xml:space="preserve">THERMAL PRINT </v>
          </cell>
          <cell r="Z166">
            <v>62059090</v>
          </cell>
          <cell r="AA166" t="str">
            <v>n</v>
          </cell>
          <cell r="AB166">
            <v>1</v>
          </cell>
          <cell r="AJ166" t="str">
            <v>3499-3999</v>
          </cell>
          <cell r="AK166" t="str">
            <v>Linen</v>
          </cell>
        </row>
        <row r="167">
          <cell r="D167" t="str">
            <v>KOW-FF03-R-0057-44</v>
          </cell>
          <cell r="E167" t="str">
            <v>KOW-FF03-R-0057</v>
          </cell>
          <cell r="F167" t="str">
            <v>FF03</v>
          </cell>
          <cell r="G167">
            <v>8904389905524</v>
          </cell>
          <cell r="H167" t="str">
            <v>Flex in Flax</v>
          </cell>
          <cell r="I167" t="str">
            <v>0057</v>
          </cell>
          <cell r="J167" t="str">
            <v>STYLE 57</v>
          </cell>
          <cell r="K167" t="str">
            <v xml:space="preserve">F/S SHIRT WITH AMERICAN PLACKET </v>
          </cell>
          <cell r="L167" t="str">
            <v>Diver</v>
          </cell>
          <cell r="M167" t="str">
            <v>shirt</v>
          </cell>
          <cell r="O167" t="str">
            <v xml:space="preserve">100% LINEN </v>
          </cell>
          <cell r="P167" t="str">
            <v>Flex in Flax</v>
          </cell>
          <cell r="Q167">
            <v>3999</v>
          </cell>
          <cell r="R167">
            <v>1033</v>
          </cell>
          <cell r="S167" t="str">
            <v>R</v>
          </cell>
          <cell r="T167">
            <v>44</v>
          </cell>
          <cell r="U167" t="str">
            <v>Regular</v>
          </cell>
          <cell r="V167" t="str">
            <v>F/S</v>
          </cell>
          <cell r="W167" t="str">
            <v>N</v>
          </cell>
          <cell r="X167" t="str">
            <v xml:space="preserve">100 % linen </v>
          </cell>
          <cell r="Y167" t="str">
            <v xml:space="preserve">THERMAL PRINT </v>
          </cell>
          <cell r="Z167">
            <v>62059090</v>
          </cell>
          <cell r="AA167" t="str">
            <v>n</v>
          </cell>
          <cell r="AB167">
            <v>1</v>
          </cell>
          <cell r="AJ167" t="str">
            <v>3499-3999</v>
          </cell>
          <cell r="AK167" t="str">
            <v>Linen</v>
          </cell>
        </row>
        <row r="168">
          <cell r="D168" t="str">
            <v>KOW-FF03-R-0057-46</v>
          </cell>
          <cell r="E168" t="str">
            <v>KOW-FF03-R-0057</v>
          </cell>
          <cell r="F168" t="str">
            <v>FF03</v>
          </cell>
          <cell r="G168">
            <v>8904389905531</v>
          </cell>
          <cell r="H168" t="str">
            <v>Flex in Flax</v>
          </cell>
          <cell r="I168" t="str">
            <v>0057</v>
          </cell>
          <cell r="J168" t="str">
            <v>STYLE 57</v>
          </cell>
          <cell r="K168" t="str">
            <v xml:space="preserve">F/S SHIRT WITH AMERICAN PLACKET </v>
          </cell>
          <cell r="L168" t="str">
            <v>Diver</v>
          </cell>
          <cell r="M168" t="str">
            <v>shirt</v>
          </cell>
          <cell r="O168" t="str">
            <v xml:space="preserve">100% LINEN </v>
          </cell>
          <cell r="P168" t="str">
            <v>Flex in Flax</v>
          </cell>
          <cell r="Q168">
            <v>3999</v>
          </cell>
          <cell r="R168">
            <v>1033</v>
          </cell>
          <cell r="S168" t="str">
            <v>R</v>
          </cell>
          <cell r="T168">
            <v>46</v>
          </cell>
          <cell r="U168" t="str">
            <v>Regular</v>
          </cell>
          <cell r="V168" t="str">
            <v>F/S</v>
          </cell>
          <cell r="W168" t="str">
            <v>N</v>
          </cell>
          <cell r="X168" t="str">
            <v xml:space="preserve">100 % linen </v>
          </cell>
          <cell r="Y168" t="str">
            <v xml:space="preserve">THERMAL PRINT </v>
          </cell>
          <cell r="Z168">
            <v>62059090</v>
          </cell>
          <cell r="AA168" t="str">
            <v>n</v>
          </cell>
          <cell r="AB168">
            <v>1</v>
          </cell>
          <cell r="AJ168" t="str">
            <v>3499-3999</v>
          </cell>
          <cell r="AK168" t="str">
            <v>Linen</v>
          </cell>
        </row>
        <row r="169">
          <cell r="D169" t="str">
            <v>KOW-SH01-R-0075-S</v>
          </cell>
          <cell r="E169" t="str">
            <v>KOW-SH01-R-0075</v>
          </cell>
          <cell r="F169" t="str">
            <v>SH01</v>
          </cell>
          <cell r="G169">
            <v>8904389906781</v>
          </cell>
          <cell r="H169" t="str">
            <v xml:space="preserve">LOOPER KNIT SHORTS </v>
          </cell>
          <cell r="I169" t="str">
            <v>0075</v>
          </cell>
          <cell r="J169" t="str">
            <v>STYLE 75</v>
          </cell>
          <cell r="K169" t="str">
            <v xml:space="preserve">Mens casual knit shorts </v>
          </cell>
          <cell r="L169" t="str">
            <v>edge</v>
          </cell>
          <cell r="M169" t="str">
            <v>Shorts</v>
          </cell>
          <cell r="O169" t="str">
            <v xml:space="preserve">100 % COTTON </v>
          </cell>
          <cell r="P169" t="str">
            <v>FASHION</v>
          </cell>
          <cell r="Q169">
            <v>1299</v>
          </cell>
          <cell r="R169">
            <v>265</v>
          </cell>
          <cell r="S169" t="str">
            <v>R</v>
          </cell>
          <cell r="T169" t="str">
            <v>S</v>
          </cell>
          <cell r="U169" t="str">
            <v>na</v>
          </cell>
          <cell r="V169" t="str">
            <v>na</v>
          </cell>
          <cell r="W169" t="str">
            <v>y</v>
          </cell>
          <cell r="X169" t="str">
            <v>100 % Cotton</v>
          </cell>
          <cell r="Y169" t="str">
            <v xml:space="preserve">260 LOOPER </v>
          </cell>
          <cell r="Z169">
            <v>62052000</v>
          </cell>
          <cell r="AA169" t="str">
            <v>N</v>
          </cell>
          <cell r="AB169">
            <v>1</v>
          </cell>
          <cell r="AC169" t="str">
            <v>Mumbai DC</v>
          </cell>
          <cell r="AD169">
            <v>0.2040030792917629</v>
          </cell>
          <cell r="AJ169" t="str">
            <v>1099-1499</v>
          </cell>
          <cell r="AK169" t="str">
            <v>Bottom</v>
          </cell>
        </row>
        <row r="170">
          <cell r="D170" t="str">
            <v>KOW-SH01-R-0075-M</v>
          </cell>
          <cell r="E170" t="str">
            <v>KOW-SH01-R-0075</v>
          </cell>
          <cell r="F170" t="str">
            <v>SH01</v>
          </cell>
          <cell r="G170">
            <v>8904389906798</v>
          </cell>
          <cell r="H170" t="str">
            <v xml:space="preserve">LOOPER KNIT SHORTS </v>
          </cell>
          <cell r="I170" t="str">
            <v>0075</v>
          </cell>
          <cell r="J170" t="str">
            <v>STYLE 75</v>
          </cell>
          <cell r="K170" t="str">
            <v xml:space="preserve">Mens casual knit shorts </v>
          </cell>
          <cell r="L170" t="str">
            <v>edge</v>
          </cell>
          <cell r="M170" t="str">
            <v>Shorts</v>
          </cell>
          <cell r="O170" t="str">
            <v xml:space="preserve">100 % COTTON </v>
          </cell>
          <cell r="P170" t="str">
            <v>FASHION</v>
          </cell>
          <cell r="Q170">
            <v>1299</v>
          </cell>
          <cell r="R170">
            <v>265</v>
          </cell>
          <cell r="S170" t="str">
            <v>R</v>
          </cell>
          <cell r="T170" t="str">
            <v>M</v>
          </cell>
          <cell r="U170" t="str">
            <v>na</v>
          </cell>
          <cell r="V170" t="str">
            <v>na</v>
          </cell>
          <cell r="W170" t="str">
            <v>y</v>
          </cell>
          <cell r="X170" t="str">
            <v>100 % Cotton</v>
          </cell>
          <cell r="Y170" t="str">
            <v xml:space="preserve">260 LOOPER </v>
          </cell>
          <cell r="Z170">
            <v>62052000</v>
          </cell>
          <cell r="AA170" t="str">
            <v>N</v>
          </cell>
          <cell r="AB170">
            <v>1</v>
          </cell>
          <cell r="AC170" t="str">
            <v>Mumbai DC</v>
          </cell>
          <cell r="AD170">
            <v>0.2040030792917629</v>
          </cell>
          <cell r="AJ170" t="str">
            <v>1099-1499</v>
          </cell>
          <cell r="AK170" t="str">
            <v>Bottom</v>
          </cell>
        </row>
        <row r="171">
          <cell r="D171" t="str">
            <v>KOW-SH01-R-0075-L</v>
          </cell>
          <cell r="E171" t="str">
            <v>KOW-SH01-R-0075</v>
          </cell>
          <cell r="F171" t="str">
            <v>SH01</v>
          </cell>
          <cell r="G171">
            <v>8904389906804</v>
          </cell>
          <cell r="H171" t="str">
            <v xml:space="preserve">LOOPER KNIT SHORTS </v>
          </cell>
          <cell r="I171" t="str">
            <v>0075</v>
          </cell>
          <cell r="J171" t="str">
            <v>STYLE 75</v>
          </cell>
          <cell r="K171" t="str">
            <v xml:space="preserve">Mens casual knit shorts </v>
          </cell>
          <cell r="L171" t="str">
            <v>edge</v>
          </cell>
          <cell r="M171" t="str">
            <v>Shorts</v>
          </cell>
          <cell r="O171" t="str">
            <v xml:space="preserve">100 % COTTON </v>
          </cell>
          <cell r="P171" t="str">
            <v>FASHION</v>
          </cell>
          <cell r="Q171">
            <v>1299</v>
          </cell>
          <cell r="R171">
            <v>265</v>
          </cell>
          <cell r="S171" t="str">
            <v>R</v>
          </cell>
          <cell r="T171" t="str">
            <v>L</v>
          </cell>
          <cell r="U171" t="str">
            <v>na</v>
          </cell>
          <cell r="V171" t="str">
            <v>na</v>
          </cell>
          <cell r="W171" t="str">
            <v>y</v>
          </cell>
          <cell r="X171" t="str">
            <v>100 % Cotton</v>
          </cell>
          <cell r="Y171" t="str">
            <v xml:space="preserve">260 LOOPER </v>
          </cell>
          <cell r="Z171">
            <v>62052000</v>
          </cell>
          <cell r="AA171" t="str">
            <v>N</v>
          </cell>
          <cell r="AB171">
            <v>1</v>
          </cell>
          <cell r="AC171" t="str">
            <v>Mumbai DC</v>
          </cell>
          <cell r="AD171">
            <v>0.2040030792917629</v>
          </cell>
          <cell r="AJ171" t="str">
            <v>1099-1499</v>
          </cell>
          <cell r="AK171" t="str">
            <v>Bottom</v>
          </cell>
        </row>
        <row r="172">
          <cell r="D172" t="str">
            <v>KOW-SH01-R-0075-XL</v>
          </cell>
          <cell r="E172" t="str">
            <v>KOW-SH01-R-0075</v>
          </cell>
          <cell r="F172" t="str">
            <v>SH01</v>
          </cell>
          <cell r="G172">
            <v>8904389906811</v>
          </cell>
          <cell r="H172" t="str">
            <v xml:space="preserve">LOOPER KNIT SHORTS </v>
          </cell>
          <cell r="I172" t="str">
            <v>0075</v>
          </cell>
          <cell r="J172" t="str">
            <v>STYLE 75</v>
          </cell>
          <cell r="K172" t="str">
            <v xml:space="preserve">Mens casual knit shorts </v>
          </cell>
          <cell r="L172" t="str">
            <v>edge</v>
          </cell>
          <cell r="M172" t="str">
            <v>Shorts</v>
          </cell>
          <cell r="O172" t="str">
            <v xml:space="preserve">100 % COTTON </v>
          </cell>
          <cell r="P172" t="str">
            <v>FASHION</v>
          </cell>
          <cell r="Q172">
            <v>1299</v>
          </cell>
          <cell r="R172">
            <v>265</v>
          </cell>
          <cell r="S172" t="str">
            <v>R</v>
          </cell>
          <cell r="T172" t="str">
            <v>XL</v>
          </cell>
          <cell r="U172" t="str">
            <v>na</v>
          </cell>
          <cell r="V172" t="str">
            <v>na</v>
          </cell>
          <cell r="W172" t="str">
            <v>y</v>
          </cell>
          <cell r="X172" t="str">
            <v>100 % Cotton</v>
          </cell>
          <cell r="Y172" t="str">
            <v xml:space="preserve">260 LOOPER </v>
          </cell>
          <cell r="Z172">
            <v>62052000</v>
          </cell>
          <cell r="AA172" t="str">
            <v>N</v>
          </cell>
          <cell r="AB172">
            <v>1</v>
          </cell>
          <cell r="AC172" t="str">
            <v>Mumbai DC</v>
          </cell>
          <cell r="AD172">
            <v>0.2040030792917629</v>
          </cell>
          <cell r="AJ172" t="str">
            <v>1099-1499</v>
          </cell>
          <cell r="AK172" t="str">
            <v>Bottom</v>
          </cell>
        </row>
        <row r="173">
          <cell r="D173" t="str">
            <v>KOW-SH01-R-0075-XXL</v>
          </cell>
          <cell r="E173" t="str">
            <v>KOW-SH01-R-0075</v>
          </cell>
          <cell r="F173" t="str">
            <v>SH01</v>
          </cell>
          <cell r="G173">
            <v>8904389906828</v>
          </cell>
          <cell r="H173" t="str">
            <v xml:space="preserve">LOOPER KNIT SHORTS </v>
          </cell>
          <cell r="I173" t="str">
            <v>0075</v>
          </cell>
          <cell r="J173" t="str">
            <v>STYLE 75</v>
          </cell>
          <cell r="K173" t="str">
            <v xml:space="preserve">Mens casual knit shorts </v>
          </cell>
          <cell r="L173" t="str">
            <v>edge</v>
          </cell>
          <cell r="M173" t="str">
            <v>Shorts</v>
          </cell>
          <cell r="O173" t="str">
            <v xml:space="preserve">100 % COTTON </v>
          </cell>
          <cell r="P173" t="str">
            <v>FASHION</v>
          </cell>
          <cell r="Q173">
            <v>1299</v>
          </cell>
          <cell r="R173">
            <v>265</v>
          </cell>
          <cell r="S173" t="str">
            <v>R</v>
          </cell>
          <cell r="T173" t="str">
            <v>XXL</v>
          </cell>
          <cell r="U173" t="str">
            <v>na</v>
          </cell>
          <cell r="V173" t="str">
            <v>na</v>
          </cell>
          <cell r="W173" t="str">
            <v>y</v>
          </cell>
          <cell r="X173" t="str">
            <v>100 % Cotton</v>
          </cell>
          <cell r="Y173" t="str">
            <v xml:space="preserve">260 LOOPER </v>
          </cell>
          <cell r="Z173">
            <v>62052000</v>
          </cell>
          <cell r="AA173" t="str">
            <v>N</v>
          </cell>
          <cell r="AB173">
            <v>1</v>
          </cell>
          <cell r="AC173" t="str">
            <v>Mumbai DC</v>
          </cell>
          <cell r="AD173">
            <v>0.2040030792917629</v>
          </cell>
          <cell r="AJ173" t="str">
            <v>1099-1499</v>
          </cell>
          <cell r="AK173" t="str">
            <v>Bottom</v>
          </cell>
        </row>
        <row r="174">
          <cell r="D174" t="str">
            <v>KOW-SW1-R-0071-S</v>
          </cell>
          <cell r="E174" t="str">
            <v>KOW-SW1-R-0071</v>
          </cell>
          <cell r="F174" t="str">
            <v>SW1</v>
          </cell>
          <cell r="G174">
            <v>8904389906583</v>
          </cell>
          <cell r="H174" t="str">
            <v xml:space="preserve">pull over </v>
          </cell>
          <cell r="I174" t="str">
            <v>0071</v>
          </cell>
          <cell r="J174" t="str">
            <v>STYLE71</v>
          </cell>
          <cell r="K174" t="str">
            <v xml:space="preserve">Mens F/s Crew neck pullover </v>
          </cell>
          <cell r="L174" t="str">
            <v>Emblem</v>
          </cell>
          <cell r="M174" t="str">
            <v>Sweatshirts &amp; Pullover</v>
          </cell>
          <cell r="O174" t="str">
            <v xml:space="preserve">100 % COTTON </v>
          </cell>
          <cell r="P174" t="str">
            <v>FASHION</v>
          </cell>
          <cell r="Q174">
            <v>1999</v>
          </cell>
          <cell r="R174">
            <v>346.5</v>
          </cell>
          <cell r="S174" t="str">
            <v>R</v>
          </cell>
          <cell r="T174" t="str">
            <v>S</v>
          </cell>
          <cell r="U174" t="str">
            <v xml:space="preserve">CREW NECK </v>
          </cell>
          <cell r="V174" t="str">
            <v>F/S</v>
          </cell>
          <cell r="W174" t="str">
            <v xml:space="preserve">NA </v>
          </cell>
          <cell r="X174" t="str">
            <v>100 % Cotton</v>
          </cell>
          <cell r="Y174" t="str">
            <v xml:space="preserve">260 LOOPER </v>
          </cell>
          <cell r="Z174">
            <v>62052000</v>
          </cell>
          <cell r="AA174" t="str">
            <v>N</v>
          </cell>
          <cell r="AB174">
            <v>1</v>
          </cell>
          <cell r="AC174" t="str">
            <v>Mumbai DC</v>
          </cell>
          <cell r="AJ174" t="str">
            <v>1799-2299</v>
          </cell>
          <cell r="AK174" t="str">
            <v>SweatShirts</v>
          </cell>
        </row>
        <row r="175">
          <cell r="D175" t="str">
            <v>KOW-SW1-R-0071-M</v>
          </cell>
          <cell r="E175" t="str">
            <v>KOW-SW1-R-0071</v>
          </cell>
          <cell r="F175" t="str">
            <v>SW1</v>
          </cell>
          <cell r="G175">
            <v>8904389906590</v>
          </cell>
          <cell r="H175" t="str">
            <v xml:space="preserve">pull over </v>
          </cell>
          <cell r="I175" t="str">
            <v>0071</v>
          </cell>
          <cell r="J175" t="str">
            <v>STYLE71</v>
          </cell>
          <cell r="K175" t="str">
            <v xml:space="preserve">Mens F/s Crew neck pullover </v>
          </cell>
          <cell r="L175" t="str">
            <v>Emblem</v>
          </cell>
          <cell r="M175" t="str">
            <v>Sweatshirts &amp; Pullover</v>
          </cell>
          <cell r="O175" t="str">
            <v xml:space="preserve">100 % COTTON </v>
          </cell>
          <cell r="P175" t="str">
            <v>FASHION</v>
          </cell>
          <cell r="Q175">
            <v>1999</v>
          </cell>
          <cell r="R175">
            <v>346.5</v>
          </cell>
          <cell r="S175" t="str">
            <v>R</v>
          </cell>
          <cell r="T175" t="str">
            <v>M</v>
          </cell>
          <cell r="U175" t="str">
            <v xml:space="preserve">CREW NECK </v>
          </cell>
          <cell r="V175" t="str">
            <v>F/S</v>
          </cell>
          <cell r="W175" t="str">
            <v xml:space="preserve">NA </v>
          </cell>
          <cell r="X175" t="str">
            <v>100 % Cotton</v>
          </cell>
          <cell r="Y175" t="str">
            <v xml:space="preserve">260 LOOPER </v>
          </cell>
          <cell r="Z175">
            <v>62052000</v>
          </cell>
          <cell r="AA175" t="str">
            <v>N</v>
          </cell>
          <cell r="AB175">
            <v>1</v>
          </cell>
          <cell r="AC175" t="str">
            <v>Mumbai DC</v>
          </cell>
          <cell r="AD175">
            <v>0.17333666833416708</v>
          </cell>
          <cell r="AJ175" t="str">
            <v>1799-2299</v>
          </cell>
          <cell r="AK175" t="str">
            <v>SweatShirts</v>
          </cell>
        </row>
        <row r="176">
          <cell r="D176" t="str">
            <v>KOW-SW1-R-0071-L</v>
          </cell>
          <cell r="E176" t="str">
            <v>KOW-SW1-R-0071</v>
          </cell>
          <cell r="F176" t="str">
            <v>SW1</v>
          </cell>
          <cell r="G176">
            <v>8904389906606</v>
          </cell>
          <cell r="H176" t="str">
            <v xml:space="preserve">pull over </v>
          </cell>
          <cell r="I176" t="str">
            <v>0071</v>
          </cell>
          <cell r="J176" t="str">
            <v>STYLE71</v>
          </cell>
          <cell r="K176" t="str">
            <v xml:space="preserve">Mens F/s Crew neck pullover </v>
          </cell>
          <cell r="L176" t="str">
            <v>Emblem</v>
          </cell>
          <cell r="M176" t="str">
            <v>Sweatshirts &amp; Pullover</v>
          </cell>
          <cell r="O176" t="str">
            <v xml:space="preserve">100 % COTTON </v>
          </cell>
          <cell r="P176" t="str">
            <v>FASHION</v>
          </cell>
          <cell r="Q176">
            <v>1999</v>
          </cell>
          <cell r="R176">
            <v>346.5</v>
          </cell>
          <cell r="S176" t="str">
            <v>R</v>
          </cell>
          <cell r="T176" t="str">
            <v>L</v>
          </cell>
          <cell r="U176" t="str">
            <v xml:space="preserve">CREW NECK </v>
          </cell>
          <cell r="V176" t="str">
            <v>F/S</v>
          </cell>
          <cell r="W176" t="str">
            <v xml:space="preserve">NA </v>
          </cell>
          <cell r="X176" t="str">
            <v>100 % Cotton</v>
          </cell>
          <cell r="Y176" t="str">
            <v xml:space="preserve">260 LOOPER </v>
          </cell>
          <cell r="Z176">
            <v>62052000</v>
          </cell>
          <cell r="AA176" t="str">
            <v>N</v>
          </cell>
          <cell r="AB176">
            <v>1</v>
          </cell>
          <cell r="AC176" t="str">
            <v>Mumbai DC</v>
          </cell>
          <cell r="AD176">
            <v>0.17333666833416708</v>
          </cell>
          <cell r="AJ176" t="str">
            <v>1799-2299</v>
          </cell>
          <cell r="AK176" t="str">
            <v>SweatShirts</v>
          </cell>
        </row>
        <row r="177">
          <cell r="D177" t="str">
            <v>KOW-SW1-R-0071-XL</v>
          </cell>
          <cell r="E177" t="str">
            <v>KOW-SW1-R-0071</v>
          </cell>
          <cell r="F177" t="str">
            <v>SW1</v>
          </cell>
          <cell r="G177">
            <v>8904389906613</v>
          </cell>
          <cell r="H177" t="str">
            <v xml:space="preserve">pull over </v>
          </cell>
          <cell r="I177" t="str">
            <v>0071</v>
          </cell>
          <cell r="J177" t="str">
            <v>STYLE71</v>
          </cell>
          <cell r="K177" t="str">
            <v xml:space="preserve">Mens F/s Crew neck pullover </v>
          </cell>
          <cell r="L177" t="str">
            <v>Emblem</v>
          </cell>
          <cell r="M177" t="str">
            <v>Sweatshirts &amp; Pullover</v>
          </cell>
          <cell r="O177" t="str">
            <v xml:space="preserve">100 % COTTON </v>
          </cell>
          <cell r="P177" t="str">
            <v>FASHION</v>
          </cell>
          <cell r="Q177">
            <v>1999</v>
          </cell>
          <cell r="R177">
            <v>346.5</v>
          </cell>
          <cell r="S177" t="str">
            <v>R</v>
          </cell>
          <cell r="T177" t="str">
            <v>XL</v>
          </cell>
          <cell r="U177" t="str">
            <v xml:space="preserve">CREW NECK </v>
          </cell>
          <cell r="V177" t="str">
            <v>F/S</v>
          </cell>
          <cell r="W177" t="str">
            <v xml:space="preserve">NA </v>
          </cell>
          <cell r="X177" t="str">
            <v>100 % Cotton</v>
          </cell>
          <cell r="Y177" t="str">
            <v xml:space="preserve">260 LOOPER </v>
          </cell>
          <cell r="Z177">
            <v>62052000</v>
          </cell>
          <cell r="AA177" t="str">
            <v>N</v>
          </cell>
          <cell r="AB177">
            <v>1</v>
          </cell>
          <cell r="AC177" t="str">
            <v>Mumbai DC</v>
          </cell>
          <cell r="AD177">
            <v>0.17333666833416708</v>
          </cell>
          <cell r="AJ177" t="str">
            <v>1799-2299</v>
          </cell>
          <cell r="AK177" t="str">
            <v>SweatShirts</v>
          </cell>
        </row>
        <row r="178">
          <cell r="D178" t="str">
            <v>KOW-SW1-R-0071-XXL</v>
          </cell>
          <cell r="E178" t="str">
            <v>KOW-SW1-R-0071</v>
          </cell>
          <cell r="F178" t="str">
            <v>SW1</v>
          </cell>
          <cell r="G178">
            <v>8904389906620</v>
          </cell>
          <cell r="H178" t="str">
            <v xml:space="preserve">pull over </v>
          </cell>
          <cell r="I178" t="str">
            <v>0071</v>
          </cell>
          <cell r="J178" t="str">
            <v>STYLE71</v>
          </cell>
          <cell r="K178" t="str">
            <v xml:space="preserve">Mens F/s Crew neck pullover </v>
          </cell>
          <cell r="L178" t="str">
            <v>Emblem</v>
          </cell>
          <cell r="M178" t="str">
            <v>Sweatshirts &amp; Pullover</v>
          </cell>
          <cell r="O178" t="str">
            <v xml:space="preserve">100 % COTTON </v>
          </cell>
          <cell r="P178" t="str">
            <v>FASHION</v>
          </cell>
          <cell r="Q178">
            <v>1999</v>
          </cell>
          <cell r="R178">
            <v>346.5</v>
          </cell>
          <cell r="S178" t="str">
            <v>R</v>
          </cell>
          <cell r="T178" t="str">
            <v>XXL</v>
          </cell>
          <cell r="U178" t="str">
            <v xml:space="preserve">CREW NECK </v>
          </cell>
          <cell r="V178" t="str">
            <v>F/S</v>
          </cell>
          <cell r="W178" t="str">
            <v xml:space="preserve">NA </v>
          </cell>
          <cell r="X178" t="str">
            <v>100 % Cotton</v>
          </cell>
          <cell r="Y178" t="str">
            <v xml:space="preserve">260 LOOPER </v>
          </cell>
          <cell r="Z178">
            <v>62052000</v>
          </cell>
          <cell r="AA178" t="str">
            <v>N</v>
          </cell>
          <cell r="AB178">
            <v>1</v>
          </cell>
          <cell r="AC178" t="str">
            <v>Mumbai DC</v>
          </cell>
          <cell r="AD178">
            <v>0.17333666833416708</v>
          </cell>
          <cell r="AJ178" t="str">
            <v>1799-2299</v>
          </cell>
          <cell r="AK178" t="str">
            <v>SweatShirts</v>
          </cell>
        </row>
        <row r="179">
          <cell r="D179" t="str">
            <v>KOW-CA8-R-0002-39</v>
          </cell>
          <cell r="E179" t="str">
            <v>KOW-CA8-R-0002</v>
          </cell>
          <cell r="F179" t="str">
            <v>CA8</v>
          </cell>
          <cell r="G179">
            <v>8904389900635</v>
          </cell>
          <cell r="H179" t="str">
            <v>casual</v>
          </cell>
          <cell r="I179" t="str">
            <v>0002</v>
          </cell>
          <cell r="J179" t="str">
            <v>style 2</v>
          </cell>
          <cell r="K179" t="str">
            <v xml:space="preserve">Half Sleeves Mandarin Collar Shirt </v>
          </cell>
          <cell r="L179" t="str">
            <v>Enchant</v>
          </cell>
          <cell r="M179" t="str">
            <v>shirt</v>
          </cell>
          <cell r="P179" t="str">
            <v>Easy White</v>
          </cell>
          <cell r="Q179">
            <v>1999</v>
          </cell>
          <cell r="R179">
            <v>570.19137062121217</v>
          </cell>
          <cell r="S179" t="str">
            <v>R</v>
          </cell>
          <cell r="T179">
            <v>39</v>
          </cell>
          <cell r="U179" t="str">
            <v>Mandarin</v>
          </cell>
          <cell r="V179" t="str">
            <v>H/S</v>
          </cell>
          <cell r="W179" t="str">
            <v>Y</v>
          </cell>
          <cell r="X179" t="str">
            <v>100% Cotton</v>
          </cell>
          <cell r="Y179" t="str">
            <v>Twill</v>
          </cell>
          <cell r="Z179">
            <v>62052000</v>
          </cell>
          <cell r="AA179" t="str">
            <v>Y</v>
          </cell>
          <cell r="AB179">
            <v>1</v>
          </cell>
          <cell r="AC179" t="str">
            <v>Mumbai DC</v>
          </cell>
          <cell r="AD179" t="str">
            <v xml:space="preserve">regular </v>
          </cell>
          <cell r="AE179" t="str">
            <v>hs</v>
          </cell>
          <cell r="AF179" t="str">
            <v>manderian</v>
          </cell>
          <cell r="AG179" t="str">
            <v xml:space="preserve">na </v>
          </cell>
          <cell r="AI179" t="str">
            <v xml:space="preserve">non stretch </v>
          </cell>
          <cell r="AJ179" t="str">
            <v>1799-2299</v>
          </cell>
          <cell r="AK179" t="str">
            <v>Casual</v>
          </cell>
        </row>
        <row r="180">
          <cell r="D180" t="str">
            <v>KOW-CA8-R-0002-40</v>
          </cell>
          <cell r="E180" t="str">
            <v>KOW-CA8-R-0002</v>
          </cell>
          <cell r="F180" t="str">
            <v>CA8</v>
          </cell>
          <cell r="G180">
            <v>8904389900642</v>
          </cell>
          <cell r="H180" t="str">
            <v>casual</v>
          </cell>
          <cell r="I180" t="str">
            <v>0002</v>
          </cell>
          <cell r="J180" t="str">
            <v>style 2</v>
          </cell>
          <cell r="K180" t="str">
            <v xml:space="preserve">Half Sleeves Mandarin Collar Shirt </v>
          </cell>
          <cell r="L180" t="str">
            <v>Enchant</v>
          </cell>
          <cell r="M180" t="str">
            <v>shirt</v>
          </cell>
          <cell r="P180" t="str">
            <v>Easy White</v>
          </cell>
          <cell r="Q180">
            <v>1999</v>
          </cell>
          <cell r="R180">
            <v>570.19137062121217</v>
          </cell>
          <cell r="S180" t="str">
            <v>R</v>
          </cell>
          <cell r="T180">
            <v>40</v>
          </cell>
          <cell r="U180" t="str">
            <v>Mandarin</v>
          </cell>
          <cell r="V180" t="str">
            <v>H/S</v>
          </cell>
          <cell r="W180" t="str">
            <v>Y</v>
          </cell>
          <cell r="X180" t="str">
            <v>100% Cotton</v>
          </cell>
          <cell r="Y180" t="str">
            <v>Twill</v>
          </cell>
          <cell r="Z180">
            <v>62052000</v>
          </cell>
          <cell r="AA180" t="str">
            <v>Y</v>
          </cell>
          <cell r="AB180">
            <v>1</v>
          </cell>
          <cell r="AC180" t="str">
            <v>Mumbai DC</v>
          </cell>
          <cell r="AD180" t="str">
            <v xml:space="preserve">regular </v>
          </cell>
          <cell r="AE180" t="str">
            <v>hs</v>
          </cell>
          <cell r="AF180" t="str">
            <v>manderian</v>
          </cell>
          <cell r="AG180" t="str">
            <v xml:space="preserve">na </v>
          </cell>
          <cell r="AI180" t="str">
            <v xml:space="preserve">non stretch </v>
          </cell>
          <cell r="AJ180" t="str">
            <v>1799-2299</v>
          </cell>
          <cell r="AK180" t="str">
            <v>Casual</v>
          </cell>
        </row>
        <row r="181">
          <cell r="D181" t="str">
            <v>KOW-CA8-R-0002-42</v>
          </cell>
          <cell r="E181" t="str">
            <v>KOW-CA8-R-0002</v>
          </cell>
          <cell r="F181" t="str">
            <v>CA8</v>
          </cell>
          <cell r="G181">
            <v>8904389900659</v>
          </cell>
          <cell r="H181" t="str">
            <v>casual</v>
          </cell>
          <cell r="I181" t="str">
            <v>0002</v>
          </cell>
          <cell r="J181" t="str">
            <v>style 2</v>
          </cell>
          <cell r="K181" t="str">
            <v xml:space="preserve">Half Sleeves Mandarin Collar Shirt </v>
          </cell>
          <cell r="L181" t="str">
            <v>Enchant</v>
          </cell>
          <cell r="M181" t="str">
            <v>shirt</v>
          </cell>
          <cell r="P181" t="str">
            <v>Easy White</v>
          </cell>
          <cell r="Q181">
            <v>1999</v>
          </cell>
          <cell r="R181">
            <v>570.19137062121217</v>
          </cell>
          <cell r="S181" t="str">
            <v>R</v>
          </cell>
          <cell r="T181">
            <v>42</v>
          </cell>
          <cell r="U181" t="str">
            <v>Mandarin</v>
          </cell>
          <cell r="V181" t="str">
            <v>H/S</v>
          </cell>
          <cell r="W181" t="str">
            <v>Y</v>
          </cell>
          <cell r="X181" t="str">
            <v>100% Cotton</v>
          </cell>
          <cell r="Y181" t="str">
            <v>Twill</v>
          </cell>
          <cell r="Z181">
            <v>62052000</v>
          </cell>
          <cell r="AA181" t="str">
            <v>Y</v>
          </cell>
          <cell r="AB181">
            <v>1</v>
          </cell>
          <cell r="AC181" t="str">
            <v>Mumbai DC</v>
          </cell>
          <cell r="AD181" t="str">
            <v xml:space="preserve">regular </v>
          </cell>
          <cell r="AE181" t="str">
            <v>hs</v>
          </cell>
          <cell r="AF181" t="str">
            <v>manderian</v>
          </cell>
          <cell r="AG181" t="str">
            <v xml:space="preserve">na </v>
          </cell>
          <cell r="AI181" t="str">
            <v xml:space="preserve">non stretch </v>
          </cell>
          <cell r="AJ181" t="str">
            <v>1799-2299</v>
          </cell>
          <cell r="AK181" t="str">
            <v>Casual</v>
          </cell>
        </row>
        <row r="182">
          <cell r="D182" t="str">
            <v>KOW-CA8-R-0002-44</v>
          </cell>
          <cell r="E182" t="str">
            <v>KOW-CA8-R-0002</v>
          </cell>
          <cell r="F182" t="str">
            <v>CA8</v>
          </cell>
          <cell r="G182">
            <v>8904389900666</v>
          </cell>
          <cell r="H182" t="str">
            <v>casual</v>
          </cell>
          <cell r="I182" t="str">
            <v>0002</v>
          </cell>
          <cell r="J182" t="str">
            <v>style 2</v>
          </cell>
          <cell r="K182" t="str">
            <v xml:space="preserve">Half Sleeves Mandarin Collar Shirt </v>
          </cell>
          <cell r="L182" t="str">
            <v>Enchant</v>
          </cell>
          <cell r="M182" t="str">
            <v>shirt</v>
          </cell>
          <cell r="P182" t="str">
            <v>Easy White</v>
          </cell>
          <cell r="Q182">
            <v>1999</v>
          </cell>
          <cell r="R182">
            <v>570.19137062121217</v>
          </cell>
          <cell r="S182" t="str">
            <v>R</v>
          </cell>
          <cell r="T182">
            <v>44</v>
          </cell>
          <cell r="U182" t="str">
            <v>Mandarin</v>
          </cell>
          <cell r="V182" t="str">
            <v>H/S</v>
          </cell>
          <cell r="W182" t="str">
            <v>Y</v>
          </cell>
          <cell r="X182" t="str">
            <v>100% Cotton</v>
          </cell>
          <cell r="Y182" t="str">
            <v>Twill</v>
          </cell>
          <cell r="Z182">
            <v>62052000</v>
          </cell>
          <cell r="AA182" t="str">
            <v>Y</v>
          </cell>
          <cell r="AB182">
            <v>1</v>
          </cell>
          <cell r="AC182" t="str">
            <v>Mumbai DC</v>
          </cell>
          <cell r="AD182" t="str">
            <v xml:space="preserve">regular </v>
          </cell>
          <cell r="AE182" t="str">
            <v>hs</v>
          </cell>
          <cell r="AF182" t="str">
            <v>manderian</v>
          </cell>
          <cell r="AG182" t="str">
            <v xml:space="preserve">na </v>
          </cell>
          <cell r="AI182" t="str">
            <v xml:space="preserve">non stretch </v>
          </cell>
          <cell r="AJ182" t="str">
            <v>1799-2299</v>
          </cell>
          <cell r="AK182" t="str">
            <v>Casual</v>
          </cell>
        </row>
        <row r="183">
          <cell r="D183" t="str">
            <v>KOW-CA8-R-0002-46</v>
          </cell>
          <cell r="E183" t="str">
            <v>KOW-CA8-R-0002</v>
          </cell>
          <cell r="F183" t="str">
            <v>CA8</v>
          </cell>
          <cell r="G183">
            <v>8904389900673</v>
          </cell>
          <cell r="H183" t="str">
            <v>casual</v>
          </cell>
          <cell r="I183" t="str">
            <v>0002</v>
          </cell>
          <cell r="J183" t="str">
            <v>style 2</v>
          </cell>
          <cell r="K183" t="str">
            <v xml:space="preserve">Half Sleeves Mandarin Collar Shirt </v>
          </cell>
          <cell r="L183" t="str">
            <v>Enchant</v>
          </cell>
          <cell r="M183" t="str">
            <v>shirt</v>
          </cell>
          <cell r="P183" t="str">
            <v>Easy White</v>
          </cell>
          <cell r="Q183">
            <v>1999</v>
          </cell>
          <cell r="R183">
            <v>570.19137062121217</v>
          </cell>
          <cell r="S183" t="str">
            <v>R</v>
          </cell>
          <cell r="T183">
            <v>46</v>
          </cell>
          <cell r="U183" t="str">
            <v>Mandarin</v>
          </cell>
          <cell r="V183" t="str">
            <v>H/S</v>
          </cell>
          <cell r="W183" t="str">
            <v>Y</v>
          </cell>
          <cell r="X183" t="str">
            <v>100% Cotton</v>
          </cell>
          <cell r="Y183" t="str">
            <v>Twill</v>
          </cell>
          <cell r="Z183">
            <v>62052000</v>
          </cell>
          <cell r="AA183" t="str">
            <v>Y</v>
          </cell>
          <cell r="AB183">
            <v>1</v>
          </cell>
          <cell r="AC183" t="str">
            <v>Mumbai DC</v>
          </cell>
          <cell r="AD183" t="str">
            <v xml:space="preserve">regular </v>
          </cell>
          <cell r="AE183" t="str">
            <v>hs</v>
          </cell>
          <cell r="AF183" t="str">
            <v>manderian</v>
          </cell>
          <cell r="AG183" t="str">
            <v xml:space="preserve">na </v>
          </cell>
          <cell r="AI183" t="str">
            <v xml:space="preserve">non stretch </v>
          </cell>
          <cell r="AJ183" t="str">
            <v>1799-2299</v>
          </cell>
          <cell r="AK183" t="str">
            <v>Casual</v>
          </cell>
        </row>
        <row r="184">
          <cell r="D184" t="str">
            <v>KOW-CA8-S-0002-39</v>
          </cell>
          <cell r="E184" t="str">
            <v>KOW-CA8-S-0002</v>
          </cell>
          <cell r="F184" t="str">
            <v>CA8</v>
          </cell>
          <cell r="G184">
            <v>8904389900680</v>
          </cell>
          <cell r="H184" t="str">
            <v>casual</v>
          </cell>
          <cell r="I184" t="str">
            <v>0002</v>
          </cell>
          <cell r="J184" t="str">
            <v>style 2</v>
          </cell>
          <cell r="K184" t="str">
            <v xml:space="preserve">Half Sleeves Mandarin Collar Shirt </v>
          </cell>
          <cell r="L184" t="str">
            <v>Enchant</v>
          </cell>
          <cell r="M184" t="str">
            <v>shirt</v>
          </cell>
          <cell r="P184" t="str">
            <v>Easy White</v>
          </cell>
          <cell r="Q184">
            <v>1999</v>
          </cell>
          <cell r="R184">
            <v>570.19137062121217</v>
          </cell>
          <cell r="S184" t="str">
            <v>S</v>
          </cell>
          <cell r="T184">
            <v>39</v>
          </cell>
          <cell r="U184" t="str">
            <v>Mandarin</v>
          </cell>
          <cell r="V184" t="str">
            <v>H/S</v>
          </cell>
          <cell r="W184" t="str">
            <v>Y</v>
          </cell>
          <cell r="X184" t="str">
            <v>100% Cotton</v>
          </cell>
          <cell r="Y184" t="str">
            <v>Twill</v>
          </cell>
          <cell r="Z184">
            <v>62052000</v>
          </cell>
          <cell r="AA184" t="str">
            <v>Y</v>
          </cell>
          <cell r="AB184">
            <v>1</v>
          </cell>
          <cell r="AC184" t="str">
            <v>Mumbai DC</v>
          </cell>
          <cell r="AD184" t="str">
            <v xml:space="preserve">regular </v>
          </cell>
          <cell r="AE184" t="str">
            <v>hs</v>
          </cell>
          <cell r="AF184" t="str">
            <v>manderian</v>
          </cell>
          <cell r="AG184" t="str">
            <v xml:space="preserve">na </v>
          </cell>
          <cell r="AI184" t="str">
            <v xml:space="preserve">non stretch </v>
          </cell>
          <cell r="AJ184" t="str">
            <v>1799-2299</v>
          </cell>
          <cell r="AK184" t="str">
            <v>Casual</v>
          </cell>
        </row>
        <row r="185">
          <cell r="D185" t="str">
            <v>KOW-CA8-S-0002-40</v>
          </cell>
          <cell r="E185" t="str">
            <v>KOW-CA8-S-0002</v>
          </cell>
          <cell r="F185" t="str">
            <v>CA8</v>
          </cell>
          <cell r="G185">
            <v>8904389900697</v>
          </cell>
          <cell r="H185" t="str">
            <v>casual</v>
          </cell>
          <cell r="I185" t="str">
            <v>0002</v>
          </cell>
          <cell r="J185" t="str">
            <v>style 2</v>
          </cell>
          <cell r="K185" t="str">
            <v xml:space="preserve">Half Sleeves Mandarin Collar Shirt </v>
          </cell>
          <cell r="L185" t="str">
            <v>Enchant</v>
          </cell>
          <cell r="M185" t="str">
            <v>shirt</v>
          </cell>
          <cell r="P185" t="str">
            <v>Easy White</v>
          </cell>
          <cell r="Q185">
            <v>1999</v>
          </cell>
          <cell r="R185">
            <v>570.19137062121217</v>
          </cell>
          <cell r="S185" t="str">
            <v>S</v>
          </cell>
          <cell r="T185">
            <v>40</v>
          </cell>
          <cell r="U185" t="str">
            <v>Mandarin</v>
          </cell>
          <cell r="V185" t="str">
            <v>H/S</v>
          </cell>
          <cell r="W185" t="str">
            <v>Y</v>
          </cell>
          <cell r="X185" t="str">
            <v>100% Cotton</v>
          </cell>
          <cell r="Y185" t="str">
            <v>Twill</v>
          </cell>
          <cell r="Z185">
            <v>62052000</v>
          </cell>
          <cell r="AA185" t="str">
            <v>Y</v>
          </cell>
          <cell r="AB185">
            <v>1</v>
          </cell>
          <cell r="AC185" t="str">
            <v>Mumbai DC</v>
          </cell>
          <cell r="AD185" t="str">
            <v xml:space="preserve">regular </v>
          </cell>
          <cell r="AE185" t="str">
            <v>hs</v>
          </cell>
          <cell r="AF185" t="str">
            <v>manderian</v>
          </cell>
          <cell r="AG185" t="str">
            <v xml:space="preserve">na </v>
          </cell>
          <cell r="AI185" t="str">
            <v xml:space="preserve">non stretch </v>
          </cell>
          <cell r="AJ185" t="str">
            <v>1799-2299</v>
          </cell>
          <cell r="AK185" t="str">
            <v>Casual</v>
          </cell>
        </row>
        <row r="186">
          <cell r="D186" t="str">
            <v>KOW-CA8-S-0002-42</v>
          </cell>
          <cell r="E186" t="str">
            <v>KOW-CA8-S-0002</v>
          </cell>
          <cell r="F186" t="str">
            <v>CA8</v>
          </cell>
          <cell r="G186">
            <v>8904389900703</v>
          </cell>
          <cell r="H186" t="str">
            <v>casual</v>
          </cell>
          <cell r="I186" t="str">
            <v>0002</v>
          </cell>
          <cell r="J186" t="str">
            <v>style 2</v>
          </cell>
          <cell r="K186" t="str">
            <v xml:space="preserve">Half Sleeves Mandarin Collar Shirt </v>
          </cell>
          <cell r="L186" t="str">
            <v>Enchant</v>
          </cell>
          <cell r="M186" t="str">
            <v>shirt</v>
          </cell>
          <cell r="P186" t="str">
            <v>Easy White</v>
          </cell>
          <cell r="Q186">
            <v>1999</v>
          </cell>
          <cell r="R186">
            <v>570.19137062121217</v>
          </cell>
          <cell r="S186" t="str">
            <v>S</v>
          </cell>
          <cell r="T186">
            <v>42</v>
          </cell>
          <cell r="U186" t="str">
            <v>Mandarin</v>
          </cell>
          <cell r="V186" t="str">
            <v>H/S</v>
          </cell>
          <cell r="W186" t="str">
            <v>Y</v>
          </cell>
          <cell r="X186" t="str">
            <v>100% Cotton</v>
          </cell>
          <cell r="Y186" t="str">
            <v>Twill</v>
          </cell>
          <cell r="Z186">
            <v>62052000</v>
          </cell>
          <cell r="AA186" t="str">
            <v>Y</v>
          </cell>
          <cell r="AB186">
            <v>1</v>
          </cell>
          <cell r="AC186" t="str">
            <v>Mumbai DC</v>
          </cell>
          <cell r="AD186" t="str">
            <v xml:space="preserve">regular </v>
          </cell>
          <cell r="AE186" t="str">
            <v>hs</v>
          </cell>
          <cell r="AF186" t="str">
            <v>manderian</v>
          </cell>
          <cell r="AG186" t="str">
            <v xml:space="preserve">na </v>
          </cell>
          <cell r="AI186" t="str">
            <v xml:space="preserve">non stretch </v>
          </cell>
          <cell r="AJ186" t="str">
            <v>1799-2299</v>
          </cell>
          <cell r="AK186" t="str">
            <v>Casual</v>
          </cell>
        </row>
        <row r="187">
          <cell r="D187" t="str">
            <v>KOW-CA8-S-0002-44</v>
          </cell>
          <cell r="E187" t="str">
            <v>KOW-CA8-S-0002</v>
          </cell>
          <cell r="F187" t="str">
            <v>CA8</v>
          </cell>
          <cell r="G187">
            <v>8904389900710</v>
          </cell>
          <cell r="H187" t="str">
            <v>casual</v>
          </cell>
          <cell r="I187" t="str">
            <v>0002</v>
          </cell>
          <cell r="J187" t="str">
            <v>style 2</v>
          </cell>
          <cell r="K187" t="str">
            <v xml:space="preserve">Half Sleeves Mandarin Collar Shirt </v>
          </cell>
          <cell r="L187" t="str">
            <v>Enchant</v>
          </cell>
          <cell r="M187" t="str">
            <v>shirt</v>
          </cell>
          <cell r="P187" t="str">
            <v>Easy White</v>
          </cell>
          <cell r="Q187">
            <v>1999</v>
          </cell>
          <cell r="R187">
            <v>570.19137062121217</v>
          </cell>
          <cell r="S187" t="str">
            <v>S</v>
          </cell>
          <cell r="T187">
            <v>44</v>
          </cell>
          <cell r="U187" t="str">
            <v>Mandarin</v>
          </cell>
          <cell r="V187" t="str">
            <v>H/S</v>
          </cell>
          <cell r="W187" t="str">
            <v>Y</v>
          </cell>
          <cell r="X187" t="str">
            <v>100% Cotton</v>
          </cell>
          <cell r="Y187" t="str">
            <v>Twill</v>
          </cell>
          <cell r="Z187">
            <v>62052000</v>
          </cell>
          <cell r="AA187" t="str">
            <v>Y</v>
          </cell>
          <cell r="AB187">
            <v>1</v>
          </cell>
          <cell r="AC187" t="str">
            <v>Mumbai DC</v>
          </cell>
          <cell r="AD187" t="str">
            <v xml:space="preserve">regular </v>
          </cell>
          <cell r="AE187" t="str">
            <v>hs</v>
          </cell>
          <cell r="AF187" t="str">
            <v>manderian</v>
          </cell>
          <cell r="AG187" t="str">
            <v xml:space="preserve">na </v>
          </cell>
          <cell r="AI187" t="str">
            <v xml:space="preserve">non stretch </v>
          </cell>
          <cell r="AJ187" t="str">
            <v>1799-2299</v>
          </cell>
          <cell r="AK187" t="str">
            <v>Casual</v>
          </cell>
        </row>
        <row r="188">
          <cell r="D188" t="str">
            <v>KOW-CC06-R-0045-39</v>
          </cell>
          <cell r="E188" t="str">
            <v>KOW-CC06-R-0045</v>
          </cell>
          <cell r="F188" t="str">
            <v>CC06</v>
          </cell>
          <cell r="G188">
            <v>8904389904978</v>
          </cell>
          <cell r="H188" t="str">
            <v>Casually Chilling</v>
          </cell>
          <cell r="I188" t="str">
            <v>0045</v>
          </cell>
          <cell r="J188" t="str">
            <v>STYLE 45</v>
          </cell>
          <cell r="K188" t="str">
            <v xml:space="preserve">100% COTTON BOMBER JACKET </v>
          </cell>
          <cell r="L188" t="str">
            <v>Enfold</v>
          </cell>
          <cell r="M188" t="str">
            <v>jacket</v>
          </cell>
          <cell r="O188" t="str">
            <v xml:space="preserve">100 % COTTON </v>
          </cell>
          <cell r="P188" t="str">
            <v>Easy White</v>
          </cell>
          <cell r="Q188">
            <v>3499</v>
          </cell>
          <cell r="R188">
            <v>1174</v>
          </cell>
          <cell r="S188" t="str">
            <v>R</v>
          </cell>
          <cell r="T188">
            <v>39</v>
          </cell>
          <cell r="U188" t="str">
            <v>Regular</v>
          </cell>
          <cell r="V188" t="str">
            <v>F/S</v>
          </cell>
          <cell r="W188" t="str">
            <v>Y</v>
          </cell>
          <cell r="X188" t="str">
            <v>100 % Cotton</v>
          </cell>
          <cell r="Y188" t="str">
            <v xml:space="preserve">HEAVY TWILL </v>
          </cell>
          <cell r="Z188">
            <v>62052000</v>
          </cell>
          <cell r="AA188" t="str">
            <v>y</v>
          </cell>
          <cell r="AB188">
            <v>1</v>
          </cell>
          <cell r="AJ188" t="str">
            <v>3499-3999</v>
          </cell>
          <cell r="AK188" t="str">
            <v>Jacket</v>
          </cell>
        </row>
        <row r="189">
          <cell r="D189" t="str">
            <v>KOW-CC06-R-0045-40</v>
          </cell>
          <cell r="E189" t="str">
            <v>KOW-CC06-R-0045</v>
          </cell>
          <cell r="F189" t="str">
            <v>CC06</v>
          </cell>
          <cell r="G189">
            <v>8904389904985</v>
          </cell>
          <cell r="H189" t="str">
            <v>Casually Chilling</v>
          </cell>
          <cell r="I189" t="str">
            <v>0045</v>
          </cell>
          <cell r="J189" t="str">
            <v>STYLE 45</v>
          </cell>
          <cell r="K189" t="str">
            <v xml:space="preserve">100% COTTON BOMBER JACKET </v>
          </cell>
          <cell r="L189" t="str">
            <v>Enfold</v>
          </cell>
          <cell r="M189" t="str">
            <v>jacket</v>
          </cell>
          <cell r="O189" t="str">
            <v xml:space="preserve">100 % COTTON </v>
          </cell>
          <cell r="P189" t="str">
            <v>Easy White</v>
          </cell>
          <cell r="Q189">
            <v>3499</v>
          </cell>
          <cell r="R189">
            <v>1174</v>
          </cell>
          <cell r="S189" t="str">
            <v>R</v>
          </cell>
          <cell r="T189">
            <v>40</v>
          </cell>
          <cell r="U189" t="str">
            <v>Regular</v>
          </cell>
          <cell r="V189" t="str">
            <v>F/S</v>
          </cell>
          <cell r="W189" t="str">
            <v>Y</v>
          </cell>
          <cell r="X189" t="str">
            <v>100 % Cotton</v>
          </cell>
          <cell r="Y189" t="str">
            <v xml:space="preserve">HEAVY TWILL </v>
          </cell>
          <cell r="Z189">
            <v>62052000</v>
          </cell>
          <cell r="AA189" t="str">
            <v>y</v>
          </cell>
          <cell r="AB189">
            <v>1</v>
          </cell>
          <cell r="AJ189" t="str">
            <v>3499-3999</v>
          </cell>
          <cell r="AK189" t="str">
            <v>Jacket</v>
          </cell>
        </row>
        <row r="190">
          <cell r="D190" t="str">
            <v>KOW-CC06-R-0045-42</v>
          </cell>
          <cell r="E190" t="str">
            <v>KOW-CC06-R-0045</v>
          </cell>
          <cell r="F190" t="str">
            <v>CC06</v>
          </cell>
          <cell r="G190">
            <v>8904389904992</v>
          </cell>
          <cell r="H190" t="str">
            <v>Casually Chilling</v>
          </cell>
          <cell r="I190" t="str">
            <v>0045</v>
          </cell>
          <cell r="J190" t="str">
            <v>STYLE 45</v>
          </cell>
          <cell r="K190" t="str">
            <v xml:space="preserve">100% COTTON BOMBER JACKET </v>
          </cell>
          <cell r="L190" t="str">
            <v>Enfold</v>
          </cell>
          <cell r="M190" t="str">
            <v>jacket</v>
          </cell>
          <cell r="O190" t="str">
            <v xml:space="preserve">100 % COTTON </v>
          </cell>
          <cell r="P190" t="str">
            <v>Easy White</v>
          </cell>
          <cell r="Q190">
            <v>3499</v>
          </cell>
          <cell r="R190">
            <v>1174</v>
          </cell>
          <cell r="S190" t="str">
            <v>R</v>
          </cell>
          <cell r="T190">
            <v>42</v>
          </cell>
          <cell r="U190" t="str">
            <v>Regular</v>
          </cell>
          <cell r="V190" t="str">
            <v>F/S</v>
          </cell>
          <cell r="W190" t="str">
            <v>Y</v>
          </cell>
          <cell r="X190" t="str">
            <v>100 % Cotton</v>
          </cell>
          <cell r="Y190" t="str">
            <v xml:space="preserve">HEAVY TWILL </v>
          </cell>
          <cell r="Z190">
            <v>62052000</v>
          </cell>
          <cell r="AA190" t="str">
            <v>y</v>
          </cell>
          <cell r="AB190">
            <v>1</v>
          </cell>
          <cell r="AJ190" t="str">
            <v>3499-3999</v>
          </cell>
          <cell r="AK190" t="str">
            <v>Jacket</v>
          </cell>
        </row>
        <row r="191">
          <cell r="D191" t="str">
            <v>KOW-CC07-R-0046-39</v>
          </cell>
          <cell r="E191" t="str">
            <v>KOW-CC07-R-0046</v>
          </cell>
          <cell r="F191" t="str">
            <v>CC07</v>
          </cell>
          <cell r="G191">
            <v>8904389905005</v>
          </cell>
          <cell r="H191" t="str">
            <v>Casually Chilling</v>
          </cell>
          <cell r="I191" t="str">
            <v>0046</v>
          </cell>
          <cell r="J191" t="str">
            <v>STYLE 46</v>
          </cell>
          <cell r="K191" t="str">
            <v xml:space="preserve">COTTON TRUCKER JACKET </v>
          </cell>
          <cell r="L191" t="str">
            <v>Engulf</v>
          </cell>
          <cell r="M191" t="str">
            <v>jacket</v>
          </cell>
          <cell r="O191" t="str">
            <v xml:space="preserve">98% COTTON, 2% ELASTANE </v>
          </cell>
          <cell r="P191" t="str">
            <v>Easy White</v>
          </cell>
          <cell r="Q191">
            <v>3999</v>
          </cell>
          <cell r="R191">
            <v>1050</v>
          </cell>
          <cell r="S191" t="str">
            <v>R</v>
          </cell>
          <cell r="T191">
            <v>39</v>
          </cell>
          <cell r="U191" t="str">
            <v>Regular</v>
          </cell>
          <cell r="V191" t="str">
            <v>F/S</v>
          </cell>
          <cell r="W191" t="str">
            <v>Y</v>
          </cell>
          <cell r="X191" t="str">
            <v xml:space="preserve">98% COTTON, 2% ELASTANE </v>
          </cell>
          <cell r="Y191" t="str">
            <v>TWILL</v>
          </cell>
          <cell r="Z191">
            <v>62059090</v>
          </cell>
          <cell r="AA191" t="str">
            <v>n</v>
          </cell>
          <cell r="AB191">
            <v>1</v>
          </cell>
          <cell r="AJ191" t="str">
            <v>3499-3999</v>
          </cell>
          <cell r="AK191" t="str">
            <v>NA</v>
          </cell>
        </row>
        <row r="192">
          <cell r="D192" t="str">
            <v>KOW-CC07-R-0046-40</v>
          </cell>
          <cell r="E192" t="str">
            <v>KOW-CC07-R-0046</v>
          </cell>
          <cell r="F192" t="str">
            <v>CC07</v>
          </cell>
          <cell r="G192">
            <v>8904389905012</v>
          </cell>
          <cell r="H192" t="str">
            <v>Casually Chilling</v>
          </cell>
          <cell r="I192" t="str">
            <v>0046</v>
          </cell>
          <cell r="J192" t="str">
            <v>STYLE 46</v>
          </cell>
          <cell r="K192" t="str">
            <v xml:space="preserve">COTTON TRUCKER JACKET </v>
          </cell>
          <cell r="L192" t="str">
            <v>Engulf</v>
          </cell>
          <cell r="M192" t="str">
            <v>jacket</v>
          </cell>
          <cell r="O192" t="str">
            <v xml:space="preserve">98% COTTON, 2% ELASTANE </v>
          </cell>
          <cell r="P192" t="str">
            <v>Easy White</v>
          </cell>
          <cell r="Q192">
            <v>3999</v>
          </cell>
          <cell r="R192">
            <v>1050</v>
          </cell>
          <cell r="S192" t="str">
            <v>R</v>
          </cell>
          <cell r="T192">
            <v>40</v>
          </cell>
          <cell r="U192" t="str">
            <v>Regular</v>
          </cell>
          <cell r="V192" t="str">
            <v>F/S</v>
          </cell>
          <cell r="W192" t="str">
            <v>Y</v>
          </cell>
          <cell r="X192" t="str">
            <v xml:space="preserve">98% COTTON, 2% ELASTANE </v>
          </cell>
          <cell r="Y192" t="str">
            <v>TWILL</v>
          </cell>
          <cell r="Z192">
            <v>62059090</v>
          </cell>
          <cell r="AA192" t="str">
            <v>n</v>
          </cell>
          <cell r="AB192">
            <v>1</v>
          </cell>
          <cell r="AJ192" t="str">
            <v>3499-3999</v>
          </cell>
          <cell r="AK192" t="str">
            <v>NA</v>
          </cell>
        </row>
        <row r="193">
          <cell r="D193" t="str">
            <v>KOW-CC07-R-0046-42</v>
          </cell>
          <cell r="E193" t="str">
            <v>KOW-CC07-R-0046</v>
          </cell>
          <cell r="F193" t="str">
            <v>CC07</v>
          </cell>
          <cell r="G193">
            <v>8904389905029</v>
          </cell>
          <cell r="H193" t="str">
            <v>Casually Chilling</v>
          </cell>
          <cell r="I193" t="str">
            <v>0046</v>
          </cell>
          <cell r="J193" t="str">
            <v>STYLE 46</v>
          </cell>
          <cell r="K193" t="str">
            <v xml:space="preserve">COTTON TRUCKER JACKET </v>
          </cell>
          <cell r="L193" t="str">
            <v>Engulf</v>
          </cell>
          <cell r="M193" t="str">
            <v>jacket</v>
          </cell>
          <cell r="O193" t="str">
            <v xml:space="preserve">98% COTTON, 2% ELASTANE </v>
          </cell>
          <cell r="P193" t="str">
            <v>Easy White</v>
          </cell>
          <cell r="Q193">
            <v>3999</v>
          </cell>
          <cell r="R193">
            <v>1050</v>
          </cell>
          <cell r="S193" t="str">
            <v>R</v>
          </cell>
          <cell r="T193">
            <v>42</v>
          </cell>
          <cell r="U193" t="str">
            <v>Regular</v>
          </cell>
          <cell r="V193" t="str">
            <v>F/S</v>
          </cell>
          <cell r="W193" t="str">
            <v>Y</v>
          </cell>
          <cell r="X193" t="str">
            <v xml:space="preserve">98% COTTON, 2% ELASTANE </v>
          </cell>
          <cell r="Y193" t="str">
            <v>TWILL</v>
          </cell>
          <cell r="Z193">
            <v>62059090</v>
          </cell>
          <cell r="AA193" t="str">
            <v>n</v>
          </cell>
          <cell r="AB193">
            <v>1</v>
          </cell>
          <cell r="AJ193" t="str">
            <v>3499-3999</v>
          </cell>
          <cell r="AK193" t="str">
            <v>NA</v>
          </cell>
        </row>
        <row r="194">
          <cell r="D194" t="str">
            <v>KOW-CC08-R-0047-39</v>
          </cell>
          <cell r="E194" t="str">
            <v>KOW-CC08-R-0047</v>
          </cell>
          <cell r="F194" t="str">
            <v>CC08</v>
          </cell>
          <cell r="G194">
            <v>8904389905036</v>
          </cell>
          <cell r="H194" t="str">
            <v>Casually Chilling</v>
          </cell>
          <cell r="I194" t="str">
            <v>0047</v>
          </cell>
          <cell r="J194" t="str">
            <v>STYLE 47</v>
          </cell>
          <cell r="K194" t="str">
            <v xml:space="preserve">REVERSIBLE JACKET </v>
          </cell>
          <cell r="L194" t="str">
            <v>Envelop</v>
          </cell>
          <cell r="M194" t="str">
            <v>jacket</v>
          </cell>
          <cell r="O194" t="str">
            <v xml:space="preserve">100% COTTON </v>
          </cell>
          <cell r="P194" t="str">
            <v>Easy White</v>
          </cell>
          <cell r="Q194">
            <v>3999</v>
          </cell>
          <cell r="R194">
            <v>2000</v>
          </cell>
          <cell r="S194" t="str">
            <v>R</v>
          </cell>
          <cell r="T194">
            <v>39</v>
          </cell>
          <cell r="U194" t="str">
            <v>Regular</v>
          </cell>
          <cell r="V194" t="str">
            <v>F/S</v>
          </cell>
          <cell r="W194" t="str">
            <v>N</v>
          </cell>
          <cell r="X194" t="str">
            <v>100 % Cotton</v>
          </cell>
          <cell r="Y194" t="str">
            <v>HERRING BONE TWILL</v>
          </cell>
          <cell r="Z194">
            <v>62052000</v>
          </cell>
          <cell r="AA194" t="str">
            <v>y</v>
          </cell>
          <cell r="AB194">
            <v>1</v>
          </cell>
          <cell r="AJ194" t="str">
            <v>3499-3999</v>
          </cell>
          <cell r="AK194" t="str">
            <v>Jacket</v>
          </cell>
        </row>
        <row r="195">
          <cell r="D195" t="str">
            <v>KOW-CC08-R-0047-40</v>
          </cell>
          <cell r="E195" t="str">
            <v>KOW-CC08-R-0047</v>
          </cell>
          <cell r="F195" t="str">
            <v>CC08</v>
          </cell>
          <cell r="G195">
            <v>8904389905043</v>
          </cell>
          <cell r="H195" t="str">
            <v>Casually Chilling</v>
          </cell>
          <cell r="I195" t="str">
            <v>0047</v>
          </cell>
          <cell r="J195" t="str">
            <v>STYLE 47</v>
          </cell>
          <cell r="K195" t="str">
            <v xml:space="preserve">REVERSIBLE JACKET </v>
          </cell>
          <cell r="L195" t="str">
            <v>Envelop</v>
          </cell>
          <cell r="M195" t="str">
            <v>jacket</v>
          </cell>
          <cell r="O195" t="str">
            <v xml:space="preserve">100% COTTON </v>
          </cell>
          <cell r="P195" t="str">
            <v>Easy White</v>
          </cell>
          <cell r="Q195">
            <v>3999</v>
          </cell>
          <cell r="R195">
            <v>2000</v>
          </cell>
          <cell r="S195" t="str">
            <v>R</v>
          </cell>
          <cell r="T195">
            <v>40</v>
          </cell>
          <cell r="U195" t="str">
            <v>Regular</v>
          </cell>
          <cell r="V195" t="str">
            <v>F/S</v>
          </cell>
          <cell r="W195" t="str">
            <v>N</v>
          </cell>
          <cell r="X195" t="str">
            <v>100 % Cotton</v>
          </cell>
          <cell r="Y195" t="str">
            <v>HERRING BONE TWILL</v>
          </cell>
          <cell r="Z195">
            <v>62052000</v>
          </cell>
          <cell r="AA195" t="str">
            <v>y</v>
          </cell>
          <cell r="AB195">
            <v>1</v>
          </cell>
          <cell r="AJ195" t="str">
            <v>3499-3999</v>
          </cell>
          <cell r="AK195" t="str">
            <v>Jacket</v>
          </cell>
        </row>
        <row r="196">
          <cell r="D196" t="str">
            <v>KOW-CC08-R-0047-42</v>
          </cell>
          <cell r="E196" t="str">
            <v>KOW-CC08-R-0047</v>
          </cell>
          <cell r="F196" t="str">
            <v>CC08</v>
          </cell>
          <cell r="G196">
            <v>8904389905050</v>
          </cell>
          <cell r="H196" t="str">
            <v>Casually Chilling</v>
          </cell>
          <cell r="I196" t="str">
            <v>0047</v>
          </cell>
          <cell r="J196" t="str">
            <v>STYLE 47</v>
          </cell>
          <cell r="K196" t="str">
            <v xml:space="preserve">REVERSIBLE JACKET </v>
          </cell>
          <cell r="L196" t="str">
            <v>Envelop</v>
          </cell>
          <cell r="M196" t="str">
            <v>jacket</v>
          </cell>
          <cell r="O196" t="str">
            <v xml:space="preserve">100% COTTON </v>
          </cell>
          <cell r="P196" t="str">
            <v>Easy White</v>
          </cell>
          <cell r="Q196">
            <v>3999</v>
          </cell>
          <cell r="R196">
            <v>2000</v>
          </cell>
          <cell r="S196" t="str">
            <v>R</v>
          </cell>
          <cell r="T196">
            <v>42</v>
          </cell>
          <cell r="U196" t="str">
            <v>Regular</v>
          </cell>
          <cell r="V196" t="str">
            <v>F/S</v>
          </cell>
          <cell r="W196" t="str">
            <v>N</v>
          </cell>
          <cell r="X196" t="str">
            <v>100 % Cotton</v>
          </cell>
          <cell r="Y196" t="str">
            <v>HERRING BONE TWILL</v>
          </cell>
          <cell r="Z196">
            <v>62052000</v>
          </cell>
          <cell r="AA196" t="str">
            <v>y</v>
          </cell>
          <cell r="AB196">
            <v>1</v>
          </cell>
          <cell r="AJ196" t="str">
            <v>3499-3999</v>
          </cell>
          <cell r="AK196" t="str">
            <v>Jacket</v>
          </cell>
        </row>
        <row r="197">
          <cell r="D197" t="str">
            <v>KOW-KU6-CLS-0004-39</v>
          </cell>
          <cell r="E197" t="str">
            <v>KOW-KU6-CLS-0004</v>
          </cell>
          <cell r="F197" t="str">
            <v>KU6</v>
          </cell>
          <cell r="G197">
            <v>8904389902608</v>
          </cell>
          <cell r="H197" t="str">
            <v>kurta</v>
          </cell>
          <cell r="I197" t="str">
            <v>0004</v>
          </cell>
          <cell r="J197" t="str">
            <v>style 4</v>
          </cell>
          <cell r="K197" t="str">
            <v xml:space="preserve">Stylized Mandarin collar Kurta </v>
          </cell>
          <cell r="L197" t="str">
            <v>Essence</v>
          </cell>
          <cell r="M197" t="str">
            <v>shirt</v>
          </cell>
          <cell r="O197" t="str">
            <v xml:space="preserve">100 % linen </v>
          </cell>
          <cell r="P197" t="str">
            <v>IndieWhite</v>
          </cell>
          <cell r="Q197">
            <v>3499</v>
          </cell>
          <cell r="R197">
            <v>1044</v>
          </cell>
          <cell r="S197" t="str">
            <v>CLS</v>
          </cell>
          <cell r="T197">
            <v>39</v>
          </cell>
          <cell r="U197" t="str">
            <v>Mandarin</v>
          </cell>
          <cell r="V197" t="str">
            <v>F/S</v>
          </cell>
          <cell r="W197" t="str">
            <v>N</v>
          </cell>
          <cell r="X197" t="str">
            <v>100% Linen</v>
          </cell>
          <cell r="Y197" t="str">
            <v>Plain</v>
          </cell>
          <cell r="Z197">
            <v>62059090</v>
          </cell>
          <cell r="AA197" t="str">
            <v>Y</v>
          </cell>
          <cell r="AB197">
            <v>1</v>
          </cell>
          <cell r="AC197" t="str">
            <v>Mumbai DC</v>
          </cell>
          <cell r="AD197" t="str">
            <v xml:space="preserve">regular </v>
          </cell>
          <cell r="AE197" t="str">
            <v>fs</v>
          </cell>
          <cell r="AF197" t="str">
            <v>manderian</v>
          </cell>
          <cell r="AG197">
            <v>0</v>
          </cell>
          <cell r="AI197">
            <v>0</v>
          </cell>
          <cell r="AJ197" t="str">
            <v>3499-3999</v>
          </cell>
          <cell r="AK197" t="str">
            <v>Linen</v>
          </cell>
        </row>
        <row r="198">
          <cell r="D198" t="str">
            <v>KOW-KU6-CLS-0004-40</v>
          </cell>
          <cell r="E198" t="str">
            <v>KOW-KU6-CLS-0004</v>
          </cell>
          <cell r="F198" t="str">
            <v>KU6</v>
          </cell>
          <cell r="G198">
            <v>8904389902615</v>
          </cell>
          <cell r="H198" t="str">
            <v>kurta</v>
          </cell>
          <cell r="I198" t="str">
            <v>0004</v>
          </cell>
          <cell r="J198" t="str">
            <v>style 4</v>
          </cell>
          <cell r="K198" t="str">
            <v xml:space="preserve">Stylized Mandarin collar Kurta </v>
          </cell>
          <cell r="L198" t="str">
            <v>Essence</v>
          </cell>
          <cell r="M198" t="str">
            <v>shirt</v>
          </cell>
          <cell r="O198" t="str">
            <v xml:space="preserve">100 % linen </v>
          </cell>
          <cell r="P198" t="str">
            <v>IndieWhite</v>
          </cell>
          <cell r="Q198">
            <v>3499</v>
          </cell>
          <cell r="R198">
            <v>1044</v>
          </cell>
          <cell r="S198" t="str">
            <v>CLS</v>
          </cell>
          <cell r="T198">
            <v>40</v>
          </cell>
          <cell r="U198" t="str">
            <v>Mandarin</v>
          </cell>
          <cell r="V198" t="str">
            <v>F/S</v>
          </cell>
          <cell r="W198" t="str">
            <v>N</v>
          </cell>
          <cell r="X198" t="str">
            <v>100% Linen</v>
          </cell>
          <cell r="Y198" t="str">
            <v>Plain</v>
          </cell>
          <cell r="Z198">
            <v>62059090</v>
          </cell>
          <cell r="AA198" t="str">
            <v>Y</v>
          </cell>
          <cell r="AB198">
            <v>1</v>
          </cell>
          <cell r="AC198" t="str">
            <v>Mumbai DC</v>
          </cell>
          <cell r="AD198" t="str">
            <v xml:space="preserve">regular </v>
          </cell>
          <cell r="AE198" t="str">
            <v>fs</v>
          </cell>
          <cell r="AF198" t="str">
            <v>manderian</v>
          </cell>
          <cell r="AG198">
            <v>0</v>
          </cell>
          <cell r="AI198">
            <v>0</v>
          </cell>
          <cell r="AJ198" t="str">
            <v>3499-3999</v>
          </cell>
          <cell r="AK198" t="str">
            <v>Linen</v>
          </cell>
        </row>
        <row r="199">
          <cell r="D199" t="str">
            <v>KOW-KU6-CLS-0004-42</v>
          </cell>
          <cell r="E199" t="str">
            <v>KOW-KU6-CLS-0004</v>
          </cell>
          <cell r="F199" t="str">
            <v>KU6</v>
          </cell>
          <cell r="G199">
            <v>8904389902622</v>
          </cell>
          <cell r="H199" t="str">
            <v>kurta</v>
          </cell>
          <cell r="I199" t="str">
            <v>0004</v>
          </cell>
          <cell r="J199" t="str">
            <v>style 4</v>
          </cell>
          <cell r="K199" t="str">
            <v xml:space="preserve">Stylized Mandarin collar Kurta </v>
          </cell>
          <cell r="L199" t="str">
            <v>Essence</v>
          </cell>
          <cell r="M199" t="str">
            <v>shirt</v>
          </cell>
          <cell r="O199" t="str">
            <v xml:space="preserve">100 % linen </v>
          </cell>
          <cell r="P199" t="str">
            <v>IndieWhite</v>
          </cell>
          <cell r="Q199">
            <v>3499</v>
          </cell>
          <cell r="R199">
            <v>1044</v>
          </cell>
          <cell r="S199" t="str">
            <v>CLS</v>
          </cell>
          <cell r="T199">
            <v>42</v>
          </cell>
          <cell r="U199" t="str">
            <v>Mandarin</v>
          </cell>
          <cell r="V199" t="str">
            <v>F/S</v>
          </cell>
          <cell r="W199" t="str">
            <v>N</v>
          </cell>
          <cell r="X199" t="str">
            <v>100% Linen</v>
          </cell>
          <cell r="Y199" t="str">
            <v>Plain</v>
          </cell>
          <cell r="Z199">
            <v>62059090</v>
          </cell>
          <cell r="AA199" t="str">
            <v>Y</v>
          </cell>
          <cell r="AB199">
            <v>1</v>
          </cell>
          <cell r="AC199" t="str">
            <v>Mumbai DC</v>
          </cell>
          <cell r="AD199" t="str">
            <v xml:space="preserve">regular </v>
          </cell>
          <cell r="AE199" t="str">
            <v>fs</v>
          </cell>
          <cell r="AF199" t="str">
            <v>manderian</v>
          </cell>
          <cell r="AG199">
            <v>0</v>
          </cell>
          <cell r="AI199">
            <v>0</v>
          </cell>
          <cell r="AJ199" t="str">
            <v>3499-3999</v>
          </cell>
          <cell r="AK199" t="str">
            <v>Linen</v>
          </cell>
        </row>
        <row r="200">
          <cell r="D200" t="str">
            <v>KOW-KU6-CLS-0004-44</v>
          </cell>
          <cell r="E200" t="str">
            <v>KOW-KU6-CLS-0004</v>
          </cell>
          <cell r="F200" t="str">
            <v>KU6</v>
          </cell>
          <cell r="G200">
            <v>8904389902639</v>
          </cell>
          <cell r="H200" t="str">
            <v>kurta</v>
          </cell>
          <cell r="I200" t="str">
            <v>0004</v>
          </cell>
          <cell r="J200" t="str">
            <v>style 4</v>
          </cell>
          <cell r="K200" t="str">
            <v xml:space="preserve">Stylized Mandarin collar Kurta </v>
          </cell>
          <cell r="L200" t="str">
            <v>Essence</v>
          </cell>
          <cell r="M200" t="str">
            <v>shirt</v>
          </cell>
          <cell r="O200" t="str">
            <v xml:space="preserve">100 % linen </v>
          </cell>
          <cell r="P200" t="str">
            <v>IndieWhite</v>
          </cell>
          <cell r="Q200">
            <v>3499</v>
          </cell>
          <cell r="R200">
            <v>1044</v>
          </cell>
          <cell r="S200" t="str">
            <v>CLS</v>
          </cell>
          <cell r="T200">
            <v>44</v>
          </cell>
          <cell r="U200" t="str">
            <v>Mandarin</v>
          </cell>
          <cell r="V200" t="str">
            <v>F/S</v>
          </cell>
          <cell r="W200" t="str">
            <v>N</v>
          </cell>
          <cell r="X200" t="str">
            <v>100% Linen</v>
          </cell>
          <cell r="Y200" t="str">
            <v>Plain</v>
          </cell>
          <cell r="Z200">
            <v>62059090</v>
          </cell>
          <cell r="AA200" t="str">
            <v>Y</v>
          </cell>
          <cell r="AB200">
            <v>1</v>
          </cell>
          <cell r="AC200" t="str">
            <v>Mumbai DC</v>
          </cell>
          <cell r="AD200" t="str">
            <v xml:space="preserve">regular </v>
          </cell>
          <cell r="AE200" t="str">
            <v>fs</v>
          </cell>
          <cell r="AF200" t="str">
            <v>manderian</v>
          </cell>
          <cell r="AG200">
            <v>0</v>
          </cell>
          <cell r="AI200">
            <v>0</v>
          </cell>
          <cell r="AJ200" t="str">
            <v>3499-3999</v>
          </cell>
          <cell r="AK200" t="str">
            <v>Linen</v>
          </cell>
        </row>
        <row r="201">
          <cell r="D201" t="str">
            <v>KOW-KU6-CLS-0004-46</v>
          </cell>
          <cell r="E201" t="str">
            <v>KOW-KU6-CLS-0004</v>
          </cell>
          <cell r="F201" t="str">
            <v>KU6</v>
          </cell>
          <cell r="G201">
            <v>8904389902646</v>
          </cell>
          <cell r="H201" t="str">
            <v>kurta</v>
          </cell>
          <cell r="I201" t="str">
            <v>0004</v>
          </cell>
          <cell r="J201" t="str">
            <v>style 4</v>
          </cell>
          <cell r="K201" t="str">
            <v xml:space="preserve">Stylized Mandarin collar Kurta </v>
          </cell>
          <cell r="L201" t="str">
            <v>Essence</v>
          </cell>
          <cell r="M201" t="str">
            <v>shirt</v>
          </cell>
          <cell r="O201" t="str">
            <v xml:space="preserve">100 % linen </v>
          </cell>
          <cell r="P201" t="str">
            <v>IndieWhite</v>
          </cell>
          <cell r="Q201">
            <v>3499</v>
          </cell>
          <cell r="R201">
            <v>1044</v>
          </cell>
          <cell r="S201" t="str">
            <v>CLS</v>
          </cell>
          <cell r="T201">
            <v>46</v>
          </cell>
          <cell r="U201" t="str">
            <v>Mandarin</v>
          </cell>
          <cell r="V201" t="str">
            <v>F/S</v>
          </cell>
          <cell r="W201" t="str">
            <v>N</v>
          </cell>
          <cell r="X201" t="str">
            <v>100% Linen</v>
          </cell>
          <cell r="Y201" t="str">
            <v>Plain</v>
          </cell>
          <cell r="Z201">
            <v>62059090</v>
          </cell>
          <cell r="AA201" t="str">
            <v>Y</v>
          </cell>
          <cell r="AB201">
            <v>1</v>
          </cell>
          <cell r="AC201" t="str">
            <v>Mumbai DC</v>
          </cell>
          <cell r="AD201" t="str">
            <v xml:space="preserve">regular </v>
          </cell>
          <cell r="AE201" t="str">
            <v>fs</v>
          </cell>
          <cell r="AF201" t="str">
            <v>manderian</v>
          </cell>
          <cell r="AG201">
            <v>0</v>
          </cell>
          <cell r="AI201">
            <v>0</v>
          </cell>
          <cell r="AJ201" t="str">
            <v>3499-3999</v>
          </cell>
          <cell r="AK201" t="str">
            <v>Linen</v>
          </cell>
        </row>
        <row r="202">
          <cell r="D202" t="str">
            <v>KOW-TRA2-R-0002-39</v>
          </cell>
          <cell r="E202" t="str">
            <v>KOW-TRA2-R-0002</v>
          </cell>
          <cell r="F202" t="str">
            <v>TRA2</v>
          </cell>
          <cell r="G202">
            <v>8904389906248</v>
          </cell>
          <cell r="H202" t="str">
            <v>traditonal</v>
          </cell>
          <cell r="I202" t="str">
            <v>0002</v>
          </cell>
          <cell r="J202" t="str">
            <v>style 2</v>
          </cell>
          <cell r="K202" t="str">
            <v xml:space="preserve">Half sleeve Mandarin collar with kurta placket </v>
          </cell>
          <cell r="L202" t="str">
            <v>Ethno</v>
          </cell>
          <cell r="M202" t="str">
            <v>Kurta</v>
          </cell>
          <cell r="O202" t="str">
            <v xml:space="preserve">cotton slub </v>
          </cell>
          <cell r="P202" t="str">
            <v>Culture Comfort</v>
          </cell>
          <cell r="Q202">
            <v>1799</v>
          </cell>
          <cell r="R202">
            <v>449.04639999999995</v>
          </cell>
          <cell r="S202" t="str">
            <v>R</v>
          </cell>
          <cell r="T202">
            <v>39</v>
          </cell>
          <cell r="U202" t="str">
            <v>Mandarin</v>
          </cell>
          <cell r="V202" t="str">
            <v>H/S</v>
          </cell>
          <cell r="W202" t="str">
            <v>Y</v>
          </cell>
          <cell r="X202" t="str">
            <v>100% Cotton</v>
          </cell>
          <cell r="Y202" t="str">
            <v>Plain</v>
          </cell>
          <cell r="Z202">
            <v>62052000</v>
          </cell>
          <cell r="AA202" t="str">
            <v>y</v>
          </cell>
          <cell r="AB202">
            <v>1</v>
          </cell>
          <cell r="AC202" t="str">
            <v>Mumbai DC</v>
          </cell>
          <cell r="AD202" t="str">
            <v xml:space="preserve">stylised </v>
          </cell>
          <cell r="AE202" t="str">
            <v>hs</v>
          </cell>
          <cell r="AF202" t="str">
            <v>manderian</v>
          </cell>
          <cell r="AG202" t="str">
            <v>yes</v>
          </cell>
          <cell r="AI202" t="str">
            <v xml:space="preserve">non stretch </v>
          </cell>
          <cell r="AJ202" t="str">
            <v>1799-2299</v>
          </cell>
          <cell r="AK202" t="str">
            <v>Traditional</v>
          </cell>
        </row>
        <row r="203">
          <cell r="D203" t="str">
            <v>KOW-TRA2-R-0002-40</v>
          </cell>
          <cell r="E203" t="str">
            <v>KOW-TRA2-R-0002</v>
          </cell>
          <cell r="F203" t="str">
            <v>TRA2</v>
          </cell>
          <cell r="G203">
            <v>8904389906255</v>
          </cell>
          <cell r="H203" t="str">
            <v>traditonal</v>
          </cell>
          <cell r="I203" t="str">
            <v>0002</v>
          </cell>
          <cell r="J203" t="str">
            <v>style 2</v>
          </cell>
          <cell r="K203" t="str">
            <v xml:space="preserve">Half sleeve Mandarin collar with kurta placket </v>
          </cell>
          <cell r="L203" t="str">
            <v>Ethno</v>
          </cell>
          <cell r="M203" t="str">
            <v>Kurta</v>
          </cell>
          <cell r="O203" t="str">
            <v xml:space="preserve">cotton slub </v>
          </cell>
          <cell r="P203" t="str">
            <v>Culture Comfort</v>
          </cell>
          <cell r="Q203">
            <v>1799</v>
          </cell>
          <cell r="R203">
            <v>449.04639999999995</v>
          </cell>
          <cell r="S203" t="str">
            <v>R</v>
          </cell>
          <cell r="T203">
            <v>40</v>
          </cell>
          <cell r="U203" t="str">
            <v>Mandarin</v>
          </cell>
          <cell r="V203" t="str">
            <v>H/S</v>
          </cell>
          <cell r="W203" t="str">
            <v>Y</v>
          </cell>
          <cell r="X203" t="str">
            <v>100% Cotton</v>
          </cell>
          <cell r="Y203" t="str">
            <v>Plain</v>
          </cell>
          <cell r="Z203">
            <v>62052000</v>
          </cell>
          <cell r="AA203" t="str">
            <v>y</v>
          </cell>
          <cell r="AB203">
            <v>1</v>
          </cell>
          <cell r="AC203" t="str">
            <v>Mumbai DC</v>
          </cell>
          <cell r="AD203" t="str">
            <v xml:space="preserve">stylised </v>
          </cell>
          <cell r="AE203" t="str">
            <v>hs</v>
          </cell>
          <cell r="AF203" t="str">
            <v>manderian</v>
          </cell>
          <cell r="AG203" t="str">
            <v>yes</v>
          </cell>
          <cell r="AI203" t="str">
            <v xml:space="preserve">non stretch </v>
          </cell>
          <cell r="AJ203" t="str">
            <v>1799-2299</v>
          </cell>
          <cell r="AK203" t="str">
            <v>Traditional</v>
          </cell>
        </row>
        <row r="204">
          <cell r="D204" t="str">
            <v>KOW-TRA2-R-0002-42</v>
          </cell>
          <cell r="E204" t="str">
            <v>KOW-TRA2-R-0002</v>
          </cell>
          <cell r="F204" t="str">
            <v>TRA2</v>
          </cell>
          <cell r="G204">
            <v>8904389906262</v>
          </cell>
          <cell r="H204" t="str">
            <v>traditonal</v>
          </cell>
          <cell r="I204" t="str">
            <v>0002</v>
          </cell>
          <cell r="J204" t="str">
            <v>style 2</v>
          </cell>
          <cell r="K204" t="str">
            <v xml:space="preserve">Half sleeve Mandarin collar with kurta placket </v>
          </cell>
          <cell r="L204" t="str">
            <v>Ethno</v>
          </cell>
          <cell r="M204" t="str">
            <v>Kurta</v>
          </cell>
          <cell r="O204" t="str">
            <v xml:space="preserve">cotton slub </v>
          </cell>
          <cell r="P204" t="str">
            <v>Culture Comfort</v>
          </cell>
          <cell r="Q204">
            <v>1799</v>
          </cell>
          <cell r="R204">
            <v>449.04639999999995</v>
          </cell>
          <cell r="S204" t="str">
            <v>R</v>
          </cell>
          <cell r="T204">
            <v>42</v>
          </cell>
          <cell r="U204" t="str">
            <v>Mandarin</v>
          </cell>
          <cell r="V204" t="str">
            <v>H/S</v>
          </cell>
          <cell r="W204" t="str">
            <v>Y</v>
          </cell>
          <cell r="X204" t="str">
            <v>100% Cotton</v>
          </cell>
          <cell r="Y204" t="str">
            <v>Plain</v>
          </cell>
          <cell r="Z204">
            <v>62052000</v>
          </cell>
          <cell r="AA204" t="str">
            <v>y</v>
          </cell>
          <cell r="AB204">
            <v>1</v>
          </cell>
          <cell r="AC204" t="str">
            <v>Mumbai DC</v>
          </cell>
          <cell r="AD204" t="str">
            <v xml:space="preserve">stylised </v>
          </cell>
          <cell r="AE204" t="str">
            <v>hs</v>
          </cell>
          <cell r="AF204" t="str">
            <v>manderian</v>
          </cell>
          <cell r="AG204" t="str">
            <v>yes</v>
          </cell>
          <cell r="AI204" t="str">
            <v xml:space="preserve">non stretch </v>
          </cell>
          <cell r="AJ204" t="str">
            <v>1799-2299</v>
          </cell>
          <cell r="AK204" t="str">
            <v>Traditional</v>
          </cell>
        </row>
        <row r="205">
          <cell r="D205" t="str">
            <v>KOW-TRA2-R-0002-44</v>
          </cell>
          <cell r="E205" t="str">
            <v>KOW-TRA2-R-0002</v>
          </cell>
          <cell r="F205" t="str">
            <v>TRA2</v>
          </cell>
          <cell r="G205">
            <v>8904389906279</v>
          </cell>
          <cell r="H205" t="str">
            <v>traditonal</v>
          </cell>
          <cell r="I205" t="str">
            <v>0002</v>
          </cell>
          <cell r="J205" t="str">
            <v>style 2</v>
          </cell>
          <cell r="K205" t="str">
            <v xml:space="preserve">Half sleeve Mandarin collar with kurta placket </v>
          </cell>
          <cell r="L205" t="str">
            <v>Ethno</v>
          </cell>
          <cell r="M205" t="str">
            <v>Kurta</v>
          </cell>
          <cell r="O205" t="str">
            <v xml:space="preserve">cotton slub </v>
          </cell>
          <cell r="P205" t="str">
            <v>Culture Comfort</v>
          </cell>
          <cell r="Q205">
            <v>1799</v>
          </cell>
          <cell r="R205">
            <v>449.04639999999995</v>
          </cell>
          <cell r="S205" t="str">
            <v>R</v>
          </cell>
          <cell r="T205">
            <v>44</v>
          </cell>
          <cell r="U205" t="str">
            <v>Mandarin</v>
          </cell>
          <cell r="V205" t="str">
            <v>H/S</v>
          </cell>
          <cell r="W205" t="str">
            <v>Y</v>
          </cell>
          <cell r="X205" t="str">
            <v>100% Cotton</v>
          </cell>
          <cell r="Y205" t="str">
            <v>Plain</v>
          </cell>
          <cell r="Z205">
            <v>62052000</v>
          </cell>
          <cell r="AA205" t="str">
            <v>y</v>
          </cell>
          <cell r="AB205">
            <v>1</v>
          </cell>
          <cell r="AC205" t="str">
            <v>Mumbai DC</v>
          </cell>
          <cell r="AD205" t="str">
            <v xml:space="preserve">stylised </v>
          </cell>
          <cell r="AE205" t="str">
            <v>hs</v>
          </cell>
          <cell r="AF205" t="str">
            <v>manderian</v>
          </cell>
          <cell r="AG205" t="str">
            <v>yes</v>
          </cell>
          <cell r="AI205" t="str">
            <v xml:space="preserve">non stretch </v>
          </cell>
          <cell r="AJ205" t="str">
            <v>1799-2299</v>
          </cell>
          <cell r="AK205" t="str">
            <v>Traditional</v>
          </cell>
        </row>
        <row r="206">
          <cell r="D206" t="str">
            <v>KOW-TRA2-R-0002-46</v>
          </cell>
          <cell r="E206" t="str">
            <v>KOW-TRA2-R-0002</v>
          </cell>
          <cell r="F206" t="str">
            <v>TRA2</v>
          </cell>
          <cell r="G206">
            <v>8904389906286</v>
          </cell>
          <cell r="H206" t="str">
            <v>traditonal</v>
          </cell>
          <cell r="I206" t="str">
            <v>0002</v>
          </cell>
          <cell r="J206" t="str">
            <v>style 2</v>
          </cell>
          <cell r="K206" t="str">
            <v xml:space="preserve">Half sleeve Mandarin collar with kurta placket </v>
          </cell>
          <cell r="L206" t="str">
            <v>Ethno - Old</v>
          </cell>
          <cell r="M206" t="str">
            <v>Kurta</v>
          </cell>
          <cell r="O206" t="str">
            <v xml:space="preserve">cotton slub </v>
          </cell>
          <cell r="P206" t="str">
            <v>Culture Comfort</v>
          </cell>
          <cell r="Q206">
            <v>1799</v>
          </cell>
          <cell r="R206">
            <v>449.04639999999995</v>
          </cell>
          <cell r="S206" t="str">
            <v>R</v>
          </cell>
          <cell r="T206">
            <v>46</v>
          </cell>
          <cell r="U206" t="str">
            <v>Mandarin</v>
          </cell>
          <cell r="V206" t="str">
            <v>H/S</v>
          </cell>
          <cell r="W206" t="str">
            <v>Y</v>
          </cell>
          <cell r="X206" t="str">
            <v>100% Cotton</v>
          </cell>
          <cell r="Y206" t="str">
            <v>Plain</v>
          </cell>
          <cell r="Z206">
            <v>62052000</v>
          </cell>
          <cell r="AA206" t="str">
            <v>y</v>
          </cell>
          <cell r="AB206">
            <v>1</v>
          </cell>
          <cell r="AC206" t="str">
            <v>Mumbai DC</v>
          </cell>
          <cell r="AD206" t="str">
            <v xml:space="preserve">stylised </v>
          </cell>
          <cell r="AE206" t="str">
            <v>hs</v>
          </cell>
          <cell r="AF206" t="str">
            <v>manderian</v>
          </cell>
          <cell r="AG206" t="str">
            <v>yes</v>
          </cell>
          <cell r="AI206" t="str">
            <v xml:space="preserve">non stretch </v>
          </cell>
          <cell r="AJ206" t="str">
            <v>1799-2299</v>
          </cell>
          <cell r="AK206" t="str">
            <v>Traditional</v>
          </cell>
        </row>
        <row r="207">
          <cell r="D207" t="str">
            <v>KOW-TRA2-R-0002-39 - OLD</v>
          </cell>
          <cell r="E207" t="str">
            <v>KOW-TRA2-R-0002</v>
          </cell>
          <cell r="F207" t="str">
            <v>TRA2</v>
          </cell>
          <cell r="G207">
            <v>8904389904329</v>
          </cell>
          <cell r="H207" t="str">
            <v>traditonal</v>
          </cell>
          <cell r="I207" t="str">
            <v>0002</v>
          </cell>
          <cell r="J207" t="str">
            <v>style 2</v>
          </cell>
          <cell r="K207" t="str">
            <v xml:space="preserve">Half sleeve Mandarin collar with kurta placket </v>
          </cell>
          <cell r="L207" t="str">
            <v>Ethno - Old</v>
          </cell>
          <cell r="M207" t="str">
            <v>Kurta</v>
          </cell>
          <cell r="O207" t="str">
            <v xml:space="preserve">cotton slub </v>
          </cell>
          <cell r="P207" t="str">
            <v>Culture Comfort</v>
          </cell>
          <cell r="Q207">
            <v>1799</v>
          </cell>
          <cell r="R207">
            <v>449.04639999999995</v>
          </cell>
          <cell r="S207" t="str">
            <v>R</v>
          </cell>
          <cell r="T207">
            <v>39</v>
          </cell>
          <cell r="U207" t="str">
            <v>Mandarin</v>
          </cell>
          <cell r="V207" t="str">
            <v>H/S</v>
          </cell>
          <cell r="W207" t="str">
            <v>Y</v>
          </cell>
          <cell r="X207" t="str">
            <v>100% Cotton</v>
          </cell>
          <cell r="Y207" t="str">
            <v>Plain</v>
          </cell>
          <cell r="Z207">
            <v>62052000</v>
          </cell>
          <cell r="AA207" t="str">
            <v>y</v>
          </cell>
          <cell r="AB207">
            <v>1</v>
          </cell>
          <cell r="AC207" t="str">
            <v>Mumbai DC</v>
          </cell>
          <cell r="AD207" t="str">
            <v xml:space="preserve">stylised </v>
          </cell>
          <cell r="AE207" t="str">
            <v>hs</v>
          </cell>
          <cell r="AF207" t="str">
            <v>manderian</v>
          </cell>
          <cell r="AG207" t="str">
            <v>yes</v>
          </cell>
          <cell r="AI207" t="str">
            <v xml:space="preserve">non stretch </v>
          </cell>
          <cell r="AJ207" t="str">
            <v>1799-2299</v>
          </cell>
          <cell r="AK207" t="str">
            <v>Traditional</v>
          </cell>
        </row>
        <row r="208">
          <cell r="D208" t="str">
            <v>KOW-TRA2-R-0002-40 - OLD</v>
          </cell>
          <cell r="E208" t="str">
            <v>KOW-TRA2-R-0002</v>
          </cell>
          <cell r="F208" t="str">
            <v>TRA2</v>
          </cell>
          <cell r="G208">
            <v>8904389904336</v>
          </cell>
          <cell r="H208" t="str">
            <v>traditonal</v>
          </cell>
          <cell r="I208" t="str">
            <v>0002</v>
          </cell>
          <cell r="J208" t="str">
            <v>style 2</v>
          </cell>
          <cell r="K208" t="str">
            <v xml:space="preserve">Half sleeve Mandarin collar with kurta placket </v>
          </cell>
          <cell r="L208" t="str">
            <v>Ethno - Old</v>
          </cell>
          <cell r="M208" t="str">
            <v>Kurta</v>
          </cell>
          <cell r="O208" t="str">
            <v xml:space="preserve">cotton slub </v>
          </cell>
          <cell r="P208" t="str">
            <v>Culture Comfort</v>
          </cell>
          <cell r="Q208">
            <v>1799</v>
          </cell>
          <cell r="R208">
            <v>449.04639999999995</v>
          </cell>
          <cell r="S208" t="str">
            <v>R</v>
          </cell>
          <cell r="T208">
            <v>40</v>
          </cell>
          <cell r="U208" t="str">
            <v>Mandarin</v>
          </cell>
          <cell r="V208" t="str">
            <v>H/S</v>
          </cell>
          <cell r="W208" t="str">
            <v>Y</v>
          </cell>
          <cell r="X208" t="str">
            <v>100% Cotton</v>
          </cell>
          <cell r="Y208" t="str">
            <v>Plain</v>
          </cell>
          <cell r="Z208">
            <v>62052000</v>
          </cell>
          <cell r="AA208" t="str">
            <v>y</v>
          </cell>
          <cell r="AB208">
            <v>1</v>
          </cell>
          <cell r="AC208" t="str">
            <v>Mumbai DC</v>
          </cell>
          <cell r="AD208" t="str">
            <v xml:space="preserve">stylised </v>
          </cell>
          <cell r="AE208" t="str">
            <v>hs</v>
          </cell>
          <cell r="AF208" t="str">
            <v>manderian</v>
          </cell>
          <cell r="AG208" t="str">
            <v>yes</v>
          </cell>
          <cell r="AI208" t="str">
            <v xml:space="preserve">non stretch </v>
          </cell>
          <cell r="AJ208" t="str">
            <v>1799-2299</v>
          </cell>
          <cell r="AK208" t="str">
            <v>Traditional</v>
          </cell>
        </row>
        <row r="209">
          <cell r="D209" t="str">
            <v>KOW-TRA2-R-0002-42 - OLD</v>
          </cell>
          <cell r="E209" t="str">
            <v>KOW-TRA2-R-0002</v>
          </cell>
          <cell r="F209" t="str">
            <v>TRA2</v>
          </cell>
          <cell r="G209">
            <v>8904389904343</v>
          </cell>
          <cell r="H209" t="str">
            <v>traditonal</v>
          </cell>
          <cell r="I209" t="str">
            <v>0002</v>
          </cell>
          <cell r="J209" t="str">
            <v>style 2</v>
          </cell>
          <cell r="K209" t="str">
            <v xml:space="preserve">Half sleeve Mandarin collar with kurta placket </v>
          </cell>
          <cell r="L209" t="str">
            <v>Ethno - Old</v>
          </cell>
          <cell r="M209" t="str">
            <v>Kurta</v>
          </cell>
          <cell r="O209" t="str">
            <v xml:space="preserve">cotton slub </v>
          </cell>
          <cell r="P209" t="str">
            <v>Culture Comfort</v>
          </cell>
          <cell r="Q209">
            <v>1799</v>
          </cell>
          <cell r="R209">
            <v>449.04639999999995</v>
          </cell>
          <cell r="S209" t="str">
            <v>R</v>
          </cell>
          <cell r="T209">
            <v>42</v>
          </cell>
          <cell r="U209" t="str">
            <v>Mandarin</v>
          </cell>
          <cell r="V209" t="str">
            <v>H/S</v>
          </cell>
          <cell r="W209" t="str">
            <v>Y</v>
          </cell>
          <cell r="X209" t="str">
            <v>100% Cotton</v>
          </cell>
          <cell r="Y209" t="str">
            <v>Plain</v>
          </cell>
          <cell r="Z209">
            <v>62052000</v>
          </cell>
          <cell r="AA209" t="str">
            <v>y</v>
          </cell>
          <cell r="AB209">
            <v>1</v>
          </cell>
          <cell r="AC209" t="str">
            <v>Mumbai DC</v>
          </cell>
          <cell r="AD209" t="str">
            <v xml:space="preserve">stylised </v>
          </cell>
          <cell r="AE209" t="str">
            <v>hs</v>
          </cell>
          <cell r="AF209" t="str">
            <v>manderian</v>
          </cell>
          <cell r="AG209" t="str">
            <v>yes</v>
          </cell>
          <cell r="AI209" t="str">
            <v xml:space="preserve">non stretch </v>
          </cell>
          <cell r="AJ209" t="str">
            <v>1799-2299</v>
          </cell>
          <cell r="AK209" t="str">
            <v>Traditional</v>
          </cell>
        </row>
        <row r="210">
          <cell r="D210" t="str">
            <v>KOW-TRA2-R-0002-44 - OLD</v>
          </cell>
          <cell r="E210" t="str">
            <v>KOW-TRA2-R-0002</v>
          </cell>
          <cell r="F210" t="str">
            <v>TRA2</v>
          </cell>
          <cell r="G210">
            <v>8904389904350</v>
          </cell>
          <cell r="H210" t="str">
            <v>traditonal</v>
          </cell>
          <cell r="I210" t="str">
            <v>0002</v>
          </cell>
          <cell r="J210" t="str">
            <v>style 2</v>
          </cell>
          <cell r="K210" t="str">
            <v xml:space="preserve">Half sleeve Mandarin collar with kurta placket </v>
          </cell>
          <cell r="L210" t="str">
            <v>Ethno - Old</v>
          </cell>
          <cell r="M210" t="str">
            <v>Kurta</v>
          </cell>
          <cell r="O210" t="str">
            <v xml:space="preserve">cotton slub </v>
          </cell>
          <cell r="P210" t="str">
            <v>Culture Comfort</v>
          </cell>
          <cell r="Q210">
            <v>1799</v>
          </cell>
          <cell r="R210">
            <v>449.04639999999995</v>
          </cell>
          <cell r="S210" t="str">
            <v>R</v>
          </cell>
          <cell r="T210">
            <v>44</v>
          </cell>
          <cell r="U210" t="str">
            <v>Mandarin</v>
          </cell>
          <cell r="V210" t="str">
            <v>H/S</v>
          </cell>
          <cell r="W210" t="str">
            <v>Y</v>
          </cell>
          <cell r="X210" t="str">
            <v>100% Cotton</v>
          </cell>
          <cell r="Y210" t="str">
            <v>Plain</v>
          </cell>
          <cell r="Z210">
            <v>62052000</v>
          </cell>
          <cell r="AA210" t="str">
            <v>y</v>
          </cell>
          <cell r="AB210">
            <v>1</v>
          </cell>
          <cell r="AC210" t="str">
            <v>Mumbai DC</v>
          </cell>
          <cell r="AD210" t="str">
            <v xml:space="preserve">stylised </v>
          </cell>
          <cell r="AE210" t="str">
            <v>hs</v>
          </cell>
          <cell r="AF210" t="str">
            <v>manderian</v>
          </cell>
          <cell r="AG210" t="str">
            <v>yes</v>
          </cell>
          <cell r="AI210" t="str">
            <v xml:space="preserve">non stretch </v>
          </cell>
          <cell r="AJ210" t="str">
            <v>1799-2299</v>
          </cell>
          <cell r="AK210" t="str">
            <v>Traditional</v>
          </cell>
        </row>
        <row r="211">
          <cell r="D211" t="str">
            <v>KOW-TRA2-R-0002-46 - OLD</v>
          </cell>
          <cell r="E211" t="str">
            <v>KOW-TRA2-R-0002</v>
          </cell>
          <cell r="F211" t="str">
            <v>TRA2</v>
          </cell>
          <cell r="G211">
            <v>8904389904367</v>
          </cell>
          <cell r="H211" t="str">
            <v>traditonal</v>
          </cell>
          <cell r="I211" t="str">
            <v>0002</v>
          </cell>
          <cell r="J211" t="str">
            <v>style 2</v>
          </cell>
          <cell r="K211" t="str">
            <v xml:space="preserve">Half sleeve Mandarin collar with kurta placket </v>
          </cell>
          <cell r="L211" t="str">
            <v>Ethno - Old</v>
          </cell>
          <cell r="M211" t="str">
            <v>Kurta</v>
          </cell>
          <cell r="O211" t="str">
            <v xml:space="preserve">cotton slub </v>
          </cell>
          <cell r="P211" t="str">
            <v>Culture Comfort</v>
          </cell>
          <cell r="Q211">
            <v>1799</v>
          </cell>
          <cell r="R211">
            <v>449.04639999999995</v>
          </cell>
          <cell r="S211" t="str">
            <v>R</v>
          </cell>
          <cell r="T211">
            <v>46</v>
          </cell>
          <cell r="U211" t="str">
            <v>Mandarin</v>
          </cell>
          <cell r="V211" t="str">
            <v>H/S</v>
          </cell>
          <cell r="W211" t="str">
            <v>Y</v>
          </cell>
          <cell r="X211" t="str">
            <v>100% Cotton</v>
          </cell>
          <cell r="Y211" t="str">
            <v>Plain</v>
          </cell>
          <cell r="Z211">
            <v>62052000</v>
          </cell>
          <cell r="AA211" t="str">
            <v>y</v>
          </cell>
          <cell r="AB211">
            <v>1</v>
          </cell>
          <cell r="AC211" t="str">
            <v>Mumbai DC</v>
          </cell>
          <cell r="AD211" t="str">
            <v xml:space="preserve">stylised </v>
          </cell>
          <cell r="AE211" t="str">
            <v>hs</v>
          </cell>
          <cell r="AF211" t="str">
            <v>manderian</v>
          </cell>
          <cell r="AG211" t="str">
            <v>yes</v>
          </cell>
          <cell r="AI211" t="str">
            <v xml:space="preserve">non stretch </v>
          </cell>
          <cell r="AJ211" t="str">
            <v>1799-2299</v>
          </cell>
          <cell r="AK211" t="str">
            <v>Traditional</v>
          </cell>
        </row>
        <row r="212">
          <cell r="D212" t="str">
            <v>KOW-UN3-R-0001-46</v>
          </cell>
          <cell r="E212" t="str">
            <v>KOW-UN3-R-0001</v>
          </cell>
          <cell r="F212" t="str">
            <v>UN3</v>
          </cell>
          <cell r="G212">
            <v>8904389900536</v>
          </cell>
          <cell r="H212" t="str">
            <v>uniform</v>
          </cell>
          <cell r="I212" t="str">
            <v>0001</v>
          </cell>
          <cell r="J212" t="str">
            <v>style 1</v>
          </cell>
          <cell r="K212" t="str">
            <v xml:space="preserve">Angular twill formal Shirt </v>
          </cell>
          <cell r="L212" t="str">
            <v>Everyday</v>
          </cell>
          <cell r="M212" t="str">
            <v>shirt</v>
          </cell>
          <cell r="O212" t="str">
            <v xml:space="preserve">fine twill </v>
          </cell>
          <cell r="P212" t="str">
            <v>White Collar</v>
          </cell>
          <cell r="Q212">
            <v>1499</v>
          </cell>
          <cell r="R212">
            <v>521.50076273669993</v>
          </cell>
          <cell r="S212" t="str">
            <v>R</v>
          </cell>
          <cell r="T212">
            <v>46</v>
          </cell>
          <cell r="U212" t="str">
            <v>Regular</v>
          </cell>
          <cell r="V212" t="str">
            <v>F/S</v>
          </cell>
          <cell r="W212" t="str">
            <v>N</v>
          </cell>
          <cell r="X212" t="str">
            <v>100% Cotton</v>
          </cell>
          <cell r="Y212" t="str">
            <v>Twill</v>
          </cell>
          <cell r="Z212">
            <v>62052000</v>
          </cell>
          <cell r="AA212" t="str">
            <v>Y</v>
          </cell>
          <cell r="AB212">
            <v>1</v>
          </cell>
          <cell r="AC212" t="str">
            <v>Mumbai DC</v>
          </cell>
          <cell r="AD212" t="str">
            <v xml:space="preserve">regular </v>
          </cell>
          <cell r="AE212" t="str">
            <v>fs</v>
          </cell>
          <cell r="AF212" t="str">
            <v xml:space="preserve">regular </v>
          </cell>
          <cell r="AG212">
            <v>0</v>
          </cell>
          <cell r="AI212">
            <v>0</v>
          </cell>
          <cell r="AJ212" t="str">
            <v>1099-1499</v>
          </cell>
          <cell r="AK212" t="str">
            <v>Classic</v>
          </cell>
        </row>
        <row r="213">
          <cell r="D213" t="str">
            <v>KOW-UN3-R-0001-39</v>
          </cell>
          <cell r="E213" t="str">
            <v>KOW-UN3-R-0001</v>
          </cell>
          <cell r="F213" t="str">
            <v>UN3</v>
          </cell>
          <cell r="G213">
            <v>8904389900499</v>
          </cell>
          <cell r="H213" t="str">
            <v>uniform</v>
          </cell>
          <cell r="I213" t="str">
            <v>0001</v>
          </cell>
          <cell r="J213" t="str">
            <v>style 1</v>
          </cell>
          <cell r="K213" t="str">
            <v xml:space="preserve">Angular twill formal Shirt </v>
          </cell>
          <cell r="L213" t="str">
            <v>Everyday</v>
          </cell>
          <cell r="M213" t="str">
            <v>shirt</v>
          </cell>
          <cell r="O213" t="str">
            <v xml:space="preserve">fine twill </v>
          </cell>
          <cell r="P213" t="str">
            <v>White Collar</v>
          </cell>
          <cell r="Q213">
            <v>1499</v>
          </cell>
          <cell r="R213">
            <v>521.50076273669993</v>
          </cell>
          <cell r="S213" t="str">
            <v>R</v>
          </cell>
          <cell r="T213">
            <v>39</v>
          </cell>
          <cell r="U213" t="str">
            <v>Regular</v>
          </cell>
          <cell r="V213" t="str">
            <v>F/S</v>
          </cell>
          <cell r="W213" t="str">
            <v>N</v>
          </cell>
          <cell r="X213" t="str">
            <v>100% Cotton</v>
          </cell>
          <cell r="Y213" t="str">
            <v>Twill</v>
          </cell>
          <cell r="Z213">
            <v>62052000</v>
          </cell>
          <cell r="AA213" t="str">
            <v>Y</v>
          </cell>
          <cell r="AB213">
            <v>1</v>
          </cell>
          <cell r="AC213" t="str">
            <v>Mumbai DC</v>
          </cell>
          <cell r="AD213" t="str">
            <v xml:space="preserve">regular </v>
          </cell>
          <cell r="AE213" t="str">
            <v>fs</v>
          </cell>
          <cell r="AF213" t="str">
            <v xml:space="preserve">regular </v>
          </cell>
          <cell r="AG213">
            <v>0</v>
          </cell>
          <cell r="AI213">
            <v>0</v>
          </cell>
          <cell r="AJ213" t="str">
            <v>1099-1499</v>
          </cell>
          <cell r="AK213" t="str">
            <v>Classic</v>
          </cell>
        </row>
        <row r="214">
          <cell r="D214" t="str">
            <v>KOW-UN3-R-0001-40</v>
          </cell>
          <cell r="E214" t="str">
            <v>KOW-UN3-R-0001</v>
          </cell>
          <cell r="F214" t="str">
            <v>UN3</v>
          </cell>
          <cell r="G214">
            <v>8904389900505</v>
          </cell>
          <cell r="H214" t="str">
            <v>uniform</v>
          </cell>
          <cell r="I214" t="str">
            <v>0001</v>
          </cell>
          <cell r="J214" t="str">
            <v>style 1</v>
          </cell>
          <cell r="K214" t="str">
            <v xml:space="preserve">Angular twill formal Shirt </v>
          </cell>
          <cell r="L214" t="str">
            <v>Everyday</v>
          </cell>
          <cell r="M214" t="str">
            <v>shirt</v>
          </cell>
          <cell r="O214" t="str">
            <v xml:space="preserve">fine twill </v>
          </cell>
          <cell r="P214" t="str">
            <v>White Collar</v>
          </cell>
          <cell r="Q214">
            <v>1499</v>
          </cell>
          <cell r="R214">
            <v>521.50076273669993</v>
          </cell>
          <cell r="S214" t="str">
            <v>R</v>
          </cell>
          <cell r="T214">
            <v>40</v>
          </cell>
          <cell r="U214" t="str">
            <v>Regular</v>
          </cell>
          <cell r="V214" t="str">
            <v>F/S</v>
          </cell>
          <cell r="W214" t="str">
            <v>N</v>
          </cell>
          <cell r="X214" t="str">
            <v>100% Cotton</v>
          </cell>
          <cell r="Y214" t="str">
            <v>Twill</v>
          </cell>
          <cell r="Z214">
            <v>62052000</v>
          </cell>
          <cell r="AA214" t="str">
            <v>Y</v>
          </cell>
          <cell r="AB214">
            <v>1</v>
          </cell>
          <cell r="AC214" t="str">
            <v>Mumbai DC</v>
          </cell>
          <cell r="AD214" t="str">
            <v xml:space="preserve">regular </v>
          </cell>
          <cell r="AE214" t="str">
            <v>fs</v>
          </cell>
          <cell r="AF214" t="str">
            <v xml:space="preserve">regular </v>
          </cell>
          <cell r="AG214">
            <v>0</v>
          </cell>
          <cell r="AI214">
            <v>0</v>
          </cell>
          <cell r="AJ214" t="str">
            <v>1099-1499</v>
          </cell>
          <cell r="AK214" t="str">
            <v>Classic</v>
          </cell>
        </row>
        <row r="215">
          <cell r="D215" t="str">
            <v>KOW-UN3-R-0001-42</v>
          </cell>
          <cell r="E215" t="str">
            <v>KOW-UN3-R-0001</v>
          </cell>
          <cell r="F215" t="str">
            <v>UN3</v>
          </cell>
          <cell r="G215">
            <v>8904389900512</v>
          </cell>
          <cell r="H215" t="str">
            <v>uniform</v>
          </cell>
          <cell r="I215" t="str">
            <v>0001</v>
          </cell>
          <cell r="J215" t="str">
            <v>style 1</v>
          </cell>
          <cell r="K215" t="str">
            <v xml:space="preserve">Angular twill formal Shirt </v>
          </cell>
          <cell r="L215" t="str">
            <v>Everyday</v>
          </cell>
          <cell r="M215" t="str">
            <v>shirt</v>
          </cell>
          <cell r="O215" t="str">
            <v xml:space="preserve">fine twill </v>
          </cell>
          <cell r="P215" t="str">
            <v>White Collar</v>
          </cell>
          <cell r="Q215">
            <v>1499</v>
          </cell>
          <cell r="R215">
            <v>521.50076273669993</v>
          </cell>
          <cell r="S215" t="str">
            <v>R</v>
          </cell>
          <cell r="T215">
            <v>42</v>
          </cell>
          <cell r="U215" t="str">
            <v>Regular</v>
          </cell>
          <cell r="V215" t="str">
            <v>F/S</v>
          </cell>
          <cell r="W215" t="str">
            <v>N</v>
          </cell>
          <cell r="X215" t="str">
            <v>100% Cotton</v>
          </cell>
          <cell r="Y215" t="str">
            <v>Twill</v>
          </cell>
          <cell r="Z215">
            <v>62052000</v>
          </cell>
          <cell r="AA215" t="str">
            <v>Y</v>
          </cell>
          <cell r="AB215">
            <v>1</v>
          </cell>
          <cell r="AC215" t="str">
            <v>Mumbai DC</v>
          </cell>
          <cell r="AD215" t="str">
            <v xml:space="preserve">regular </v>
          </cell>
          <cell r="AE215" t="str">
            <v>fs</v>
          </cell>
          <cell r="AF215" t="str">
            <v xml:space="preserve">regular </v>
          </cell>
          <cell r="AG215">
            <v>0</v>
          </cell>
          <cell r="AI215">
            <v>0</v>
          </cell>
          <cell r="AJ215" t="str">
            <v>1099-1499</v>
          </cell>
          <cell r="AK215" t="str">
            <v>Classic</v>
          </cell>
        </row>
        <row r="216">
          <cell r="D216" t="str">
            <v>KOW-UN3-R-0001-44</v>
          </cell>
          <cell r="E216" t="str">
            <v>KOW-UN3-R-0001</v>
          </cell>
          <cell r="F216" t="str">
            <v>UN3</v>
          </cell>
          <cell r="G216">
            <v>8904389900529</v>
          </cell>
          <cell r="H216" t="str">
            <v>uniform</v>
          </cell>
          <cell r="I216" t="str">
            <v>0001</v>
          </cell>
          <cell r="J216" t="str">
            <v>style 1</v>
          </cell>
          <cell r="K216" t="str">
            <v xml:space="preserve">Angular twill formal Shirt </v>
          </cell>
          <cell r="L216" t="str">
            <v>Everyday</v>
          </cell>
          <cell r="M216" t="str">
            <v>shirt</v>
          </cell>
          <cell r="O216" t="str">
            <v xml:space="preserve">fine twill </v>
          </cell>
          <cell r="P216" t="str">
            <v>White Collar</v>
          </cell>
          <cell r="Q216">
            <v>1499</v>
          </cell>
          <cell r="R216">
            <v>521.50076273669993</v>
          </cell>
          <cell r="S216" t="str">
            <v>R</v>
          </cell>
          <cell r="T216">
            <v>44</v>
          </cell>
          <cell r="U216" t="str">
            <v>Regular</v>
          </cell>
          <cell r="V216" t="str">
            <v>F/S</v>
          </cell>
          <cell r="W216" t="str">
            <v>N</v>
          </cell>
          <cell r="X216" t="str">
            <v>100% Cotton</v>
          </cell>
          <cell r="Y216" t="str">
            <v>Twill</v>
          </cell>
          <cell r="Z216">
            <v>62052000</v>
          </cell>
          <cell r="AA216" t="str">
            <v>Y</v>
          </cell>
          <cell r="AB216">
            <v>1</v>
          </cell>
          <cell r="AC216" t="str">
            <v>Mumbai DC</v>
          </cell>
          <cell r="AD216" t="str">
            <v xml:space="preserve">regular </v>
          </cell>
          <cell r="AE216" t="str">
            <v>fs</v>
          </cell>
          <cell r="AF216" t="str">
            <v xml:space="preserve">regular </v>
          </cell>
          <cell r="AG216">
            <v>0</v>
          </cell>
          <cell r="AI216">
            <v>0</v>
          </cell>
          <cell r="AJ216" t="str">
            <v>1099-1499</v>
          </cell>
          <cell r="AK216" t="str">
            <v>Classic</v>
          </cell>
        </row>
        <row r="217">
          <cell r="D217" t="str">
            <v>KOW-CA4-CLS-0004-39</v>
          </cell>
          <cell r="E217" t="str">
            <v>KOW-CA4-CLS-0004</v>
          </cell>
          <cell r="F217" t="str">
            <v>CA4</v>
          </cell>
          <cell r="G217">
            <v>8904389900772</v>
          </cell>
          <cell r="H217" t="str">
            <v>casual</v>
          </cell>
          <cell r="I217" t="str">
            <v>0004</v>
          </cell>
          <cell r="J217" t="str">
            <v>style 4</v>
          </cell>
          <cell r="K217" t="str">
            <v>Extended collar tab Mandarin collar shirt</v>
          </cell>
          <cell r="L217" t="str">
            <v>Explore</v>
          </cell>
          <cell r="M217" t="str">
            <v>shirt</v>
          </cell>
          <cell r="O217" t="str">
            <v xml:space="preserve">cotton linen exel </v>
          </cell>
          <cell r="P217" t="str">
            <v>Easy White</v>
          </cell>
          <cell r="Q217">
            <v>2299</v>
          </cell>
          <cell r="R217">
            <v>632.28</v>
          </cell>
          <cell r="S217" t="str">
            <v>CLS</v>
          </cell>
          <cell r="T217">
            <v>39</v>
          </cell>
          <cell r="U217" t="str">
            <v>Mandarin</v>
          </cell>
          <cell r="V217" t="str">
            <v>F/S</v>
          </cell>
          <cell r="W217" t="e">
            <v>#N/A</v>
          </cell>
          <cell r="X217" t="str">
            <v>Cotton linen Excel</v>
          </cell>
          <cell r="Y217" t="str">
            <v>Twill</v>
          </cell>
          <cell r="Z217">
            <v>62059090</v>
          </cell>
          <cell r="AA217" t="str">
            <v>Y</v>
          </cell>
          <cell r="AB217">
            <v>1</v>
          </cell>
          <cell r="AC217" t="str">
            <v>FEB</v>
          </cell>
          <cell r="AD217" t="str">
            <v xml:space="preserve">stylised </v>
          </cell>
          <cell r="AE217" t="str">
            <v>fs</v>
          </cell>
          <cell r="AF217" t="str">
            <v xml:space="preserve">stylised </v>
          </cell>
          <cell r="AG217" t="str">
            <v xml:space="preserve">na </v>
          </cell>
          <cell r="AI217" t="str">
            <v xml:space="preserve">non stretch </v>
          </cell>
          <cell r="AJ217" t="str">
            <v>1799-2299</v>
          </cell>
          <cell r="AK217" t="str">
            <v>Indie</v>
          </cell>
        </row>
        <row r="218">
          <cell r="D218" t="str">
            <v>KOW-CA4-CLS-0004-40</v>
          </cell>
          <cell r="E218" t="str">
            <v>KOW-CA4-CLS-0004</v>
          </cell>
          <cell r="F218" t="str">
            <v>CA4</v>
          </cell>
          <cell r="G218">
            <v>8904389900789</v>
          </cell>
          <cell r="H218" t="str">
            <v>casual</v>
          </cell>
          <cell r="I218" t="str">
            <v>0004</v>
          </cell>
          <cell r="J218" t="str">
            <v>style 4</v>
          </cell>
          <cell r="K218" t="str">
            <v>Extended collar tab Mandarin collar shirt</v>
          </cell>
          <cell r="L218" t="str">
            <v>Explore</v>
          </cell>
          <cell r="M218" t="str">
            <v>shirt</v>
          </cell>
          <cell r="O218" t="str">
            <v xml:space="preserve">cotton linen exel </v>
          </cell>
          <cell r="P218" t="str">
            <v>Easy White</v>
          </cell>
          <cell r="Q218">
            <v>2299</v>
          </cell>
          <cell r="R218">
            <v>632.28</v>
          </cell>
          <cell r="S218" t="str">
            <v>CLS</v>
          </cell>
          <cell r="T218">
            <v>40</v>
          </cell>
          <cell r="U218" t="str">
            <v>Mandarin</v>
          </cell>
          <cell r="V218" t="str">
            <v>F/S</v>
          </cell>
          <cell r="W218" t="e">
            <v>#N/A</v>
          </cell>
          <cell r="X218" t="str">
            <v>Cotton linen Excel</v>
          </cell>
          <cell r="Y218" t="str">
            <v>Twill</v>
          </cell>
          <cell r="Z218">
            <v>62059090</v>
          </cell>
          <cell r="AA218" t="str">
            <v>Y</v>
          </cell>
          <cell r="AB218">
            <v>1</v>
          </cell>
          <cell r="AC218" t="str">
            <v>FEB</v>
          </cell>
          <cell r="AD218" t="str">
            <v xml:space="preserve">stylised </v>
          </cell>
          <cell r="AE218" t="str">
            <v>fs</v>
          </cell>
          <cell r="AF218" t="str">
            <v xml:space="preserve">stylised </v>
          </cell>
          <cell r="AG218" t="str">
            <v xml:space="preserve">na </v>
          </cell>
          <cell r="AI218" t="str">
            <v xml:space="preserve">non stretch </v>
          </cell>
          <cell r="AJ218" t="str">
            <v>1799-2299</v>
          </cell>
          <cell r="AK218" t="str">
            <v>Indie</v>
          </cell>
        </row>
        <row r="219">
          <cell r="D219" t="str">
            <v>KOW-CA4-CLS-0004-42</v>
          </cell>
          <cell r="E219" t="str">
            <v>KOW-CA4-CLS-0004</v>
          </cell>
          <cell r="F219" t="str">
            <v>CA4</v>
          </cell>
          <cell r="G219">
            <v>8904389900796</v>
          </cell>
          <cell r="H219" t="str">
            <v>casual</v>
          </cell>
          <cell r="I219" t="str">
            <v>0004</v>
          </cell>
          <cell r="J219" t="str">
            <v>style 4</v>
          </cell>
          <cell r="K219" t="str">
            <v>Extended collar tab Mandarin collar shirt</v>
          </cell>
          <cell r="L219" t="str">
            <v>Explore</v>
          </cell>
          <cell r="M219" t="str">
            <v>shirt</v>
          </cell>
          <cell r="O219" t="str">
            <v xml:space="preserve">cotton linen exel </v>
          </cell>
          <cell r="P219" t="str">
            <v>Easy White</v>
          </cell>
          <cell r="Q219">
            <v>2299</v>
          </cell>
          <cell r="R219">
            <v>632.28</v>
          </cell>
          <cell r="S219" t="str">
            <v>CLS</v>
          </cell>
          <cell r="T219">
            <v>42</v>
          </cell>
          <cell r="U219" t="str">
            <v>Mandarin</v>
          </cell>
          <cell r="V219" t="str">
            <v>F/S</v>
          </cell>
          <cell r="W219" t="e">
            <v>#N/A</v>
          </cell>
          <cell r="X219" t="str">
            <v>Cotton linen Excel</v>
          </cell>
          <cell r="Y219" t="str">
            <v>Twill</v>
          </cell>
          <cell r="Z219">
            <v>62059090</v>
          </cell>
          <cell r="AA219" t="str">
            <v>Y</v>
          </cell>
          <cell r="AB219">
            <v>1</v>
          </cell>
          <cell r="AC219" t="str">
            <v>FEB</v>
          </cell>
          <cell r="AD219" t="str">
            <v xml:space="preserve">stylised </v>
          </cell>
          <cell r="AE219" t="str">
            <v>fs</v>
          </cell>
          <cell r="AF219" t="str">
            <v xml:space="preserve">stylised </v>
          </cell>
          <cell r="AG219" t="str">
            <v xml:space="preserve">na </v>
          </cell>
          <cell r="AI219" t="str">
            <v xml:space="preserve">non stretch </v>
          </cell>
          <cell r="AJ219" t="str">
            <v>1799-2299</v>
          </cell>
          <cell r="AK219" t="str">
            <v>Indie</v>
          </cell>
        </row>
        <row r="220">
          <cell r="D220" t="str">
            <v>KOW-CA4-CLS-0004-44</v>
          </cell>
          <cell r="E220" t="str">
            <v>KOW-CA4-CLS-0004</v>
          </cell>
          <cell r="F220" t="str">
            <v>CA4</v>
          </cell>
          <cell r="G220">
            <v>8904389900802</v>
          </cell>
          <cell r="H220" t="str">
            <v>casual</v>
          </cell>
          <cell r="I220" t="str">
            <v>0004</v>
          </cell>
          <cell r="J220" t="str">
            <v>style 4</v>
          </cell>
          <cell r="K220" t="str">
            <v>Extended collar tab Mandarin collar shirt</v>
          </cell>
          <cell r="L220" t="str">
            <v>Explore</v>
          </cell>
          <cell r="M220" t="str">
            <v>shirt</v>
          </cell>
          <cell r="O220" t="str">
            <v xml:space="preserve">cotton linen exel </v>
          </cell>
          <cell r="P220" t="str">
            <v>Easy White</v>
          </cell>
          <cell r="Q220">
            <v>2299</v>
          </cell>
          <cell r="R220">
            <v>632.28</v>
          </cell>
          <cell r="S220" t="str">
            <v>CLS</v>
          </cell>
          <cell r="T220">
            <v>44</v>
          </cell>
          <cell r="U220" t="str">
            <v>Mandarin</v>
          </cell>
          <cell r="V220" t="str">
            <v>F/S</v>
          </cell>
          <cell r="W220" t="e">
            <v>#N/A</v>
          </cell>
          <cell r="X220" t="str">
            <v>Cotton linen Excel</v>
          </cell>
          <cell r="Y220" t="str">
            <v>Twill</v>
          </cell>
          <cell r="Z220">
            <v>62059090</v>
          </cell>
          <cell r="AA220" t="str">
            <v>Y</v>
          </cell>
          <cell r="AB220">
            <v>1</v>
          </cell>
          <cell r="AC220" t="str">
            <v>FEB</v>
          </cell>
          <cell r="AD220" t="str">
            <v xml:space="preserve">stylised </v>
          </cell>
          <cell r="AE220" t="str">
            <v>fs</v>
          </cell>
          <cell r="AF220" t="str">
            <v xml:space="preserve">stylised </v>
          </cell>
          <cell r="AG220" t="str">
            <v xml:space="preserve">na </v>
          </cell>
          <cell r="AI220" t="str">
            <v xml:space="preserve">non stretch </v>
          </cell>
          <cell r="AJ220" t="str">
            <v>1799-2299</v>
          </cell>
          <cell r="AK220" t="str">
            <v>Indie</v>
          </cell>
        </row>
        <row r="221">
          <cell r="D221" t="str">
            <v>KOW-CA4-CLS-0004-46</v>
          </cell>
          <cell r="E221" t="str">
            <v>KOW-CA4-CLS-0004</v>
          </cell>
          <cell r="F221" t="str">
            <v>CA4</v>
          </cell>
          <cell r="G221">
            <v>8904389900819</v>
          </cell>
          <cell r="H221" t="str">
            <v>casual</v>
          </cell>
          <cell r="I221" t="str">
            <v>0004</v>
          </cell>
          <cell r="J221" t="str">
            <v>style 4</v>
          </cell>
          <cell r="K221" t="str">
            <v>Extended collar tab Mandarin collar shirt</v>
          </cell>
          <cell r="L221" t="str">
            <v>Explore</v>
          </cell>
          <cell r="M221" t="str">
            <v>shirt</v>
          </cell>
          <cell r="O221" t="str">
            <v xml:space="preserve">cotton linen exel </v>
          </cell>
          <cell r="P221" t="str">
            <v>Easy White</v>
          </cell>
          <cell r="Q221">
            <v>2299</v>
          </cell>
          <cell r="R221">
            <v>632.28</v>
          </cell>
          <cell r="S221" t="str">
            <v>CLS</v>
          </cell>
          <cell r="T221">
            <v>46</v>
          </cell>
          <cell r="U221" t="str">
            <v>Mandarin</v>
          </cell>
          <cell r="V221" t="str">
            <v>F/S</v>
          </cell>
          <cell r="W221" t="e">
            <v>#N/A</v>
          </cell>
          <cell r="X221" t="str">
            <v>Cotton linen Excel</v>
          </cell>
          <cell r="Y221" t="str">
            <v>Twill</v>
          </cell>
          <cell r="Z221">
            <v>62059090</v>
          </cell>
          <cell r="AA221" t="str">
            <v>Y</v>
          </cell>
          <cell r="AB221">
            <v>1</v>
          </cell>
          <cell r="AC221" t="str">
            <v>FEB</v>
          </cell>
          <cell r="AD221" t="str">
            <v xml:space="preserve">stylised </v>
          </cell>
          <cell r="AE221" t="str">
            <v>fs</v>
          </cell>
          <cell r="AF221" t="str">
            <v xml:space="preserve">stylised </v>
          </cell>
          <cell r="AG221" t="str">
            <v xml:space="preserve">na </v>
          </cell>
          <cell r="AI221" t="str">
            <v xml:space="preserve">non stretch </v>
          </cell>
          <cell r="AJ221" t="str">
            <v>1799-2299</v>
          </cell>
          <cell r="AK221" t="str">
            <v>Indie</v>
          </cell>
        </row>
        <row r="222">
          <cell r="D222" t="str">
            <v>KOW-PE02-R-0063-39</v>
          </cell>
          <cell r="E222" t="str">
            <v>KOW-PE02-R-0063</v>
          </cell>
          <cell r="F222" t="str">
            <v>PE02</v>
          </cell>
          <cell r="G222">
            <v>8904389905890</v>
          </cell>
          <cell r="H222" t="str">
            <v>The Print Edit</v>
          </cell>
          <cell r="I222" t="str">
            <v>0063</v>
          </cell>
          <cell r="J222" t="str">
            <v>STYLE 63</v>
          </cell>
          <cell r="K222" t="str">
            <v xml:space="preserve">H/S SHIRT WITH PLACEMENT PRINT AT CHEST </v>
          </cell>
          <cell r="L222" t="str">
            <v>Fern</v>
          </cell>
          <cell r="M222" t="str">
            <v>shirt</v>
          </cell>
          <cell r="O222" t="str">
            <v xml:space="preserve">COTTON 68% , 30 % NYLON,2% SPANDEX </v>
          </cell>
          <cell r="P222" t="str">
            <v xml:space="preserve">PRINT EDIT </v>
          </cell>
          <cell r="Q222">
            <v>1999</v>
          </cell>
          <cell r="R222">
            <v>637</v>
          </cell>
          <cell r="S222" t="str">
            <v>R</v>
          </cell>
          <cell r="T222">
            <v>39</v>
          </cell>
          <cell r="U222" t="str">
            <v>Regular</v>
          </cell>
          <cell r="V222" t="str">
            <v>H/S</v>
          </cell>
          <cell r="W222" t="str">
            <v>N</v>
          </cell>
          <cell r="X222" t="str">
            <v xml:space="preserve">COTTON 68% , 30 % NYLON,2% SPANDEX </v>
          </cell>
          <cell r="Y222" t="str">
            <v>PLAIN WEAVE</v>
          </cell>
          <cell r="Z222">
            <v>62059090</v>
          </cell>
          <cell r="AA222" t="str">
            <v>n</v>
          </cell>
          <cell r="AB222">
            <v>1</v>
          </cell>
          <cell r="AJ222" t="str">
            <v>1799-2299</v>
          </cell>
          <cell r="AK222" t="str">
            <v>Print</v>
          </cell>
        </row>
        <row r="223">
          <cell r="D223" t="str">
            <v>KOW-PE02-R-0063-40</v>
          </cell>
          <cell r="E223" t="str">
            <v>KOW-PE02-R-0063</v>
          </cell>
          <cell r="F223" t="str">
            <v>PE02</v>
          </cell>
          <cell r="G223">
            <v>8904389905906</v>
          </cell>
          <cell r="H223" t="str">
            <v>The Print Edit</v>
          </cell>
          <cell r="I223" t="str">
            <v>0063</v>
          </cell>
          <cell r="J223" t="str">
            <v>STYLE 63</v>
          </cell>
          <cell r="K223" t="str">
            <v xml:space="preserve">H/S SHIRT WITH PLACEMENT PRINT AT CHEST </v>
          </cell>
          <cell r="L223" t="str">
            <v>Fern</v>
          </cell>
          <cell r="M223" t="str">
            <v>shirt</v>
          </cell>
          <cell r="O223" t="str">
            <v xml:space="preserve">COTTON 68% , 30 % NYLON,2% SPANDEX </v>
          </cell>
          <cell r="P223" t="str">
            <v xml:space="preserve">PRINT EDIT </v>
          </cell>
          <cell r="Q223">
            <v>1999</v>
          </cell>
          <cell r="R223">
            <v>637</v>
          </cell>
          <cell r="S223" t="str">
            <v>R</v>
          </cell>
          <cell r="T223">
            <v>40</v>
          </cell>
          <cell r="U223" t="str">
            <v>Regular</v>
          </cell>
          <cell r="V223" t="str">
            <v>H/S</v>
          </cell>
          <cell r="W223" t="str">
            <v>N</v>
          </cell>
          <cell r="X223" t="str">
            <v xml:space="preserve">COTTON 68% , 30 % NYLON,2% SPANDEX </v>
          </cell>
          <cell r="Y223" t="str">
            <v>PLAIN WEAVE</v>
          </cell>
          <cell r="Z223">
            <v>62059090</v>
          </cell>
          <cell r="AA223" t="str">
            <v>n</v>
          </cell>
          <cell r="AB223">
            <v>1</v>
          </cell>
          <cell r="AJ223" t="str">
            <v>1799-2299</v>
          </cell>
          <cell r="AK223" t="str">
            <v>Print</v>
          </cell>
        </row>
        <row r="224">
          <cell r="D224" t="str">
            <v>KOW-PE02-R-0063-42</v>
          </cell>
          <cell r="E224" t="str">
            <v>KOW-PE02-R-0063</v>
          </cell>
          <cell r="F224" t="str">
            <v>PE02</v>
          </cell>
          <cell r="G224">
            <v>8904389905913</v>
          </cell>
          <cell r="H224" t="str">
            <v>The Print Edit</v>
          </cell>
          <cell r="I224" t="str">
            <v>0063</v>
          </cell>
          <cell r="J224" t="str">
            <v>STYLE 63</v>
          </cell>
          <cell r="K224" t="str">
            <v xml:space="preserve">H/S SHIRT WITH PLACEMENT PRINT AT CHEST </v>
          </cell>
          <cell r="L224" t="str">
            <v>Fern</v>
          </cell>
          <cell r="M224" t="str">
            <v>shirt</v>
          </cell>
          <cell r="O224" t="str">
            <v xml:space="preserve">COTTON 68% , 30 % NYLON,2% SPANDEX </v>
          </cell>
          <cell r="P224" t="str">
            <v xml:space="preserve">PRINT EDIT </v>
          </cell>
          <cell r="Q224">
            <v>1999</v>
          </cell>
          <cell r="R224">
            <v>637</v>
          </cell>
          <cell r="S224" t="str">
            <v>R</v>
          </cell>
          <cell r="T224">
            <v>42</v>
          </cell>
          <cell r="U224" t="str">
            <v>Regular</v>
          </cell>
          <cell r="V224" t="str">
            <v>H/S</v>
          </cell>
          <cell r="W224" t="str">
            <v>N</v>
          </cell>
          <cell r="X224" t="str">
            <v xml:space="preserve">COTTON 68% , 30 % NYLON,2% SPANDEX </v>
          </cell>
          <cell r="Y224" t="str">
            <v>PLAIN WEAVE</v>
          </cell>
          <cell r="Z224">
            <v>62059090</v>
          </cell>
          <cell r="AA224" t="str">
            <v>n</v>
          </cell>
          <cell r="AB224">
            <v>1</v>
          </cell>
          <cell r="AJ224" t="str">
            <v>1799-2299</v>
          </cell>
          <cell r="AK224" t="str">
            <v>Print</v>
          </cell>
        </row>
        <row r="225">
          <cell r="D225" t="str">
            <v>KOW-PE02-R-0063-44</v>
          </cell>
          <cell r="E225" t="str">
            <v>KOW-PE02-R-0063</v>
          </cell>
          <cell r="F225" t="str">
            <v>PE02</v>
          </cell>
          <cell r="G225">
            <v>8904389905920</v>
          </cell>
          <cell r="H225" t="str">
            <v>The Print Edit</v>
          </cell>
          <cell r="I225" t="str">
            <v>0063</v>
          </cell>
          <cell r="J225" t="str">
            <v>STYLE 63</v>
          </cell>
          <cell r="K225" t="str">
            <v xml:space="preserve">H/S SHIRT WITH PLACEMENT PRINT AT CHEST </v>
          </cell>
          <cell r="L225" t="str">
            <v>Fern</v>
          </cell>
          <cell r="M225" t="str">
            <v>shirt</v>
          </cell>
          <cell r="O225" t="str">
            <v xml:space="preserve">COTTON 68% , 30 % NYLON,2% SPANDEX </v>
          </cell>
          <cell r="P225" t="str">
            <v xml:space="preserve">PRINT EDIT </v>
          </cell>
          <cell r="Q225">
            <v>1999</v>
          </cell>
          <cell r="R225">
            <v>637</v>
          </cell>
          <cell r="S225" t="str">
            <v>R</v>
          </cell>
          <cell r="T225">
            <v>44</v>
          </cell>
          <cell r="U225" t="str">
            <v>Regular</v>
          </cell>
          <cell r="V225" t="str">
            <v>H/S</v>
          </cell>
          <cell r="W225" t="str">
            <v>N</v>
          </cell>
          <cell r="X225" t="str">
            <v xml:space="preserve">COTTON 68% , 30 % NYLON,2% SPANDEX </v>
          </cell>
          <cell r="Y225" t="str">
            <v>PLAIN WEAVE</v>
          </cell>
          <cell r="Z225">
            <v>62059090</v>
          </cell>
          <cell r="AA225" t="str">
            <v>n</v>
          </cell>
          <cell r="AB225">
            <v>1</v>
          </cell>
          <cell r="AJ225" t="str">
            <v>1799-2299</v>
          </cell>
          <cell r="AK225" t="str">
            <v>Print</v>
          </cell>
        </row>
        <row r="226">
          <cell r="D226" t="str">
            <v>KOW-PE02-R-0063-46</v>
          </cell>
          <cell r="E226" t="str">
            <v>KOW-PE02-R-0063</v>
          </cell>
          <cell r="F226" t="str">
            <v>PE02</v>
          </cell>
          <cell r="G226">
            <v>8904389905937</v>
          </cell>
          <cell r="H226" t="str">
            <v>The Print Edit</v>
          </cell>
          <cell r="I226" t="str">
            <v>0063</v>
          </cell>
          <cell r="J226" t="str">
            <v>STYLE 63</v>
          </cell>
          <cell r="K226" t="str">
            <v xml:space="preserve">H/S SHIRT WITH PLACEMENT PRINT AT CHEST </v>
          </cell>
          <cell r="L226" t="str">
            <v>Fern</v>
          </cell>
          <cell r="M226" t="str">
            <v>shirt</v>
          </cell>
          <cell r="O226" t="str">
            <v xml:space="preserve">COTTON 68% , 30 % NYLON,2% SPANDEX </v>
          </cell>
          <cell r="P226" t="str">
            <v xml:space="preserve">PRINT EDIT </v>
          </cell>
          <cell r="Q226">
            <v>1999</v>
          </cell>
          <cell r="R226">
            <v>637</v>
          </cell>
          <cell r="S226" t="str">
            <v>R</v>
          </cell>
          <cell r="T226">
            <v>46</v>
          </cell>
          <cell r="U226" t="str">
            <v>Regular</v>
          </cell>
          <cell r="V226" t="str">
            <v>H/S</v>
          </cell>
          <cell r="W226" t="str">
            <v>N</v>
          </cell>
          <cell r="X226" t="str">
            <v xml:space="preserve">COTTON 68% , 30 % NYLON,2% SPANDEX </v>
          </cell>
          <cell r="Y226" t="str">
            <v>PLAIN WEAVE</v>
          </cell>
          <cell r="Z226">
            <v>62059090</v>
          </cell>
          <cell r="AA226" t="str">
            <v>n</v>
          </cell>
          <cell r="AB226">
            <v>1</v>
          </cell>
          <cell r="AJ226" t="str">
            <v>1799-2299</v>
          </cell>
          <cell r="AK226" t="str">
            <v>Print</v>
          </cell>
        </row>
        <row r="227">
          <cell r="D227" t="str">
            <v>KOW-PA1-R-0003-46</v>
          </cell>
          <cell r="E227" t="str">
            <v>KOW-PA1-R-0003</v>
          </cell>
          <cell r="F227" t="str">
            <v>PA1</v>
          </cell>
          <cell r="G227">
            <v>8904389902479</v>
          </cell>
          <cell r="H227" t="str">
            <v>party</v>
          </cell>
          <cell r="I227" t="str">
            <v>0003</v>
          </cell>
          <cell r="J227" t="str">
            <v>style 3</v>
          </cell>
          <cell r="K227" t="str">
            <v xml:space="preserve">French Placket Shirt </v>
          </cell>
          <cell r="L227" t="str">
            <v>Fete</v>
          </cell>
          <cell r="M227" t="str">
            <v>shirt</v>
          </cell>
          <cell r="O227" t="str">
            <v xml:space="preserve">60's satin </v>
          </cell>
          <cell r="P227" t="str">
            <v>White Spark</v>
          </cell>
          <cell r="Q227">
            <v>3499</v>
          </cell>
          <cell r="R227">
            <v>827.33420395454539</v>
          </cell>
          <cell r="S227" t="str">
            <v>R</v>
          </cell>
          <cell r="T227">
            <v>46</v>
          </cell>
          <cell r="U227" t="str">
            <v>Regular</v>
          </cell>
          <cell r="V227" t="str">
            <v>F/S</v>
          </cell>
          <cell r="W227" t="str">
            <v>N</v>
          </cell>
          <cell r="X227" t="str">
            <v>97% Cotton 3% spandex</v>
          </cell>
          <cell r="Y227" t="str">
            <v>Satin</v>
          </cell>
          <cell r="Z227">
            <v>62059090</v>
          </cell>
          <cell r="AA227" t="str">
            <v>Y</v>
          </cell>
          <cell r="AB227">
            <v>1</v>
          </cell>
          <cell r="AC227" t="str">
            <v>Mumbai DC</v>
          </cell>
          <cell r="AD227" t="str">
            <v xml:space="preserve">stylised </v>
          </cell>
          <cell r="AE227" t="str">
            <v>fs</v>
          </cell>
          <cell r="AF227" t="str">
            <v xml:space="preserve">regular </v>
          </cell>
          <cell r="AG227">
            <v>0</v>
          </cell>
          <cell r="AI227">
            <v>0</v>
          </cell>
          <cell r="AJ227" t="str">
            <v>3499-3999</v>
          </cell>
          <cell r="AK227" t="str">
            <v>Casual</v>
          </cell>
        </row>
        <row r="228">
          <cell r="D228" t="str">
            <v>KOW-PA1-R-0003-39</v>
          </cell>
          <cell r="E228" t="str">
            <v>KOW-PA1-R-0003</v>
          </cell>
          <cell r="F228" t="str">
            <v>PA1</v>
          </cell>
          <cell r="G228">
            <v>8904389902431</v>
          </cell>
          <cell r="H228" t="str">
            <v>party</v>
          </cell>
          <cell r="I228" t="str">
            <v>0003</v>
          </cell>
          <cell r="J228" t="str">
            <v>style 3</v>
          </cell>
          <cell r="K228" t="str">
            <v xml:space="preserve">French Placket Shirt </v>
          </cell>
          <cell r="L228" t="str">
            <v>Fete</v>
          </cell>
          <cell r="M228" t="str">
            <v>shirt</v>
          </cell>
          <cell r="O228" t="str">
            <v xml:space="preserve">60's satin </v>
          </cell>
          <cell r="P228" t="str">
            <v>White Spark</v>
          </cell>
          <cell r="Q228">
            <v>3499</v>
          </cell>
          <cell r="R228">
            <v>827.33420395454539</v>
          </cell>
          <cell r="S228" t="str">
            <v>R</v>
          </cell>
          <cell r="T228">
            <v>39</v>
          </cell>
          <cell r="U228" t="str">
            <v>Regular</v>
          </cell>
          <cell r="V228" t="str">
            <v>F/S</v>
          </cell>
          <cell r="W228" t="str">
            <v>N</v>
          </cell>
          <cell r="X228" t="str">
            <v>97% Cotton 3% spandex</v>
          </cell>
          <cell r="Y228" t="str">
            <v>Satin</v>
          </cell>
          <cell r="Z228">
            <v>62059090</v>
          </cell>
          <cell r="AA228" t="str">
            <v>Y</v>
          </cell>
          <cell r="AB228">
            <v>1</v>
          </cell>
          <cell r="AC228" t="str">
            <v>Mumbai DC</v>
          </cell>
          <cell r="AD228" t="str">
            <v xml:space="preserve">stylised </v>
          </cell>
          <cell r="AE228" t="str">
            <v>fs</v>
          </cell>
          <cell r="AF228" t="str">
            <v xml:space="preserve">regular </v>
          </cell>
          <cell r="AG228">
            <v>0</v>
          </cell>
          <cell r="AI228">
            <v>0</v>
          </cell>
          <cell r="AJ228" t="str">
            <v>3499-3999</v>
          </cell>
          <cell r="AK228" t="str">
            <v>Casual</v>
          </cell>
        </row>
        <row r="229">
          <cell r="D229" t="str">
            <v>KOW-PA1-R-0003-40</v>
          </cell>
          <cell r="E229" t="str">
            <v>KOW-PA1-R-0003</v>
          </cell>
          <cell r="F229" t="str">
            <v>PA1</v>
          </cell>
          <cell r="G229">
            <v>8904389902448</v>
          </cell>
          <cell r="H229" t="str">
            <v>party</v>
          </cell>
          <cell r="I229" t="str">
            <v>0003</v>
          </cell>
          <cell r="J229" t="str">
            <v>style 3</v>
          </cell>
          <cell r="K229" t="str">
            <v xml:space="preserve">French Placket Shirt </v>
          </cell>
          <cell r="L229" t="str">
            <v>Fete</v>
          </cell>
          <cell r="M229" t="str">
            <v>shirt</v>
          </cell>
          <cell r="O229" t="str">
            <v xml:space="preserve">60's satin </v>
          </cell>
          <cell r="P229" t="str">
            <v>White Spark</v>
          </cell>
          <cell r="Q229">
            <v>3499</v>
          </cell>
          <cell r="R229">
            <v>827.33420395454539</v>
          </cell>
          <cell r="S229" t="str">
            <v>R</v>
          </cell>
          <cell r="T229">
            <v>40</v>
          </cell>
          <cell r="U229" t="str">
            <v>Regular</v>
          </cell>
          <cell r="V229" t="str">
            <v>F/S</v>
          </cell>
          <cell r="W229" t="str">
            <v>N</v>
          </cell>
          <cell r="X229" t="str">
            <v>97% Cotton 3% spandex</v>
          </cell>
          <cell r="Y229" t="str">
            <v>Satin</v>
          </cell>
          <cell r="Z229">
            <v>62059090</v>
          </cell>
          <cell r="AA229" t="str">
            <v>Y</v>
          </cell>
          <cell r="AB229">
            <v>1</v>
          </cell>
          <cell r="AC229" t="str">
            <v>Mumbai DC</v>
          </cell>
          <cell r="AD229" t="str">
            <v xml:space="preserve">stylised </v>
          </cell>
          <cell r="AE229" t="str">
            <v>fs</v>
          </cell>
          <cell r="AF229" t="str">
            <v xml:space="preserve">regular </v>
          </cell>
          <cell r="AG229">
            <v>0</v>
          </cell>
          <cell r="AI229">
            <v>0</v>
          </cell>
          <cell r="AJ229" t="str">
            <v>3499-3999</v>
          </cell>
          <cell r="AK229" t="str">
            <v>Casual</v>
          </cell>
        </row>
        <row r="230">
          <cell r="D230" t="str">
            <v>KOW-PA1-R-0003-42</v>
          </cell>
          <cell r="E230" t="str">
            <v>KOW-PA1-R-0003</v>
          </cell>
          <cell r="F230" t="str">
            <v>PA1</v>
          </cell>
          <cell r="G230">
            <v>8904389902455</v>
          </cell>
          <cell r="H230" t="str">
            <v>party</v>
          </cell>
          <cell r="I230" t="str">
            <v>0003</v>
          </cell>
          <cell r="J230" t="str">
            <v>style 3</v>
          </cell>
          <cell r="K230" t="str">
            <v xml:space="preserve">French Placket Shirt </v>
          </cell>
          <cell r="L230" t="str">
            <v>Fete</v>
          </cell>
          <cell r="M230" t="str">
            <v>shirt</v>
          </cell>
          <cell r="O230" t="str">
            <v xml:space="preserve">60's satin </v>
          </cell>
          <cell r="P230" t="str">
            <v>White Spark</v>
          </cell>
          <cell r="Q230">
            <v>3499</v>
          </cell>
          <cell r="R230">
            <v>827.33420395454539</v>
          </cell>
          <cell r="S230" t="str">
            <v>R</v>
          </cell>
          <cell r="T230">
            <v>42</v>
          </cell>
          <cell r="U230" t="str">
            <v>Regular</v>
          </cell>
          <cell r="V230" t="str">
            <v>F/S</v>
          </cell>
          <cell r="W230" t="str">
            <v>N</v>
          </cell>
          <cell r="X230" t="str">
            <v>97% Cotton 3% spandex</v>
          </cell>
          <cell r="Y230" t="str">
            <v>Satin</v>
          </cell>
          <cell r="Z230">
            <v>62059090</v>
          </cell>
          <cell r="AA230" t="str">
            <v>Y</v>
          </cell>
          <cell r="AB230">
            <v>1</v>
          </cell>
          <cell r="AC230" t="str">
            <v>Mumbai DC</v>
          </cell>
          <cell r="AD230" t="str">
            <v xml:space="preserve">stylised </v>
          </cell>
          <cell r="AE230" t="str">
            <v>fs</v>
          </cell>
          <cell r="AF230" t="str">
            <v xml:space="preserve">regular </v>
          </cell>
          <cell r="AG230">
            <v>0</v>
          </cell>
          <cell r="AI230">
            <v>0</v>
          </cell>
          <cell r="AJ230" t="str">
            <v>3499-3999</v>
          </cell>
          <cell r="AK230" t="str">
            <v>Casual</v>
          </cell>
        </row>
        <row r="231">
          <cell r="D231" t="str">
            <v>KOW-PA1-R-0003-44</v>
          </cell>
          <cell r="E231" t="str">
            <v>KOW-PA1-R-0003</v>
          </cell>
          <cell r="F231" t="str">
            <v>PA1</v>
          </cell>
          <cell r="G231">
            <v>8904389902462</v>
          </cell>
          <cell r="H231" t="str">
            <v>party</v>
          </cell>
          <cell r="I231" t="str">
            <v>0003</v>
          </cell>
          <cell r="J231" t="str">
            <v>style 3</v>
          </cell>
          <cell r="K231" t="str">
            <v xml:space="preserve">French Placket Shirt </v>
          </cell>
          <cell r="L231" t="str">
            <v>Fete</v>
          </cell>
          <cell r="M231" t="str">
            <v>shirt</v>
          </cell>
          <cell r="O231" t="str">
            <v xml:space="preserve">60's satin </v>
          </cell>
          <cell r="P231" t="str">
            <v>White Spark</v>
          </cell>
          <cell r="Q231">
            <v>3499</v>
          </cell>
          <cell r="R231">
            <v>827.33420395454539</v>
          </cell>
          <cell r="S231" t="str">
            <v>R</v>
          </cell>
          <cell r="T231">
            <v>44</v>
          </cell>
          <cell r="U231" t="str">
            <v>Regular</v>
          </cell>
          <cell r="V231" t="str">
            <v>F/S</v>
          </cell>
          <cell r="W231" t="str">
            <v>N</v>
          </cell>
          <cell r="X231" t="str">
            <v>97% Cotton 3% spandex</v>
          </cell>
          <cell r="Y231" t="str">
            <v>Satin</v>
          </cell>
          <cell r="Z231">
            <v>62059090</v>
          </cell>
          <cell r="AA231" t="str">
            <v>Y</v>
          </cell>
          <cell r="AB231">
            <v>1</v>
          </cell>
          <cell r="AC231" t="str">
            <v>Mumbai DC</v>
          </cell>
          <cell r="AD231" t="str">
            <v xml:space="preserve">stylised </v>
          </cell>
          <cell r="AE231" t="str">
            <v>fs</v>
          </cell>
          <cell r="AF231" t="str">
            <v xml:space="preserve">regular </v>
          </cell>
          <cell r="AG231">
            <v>0</v>
          </cell>
          <cell r="AI231">
            <v>0</v>
          </cell>
          <cell r="AJ231" t="str">
            <v>3499-3999</v>
          </cell>
          <cell r="AK231" t="str">
            <v>Casual</v>
          </cell>
        </row>
        <row r="232">
          <cell r="D232" t="str">
            <v>KOW-PA1-S-0003-39</v>
          </cell>
          <cell r="E232" t="str">
            <v>KOW-PA1-S-0003</v>
          </cell>
          <cell r="F232" t="str">
            <v>PA1</v>
          </cell>
          <cell r="G232">
            <v>8904389902486</v>
          </cell>
          <cell r="H232" t="str">
            <v>party</v>
          </cell>
          <cell r="I232" t="str">
            <v>0003</v>
          </cell>
          <cell r="J232" t="str">
            <v>style 3</v>
          </cell>
          <cell r="K232" t="str">
            <v xml:space="preserve">French Placket Shirt </v>
          </cell>
          <cell r="L232" t="str">
            <v>Fete</v>
          </cell>
          <cell r="M232" t="str">
            <v>shirt</v>
          </cell>
          <cell r="O232" t="str">
            <v xml:space="preserve">60's satin </v>
          </cell>
          <cell r="P232" t="str">
            <v>White Spark</v>
          </cell>
          <cell r="Q232">
            <v>3499</v>
          </cell>
          <cell r="R232">
            <v>827.33420395454539</v>
          </cell>
          <cell r="S232" t="str">
            <v>S</v>
          </cell>
          <cell r="T232">
            <v>39</v>
          </cell>
          <cell r="U232" t="str">
            <v>Regular</v>
          </cell>
          <cell r="V232" t="str">
            <v>F/S</v>
          </cell>
          <cell r="W232" t="str">
            <v>N</v>
          </cell>
          <cell r="X232" t="str">
            <v>97% Cotton 3% spandex</v>
          </cell>
          <cell r="Y232" t="str">
            <v>Satin</v>
          </cell>
          <cell r="Z232">
            <v>62059090</v>
          </cell>
          <cell r="AA232" t="str">
            <v>Y</v>
          </cell>
          <cell r="AB232">
            <v>1</v>
          </cell>
          <cell r="AC232" t="str">
            <v>Mumbai DC</v>
          </cell>
          <cell r="AD232" t="str">
            <v xml:space="preserve">stylised </v>
          </cell>
          <cell r="AE232" t="str">
            <v>fs</v>
          </cell>
          <cell r="AF232" t="str">
            <v xml:space="preserve">regular </v>
          </cell>
          <cell r="AG232">
            <v>0</v>
          </cell>
          <cell r="AI232">
            <v>0</v>
          </cell>
          <cell r="AJ232" t="str">
            <v>3499-3999</v>
          </cell>
          <cell r="AK232" t="str">
            <v>Casual</v>
          </cell>
        </row>
        <row r="233">
          <cell r="D233" t="str">
            <v>KOW-PA1-S-0003-40</v>
          </cell>
          <cell r="E233" t="str">
            <v>KOW-PA1-S-0003</v>
          </cell>
          <cell r="F233" t="str">
            <v>PA1</v>
          </cell>
          <cell r="G233">
            <v>8904389902493</v>
          </cell>
          <cell r="H233" t="str">
            <v>party</v>
          </cell>
          <cell r="I233" t="str">
            <v>0003</v>
          </cell>
          <cell r="J233" t="str">
            <v>style 3</v>
          </cell>
          <cell r="K233" t="str">
            <v xml:space="preserve">French Placket Shirt </v>
          </cell>
          <cell r="L233" t="str">
            <v>Fete</v>
          </cell>
          <cell r="M233" t="str">
            <v>shirt</v>
          </cell>
          <cell r="O233" t="str">
            <v xml:space="preserve">60's satin </v>
          </cell>
          <cell r="P233" t="str">
            <v>White Spark</v>
          </cell>
          <cell r="Q233">
            <v>3499</v>
          </cell>
          <cell r="R233">
            <v>827.33420395454539</v>
          </cell>
          <cell r="S233" t="str">
            <v>S</v>
          </cell>
          <cell r="T233">
            <v>40</v>
          </cell>
          <cell r="U233" t="str">
            <v>Regular</v>
          </cell>
          <cell r="V233" t="str">
            <v>F/S</v>
          </cell>
          <cell r="W233" t="str">
            <v>N</v>
          </cell>
          <cell r="X233" t="str">
            <v>97% Cotton 3% spandex</v>
          </cell>
          <cell r="Y233" t="str">
            <v>Satin</v>
          </cell>
          <cell r="Z233">
            <v>62059090</v>
          </cell>
          <cell r="AA233" t="str">
            <v>Y</v>
          </cell>
          <cell r="AB233">
            <v>1</v>
          </cell>
          <cell r="AC233" t="str">
            <v>Mumbai DC</v>
          </cell>
          <cell r="AD233" t="str">
            <v xml:space="preserve">stylised </v>
          </cell>
          <cell r="AE233" t="str">
            <v>fs</v>
          </cell>
          <cell r="AF233" t="str">
            <v xml:space="preserve">regular </v>
          </cell>
          <cell r="AG233">
            <v>0</v>
          </cell>
          <cell r="AI233">
            <v>0</v>
          </cell>
          <cell r="AJ233" t="str">
            <v>3499-3999</v>
          </cell>
          <cell r="AK233" t="str">
            <v>Casual</v>
          </cell>
        </row>
        <row r="234">
          <cell r="D234" t="str">
            <v>KOW-PA1-S-0003-42</v>
          </cell>
          <cell r="E234" t="str">
            <v>KOW-PA1-S-0003</v>
          </cell>
          <cell r="F234" t="str">
            <v>PA1</v>
          </cell>
          <cell r="G234">
            <v>8904389902509</v>
          </cell>
          <cell r="H234" t="str">
            <v>party</v>
          </cell>
          <cell r="I234" t="str">
            <v>0003</v>
          </cell>
          <cell r="J234" t="str">
            <v>style 3</v>
          </cell>
          <cell r="K234" t="str">
            <v xml:space="preserve">French Placket Shirt </v>
          </cell>
          <cell r="L234" t="str">
            <v>Fete</v>
          </cell>
          <cell r="M234" t="str">
            <v>shirt</v>
          </cell>
          <cell r="O234" t="str">
            <v xml:space="preserve">60's satin </v>
          </cell>
          <cell r="P234" t="str">
            <v>White Spark</v>
          </cell>
          <cell r="Q234">
            <v>3499</v>
          </cell>
          <cell r="R234">
            <v>827.33420395454539</v>
          </cell>
          <cell r="S234" t="str">
            <v>S</v>
          </cell>
          <cell r="T234">
            <v>42</v>
          </cell>
          <cell r="U234" t="str">
            <v>Regular</v>
          </cell>
          <cell r="V234" t="str">
            <v>F/S</v>
          </cell>
          <cell r="W234" t="str">
            <v>N</v>
          </cell>
          <cell r="X234" t="str">
            <v>97% Cotton 3% spandex</v>
          </cell>
          <cell r="Y234" t="str">
            <v>Satin</v>
          </cell>
          <cell r="Z234">
            <v>62059090</v>
          </cell>
          <cell r="AA234" t="str">
            <v>Y</v>
          </cell>
          <cell r="AB234">
            <v>1</v>
          </cell>
          <cell r="AC234" t="str">
            <v>Mumbai DC</v>
          </cell>
          <cell r="AD234" t="str">
            <v xml:space="preserve">stylised </v>
          </cell>
          <cell r="AE234" t="str">
            <v>fs</v>
          </cell>
          <cell r="AF234" t="str">
            <v xml:space="preserve">regular </v>
          </cell>
          <cell r="AG234">
            <v>0</v>
          </cell>
          <cell r="AI234">
            <v>0</v>
          </cell>
          <cell r="AJ234" t="str">
            <v>3499-3999</v>
          </cell>
          <cell r="AK234" t="str">
            <v>Casual</v>
          </cell>
        </row>
        <row r="235">
          <cell r="D235" t="str">
            <v>KOW-PA1-S-0003-44</v>
          </cell>
          <cell r="E235" t="str">
            <v>KOW-PA1-S-0003</v>
          </cell>
          <cell r="F235" t="str">
            <v>PA1</v>
          </cell>
          <cell r="G235">
            <v>8904389902516</v>
          </cell>
          <cell r="H235" t="str">
            <v>party</v>
          </cell>
          <cell r="I235" t="str">
            <v>0003</v>
          </cell>
          <cell r="J235" t="str">
            <v>style 3</v>
          </cell>
          <cell r="K235" t="str">
            <v xml:space="preserve">French Placket Shirt </v>
          </cell>
          <cell r="L235" t="str">
            <v>Fete</v>
          </cell>
          <cell r="M235" t="str">
            <v>shirt</v>
          </cell>
          <cell r="O235" t="str">
            <v xml:space="preserve">60's satin </v>
          </cell>
          <cell r="P235" t="str">
            <v>White Spark</v>
          </cell>
          <cell r="Q235">
            <v>3499</v>
          </cell>
          <cell r="R235">
            <v>827.33420395454539</v>
          </cell>
          <cell r="S235" t="str">
            <v>S</v>
          </cell>
          <cell r="T235">
            <v>44</v>
          </cell>
          <cell r="U235" t="str">
            <v>Regular</v>
          </cell>
          <cell r="V235" t="str">
            <v>F/S</v>
          </cell>
          <cell r="W235" t="str">
            <v>N</v>
          </cell>
          <cell r="X235" t="str">
            <v>97% Cotton 3% spandex</v>
          </cell>
          <cell r="Y235" t="str">
            <v>Satin</v>
          </cell>
          <cell r="Z235">
            <v>62059090</v>
          </cell>
          <cell r="AA235" t="str">
            <v>Y</v>
          </cell>
          <cell r="AB235">
            <v>1</v>
          </cell>
          <cell r="AC235" t="str">
            <v>Mumbai DC</v>
          </cell>
          <cell r="AD235" t="str">
            <v xml:space="preserve">stylised </v>
          </cell>
          <cell r="AE235" t="str">
            <v>fs</v>
          </cell>
          <cell r="AF235" t="str">
            <v xml:space="preserve">regular </v>
          </cell>
          <cell r="AG235">
            <v>0</v>
          </cell>
          <cell r="AI235">
            <v>0</v>
          </cell>
          <cell r="AJ235" t="str">
            <v>3499-3999</v>
          </cell>
          <cell r="AK235" t="str">
            <v>Casual</v>
          </cell>
        </row>
        <row r="236">
          <cell r="D236" t="str">
            <v>KOW-IC01-R-0059-39</v>
          </cell>
          <cell r="E236" t="str">
            <v>KOW-IC01-R-0059</v>
          </cell>
          <cell r="F236" t="str">
            <v>IC01</v>
          </cell>
          <cell r="G236" t="str">
            <v/>
          </cell>
          <cell r="H236" t="str">
            <v>The Indo Connection</v>
          </cell>
          <cell r="I236" t="str">
            <v>0059</v>
          </cell>
          <cell r="J236" t="str">
            <v>STYLE 59</v>
          </cell>
          <cell r="K236" t="str">
            <v xml:space="preserve">F/S LONG KURTA WITH BUTTON LOOP PLACKET </v>
          </cell>
          <cell r="L236" t="str">
            <v>Filament</v>
          </cell>
          <cell r="M236" t="str">
            <v>kurta</v>
          </cell>
          <cell r="O236" t="str">
            <v xml:space="preserve">100 % COTTON </v>
          </cell>
          <cell r="P236" t="str">
            <v>The Indo Connection</v>
          </cell>
          <cell r="Q236">
            <v>1999</v>
          </cell>
          <cell r="R236" t="str">
            <v>to close</v>
          </cell>
          <cell r="S236" t="str">
            <v>R</v>
          </cell>
          <cell r="T236">
            <v>39</v>
          </cell>
          <cell r="U236" t="str">
            <v>Regular</v>
          </cell>
          <cell r="V236" t="str">
            <v>F/S</v>
          </cell>
          <cell r="W236" t="str">
            <v>N</v>
          </cell>
          <cell r="X236" t="str">
            <v>100 % Cotton</v>
          </cell>
          <cell r="Y236" t="str">
            <v>DOBBY STRIPE</v>
          </cell>
          <cell r="Z236">
            <v>62052000</v>
          </cell>
          <cell r="AA236" t="str">
            <v>n</v>
          </cell>
          <cell r="AB236">
            <v>1</v>
          </cell>
          <cell r="AJ236" t="str">
            <v>1799-2299</v>
          </cell>
          <cell r="AK236" t="str">
            <v>NA</v>
          </cell>
        </row>
        <row r="237">
          <cell r="D237" t="str">
            <v>KOW-IC01-R-0059-40</v>
          </cell>
          <cell r="E237" t="str">
            <v>KOW-IC01-R-0059</v>
          </cell>
          <cell r="F237" t="str">
            <v>IC01</v>
          </cell>
          <cell r="G237" t="str">
            <v/>
          </cell>
          <cell r="H237" t="str">
            <v>The Indo Connection</v>
          </cell>
          <cell r="I237" t="str">
            <v>0059</v>
          </cell>
          <cell r="J237" t="str">
            <v>STYLE 59</v>
          </cell>
          <cell r="K237" t="str">
            <v xml:space="preserve">F/S LONG KURTA WITH BUTTON LOOP PLACKET </v>
          </cell>
          <cell r="L237" t="str">
            <v>Filament</v>
          </cell>
          <cell r="M237" t="str">
            <v>kurta</v>
          </cell>
          <cell r="O237" t="str">
            <v xml:space="preserve">100 % COTTON </v>
          </cell>
          <cell r="P237" t="str">
            <v>The Indo Connection</v>
          </cell>
          <cell r="Q237">
            <v>1999</v>
          </cell>
          <cell r="R237" t="str">
            <v>to close</v>
          </cell>
          <cell r="S237" t="str">
            <v>R</v>
          </cell>
          <cell r="T237">
            <v>40</v>
          </cell>
          <cell r="U237" t="str">
            <v>Regular</v>
          </cell>
          <cell r="V237" t="str">
            <v>F/S</v>
          </cell>
          <cell r="W237" t="str">
            <v>N</v>
          </cell>
          <cell r="X237" t="str">
            <v>100 % Cotton</v>
          </cell>
          <cell r="Y237" t="str">
            <v>DOBBY STRIPE</v>
          </cell>
          <cell r="Z237">
            <v>62052000</v>
          </cell>
          <cell r="AA237" t="str">
            <v>n</v>
          </cell>
          <cell r="AB237">
            <v>1</v>
          </cell>
          <cell r="AJ237" t="str">
            <v>1799-2299</v>
          </cell>
          <cell r="AK237" t="str">
            <v>NA</v>
          </cell>
        </row>
        <row r="238">
          <cell r="D238" t="str">
            <v>KOW-IC01-R-0059-42</v>
          </cell>
          <cell r="E238" t="str">
            <v>KOW-IC01-R-0059</v>
          </cell>
          <cell r="F238" t="str">
            <v>IC01</v>
          </cell>
          <cell r="G238" t="str">
            <v/>
          </cell>
          <cell r="H238" t="str">
            <v>The Indo Connection</v>
          </cell>
          <cell r="I238" t="str">
            <v>0059</v>
          </cell>
          <cell r="J238" t="str">
            <v>STYLE 59</v>
          </cell>
          <cell r="K238" t="str">
            <v xml:space="preserve">F/S LONG KURTA WITH BUTTON LOOP PLACKET </v>
          </cell>
          <cell r="L238" t="str">
            <v>Filament</v>
          </cell>
          <cell r="M238" t="str">
            <v>kurta</v>
          </cell>
          <cell r="O238" t="str">
            <v xml:space="preserve">100 % COTTON </v>
          </cell>
          <cell r="P238" t="str">
            <v>The Indo Connection</v>
          </cell>
          <cell r="Q238">
            <v>1999</v>
          </cell>
          <cell r="R238" t="str">
            <v>to close</v>
          </cell>
          <cell r="S238" t="str">
            <v>R</v>
          </cell>
          <cell r="T238">
            <v>42</v>
          </cell>
          <cell r="U238" t="str">
            <v>Regular</v>
          </cell>
          <cell r="V238" t="str">
            <v>F/S</v>
          </cell>
          <cell r="W238" t="str">
            <v>N</v>
          </cell>
          <cell r="X238" t="str">
            <v>100 % Cotton</v>
          </cell>
          <cell r="Y238" t="str">
            <v>DOBBY STRIPE</v>
          </cell>
          <cell r="Z238">
            <v>62052000</v>
          </cell>
          <cell r="AA238" t="str">
            <v>n</v>
          </cell>
          <cell r="AB238">
            <v>1</v>
          </cell>
          <cell r="AJ238" t="str">
            <v>1799-2299</v>
          </cell>
          <cell r="AK238" t="str">
            <v>NA</v>
          </cell>
        </row>
        <row r="239">
          <cell r="D239" t="str">
            <v>KOW-IC01-R-0059-44</v>
          </cell>
          <cell r="E239" t="str">
            <v>KOW-IC01-R-0059</v>
          </cell>
          <cell r="F239" t="str">
            <v>IC01</v>
          </cell>
          <cell r="G239" t="str">
            <v/>
          </cell>
          <cell r="H239" t="str">
            <v>The Indo Connection</v>
          </cell>
          <cell r="I239" t="str">
            <v>0059</v>
          </cell>
          <cell r="J239" t="str">
            <v>STYLE 59</v>
          </cell>
          <cell r="K239" t="str">
            <v xml:space="preserve">F/S LONG KURTA WITH BUTTON LOOP PLACKET </v>
          </cell>
          <cell r="L239" t="str">
            <v>Filament</v>
          </cell>
          <cell r="M239" t="str">
            <v>kurta</v>
          </cell>
          <cell r="O239" t="str">
            <v xml:space="preserve">100 % COTTON </v>
          </cell>
          <cell r="P239" t="str">
            <v>The Indo Connection</v>
          </cell>
          <cell r="Q239">
            <v>1999</v>
          </cell>
          <cell r="R239" t="str">
            <v>to close</v>
          </cell>
          <cell r="S239" t="str">
            <v>R</v>
          </cell>
          <cell r="T239">
            <v>44</v>
          </cell>
          <cell r="U239" t="str">
            <v>Regular</v>
          </cell>
          <cell r="V239" t="str">
            <v>F/S</v>
          </cell>
          <cell r="W239" t="str">
            <v>N</v>
          </cell>
          <cell r="X239" t="str">
            <v>100 % Cotton</v>
          </cell>
          <cell r="Y239" t="str">
            <v>DOBBY STRIPE</v>
          </cell>
          <cell r="Z239">
            <v>62052000</v>
          </cell>
          <cell r="AA239" t="str">
            <v>n</v>
          </cell>
          <cell r="AB239">
            <v>1</v>
          </cell>
          <cell r="AJ239" t="str">
            <v>1799-2299</v>
          </cell>
          <cell r="AK239" t="str">
            <v>NA</v>
          </cell>
        </row>
        <row r="240">
          <cell r="D240" t="str">
            <v>KOW-IC01-R-0059-46</v>
          </cell>
          <cell r="E240" t="str">
            <v>KOW-IC01-R-0059</v>
          </cell>
          <cell r="F240" t="str">
            <v>IC01</v>
          </cell>
          <cell r="G240" t="str">
            <v/>
          </cell>
          <cell r="H240" t="str">
            <v>The Indo Connection</v>
          </cell>
          <cell r="I240" t="str">
            <v>0059</v>
          </cell>
          <cell r="J240" t="str">
            <v>STYLE 59</v>
          </cell>
          <cell r="K240" t="str">
            <v xml:space="preserve">F/S LONG KURTA WITH BUTTON LOOP PLACKET </v>
          </cell>
          <cell r="L240" t="str">
            <v>Filament</v>
          </cell>
          <cell r="M240" t="str">
            <v>kurta</v>
          </cell>
          <cell r="O240" t="str">
            <v xml:space="preserve">100 % COTTON </v>
          </cell>
          <cell r="P240" t="str">
            <v>The Indo Connection</v>
          </cell>
          <cell r="Q240">
            <v>1999</v>
          </cell>
          <cell r="R240" t="str">
            <v>to close</v>
          </cell>
          <cell r="S240" t="str">
            <v>R</v>
          </cell>
          <cell r="T240">
            <v>46</v>
          </cell>
          <cell r="U240" t="str">
            <v>Regular</v>
          </cell>
          <cell r="V240" t="str">
            <v>F/S</v>
          </cell>
          <cell r="W240" t="str">
            <v>N</v>
          </cell>
          <cell r="X240" t="str">
            <v>100 % Cotton</v>
          </cell>
          <cell r="Y240" t="str">
            <v>DOBBY STRIPE</v>
          </cell>
          <cell r="Z240">
            <v>62052000</v>
          </cell>
          <cell r="AA240" t="str">
            <v>n</v>
          </cell>
          <cell r="AB240">
            <v>1</v>
          </cell>
          <cell r="AJ240" t="str">
            <v>1799-2299</v>
          </cell>
          <cell r="AK240" t="str">
            <v>NA</v>
          </cell>
        </row>
        <row r="241">
          <cell r="D241" t="str">
            <v>KOW-CA1-R-0007-39</v>
          </cell>
          <cell r="E241" t="str">
            <v>KOW-CA1-R-0007</v>
          </cell>
          <cell r="F241" t="str">
            <v>CA1</v>
          </cell>
          <cell r="G241">
            <v>8904389901144</v>
          </cell>
          <cell r="H241" t="str">
            <v>casual</v>
          </cell>
          <cell r="I241" t="str">
            <v>0007</v>
          </cell>
          <cell r="J241" t="str">
            <v>style 7</v>
          </cell>
          <cell r="K241" t="str">
            <v xml:space="preserve">Casual Shirt with Highlighted Cuff and Collar </v>
          </cell>
          <cell r="L241" t="str">
            <v>Flake</v>
          </cell>
          <cell r="M241" t="str">
            <v>shirt</v>
          </cell>
          <cell r="P241" t="str">
            <v>Easy White</v>
          </cell>
          <cell r="Q241">
            <v>1999</v>
          </cell>
          <cell r="R241">
            <v>577.11583812857998</v>
          </cell>
          <cell r="S241" t="str">
            <v>R</v>
          </cell>
          <cell r="T241">
            <v>39</v>
          </cell>
          <cell r="U241" t="str">
            <v>Regular</v>
          </cell>
          <cell r="V241" t="str">
            <v>F/S</v>
          </cell>
          <cell r="W241" t="str">
            <v>N</v>
          </cell>
          <cell r="X241" t="str">
            <v>100% Cotton</v>
          </cell>
          <cell r="Y241" t="str">
            <v>Twill</v>
          </cell>
          <cell r="Z241">
            <v>62052000</v>
          </cell>
          <cell r="AA241" t="str">
            <v>Y</v>
          </cell>
          <cell r="AB241">
            <v>1</v>
          </cell>
          <cell r="AC241" t="str">
            <v>Mumbai DC</v>
          </cell>
          <cell r="AD241" t="str">
            <v xml:space="preserve">stylised </v>
          </cell>
          <cell r="AE241" t="str">
            <v>fs</v>
          </cell>
          <cell r="AF241" t="str">
            <v xml:space="preserve">regular </v>
          </cell>
          <cell r="AG241" t="str">
            <v xml:space="preserve">na </v>
          </cell>
          <cell r="AI241" t="str">
            <v xml:space="preserve">non stretch </v>
          </cell>
          <cell r="AJ241" t="str">
            <v>1799-2299</v>
          </cell>
          <cell r="AK241" t="str">
            <v>Casual</v>
          </cell>
        </row>
        <row r="242">
          <cell r="D242" t="str">
            <v>KOW-CA1-R-0007-40</v>
          </cell>
          <cell r="E242" t="str">
            <v>KOW-CA1-R-0007</v>
          </cell>
          <cell r="F242" t="str">
            <v>CA1</v>
          </cell>
          <cell r="G242">
            <v>8904389901151</v>
          </cell>
          <cell r="H242" t="str">
            <v>casual</v>
          </cell>
          <cell r="I242" t="str">
            <v>0007</v>
          </cell>
          <cell r="J242" t="str">
            <v>style 7</v>
          </cell>
          <cell r="K242" t="str">
            <v xml:space="preserve">Casual Shirt with Highlighted Cuff and Collar </v>
          </cell>
          <cell r="L242" t="str">
            <v>Flake</v>
          </cell>
          <cell r="M242" t="str">
            <v>shirt</v>
          </cell>
          <cell r="P242" t="str">
            <v>Easy White</v>
          </cell>
          <cell r="Q242">
            <v>1999</v>
          </cell>
          <cell r="R242">
            <v>577.11583812857998</v>
          </cell>
          <cell r="S242" t="str">
            <v>R</v>
          </cell>
          <cell r="T242">
            <v>40</v>
          </cell>
          <cell r="U242" t="str">
            <v>Regular</v>
          </cell>
          <cell r="V242" t="str">
            <v>F/S</v>
          </cell>
          <cell r="W242" t="str">
            <v>N</v>
          </cell>
          <cell r="X242" t="str">
            <v>100% Cotton</v>
          </cell>
          <cell r="Y242" t="str">
            <v>Twill</v>
          </cell>
          <cell r="Z242">
            <v>62052000</v>
          </cell>
          <cell r="AA242" t="str">
            <v>Y</v>
          </cell>
          <cell r="AB242">
            <v>1</v>
          </cell>
          <cell r="AC242" t="str">
            <v>Mumbai DC</v>
          </cell>
          <cell r="AD242" t="str">
            <v xml:space="preserve">stylised </v>
          </cell>
          <cell r="AE242" t="str">
            <v>fs</v>
          </cell>
          <cell r="AF242" t="str">
            <v xml:space="preserve">regular </v>
          </cell>
          <cell r="AG242" t="str">
            <v xml:space="preserve">na </v>
          </cell>
          <cell r="AI242" t="str">
            <v xml:space="preserve">non stretch </v>
          </cell>
          <cell r="AJ242" t="str">
            <v>1799-2299</v>
          </cell>
          <cell r="AK242" t="str">
            <v>Casual</v>
          </cell>
        </row>
        <row r="243">
          <cell r="D243" t="str">
            <v>KOW-CA1-R-0007-42</v>
          </cell>
          <cell r="E243" t="str">
            <v>KOW-CA1-R-0007</v>
          </cell>
          <cell r="F243" t="str">
            <v>CA1</v>
          </cell>
          <cell r="G243">
            <v>8904389901168</v>
          </cell>
          <cell r="H243" t="str">
            <v>casual</v>
          </cell>
          <cell r="I243" t="str">
            <v>0007</v>
          </cell>
          <cell r="J243" t="str">
            <v>style 7</v>
          </cell>
          <cell r="K243" t="str">
            <v xml:space="preserve">Casual Shirt with Highlighted Cuff and Collar </v>
          </cell>
          <cell r="L243" t="str">
            <v>Flake</v>
          </cell>
          <cell r="M243" t="str">
            <v>shirt</v>
          </cell>
          <cell r="P243" t="str">
            <v>Easy White</v>
          </cell>
          <cell r="Q243">
            <v>1999</v>
          </cell>
          <cell r="R243">
            <v>577.11583812857998</v>
          </cell>
          <cell r="S243" t="str">
            <v>R</v>
          </cell>
          <cell r="T243">
            <v>42</v>
          </cell>
          <cell r="U243" t="str">
            <v>Regular</v>
          </cell>
          <cell r="V243" t="str">
            <v>F/S</v>
          </cell>
          <cell r="W243" t="str">
            <v>N</v>
          </cell>
          <cell r="X243" t="str">
            <v>100% Cotton</v>
          </cell>
          <cell r="Y243" t="str">
            <v>Twill</v>
          </cell>
          <cell r="Z243">
            <v>62052000</v>
          </cell>
          <cell r="AA243" t="str">
            <v>Y</v>
          </cell>
          <cell r="AB243">
            <v>1</v>
          </cell>
          <cell r="AC243" t="str">
            <v>Mumbai DC</v>
          </cell>
          <cell r="AD243" t="str">
            <v xml:space="preserve">stylised </v>
          </cell>
          <cell r="AE243" t="str">
            <v>fs</v>
          </cell>
          <cell r="AF243" t="str">
            <v xml:space="preserve">regular </v>
          </cell>
          <cell r="AG243" t="str">
            <v xml:space="preserve">na </v>
          </cell>
          <cell r="AI243" t="str">
            <v xml:space="preserve">non stretch </v>
          </cell>
          <cell r="AJ243" t="str">
            <v>1799-2299</v>
          </cell>
          <cell r="AK243" t="str">
            <v>Casual</v>
          </cell>
        </row>
        <row r="244">
          <cell r="D244" t="str">
            <v>KOW-CA1-R-0007-44</v>
          </cell>
          <cell r="E244" t="str">
            <v>KOW-CA1-R-0007</v>
          </cell>
          <cell r="F244" t="str">
            <v>CA1</v>
          </cell>
          <cell r="G244">
            <v>8904389901175</v>
          </cell>
          <cell r="H244" t="str">
            <v>casual</v>
          </cell>
          <cell r="I244" t="str">
            <v>0007</v>
          </cell>
          <cell r="J244" t="str">
            <v>style 7</v>
          </cell>
          <cell r="K244" t="str">
            <v xml:space="preserve">Casual Shirt with Highlighted Cuff and Collar </v>
          </cell>
          <cell r="L244" t="str">
            <v>Flake</v>
          </cell>
          <cell r="M244" t="str">
            <v>shirt</v>
          </cell>
          <cell r="P244" t="str">
            <v>Easy White</v>
          </cell>
          <cell r="Q244">
            <v>1999</v>
          </cell>
          <cell r="R244">
            <v>577.11583812857998</v>
          </cell>
          <cell r="S244" t="str">
            <v>R</v>
          </cell>
          <cell r="T244">
            <v>44</v>
          </cell>
          <cell r="U244" t="str">
            <v>Regular</v>
          </cell>
          <cell r="V244" t="str">
            <v>F/S</v>
          </cell>
          <cell r="W244" t="str">
            <v>N</v>
          </cell>
          <cell r="X244" t="str">
            <v>100% Cotton</v>
          </cell>
          <cell r="Y244" t="str">
            <v>Twill</v>
          </cell>
          <cell r="Z244">
            <v>62052000</v>
          </cell>
          <cell r="AA244" t="str">
            <v>Y</v>
          </cell>
          <cell r="AB244">
            <v>1</v>
          </cell>
          <cell r="AC244" t="str">
            <v>Mumbai DC</v>
          </cell>
          <cell r="AD244" t="str">
            <v xml:space="preserve">stylised </v>
          </cell>
          <cell r="AE244" t="str">
            <v>fs</v>
          </cell>
          <cell r="AF244" t="str">
            <v xml:space="preserve">regular </v>
          </cell>
          <cell r="AG244" t="str">
            <v xml:space="preserve">na </v>
          </cell>
          <cell r="AI244" t="str">
            <v xml:space="preserve">non stretch </v>
          </cell>
          <cell r="AJ244" t="str">
            <v>1799-2299</v>
          </cell>
          <cell r="AK244" t="str">
            <v>Casual</v>
          </cell>
        </row>
        <row r="245">
          <cell r="D245" t="str">
            <v>KOW-CA1-R-0007-46</v>
          </cell>
          <cell r="E245" t="str">
            <v>KOW-CA1-R-0007</v>
          </cell>
          <cell r="F245" t="str">
            <v>CA1</v>
          </cell>
          <cell r="G245">
            <v>8904389901182</v>
          </cell>
          <cell r="H245" t="str">
            <v>casual</v>
          </cell>
          <cell r="I245" t="str">
            <v>0007</v>
          </cell>
          <cell r="J245" t="str">
            <v>style 7</v>
          </cell>
          <cell r="K245" t="str">
            <v xml:space="preserve">Casual Shirt with Highlighted Cuff and Collar </v>
          </cell>
          <cell r="L245" t="str">
            <v>Flake</v>
          </cell>
          <cell r="M245" t="str">
            <v>shirt</v>
          </cell>
          <cell r="P245" t="str">
            <v>Easy White</v>
          </cell>
          <cell r="Q245">
            <v>1999</v>
          </cell>
          <cell r="R245">
            <v>577.11583812857998</v>
          </cell>
          <cell r="S245" t="str">
            <v>R</v>
          </cell>
          <cell r="T245">
            <v>46</v>
          </cell>
          <cell r="U245" t="str">
            <v>Regular</v>
          </cell>
          <cell r="V245" t="str">
            <v>F/S</v>
          </cell>
          <cell r="W245" t="str">
            <v>N</v>
          </cell>
          <cell r="X245" t="str">
            <v>100% Cotton</v>
          </cell>
          <cell r="Y245" t="str">
            <v>Twill</v>
          </cell>
          <cell r="Z245">
            <v>62052000</v>
          </cell>
          <cell r="AA245" t="str">
            <v>Y</v>
          </cell>
          <cell r="AB245">
            <v>1</v>
          </cell>
          <cell r="AC245" t="str">
            <v>Mumbai DC</v>
          </cell>
          <cell r="AD245" t="str">
            <v xml:space="preserve">stylised </v>
          </cell>
          <cell r="AE245" t="str">
            <v>fs</v>
          </cell>
          <cell r="AF245" t="str">
            <v xml:space="preserve">regular </v>
          </cell>
          <cell r="AG245" t="str">
            <v xml:space="preserve">na </v>
          </cell>
          <cell r="AI245" t="str">
            <v xml:space="preserve">non stretch </v>
          </cell>
          <cell r="AJ245" t="str">
            <v>1799-2299</v>
          </cell>
          <cell r="AK245" t="str">
            <v>Casual</v>
          </cell>
        </row>
        <row r="246">
          <cell r="D246" t="str">
            <v>KOW-KU4-R-0003-39</v>
          </cell>
          <cell r="E246" t="str">
            <v>KOW-KU4-R-0003</v>
          </cell>
          <cell r="F246" t="str">
            <v>KU4</v>
          </cell>
          <cell r="G246">
            <v>8904389901434</v>
          </cell>
          <cell r="H246" t="str">
            <v>kurta</v>
          </cell>
          <cell r="I246" t="str">
            <v>0003</v>
          </cell>
          <cell r="J246" t="str">
            <v>style 3</v>
          </cell>
          <cell r="K246" t="str">
            <v xml:space="preserve">Mandarin Collar kurta with Flap Pocket </v>
          </cell>
          <cell r="L246" t="str">
            <v>Flape</v>
          </cell>
          <cell r="M246" t="str">
            <v>shirt</v>
          </cell>
          <cell r="O246" t="str">
            <v xml:space="preserve">70% cotton , 30 % linen </v>
          </cell>
          <cell r="P246" t="str">
            <v>IndieWhite</v>
          </cell>
          <cell r="Q246">
            <v>2799</v>
          </cell>
          <cell r="R246">
            <v>701.64992642666653</v>
          </cell>
          <cell r="S246" t="str">
            <v>R</v>
          </cell>
          <cell r="T246">
            <v>39</v>
          </cell>
          <cell r="U246" t="str">
            <v>Mandarin</v>
          </cell>
          <cell r="V246" t="str">
            <v>F/S</v>
          </cell>
          <cell r="W246" t="str">
            <v>Y</v>
          </cell>
          <cell r="X246" t="str">
            <v>Cotton Linen</v>
          </cell>
          <cell r="Y246" t="str">
            <v>Plain</v>
          </cell>
          <cell r="Z246">
            <v>62059090</v>
          </cell>
          <cell r="AA246" t="str">
            <v>Y</v>
          </cell>
          <cell r="AB246">
            <v>1</v>
          </cell>
          <cell r="AC246" t="str">
            <v>Mumbai DC</v>
          </cell>
          <cell r="AD246" t="str">
            <v xml:space="preserve">stylised </v>
          </cell>
          <cell r="AE246" t="str">
            <v>fs</v>
          </cell>
          <cell r="AF246" t="str">
            <v>manderian</v>
          </cell>
          <cell r="AG246">
            <v>0</v>
          </cell>
          <cell r="AI246">
            <v>0</v>
          </cell>
          <cell r="AJ246" t="str">
            <v>2499-2999</v>
          </cell>
          <cell r="AK246" t="str">
            <v>Casual</v>
          </cell>
        </row>
        <row r="247">
          <cell r="D247" t="str">
            <v>KOW-KU4-R-0003-40</v>
          </cell>
          <cell r="E247" t="str">
            <v>KOW-KU4-R-0003</v>
          </cell>
          <cell r="F247" t="str">
            <v>KU4</v>
          </cell>
          <cell r="G247">
            <v>8904389901441</v>
          </cell>
          <cell r="H247" t="str">
            <v>kurta</v>
          </cell>
          <cell r="I247" t="str">
            <v>0003</v>
          </cell>
          <cell r="J247" t="str">
            <v>style 3</v>
          </cell>
          <cell r="K247" t="str">
            <v xml:space="preserve">Mandarin Collar kurta with Flap Pocket </v>
          </cell>
          <cell r="L247" t="str">
            <v>Flape</v>
          </cell>
          <cell r="M247" t="str">
            <v>shirt</v>
          </cell>
          <cell r="O247" t="str">
            <v xml:space="preserve">70% cotton , 30 % linen </v>
          </cell>
          <cell r="P247" t="str">
            <v>IndieWhite</v>
          </cell>
          <cell r="Q247">
            <v>2799</v>
          </cell>
          <cell r="R247">
            <v>701.64992642666653</v>
          </cell>
          <cell r="S247" t="str">
            <v>R</v>
          </cell>
          <cell r="T247">
            <v>40</v>
          </cell>
          <cell r="U247" t="str">
            <v>Mandarin</v>
          </cell>
          <cell r="V247" t="str">
            <v>F/S</v>
          </cell>
          <cell r="W247" t="str">
            <v>Y</v>
          </cell>
          <cell r="X247" t="str">
            <v>Cotton Linen</v>
          </cell>
          <cell r="Y247" t="str">
            <v>Plain</v>
          </cell>
          <cell r="Z247">
            <v>62059090</v>
          </cell>
          <cell r="AA247" t="str">
            <v>Y</v>
          </cell>
          <cell r="AB247">
            <v>1</v>
          </cell>
          <cell r="AC247" t="str">
            <v>Mumbai DC</v>
          </cell>
          <cell r="AD247" t="str">
            <v xml:space="preserve">stylised </v>
          </cell>
          <cell r="AE247" t="str">
            <v>fs</v>
          </cell>
          <cell r="AF247" t="str">
            <v>manderian</v>
          </cell>
          <cell r="AG247">
            <v>0</v>
          </cell>
          <cell r="AI247">
            <v>0</v>
          </cell>
          <cell r="AJ247" t="str">
            <v>2499-2999</v>
          </cell>
          <cell r="AK247" t="str">
            <v>Casual</v>
          </cell>
        </row>
        <row r="248">
          <cell r="D248" t="str">
            <v>KOW-KU4-R-0003-42</v>
          </cell>
          <cell r="E248" t="str">
            <v>KOW-KU4-R-0003</v>
          </cell>
          <cell r="F248" t="str">
            <v>KU4</v>
          </cell>
          <cell r="G248">
            <v>8904389901458</v>
          </cell>
          <cell r="H248" t="str">
            <v>kurta</v>
          </cell>
          <cell r="I248" t="str">
            <v>0003</v>
          </cell>
          <cell r="J248" t="str">
            <v>style 3</v>
          </cell>
          <cell r="K248" t="str">
            <v xml:space="preserve">Mandarin Collar kurta with Flap Pocket </v>
          </cell>
          <cell r="L248" t="str">
            <v>Flape</v>
          </cell>
          <cell r="M248" t="str">
            <v>shirt</v>
          </cell>
          <cell r="O248" t="str">
            <v xml:space="preserve">70% cotton , 30 % linen </v>
          </cell>
          <cell r="P248" t="str">
            <v>IndieWhite</v>
          </cell>
          <cell r="Q248">
            <v>2799</v>
          </cell>
          <cell r="R248">
            <v>701.64992642666653</v>
          </cell>
          <cell r="S248" t="str">
            <v>R</v>
          </cell>
          <cell r="T248">
            <v>42</v>
          </cell>
          <cell r="U248" t="str">
            <v>Mandarin</v>
          </cell>
          <cell r="V248" t="str">
            <v>F/S</v>
          </cell>
          <cell r="W248" t="str">
            <v>Y</v>
          </cell>
          <cell r="X248" t="str">
            <v>Cotton Linen</v>
          </cell>
          <cell r="Y248" t="str">
            <v>Plain</v>
          </cell>
          <cell r="Z248">
            <v>62059090</v>
          </cell>
          <cell r="AA248" t="str">
            <v>Y</v>
          </cell>
          <cell r="AB248">
            <v>1</v>
          </cell>
          <cell r="AC248" t="str">
            <v>Mumbai DC</v>
          </cell>
          <cell r="AD248" t="str">
            <v xml:space="preserve">stylised </v>
          </cell>
          <cell r="AE248" t="str">
            <v>fs</v>
          </cell>
          <cell r="AF248" t="str">
            <v>manderian</v>
          </cell>
          <cell r="AG248">
            <v>0</v>
          </cell>
          <cell r="AI248">
            <v>0</v>
          </cell>
          <cell r="AJ248" t="str">
            <v>2499-2999</v>
          </cell>
          <cell r="AK248" t="str">
            <v>Casual</v>
          </cell>
        </row>
        <row r="249">
          <cell r="D249" t="str">
            <v>KOW-KU4-R-0003-44</v>
          </cell>
          <cell r="E249" t="str">
            <v>KOW-KU4-R-0003</v>
          </cell>
          <cell r="F249" t="str">
            <v>KU4</v>
          </cell>
          <cell r="G249">
            <v>8904389901465</v>
          </cell>
          <cell r="H249" t="str">
            <v>kurta</v>
          </cell>
          <cell r="I249" t="str">
            <v>0003</v>
          </cell>
          <cell r="J249" t="str">
            <v>style 3</v>
          </cell>
          <cell r="K249" t="str">
            <v xml:space="preserve">Mandarin Collar kurta with Flap Pocket </v>
          </cell>
          <cell r="L249" t="str">
            <v>Flape</v>
          </cell>
          <cell r="M249" t="str">
            <v>shirt</v>
          </cell>
          <cell r="O249" t="str">
            <v xml:space="preserve">70% cotton , 30 % linen </v>
          </cell>
          <cell r="P249" t="str">
            <v>IndieWhite</v>
          </cell>
          <cell r="Q249">
            <v>2799</v>
          </cell>
          <cell r="R249">
            <v>701.64992642666653</v>
          </cell>
          <cell r="S249" t="str">
            <v>R</v>
          </cell>
          <cell r="T249">
            <v>44</v>
          </cell>
          <cell r="U249" t="str">
            <v>Mandarin</v>
          </cell>
          <cell r="V249" t="str">
            <v>F/S</v>
          </cell>
          <cell r="W249" t="str">
            <v>Y</v>
          </cell>
          <cell r="X249" t="str">
            <v>Cotton Linen</v>
          </cell>
          <cell r="Y249" t="str">
            <v>Plain</v>
          </cell>
          <cell r="Z249">
            <v>62059090</v>
          </cell>
          <cell r="AA249" t="str">
            <v>Y</v>
          </cell>
          <cell r="AB249">
            <v>1</v>
          </cell>
          <cell r="AC249" t="str">
            <v>Mumbai DC</v>
          </cell>
          <cell r="AD249" t="str">
            <v xml:space="preserve">stylised </v>
          </cell>
          <cell r="AE249" t="str">
            <v>fs</v>
          </cell>
          <cell r="AF249" t="str">
            <v>manderian</v>
          </cell>
          <cell r="AG249">
            <v>0</v>
          </cell>
          <cell r="AI249">
            <v>0</v>
          </cell>
          <cell r="AJ249" t="str">
            <v>2499-2999</v>
          </cell>
          <cell r="AK249" t="str">
            <v>Casual</v>
          </cell>
        </row>
        <row r="250">
          <cell r="D250" t="str">
            <v>KOW-KU4-R-0003-46</v>
          </cell>
          <cell r="E250" t="str">
            <v>KOW-KU4-R-0003</v>
          </cell>
          <cell r="F250" t="str">
            <v>KU4</v>
          </cell>
          <cell r="G250">
            <v>8904389901472</v>
          </cell>
          <cell r="H250" t="str">
            <v>kurta</v>
          </cell>
          <cell r="I250" t="str">
            <v>0003</v>
          </cell>
          <cell r="J250" t="str">
            <v>style 3</v>
          </cell>
          <cell r="K250" t="str">
            <v xml:space="preserve">Mandarin Collar kurta with Flap Pocket </v>
          </cell>
          <cell r="L250" t="str">
            <v>Flape</v>
          </cell>
          <cell r="M250" t="str">
            <v>shirt</v>
          </cell>
          <cell r="O250" t="str">
            <v xml:space="preserve">70% cotton , 30 % linen </v>
          </cell>
          <cell r="P250" t="str">
            <v>IndieWhite</v>
          </cell>
          <cell r="Q250">
            <v>2799</v>
          </cell>
          <cell r="R250">
            <v>701.64992642666653</v>
          </cell>
          <cell r="S250" t="str">
            <v>R</v>
          </cell>
          <cell r="T250">
            <v>46</v>
          </cell>
          <cell r="U250" t="str">
            <v>Mandarin</v>
          </cell>
          <cell r="V250" t="str">
            <v>F/S</v>
          </cell>
          <cell r="W250" t="str">
            <v>Y</v>
          </cell>
          <cell r="X250" t="str">
            <v>Cotton Linen</v>
          </cell>
          <cell r="Y250" t="str">
            <v>Plain</v>
          </cell>
          <cell r="Z250">
            <v>62059090</v>
          </cell>
          <cell r="AA250" t="str">
            <v>Y</v>
          </cell>
          <cell r="AB250">
            <v>1</v>
          </cell>
          <cell r="AC250" t="str">
            <v>Mumbai DC</v>
          </cell>
          <cell r="AD250" t="str">
            <v xml:space="preserve">stylised </v>
          </cell>
          <cell r="AE250" t="str">
            <v>fs</v>
          </cell>
          <cell r="AF250" t="str">
            <v>manderian</v>
          </cell>
          <cell r="AG250">
            <v>0</v>
          </cell>
          <cell r="AI250">
            <v>0</v>
          </cell>
          <cell r="AJ250" t="str">
            <v>2499-2999</v>
          </cell>
          <cell r="AK250" t="str">
            <v>Casual</v>
          </cell>
        </row>
        <row r="251">
          <cell r="D251" t="str">
            <v>KOW-PO27-S-0027-39</v>
          </cell>
          <cell r="E251" t="str">
            <v>KOW-PO27-S-0027</v>
          </cell>
          <cell r="F251" t="str">
            <v>PO27</v>
          </cell>
          <cell r="G251">
            <v>8904389904022</v>
          </cell>
          <cell r="H251" t="str">
            <v>Party</v>
          </cell>
          <cell r="I251" t="str">
            <v>0027</v>
          </cell>
          <cell r="J251" t="str">
            <v>STYLE 27</v>
          </cell>
          <cell r="K251" t="str">
            <v xml:space="preserve">F/S Dobby shirt with contrast detailing </v>
          </cell>
          <cell r="L251" t="str">
            <v>GALA</v>
          </cell>
          <cell r="M251" t="str">
            <v>shirt</v>
          </cell>
          <cell r="O251" t="str">
            <v xml:space="preserve">raymond cotton dobby </v>
          </cell>
          <cell r="P251" t="str">
            <v>White Spark</v>
          </cell>
          <cell r="Q251">
            <v>2199</v>
          </cell>
          <cell r="R251">
            <v>565</v>
          </cell>
          <cell r="S251" t="str">
            <v>S</v>
          </cell>
          <cell r="T251">
            <v>39</v>
          </cell>
          <cell r="U251" t="str">
            <v>Regular</v>
          </cell>
          <cell r="V251" t="str">
            <v>F/S</v>
          </cell>
          <cell r="W251" t="str">
            <v>NA</v>
          </cell>
          <cell r="X251" t="str">
            <v>100 % Cotton</v>
          </cell>
          <cell r="Y251" t="str">
            <v>DOBBY</v>
          </cell>
          <cell r="Z251">
            <v>62052000</v>
          </cell>
          <cell r="AA251" t="str">
            <v>y</v>
          </cell>
          <cell r="AB251">
            <v>1</v>
          </cell>
          <cell r="AC251" t="str">
            <v>Mumbai DC</v>
          </cell>
          <cell r="AD251" t="e">
            <v>#N/A</v>
          </cell>
          <cell r="AE251" t="str">
            <v>FS</v>
          </cell>
          <cell r="AF251" t="str">
            <v>Regular</v>
          </cell>
          <cell r="AG251" t="e">
            <v>#N/A</v>
          </cell>
          <cell r="AH251" t="str">
            <v>100 % Cotton</v>
          </cell>
          <cell r="AI251" t="e">
            <v>#N/A</v>
          </cell>
          <cell r="AJ251" t="str">
            <v>1799-2299</v>
          </cell>
          <cell r="AK251" t="str">
            <v>Classic</v>
          </cell>
        </row>
        <row r="252">
          <cell r="D252" t="str">
            <v>KOW-PO27-S-0027-40</v>
          </cell>
          <cell r="E252" t="str">
            <v>KOW-PO27-S-0027</v>
          </cell>
          <cell r="F252" t="str">
            <v>PO27</v>
          </cell>
          <cell r="G252">
            <v>8904389904015</v>
          </cell>
          <cell r="H252" t="str">
            <v>Party</v>
          </cell>
          <cell r="I252" t="str">
            <v>0027</v>
          </cell>
          <cell r="J252" t="str">
            <v>STYLE 27</v>
          </cell>
          <cell r="K252" t="str">
            <v xml:space="preserve">F/S Dobby shirt with contrast detailing </v>
          </cell>
          <cell r="L252" t="str">
            <v>GALA</v>
          </cell>
          <cell r="M252" t="str">
            <v>shirt</v>
          </cell>
          <cell r="O252" t="str">
            <v xml:space="preserve">raymond cotton dobby </v>
          </cell>
          <cell r="P252" t="str">
            <v>White Spark</v>
          </cell>
          <cell r="Q252">
            <v>2199</v>
          </cell>
          <cell r="R252">
            <v>565</v>
          </cell>
          <cell r="S252" t="str">
            <v>S</v>
          </cell>
          <cell r="T252">
            <v>40</v>
          </cell>
          <cell r="U252" t="str">
            <v>Regular</v>
          </cell>
          <cell r="V252" t="str">
            <v>F/S</v>
          </cell>
          <cell r="W252" t="str">
            <v>NA</v>
          </cell>
          <cell r="X252" t="str">
            <v>100 % Cotton</v>
          </cell>
          <cell r="Y252" t="str">
            <v>DOBBY</v>
          </cell>
          <cell r="Z252">
            <v>62052000</v>
          </cell>
          <cell r="AA252" t="str">
            <v>y</v>
          </cell>
          <cell r="AB252">
            <v>1</v>
          </cell>
          <cell r="AC252" t="str">
            <v>Mumbai DC</v>
          </cell>
          <cell r="AD252" t="e">
            <v>#N/A</v>
          </cell>
          <cell r="AE252" t="str">
            <v>FS</v>
          </cell>
          <cell r="AF252" t="str">
            <v>Regular</v>
          </cell>
          <cell r="AG252" t="e">
            <v>#N/A</v>
          </cell>
          <cell r="AH252" t="str">
            <v>100 % Cotton</v>
          </cell>
          <cell r="AI252" t="e">
            <v>#N/A</v>
          </cell>
          <cell r="AJ252" t="str">
            <v>1799-2299</v>
          </cell>
          <cell r="AK252" t="str">
            <v>Classic</v>
          </cell>
        </row>
        <row r="253">
          <cell r="D253" t="str">
            <v>KOW-PO27-S-0027-42</v>
          </cell>
          <cell r="E253" t="str">
            <v>KOW-PO27-S-0027</v>
          </cell>
          <cell r="F253" t="str">
            <v>PO27</v>
          </cell>
          <cell r="G253">
            <v>8904389904008</v>
          </cell>
          <cell r="H253" t="str">
            <v>Party</v>
          </cell>
          <cell r="I253" t="str">
            <v>0027</v>
          </cell>
          <cell r="J253" t="str">
            <v>STYLE 27</v>
          </cell>
          <cell r="K253" t="str">
            <v xml:space="preserve">F/S Dobby shirt with contrast detailing </v>
          </cell>
          <cell r="L253" t="str">
            <v>GALA</v>
          </cell>
          <cell r="M253" t="str">
            <v>shirt</v>
          </cell>
          <cell r="O253" t="str">
            <v xml:space="preserve">raymond cotton dobby </v>
          </cell>
          <cell r="P253" t="str">
            <v>White Spark</v>
          </cell>
          <cell r="Q253">
            <v>2199</v>
          </cell>
          <cell r="R253">
            <v>565</v>
          </cell>
          <cell r="S253" t="str">
            <v>S</v>
          </cell>
          <cell r="T253">
            <v>42</v>
          </cell>
          <cell r="U253" t="str">
            <v>Regular</v>
          </cell>
          <cell r="V253" t="str">
            <v>F/S</v>
          </cell>
          <cell r="W253" t="str">
            <v>NA</v>
          </cell>
          <cell r="X253" t="str">
            <v>100 % Cotton</v>
          </cell>
          <cell r="Y253" t="str">
            <v>DOBBY</v>
          </cell>
          <cell r="Z253">
            <v>62052000</v>
          </cell>
          <cell r="AA253" t="str">
            <v>y</v>
          </cell>
          <cell r="AB253">
            <v>1</v>
          </cell>
          <cell r="AC253" t="str">
            <v>Mumbai DC</v>
          </cell>
          <cell r="AD253" t="e">
            <v>#N/A</v>
          </cell>
          <cell r="AE253" t="str">
            <v>FS</v>
          </cell>
          <cell r="AF253" t="str">
            <v>Regular</v>
          </cell>
          <cell r="AG253" t="e">
            <v>#N/A</v>
          </cell>
          <cell r="AH253" t="str">
            <v>100 % Cotton</v>
          </cell>
          <cell r="AI253" t="e">
            <v>#N/A</v>
          </cell>
          <cell r="AJ253" t="str">
            <v>1799-2299</v>
          </cell>
          <cell r="AK253" t="str">
            <v>Classic</v>
          </cell>
        </row>
        <row r="254">
          <cell r="D254" t="str">
            <v>KOW-PO27-S-0027-44</v>
          </cell>
          <cell r="E254" t="str">
            <v>KOW-PO27-S-0027</v>
          </cell>
          <cell r="F254" t="str">
            <v>PO27</v>
          </cell>
          <cell r="G254">
            <v>8904389903995</v>
          </cell>
          <cell r="H254" t="str">
            <v>Party</v>
          </cell>
          <cell r="I254" t="str">
            <v>0027</v>
          </cell>
          <cell r="J254" t="str">
            <v>STYLE 27</v>
          </cell>
          <cell r="K254" t="str">
            <v xml:space="preserve">F/S Dobby shirt with contrast detailing </v>
          </cell>
          <cell r="L254" t="str">
            <v>GALA</v>
          </cell>
          <cell r="M254" t="str">
            <v>shirt</v>
          </cell>
          <cell r="O254" t="str">
            <v xml:space="preserve">raymond cotton dobby </v>
          </cell>
          <cell r="P254" t="str">
            <v>White Spark</v>
          </cell>
          <cell r="Q254">
            <v>2199</v>
          </cell>
          <cell r="R254">
            <v>565</v>
          </cell>
          <cell r="S254" t="str">
            <v>S</v>
          </cell>
          <cell r="T254">
            <v>44</v>
          </cell>
          <cell r="U254" t="str">
            <v>Regular</v>
          </cell>
          <cell r="V254" t="str">
            <v>F/S</v>
          </cell>
          <cell r="W254" t="str">
            <v>NA</v>
          </cell>
          <cell r="X254" t="str">
            <v>100 % Cotton</v>
          </cell>
          <cell r="Y254" t="str">
            <v>DOBBY</v>
          </cell>
          <cell r="Z254">
            <v>62052000</v>
          </cell>
          <cell r="AA254" t="str">
            <v>y</v>
          </cell>
          <cell r="AB254">
            <v>1</v>
          </cell>
          <cell r="AC254" t="str">
            <v>Mumbai DC</v>
          </cell>
          <cell r="AD254" t="e">
            <v>#N/A</v>
          </cell>
          <cell r="AE254" t="str">
            <v>FS</v>
          </cell>
          <cell r="AF254" t="str">
            <v>Regular</v>
          </cell>
          <cell r="AG254" t="e">
            <v>#N/A</v>
          </cell>
          <cell r="AH254" t="str">
            <v>100 % Cotton</v>
          </cell>
          <cell r="AI254" t="e">
            <v>#N/A</v>
          </cell>
          <cell r="AJ254" t="str">
            <v>1799-2299</v>
          </cell>
          <cell r="AK254" t="str">
            <v>Classic</v>
          </cell>
        </row>
        <row r="255">
          <cell r="D255" t="str">
            <v>KOW-WW4-R-0033-39</v>
          </cell>
          <cell r="E255" t="str">
            <v>KOW-WW4-R-0033</v>
          </cell>
          <cell r="F255" t="str">
            <v>WW4</v>
          </cell>
          <cell r="G255">
            <v>8904389904695</v>
          </cell>
          <cell r="H255" t="str">
            <v>LINEN BLAZER</v>
          </cell>
          <cell r="I255" t="str">
            <v>0033</v>
          </cell>
          <cell r="J255" t="str">
            <v>STYLE 33</v>
          </cell>
          <cell r="K255" t="str">
            <v xml:space="preserve">100 % LINEN 2 BUTTON FRONT FORMAL BLAZER </v>
          </cell>
          <cell r="L255" t="str">
            <v>Glacier</v>
          </cell>
          <cell r="M255" t="str">
            <v>blazer</v>
          </cell>
          <cell r="O255" t="str">
            <v xml:space="preserve">100 % linen </v>
          </cell>
          <cell r="P255" t="str">
            <v>Easy White</v>
          </cell>
          <cell r="Q255">
            <v>8999</v>
          </cell>
          <cell r="R255" t="str">
            <v xml:space="preserve">TO CLOSE </v>
          </cell>
          <cell r="S255" t="str">
            <v>R</v>
          </cell>
          <cell r="T255">
            <v>39</v>
          </cell>
          <cell r="U255" t="str">
            <v>NOTCH LAPEL</v>
          </cell>
          <cell r="V255" t="str">
            <v>F/S</v>
          </cell>
          <cell r="W255" t="str">
            <v>REQ</v>
          </cell>
          <cell r="X255" t="str">
            <v xml:space="preserve">100 % linen </v>
          </cell>
          <cell r="Y255" t="str">
            <v xml:space="preserve">PLAIN </v>
          </cell>
          <cell r="Z255">
            <v>62059090</v>
          </cell>
          <cell r="AA255" t="str">
            <v>n</v>
          </cell>
          <cell r="AB255">
            <v>1</v>
          </cell>
          <cell r="AC255" t="str">
            <v>Mumbai DC</v>
          </cell>
          <cell r="AD255" t="str">
            <v xml:space="preserve">regular </v>
          </cell>
          <cell r="AE255" t="str">
            <v>FS</v>
          </cell>
          <cell r="AF255" t="str">
            <v xml:space="preserve">NOTCH COLLAR </v>
          </cell>
          <cell r="AG255" t="str">
            <v>yes</v>
          </cell>
          <cell r="AH255" t="str">
            <v xml:space="preserve">100 % LINEN </v>
          </cell>
          <cell r="AI255" t="str">
            <v xml:space="preserve">non stretch </v>
          </cell>
          <cell r="AJ255">
            <v>8999</v>
          </cell>
          <cell r="AK255" t="str">
            <v>NA</v>
          </cell>
        </row>
        <row r="256">
          <cell r="D256" t="str">
            <v>KOW-WW4-R-0033-40</v>
          </cell>
          <cell r="E256" t="str">
            <v>KOW-WW4-R-0033</v>
          </cell>
          <cell r="F256" t="str">
            <v>WW4</v>
          </cell>
          <cell r="G256">
            <v>8904389904701</v>
          </cell>
          <cell r="H256" t="str">
            <v>LINEN BLAZER</v>
          </cell>
          <cell r="I256" t="str">
            <v>0033</v>
          </cell>
          <cell r="J256" t="str">
            <v>STYLE 33</v>
          </cell>
          <cell r="K256" t="str">
            <v xml:space="preserve">100 % LINEN 2 BUTTON FRONT FORMAL BLAZER </v>
          </cell>
          <cell r="L256" t="str">
            <v>Glacier</v>
          </cell>
          <cell r="M256" t="str">
            <v>blazer</v>
          </cell>
          <cell r="O256" t="str">
            <v xml:space="preserve">100 % linen </v>
          </cell>
          <cell r="P256" t="str">
            <v>Easy White</v>
          </cell>
          <cell r="Q256">
            <v>8999</v>
          </cell>
          <cell r="R256" t="str">
            <v xml:space="preserve">TO CLOSE </v>
          </cell>
          <cell r="S256" t="str">
            <v>R</v>
          </cell>
          <cell r="T256">
            <v>40</v>
          </cell>
          <cell r="U256" t="str">
            <v>NOTCH LAPEL</v>
          </cell>
          <cell r="V256" t="str">
            <v>F/S</v>
          </cell>
          <cell r="W256" t="str">
            <v>REQ</v>
          </cell>
          <cell r="X256" t="str">
            <v xml:space="preserve">100 % linen </v>
          </cell>
          <cell r="Y256" t="str">
            <v xml:space="preserve">PLAIN </v>
          </cell>
          <cell r="Z256">
            <v>62059090</v>
          </cell>
          <cell r="AA256" t="str">
            <v>n</v>
          </cell>
          <cell r="AB256">
            <v>1</v>
          </cell>
          <cell r="AC256" t="str">
            <v>Mumbai DC</v>
          </cell>
          <cell r="AD256" t="str">
            <v xml:space="preserve">regular </v>
          </cell>
          <cell r="AE256" t="str">
            <v>FS</v>
          </cell>
          <cell r="AF256" t="str">
            <v xml:space="preserve">NOTCH COLLAR </v>
          </cell>
          <cell r="AG256" t="str">
            <v>yes</v>
          </cell>
          <cell r="AH256" t="str">
            <v xml:space="preserve">100 % LINEN </v>
          </cell>
          <cell r="AI256" t="str">
            <v xml:space="preserve">non stretch </v>
          </cell>
          <cell r="AJ256">
            <v>8999</v>
          </cell>
          <cell r="AK256" t="str">
            <v>NA</v>
          </cell>
        </row>
        <row r="257">
          <cell r="D257" t="str">
            <v>KOW-TR1-R-0002-39</v>
          </cell>
          <cell r="E257" t="str">
            <v>KOW-TR1-R-0002</v>
          </cell>
          <cell r="F257" t="str">
            <v>TR1</v>
          </cell>
          <cell r="G257">
            <v>8904389901571</v>
          </cell>
          <cell r="H257" t="str">
            <v>traveller</v>
          </cell>
          <cell r="I257" t="str">
            <v>0002</v>
          </cell>
          <cell r="J257" t="str">
            <v>style 2</v>
          </cell>
          <cell r="K257" t="str">
            <v xml:space="preserve">Single pocket textured shirt </v>
          </cell>
          <cell r="L257" t="str">
            <v>Glide</v>
          </cell>
          <cell r="M257" t="str">
            <v>shirt</v>
          </cell>
          <cell r="O257" t="str">
            <v xml:space="preserve">cotton dobby </v>
          </cell>
          <cell r="P257" t="str">
            <v>Momentum</v>
          </cell>
          <cell r="Q257">
            <v>2499</v>
          </cell>
          <cell r="R257">
            <v>578</v>
          </cell>
          <cell r="S257" t="str">
            <v>R</v>
          </cell>
          <cell r="T257">
            <v>39</v>
          </cell>
          <cell r="U257" t="str">
            <v>Mandarin</v>
          </cell>
          <cell r="V257" t="str">
            <v>F/S</v>
          </cell>
          <cell r="W257" t="str">
            <v>Y</v>
          </cell>
          <cell r="X257" t="str">
            <v>Cotton Poly</v>
          </cell>
          <cell r="Y257" t="str">
            <v>Dobby</v>
          </cell>
          <cell r="Z257">
            <v>62059090</v>
          </cell>
          <cell r="AA257" t="str">
            <v>Y</v>
          </cell>
          <cell r="AB257">
            <v>1</v>
          </cell>
          <cell r="AC257" t="str">
            <v>Mumbai DC</v>
          </cell>
          <cell r="AD257" t="str">
            <v xml:space="preserve">regular </v>
          </cell>
          <cell r="AE257" t="str">
            <v>fs</v>
          </cell>
          <cell r="AF257" t="str">
            <v>manderian</v>
          </cell>
          <cell r="AG257">
            <v>0</v>
          </cell>
          <cell r="AI257">
            <v>0</v>
          </cell>
          <cell r="AJ257" t="str">
            <v>2499-2999</v>
          </cell>
          <cell r="AK257" t="str">
            <v>Casual</v>
          </cell>
        </row>
        <row r="258">
          <cell r="D258" t="str">
            <v>KOW-TR1-R-0002-40</v>
          </cell>
          <cell r="E258" t="str">
            <v>KOW-TR1-R-0002</v>
          </cell>
          <cell r="F258" t="str">
            <v>TR1</v>
          </cell>
          <cell r="G258">
            <v>8904389901588</v>
          </cell>
          <cell r="H258" t="str">
            <v>traveller</v>
          </cell>
          <cell r="I258" t="str">
            <v>0002</v>
          </cell>
          <cell r="J258" t="str">
            <v>style 2</v>
          </cell>
          <cell r="K258" t="str">
            <v xml:space="preserve">Single pocket textured shirt </v>
          </cell>
          <cell r="L258" t="str">
            <v>Glide</v>
          </cell>
          <cell r="M258" t="str">
            <v>shirt</v>
          </cell>
          <cell r="O258" t="str">
            <v xml:space="preserve">cotton dobby </v>
          </cell>
          <cell r="P258" t="str">
            <v>Momentum</v>
          </cell>
          <cell r="Q258">
            <v>2499</v>
          </cell>
          <cell r="R258">
            <v>578</v>
          </cell>
          <cell r="S258" t="str">
            <v>R</v>
          </cell>
          <cell r="T258">
            <v>40</v>
          </cell>
          <cell r="U258" t="str">
            <v>Mandarin</v>
          </cell>
          <cell r="V258" t="str">
            <v>F/S</v>
          </cell>
          <cell r="W258" t="str">
            <v>Y</v>
          </cell>
          <cell r="X258" t="str">
            <v>Cotton Poly</v>
          </cell>
          <cell r="Y258" t="str">
            <v>Dobby</v>
          </cell>
          <cell r="Z258">
            <v>62059090</v>
          </cell>
          <cell r="AA258" t="str">
            <v>Y</v>
          </cell>
          <cell r="AB258">
            <v>1</v>
          </cell>
          <cell r="AC258" t="str">
            <v>Mumbai DC</v>
          </cell>
          <cell r="AD258" t="str">
            <v xml:space="preserve">regular </v>
          </cell>
          <cell r="AE258" t="str">
            <v>fs</v>
          </cell>
          <cell r="AF258" t="str">
            <v>manderian</v>
          </cell>
          <cell r="AG258">
            <v>0</v>
          </cell>
          <cell r="AI258">
            <v>0</v>
          </cell>
          <cell r="AJ258" t="str">
            <v>2499-2999</v>
          </cell>
          <cell r="AK258" t="str">
            <v>Casual</v>
          </cell>
        </row>
        <row r="259">
          <cell r="D259" t="str">
            <v>KOW-TR1-R-0002-42</v>
          </cell>
          <cell r="E259" t="str">
            <v>KOW-TR1-R-0002</v>
          </cell>
          <cell r="F259" t="str">
            <v>TR1</v>
          </cell>
          <cell r="G259">
            <v>8904389901595</v>
          </cell>
          <cell r="H259" t="str">
            <v>traveller</v>
          </cell>
          <cell r="I259" t="str">
            <v>0002</v>
          </cell>
          <cell r="J259" t="str">
            <v>style 2</v>
          </cell>
          <cell r="K259" t="str">
            <v xml:space="preserve">Single pocket textured shirt </v>
          </cell>
          <cell r="L259" t="str">
            <v>Glide</v>
          </cell>
          <cell r="M259" t="str">
            <v>shirt</v>
          </cell>
          <cell r="O259" t="str">
            <v xml:space="preserve">cotton dobby </v>
          </cell>
          <cell r="P259" t="str">
            <v>Momentum</v>
          </cell>
          <cell r="Q259">
            <v>2499</v>
          </cell>
          <cell r="R259">
            <v>578</v>
          </cell>
          <cell r="S259" t="str">
            <v>R</v>
          </cell>
          <cell r="T259">
            <v>42</v>
          </cell>
          <cell r="U259" t="str">
            <v>Mandarin</v>
          </cell>
          <cell r="V259" t="str">
            <v>F/S</v>
          </cell>
          <cell r="W259" t="str">
            <v>Y</v>
          </cell>
          <cell r="X259" t="str">
            <v>Cotton Poly</v>
          </cell>
          <cell r="Y259" t="str">
            <v>Dobby</v>
          </cell>
          <cell r="Z259">
            <v>62059090</v>
          </cell>
          <cell r="AA259" t="str">
            <v>Y</v>
          </cell>
          <cell r="AB259">
            <v>1</v>
          </cell>
          <cell r="AC259" t="str">
            <v>Mumbai DC</v>
          </cell>
          <cell r="AD259" t="str">
            <v xml:space="preserve">regular </v>
          </cell>
          <cell r="AE259" t="str">
            <v>fs</v>
          </cell>
          <cell r="AF259" t="str">
            <v>manderian</v>
          </cell>
          <cell r="AG259">
            <v>0</v>
          </cell>
          <cell r="AI259">
            <v>0</v>
          </cell>
          <cell r="AJ259" t="str">
            <v>2499-2999</v>
          </cell>
          <cell r="AK259" t="str">
            <v>Casual</v>
          </cell>
        </row>
        <row r="260">
          <cell r="D260" t="str">
            <v>KOW-TR1-R-0002-44</v>
          </cell>
          <cell r="E260" t="str">
            <v>KOW-TR1-R-0002</v>
          </cell>
          <cell r="F260" t="str">
            <v>TR1</v>
          </cell>
          <cell r="G260">
            <v>8904389901601</v>
          </cell>
          <cell r="H260" t="str">
            <v>traveller</v>
          </cell>
          <cell r="I260" t="str">
            <v>0002</v>
          </cell>
          <cell r="J260" t="str">
            <v>style 2</v>
          </cell>
          <cell r="K260" t="str">
            <v xml:space="preserve">Single pocket textured shirt </v>
          </cell>
          <cell r="L260" t="str">
            <v>Glide</v>
          </cell>
          <cell r="M260" t="str">
            <v>shirt</v>
          </cell>
          <cell r="O260" t="str">
            <v xml:space="preserve">cotton dobby </v>
          </cell>
          <cell r="P260" t="str">
            <v>Momentum</v>
          </cell>
          <cell r="Q260">
            <v>2499</v>
          </cell>
          <cell r="R260">
            <v>578</v>
          </cell>
          <cell r="S260" t="str">
            <v>R</v>
          </cell>
          <cell r="T260">
            <v>44</v>
          </cell>
          <cell r="U260" t="str">
            <v>Mandarin</v>
          </cell>
          <cell r="V260" t="str">
            <v>F/S</v>
          </cell>
          <cell r="W260" t="str">
            <v>Y</v>
          </cell>
          <cell r="X260" t="str">
            <v>Cotton Poly</v>
          </cell>
          <cell r="Y260" t="str">
            <v>Dobby</v>
          </cell>
          <cell r="Z260">
            <v>62059090</v>
          </cell>
          <cell r="AA260" t="str">
            <v>Y</v>
          </cell>
          <cell r="AB260">
            <v>1</v>
          </cell>
          <cell r="AC260" t="str">
            <v>Mumbai DC</v>
          </cell>
          <cell r="AD260" t="str">
            <v xml:space="preserve">regular </v>
          </cell>
          <cell r="AE260" t="str">
            <v>fs</v>
          </cell>
          <cell r="AF260" t="str">
            <v>manderian</v>
          </cell>
          <cell r="AG260">
            <v>0</v>
          </cell>
          <cell r="AI260">
            <v>0</v>
          </cell>
          <cell r="AJ260" t="str">
            <v>2499-2999</v>
          </cell>
          <cell r="AK260" t="str">
            <v>Casual</v>
          </cell>
        </row>
        <row r="261">
          <cell r="D261" t="str">
            <v>KOW-TR1-R-0002-46</v>
          </cell>
          <cell r="E261" t="str">
            <v>KOW-TR1-R-0002</v>
          </cell>
          <cell r="F261" t="str">
            <v>TR1</v>
          </cell>
          <cell r="G261">
            <v>8904389901618</v>
          </cell>
          <cell r="H261" t="str">
            <v>traveller</v>
          </cell>
          <cell r="I261" t="str">
            <v>0002</v>
          </cell>
          <cell r="J261" t="str">
            <v>style 2</v>
          </cell>
          <cell r="K261" t="str">
            <v xml:space="preserve">Single pocket textured shirt </v>
          </cell>
          <cell r="L261" t="str">
            <v>Glide</v>
          </cell>
          <cell r="M261" t="str">
            <v>shirt</v>
          </cell>
          <cell r="O261" t="str">
            <v xml:space="preserve">cotton dobby </v>
          </cell>
          <cell r="P261" t="str">
            <v>Momentum</v>
          </cell>
          <cell r="Q261">
            <v>2499</v>
          </cell>
          <cell r="R261">
            <v>578</v>
          </cell>
          <cell r="S261" t="str">
            <v>R</v>
          </cell>
          <cell r="T261">
            <v>46</v>
          </cell>
          <cell r="U261" t="str">
            <v>Mandarin</v>
          </cell>
          <cell r="V261" t="str">
            <v>F/S</v>
          </cell>
          <cell r="W261" t="str">
            <v>Y</v>
          </cell>
          <cell r="X261" t="str">
            <v>Cotton Poly</v>
          </cell>
          <cell r="Y261" t="str">
            <v>Dobby</v>
          </cell>
          <cell r="Z261">
            <v>62059090</v>
          </cell>
          <cell r="AA261" t="str">
            <v>Y</v>
          </cell>
          <cell r="AB261">
            <v>1</v>
          </cell>
          <cell r="AC261" t="str">
            <v>Mumbai DC</v>
          </cell>
          <cell r="AD261" t="str">
            <v xml:space="preserve">regular </v>
          </cell>
          <cell r="AE261" t="str">
            <v>fs</v>
          </cell>
          <cell r="AF261" t="str">
            <v>manderian</v>
          </cell>
          <cell r="AG261">
            <v>0</v>
          </cell>
          <cell r="AI261">
            <v>0</v>
          </cell>
          <cell r="AJ261" t="str">
            <v>2499-2999</v>
          </cell>
          <cell r="AK261" t="str">
            <v>Casual</v>
          </cell>
        </row>
        <row r="262">
          <cell r="D262" t="str">
            <v>KOW-CC05-R-0044-S</v>
          </cell>
          <cell r="E262" t="str">
            <v>KOW-CC05-R-0044</v>
          </cell>
          <cell r="F262" t="str">
            <v>CC05</v>
          </cell>
          <cell r="G262">
            <v>8904389905807</v>
          </cell>
          <cell r="H262" t="str">
            <v>Casually Chilling</v>
          </cell>
          <cell r="I262" t="str">
            <v>0044</v>
          </cell>
          <cell r="J262" t="str">
            <v>STYLE 44</v>
          </cell>
          <cell r="K262" t="str">
            <v xml:space="preserve">Premium - POLO WITH JAQUARD COLLAR AND CUFF </v>
          </cell>
          <cell r="L262" t="str">
            <v>Golfer</v>
          </cell>
          <cell r="M262" t="str">
            <v>polo</v>
          </cell>
          <cell r="O262" t="str">
            <v xml:space="preserve">100 % COTTON </v>
          </cell>
          <cell r="P262" t="str">
            <v>Easy White</v>
          </cell>
          <cell r="Q262">
            <v>1299</v>
          </cell>
          <cell r="R262">
            <v>450</v>
          </cell>
          <cell r="S262" t="str">
            <v>R</v>
          </cell>
          <cell r="T262" t="str">
            <v>S</v>
          </cell>
          <cell r="U262" t="str">
            <v>Regular</v>
          </cell>
          <cell r="V262" t="str">
            <v>H/S</v>
          </cell>
          <cell r="W262" t="str">
            <v>N</v>
          </cell>
          <cell r="X262" t="str">
            <v>100 % Cotton</v>
          </cell>
          <cell r="Y262" t="str">
            <v>PIQUE-220 GSM</v>
          </cell>
          <cell r="Z262">
            <v>62052000</v>
          </cell>
          <cell r="AA262" t="str">
            <v>n</v>
          </cell>
          <cell r="AB262">
            <v>1</v>
          </cell>
          <cell r="AJ262" t="str">
            <v>1099-1499</v>
          </cell>
          <cell r="AK262" t="str">
            <v>Polo Tees</v>
          </cell>
        </row>
        <row r="263">
          <cell r="D263" t="str">
            <v>KOW-CC05-R-0044-M</v>
          </cell>
          <cell r="E263" t="str">
            <v>KOW-CC05-R-0044</v>
          </cell>
          <cell r="F263" t="str">
            <v>CC05</v>
          </cell>
          <cell r="G263">
            <v>8904389905814</v>
          </cell>
          <cell r="H263" t="str">
            <v>Casually Chilling</v>
          </cell>
          <cell r="I263" t="str">
            <v>0044</v>
          </cell>
          <cell r="J263" t="str">
            <v>STYLE 44</v>
          </cell>
          <cell r="K263" t="str">
            <v xml:space="preserve">Premium - POLO WITH JAQUARD COLLAR AND CUFF </v>
          </cell>
          <cell r="L263" t="str">
            <v>Golfer</v>
          </cell>
          <cell r="M263" t="str">
            <v>polo</v>
          </cell>
          <cell r="O263" t="str">
            <v xml:space="preserve">100 % COTTON </v>
          </cell>
          <cell r="P263" t="str">
            <v>Easy White</v>
          </cell>
          <cell r="Q263">
            <v>1299</v>
          </cell>
          <cell r="R263">
            <v>450</v>
          </cell>
          <cell r="S263" t="str">
            <v>R</v>
          </cell>
          <cell r="T263" t="str">
            <v>M</v>
          </cell>
          <cell r="U263" t="str">
            <v>Regular</v>
          </cell>
          <cell r="V263" t="str">
            <v>H/S</v>
          </cell>
          <cell r="W263" t="str">
            <v>N</v>
          </cell>
          <cell r="X263" t="str">
            <v>100 % Cotton</v>
          </cell>
          <cell r="Y263" t="str">
            <v>PIQUE-220 GSM</v>
          </cell>
          <cell r="Z263">
            <v>62052000</v>
          </cell>
          <cell r="AA263" t="str">
            <v>n</v>
          </cell>
          <cell r="AB263">
            <v>1</v>
          </cell>
          <cell r="AJ263" t="str">
            <v>1099-1499</v>
          </cell>
          <cell r="AK263" t="str">
            <v>Polo Tees</v>
          </cell>
        </row>
        <row r="264">
          <cell r="D264" t="str">
            <v>KOW-CC05-R-0044-L</v>
          </cell>
          <cell r="E264" t="str">
            <v>KOW-CC05-R-0044</v>
          </cell>
          <cell r="F264" t="str">
            <v>CC05</v>
          </cell>
          <cell r="G264">
            <v>8904389905821</v>
          </cell>
          <cell r="H264" t="str">
            <v>Casually Chilling</v>
          </cell>
          <cell r="I264" t="str">
            <v>0044</v>
          </cell>
          <cell r="J264" t="str">
            <v>STYLE 44</v>
          </cell>
          <cell r="K264" t="str">
            <v xml:space="preserve">Premium - POLO WITH JAQUARD COLLAR AND CUFF </v>
          </cell>
          <cell r="L264" t="str">
            <v>Golfer</v>
          </cell>
          <cell r="M264" t="str">
            <v>polo</v>
          </cell>
          <cell r="O264" t="str">
            <v xml:space="preserve">100 % COTTON </v>
          </cell>
          <cell r="P264" t="str">
            <v>Easy White</v>
          </cell>
          <cell r="Q264">
            <v>1299</v>
          </cell>
          <cell r="R264">
            <v>450</v>
          </cell>
          <cell r="S264" t="str">
            <v>R</v>
          </cell>
          <cell r="T264" t="str">
            <v>L</v>
          </cell>
          <cell r="U264" t="str">
            <v>Regular</v>
          </cell>
          <cell r="V264" t="str">
            <v>H/S</v>
          </cell>
          <cell r="W264" t="str">
            <v>N</v>
          </cell>
          <cell r="X264" t="str">
            <v>100 % Cotton</v>
          </cell>
          <cell r="Y264" t="str">
            <v>PIQUE-220 GSM</v>
          </cell>
          <cell r="Z264">
            <v>62052000</v>
          </cell>
          <cell r="AA264" t="str">
            <v>n</v>
          </cell>
          <cell r="AB264">
            <v>1</v>
          </cell>
          <cell r="AJ264" t="str">
            <v>1099-1499</v>
          </cell>
          <cell r="AK264" t="str">
            <v>Polo Tees</v>
          </cell>
        </row>
        <row r="265">
          <cell r="D265" t="str">
            <v>KOW-CC05-R-0044-XL</v>
          </cell>
          <cell r="E265" t="str">
            <v>KOW-CC05-R-0044</v>
          </cell>
          <cell r="F265" t="str">
            <v>CC05</v>
          </cell>
          <cell r="G265">
            <v>8904389905838</v>
          </cell>
          <cell r="H265" t="str">
            <v>Casually Chilling</v>
          </cell>
          <cell r="I265" t="str">
            <v>0044</v>
          </cell>
          <cell r="J265" t="str">
            <v>STYLE 44</v>
          </cell>
          <cell r="K265" t="str">
            <v xml:space="preserve">Premium - POLO WITH JAQUARD COLLAR AND CUFF </v>
          </cell>
          <cell r="L265" t="str">
            <v>Golfer</v>
          </cell>
          <cell r="M265" t="str">
            <v>polo</v>
          </cell>
          <cell r="O265" t="str">
            <v xml:space="preserve">100 % COTTON </v>
          </cell>
          <cell r="P265" t="str">
            <v>Easy White</v>
          </cell>
          <cell r="Q265">
            <v>1299</v>
          </cell>
          <cell r="R265">
            <v>450</v>
          </cell>
          <cell r="S265" t="str">
            <v>R</v>
          </cell>
          <cell r="T265" t="str">
            <v>XL</v>
          </cell>
          <cell r="U265" t="str">
            <v>Regular</v>
          </cell>
          <cell r="V265" t="str">
            <v>H/S</v>
          </cell>
          <cell r="W265" t="str">
            <v>N</v>
          </cell>
          <cell r="X265" t="str">
            <v>100 % Cotton</v>
          </cell>
          <cell r="Y265" t="str">
            <v>PIQUE-220 GSM</v>
          </cell>
          <cell r="Z265">
            <v>62052000</v>
          </cell>
          <cell r="AA265" t="str">
            <v>n</v>
          </cell>
          <cell r="AB265">
            <v>1</v>
          </cell>
          <cell r="AJ265" t="str">
            <v>1099-1499</v>
          </cell>
          <cell r="AK265" t="str">
            <v>Polo Tees</v>
          </cell>
        </row>
        <row r="266">
          <cell r="D266" t="str">
            <v>KOW-CC05-R-0044-XXL</v>
          </cell>
          <cell r="E266" t="str">
            <v>KOW-CC05-R-0044</v>
          </cell>
          <cell r="F266" t="str">
            <v>CC05</v>
          </cell>
          <cell r="G266">
            <v>8904389905845</v>
          </cell>
          <cell r="H266" t="str">
            <v>Casually Chilling</v>
          </cell>
          <cell r="I266" t="str">
            <v>0044</v>
          </cell>
          <cell r="J266" t="str">
            <v>STYLE 44</v>
          </cell>
          <cell r="K266" t="str">
            <v xml:space="preserve">Premium - POLO WITH JAQUARD COLLAR AND CUFF </v>
          </cell>
          <cell r="L266" t="str">
            <v>Golfer</v>
          </cell>
          <cell r="M266" t="str">
            <v>polo</v>
          </cell>
          <cell r="O266" t="str">
            <v xml:space="preserve">100 % COTTON </v>
          </cell>
          <cell r="P266" t="str">
            <v>Easy White</v>
          </cell>
          <cell r="Q266">
            <v>1299</v>
          </cell>
          <cell r="R266">
            <v>450</v>
          </cell>
          <cell r="S266" t="str">
            <v>R</v>
          </cell>
          <cell r="T266" t="str">
            <v>XXL</v>
          </cell>
          <cell r="U266" t="str">
            <v>Regular</v>
          </cell>
          <cell r="V266" t="str">
            <v>H/S</v>
          </cell>
          <cell r="W266" t="str">
            <v>N</v>
          </cell>
          <cell r="X266" t="str">
            <v>100 % Cotton</v>
          </cell>
          <cell r="Y266" t="str">
            <v>PIQUE-220 GSM</v>
          </cell>
          <cell r="Z266">
            <v>62052000</v>
          </cell>
          <cell r="AA266" t="str">
            <v>n</v>
          </cell>
          <cell r="AB266">
            <v>1</v>
          </cell>
          <cell r="AJ266" t="str">
            <v>1099-1499</v>
          </cell>
          <cell r="AK266" t="str">
            <v>Polo Tees</v>
          </cell>
        </row>
        <row r="267">
          <cell r="D267" t="str">
            <v>KOW-PO24-S-0024-39</v>
          </cell>
          <cell r="E267" t="str">
            <v>KOW-PO24-S-0024</v>
          </cell>
          <cell r="F267" t="str">
            <v>PO24</v>
          </cell>
          <cell r="G267">
            <v>8904389903858</v>
          </cell>
          <cell r="H267" t="str">
            <v>Casual</v>
          </cell>
          <cell r="I267" t="str">
            <v>0024</v>
          </cell>
          <cell r="J267" t="str">
            <v>STYLE 24</v>
          </cell>
          <cell r="K267" t="str">
            <v>F/S Shirt with Embroidered motif at Chest</v>
          </cell>
          <cell r="L267" t="str">
            <v>GRACE</v>
          </cell>
          <cell r="M267" t="str">
            <v>shirt</v>
          </cell>
          <cell r="O267" t="str">
            <v>cotton lycra</v>
          </cell>
          <cell r="P267" t="str">
            <v>Easy White</v>
          </cell>
          <cell r="Q267">
            <v>1999</v>
          </cell>
          <cell r="R267">
            <v>564</v>
          </cell>
          <cell r="S267" t="str">
            <v>S</v>
          </cell>
          <cell r="T267">
            <v>39</v>
          </cell>
          <cell r="U267" t="str">
            <v>Regular</v>
          </cell>
          <cell r="V267" t="str">
            <v>F/S</v>
          </cell>
          <cell r="W267" t="str">
            <v>NA</v>
          </cell>
          <cell r="X267" t="str">
            <v>100 % Cotton</v>
          </cell>
          <cell r="Y267" t="str">
            <v>PLAIN</v>
          </cell>
          <cell r="Z267">
            <v>62052000</v>
          </cell>
          <cell r="AA267" t="str">
            <v>y</v>
          </cell>
          <cell r="AB267">
            <v>1</v>
          </cell>
          <cell r="AC267" t="str">
            <v>Mumbai DC</v>
          </cell>
          <cell r="AD267" t="e">
            <v>#N/A</v>
          </cell>
          <cell r="AE267" t="str">
            <v>FS</v>
          </cell>
          <cell r="AF267" t="str">
            <v>Regular</v>
          </cell>
          <cell r="AG267" t="e">
            <v>#N/A</v>
          </cell>
          <cell r="AH267" t="str">
            <v>100 % Cotton</v>
          </cell>
          <cell r="AI267" t="e">
            <v>#N/A</v>
          </cell>
          <cell r="AJ267" t="str">
            <v>1799-2299</v>
          </cell>
          <cell r="AK267" t="str">
            <v>Classic</v>
          </cell>
        </row>
        <row r="268">
          <cell r="D268" t="str">
            <v>KOW-PO24-S-0024-40</v>
          </cell>
          <cell r="E268" t="str">
            <v>KOW-PO24-S-0024</v>
          </cell>
          <cell r="F268" t="str">
            <v>PO24</v>
          </cell>
          <cell r="G268">
            <v>8904389903865</v>
          </cell>
          <cell r="H268" t="str">
            <v>Casual</v>
          </cell>
          <cell r="I268" t="str">
            <v>0024</v>
          </cell>
          <cell r="J268" t="str">
            <v>STYLE 24</v>
          </cell>
          <cell r="K268" t="str">
            <v>F/S Shirt with Embroidered motif at Chest</v>
          </cell>
          <cell r="L268" t="str">
            <v>GRACE</v>
          </cell>
          <cell r="M268" t="str">
            <v>shirt</v>
          </cell>
          <cell r="O268" t="str">
            <v>cotton lycra</v>
          </cell>
          <cell r="P268" t="str">
            <v>Easy White</v>
          </cell>
          <cell r="Q268">
            <v>1999</v>
          </cell>
          <cell r="R268">
            <v>564</v>
          </cell>
          <cell r="S268" t="str">
            <v>S</v>
          </cell>
          <cell r="T268">
            <v>40</v>
          </cell>
          <cell r="U268" t="str">
            <v>Regular</v>
          </cell>
          <cell r="V268" t="str">
            <v>F/S</v>
          </cell>
          <cell r="W268" t="str">
            <v>NA</v>
          </cell>
          <cell r="X268" t="str">
            <v>100 % Cotton</v>
          </cell>
          <cell r="Y268" t="str">
            <v>PLAIN</v>
          </cell>
          <cell r="Z268">
            <v>62052000</v>
          </cell>
          <cell r="AA268" t="str">
            <v>y</v>
          </cell>
          <cell r="AB268">
            <v>1</v>
          </cell>
          <cell r="AC268" t="str">
            <v>Mumbai DC</v>
          </cell>
          <cell r="AD268" t="e">
            <v>#N/A</v>
          </cell>
          <cell r="AE268" t="str">
            <v>FS</v>
          </cell>
          <cell r="AF268" t="str">
            <v>Regular</v>
          </cell>
          <cell r="AG268" t="e">
            <v>#N/A</v>
          </cell>
          <cell r="AH268" t="str">
            <v>100 % Cotton</v>
          </cell>
          <cell r="AI268" t="e">
            <v>#N/A</v>
          </cell>
          <cell r="AJ268" t="str">
            <v>1799-2299</v>
          </cell>
          <cell r="AK268" t="str">
            <v>Classic</v>
          </cell>
        </row>
        <row r="269">
          <cell r="D269" t="str">
            <v>KOW-PO24-S-0024-42</v>
          </cell>
          <cell r="E269" t="str">
            <v>KOW-PO24-S-0024</v>
          </cell>
          <cell r="F269" t="str">
            <v>PO24</v>
          </cell>
          <cell r="G269">
            <v>8904389903872</v>
          </cell>
          <cell r="H269" t="str">
            <v>Casual</v>
          </cell>
          <cell r="I269" t="str">
            <v>0024</v>
          </cell>
          <cell r="J269" t="str">
            <v>STYLE 24</v>
          </cell>
          <cell r="K269" t="str">
            <v>F/S Shirt with Embroidered motif at Chest</v>
          </cell>
          <cell r="L269" t="str">
            <v>GRACE</v>
          </cell>
          <cell r="M269" t="str">
            <v>shirt</v>
          </cell>
          <cell r="O269" t="str">
            <v>cotton lycra</v>
          </cell>
          <cell r="P269" t="str">
            <v>Easy White</v>
          </cell>
          <cell r="Q269">
            <v>1999</v>
          </cell>
          <cell r="R269">
            <v>564</v>
          </cell>
          <cell r="S269" t="str">
            <v>S</v>
          </cell>
          <cell r="T269">
            <v>42</v>
          </cell>
          <cell r="U269" t="str">
            <v>Regular</v>
          </cell>
          <cell r="V269" t="str">
            <v>F/S</v>
          </cell>
          <cell r="W269" t="str">
            <v>NA</v>
          </cell>
          <cell r="X269" t="str">
            <v>100 % Cotton</v>
          </cell>
          <cell r="Y269" t="str">
            <v>PLAIN</v>
          </cell>
          <cell r="Z269">
            <v>62052000</v>
          </cell>
          <cell r="AA269" t="str">
            <v>y</v>
          </cell>
          <cell r="AB269">
            <v>1</v>
          </cell>
          <cell r="AC269" t="str">
            <v>Mumbai DC</v>
          </cell>
          <cell r="AD269" t="e">
            <v>#N/A</v>
          </cell>
          <cell r="AE269" t="str">
            <v>FS</v>
          </cell>
          <cell r="AF269" t="str">
            <v>Regular</v>
          </cell>
          <cell r="AG269" t="e">
            <v>#N/A</v>
          </cell>
          <cell r="AH269" t="str">
            <v>100 % Cotton</v>
          </cell>
          <cell r="AI269" t="e">
            <v>#N/A</v>
          </cell>
          <cell r="AJ269" t="str">
            <v>1799-2299</v>
          </cell>
          <cell r="AK269" t="str">
            <v>Classic</v>
          </cell>
        </row>
        <row r="270">
          <cell r="D270" t="str">
            <v>KOW-PO24-S-0024-44</v>
          </cell>
          <cell r="E270" t="str">
            <v>KOW-PO24-S-0024</v>
          </cell>
          <cell r="F270" t="str">
            <v>PO24</v>
          </cell>
          <cell r="G270">
            <v>8904389903889</v>
          </cell>
          <cell r="H270" t="str">
            <v>Casual</v>
          </cell>
          <cell r="I270" t="str">
            <v>0024</v>
          </cell>
          <cell r="J270" t="str">
            <v>STYLE 24</v>
          </cell>
          <cell r="K270" t="str">
            <v>F/S Shirt with Embroidered motif at Chest</v>
          </cell>
          <cell r="L270" t="str">
            <v>GRACE</v>
          </cell>
          <cell r="M270" t="str">
            <v>shirt</v>
          </cell>
          <cell r="O270" t="str">
            <v>cotton lycra</v>
          </cell>
          <cell r="P270" t="str">
            <v>Easy White</v>
          </cell>
          <cell r="Q270">
            <v>1999</v>
          </cell>
          <cell r="R270">
            <v>564</v>
          </cell>
          <cell r="S270" t="str">
            <v>S</v>
          </cell>
          <cell r="T270">
            <v>44</v>
          </cell>
          <cell r="U270" t="str">
            <v>Regular</v>
          </cell>
          <cell r="V270" t="str">
            <v>F/S</v>
          </cell>
          <cell r="W270" t="str">
            <v>NA</v>
          </cell>
          <cell r="X270" t="str">
            <v>100 % Cotton</v>
          </cell>
          <cell r="Y270" t="str">
            <v>PLAIN</v>
          </cell>
          <cell r="Z270">
            <v>62052000</v>
          </cell>
          <cell r="AA270" t="str">
            <v>y</v>
          </cell>
          <cell r="AB270">
            <v>1</v>
          </cell>
          <cell r="AC270" t="str">
            <v>Mumbai DC</v>
          </cell>
          <cell r="AD270" t="e">
            <v>#N/A</v>
          </cell>
          <cell r="AE270" t="str">
            <v>FS</v>
          </cell>
          <cell r="AF270" t="str">
            <v>Regular</v>
          </cell>
          <cell r="AG270" t="e">
            <v>#N/A</v>
          </cell>
          <cell r="AH270" t="str">
            <v>100 % Cotton</v>
          </cell>
          <cell r="AI270" t="e">
            <v>#N/A</v>
          </cell>
          <cell r="AJ270" t="str">
            <v>1799-2299</v>
          </cell>
          <cell r="AK270" t="str">
            <v>Classic</v>
          </cell>
        </row>
        <row r="271">
          <cell r="D271" t="str">
            <v>KOW-KU2-R-0005-46</v>
          </cell>
          <cell r="E271" t="str">
            <v>KOW-KU2-R-0005</v>
          </cell>
          <cell r="F271" t="str">
            <v>KU2</v>
          </cell>
          <cell r="G271">
            <v>8904389901908</v>
          </cell>
          <cell r="H271" t="str">
            <v>kurta</v>
          </cell>
          <cell r="I271" t="str">
            <v>0005</v>
          </cell>
          <cell r="J271" t="str">
            <v>style 5</v>
          </cell>
          <cell r="K271" t="str">
            <v xml:space="preserve">Kurta with 3/4 Sleeves </v>
          </cell>
          <cell r="L271" t="str">
            <v>Halfway</v>
          </cell>
          <cell r="M271" t="str">
            <v>shirt</v>
          </cell>
          <cell r="O271" t="str">
            <v xml:space="preserve">70% cotton , 30 % linen </v>
          </cell>
          <cell r="P271" t="str">
            <v>IndieWhite</v>
          </cell>
          <cell r="Q271">
            <v>2999</v>
          </cell>
          <cell r="R271">
            <v>809.28969309333309</v>
          </cell>
          <cell r="S271" t="str">
            <v>R</v>
          </cell>
          <cell r="T271">
            <v>46</v>
          </cell>
          <cell r="U271" t="str">
            <v>Mandarin</v>
          </cell>
          <cell r="V271" t="str">
            <v>F/S</v>
          </cell>
          <cell r="W271" t="str">
            <v>N</v>
          </cell>
          <cell r="X271" t="str">
            <v>Cotton Linen</v>
          </cell>
          <cell r="Y271" t="str">
            <v>Plain</v>
          </cell>
          <cell r="Z271">
            <v>62059090</v>
          </cell>
          <cell r="AA271" t="str">
            <v>Y</v>
          </cell>
          <cell r="AB271">
            <v>1</v>
          </cell>
          <cell r="AC271" t="str">
            <v>Mumbai DC</v>
          </cell>
          <cell r="AD271" t="str">
            <v xml:space="preserve">stylised </v>
          </cell>
          <cell r="AE271" t="str">
            <v xml:space="preserve">3/4th </v>
          </cell>
          <cell r="AF271" t="str">
            <v>manderian</v>
          </cell>
          <cell r="AG271">
            <v>0</v>
          </cell>
          <cell r="AI271">
            <v>0</v>
          </cell>
          <cell r="AJ271" t="str">
            <v>2499-2999</v>
          </cell>
          <cell r="AK271" t="str">
            <v>Indie</v>
          </cell>
        </row>
        <row r="272">
          <cell r="D272" t="str">
            <v>KOW-KU2-R-0005-39</v>
          </cell>
          <cell r="E272" t="str">
            <v>KOW-KU2-R-0005</v>
          </cell>
          <cell r="F272" t="str">
            <v>KU2</v>
          </cell>
          <cell r="G272">
            <v>8904389901861</v>
          </cell>
          <cell r="H272" t="str">
            <v>kurta</v>
          </cell>
          <cell r="I272" t="str">
            <v>0005</v>
          </cell>
          <cell r="J272" t="str">
            <v>style 5</v>
          </cell>
          <cell r="K272" t="str">
            <v xml:space="preserve">Kurta with 3/4 Sleeves </v>
          </cell>
          <cell r="L272" t="str">
            <v>Halfway</v>
          </cell>
          <cell r="M272" t="str">
            <v>shirt</v>
          </cell>
          <cell r="O272" t="str">
            <v xml:space="preserve">70% cotton , 30 % linen </v>
          </cell>
          <cell r="P272" t="str">
            <v>IndieWhite</v>
          </cell>
          <cell r="Q272">
            <v>2999</v>
          </cell>
          <cell r="R272">
            <v>809.28969309333309</v>
          </cell>
          <cell r="S272" t="str">
            <v>R</v>
          </cell>
          <cell r="T272">
            <v>39</v>
          </cell>
          <cell r="U272" t="str">
            <v>Mandarin</v>
          </cell>
          <cell r="V272" t="str">
            <v>F/S</v>
          </cell>
          <cell r="W272" t="str">
            <v>N</v>
          </cell>
          <cell r="X272" t="str">
            <v>Cotton Linen</v>
          </cell>
          <cell r="Y272" t="str">
            <v>Plain</v>
          </cell>
          <cell r="Z272">
            <v>62059090</v>
          </cell>
          <cell r="AA272" t="str">
            <v>Y</v>
          </cell>
          <cell r="AB272">
            <v>1</v>
          </cell>
          <cell r="AC272" t="str">
            <v>Mumbai DC</v>
          </cell>
          <cell r="AD272" t="str">
            <v xml:space="preserve">stylised </v>
          </cell>
          <cell r="AE272" t="str">
            <v xml:space="preserve">3/4th </v>
          </cell>
          <cell r="AF272" t="str">
            <v>manderian</v>
          </cell>
          <cell r="AG272">
            <v>0</v>
          </cell>
          <cell r="AI272">
            <v>0</v>
          </cell>
          <cell r="AJ272" t="str">
            <v>2499-2999</v>
          </cell>
          <cell r="AK272" t="str">
            <v>Indie</v>
          </cell>
        </row>
        <row r="273">
          <cell r="D273" t="str">
            <v>KOW-KU2-R-0005-40</v>
          </cell>
          <cell r="E273" t="str">
            <v>KOW-KU2-R-0005</v>
          </cell>
          <cell r="F273" t="str">
            <v>KU2</v>
          </cell>
          <cell r="G273">
            <v>8904389901878</v>
          </cell>
          <cell r="H273" t="str">
            <v>kurta</v>
          </cell>
          <cell r="I273" t="str">
            <v>0005</v>
          </cell>
          <cell r="J273" t="str">
            <v>style 5</v>
          </cell>
          <cell r="K273" t="str">
            <v xml:space="preserve">Kurta with 3/4 Sleeves </v>
          </cell>
          <cell r="L273" t="str">
            <v>Halfway</v>
          </cell>
          <cell r="M273" t="str">
            <v>shirt</v>
          </cell>
          <cell r="O273" t="str">
            <v xml:space="preserve">70% cotton , 30 % linen </v>
          </cell>
          <cell r="P273" t="str">
            <v>IndieWhite</v>
          </cell>
          <cell r="Q273">
            <v>2999</v>
          </cell>
          <cell r="R273">
            <v>809.28969309333309</v>
          </cell>
          <cell r="S273" t="str">
            <v>R</v>
          </cell>
          <cell r="T273">
            <v>40</v>
          </cell>
          <cell r="U273" t="str">
            <v>Mandarin</v>
          </cell>
          <cell r="V273" t="str">
            <v>F/S</v>
          </cell>
          <cell r="W273" t="str">
            <v>N</v>
          </cell>
          <cell r="X273" t="str">
            <v>Cotton Linen</v>
          </cell>
          <cell r="Y273" t="str">
            <v>Plain</v>
          </cell>
          <cell r="Z273">
            <v>62059090</v>
          </cell>
          <cell r="AA273" t="str">
            <v>Y</v>
          </cell>
          <cell r="AB273">
            <v>1</v>
          </cell>
          <cell r="AC273" t="str">
            <v>Mumbai DC</v>
          </cell>
          <cell r="AD273" t="str">
            <v xml:space="preserve">stylised </v>
          </cell>
          <cell r="AE273" t="str">
            <v xml:space="preserve">3/4th </v>
          </cell>
          <cell r="AF273" t="str">
            <v>manderian</v>
          </cell>
          <cell r="AG273">
            <v>0</v>
          </cell>
          <cell r="AI273">
            <v>0</v>
          </cell>
          <cell r="AJ273" t="str">
            <v>2499-2999</v>
          </cell>
          <cell r="AK273" t="str">
            <v>Indie</v>
          </cell>
        </row>
        <row r="274">
          <cell r="D274" t="str">
            <v>KOW-KU2-R-0005-42</v>
          </cell>
          <cell r="E274" t="str">
            <v>KOW-KU2-R-0005</v>
          </cell>
          <cell r="F274" t="str">
            <v>KU2</v>
          </cell>
          <cell r="G274">
            <v>8904389901885</v>
          </cell>
          <cell r="H274" t="str">
            <v>kurta</v>
          </cell>
          <cell r="I274" t="str">
            <v>0005</v>
          </cell>
          <cell r="J274" t="str">
            <v>style 5</v>
          </cell>
          <cell r="K274" t="str">
            <v xml:space="preserve">Kurta with 3/4 Sleeves </v>
          </cell>
          <cell r="L274" t="str">
            <v>Halfway</v>
          </cell>
          <cell r="M274" t="str">
            <v>shirt</v>
          </cell>
          <cell r="O274" t="str">
            <v xml:space="preserve">70% cotton , 30 % linen </v>
          </cell>
          <cell r="P274" t="str">
            <v>IndieWhite</v>
          </cell>
          <cell r="Q274">
            <v>2999</v>
          </cell>
          <cell r="R274">
            <v>809.28969309333309</v>
          </cell>
          <cell r="S274" t="str">
            <v>R</v>
          </cell>
          <cell r="T274">
            <v>42</v>
          </cell>
          <cell r="U274" t="str">
            <v>Mandarin</v>
          </cell>
          <cell r="V274" t="str">
            <v>F/S</v>
          </cell>
          <cell r="W274" t="str">
            <v>N</v>
          </cell>
          <cell r="X274" t="str">
            <v>Cotton Linen</v>
          </cell>
          <cell r="Y274" t="str">
            <v>Plain</v>
          </cell>
          <cell r="Z274">
            <v>62059090</v>
          </cell>
          <cell r="AA274" t="str">
            <v>Y</v>
          </cell>
          <cell r="AB274">
            <v>1</v>
          </cell>
          <cell r="AC274" t="str">
            <v>Mumbai DC</v>
          </cell>
          <cell r="AD274" t="str">
            <v xml:space="preserve">stylised </v>
          </cell>
          <cell r="AE274" t="str">
            <v xml:space="preserve">3/4th </v>
          </cell>
          <cell r="AF274" t="str">
            <v>manderian</v>
          </cell>
          <cell r="AG274">
            <v>0</v>
          </cell>
          <cell r="AI274">
            <v>0</v>
          </cell>
          <cell r="AJ274" t="str">
            <v>2499-2999</v>
          </cell>
          <cell r="AK274" t="str">
            <v>Indie</v>
          </cell>
        </row>
        <row r="275">
          <cell r="D275" t="str">
            <v>KOW-KU2-R-0005-44</v>
          </cell>
          <cell r="E275" t="str">
            <v>KOW-KU2-R-0005</v>
          </cell>
          <cell r="F275" t="str">
            <v>KU2</v>
          </cell>
          <cell r="G275">
            <v>8904389901892</v>
          </cell>
          <cell r="H275" t="str">
            <v>kurta</v>
          </cell>
          <cell r="I275" t="str">
            <v>0005</v>
          </cell>
          <cell r="J275" t="str">
            <v>style 5</v>
          </cell>
          <cell r="K275" t="str">
            <v xml:space="preserve">Kurta with 3/4 Sleeves </v>
          </cell>
          <cell r="L275" t="str">
            <v>Halfway</v>
          </cell>
          <cell r="M275" t="str">
            <v>shirt</v>
          </cell>
          <cell r="O275" t="str">
            <v xml:space="preserve">70% cotton , 30 % linen </v>
          </cell>
          <cell r="P275" t="str">
            <v>IndieWhite</v>
          </cell>
          <cell r="Q275">
            <v>2999</v>
          </cell>
          <cell r="R275">
            <v>809.28969309333309</v>
          </cell>
          <cell r="S275" t="str">
            <v>R</v>
          </cell>
          <cell r="T275">
            <v>44</v>
          </cell>
          <cell r="U275" t="str">
            <v>Mandarin</v>
          </cell>
          <cell r="V275" t="str">
            <v>F/S</v>
          </cell>
          <cell r="W275" t="str">
            <v>N</v>
          </cell>
          <cell r="X275" t="str">
            <v>Cotton Linen</v>
          </cell>
          <cell r="Y275" t="str">
            <v>Plain</v>
          </cell>
          <cell r="Z275">
            <v>62059090</v>
          </cell>
          <cell r="AA275" t="str">
            <v>Y</v>
          </cell>
          <cell r="AB275">
            <v>1</v>
          </cell>
          <cell r="AC275" t="str">
            <v>Mumbai DC</v>
          </cell>
          <cell r="AD275" t="str">
            <v xml:space="preserve">stylised </v>
          </cell>
          <cell r="AE275" t="str">
            <v xml:space="preserve">3/4th </v>
          </cell>
          <cell r="AF275" t="str">
            <v>manderian</v>
          </cell>
          <cell r="AG275">
            <v>0</v>
          </cell>
          <cell r="AI275">
            <v>0</v>
          </cell>
          <cell r="AJ275" t="str">
            <v>2499-2999</v>
          </cell>
          <cell r="AK275" t="str">
            <v>Indie</v>
          </cell>
        </row>
        <row r="276">
          <cell r="D276" t="str">
            <v>KOW-TEE2-R-0074-S</v>
          </cell>
          <cell r="E276" t="str">
            <v>KOW-TEE2-R-0074</v>
          </cell>
          <cell r="F276" t="str">
            <v>TEE2</v>
          </cell>
          <cell r="G276">
            <v>8904389906736</v>
          </cell>
          <cell r="H276" t="str">
            <v>TEE</v>
          </cell>
          <cell r="I276" t="str">
            <v>0074</v>
          </cell>
          <cell r="J276" t="str">
            <v>STYLE 74</v>
          </cell>
          <cell r="K276" t="str">
            <v xml:space="preserve"> Mens h/s  Crew Neck with  Pocket</v>
          </cell>
          <cell r="L276" t="str">
            <v>HAVEN</v>
          </cell>
          <cell r="M276" t="str">
            <v>T-shirt</v>
          </cell>
          <cell r="O276" t="str">
            <v xml:space="preserve">100 % COTTON </v>
          </cell>
          <cell r="P276" t="str">
            <v>FASHION</v>
          </cell>
          <cell r="Q276">
            <v>749</v>
          </cell>
          <cell r="R276">
            <v>145</v>
          </cell>
          <cell r="S276" t="str">
            <v>R</v>
          </cell>
          <cell r="T276" t="str">
            <v>S</v>
          </cell>
          <cell r="U276" t="str">
            <v xml:space="preserve">CREW NECK </v>
          </cell>
          <cell r="V276" t="str">
            <v>H/S</v>
          </cell>
          <cell r="W276" t="str">
            <v>Y</v>
          </cell>
          <cell r="X276" t="str">
            <v>100 % Cotton</v>
          </cell>
          <cell r="Y276" t="str">
            <v xml:space="preserve">160 GMS SINGLE JERSEY </v>
          </cell>
          <cell r="Z276">
            <v>62052000</v>
          </cell>
          <cell r="AA276" t="str">
            <v>N</v>
          </cell>
          <cell r="AB276">
            <v>1</v>
          </cell>
          <cell r="AC276" t="str">
            <v>Mumbai DC</v>
          </cell>
          <cell r="AE276" t="str">
            <v>HS</v>
          </cell>
          <cell r="AF276" t="str">
            <v>CREW NECK</v>
          </cell>
          <cell r="AG276" t="str">
            <v>na</v>
          </cell>
          <cell r="AH276" t="str">
            <v>100 % COTTON</v>
          </cell>
          <cell r="AI276" t="str">
            <v>non stretch</v>
          </cell>
          <cell r="AJ276" t="str">
            <v>399-799</v>
          </cell>
          <cell r="AK276" t="str">
            <v>Crew Neck Tee</v>
          </cell>
        </row>
        <row r="277">
          <cell r="D277" t="str">
            <v>KOW-TEE2-R-0074-M</v>
          </cell>
          <cell r="E277" t="str">
            <v>KOW-TEE2-R-0074</v>
          </cell>
          <cell r="F277" t="str">
            <v>TEE2</v>
          </cell>
          <cell r="G277">
            <v>8904389906743</v>
          </cell>
          <cell r="H277" t="str">
            <v>TEE</v>
          </cell>
          <cell r="I277" t="str">
            <v>0074</v>
          </cell>
          <cell r="J277" t="str">
            <v>STYLE 74</v>
          </cell>
          <cell r="K277" t="str">
            <v xml:space="preserve"> Mens h/s  Crew Neck with  Pocket</v>
          </cell>
          <cell r="L277" t="str">
            <v>HAVEN</v>
          </cell>
          <cell r="M277" t="str">
            <v>T-shirt</v>
          </cell>
          <cell r="O277" t="str">
            <v xml:space="preserve">100 % COTTON </v>
          </cell>
          <cell r="P277" t="str">
            <v>FASHION</v>
          </cell>
          <cell r="Q277">
            <v>749</v>
          </cell>
          <cell r="R277">
            <v>145</v>
          </cell>
          <cell r="S277" t="str">
            <v>R</v>
          </cell>
          <cell r="T277" t="str">
            <v>M</v>
          </cell>
          <cell r="U277" t="str">
            <v xml:space="preserve">CREW NECK </v>
          </cell>
          <cell r="V277" t="str">
            <v>H/S</v>
          </cell>
          <cell r="W277" t="str">
            <v>Y</v>
          </cell>
          <cell r="X277" t="str">
            <v>100 % Cotton</v>
          </cell>
          <cell r="Y277" t="str">
            <v xml:space="preserve">160 GMS SINGLE JERSEY </v>
          </cell>
          <cell r="Z277">
            <v>62052000</v>
          </cell>
          <cell r="AA277" t="str">
            <v>N</v>
          </cell>
          <cell r="AB277">
            <v>1</v>
          </cell>
          <cell r="AC277" t="str">
            <v>Mumbai DC</v>
          </cell>
          <cell r="AE277" t="str">
            <v>HS</v>
          </cell>
          <cell r="AF277" t="str">
            <v>CREW NECK</v>
          </cell>
          <cell r="AG277" t="str">
            <v>na</v>
          </cell>
          <cell r="AH277" t="str">
            <v>100 % COTTON</v>
          </cell>
          <cell r="AI277" t="str">
            <v>non stretch</v>
          </cell>
          <cell r="AJ277" t="str">
            <v>399-799</v>
          </cell>
          <cell r="AK277" t="str">
            <v>Crew Neck Tee</v>
          </cell>
        </row>
        <row r="278">
          <cell r="D278" t="str">
            <v>KOW-TEE2-R-0074-L</v>
          </cell>
          <cell r="E278" t="str">
            <v>KOW-TEE2-R-0074</v>
          </cell>
          <cell r="F278" t="str">
            <v>TEE2</v>
          </cell>
          <cell r="G278">
            <v>8904389906750</v>
          </cell>
          <cell r="H278" t="str">
            <v>TEE</v>
          </cell>
          <cell r="I278" t="str">
            <v>0074</v>
          </cell>
          <cell r="J278" t="str">
            <v>STYLE 74</v>
          </cell>
          <cell r="K278" t="str">
            <v xml:space="preserve"> Mens h/s  Crew Neck with  Pocket</v>
          </cell>
          <cell r="L278" t="str">
            <v>HAVEN</v>
          </cell>
          <cell r="M278" t="str">
            <v>T-shirt</v>
          </cell>
          <cell r="O278" t="str">
            <v xml:space="preserve">100 % COTTON </v>
          </cell>
          <cell r="P278" t="str">
            <v>FASHION</v>
          </cell>
          <cell r="Q278">
            <v>749</v>
          </cell>
          <cell r="R278">
            <v>145</v>
          </cell>
          <cell r="S278" t="str">
            <v>R</v>
          </cell>
          <cell r="T278" t="str">
            <v>L</v>
          </cell>
          <cell r="U278" t="str">
            <v xml:space="preserve">CREW NECK </v>
          </cell>
          <cell r="V278" t="str">
            <v>H/S</v>
          </cell>
          <cell r="W278" t="str">
            <v>Y</v>
          </cell>
          <cell r="X278" t="str">
            <v>100 % Cotton</v>
          </cell>
          <cell r="Y278" t="str">
            <v xml:space="preserve">160 GMS SINGLE JERSEY </v>
          </cell>
          <cell r="Z278">
            <v>62052000</v>
          </cell>
          <cell r="AA278" t="str">
            <v>N</v>
          </cell>
          <cell r="AB278">
            <v>1</v>
          </cell>
          <cell r="AC278" t="str">
            <v>Mumbai DC</v>
          </cell>
          <cell r="AE278" t="str">
            <v>HS</v>
          </cell>
          <cell r="AF278" t="str">
            <v>CREW NECK</v>
          </cell>
          <cell r="AG278" t="str">
            <v>na</v>
          </cell>
          <cell r="AH278" t="str">
            <v>100 % COTTON</v>
          </cell>
          <cell r="AI278" t="str">
            <v>non stretch</v>
          </cell>
          <cell r="AJ278" t="str">
            <v>399-799</v>
          </cell>
          <cell r="AK278" t="str">
            <v>Crew Neck Tee</v>
          </cell>
        </row>
        <row r="279">
          <cell r="D279" t="str">
            <v>KOW-TEE2-R-0074-XL</v>
          </cell>
          <cell r="E279" t="str">
            <v>KOW-TEE2-R-0074</v>
          </cell>
          <cell r="F279" t="str">
            <v>TEE2</v>
          </cell>
          <cell r="G279">
            <v>8904389906767</v>
          </cell>
          <cell r="H279" t="str">
            <v>TEE</v>
          </cell>
          <cell r="I279" t="str">
            <v>0074</v>
          </cell>
          <cell r="J279" t="str">
            <v>STYLE 74</v>
          </cell>
          <cell r="K279" t="str">
            <v xml:space="preserve"> Mens h/s  Crew Neck with  Pocket</v>
          </cell>
          <cell r="L279" t="str">
            <v>HAVEN</v>
          </cell>
          <cell r="M279" t="str">
            <v>T-shirt</v>
          </cell>
          <cell r="O279" t="str">
            <v xml:space="preserve">100 % COTTON </v>
          </cell>
          <cell r="P279" t="str">
            <v>FASHION</v>
          </cell>
          <cell r="Q279">
            <v>749</v>
          </cell>
          <cell r="R279">
            <v>145</v>
          </cell>
          <cell r="S279" t="str">
            <v>R</v>
          </cell>
          <cell r="T279" t="str">
            <v>XL</v>
          </cell>
          <cell r="U279" t="str">
            <v xml:space="preserve">CREW NECK </v>
          </cell>
          <cell r="V279" t="str">
            <v>H/S</v>
          </cell>
          <cell r="W279" t="str">
            <v>Y</v>
          </cell>
          <cell r="X279" t="str">
            <v>100 % Cotton</v>
          </cell>
          <cell r="Y279" t="str">
            <v xml:space="preserve">160 GMS SINGLE JERSEY </v>
          </cell>
          <cell r="Z279">
            <v>62052000</v>
          </cell>
          <cell r="AA279" t="str">
            <v>N</v>
          </cell>
          <cell r="AB279">
            <v>1</v>
          </cell>
          <cell r="AC279" t="str">
            <v>Mumbai DC</v>
          </cell>
          <cell r="AE279" t="str">
            <v>HS</v>
          </cell>
          <cell r="AF279" t="str">
            <v>CREW NECK</v>
          </cell>
          <cell r="AG279" t="str">
            <v>na</v>
          </cell>
          <cell r="AH279" t="str">
            <v>100 % COTTON</v>
          </cell>
          <cell r="AI279" t="str">
            <v>non stretch</v>
          </cell>
          <cell r="AJ279" t="str">
            <v>399-799</v>
          </cell>
          <cell r="AK279" t="str">
            <v>Crew Neck Tee</v>
          </cell>
        </row>
        <row r="280">
          <cell r="D280" t="str">
            <v>KOW-TEE2-R-0074-XXL</v>
          </cell>
          <cell r="E280" t="str">
            <v>KOW-TEE2-R-0074</v>
          </cell>
          <cell r="F280" t="str">
            <v>TEE2</v>
          </cell>
          <cell r="G280">
            <v>8904389906774</v>
          </cell>
          <cell r="H280" t="str">
            <v>TEE</v>
          </cell>
          <cell r="I280" t="str">
            <v>0074</v>
          </cell>
          <cell r="J280" t="str">
            <v>STYLE 74</v>
          </cell>
          <cell r="K280" t="str">
            <v xml:space="preserve"> Mens h/s  Crew Neck with  Pocket</v>
          </cell>
          <cell r="L280" t="str">
            <v>HAVEN</v>
          </cell>
          <cell r="M280" t="str">
            <v>T-shirt</v>
          </cell>
          <cell r="O280" t="str">
            <v xml:space="preserve">100 % COTTON </v>
          </cell>
          <cell r="P280" t="str">
            <v>FASHION</v>
          </cell>
          <cell r="Q280">
            <v>749</v>
          </cell>
          <cell r="R280">
            <v>145</v>
          </cell>
          <cell r="S280" t="str">
            <v>R</v>
          </cell>
          <cell r="T280" t="str">
            <v>XXL</v>
          </cell>
          <cell r="U280" t="str">
            <v xml:space="preserve">CREW NECK </v>
          </cell>
          <cell r="V280" t="str">
            <v>H/S</v>
          </cell>
          <cell r="W280" t="str">
            <v>Y</v>
          </cell>
          <cell r="X280" t="str">
            <v>100 % Cotton</v>
          </cell>
          <cell r="Y280" t="str">
            <v xml:space="preserve">160 GMS SINGLE JERSEY </v>
          </cell>
          <cell r="Z280">
            <v>62052000</v>
          </cell>
          <cell r="AA280" t="str">
            <v>N</v>
          </cell>
          <cell r="AB280">
            <v>1</v>
          </cell>
          <cell r="AC280" t="str">
            <v>Mumbai DC</v>
          </cell>
          <cell r="AE280" t="str">
            <v>HS</v>
          </cell>
          <cell r="AF280" t="str">
            <v>CREW NECK</v>
          </cell>
          <cell r="AG280" t="str">
            <v>na</v>
          </cell>
          <cell r="AH280" t="str">
            <v>100 % COTTON</v>
          </cell>
          <cell r="AI280" t="str">
            <v>non stretch</v>
          </cell>
          <cell r="AJ280" t="str">
            <v>399-799</v>
          </cell>
          <cell r="AK280" t="str">
            <v>Crew Neck Tee</v>
          </cell>
        </row>
        <row r="281">
          <cell r="D281" t="str">
            <v>KOW-SO21-FS-0021-FS</v>
          </cell>
          <cell r="E281" t="str">
            <v>KOW-SO21-FS-0021</v>
          </cell>
          <cell r="F281" t="str">
            <v>SO21</v>
          </cell>
          <cell r="G281">
            <v>8904389903797</v>
          </cell>
          <cell r="H281" t="str">
            <v xml:space="preserve">CASUAL </v>
          </cell>
          <cell r="I281" t="str">
            <v>0021</v>
          </cell>
          <cell r="J281" t="str">
            <v>STYLE 21</v>
          </cell>
          <cell r="K281" t="str">
            <v>Pack of 6 Premium Cotton Handkerchiefs</v>
          </cell>
          <cell r="L281" t="str">
            <v>HEXA</v>
          </cell>
          <cell r="M281" t="str">
            <v>Acc</v>
          </cell>
          <cell r="O281" t="str">
            <v xml:space="preserve">100 % cotton </v>
          </cell>
          <cell r="P281" t="str">
            <v>Easy White</v>
          </cell>
          <cell r="Q281">
            <v>699</v>
          </cell>
          <cell r="R281">
            <v>344</v>
          </cell>
          <cell r="S281" t="str">
            <v>FS</v>
          </cell>
          <cell r="T281" t="str">
            <v>FS</v>
          </cell>
          <cell r="U281" t="str">
            <v>Regular</v>
          </cell>
          <cell r="V281" t="str">
            <v>NA</v>
          </cell>
          <cell r="W281" t="str">
            <v>NA</v>
          </cell>
          <cell r="X281" t="str">
            <v>100 % Cotton</v>
          </cell>
          <cell r="Y281" t="str">
            <v>DOBBY</v>
          </cell>
          <cell r="Z281">
            <v>62052000</v>
          </cell>
          <cell r="AA281" t="str">
            <v>y</v>
          </cell>
          <cell r="AB281">
            <v>6</v>
          </cell>
          <cell r="AC281" t="str">
            <v>Mumbai DC</v>
          </cell>
          <cell r="AD281" t="str">
            <v>HANKEY</v>
          </cell>
          <cell r="AE281" t="str">
            <v>HANKEY</v>
          </cell>
          <cell r="AF281" t="e">
            <v>#N/A</v>
          </cell>
          <cell r="AG281" t="e">
            <v>#N/A</v>
          </cell>
          <cell r="AI281" t="e">
            <v>#N/A</v>
          </cell>
          <cell r="AJ281" t="str">
            <v>399-799</v>
          </cell>
          <cell r="AK281" t="str">
            <v>Acc</v>
          </cell>
        </row>
        <row r="282">
          <cell r="D282" t="str">
            <v>KOW-AMZ3-S-0067-39</v>
          </cell>
          <cell r="E282" t="str">
            <v>KOW-AMZ3-S-0067</v>
          </cell>
          <cell r="F282" t="str">
            <v>AMZ3</v>
          </cell>
          <cell r="G282">
            <v>8904389906484</v>
          </cell>
          <cell r="H282" t="str">
            <v>AMAZON CORE</v>
          </cell>
          <cell r="I282">
            <v>67</v>
          </cell>
          <cell r="J282" t="str">
            <v>STYLE 67</v>
          </cell>
          <cell r="K282" t="str">
            <v>MENS EVENING SHIRT</v>
          </cell>
          <cell r="L282" t="str">
            <v>Jazz</v>
          </cell>
          <cell r="M282" t="str">
            <v>shirt</v>
          </cell>
          <cell r="O282" t="str">
            <v>65% POLYESTER, 35% COTTON</v>
          </cell>
          <cell r="P282" t="str">
            <v>CORE</v>
          </cell>
          <cell r="Q282">
            <v>1849</v>
          </cell>
          <cell r="S282" t="str">
            <v>S</v>
          </cell>
          <cell r="T282">
            <v>39</v>
          </cell>
          <cell r="U282" t="str">
            <v>REGULAR</v>
          </cell>
          <cell r="V282" t="str">
            <v>F/S</v>
          </cell>
          <cell r="W282" t="str">
            <v>N</v>
          </cell>
          <cell r="X282" t="str">
            <v>65% POLYESTER, 35% COTTON</v>
          </cell>
          <cell r="Y282" t="str">
            <v>PLAIN WEAVE</v>
          </cell>
          <cell r="Z282">
            <v>62059090</v>
          </cell>
          <cell r="AA282" t="str">
            <v>n</v>
          </cell>
          <cell r="AB282">
            <v>1</v>
          </cell>
          <cell r="AJ282" t="str">
            <v>1799-2299</v>
          </cell>
          <cell r="AK282" t="str">
            <v>Party</v>
          </cell>
        </row>
        <row r="283">
          <cell r="D283" t="str">
            <v>KOW-AMZ3-S-0067-40</v>
          </cell>
          <cell r="E283" t="str">
            <v>KOW-AMZ3-S-0067</v>
          </cell>
          <cell r="F283" t="str">
            <v>AMZ3</v>
          </cell>
          <cell r="G283">
            <v>8904389906491</v>
          </cell>
          <cell r="H283" t="str">
            <v>AMAZON CORE</v>
          </cell>
          <cell r="I283">
            <v>67</v>
          </cell>
          <cell r="J283" t="str">
            <v>STYLE 67</v>
          </cell>
          <cell r="K283" t="str">
            <v>MENS EVENING SHIRT</v>
          </cell>
          <cell r="L283" t="str">
            <v>Jazz</v>
          </cell>
          <cell r="M283" t="str">
            <v>shirt</v>
          </cell>
          <cell r="O283" t="str">
            <v>65% POLYESTER, 35% COTTON</v>
          </cell>
          <cell r="P283" t="str">
            <v>CORE</v>
          </cell>
          <cell r="Q283">
            <v>1849</v>
          </cell>
          <cell r="S283" t="str">
            <v>S</v>
          </cell>
          <cell r="T283">
            <v>40</v>
          </cell>
          <cell r="U283" t="str">
            <v>REGULAR</v>
          </cell>
          <cell r="V283" t="str">
            <v>F/S</v>
          </cell>
          <cell r="W283" t="str">
            <v>N</v>
          </cell>
          <cell r="X283" t="str">
            <v>65% POLYESTER, 35% COTTON</v>
          </cell>
          <cell r="Y283" t="str">
            <v>PLAIN WEAVE</v>
          </cell>
          <cell r="Z283">
            <v>62059090</v>
          </cell>
          <cell r="AA283" t="str">
            <v>n</v>
          </cell>
          <cell r="AB283">
            <v>1</v>
          </cell>
          <cell r="AJ283" t="str">
            <v>1799-2299</v>
          </cell>
          <cell r="AK283" t="str">
            <v>Party</v>
          </cell>
        </row>
        <row r="284">
          <cell r="D284" t="str">
            <v>KOW-AMZ3-S-0067-42</v>
          </cell>
          <cell r="E284" t="str">
            <v>KOW-AMZ3-S-0067</v>
          </cell>
          <cell r="F284" t="str">
            <v>AMZ3</v>
          </cell>
          <cell r="G284">
            <v>8904389906507</v>
          </cell>
          <cell r="H284" t="str">
            <v>AMAZON CORE</v>
          </cell>
          <cell r="I284">
            <v>67</v>
          </cell>
          <cell r="J284" t="str">
            <v>STYLE 67</v>
          </cell>
          <cell r="K284" t="str">
            <v>MENS EVENING SHIRT</v>
          </cell>
          <cell r="L284" t="str">
            <v>Jazz</v>
          </cell>
          <cell r="M284" t="str">
            <v>shirt</v>
          </cell>
          <cell r="O284" t="str">
            <v>65% POLYESTER, 35% COTTON</v>
          </cell>
          <cell r="P284" t="str">
            <v>CORE</v>
          </cell>
          <cell r="Q284">
            <v>1849</v>
          </cell>
          <cell r="S284" t="str">
            <v>S</v>
          </cell>
          <cell r="T284">
            <v>42</v>
          </cell>
          <cell r="U284" t="str">
            <v>REGULAR</v>
          </cell>
          <cell r="V284" t="str">
            <v>F/S</v>
          </cell>
          <cell r="W284" t="str">
            <v>N</v>
          </cell>
          <cell r="X284" t="str">
            <v>65% POLYESTER, 35% COTTON</v>
          </cell>
          <cell r="Y284" t="str">
            <v>PLAIN WEAVE</v>
          </cell>
          <cell r="Z284">
            <v>62059090</v>
          </cell>
          <cell r="AA284" t="str">
            <v>n</v>
          </cell>
          <cell r="AB284">
            <v>1</v>
          </cell>
          <cell r="AJ284" t="str">
            <v>1799-2299</v>
          </cell>
          <cell r="AK284" t="str">
            <v>Party</v>
          </cell>
        </row>
        <row r="285">
          <cell r="D285" t="str">
            <v>KOW-AMZ3-S-0067-44</v>
          </cell>
          <cell r="E285" t="str">
            <v>KOW-AMZ3-S-0067</v>
          </cell>
          <cell r="F285" t="str">
            <v>AMZ3</v>
          </cell>
          <cell r="G285">
            <v>8904389906514</v>
          </cell>
          <cell r="H285" t="str">
            <v>AMAZON CORE</v>
          </cell>
          <cell r="I285">
            <v>67</v>
          </cell>
          <cell r="J285" t="str">
            <v>STYLE 67</v>
          </cell>
          <cell r="K285" t="str">
            <v>MENS EVENING SHIRT</v>
          </cell>
          <cell r="L285" t="str">
            <v>Jazz</v>
          </cell>
          <cell r="M285" t="str">
            <v>shirt</v>
          </cell>
          <cell r="O285" t="str">
            <v>65% POLYESTER, 35% COTTON</v>
          </cell>
          <cell r="P285" t="str">
            <v>CORE</v>
          </cell>
          <cell r="Q285">
            <v>1849</v>
          </cell>
          <cell r="S285" t="str">
            <v>S</v>
          </cell>
          <cell r="T285">
            <v>44</v>
          </cell>
          <cell r="U285" t="str">
            <v>REGULAR</v>
          </cell>
          <cell r="V285" t="str">
            <v>F/S</v>
          </cell>
          <cell r="W285" t="str">
            <v>N</v>
          </cell>
          <cell r="X285" t="str">
            <v>65% POLYESTER, 35% COTTON</v>
          </cell>
          <cell r="Y285" t="str">
            <v>PLAIN WEAVE</v>
          </cell>
          <cell r="Z285">
            <v>62059090</v>
          </cell>
          <cell r="AA285" t="str">
            <v>n</v>
          </cell>
          <cell r="AB285">
            <v>1</v>
          </cell>
          <cell r="AJ285" t="str">
            <v>1799-2299</v>
          </cell>
          <cell r="AK285" t="str">
            <v>Party</v>
          </cell>
        </row>
        <row r="286">
          <cell r="D286" t="str">
            <v>KOW-AMZ4-R-0068-39</v>
          </cell>
          <cell r="E286" t="str">
            <v>KOW-AMZ4-R-0068</v>
          </cell>
          <cell r="F286" t="str">
            <v>AMZ4</v>
          </cell>
          <cell r="G286">
            <v>8904389906521</v>
          </cell>
          <cell r="H286" t="str">
            <v>AMAZON CORE</v>
          </cell>
          <cell r="I286">
            <v>68</v>
          </cell>
          <cell r="J286" t="str">
            <v>STYLE 68</v>
          </cell>
          <cell r="K286" t="str">
            <v>MENS CASUAL SHIRT</v>
          </cell>
          <cell r="L286" t="str">
            <v>Jive</v>
          </cell>
          <cell r="M286" t="str">
            <v>shirt</v>
          </cell>
          <cell r="O286" t="str">
            <v>65% POLYESTER, 35% COTTON</v>
          </cell>
          <cell r="P286" t="str">
            <v>CORE</v>
          </cell>
          <cell r="Q286">
            <v>1849</v>
          </cell>
          <cell r="S286" t="str">
            <v>R</v>
          </cell>
          <cell r="T286">
            <v>39</v>
          </cell>
          <cell r="U286" t="str">
            <v>REGULAR</v>
          </cell>
          <cell r="V286" t="str">
            <v>F/S</v>
          </cell>
          <cell r="W286" t="str">
            <v>Y</v>
          </cell>
          <cell r="X286" t="str">
            <v>65% POLYESTER, 35% COTTON</v>
          </cell>
          <cell r="Y286" t="str">
            <v>PLAIN WEAVE</v>
          </cell>
          <cell r="Z286">
            <v>62059090</v>
          </cell>
          <cell r="AA286" t="str">
            <v>n</v>
          </cell>
          <cell r="AB286">
            <v>1</v>
          </cell>
          <cell r="AJ286" t="str">
            <v>1799-2299</v>
          </cell>
          <cell r="AK286" t="str">
            <v>Casual</v>
          </cell>
        </row>
        <row r="287">
          <cell r="D287" t="str">
            <v>KOW-AMZ4-R-0068-40</v>
          </cell>
          <cell r="E287" t="str">
            <v>KOW-AMZ4-R-0068</v>
          </cell>
          <cell r="F287" t="str">
            <v>AMZ4</v>
          </cell>
          <cell r="G287">
            <v>8904389906538</v>
          </cell>
          <cell r="H287" t="str">
            <v>AMAZON CORE</v>
          </cell>
          <cell r="I287">
            <v>68</v>
          </cell>
          <cell r="J287" t="str">
            <v>STYLE 68</v>
          </cell>
          <cell r="K287" t="str">
            <v>MENS CASUAL SHIRT</v>
          </cell>
          <cell r="L287" t="str">
            <v>Jive</v>
          </cell>
          <cell r="M287" t="str">
            <v>shirt</v>
          </cell>
          <cell r="O287" t="str">
            <v>65% POLYESTER, 35% COTTON</v>
          </cell>
          <cell r="P287" t="str">
            <v>CORE</v>
          </cell>
          <cell r="Q287">
            <v>1849</v>
          </cell>
          <cell r="S287" t="str">
            <v>R</v>
          </cell>
          <cell r="T287">
            <v>40</v>
          </cell>
          <cell r="U287" t="str">
            <v>REGULAR</v>
          </cell>
          <cell r="V287" t="str">
            <v>F/S</v>
          </cell>
          <cell r="W287" t="str">
            <v>Y</v>
          </cell>
          <cell r="X287" t="str">
            <v>65% POLYESTER, 35% COTTON</v>
          </cell>
          <cell r="Y287" t="str">
            <v>PLAIN WEAVE</v>
          </cell>
          <cell r="Z287">
            <v>62059090</v>
          </cell>
          <cell r="AA287" t="str">
            <v>n</v>
          </cell>
          <cell r="AB287">
            <v>1</v>
          </cell>
          <cell r="AJ287" t="str">
            <v>1799-2299</v>
          </cell>
          <cell r="AK287" t="str">
            <v>Casual</v>
          </cell>
        </row>
        <row r="288">
          <cell r="D288" t="str">
            <v>KOW-AMZ4-R-0068-42</v>
          </cell>
          <cell r="E288" t="str">
            <v>KOW-AMZ4-R-0068</v>
          </cell>
          <cell r="F288" t="str">
            <v>AMZ4</v>
          </cell>
          <cell r="G288">
            <v>8904389906545</v>
          </cell>
          <cell r="H288" t="str">
            <v>AMAZON CORE</v>
          </cell>
          <cell r="I288">
            <v>68</v>
          </cell>
          <cell r="J288" t="str">
            <v>STYLE 68</v>
          </cell>
          <cell r="K288" t="str">
            <v>MENS CASUAL SHIRT</v>
          </cell>
          <cell r="L288" t="str">
            <v>Jive</v>
          </cell>
          <cell r="M288" t="str">
            <v>shirt</v>
          </cell>
          <cell r="O288" t="str">
            <v>65% POLYESTER, 35% COTTON</v>
          </cell>
          <cell r="P288" t="str">
            <v>CORE</v>
          </cell>
          <cell r="Q288">
            <v>1849</v>
          </cell>
          <cell r="S288" t="str">
            <v>R</v>
          </cell>
          <cell r="T288">
            <v>42</v>
          </cell>
          <cell r="U288" t="str">
            <v>REGULAR</v>
          </cell>
          <cell r="V288" t="str">
            <v>F/S</v>
          </cell>
          <cell r="W288" t="str">
            <v>Y</v>
          </cell>
          <cell r="X288" t="str">
            <v>65% POLYESTER, 35% COTTON</v>
          </cell>
          <cell r="Y288" t="str">
            <v>PLAIN WEAVE</v>
          </cell>
          <cell r="Z288">
            <v>62059090</v>
          </cell>
          <cell r="AA288" t="str">
            <v>n</v>
          </cell>
          <cell r="AB288">
            <v>1</v>
          </cell>
          <cell r="AJ288" t="str">
            <v>1799-2299</v>
          </cell>
          <cell r="AK288" t="str">
            <v>Casual</v>
          </cell>
        </row>
        <row r="289">
          <cell r="D289" t="str">
            <v>KOW-AMZ4-R-0068-44</v>
          </cell>
          <cell r="E289" t="str">
            <v>KOW-AMZ4-R-0068</v>
          </cell>
          <cell r="F289" t="str">
            <v>AMZ4</v>
          </cell>
          <cell r="G289">
            <v>8904389906552</v>
          </cell>
          <cell r="H289" t="str">
            <v>AMAZON CORE</v>
          </cell>
          <cell r="I289">
            <v>68</v>
          </cell>
          <cell r="J289" t="str">
            <v>STYLE 68</v>
          </cell>
          <cell r="K289" t="str">
            <v>MENS CASUAL SHIRT</v>
          </cell>
          <cell r="L289" t="str">
            <v>Jive</v>
          </cell>
          <cell r="M289" t="str">
            <v>shirt</v>
          </cell>
          <cell r="O289" t="str">
            <v>65% POLYESTER, 35% COTTON</v>
          </cell>
          <cell r="P289" t="str">
            <v>CORE</v>
          </cell>
          <cell r="Q289">
            <v>1849</v>
          </cell>
          <cell r="S289" t="str">
            <v>R</v>
          </cell>
          <cell r="T289">
            <v>44</v>
          </cell>
          <cell r="U289" t="str">
            <v>REGULAR</v>
          </cell>
          <cell r="V289" t="str">
            <v>F/S</v>
          </cell>
          <cell r="W289" t="str">
            <v>Y</v>
          </cell>
          <cell r="X289" t="str">
            <v>65% POLYESTER, 35% COTTON</v>
          </cell>
          <cell r="Y289" t="str">
            <v>PLAIN WEAVE</v>
          </cell>
          <cell r="Z289">
            <v>62059090</v>
          </cell>
          <cell r="AA289" t="str">
            <v>n</v>
          </cell>
          <cell r="AB289">
            <v>1</v>
          </cell>
          <cell r="AJ289" t="str">
            <v>1799-2299</v>
          </cell>
          <cell r="AK289" t="str">
            <v>Casual</v>
          </cell>
        </row>
        <row r="290">
          <cell r="D290" t="str">
            <v>KOW-AMZ4-R-0068-46</v>
          </cell>
          <cell r="E290" t="str">
            <v>KOW-AMZ4-R-0068</v>
          </cell>
          <cell r="F290" t="str">
            <v>AMZ4</v>
          </cell>
          <cell r="G290">
            <v>8904389906569</v>
          </cell>
          <cell r="H290" t="str">
            <v>AMAZON CORE</v>
          </cell>
          <cell r="I290">
            <v>68</v>
          </cell>
          <cell r="J290" t="str">
            <v>STYLE 68</v>
          </cell>
          <cell r="K290" t="str">
            <v>MENS CASUAL SHIRT</v>
          </cell>
          <cell r="L290" t="str">
            <v>Jive</v>
          </cell>
          <cell r="M290" t="str">
            <v>shirt</v>
          </cell>
          <cell r="O290" t="str">
            <v>65% POLYESTER, 35% COTTON</v>
          </cell>
          <cell r="P290" t="str">
            <v>CORE</v>
          </cell>
          <cell r="Q290">
            <v>1849</v>
          </cell>
          <cell r="S290" t="str">
            <v>R</v>
          </cell>
          <cell r="T290">
            <v>46</v>
          </cell>
          <cell r="U290" t="str">
            <v>REGULAR</v>
          </cell>
          <cell r="V290" t="str">
            <v>F/S</v>
          </cell>
          <cell r="W290" t="str">
            <v>Y</v>
          </cell>
          <cell r="X290" t="str">
            <v>65% POLYESTER, 35% COTTON</v>
          </cell>
          <cell r="Y290" t="str">
            <v>PLAIN WEAVE</v>
          </cell>
          <cell r="Z290">
            <v>62059090</v>
          </cell>
          <cell r="AA290" t="str">
            <v>n</v>
          </cell>
          <cell r="AB290">
            <v>1</v>
          </cell>
          <cell r="AJ290" t="str">
            <v>1799-2299</v>
          </cell>
          <cell r="AK290" t="str">
            <v>Casual</v>
          </cell>
        </row>
        <row r="291">
          <cell r="D291" t="str">
            <v>KOW-KIN-S-0004-39</v>
          </cell>
          <cell r="E291" t="str">
            <v>KOW-KIN-S-0004</v>
          </cell>
          <cell r="F291" t="str">
            <v>KIN</v>
          </cell>
          <cell r="G291">
            <v>8904389902660</v>
          </cell>
          <cell r="H291" t="str">
            <v>traveller</v>
          </cell>
          <cell r="I291" t="str">
            <v>0004</v>
          </cell>
          <cell r="J291" t="str">
            <v>style 4</v>
          </cell>
          <cell r="K291" t="str">
            <v>H/s Shirt with Stretch</v>
          </cell>
          <cell r="L291" t="str">
            <v>KINETIC</v>
          </cell>
          <cell r="M291" t="str">
            <v>shirt</v>
          </cell>
          <cell r="O291" t="str">
            <v>cotton lycra</v>
          </cell>
          <cell r="P291" t="str">
            <v>Momentum</v>
          </cell>
          <cell r="Q291">
            <v>2299</v>
          </cell>
          <cell r="R291">
            <v>614</v>
          </cell>
          <cell r="S291" t="str">
            <v>S</v>
          </cell>
          <cell r="T291">
            <v>39</v>
          </cell>
          <cell r="U291" t="str">
            <v>REGULAR</v>
          </cell>
          <cell r="V291" t="str">
            <v>H/S</v>
          </cell>
          <cell r="W291" t="e">
            <v>#N/A</v>
          </cell>
          <cell r="X291" t="str">
            <v>60% COTTON 35% NYLON 5% SPANDEX</v>
          </cell>
          <cell r="Y291" t="str">
            <v>PLAIN</v>
          </cell>
          <cell r="Z291">
            <v>62052000</v>
          </cell>
          <cell r="AA291" t="str">
            <v>y</v>
          </cell>
          <cell r="AB291">
            <v>1</v>
          </cell>
          <cell r="AC291" t="str">
            <v>Mumbai DC</v>
          </cell>
          <cell r="AD291" t="str">
            <v xml:space="preserve">regular </v>
          </cell>
          <cell r="AE291" t="str">
            <v>hs</v>
          </cell>
          <cell r="AF291" t="str">
            <v xml:space="preserve">regular </v>
          </cell>
          <cell r="AG291">
            <v>0</v>
          </cell>
          <cell r="AI291">
            <v>0</v>
          </cell>
          <cell r="AJ291" t="str">
            <v>1799-2299</v>
          </cell>
          <cell r="AK291" t="str">
            <v>Casual</v>
          </cell>
        </row>
        <row r="292">
          <cell r="D292" t="str">
            <v>KOW-KIN-S-0004-40</v>
          </cell>
          <cell r="E292" t="str">
            <v>KOW-KIN-S-0004</v>
          </cell>
          <cell r="F292" t="str">
            <v>KIN</v>
          </cell>
          <cell r="G292">
            <v>8904389902677</v>
          </cell>
          <cell r="H292" t="str">
            <v>traveller</v>
          </cell>
          <cell r="I292" t="str">
            <v>0004</v>
          </cell>
          <cell r="J292" t="str">
            <v>style 4</v>
          </cell>
          <cell r="K292" t="str">
            <v>H/s Shirt with Stretch</v>
          </cell>
          <cell r="L292" t="str">
            <v>KINETIC</v>
          </cell>
          <cell r="M292" t="str">
            <v>shirt</v>
          </cell>
          <cell r="O292" t="str">
            <v>cotton lycra</v>
          </cell>
          <cell r="P292" t="str">
            <v>Momentum</v>
          </cell>
          <cell r="Q292">
            <v>2299</v>
          </cell>
          <cell r="R292">
            <v>614</v>
          </cell>
          <cell r="S292" t="str">
            <v>S</v>
          </cell>
          <cell r="T292">
            <v>40</v>
          </cell>
          <cell r="U292" t="str">
            <v>REGULAR</v>
          </cell>
          <cell r="V292" t="str">
            <v>H/S</v>
          </cell>
          <cell r="W292" t="e">
            <v>#N/A</v>
          </cell>
          <cell r="X292" t="str">
            <v>60% COTTON 35% NYLON 5% SPANDEX</v>
          </cell>
          <cell r="Y292" t="str">
            <v>PLAIN</v>
          </cell>
          <cell r="Z292">
            <v>62052000</v>
          </cell>
          <cell r="AA292" t="str">
            <v>y</v>
          </cell>
          <cell r="AB292">
            <v>1</v>
          </cell>
          <cell r="AC292" t="str">
            <v>Mumbai DC</v>
          </cell>
          <cell r="AD292" t="str">
            <v xml:space="preserve">regular </v>
          </cell>
          <cell r="AE292" t="str">
            <v>hs</v>
          </cell>
          <cell r="AF292" t="str">
            <v xml:space="preserve">regular </v>
          </cell>
          <cell r="AG292">
            <v>0</v>
          </cell>
          <cell r="AI292">
            <v>0</v>
          </cell>
          <cell r="AJ292" t="str">
            <v>1799-2299</v>
          </cell>
          <cell r="AK292" t="str">
            <v>Casual</v>
          </cell>
        </row>
        <row r="293">
          <cell r="D293" t="str">
            <v>KOW-KIN-S-0004-42</v>
          </cell>
          <cell r="E293" t="str">
            <v>KOW-KIN-S-0004</v>
          </cell>
          <cell r="F293" t="str">
            <v>KIN</v>
          </cell>
          <cell r="G293">
            <v>8904389902684</v>
          </cell>
          <cell r="H293" t="str">
            <v>traveller</v>
          </cell>
          <cell r="I293" t="str">
            <v>0004</v>
          </cell>
          <cell r="J293" t="str">
            <v>style 4</v>
          </cell>
          <cell r="K293" t="str">
            <v>H/s Shirt with Stretch</v>
          </cell>
          <cell r="L293" t="str">
            <v>KINETIC</v>
          </cell>
          <cell r="M293" t="str">
            <v>shirt</v>
          </cell>
          <cell r="O293" t="str">
            <v>cotton lycra</v>
          </cell>
          <cell r="P293" t="str">
            <v>Momentum</v>
          </cell>
          <cell r="Q293">
            <v>2299</v>
          </cell>
          <cell r="R293">
            <v>614</v>
          </cell>
          <cell r="S293" t="str">
            <v>S</v>
          </cell>
          <cell r="T293">
            <v>42</v>
          </cell>
          <cell r="U293" t="str">
            <v>REGULAR</v>
          </cell>
          <cell r="V293" t="str">
            <v>H/S</v>
          </cell>
          <cell r="W293" t="e">
            <v>#N/A</v>
          </cell>
          <cell r="X293" t="str">
            <v>60% COTTON 35% NYLON 5% SPANDEX</v>
          </cell>
          <cell r="Y293" t="str">
            <v>PLAIN</v>
          </cell>
          <cell r="Z293">
            <v>62052000</v>
          </cell>
          <cell r="AA293" t="str">
            <v>y</v>
          </cell>
          <cell r="AB293">
            <v>1</v>
          </cell>
          <cell r="AC293" t="str">
            <v>Mumbai DC</v>
          </cell>
          <cell r="AD293" t="str">
            <v xml:space="preserve">regular </v>
          </cell>
          <cell r="AE293" t="str">
            <v>hs</v>
          </cell>
          <cell r="AF293" t="str">
            <v xml:space="preserve">regular </v>
          </cell>
          <cell r="AG293">
            <v>0</v>
          </cell>
          <cell r="AI293">
            <v>0</v>
          </cell>
          <cell r="AJ293" t="str">
            <v>1799-2299</v>
          </cell>
          <cell r="AK293" t="str">
            <v>Casual</v>
          </cell>
        </row>
        <row r="294">
          <cell r="D294" t="str">
            <v>KOW-KIN-S-0004-44</v>
          </cell>
          <cell r="E294" t="str">
            <v>KOW-KIN-S-0004</v>
          </cell>
          <cell r="F294" t="str">
            <v>KIN</v>
          </cell>
          <cell r="G294">
            <v>8904389902691</v>
          </cell>
          <cell r="H294" t="str">
            <v>traveller</v>
          </cell>
          <cell r="I294" t="str">
            <v>0004</v>
          </cell>
          <cell r="J294" t="str">
            <v>style 4</v>
          </cell>
          <cell r="K294" t="str">
            <v>H/s Shirt with Stretch</v>
          </cell>
          <cell r="L294" t="str">
            <v>KINETIC</v>
          </cell>
          <cell r="M294" t="str">
            <v>shirt</v>
          </cell>
          <cell r="O294" t="str">
            <v>cotton lycra</v>
          </cell>
          <cell r="P294" t="str">
            <v>Momentum</v>
          </cell>
          <cell r="Q294">
            <v>2299</v>
          </cell>
          <cell r="R294">
            <v>614</v>
          </cell>
          <cell r="S294" t="str">
            <v>S</v>
          </cell>
          <cell r="T294">
            <v>44</v>
          </cell>
          <cell r="U294" t="str">
            <v>REGULAR</v>
          </cell>
          <cell r="V294" t="str">
            <v>H/S</v>
          </cell>
          <cell r="W294" t="e">
            <v>#N/A</v>
          </cell>
          <cell r="X294" t="str">
            <v>60% COTTON 35% NYLON 5% SPANDEX</v>
          </cell>
          <cell r="Y294" t="str">
            <v>PLAIN</v>
          </cell>
          <cell r="Z294">
            <v>62052000</v>
          </cell>
          <cell r="AA294" t="str">
            <v>y</v>
          </cell>
          <cell r="AB294">
            <v>1</v>
          </cell>
          <cell r="AC294" t="str">
            <v>Mumbai DC</v>
          </cell>
          <cell r="AD294" t="str">
            <v xml:space="preserve">regular </v>
          </cell>
          <cell r="AE294" t="str">
            <v>hs</v>
          </cell>
          <cell r="AF294" t="str">
            <v xml:space="preserve">regular </v>
          </cell>
          <cell r="AG294">
            <v>0</v>
          </cell>
          <cell r="AI294">
            <v>0</v>
          </cell>
          <cell r="AJ294" t="str">
            <v>1799-2299</v>
          </cell>
          <cell r="AK294" t="str">
            <v>Casual</v>
          </cell>
        </row>
        <row r="295">
          <cell r="D295" t="str">
            <v>KOW-KOR-S-0001-39</v>
          </cell>
          <cell r="E295" t="str">
            <v>KOW-KOR-S-0001</v>
          </cell>
          <cell r="F295" t="str">
            <v>KOR</v>
          </cell>
          <cell r="G295">
            <v>8904389902707</v>
          </cell>
          <cell r="H295" t="str">
            <v>casual</v>
          </cell>
          <cell r="I295" t="str">
            <v>0001</v>
          </cell>
          <cell r="K295" t="str">
            <v>FS Shirt with front pleated patch pockets</v>
          </cell>
          <cell r="L295" t="str">
            <v>KORO</v>
          </cell>
          <cell r="M295" t="str">
            <v>shirt</v>
          </cell>
          <cell r="O295" t="str">
            <v xml:space="preserve">cotton linen exel </v>
          </cell>
          <cell r="P295" t="str">
            <v>Easy White</v>
          </cell>
          <cell r="Q295">
            <v>2299</v>
          </cell>
          <cell r="R295">
            <v>641</v>
          </cell>
          <cell r="S295" t="str">
            <v>S</v>
          </cell>
          <cell r="T295">
            <v>39</v>
          </cell>
          <cell r="U295" t="str">
            <v>Regular</v>
          </cell>
          <cell r="V295" t="str">
            <v>F/S</v>
          </cell>
          <cell r="W295" t="str">
            <v>y</v>
          </cell>
          <cell r="X295" t="str">
            <v>Cotton linen Excel</v>
          </cell>
          <cell r="Y295" t="str">
            <v>Twill</v>
          </cell>
          <cell r="Z295">
            <v>62059090</v>
          </cell>
          <cell r="AA295" t="str">
            <v>Y</v>
          </cell>
          <cell r="AB295">
            <v>1</v>
          </cell>
          <cell r="AD295" t="str">
            <v xml:space="preserve">stylised </v>
          </cell>
          <cell r="AE295" t="str">
            <v>fs</v>
          </cell>
          <cell r="AF295" t="str">
            <v xml:space="preserve">regular </v>
          </cell>
          <cell r="AG295" t="str">
            <v xml:space="preserve">double </v>
          </cell>
          <cell r="AI295">
            <v>0</v>
          </cell>
          <cell r="AJ295" t="str">
            <v>1799-2299</v>
          </cell>
          <cell r="AK295" t="str">
            <v>Casual</v>
          </cell>
        </row>
        <row r="296">
          <cell r="D296" t="str">
            <v>KOW-KOR-S-0001-40</v>
          </cell>
          <cell r="E296" t="str">
            <v>KOW-KOR-S-0001</v>
          </cell>
          <cell r="F296" t="str">
            <v>KOR</v>
          </cell>
          <cell r="G296">
            <v>8904389902714</v>
          </cell>
          <cell r="H296" t="str">
            <v>casual</v>
          </cell>
          <cell r="I296" t="str">
            <v>0001</v>
          </cell>
          <cell r="K296" t="str">
            <v>FS Shirt with front pleated patch pockets</v>
          </cell>
          <cell r="L296" t="str">
            <v>KORO</v>
          </cell>
          <cell r="M296" t="str">
            <v>shirt</v>
          </cell>
          <cell r="O296" t="str">
            <v xml:space="preserve">cotton linen exel </v>
          </cell>
          <cell r="P296" t="str">
            <v>Easy White</v>
          </cell>
          <cell r="Q296">
            <v>2299</v>
          </cell>
          <cell r="R296">
            <v>641</v>
          </cell>
          <cell r="S296" t="str">
            <v>S</v>
          </cell>
          <cell r="T296">
            <v>40</v>
          </cell>
          <cell r="U296" t="str">
            <v>Regular</v>
          </cell>
          <cell r="V296" t="str">
            <v>F/S</v>
          </cell>
          <cell r="W296" t="str">
            <v>y</v>
          </cell>
          <cell r="X296" t="str">
            <v>Cotton linen Excel</v>
          </cell>
          <cell r="Y296" t="str">
            <v>Twill</v>
          </cell>
          <cell r="Z296">
            <v>62059090</v>
          </cell>
          <cell r="AA296" t="str">
            <v>Y</v>
          </cell>
          <cell r="AB296">
            <v>1</v>
          </cell>
          <cell r="AD296" t="str">
            <v xml:space="preserve">stylised </v>
          </cell>
          <cell r="AE296" t="str">
            <v>fs</v>
          </cell>
          <cell r="AF296" t="str">
            <v xml:space="preserve">regular </v>
          </cell>
          <cell r="AG296" t="str">
            <v xml:space="preserve">double </v>
          </cell>
          <cell r="AI296">
            <v>0</v>
          </cell>
          <cell r="AJ296" t="str">
            <v>1799-2299</v>
          </cell>
          <cell r="AK296" t="str">
            <v>Casual</v>
          </cell>
        </row>
        <row r="297">
          <cell r="D297" t="str">
            <v>KOW-KOR-S-0001-42</v>
          </cell>
          <cell r="E297" t="str">
            <v>KOW-KOR-S-0001</v>
          </cell>
          <cell r="F297" t="str">
            <v>KOR</v>
          </cell>
          <cell r="G297">
            <v>8904389902721</v>
          </cell>
          <cell r="H297" t="str">
            <v>casual</v>
          </cell>
          <cell r="I297" t="str">
            <v>0001</v>
          </cell>
          <cell r="K297" t="str">
            <v>FS Shirt with front pleated patch pockets</v>
          </cell>
          <cell r="L297" t="str">
            <v>KORO</v>
          </cell>
          <cell r="M297" t="str">
            <v>shirt</v>
          </cell>
          <cell r="O297" t="str">
            <v xml:space="preserve">cotton linen exel </v>
          </cell>
          <cell r="P297" t="str">
            <v>Easy White</v>
          </cell>
          <cell r="Q297">
            <v>2299</v>
          </cell>
          <cell r="R297">
            <v>641</v>
          </cell>
          <cell r="S297" t="str">
            <v>S</v>
          </cell>
          <cell r="T297">
            <v>42</v>
          </cell>
          <cell r="U297" t="str">
            <v>Regular</v>
          </cell>
          <cell r="V297" t="str">
            <v>F/S</v>
          </cell>
          <cell r="W297" t="str">
            <v>y</v>
          </cell>
          <cell r="X297" t="str">
            <v>Cotton linen Excel</v>
          </cell>
          <cell r="Y297" t="str">
            <v>Twill</v>
          </cell>
          <cell r="Z297">
            <v>62059090</v>
          </cell>
          <cell r="AA297" t="str">
            <v>Y</v>
          </cell>
          <cell r="AB297">
            <v>1</v>
          </cell>
          <cell r="AD297" t="str">
            <v xml:space="preserve">stylised </v>
          </cell>
          <cell r="AE297" t="str">
            <v>fs</v>
          </cell>
          <cell r="AF297" t="str">
            <v xml:space="preserve">regular </v>
          </cell>
          <cell r="AG297" t="str">
            <v xml:space="preserve">double </v>
          </cell>
          <cell r="AI297">
            <v>0</v>
          </cell>
          <cell r="AJ297" t="str">
            <v>1799-2299</v>
          </cell>
          <cell r="AK297" t="str">
            <v>Casual</v>
          </cell>
        </row>
        <row r="298">
          <cell r="D298" t="str">
            <v>KOW-KOR-S-0001-44</v>
          </cell>
          <cell r="E298" t="str">
            <v>KOW-KOR-S-0001</v>
          </cell>
          <cell r="F298" t="str">
            <v>KOR</v>
          </cell>
          <cell r="G298">
            <v>8904389902738</v>
          </cell>
          <cell r="H298" t="str">
            <v>casual</v>
          </cell>
          <cell r="I298" t="str">
            <v>0001</v>
          </cell>
          <cell r="K298" t="str">
            <v>FS Shirt with front pleated patch pockets</v>
          </cell>
          <cell r="L298" t="str">
            <v>KORO</v>
          </cell>
          <cell r="M298" t="str">
            <v>shirt</v>
          </cell>
          <cell r="O298" t="str">
            <v xml:space="preserve">cotton linen exel </v>
          </cell>
          <cell r="P298" t="str">
            <v>Easy White</v>
          </cell>
          <cell r="Q298">
            <v>2299</v>
          </cell>
          <cell r="R298">
            <v>641</v>
          </cell>
          <cell r="S298" t="str">
            <v>S</v>
          </cell>
          <cell r="T298">
            <v>44</v>
          </cell>
          <cell r="U298" t="str">
            <v>Regular</v>
          </cell>
          <cell r="V298" t="str">
            <v>F/S</v>
          </cell>
          <cell r="W298" t="str">
            <v>y</v>
          </cell>
          <cell r="X298" t="str">
            <v>Cotton linen Excel</v>
          </cell>
          <cell r="Y298" t="str">
            <v>Twill</v>
          </cell>
          <cell r="Z298">
            <v>62059090</v>
          </cell>
          <cell r="AA298" t="str">
            <v>Y</v>
          </cell>
          <cell r="AB298">
            <v>1</v>
          </cell>
          <cell r="AD298" t="str">
            <v xml:space="preserve">stylised </v>
          </cell>
          <cell r="AE298" t="str">
            <v>fs</v>
          </cell>
          <cell r="AF298" t="str">
            <v xml:space="preserve">regular </v>
          </cell>
          <cell r="AG298" t="str">
            <v xml:space="preserve">double </v>
          </cell>
          <cell r="AI298">
            <v>0</v>
          </cell>
          <cell r="AJ298" t="str">
            <v>1799-2299</v>
          </cell>
          <cell r="AK298" t="str">
            <v>Casual</v>
          </cell>
        </row>
        <row r="299">
          <cell r="D299" t="str">
            <v>KOW-IC03-R-0061-39</v>
          </cell>
          <cell r="E299" t="str">
            <v>KOW-IC03-R-0061</v>
          </cell>
          <cell r="F299" t="str">
            <v>IC03</v>
          </cell>
          <cell r="G299" t="str">
            <v/>
          </cell>
          <cell r="H299" t="str">
            <v>The Indo Connection</v>
          </cell>
          <cell r="I299" t="str">
            <v>0061</v>
          </cell>
          <cell r="J299" t="str">
            <v>STYLE 61</v>
          </cell>
          <cell r="K299" t="str">
            <v xml:space="preserve">H/S SHIRT WITH SWISS DOBBY </v>
          </cell>
          <cell r="L299" t="str">
            <v>Lattice</v>
          </cell>
          <cell r="M299" t="str">
            <v>shirt</v>
          </cell>
          <cell r="O299" t="str">
            <v xml:space="preserve">95% COTTON, 5% ELASTANE </v>
          </cell>
          <cell r="P299" t="str">
            <v>The Indo Connection</v>
          </cell>
          <cell r="Q299">
            <v>2199</v>
          </cell>
          <cell r="R299" t="str">
            <v>to close</v>
          </cell>
          <cell r="S299" t="str">
            <v>R</v>
          </cell>
          <cell r="T299">
            <v>39</v>
          </cell>
          <cell r="U299" t="str">
            <v>Regular</v>
          </cell>
          <cell r="V299" t="str">
            <v>F/S</v>
          </cell>
          <cell r="W299" t="str">
            <v>N</v>
          </cell>
          <cell r="X299" t="str">
            <v>95% COTTON, 5% ELASTANE</v>
          </cell>
          <cell r="Y299" t="str">
            <v xml:space="preserve">DOBBY </v>
          </cell>
          <cell r="Z299">
            <v>62059090</v>
          </cell>
          <cell r="AA299" t="str">
            <v>n</v>
          </cell>
          <cell r="AB299">
            <v>1</v>
          </cell>
          <cell r="AJ299" t="str">
            <v>1799-2299</v>
          </cell>
          <cell r="AK299" t="str">
            <v>NA</v>
          </cell>
        </row>
        <row r="300">
          <cell r="D300" t="str">
            <v>KOW-IC03-R-0061-40</v>
          </cell>
          <cell r="E300" t="str">
            <v>KOW-IC03-R-0061</v>
          </cell>
          <cell r="F300" t="str">
            <v>IC03</v>
          </cell>
          <cell r="G300" t="str">
            <v/>
          </cell>
          <cell r="H300" t="str">
            <v>The Indo Connection</v>
          </cell>
          <cell r="I300" t="str">
            <v>0061</v>
          </cell>
          <cell r="J300" t="str">
            <v>STYLE 61</v>
          </cell>
          <cell r="K300" t="str">
            <v xml:space="preserve">H/S SHIRT WITH SWISS DOBBY </v>
          </cell>
          <cell r="L300" t="str">
            <v>Lattice</v>
          </cell>
          <cell r="M300" t="str">
            <v>shirt</v>
          </cell>
          <cell r="O300" t="str">
            <v xml:space="preserve">95% COTTON, 5% ELASTANE </v>
          </cell>
          <cell r="P300" t="str">
            <v>The Indo Connection</v>
          </cell>
          <cell r="Q300">
            <v>2199</v>
          </cell>
          <cell r="R300" t="str">
            <v>to close</v>
          </cell>
          <cell r="S300" t="str">
            <v>R</v>
          </cell>
          <cell r="T300">
            <v>40</v>
          </cell>
          <cell r="U300" t="str">
            <v>Regular</v>
          </cell>
          <cell r="V300" t="str">
            <v>F/S</v>
          </cell>
          <cell r="W300" t="str">
            <v>N</v>
          </cell>
          <cell r="X300" t="str">
            <v>95% COTTON, 5% ELASTANE</v>
          </cell>
          <cell r="Y300" t="str">
            <v xml:space="preserve">DOBBY </v>
          </cell>
          <cell r="Z300">
            <v>62059090</v>
          </cell>
          <cell r="AA300" t="str">
            <v>n</v>
          </cell>
          <cell r="AB300">
            <v>1</v>
          </cell>
          <cell r="AJ300" t="str">
            <v>1799-2299</v>
          </cell>
          <cell r="AK300" t="str">
            <v>NA</v>
          </cell>
        </row>
        <row r="301">
          <cell r="D301" t="str">
            <v>KOW-IC03-R-0061-42</v>
          </cell>
          <cell r="E301" t="str">
            <v>KOW-IC03-R-0061</v>
          </cell>
          <cell r="F301" t="str">
            <v>IC03</v>
          </cell>
          <cell r="G301" t="str">
            <v/>
          </cell>
          <cell r="H301" t="str">
            <v>The Indo Connection</v>
          </cell>
          <cell r="I301" t="str">
            <v>0061</v>
          </cell>
          <cell r="J301" t="str">
            <v>STYLE 61</v>
          </cell>
          <cell r="K301" t="str">
            <v xml:space="preserve">H/S SHIRT WITH SWISS DOBBY </v>
          </cell>
          <cell r="L301" t="str">
            <v>Lattice</v>
          </cell>
          <cell r="M301" t="str">
            <v>shirt</v>
          </cell>
          <cell r="O301" t="str">
            <v xml:space="preserve">95% COTTON, 5% ELASTANE </v>
          </cell>
          <cell r="P301" t="str">
            <v>The Indo Connection</v>
          </cell>
          <cell r="Q301">
            <v>2199</v>
          </cell>
          <cell r="R301" t="str">
            <v>to close</v>
          </cell>
          <cell r="S301" t="str">
            <v>R</v>
          </cell>
          <cell r="T301">
            <v>42</v>
          </cell>
          <cell r="U301" t="str">
            <v>Regular</v>
          </cell>
          <cell r="V301" t="str">
            <v>F/S</v>
          </cell>
          <cell r="W301" t="str">
            <v>N</v>
          </cell>
          <cell r="X301" t="str">
            <v>95% COTTON, 5% ELASTANE</v>
          </cell>
          <cell r="Y301" t="str">
            <v xml:space="preserve">DOBBY </v>
          </cell>
          <cell r="Z301">
            <v>62059090</v>
          </cell>
          <cell r="AA301" t="str">
            <v>n</v>
          </cell>
          <cell r="AB301">
            <v>1</v>
          </cell>
          <cell r="AJ301" t="str">
            <v>1799-2299</v>
          </cell>
          <cell r="AK301" t="str">
            <v>NA</v>
          </cell>
        </row>
        <row r="302">
          <cell r="D302" t="str">
            <v>KOW-IC03-R-0061-44</v>
          </cell>
          <cell r="E302" t="str">
            <v>KOW-IC03-R-0061</v>
          </cell>
          <cell r="F302" t="str">
            <v>IC03</v>
          </cell>
          <cell r="G302" t="str">
            <v/>
          </cell>
          <cell r="H302" t="str">
            <v>The Indo Connection</v>
          </cell>
          <cell r="I302" t="str">
            <v>0061</v>
          </cell>
          <cell r="J302" t="str">
            <v>STYLE 61</v>
          </cell>
          <cell r="K302" t="str">
            <v xml:space="preserve">H/S SHIRT WITH SWISS DOBBY </v>
          </cell>
          <cell r="L302" t="str">
            <v>Lattice</v>
          </cell>
          <cell r="M302" t="str">
            <v>shirt</v>
          </cell>
          <cell r="O302" t="str">
            <v xml:space="preserve">95% COTTON, 5% ELASTANE </v>
          </cell>
          <cell r="P302" t="str">
            <v>The Indo Connection</v>
          </cell>
          <cell r="Q302">
            <v>2199</v>
          </cell>
          <cell r="R302" t="str">
            <v>to close</v>
          </cell>
          <cell r="S302" t="str">
            <v>R</v>
          </cell>
          <cell r="T302">
            <v>44</v>
          </cell>
          <cell r="U302" t="str">
            <v>Regular</v>
          </cell>
          <cell r="V302" t="str">
            <v>F/S</v>
          </cell>
          <cell r="W302" t="str">
            <v>N</v>
          </cell>
          <cell r="X302" t="str">
            <v>95% COTTON, 5% ELASTANE</v>
          </cell>
          <cell r="Y302" t="str">
            <v xml:space="preserve">DOBBY </v>
          </cell>
          <cell r="Z302">
            <v>62059090</v>
          </cell>
          <cell r="AA302" t="str">
            <v>n</v>
          </cell>
          <cell r="AB302">
            <v>1</v>
          </cell>
          <cell r="AJ302" t="str">
            <v>1799-2299</v>
          </cell>
          <cell r="AK302" t="str">
            <v>NA</v>
          </cell>
        </row>
        <row r="303">
          <cell r="D303" t="str">
            <v>KOW-IC03-R-0061-46</v>
          </cell>
          <cell r="E303" t="str">
            <v>KOW-IC03-R-0061</v>
          </cell>
          <cell r="F303" t="str">
            <v>IC03</v>
          </cell>
          <cell r="G303" t="str">
            <v/>
          </cell>
          <cell r="H303" t="str">
            <v>The Indo Connection</v>
          </cell>
          <cell r="I303" t="str">
            <v>0061</v>
          </cell>
          <cell r="J303" t="str">
            <v>STYLE 61</v>
          </cell>
          <cell r="K303" t="str">
            <v xml:space="preserve">H/S SHIRT WITH SWISS DOBBY </v>
          </cell>
          <cell r="L303" t="str">
            <v>Lattice</v>
          </cell>
          <cell r="M303" t="str">
            <v>shirt</v>
          </cell>
          <cell r="O303" t="str">
            <v xml:space="preserve">95% COTTON, 5% ELASTANE </v>
          </cell>
          <cell r="P303" t="str">
            <v>The Indo Connection</v>
          </cell>
          <cell r="Q303">
            <v>2199</v>
          </cell>
          <cell r="R303" t="str">
            <v>to close</v>
          </cell>
          <cell r="S303" t="str">
            <v>R</v>
          </cell>
          <cell r="T303">
            <v>46</v>
          </cell>
          <cell r="U303" t="str">
            <v>Regular</v>
          </cell>
          <cell r="V303" t="str">
            <v>F/S</v>
          </cell>
          <cell r="W303" t="str">
            <v>N</v>
          </cell>
          <cell r="X303" t="str">
            <v>95% COTTON, 5% ELASTANE</v>
          </cell>
          <cell r="Y303" t="str">
            <v xml:space="preserve">DOBBY </v>
          </cell>
          <cell r="Z303">
            <v>62059090</v>
          </cell>
          <cell r="AA303" t="str">
            <v>n</v>
          </cell>
          <cell r="AB303">
            <v>1</v>
          </cell>
          <cell r="AJ303" t="str">
            <v>1799-2299</v>
          </cell>
          <cell r="AK303" t="str">
            <v>NA</v>
          </cell>
        </row>
        <row r="304">
          <cell r="D304" t="str">
            <v>KOW-FF6-R-0035-30</v>
          </cell>
          <cell r="E304" t="str">
            <v>KOW-FF6-R-0035</v>
          </cell>
          <cell r="F304" t="str">
            <v>FF6</v>
          </cell>
          <cell r="G304">
            <v>8904389905340</v>
          </cell>
          <cell r="H304" t="str">
            <v>Flex in Flax</v>
          </cell>
          <cell r="I304" t="str">
            <v>0035</v>
          </cell>
          <cell r="J304" t="str">
            <v>STYLE 35</v>
          </cell>
          <cell r="K304" t="str">
            <v xml:space="preserve">LINEN BLEND SHORTS WITH ELASTICATED WAIST BAND </v>
          </cell>
          <cell r="L304" t="str">
            <v>Leap</v>
          </cell>
          <cell r="M304" t="str">
            <v>bottoms</v>
          </cell>
          <cell r="O304" t="str">
            <v xml:space="preserve">80% COTTON , 20 % LINEN </v>
          </cell>
          <cell r="P304" t="str">
            <v>Easy White</v>
          </cell>
          <cell r="Q304">
            <v>1499</v>
          </cell>
          <cell r="R304">
            <v>625</v>
          </cell>
          <cell r="S304" t="str">
            <v>R</v>
          </cell>
          <cell r="T304">
            <v>30</v>
          </cell>
          <cell r="U304" t="str">
            <v>NA</v>
          </cell>
          <cell r="V304" t="str">
            <v>NA</v>
          </cell>
          <cell r="X304" t="str">
            <v xml:space="preserve">80% COTTON , 20% LINEN </v>
          </cell>
          <cell r="Y304" t="str">
            <v>PLAIN WEAVE</v>
          </cell>
          <cell r="Z304">
            <v>62059090</v>
          </cell>
          <cell r="AA304" t="str">
            <v>n</v>
          </cell>
          <cell r="AB304">
            <v>1</v>
          </cell>
          <cell r="AJ304" t="str">
            <v>1099-1499</v>
          </cell>
          <cell r="AK304" t="str">
            <v>Bottom</v>
          </cell>
        </row>
        <row r="305">
          <cell r="D305" t="str">
            <v>KOW-FF6-R-0035-32</v>
          </cell>
          <cell r="E305" t="str">
            <v>KOW-FF6-R-0035</v>
          </cell>
          <cell r="F305" t="str">
            <v>FF6</v>
          </cell>
          <cell r="G305">
            <v>8904389905357</v>
          </cell>
          <cell r="H305" t="str">
            <v>Flex in Flax</v>
          </cell>
          <cell r="I305" t="str">
            <v>0035</v>
          </cell>
          <cell r="J305" t="str">
            <v>STYLE 35</v>
          </cell>
          <cell r="K305" t="str">
            <v xml:space="preserve">LINEN BLEND SHORTS WITH ELASTICATED WAIST BAND </v>
          </cell>
          <cell r="L305" t="str">
            <v>Leap</v>
          </cell>
          <cell r="M305" t="str">
            <v>bottoms</v>
          </cell>
          <cell r="O305" t="str">
            <v xml:space="preserve">80% COTTON , 20 % LINEN </v>
          </cell>
          <cell r="P305" t="str">
            <v>Easy White</v>
          </cell>
          <cell r="Q305">
            <v>1499</v>
          </cell>
          <cell r="R305">
            <v>625</v>
          </cell>
          <cell r="S305" t="str">
            <v>R</v>
          </cell>
          <cell r="T305">
            <v>32</v>
          </cell>
          <cell r="U305" t="str">
            <v>NA</v>
          </cell>
          <cell r="V305" t="str">
            <v>NA</v>
          </cell>
          <cell r="X305" t="str">
            <v xml:space="preserve">80% COTTON , 20% LINEN </v>
          </cell>
          <cell r="Y305" t="str">
            <v>PLAIN WEAVE</v>
          </cell>
          <cell r="Z305">
            <v>62059090</v>
          </cell>
          <cell r="AA305" t="str">
            <v>n</v>
          </cell>
          <cell r="AB305">
            <v>1</v>
          </cell>
          <cell r="AJ305" t="str">
            <v>1099-1499</v>
          </cell>
          <cell r="AK305" t="str">
            <v>Bottom</v>
          </cell>
        </row>
        <row r="306">
          <cell r="D306" t="str">
            <v>KOW-FF6-R-0035-34</v>
          </cell>
          <cell r="E306" t="str">
            <v>KOW-FF6-R-0035</v>
          </cell>
          <cell r="F306" t="str">
            <v>FF6</v>
          </cell>
          <cell r="G306">
            <v>8904389905364</v>
          </cell>
          <cell r="H306" t="str">
            <v>Flex in Flax</v>
          </cell>
          <cell r="I306" t="str">
            <v>0035</v>
          </cell>
          <cell r="J306" t="str">
            <v>STYLE 35</v>
          </cell>
          <cell r="K306" t="str">
            <v xml:space="preserve">LINEN BLEND SHORTS WITH ELASTICATED WAIST BAND </v>
          </cell>
          <cell r="L306" t="str">
            <v>Leap</v>
          </cell>
          <cell r="M306" t="str">
            <v>bottoms</v>
          </cell>
          <cell r="O306" t="str">
            <v xml:space="preserve">80% COTTON , 20 % LINEN </v>
          </cell>
          <cell r="P306" t="str">
            <v>Easy White</v>
          </cell>
          <cell r="Q306">
            <v>1499</v>
          </cell>
          <cell r="R306">
            <v>625</v>
          </cell>
          <cell r="S306" t="str">
            <v>R</v>
          </cell>
          <cell r="T306">
            <v>34</v>
          </cell>
          <cell r="U306" t="str">
            <v>NA</v>
          </cell>
          <cell r="V306" t="str">
            <v>NA</v>
          </cell>
          <cell r="X306" t="str">
            <v xml:space="preserve">80% COTTON , 20% LINEN </v>
          </cell>
          <cell r="Y306" t="str">
            <v>PLAIN WEAVE</v>
          </cell>
          <cell r="Z306">
            <v>62059090</v>
          </cell>
          <cell r="AA306" t="str">
            <v>n</v>
          </cell>
          <cell r="AB306">
            <v>1</v>
          </cell>
          <cell r="AJ306" t="str">
            <v>1099-1499</v>
          </cell>
          <cell r="AK306" t="str">
            <v>Bottom</v>
          </cell>
        </row>
        <row r="307">
          <cell r="D307" t="str">
            <v>KOW-FF6-R-0035-36</v>
          </cell>
          <cell r="E307" t="str">
            <v>KOW-FF6-R-0035</v>
          </cell>
          <cell r="F307" t="str">
            <v>FF6</v>
          </cell>
          <cell r="G307">
            <v>8904389905371</v>
          </cell>
          <cell r="H307" t="str">
            <v>Flex in Flax</v>
          </cell>
          <cell r="I307" t="str">
            <v>0035</v>
          </cell>
          <cell r="J307" t="str">
            <v>STYLE 35</v>
          </cell>
          <cell r="K307" t="str">
            <v xml:space="preserve">LINEN BLEND SHORTS WITH ELASTICATED WAIST BAND </v>
          </cell>
          <cell r="L307" t="str">
            <v>Leap</v>
          </cell>
          <cell r="M307" t="str">
            <v>bottoms</v>
          </cell>
          <cell r="O307" t="str">
            <v xml:space="preserve">80% COTTON , 20 % LINEN </v>
          </cell>
          <cell r="P307" t="str">
            <v>Easy White</v>
          </cell>
          <cell r="Q307">
            <v>1499</v>
          </cell>
          <cell r="R307">
            <v>625</v>
          </cell>
          <cell r="S307" t="str">
            <v>R</v>
          </cell>
          <cell r="T307">
            <v>36</v>
          </cell>
          <cell r="U307" t="str">
            <v>NA</v>
          </cell>
          <cell r="V307" t="str">
            <v>NA</v>
          </cell>
          <cell r="X307" t="str">
            <v xml:space="preserve">80% COTTON , 20% LINEN </v>
          </cell>
          <cell r="Y307" t="str">
            <v>PLAIN WEAVE</v>
          </cell>
          <cell r="Z307">
            <v>62059090</v>
          </cell>
          <cell r="AA307" t="str">
            <v>n</v>
          </cell>
          <cell r="AB307">
            <v>1</v>
          </cell>
          <cell r="AJ307" t="str">
            <v>1099-1499</v>
          </cell>
          <cell r="AK307" t="str">
            <v>Bottom</v>
          </cell>
        </row>
        <row r="308">
          <cell r="D308" t="str">
            <v>KOW-FF6-R-0035-38</v>
          </cell>
          <cell r="E308" t="str">
            <v>KOW-FF6-R-0035</v>
          </cell>
          <cell r="F308" t="str">
            <v>FF6</v>
          </cell>
          <cell r="G308">
            <v>8904389905388</v>
          </cell>
          <cell r="H308" t="str">
            <v>Flex in Flax</v>
          </cell>
          <cell r="I308" t="str">
            <v>0035</v>
          </cell>
          <cell r="J308" t="str">
            <v>STYLE 35</v>
          </cell>
          <cell r="K308" t="str">
            <v xml:space="preserve">LINEN BLEND SHORTS WITH ELASTICATED WAIST BAND </v>
          </cell>
          <cell r="L308" t="str">
            <v>Leap</v>
          </cell>
          <cell r="M308" t="str">
            <v>bottoms</v>
          </cell>
          <cell r="O308" t="str">
            <v xml:space="preserve">80% COTTON , 20 % LINEN </v>
          </cell>
          <cell r="P308" t="str">
            <v>Easy White</v>
          </cell>
          <cell r="Q308">
            <v>1499</v>
          </cell>
          <cell r="R308">
            <v>625</v>
          </cell>
          <cell r="S308" t="str">
            <v>R</v>
          </cell>
          <cell r="T308">
            <v>38</v>
          </cell>
          <cell r="U308" t="str">
            <v>NA</v>
          </cell>
          <cell r="V308" t="str">
            <v>NA</v>
          </cell>
          <cell r="X308" t="str">
            <v xml:space="preserve">80% COTTON , 20% LINEN </v>
          </cell>
          <cell r="Y308" t="str">
            <v>PLAIN WEAVE</v>
          </cell>
          <cell r="Z308">
            <v>62059090</v>
          </cell>
          <cell r="AA308" t="str">
            <v>n</v>
          </cell>
          <cell r="AB308">
            <v>1</v>
          </cell>
          <cell r="AJ308" t="str">
            <v>1099-1499</v>
          </cell>
          <cell r="AK308" t="str">
            <v>Bottom</v>
          </cell>
        </row>
        <row r="309">
          <cell r="D309" t="str">
            <v>KOW-FF04-R-0058-39</v>
          </cell>
          <cell r="E309" t="str">
            <v>KOW-FF04-R-0058</v>
          </cell>
          <cell r="F309" t="str">
            <v>FF04</v>
          </cell>
          <cell r="G309">
            <v>8904389905548</v>
          </cell>
          <cell r="H309" t="str">
            <v>Flex in Flax</v>
          </cell>
          <cell r="I309" t="str">
            <v>0058</v>
          </cell>
          <cell r="J309" t="str">
            <v>STYLE 58</v>
          </cell>
          <cell r="K309" t="str">
            <v>100 % LINEN BLAZER</v>
          </cell>
          <cell r="L309" t="str">
            <v>Lounger</v>
          </cell>
          <cell r="M309" t="str">
            <v>blazer</v>
          </cell>
          <cell r="O309" t="str">
            <v xml:space="preserve">100% LINEN </v>
          </cell>
          <cell r="P309" t="str">
            <v>Flex in Flax</v>
          </cell>
          <cell r="Q309">
            <v>8999</v>
          </cell>
          <cell r="R309">
            <v>4000</v>
          </cell>
          <cell r="S309" t="str">
            <v>R</v>
          </cell>
          <cell r="T309">
            <v>39</v>
          </cell>
          <cell r="U309" t="str">
            <v>NOTCH LAPEL</v>
          </cell>
          <cell r="V309" t="str">
            <v>F/S</v>
          </cell>
          <cell r="W309" t="str">
            <v>Y</v>
          </cell>
          <cell r="X309" t="str">
            <v xml:space="preserve">100 % linen </v>
          </cell>
          <cell r="Y309" t="str">
            <v>PLAIN WEAVE</v>
          </cell>
          <cell r="Z309">
            <v>62059090</v>
          </cell>
          <cell r="AA309" t="str">
            <v>n</v>
          </cell>
          <cell r="AB309">
            <v>1</v>
          </cell>
          <cell r="AJ309">
            <v>8999</v>
          </cell>
          <cell r="AK309" t="str">
            <v>Jacket</v>
          </cell>
        </row>
        <row r="310">
          <cell r="D310" t="str">
            <v>KOW-FF04-R-0058-40</v>
          </cell>
          <cell r="E310" t="str">
            <v>KOW-FF04-R-0058</v>
          </cell>
          <cell r="F310" t="str">
            <v>FF04</v>
          </cell>
          <cell r="G310">
            <v>8904389905555</v>
          </cell>
          <cell r="H310" t="str">
            <v>Flex in Flax</v>
          </cell>
          <cell r="I310" t="str">
            <v>0058</v>
          </cell>
          <cell r="J310" t="str">
            <v>STYLE 58</v>
          </cell>
          <cell r="K310" t="str">
            <v>100 % LINEN BLAZER</v>
          </cell>
          <cell r="L310" t="str">
            <v>Lounger</v>
          </cell>
          <cell r="M310" t="str">
            <v>blazer</v>
          </cell>
          <cell r="O310" t="str">
            <v xml:space="preserve">100% LINEN </v>
          </cell>
          <cell r="P310" t="str">
            <v>Flex in Flax</v>
          </cell>
          <cell r="Q310">
            <v>8999</v>
          </cell>
          <cell r="R310">
            <v>4000</v>
          </cell>
          <cell r="S310" t="str">
            <v>R</v>
          </cell>
          <cell r="T310">
            <v>40</v>
          </cell>
          <cell r="U310" t="str">
            <v>NOTCH LAPEL</v>
          </cell>
          <cell r="V310" t="str">
            <v>F/S</v>
          </cell>
          <cell r="W310" t="str">
            <v>Y</v>
          </cell>
          <cell r="X310" t="str">
            <v xml:space="preserve">100 % linen </v>
          </cell>
          <cell r="Y310" t="str">
            <v>PLAIN WEAVE</v>
          </cell>
          <cell r="Z310">
            <v>62059090</v>
          </cell>
          <cell r="AA310" t="str">
            <v>n</v>
          </cell>
          <cell r="AB310">
            <v>1</v>
          </cell>
          <cell r="AJ310">
            <v>8999</v>
          </cell>
          <cell r="AK310" t="str">
            <v>Jacket</v>
          </cell>
        </row>
        <row r="311">
          <cell r="D311" t="str">
            <v>KOW-FF04-R-0058-42</v>
          </cell>
          <cell r="E311" t="str">
            <v>KOW-FF04-R-0058</v>
          </cell>
          <cell r="F311" t="str">
            <v>FF04</v>
          </cell>
          <cell r="G311">
            <v>8904389905562</v>
          </cell>
          <cell r="H311" t="str">
            <v>Flex in Flax</v>
          </cell>
          <cell r="I311" t="str">
            <v>0058</v>
          </cell>
          <cell r="J311" t="str">
            <v>STYLE 58</v>
          </cell>
          <cell r="K311" t="str">
            <v>100 % LINEN BLAZER</v>
          </cell>
          <cell r="L311" t="str">
            <v>Lounger</v>
          </cell>
          <cell r="M311" t="str">
            <v>blazer</v>
          </cell>
          <cell r="O311" t="str">
            <v xml:space="preserve">100% LINEN </v>
          </cell>
          <cell r="P311" t="str">
            <v>Flex in Flax</v>
          </cell>
          <cell r="Q311">
            <v>8999</v>
          </cell>
          <cell r="R311">
            <v>4000</v>
          </cell>
          <cell r="S311" t="str">
            <v>R</v>
          </cell>
          <cell r="T311">
            <v>42</v>
          </cell>
          <cell r="U311" t="str">
            <v>NOTCH LAPEL</v>
          </cell>
          <cell r="V311" t="str">
            <v>F/S</v>
          </cell>
          <cell r="W311" t="str">
            <v>Y</v>
          </cell>
          <cell r="X311" t="str">
            <v xml:space="preserve">100 % linen </v>
          </cell>
          <cell r="Y311" t="str">
            <v>PLAIN WEAVE</v>
          </cell>
          <cell r="Z311">
            <v>62059090</v>
          </cell>
          <cell r="AA311" t="str">
            <v>n</v>
          </cell>
          <cell r="AB311">
            <v>1</v>
          </cell>
          <cell r="AJ311">
            <v>8999</v>
          </cell>
          <cell r="AK311" t="str">
            <v>Jacket</v>
          </cell>
        </row>
        <row r="312">
          <cell r="D312" t="str">
            <v>KOW-FO2-S-0002-39</v>
          </cell>
          <cell r="E312" t="str">
            <v>KOW-FO2-S-0002</v>
          </cell>
          <cell r="F312" t="str">
            <v>FO2</v>
          </cell>
          <cell r="G312">
            <v>8904389901243</v>
          </cell>
          <cell r="H312" t="str">
            <v>Formal</v>
          </cell>
          <cell r="I312" t="str">
            <v>0002</v>
          </cell>
          <cell r="J312" t="str">
            <v>style 2</v>
          </cell>
          <cell r="K312" t="str">
            <v xml:space="preserve">Stretchable concealed buttondown collor shirt </v>
          </cell>
          <cell r="L312" t="str">
            <v>Magnus</v>
          </cell>
          <cell r="M312" t="str">
            <v>shirt</v>
          </cell>
          <cell r="O312" t="str">
            <v>cotton lycra</v>
          </cell>
          <cell r="P312" t="str">
            <v>Whitesuit</v>
          </cell>
          <cell r="Q312">
            <v>1999</v>
          </cell>
          <cell r="R312">
            <v>706.142966854017</v>
          </cell>
          <cell r="S312" t="str">
            <v>S</v>
          </cell>
          <cell r="T312">
            <v>39</v>
          </cell>
          <cell r="U312" t="str">
            <v>Regular</v>
          </cell>
          <cell r="V312" t="str">
            <v>F/S</v>
          </cell>
          <cell r="W312" t="str">
            <v>N</v>
          </cell>
          <cell r="X312" t="str">
            <v>96% Cotton 4% Spandex</v>
          </cell>
          <cell r="Y312" t="str">
            <v>Poplin</v>
          </cell>
          <cell r="Z312">
            <v>62059090</v>
          </cell>
          <cell r="AA312" t="str">
            <v>Y</v>
          </cell>
          <cell r="AB312">
            <v>1</v>
          </cell>
          <cell r="AC312" t="str">
            <v>Mumbai DC</v>
          </cell>
          <cell r="AD312" t="str">
            <v xml:space="preserve">regular </v>
          </cell>
          <cell r="AE312" t="str">
            <v>fs</v>
          </cell>
          <cell r="AF312" t="str">
            <v>button down</v>
          </cell>
          <cell r="AG312" t="str">
            <v xml:space="preserve">na </v>
          </cell>
          <cell r="AI312" t="str">
            <v xml:space="preserve">stretch </v>
          </cell>
          <cell r="AJ312" t="str">
            <v>1799-2299</v>
          </cell>
          <cell r="AK312" t="str">
            <v>Classic</v>
          </cell>
        </row>
        <row r="313">
          <cell r="D313" t="str">
            <v>KOW-FO2-S-0002-40</v>
          </cell>
          <cell r="E313" t="str">
            <v>KOW-FO2-S-0002</v>
          </cell>
          <cell r="F313" t="str">
            <v>FO2</v>
          </cell>
          <cell r="G313">
            <v>8904389901250</v>
          </cell>
          <cell r="H313" t="str">
            <v>Formal</v>
          </cell>
          <cell r="I313" t="str">
            <v>0002</v>
          </cell>
          <cell r="J313" t="str">
            <v>style 2</v>
          </cell>
          <cell r="K313" t="str">
            <v xml:space="preserve">Stretchable concealed buttondown collor shirt </v>
          </cell>
          <cell r="L313" t="str">
            <v>Magnus</v>
          </cell>
          <cell r="M313" t="str">
            <v>shirt</v>
          </cell>
          <cell r="O313" t="str">
            <v>cotton lycra</v>
          </cell>
          <cell r="P313" t="str">
            <v>Whitesuit</v>
          </cell>
          <cell r="Q313">
            <v>1999</v>
          </cell>
          <cell r="R313">
            <v>706.142966854017</v>
          </cell>
          <cell r="S313" t="str">
            <v>S</v>
          </cell>
          <cell r="T313">
            <v>40</v>
          </cell>
          <cell r="U313" t="str">
            <v>Regular</v>
          </cell>
          <cell r="V313" t="str">
            <v>F/S</v>
          </cell>
          <cell r="W313" t="str">
            <v>N</v>
          </cell>
          <cell r="X313" t="str">
            <v>96% Cotton 4% Spandex</v>
          </cell>
          <cell r="Y313" t="str">
            <v>Poplin</v>
          </cell>
          <cell r="Z313">
            <v>62059090</v>
          </cell>
          <cell r="AA313" t="str">
            <v>Y</v>
          </cell>
          <cell r="AB313">
            <v>1</v>
          </cell>
          <cell r="AC313" t="str">
            <v>Mumbai DC</v>
          </cell>
          <cell r="AD313" t="str">
            <v xml:space="preserve">regular </v>
          </cell>
          <cell r="AE313" t="str">
            <v>fs</v>
          </cell>
          <cell r="AF313" t="str">
            <v>button down</v>
          </cell>
          <cell r="AG313" t="str">
            <v xml:space="preserve">na </v>
          </cell>
          <cell r="AI313" t="str">
            <v xml:space="preserve">stretch </v>
          </cell>
          <cell r="AJ313" t="str">
            <v>1799-2299</v>
          </cell>
          <cell r="AK313" t="str">
            <v>Classic</v>
          </cell>
        </row>
        <row r="314">
          <cell r="D314" t="str">
            <v>KOW-FO2-S-0002-42</v>
          </cell>
          <cell r="E314" t="str">
            <v>KOW-FO2-S-0002</v>
          </cell>
          <cell r="F314" t="str">
            <v>FO2</v>
          </cell>
          <cell r="G314">
            <v>8904389901267</v>
          </cell>
          <cell r="H314" t="str">
            <v>Formal</v>
          </cell>
          <cell r="I314" t="str">
            <v>0002</v>
          </cell>
          <cell r="J314" t="str">
            <v>style 2</v>
          </cell>
          <cell r="K314" t="str">
            <v xml:space="preserve">Stretchable concealed buttondown collor shirt </v>
          </cell>
          <cell r="L314" t="str">
            <v>Magnus</v>
          </cell>
          <cell r="M314" t="str">
            <v>shirt</v>
          </cell>
          <cell r="O314" t="str">
            <v>cotton lycra</v>
          </cell>
          <cell r="P314" t="str">
            <v>Whitesuit</v>
          </cell>
          <cell r="Q314">
            <v>1999</v>
          </cell>
          <cell r="R314">
            <v>706.142966854017</v>
          </cell>
          <cell r="S314" t="str">
            <v>S</v>
          </cell>
          <cell r="T314">
            <v>42</v>
          </cell>
          <cell r="U314" t="str">
            <v>Regular</v>
          </cell>
          <cell r="V314" t="str">
            <v>F/S</v>
          </cell>
          <cell r="W314" t="str">
            <v>N</v>
          </cell>
          <cell r="X314" t="str">
            <v>96% Cotton 4% Spandex</v>
          </cell>
          <cell r="Y314" t="str">
            <v>Poplin</v>
          </cell>
          <cell r="Z314">
            <v>62059090</v>
          </cell>
          <cell r="AA314" t="str">
            <v>Y</v>
          </cell>
          <cell r="AB314">
            <v>1</v>
          </cell>
          <cell r="AC314" t="str">
            <v>Mumbai DC</v>
          </cell>
          <cell r="AD314" t="str">
            <v xml:space="preserve">regular </v>
          </cell>
          <cell r="AE314" t="str">
            <v>fs</v>
          </cell>
          <cell r="AF314" t="str">
            <v>button down</v>
          </cell>
          <cell r="AG314" t="str">
            <v xml:space="preserve">na </v>
          </cell>
          <cell r="AI314" t="str">
            <v xml:space="preserve">stretch </v>
          </cell>
          <cell r="AJ314" t="str">
            <v>1799-2299</v>
          </cell>
          <cell r="AK314" t="str">
            <v>Classic</v>
          </cell>
        </row>
        <row r="315">
          <cell r="D315" t="str">
            <v>KOW-FO2-S-0002-44</v>
          </cell>
          <cell r="E315" t="str">
            <v>KOW-FO2-S-0002</v>
          </cell>
          <cell r="F315" t="str">
            <v>FO2</v>
          </cell>
          <cell r="G315">
            <v>8904389901274</v>
          </cell>
          <cell r="H315" t="str">
            <v>Formal</v>
          </cell>
          <cell r="I315" t="str">
            <v>0002</v>
          </cell>
          <cell r="J315" t="str">
            <v>style 2</v>
          </cell>
          <cell r="K315" t="str">
            <v xml:space="preserve">Stretchable concealed buttondown collor shirt </v>
          </cell>
          <cell r="L315" t="str">
            <v>Magnus</v>
          </cell>
          <cell r="M315" t="str">
            <v>shirt</v>
          </cell>
          <cell r="O315" t="str">
            <v>cotton lycra</v>
          </cell>
          <cell r="P315" t="str">
            <v>Whitesuit</v>
          </cell>
          <cell r="Q315">
            <v>1999</v>
          </cell>
          <cell r="R315">
            <v>706.142966854017</v>
          </cell>
          <cell r="S315" t="str">
            <v>S</v>
          </cell>
          <cell r="T315">
            <v>44</v>
          </cell>
          <cell r="U315" t="str">
            <v>Regular</v>
          </cell>
          <cell r="V315" t="str">
            <v>F/S</v>
          </cell>
          <cell r="W315" t="str">
            <v>N</v>
          </cell>
          <cell r="X315" t="str">
            <v>96% Cotton 4% Spandex</v>
          </cell>
          <cell r="Y315" t="str">
            <v>Poplin</v>
          </cell>
          <cell r="Z315">
            <v>62059090</v>
          </cell>
          <cell r="AA315" t="str">
            <v>Y</v>
          </cell>
          <cell r="AB315">
            <v>1</v>
          </cell>
          <cell r="AC315" t="str">
            <v>Mumbai DC</v>
          </cell>
          <cell r="AD315" t="str">
            <v xml:space="preserve">regular </v>
          </cell>
          <cell r="AE315" t="str">
            <v>fs</v>
          </cell>
          <cell r="AF315" t="str">
            <v>button down</v>
          </cell>
          <cell r="AG315" t="str">
            <v xml:space="preserve">na </v>
          </cell>
          <cell r="AI315" t="str">
            <v xml:space="preserve">stretch </v>
          </cell>
          <cell r="AJ315" t="str">
            <v>1799-2299</v>
          </cell>
          <cell r="AK315" t="str">
            <v>Classic</v>
          </cell>
        </row>
        <row r="316">
          <cell r="D316" t="str">
            <v>KOW-CLC02-R-0049-39</v>
          </cell>
          <cell r="E316" t="str">
            <v>KOW-CLC02-R-0049</v>
          </cell>
          <cell r="F316" t="str">
            <v>CLC02</v>
          </cell>
          <cell r="G316">
            <v>8904389905111</v>
          </cell>
          <cell r="H316" t="str">
            <v>Classy In Classics</v>
          </cell>
          <cell r="I316" t="str">
            <v>0049</v>
          </cell>
          <cell r="J316" t="str">
            <v>STYLE 49</v>
          </cell>
          <cell r="K316" t="str">
            <v xml:space="preserve">F/S SHIRT WITH FRENCH PLACKET SHIRT </v>
          </cell>
          <cell r="L316" t="str">
            <v>marble</v>
          </cell>
          <cell r="M316" t="str">
            <v>shirt</v>
          </cell>
          <cell r="O316" t="str">
            <v xml:space="preserve">100% COTTON </v>
          </cell>
          <cell r="P316" t="str">
            <v>Easy White</v>
          </cell>
          <cell r="Q316">
            <v>2999</v>
          </cell>
          <cell r="R316">
            <v>699</v>
          </cell>
          <cell r="S316" t="str">
            <v>R</v>
          </cell>
          <cell r="T316">
            <v>39</v>
          </cell>
          <cell r="U316" t="str">
            <v>Regular</v>
          </cell>
          <cell r="V316" t="str">
            <v>F/S</v>
          </cell>
          <cell r="W316" t="str">
            <v>N</v>
          </cell>
          <cell r="X316" t="str">
            <v>100% Cotton</v>
          </cell>
          <cell r="Y316" t="str">
            <v>HERRING BONE TWILL</v>
          </cell>
          <cell r="Z316">
            <v>62052000</v>
          </cell>
          <cell r="AA316" t="str">
            <v>n</v>
          </cell>
          <cell r="AB316">
            <v>1</v>
          </cell>
          <cell r="AJ316" t="str">
            <v>2499-2999</v>
          </cell>
          <cell r="AK316" t="str">
            <v>Classic</v>
          </cell>
        </row>
        <row r="317">
          <cell r="D317" t="str">
            <v>KOW-CLC02-R-0049-40</v>
          </cell>
          <cell r="E317" t="str">
            <v>KOW-CLC02-R-0049</v>
          </cell>
          <cell r="F317" t="str">
            <v>CLC02</v>
          </cell>
          <cell r="G317">
            <v>8904389905128</v>
          </cell>
          <cell r="H317" t="str">
            <v>Classy In Classics</v>
          </cell>
          <cell r="I317" t="str">
            <v>0049</v>
          </cell>
          <cell r="J317" t="str">
            <v>STYLE 49</v>
          </cell>
          <cell r="K317" t="str">
            <v xml:space="preserve">F/S SHIRT WITH FRENCH PLACKET SHIRT </v>
          </cell>
          <cell r="L317" t="str">
            <v>marble</v>
          </cell>
          <cell r="M317" t="str">
            <v>shirt</v>
          </cell>
          <cell r="O317" t="str">
            <v xml:space="preserve">100% COTTON </v>
          </cell>
          <cell r="P317" t="str">
            <v>Easy White</v>
          </cell>
          <cell r="Q317">
            <v>2999</v>
          </cell>
          <cell r="R317">
            <v>699</v>
          </cell>
          <cell r="S317" t="str">
            <v>R</v>
          </cell>
          <cell r="T317">
            <v>40</v>
          </cell>
          <cell r="U317" t="str">
            <v>Regular</v>
          </cell>
          <cell r="V317" t="str">
            <v>F/S</v>
          </cell>
          <cell r="W317" t="str">
            <v>N</v>
          </cell>
          <cell r="X317" t="str">
            <v>100% Cotton</v>
          </cell>
          <cell r="Y317" t="str">
            <v>HERRING BONE TWILL</v>
          </cell>
          <cell r="Z317">
            <v>62052000</v>
          </cell>
          <cell r="AA317" t="str">
            <v>n</v>
          </cell>
          <cell r="AB317">
            <v>1</v>
          </cell>
          <cell r="AJ317" t="str">
            <v>2499-2999</v>
          </cell>
          <cell r="AK317" t="str">
            <v>Classic</v>
          </cell>
        </row>
        <row r="318">
          <cell r="D318" t="str">
            <v>KOW-CLC02-R-0049-42</v>
          </cell>
          <cell r="E318" t="str">
            <v>KOW-CLC02-R-0049</v>
          </cell>
          <cell r="F318" t="str">
            <v>CLC02</v>
          </cell>
          <cell r="G318">
            <v>8904389905135</v>
          </cell>
          <cell r="H318" t="str">
            <v>Classy In Classics</v>
          </cell>
          <cell r="I318" t="str">
            <v>0049</v>
          </cell>
          <cell r="J318" t="str">
            <v>STYLE 49</v>
          </cell>
          <cell r="K318" t="str">
            <v xml:space="preserve">F/S SHIRT WITH FRENCH PLACKET SHIRT </v>
          </cell>
          <cell r="L318" t="str">
            <v>marble</v>
          </cell>
          <cell r="M318" t="str">
            <v>shirt</v>
          </cell>
          <cell r="O318" t="str">
            <v xml:space="preserve">100% COTTON </v>
          </cell>
          <cell r="P318" t="str">
            <v>Easy White</v>
          </cell>
          <cell r="Q318">
            <v>2999</v>
          </cell>
          <cell r="R318">
            <v>699</v>
          </cell>
          <cell r="S318" t="str">
            <v>R</v>
          </cell>
          <cell r="T318">
            <v>42</v>
          </cell>
          <cell r="U318" t="str">
            <v>Regular</v>
          </cell>
          <cell r="V318" t="str">
            <v>F/S</v>
          </cell>
          <cell r="W318" t="str">
            <v>N</v>
          </cell>
          <cell r="X318" t="str">
            <v>100% Cotton</v>
          </cell>
          <cell r="Y318" t="str">
            <v>HERRING BONE TWILL</v>
          </cell>
          <cell r="Z318">
            <v>62052000</v>
          </cell>
          <cell r="AA318" t="str">
            <v>n</v>
          </cell>
          <cell r="AB318">
            <v>1</v>
          </cell>
          <cell r="AJ318" t="str">
            <v>2499-2999</v>
          </cell>
          <cell r="AK318" t="str">
            <v>Classic</v>
          </cell>
        </row>
        <row r="319">
          <cell r="D319" t="str">
            <v>KOW-CLC02-R-0049-44</v>
          </cell>
          <cell r="E319" t="str">
            <v>KOW-CLC02-R-0049</v>
          </cell>
          <cell r="F319" t="str">
            <v>CLC02</v>
          </cell>
          <cell r="G319">
            <v>8904389905142</v>
          </cell>
          <cell r="H319" t="str">
            <v>Classy In Classics</v>
          </cell>
          <cell r="I319" t="str">
            <v>0049</v>
          </cell>
          <cell r="J319" t="str">
            <v>STYLE 49</v>
          </cell>
          <cell r="K319" t="str">
            <v xml:space="preserve">F/S SHIRT WITH FRENCH PLACKET SHIRT </v>
          </cell>
          <cell r="L319" t="str">
            <v>marble</v>
          </cell>
          <cell r="M319" t="str">
            <v>shirt</v>
          </cell>
          <cell r="O319" t="str">
            <v xml:space="preserve">100% COTTON </v>
          </cell>
          <cell r="P319" t="str">
            <v>Easy White</v>
          </cell>
          <cell r="Q319">
            <v>2999</v>
          </cell>
          <cell r="R319">
            <v>699</v>
          </cell>
          <cell r="S319" t="str">
            <v>R</v>
          </cell>
          <cell r="T319">
            <v>44</v>
          </cell>
          <cell r="U319" t="str">
            <v>Regular</v>
          </cell>
          <cell r="V319" t="str">
            <v>F/S</v>
          </cell>
          <cell r="W319" t="str">
            <v>N</v>
          </cell>
          <cell r="X319" t="str">
            <v>100% Cotton</v>
          </cell>
          <cell r="Y319" t="str">
            <v>HERRING BONE TWILL</v>
          </cell>
          <cell r="Z319">
            <v>62052000</v>
          </cell>
          <cell r="AA319" t="str">
            <v>n</v>
          </cell>
          <cell r="AB319">
            <v>1</v>
          </cell>
          <cell r="AJ319" t="str">
            <v>2499-2999</v>
          </cell>
          <cell r="AK319" t="str">
            <v>Classic</v>
          </cell>
        </row>
        <row r="320">
          <cell r="D320" t="str">
            <v>KOW-CLC02-R-0049-46</v>
          </cell>
          <cell r="E320" t="str">
            <v>KOW-CLC02-R-0049</v>
          </cell>
          <cell r="F320" t="str">
            <v>CLC02</v>
          </cell>
          <cell r="G320">
            <v>8904389905159</v>
          </cell>
          <cell r="H320" t="str">
            <v>Classy In Classics</v>
          </cell>
          <cell r="I320" t="str">
            <v>0049</v>
          </cell>
          <cell r="J320" t="str">
            <v>STYLE 49</v>
          </cell>
          <cell r="K320" t="str">
            <v xml:space="preserve">F/S SHIRT WITH FRENCH PLACKET SHIRT </v>
          </cell>
          <cell r="L320" t="str">
            <v>marble</v>
          </cell>
          <cell r="M320" t="str">
            <v>shirt</v>
          </cell>
          <cell r="O320" t="str">
            <v xml:space="preserve">100% COTTON </v>
          </cell>
          <cell r="P320" t="str">
            <v>Easy White</v>
          </cell>
          <cell r="Q320">
            <v>2999</v>
          </cell>
          <cell r="R320">
            <v>699</v>
          </cell>
          <cell r="S320" t="str">
            <v>R</v>
          </cell>
          <cell r="T320">
            <v>46</v>
          </cell>
          <cell r="U320" t="str">
            <v>Regular</v>
          </cell>
          <cell r="V320" t="str">
            <v>F/S</v>
          </cell>
          <cell r="W320" t="str">
            <v>N</v>
          </cell>
          <cell r="X320" t="str">
            <v>100% Cotton</v>
          </cell>
          <cell r="Y320" t="str">
            <v>HERRING BONE TWILL</v>
          </cell>
          <cell r="Z320">
            <v>62052000</v>
          </cell>
          <cell r="AA320" t="str">
            <v>n</v>
          </cell>
          <cell r="AB320">
            <v>1</v>
          </cell>
          <cell r="AJ320" t="str">
            <v>2499-2999</v>
          </cell>
          <cell r="AK320" t="str">
            <v>Classic</v>
          </cell>
        </row>
        <row r="321">
          <cell r="D321" t="str">
            <v>KOW-LI2-R-0006-39</v>
          </cell>
          <cell r="E321" t="str">
            <v>KOW-LI2-R-0006</v>
          </cell>
          <cell r="F321" t="str">
            <v>LI2</v>
          </cell>
          <cell r="G321">
            <v>8904389902011</v>
          </cell>
          <cell r="H321" t="str">
            <v>linen</v>
          </cell>
          <cell r="I321" t="str">
            <v>0006</v>
          </cell>
          <cell r="J321" t="str">
            <v>style 6</v>
          </cell>
          <cell r="K321" t="str">
            <v>Full Sleeves Mandarin collar Shirt</v>
          </cell>
          <cell r="L321" t="str">
            <v>Mellow</v>
          </cell>
          <cell r="M321" t="str">
            <v>shirt</v>
          </cell>
          <cell r="O321" t="str">
            <v xml:space="preserve">100 % linen </v>
          </cell>
          <cell r="P321" t="str">
            <v>Cascade</v>
          </cell>
          <cell r="Q321">
            <v>3499</v>
          </cell>
          <cell r="R321">
            <v>1112.2810930933333</v>
          </cell>
          <cell r="S321" t="str">
            <v>R</v>
          </cell>
          <cell r="T321">
            <v>39</v>
          </cell>
          <cell r="U321" t="str">
            <v>Mandarin</v>
          </cell>
          <cell r="V321" t="str">
            <v>F/S</v>
          </cell>
          <cell r="W321" t="str">
            <v>Y</v>
          </cell>
          <cell r="X321" t="str">
            <v>100% Linen</v>
          </cell>
          <cell r="Y321" t="str">
            <v>Plain</v>
          </cell>
          <cell r="Z321">
            <v>62059090</v>
          </cell>
          <cell r="AA321" t="str">
            <v>Y</v>
          </cell>
          <cell r="AB321">
            <v>1</v>
          </cell>
          <cell r="AC321" t="str">
            <v>Mumbai DC</v>
          </cell>
          <cell r="AD321" t="str">
            <v xml:space="preserve">regular </v>
          </cell>
          <cell r="AE321" t="str">
            <v>fs</v>
          </cell>
          <cell r="AF321" t="str">
            <v>manderian</v>
          </cell>
          <cell r="AG321" t="str">
            <v xml:space="preserve">welt pocket </v>
          </cell>
          <cell r="AI321" t="str">
            <v xml:space="preserve">non stretch </v>
          </cell>
          <cell r="AJ321" t="str">
            <v>3499-3999</v>
          </cell>
          <cell r="AK321" t="str">
            <v>Linen</v>
          </cell>
        </row>
        <row r="322">
          <cell r="D322" t="str">
            <v>KOW-LI2-R-0006-40</v>
          </cell>
          <cell r="E322" t="str">
            <v>KOW-LI2-R-0006</v>
          </cell>
          <cell r="F322" t="str">
            <v>LI2</v>
          </cell>
          <cell r="G322">
            <v>8904389902028</v>
          </cell>
          <cell r="H322" t="str">
            <v>linen</v>
          </cell>
          <cell r="I322" t="str">
            <v>0006</v>
          </cell>
          <cell r="J322" t="str">
            <v>style 6</v>
          </cell>
          <cell r="K322" t="str">
            <v>Full Sleeves Mandarin collar Shirt</v>
          </cell>
          <cell r="L322" t="str">
            <v>Mellow</v>
          </cell>
          <cell r="M322" t="str">
            <v>shirt</v>
          </cell>
          <cell r="O322" t="str">
            <v xml:space="preserve">100 % linen </v>
          </cell>
          <cell r="P322" t="str">
            <v>Cascade</v>
          </cell>
          <cell r="Q322">
            <v>3499</v>
          </cell>
          <cell r="R322">
            <v>1112.2810930933333</v>
          </cell>
          <cell r="S322" t="str">
            <v>R</v>
          </cell>
          <cell r="T322">
            <v>40</v>
          </cell>
          <cell r="U322" t="str">
            <v>Mandarin</v>
          </cell>
          <cell r="V322" t="str">
            <v>F/S</v>
          </cell>
          <cell r="W322" t="str">
            <v>Y</v>
          </cell>
          <cell r="X322" t="str">
            <v>100% Linen</v>
          </cell>
          <cell r="Y322" t="str">
            <v>Plain</v>
          </cell>
          <cell r="Z322">
            <v>62059090</v>
          </cell>
          <cell r="AA322" t="str">
            <v>Y</v>
          </cell>
          <cell r="AB322">
            <v>1</v>
          </cell>
          <cell r="AC322" t="str">
            <v>Mumbai DC</v>
          </cell>
          <cell r="AD322" t="str">
            <v xml:space="preserve">regular </v>
          </cell>
          <cell r="AE322" t="str">
            <v>fs</v>
          </cell>
          <cell r="AF322" t="str">
            <v>manderian</v>
          </cell>
          <cell r="AG322" t="str">
            <v xml:space="preserve">welt pocket </v>
          </cell>
          <cell r="AI322" t="str">
            <v xml:space="preserve">non stretch </v>
          </cell>
          <cell r="AJ322" t="str">
            <v>3499-3999</v>
          </cell>
          <cell r="AK322" t="str">
            <v>Linen</v>
          </cell>
        </row>
        <row r="323">
          <cell r="D323" t="str">
            <v>KOW-LI2-R-0006-42</v>
          </cell>
          <cell r="E323" t="str">
            <v>KOW-LI2-R-0006</v>
          </cell>
          <cell r="F323" t="str">
            <v>LI2</v>
          </cell>
          <cell r="G323">
            <v>8904389902035</v>
          </cell>
          <cell r="H323" t="str">
            <v>linen</v>
          </cell>
          <cell r="I323" t="str">
            <v>0006</v>
          </cell>
          <cell r="J323" t="str">
            <v>style 6</v>
          </cell>
          <cell r="K323" t="str">
            <v>Full Sleeves Mandarin collar Shirt</v>
          </cell>
          <cell r="L323" t="str">
            <v>Mellow</v>
          </cell>
          <cell r="M323" t="str">
            <v>shirt</v>
          </cell>
          <cell r="O323" t="str">
            <v xml:space="preserve">100 % linen </v>
          </cell>
          <cell r="P323" t="str">
            <v>Cascade</v>
          </cell>
          <cell r="Q323">
            <v>3499</v>
          </cell>
          <cell r="R323">
            <v>1112.2810930933333</v>
          </cell>
          <cell r="S323" t="str">
            <v>R</v>
          </cell>
          <cell r="T323">
            <v>42</v>
          </cell>
          <cell r="U323" t="str">
            <v>Mandarin</v>
          </cell>
          <cell r="V323" t="str">
            <v>F/S</v>
          </cell>
          <cell r="W323" t="str">
            <v>Y</v>
          </cell>
          <cell r="X323" t="str">
            <v>100% Linen</v>
          </cell>
          <cell r="Y323" t="str">
            <v>Plain</v>
          </cell>
          <cell r="Z323">
            <v>62059090</v>
          </cell>
          <cell r="AA323" t="str">
            <v>Y</v>
          </cell>
          <cell r="AB323">
            <v>1</v>
          </cell>
          <cell r="AC323" t="str">
            <v>Mumbai DC</v>
          </cell>
          <cell r="AD323" t="str">
            <v xml:space="preserve">regular </v>
          </cell>
          <cell r="AE323" t="str">
            <v>fs</v>
          </cell>
          <cell r="AF323" t="str">
            <v>manderian</v>
          </cell>
          <cell r="AG323" t="str">
            <v xml:space="preserve">welt pocket </v>
          </cell>
          <cell r="AI323" t="str">
            <v xml:space="preserve">non stretch </v>
          </cell>
          <cell r="AJ323" t="str">
            <v>3499-3999</v>
          </cell>
          <cell r="AK323" t="str">
            <v>Linen</v>
          </cell>
        </row>
        <row r="324">
          <cell r="D324" t="str">
            <v>KOW-LI2-R-0006-44</v>
          </cell>
          <cell r="E324" t="str">
            <v>KOW-LI2-R-0006</v>
          </cell>
          <cell r="F324" t="str">
            <v>LI2</v>
          </cell>
          <cell r="G324">
            <v>8904389902042</v>
          </cell>
          <cell r="H324" t="str">
            <v>linen</v>
          </cell>
          <cell r="I324" t="str">
            <v>0006</v>
          </cell>
          <cell r="J324" t="str">
            <v>style 6</v>
          </cell>
          <cell r="K324" t="str">
            <v>Full Sleeves Mandarin collar Shirt</v>
          </cell>
          <cell r="L324" t="str">
            <v>Mellow</v>
          </cell>
          <cell r="M324" t="str">
            <v>shirt</v>
          </cell>
          <cell r="O324" t="str">
            <v xml:space="preserve">100 % linen </v>
          </cell>
          <cell r="P324" t="str">
            <v>Cascade</v>
          </cell>
          <cell r="Q324">
            <v>3499</v>
          </cell>
          <cell r="R324">
            <v>1112.2810930933333</v>
          </cell>
          <cell r="S324" t="str">
            <v>R</v>
          </cell>
          <cell r="T324">
            <v>44</v>
          </cell>
          <cell r="U324" t="str">
            <v>Mandarin</v>
          </cell>
          <cell r="V324" t="str">
            <v>F/S</v>
          </cell>
          <cell r="W324" t="str">
            <v>Y</v>
          </cell>
          <cell r="X324" t="str">
            <v>100% Linen</v>
          </cell>
          <cell r="Y324" t="str">
            <v>Plain</v>
          </cell>
          <cell r="Z324">
            <v>62059090</v>
          </cell>
          <cell r="AA324" t="str">
            <v>Y</v>
          </cell>
          <cell r="AB324">
            <v>1</v>
          </cell>
          <cell r="AC324" t="str">
            <v>Mumbai DC</v>
          </cell>
          <cell r="AD324" t="str">
            <v xml:space="preserve">regular </v>
          </cell>
          <cell r="AE324" t="str">
            <v>fs</v>
          </cell>
          <cell r="AF324" t="str">
            <v>manderian</v>
          </cell>
          <cell r="AG324" t="str">
            <v xml:space="preserve">welt pocket </v>
          </cell>
          <cell r="AI324" t="str">
            <v xml:space="preserve">non stretch </v>
          </cell>
          <cell r="AJ324" t="str">
            <v>3499-3999</v>
          </cell>
          <cell r="AK324" t="str">
            <v>Linen</v>
          </cell>
        </row>
        <row r="325">
          <cell r="D325" t="str">
            <v>KOW-LI2-R-0006-46</v>
          </cell>
          <cell r="E325" t="str">
            <v>KOW-LI2-R-0006</v>
          </cell>
          <cell r="F325" t="str">
            <v>LI2</v>
          </cell>
          <cell r="G325">
            <v>8904389902059</v>
          </cell>
          <cell r="H325" t="str">
            <v>linen</v>
          </cell>
          <cell r="I325" t="str">
            <v>0006</v>
          </cell>
          <cell r="J325" t="str">
            <v>style 6</v>
          </cell>
          <cell r="K325" t="str">
            <v>Full Sleeves Mandarin collar Shirt</v>
          </cell>
          <cell r="L325" t="str">
            <v>Mellow</v>
          </cell>
          <cell r="M325" t="str">
            <v>shirt</v>
          </cell>
          <cell r="O325" t="str">
            <v xml:space="preserve">100 % linen </v>
          </cell>
          <cell r="P325" t="str">
            <v>Cascade</v>
          </cell>
          <cell r="Q325">
            <v>3499</v>
          </cell>
          <cell r="R325">
            <v>1112.2810930933333</v>
          </cell>
          <cell r="S325" t="str">
            <v>R</v>
          </cell>
          <cell r="T325">
            <v>46</v>
          </cell>
          <cell r="U325" t="str">
            <v>Mandarin</v>
          </cell>
          <cell r="V325" t="str">
            <v>F/S</v>
          </cell>
          <cell r="W325" t="str">
            <v>Y</v>
          </cell>
          <cell r="X325" t="str">
            <v>100% Linen</v>
          </cell>
          <cell r="Y325" t="str">
            <v>Plain</v>
          </cell>
          <cell r="Z325">
            <v>62059090</v>
          </cell>
          <cell r="AA325" t="str">
            <v>Y</v>
          </cell>
          <cell r="AB325">
            <v>1</v>
          </cell>
          <cell r="AC325" t="str">
            <v>Mumbai DC</v>
          </cell>
          <cell r="AD325" t="str">
            <v xml:space="preserve">regular </v>
          </cell>
          <cell r="AE325" t="str">
            <v>fs</v>
          </cell>
          <cell r="AF325" t="str">
            <v>manderian</v>
          </cell>
          <cell r="AG325" t="str">
            <v xml:space="preserve">welt pocket </v>
          </cell>
          <cell r="AI325" t="str">
            <v xml:space="preserve">non stretch </v>
          </cell>
          <cell r="AJ325" t="str">
            <v>3499-3999</v>
          </cell>
          <cell r="AK325" t="str">
            <v>Linen</v>
          </cell>
        </row>
        <row r="326">
          <cell r="D326" t="str">
            <v>KOW-CLC03-R-0050-39</v>
          </cell>
          <cell r="E326" t="str">
            <v>KOW-CLC03-R-0050</v>
          </cell>
          <cell r="F326" t="str">
            <v>CLC03</v>
          </cell>
          <cell r="G326">
            <v>8904389905166</v>
          </cell>
          <cell r="H326" t="str">
            <v>Classy In Classics</v>
          </cell>
          <cell r="I326" t="str">
            <v>0050</v>
          </cell>
          <cell r="J326" t="str">
            <v>STYLE 50</v>
          </cell>
          <cell r="K326" t="str">
            <v xml:space="preserve">F/S SHIRT WITH FRENCH PLACKET SHIRT </v>
          </cell>
          <cell r="L326" t="str">
            <v>moonstone</v>
          </cell>
          <cell r="M326" t="str">
            <v>shirt</v>
          </cell>
          <cell r="O326" t="str">
            <v xml:space="preserve">100% COTTON </v>
          </cell>
          <cell r="P326" t="str">
            <v>Easy White</v>
          </cell>
          <cell r="Q326">
            <v>2999</v>
          </cell>
          <cell r="R326">
            <v>812</v>
          </cell>
          <cell r="S326" t="str">
            <v>R</v>
          </cell>
          <cell r="T326">
            <v>39</v>
          </cell>
          <cell r="U326" t="str">
            <v>Regular</v>
          </cell>
          <cell r="V326" t="str">
            <v>F/S</v>
          </cell>
          <cell r="W326" t="str">
            <v>N</v>
          </cell>
          <cell r="X326" t="str">
            <v>100% Cotton</v>
          </cell>
          <cell r="Y326" t="str">
            <v>Satin Self stripe</v>
          </cell>
          <cell r="Z326">
            <v>62052000</v>
          </cell>
          <cell r="AA326" t="str">
            <v>n</v>
          </cell>
          <cell r="AB326">
            <v>1</v>
          </cell>
          <cell r="AF326" t="str">
            <v>Cutaway</v>
          </cell>
          <cell r="AG326" t="str">
            <v>No</v>
          </cell>
          <cell r="AJ326" t="str">
            <v>2499-2999</v>
          </cell>
          <cell r="AK326" t="str">
            <v>Classic</v>
          </cell>
        </row>
        <row r="327">
          <cell r="D327" t="str">
            <v>KOW-CLC03-R-0050-40</v>
          </cell>
          <cell r="E327" t="str">
            <v>KOW-CLC03-R-0050</v>
          </cell>
          <cell r="F327" t="str">
            <v>CLC03</v>
          </cell>
          <cell r="G327">
            <v>8904389905173</v>
          </cell>
          <cell r="H327" t="str">
            <v>Classy In Classics</v>
          </cell>
          <cell r="I327" t="str">
            <v>0050</v>
          </cell>
          <cell r="J327" t="str">
            <v>STYLE 50</v>
          </cell>
          <cell r="K327" t="str">
            <v xml:space="preserve">F/S SHIRT WITH FRENCH PLACKET SHIRT </v>
          </cell>
          <cell r="L327" t="str">
            <v>moonstone</v>
          </cell>
          <cell r="M327" t="str">
            <v>shirt</v>
          </cell>
          <cell r="O327" t="str">
            <v xml:space="preserve">100% COTTON </v>
          </cell>
          <cell r="P327" t="str">
            <v>Easy White</v>
          </cell>
          <cell r="Q327">
            <v>2999</v>
          </cell>
          <cell r="R327">
            <v>812</v>
          </cell>
          <cell r="S327" t="str">
            <v>R</v>
          </cell>
          <cell r="T327">
            <v>40</v>
          </cell>
          <cell r="U327" t="str">
            <v>Regular</v>
          </cell>
          <cell r="V327" t="str">
            <v>F/S</v>
          </cell>
          <cell r="W327" t="str">
            <v>N</v>
          </cell>
          <cell r="X327" t="str">
            <v>100% Cotton</v>
          </cell>
          <cell r="Y327" t="str">
            <v>Satin Self stripe</v>
          </cell>
          <cell r="Z327">
            <v>62052000</v>
          </cell>
          <cell r="AA327" t="str">
            <v>n</v>
          </cell>
          <cell r="AB327">
            <v>1</v>
          </cell>
          <cell r="AF327" t="str">
            <v>Cutaway</v>
          </cell>
          <cell r="AG327" t="str">
            <v>No</v>
          </cell>
          <cell r="AJ327" t="str">
            <v>2499-2999</v>
          </cell>
          <cell r="AK327" t="str">
            <v>Classic</v>
          </cell>
        </row>
        <row r="328">
          <cell r="D328" t="str">
            <v>KOW-CLC03-R-0050-42</v>
          </cell>
          <cell r="E328" t="str">
            <v>KOW-CLC03-R-0050</v>
          </cell>
          <cell r="F328" t="str">
            <v>CLC03</v>
          </cell>
          <cell r="G328">
            <v>8904389905180</v>
          </cell>
          <cell r="H328" t="str">
            <v>Classy In Classics</v>
          </cell>
          <cell r="I328" t="str">
            <v>0050</v>
          </cell>
          <cell r="J328" t="str">
            <v>STYLE 50</v>
          </cell>
          <cell r="K328" t="str">
            <v xml:space="preserve">F/S SHIRT WITH FRENCH PLACKET SHIRT </v>
          </cell>
          <cell r="L328" t="str">
            <v>moonstone</v>
          </cell>
          <cell r="M328" t="str">
            <v>shirt</v>
          </cell>
          <cell r="O328" t="str">
            <v xml:space="preserve">100% COTTON </v>
          </cell>
          <cell r="P328" t="str">
            <v>Easy White</v>
          </cell>
          <cell r="Q328">
            <v>2999</v>
          </cell>
          <cell r="R328">
            <v>812</v>
          </cell>
          <cell r="S328" t="str">
            <v>R</v>
          </cell>
          <cell r="T328">
            <v>42</v>
          </cell>
          <cell r="U328" t="str">
            <v>Regular</v>
          </cell>
          <cell r="V328" t="str">
            <v>F/S</v>
          </cell>
          <cell r="W328" t="str">
            <v>N</v>
          </cell>
          <cell r="X328" t="str">
            <v>100% Cotton</v>
          </cell>
          <cell r="Y328" t="str">
            <v>Satin Self stripe</v>
          </cell>
          <cell r="Z328">
            <v>62052000</v>
          </cell>
          <cell r="AA328" t="str">
            <v>n</v>
          </cell>
          <cell r="AB328">
            <v>1</v>
          </cell>
          <cell r="AF328" t="str">
            <v>Cutaway</v>
          </cell>
          <cell r="AG328" t="str">
            <v>No</v>
          </cell>
          <cell r="AJ328" t="str">
            <v>2499-2999</v>
          </cell>
          <cell r="AK328" t="str">
            <v>Classic</v>
          </cell>
        </row>
        <row r="329">
          <cell r="D329" t="str">
            <v>KOW-CLC03-R-0050-44</v>
          </cell>
          <cell r="E329" t="str">
            <v>KOW-CLC03-R-0050</v>
          </cell>
          <cell r="F329" t="str">
            <v>CLC03</v>
          </cell>
          <cell r="G329">
            <v>8904389905197</v>
          </cell>
          <cell r="H329" t="str">
            <v>Classy In Classics</v>
          </cell>
          <cell r="I329" t="str">
            <v>0050</v>
          </cell>
          <cell r="J329" t="str">
            <v>STYLE 50</v>
          </cell>
          <cell r="K329" t="str">
            <v xml:space="preserve">F/S SHIRT WITH FRENCH PLACKET SHIRT </v>
          </cell>
          <cell r="L329" t="str">
            <v>moonstone</v>
          </cell>
          <cell r="M329" t="str">
            <v>shirt</v>
          </cell>
          <cell r="O329" t="str">
            <v xml:space="preserve">100% COTTON </v>
          </cell>
          <cell r="P329" t="str">
            <v>Easy White</v>
          </cell>
          <cell r="Q329">
            <v>2999</v>
          </cell>
          <cell r="R329">
            <v>812</v>
          </cell>
          <cell r="S329" t="str">
            <v>R</v>
          </cell>
          <cell r="T329">
            <v>44</v>
          </cell>
          <cell r="U329" t="str">
            <v>Regular</v>
          </cell>
          <cell r="V329" t="str">
            <v>F/S</v>
          </cell>
          <cell r="W329" t="str">
            <v>N</v>
          </cell>
          <cell r="X329" t="str">
            <v>100% Cotton</v>
          </cell>
          <cell r="Y329" t="str">
            <v>Satin Self stripe</v>
          </cell>
          <cell r="Z329">
            <v>62052000</v>
          </cell>
          <cell r="AA329" t="str">
            <v>n</v>
          </cell>
          <cell r="AB329">
            <v>1</v>
          </cell>
          <cell r="AF329" t="str">
            <v>Cutaway</v>
          </cell>
          <cell r="AG329" t="str">
            <v>No</v>
          </cell>
          <cell r="AJ329" t="str">
            <v>2499-2999</v>
          </cell>
          <cell r="AK329" t="str">
            <v>Classic</v>
          </cell>
        </row>
        <row r="330">
          <cell r="D330" t="str">
            <v>KOW-CLC03-R-0050-46</v>
          </cell>
          <cell r="E330" t="str">
            <v>KOW-CLC03-R-0050</v>
          </cell>
          <cell r="F330" t="str">
            <v>CLC03</v>
          </cell>
          <cell r="G330">
            <v>8904389905203</v>
          </cell>
          <cell r="H330" t="str">
            <v>Classy In Classics</v>
          </cell>
          <cell r="I330" t="str">
            <v>0050</v>
          </cell>
          <cell r="J330" t="str">
            <v>STYLE 50</v>
          </cell>
          <cell r="K330" t="str">
            <v xml:space="preserve">F/S SHIRT WITH FRENCH PLACKET SHIRT </v>
          </cell>
          <cell r="L330" t="str">
            <v>moonstone</v>
          </cell>
          <cell r="M330" t="str">
            <v>shirt</v>
          </cell>
          <cell r="O330" t="str">
            <v xml:space="preserve">100% COTTON </v>
          </cell>
          <cell r="P330" t="str">
            <v>Easy White</v>
          </cell>
          <cell r="Q330">
            <v>2999</v>
          </cell>
          <cell r="R330">
            <v>812</v>
          </cell>
          <cell r="S330" t="str">
            <v>R</v>
          </cell>
          <cell r="T330">
            <v>46</v>
          </cell>
          <cell r="U330" t="str">
            <v>Regular</v>
          </cell>
          <cell r="V330" t="str">
            <v>F/S</v>
          </cell>
          <cell r="W330" t="str">
            <v>N</v>
          </cell>
          <cell r="X330" t="str">
            <v>100% Cotton</v>
          </cell>
          <cell r="Y330" t="str">
            <v>Satin Self stripe</v>
          </cell>
          <cell r="Z330">
            <v>62052000</v>
          </cell>
          <cell r="AA330" t="str">
            <v>n</v>
          </cell>
          <cell r="AB330">
            <v>1</v>
          </cell>
          <cell r="AF330" t="str">
            <v>Cutaway</v>
          </cell>
          <cell r="AG330" t="str">
            <v>No</v>
          </cell>
          <cell r="AJ330" t="str">
            <v>2499-2999</v>
          </cell>
          <cell r="AK330" t="str">
            <v>Classic</v>
          </cell>
        </row>
        <row r="331">
          <cell r="D331" t="str">
            <v>KOW-UKI1-R-0029-39</v>
          </cell>
          <cell r="E331" t="str">
            <v>KOW-UKI1-R-0029</v>
          </cell>
          <cell r="F331" t="str">
            <v>UKI1</v>
          </cell>
          <cell r="G331">
            <v>8904389904183</v>
          </cell>
          <cell r="H331" t="str">
            <v>kurta</v>
          </cell>
          <cell r="I331" t="str">
            <v>0029</v>
          </cell>
          <cell r="J331" t="str">
            <v>STYLE 29</v>
          </cell>
          <cell r="K331" t="str">
            <v xml:space="preserve">F/s long kurta with curved hem </v>
          </cell>
          <cell r="L331" t="str">
            <v>NAGAI</v>
          </cell>
          <cell r="M331" t="str">
            <v>shirt</v>
          </cell>
          <cell r="O331" t="str">
            <v xml:space="preserve">70% cotton , 30 % linen </v>
          </cell>
          <cell r="P331" t="str">
            <v xml:space="preserve">Indiwhite </v>
          </cell>
          <cell r="Q331">
            <v>2799</v>
          </cell>
          <cell r="R331">
            <v>641</v>
          </cell>
          <cell r="S331" t="str">
            <v>R</v>
          </cell>
          <cell r="T331">
            <v>39</v>
          </cell>
          <cell r="U331" t="str">
            <v>Mandarin</v>
          </cell>
          <cell r="V331" t="str">
            <v>F/S</v>
          </cell>
          <cell r="W331" t="str">
            <v>NA</v>
          </cell>
          <cell r="X331" t="str">
            <v xml:space="preserve">70% cotton , 30 % linen </v>
          </cell>
          <cell r="Y331" t="str">
            <v xml:space="preserve">PLAIN </v>
          </cell>
          <cell r="Z331">
            <v>62059090</v>
          </cell>
          <cell r="AA331" t="str">
            <v>y</v>
          </cell>
          <cell r="AB331">
            <v>1</v>
          </cell>
          <cell r="AC331" t="str">
            <v>Mumbai DC</v>
          </cell>
          <cell r="AD331" t="str">
            <v xml:space="preserve">stylised </v>
          </cell>
          <cell r="AE331" t="str">
            <v>fs</v>
          </cell>
          <cell r="AF331" t="str">
            <v>manderian</v>
          </cell>
          <cell r="AG331" t="str">
            <v>NA</v>
          </cell>
          <cell r="AH331" t="str">
            <v xml:space="preserve">70% cotton , 30 % linen </v>
          </cell>
          <cell r="AI331" t="str">
            <v xml:space="preserve">non stretch </v>
          </cell>
          <cell r="AJ331" t="str">
            <v>2499-2999</v>
          </cell>
          <cell r="AK331" t="str">
            <v>Indie</v>
          </cell>
        </row>
        <row r="332">
          <cell r="D332" t="str">
            <v>KOW-UKI1-R-0029-40</v>
          </cell>
          <cell r="E332" t="str">
            <v>KOW-UKI1-R-0029</v>
          </cell>
          <cell r="F332" t="str">
            <v>UKI1</v>
          </cell>
          <cell r="G332">
            <v>8904389904190</v>
          </cell>
          <cell r="H332" t="str">
            <v>kurta</v>
          </cell>
          <cell r="I332" t="str">
            <v>0029</v>
          </cell>
          <cell r="J332" t="str">
            <v>STYLE 29</v>
          </cell>
          <cell r="K332" t="str">
            <v xml:space="preserve">F/s long kurta with curved hem </v>
          </cell>
          <cell r="L332" t="str">
            <v>NAGAI</v>
          </cell>
          <cell r="M332" t="str">
            <v>shirt</v>
          </cell>
          <cell r="O332" t="str">
            <v xml:space="preserve">70% cotton , 30 % linen </v>
          </cell>
          <cell r="P332" t="str">
            <v xml:space="preserve">Indiwhite </v>
          </cell>
          <cell r="Q332">
            <v>2799</v>
          </cell>
          <cell r="R332">
            <v>641</v>
          </cell>
          <cell r="S332" t="str">
            <v>R</v>
          </cell>
          <cell r="T332">
            <v>40</v>
          </cell>
          <cell r="U332" t="str">
            <v>Mandarin</v>
          </cell>
          <cell r="V332" t="str">
            <v>F/S</v>
          </cell>
          <cell r="W332" t="str">
            <v>NA</v>
          </cell>
          <cell r="X332" t="str">
            <v xml:space="preserve">70% cotton , 30 % linen </v>
          </cell>
          <cell r="Y332" t="str">
            <v xml:space="preserve">PLAIN </v>
          </cell>
          <cell r="Z332">
            <v>62059090</v>
          </cell>
          <cell r="AA332" t="str">
            <v>y</v>
          </cell>
          <cell r="AB332">
            <v>1</v>
          </cell>
          <cell r="AC332" t="str">
            <v>Mumbai DC</v>
          </cell>
          <cell r="AD332" t="str">
            <v xml:space="preserve">stylised </v>
          </cell>
          <cell r="AE332" t="str">
            <v>fs</v>
          </cell>
          <cell r="AF332" t="str">
            <v>manderian</v>
          </cell>
          <cell r="AG332" t="str">
            <v>NA</v>
          </cell>
          <cell r="AH332" t="str">
            <v xml:space="preserve">70% cotton , 30 % linen </v>
          </cell>
          <cell r="AI332" t="str">
            <v xml:space="preserve">non stretch </v>
          </cell>
          <cell r="AJ332" t="str">
            <v>2499-2999</v>
          </cell>
          <cell r="AK332" t="str">
            <v>Indie</v>
          </cell>
        </row>
        <row r="333">
          <cell r="D333" t="str">
            <v>KOW-UKI1-R-0029-42</v>
          </cell>
          <cell r="E333" t="str">
            <v>KOW-UKI1-R-0029</v>
          </cell>
          <cell r="F333" t="str">
            <v>UKI1</v>
          </cell>
          <cell r="G333">
            <v>8904389904206</v>
          </cell>
          <cell r="H333" t="str">
            <v>kurta</v>
          </cell>
          <cell r="I333" t="str">
            <v>0029</v>
          </cell>
          <cell r="J333" t="str">
            <v>STYLE 29</v>
          </cell>
          <cell r="K333" t="str">
            <v xml:space="preserve">F/s long kurta with curved hem </v>
          </cell>
          <cell r="L333" t="str">
            <v>NAGAI</v>
          </cell>
          <cell r="M333" t="str">
            <v>shirt</v>
          </cell>
          <cell r="O333" t="str">
            <v xml:space="preserve">70% cotton , 30 % linen </v>
          </cell>
          <cell r="P333" t="str">
            <v xml:space="preserve">Indiwhite </v>
          </cell>
          <cell r="Q333">
            <v>2799</v>
          </cell>
          <cell r="R333">
            <v>641</v>
          </cell>
          <cell r="S333" t="str">
            <v>R</v>
          </cell>
          <cell r="T333">
            <v>42</v>
          </cell>
          <cell r="U333" t="str">
            <v>Mandarin</v>
          </cell>
          <cell r="V333" t="str">
            <v>F/S</v>
          </cell>
          <cell r="W333" t="str">
            <v>NA</v>
          </cell>
          <cell r="X333" t="str">
            <v xml:space="preserve">70% cotton , 30 % linen </v>
          </cell>
          <cell r="Y333" t="str">
            <v xml:space="preserve">PLAIN </v>
          </cell>
          <cell r="Z333">
            <v>62059090</v>
          </cell>
          <cell r="AA333" t="str">
            <v>y</v>
          </cell>
          <cell r="AB333">
            <v>1</v>
          </cell>
          <cell r="AC333" t="str">
            <v>Mumbai DC</v>
          </cell>
          <cell r="AD333" t="str">
            <v xml:space="preserve">stylised </v>
          </cell>
          <cell r="AE333" t="str">
            <v>fs</v>
          </cell>
          <cell r="AF333" t="str">
            <v>manderian</v>
          </cell>
          <cell r="AG333" t="str">
            <v>NA</v>
          </cell>
          <cell r="AH333" t="str">
            <v xml:space="preserve">70% cotton , 30 % linen </v>
          </cell>
          <cell r="AI333" t="str">
            <v xml:space="preserve">non stretch </v>
          </cell>
          <cell r="AJ333" t="str">
            <v>2499-2999</v>
          </cell>
          <cell r="AK333" t="str">
            <v>Indie</v>
          </cell>
        </row>
        <row r="334">
          <cell r="D334" t="str">
            <v>KOW-UKI1-R-0029-44</v>
          </cell>
          <cell r="E334" t="str">
            <v>KOW-UKI1-R-0029</v>
          </cell>
          <cell r="F334" t="str">
            <v>UKI1</v>
          </cell>
          <cell r="G334">
            <v>8904389904213</v>
          </cell>
          <cell r="H334" t="str">
            <v>kurta</v>
          </cell>
          <cell r="I334" t="str">
            <v>0029</v>
          </cell>
          <cell r="J334" t="str">
            <v>STYLE 29</v>
          </cell>
          <cell r="K334" t="str">
            <v xml:space="preserve">F/s long kurta with curved hem </v>
          </cell>
          <cell r="L334" t="str">
            <v>NAGAI</v>
          </cell>
          <cell r="M334" t="str">
            <v>shirt</v>
          </cell>
          <cell r="O334" t="str">
            <v xml:space="preserve">70% cotton , 30 % linen </v>
          </cell>
          <cell r="P334" t="str">
            <v xml:space="preserve">Indiwhite </v>
          </cell>
          <cell r="Q334">
            <v>2799</v>
          </cell>
          <cell r="R334">
            <v>641</v>
          </cell>
          <cell r="S334" t="str">
            <v>R</v>
          </cell>
          <cell r="T334">
            <v>44</v>
          </cell>
          <cell r="U334" t="str">
            <v>Mandarin</v>
          </cell>
          <cell r="V334" t="str">
            <v>F/S</v>
          </cell>
          <cell r="W334" t="str">
            <v>NA</v>
          </cell>
          <cell r="X334" t="str">
            <v xml:space="preserve">70% cotton , 30 % linen </v>
          </cell>
          <cell r="Y334" t="str">
            <v xml:space="preserve">PLAIN </v>
          </cell>
          <cell r="Z334">
            <v>62059090</v>
          </cell>
          <cell r="AA334" t="str">
            <v>y</v>
          </cell>
          <cell r="AB334">
            <v>1</v>
          </cell>
          <cell r="AC334" t="str">
            <v>Mumbai DC</v>
          </cell>
          <cell r="AD334" t="str">
            <v xml:space="preserve">stylised </v>
          </cell>
          <cell r="AE334" t="str">
            <v>fs</v>
          </cell>
          <cell r="AF334" t="str">
            <v>manderian</v>
          </cell>
          <cell r="AG334" t="str">
            <v>NA</v>
          </cell>
          <cell r="AH334" t="str">
            <v xml:space="preserve">70% cotton , 30 % linen </v>
          </cell>
          <cell r="AI334" t="str">
            <v xml:space="preserve">non stretch </v>
          </cell>
          <cell r="AJ334" t="str">
            <v>2499-2999</v>
          </cell>
          <cell r="AK334" t="str">
            <v>Indie</v>
          </cell>
        </row>
        <row r="335">
          <cell r="D335" t="str">
            <v>KOW-UKI1-R-0029-46</v>
          </cell>
          <cell r="E335" t="str">
            <v>KOW-UKI1-R-0029</v>
          </cell>
          <cell r="F335" t="str">
            <v>UKI1</v>
          </cell>
          <cell r="G335">
            <v>8904389904220</v>
          </cell>
          <cell r="H335" t="str">
            <v>kurta</v>
          </cell>
          <cell r="I335" t="str">
            <v>0029</v>
          </cell>
          <cell r="J335" t="str">
            <v>STYLE 29</v>
          </cell>
          <cell r="K335" t="str">
            <v xml:space="preserve">F/s long kurta with curved hem </v>
          </cell>
          <cell r="L335" t="str">
            <v>NAGAI</v>
          </cell>
          <cell r="M335" t="str">
            <v>shirt</v>
          </cell>
          <cell r="O335" t="str">
            <v xml:space="preserve">70% cotton , 30 % linen </v>
          </cell>
          <cell r="P335" t="str">
            <v xml:space="preserve">Indiwhite </v>
          </cell>
          <cell r="Q335">
            <v>2799</v>
          </cell>
          <cell r="R335">
            <v>641</v>
          </cell>
          <cell r="S335" t="str">
            <v>R</v>
          </cell>
          <cell r="T335">
            <v>46</v>
          </cell>
          <cell r="U335" t="str">
            <v>Mandarin</v>
          </cell>
          <cell r="V335" t="str">
            <v>F/S</v>
          </cell>
          <cell r="W335" t="str">
            <v>NA</v>
          </cell>
          <cell r="X335" t="str">
            <v xml:space="preserve">70% cotton , 30 % linen </v>
          </cell>
          <cell r="Y335" t="str">
            <v xml:space="preserve">PLAIN </v>
          </cell>
          <cell r="Z335">
            <v>62059090</v>
          </cell>
          <cell r="AA335" t="str">
            <v>y</v>
          </cell>
          <cell r="AB335">
            <v>1</v>
          </cell>
          <cell r="AC335" t="str">
            <v>Mumbai DC</v>
          </cell>
          <cell r="AD335" t="str">
            <v xml:space="preserve">stylised </v>
          </cell>
          <cell r="AE335" t="str">
            <v>fs</v>
          </cell>
          <cell r="AF335" t="str">
            <v>manderian</v>
          </cell>
          <cell r="AG335" t="str">
            <v>NA</v>
          </cell>
          <cell r="AH335" t="str">
            <v xml:space="preserve">70% cotton , 30 % linen </v>
          </cell>
          <cell r="AI335" t="str">
            <v xml:space="preserve">non stretch </v>
          </cell>
          <cell r="AJ335" t="str">
            <v>2499-2999</v>
          </cell>
          <cell r="AK335" t="str">
            <v>Indie</v>
          </cell>
        </row>
        <row r="336">
          <cell r="D336" t="str">
            <v>KOW-TRA3-R-0002-46</v>
          </cell>
          <cell r="E336" t="str">
            <v>KOW-TRA3-R-0002</v>
          </cell>
          <cell r="F336" t="str">
            <v>TRA3</v>
          </cell>
          <cell r="G336">
            <v>8904389906088</v>
          </cell>
          <cell r="H336" t="str">
            <v>traditonal</v>
          </cell>
          <cell r="I336" t="str">
            <v>0002</v>
          </cell>
          <cell r="J336" t="str">
            <v>style 2</v>
          </cell>
          <cell r="K336" t="str">
            <v xml:space="preserve">Half Sleeves American placket Shirt </v>
          </cell>
          <cell r="L336" t="str">
            <v>Nityam</v>
          </cell>
          <cell r="M336" t="str">
            <v>shirt</v>
          </cell>
          <cell r="O336" t="str">
            <v xml:space="preserve">cotton slub </v>
          </cell>
          <cell r="P336" t="str">
            <v>Culture Comfort</v>
          </cell>
          <cell r="Q336">
            <v>1299</v>
          </cell>
          <cell r="R336">
            <v>509.18935039132703</v>
          </cell>
          <cell r="S336" t="str">
            <v>R</v>
          </cell>
          <cell r="T336">
            <v>46</v>
          </cell>
          <cell r="U336" t="str">
            <v>Regular</v>
          </cell>
          <cell r="V336" t="str">
            <v>H/S</v>
          </cell>
          <cell r="W336" t="str">
            <v>Y</v>
          </cell>
          <cell r="X336" t="str">
            <v>100% Cotton</v>
          </cell>
          <cell r="Y336" t="str">
            <v>Plain</v>
          </cell>
          <cell r="Z336">
            <v>62052000</v>
          </cell>
          <cell r="AA336" t="str">
            <v>Y</v>
          </cell>
          <cell r="AB336">
            <v>1</v>
          </cell>
          <cell r="AC336" t="str">
            <v>Mumbai DC</v>
          </cell>
          <cell r="AD336" t="str">
            <v xml:space="preserve">regular </v>
          </cell>
          <cell r="AE336" t="str">
            <v>hs</v>
          </cell>
          <cell r="AF336" t="str">
            <v xml:space="preserve">regular </v>
          </cell>
          <cell r="AG336" t="str">
            <v>yes</v>
          </cell>
          <cell r="AI336" t="str">
            <v xml:space="preserve">non stretch </v>
          </cell>
          <cell r="AJ336" t="str">
            <v>1099-1499</v>
          </cell>
          <cell r="AK336" t="str">
            <v>Traditional</v>
          </cell>
        </row>
        <row r="337">
          <cell r="D337" t="str">
            <v>KOW-TRA3-R-0002-39</v>
          </cell>
          <cell r="E337" t="str">
            <v>KOW-TRA3-R-0002</v>
          </cell>
          <cell r="F337" t="str">
            <v>TRA3</v>
          </cell>
          <cell r="G337">
            <v>8904389906040</v>
          </cell>
          <cell r="H337" t="str">
            <v>traditonal</v>
          </cell>
          <cell r="I337" t="str">
            <v>0002</v>
          </cell>
          <cell r="J337" t="str">
            <v>style 2</v>
          </cell>
          <cell r="K337" t="str">
            <v xml:space="preserve">Half Sleeves American placket Shirt </v>
          </cell>
          <cell r="L337" t="str">
            <v>Nityam</v>
          </cell>
          <cell r="M337" t="str">
            <v>shirt</v>
          </cell>
          <cell r="O337" t="str">
            <v xml:space="preserve">cotton slub </v>
          </cell>
          <cell r="P337" t="str">
            <v>Culture Comfort</v>
          </cell>
          <cell r="Q337">
            <v>1299</v>
          </cell>
          <cell r="R337">
            <v>509.18935039132703</v>
          </cell>
          <cell r="S337" t="str">
            <v>R</v>
          </cell>
          <cell r="T337">
            <v>39</v>
          </cell>
          <cell r="U337" t="str">
            <v>Regular</v>
          </cell>
          <cell r="V337" t="str">
            <v>H/S</v>
          </cell>
          <cell r="W337" t="str">
            <v>Y</v>
          </cell>
          <cell r="X337" t="str">
            <v>100% Cotton</v>
          </cell>
          <cell r="Y337" t="str">
            <v>Plain</v>
          </cell>
          <cell r="Z337">
            <v>62052000</v>
          </cell>
          <cell r="AA337" t="str">
            <v>Y</v>
          </cell>
          <cell r="AB337">
            <v>1</v>
          </cell>
          <cell r="AC337" t="str">
            <v>Mumbai DC</v>
          </cell>
          <cell r="AD337" t="str">
            <v xml:space="preserve">regular </v>
          </cell>
          <cell r="AE337" t="str">
            <v>hs</v>
          </cell>
          <cell r="AF337" t="str">
            <v xml:space="preserve">regular </v>
          </cell>
          <cell r="AG337" t="str">
            <v>yes</v>
          </cell>
          <cell r="AI337" t="str">
            <v xml:space="preserve">non stretch </v>
          </cell>
          <cell r="AJ337" t="str">
            <v>1099-1499</v>
          </cell>
          <cell r="AK337" t="str">
            <v>Traditional</v>
          </cell>
        </row>
        <row r="338">
          <cell r="D338" t="str">
            <v>KOW-TRA3-R-0002-40</v>
          </cell>
          <cell r="E338" t="str">
            <v>KOW-TRA3-R-0002</v>
          </cell>
          <cell r="F338" t="str">
            <v>TRA3</v>
          </cell>
          <cell r="G338">
            <v>8904389906057</v>
          </cell>
          <cell r="H338" t="str">
            <v>traditonal</v>
          </cell>
          <cell r="I338" t="str">
            <v>0002</v>
          </cell>
          <cell r="J338" t="str">
            <v>style 2</v>
          </cell>
          <cell r="K338" t="str">
            <v xml:space="preserve">Half Sleeves American placket Shirt </v>
          </cell>
          <cell r="L338" t="str">
            <v>Nityam</v>
          </cell>
          <cell r="M338" t="str">
            <v>shirt</v>
          </cell>
          <cell r="O338" t="str">
            <v xml:space="preserve">cotton slub </v>
          </cell>
          <cell r="P338" t="str">
            <v>Culture Comfort</v>
          </cell>
          <cell r="Q338">
            <v>1299</v>
          </cell>
          <cell r="R338">
            <v>509.18935039132703</v>
          </cell>
          <cell r="S338" t="str">
            <v>R</v>
          </cell>
          <cell r="T338">
            <v>40</v>
          </cell>
          <cell r="U338" t="str">
            <v>Regular</v>
          </cell>
          <cell r="V338" t="str">
            <v>H/S</v>
          </cell>
          <cell r="W338" t="str">
            <v>Y</v>
          </cell>
          <cell r="X338" t="str">
            <v>100% Cotton</v>
          </cell>
          <cell r="Y338" t="str">
            <v>Plain</v>
          </cell>
          <cell r="Z338">
            <v>62052000</v>
          </cell>
          <cell r="AA338" t="str">
            <v>Y</v>
          </cell>
          <cell r="AB338">
            <v>1</v>
          </cell>
          <cell r="AC338" t="str">
            <v>Mumbai DC</v>
          </cell>
          <cell r="AD338" t="str">
            <v xml:space="preserve">regular </v>
          </cell>
          <cell r="AE338" t="str">
            <v>hs</v>
          </cell>
          <cell r="AF338" t="str">
            <v xml:space="preserve">regular </v>
          </cell>
          <cell r="AG338" t="str">
            <v>yes</v>
          </cell>
          <cell r="AI338" t="str">
            <v xml:space="preserve">non stretch </v>
          </cell>
          <cell r="AJ338" t="str">
            <v>1099-1499</v>
          </cell>
          <cell r="AK338" t="str">
            <v>Traditional</v>
          </cell>
        </row>
        <row r="339">
          <cell r="D339" t="str">
            <v>KOW-TRA3-R-0002-42</v>
          </cell>
          <cell r="E339" t="str">
            <v>KOW-TRA3-R-0002</v>
          </cell>
          <cell r="F339" t="str">
            <v>TRA3</v>
          </cell>
          <cell r="G339">
            <v>8904389906064</v>
          </cell>
          <cell r="H339" t="str">
            <v>traditonal</v>
          </cell>
          <cell r="I339" t="str">
            <v>0002</v>
          </cell>
          <cell r="J339" t="str">
            <v>style 2</v>
          </cell>
          <cell r="K339" t="str">
            <v xml:space="preserve">Half Sleeves American placket Shirt </v>
          </cell>
          <cell r="L339" t="str">
            <v>Nityam</v>
          </cell>
          <cell r="M339" t="str">
            <v>shirt</v>
          </cell>
          <cell r="O339" t="str">
            <v xml:space="preserve">cotton slub </v>
          </cell>
          <cell r="P339" t="str">
            <v>Culture Comfort</v>
          </cell>
          <cell r="Q339">
            <v>1299</v>
          </cell>
          <cell r="R339">
            <v>509.18935039132703</v>
          </cell>
          <cell r="S339" t="str">
            <v>R</v>
          </cell>
          <cell r="T339">
            <v>42</v>
          </cell>
          <cell r="U339" t="str">
            <v>Regular</v>
          </cell>
          <cell r="V339" t="str">
            <v>H/S</v>
          </cell>
          <cell r="W339" t="str">
            <v>Y</v>
          </cell>
          <cell r="X339" t="str">
            <v>100% Cotton</v>
          </cell>
          <cell r="Y339" t="str">
            <v>Plain</v>
          </cell>
          <cell r="Z339">
            <v>62052000</v>
          </cell>
          <cell r="AA339" t="str">
            <v>Y</v>
          </cell>
          <cell r="AB339">
            <v>1</v>
          </cell>
          <cell r="AC339" t="str">
            <v>Mumbai DC</v>
          </cell>
          <cell r="AD339" t="str">
            <v xml:space="preserve">regular </v>
          </cell>
          <cell r="AE339" t="str">
            <v>hs</v>
          </cell>
          <cell r="AF339" t="str">
            <v xml:space="preserve">regular </v>
          </cell>
          <cell r="AG339" t="str">
            <v>yes</v>
          </cell>
          <cell r="AI339" t="str">
            <v xml:space="preserve">non stretch </v>
          </cell>
          <cell r="AJ339" t="str">
            <v>1099-1499</v>
          </cell>
          <cell r="AK339" t="str">
            <v>Traditional</v>
          </cell>
        </row>
        <row r="340">
          <cell r="D340" t="str">
            <v>KOW-TRA3-R-0002-44</v>
          </cell>
          <cell r="E340" t="str">
            <v>KOW-TRA3-R-0002</v>
          </cell>
          <cell r="F340" t="str">
            <v>TRA3</v>
          </cell>
          <cell r="G340">
            <v>8904389906071</v>
          </cell>
          <cell r="H340" t="str">
            <v>traditonal</v>
          </cell>
          <cell r="I340" t="str">
            <v>0002</v>
          </cell>
          <cell r="J340" t="str">
            <v>style 2</v>
          </cell>
          <cell r="K340" t="str">
            <v xml:space="preserve">Half Sleeves American placket Shirt </v>
          </cell>
          <cell r="L340" t="str">
            <v>Nityam</v>
          </cell>
          <cell r="M340" t="str">
            <v>shirt</v>
          </cell>
          <cell r="O340" t="str">
            <v xml:space="preserve">cotton slub </v>
          </cell>
          <cell r="P340" t="str">
            <v>Culture Comfort</v>
          </cell>
          <cell r="Q340">
            <v>1299</v>
          </cell>
          <cell r="R340">
            <v>509.18935039132703</v>
          </cell>
          <cell r="S340" t="str">
            <v>R</v>
          </cell>
          <cell r="T340">
            <v>44</v>
          </cell>
          <cell r="U340" t="str">
            <v>Regular</v>
          </cell>
          <cell r="V340" t="str">
            <v>H/S</v>
          </cell>
          <cell r="W340" t="str">
            <v>Y</v>
          </cell>
          <cell r="X340" t="str">
            <v>100% Cotton</v>
          </cell>
          <cell r="Y340" t="str">
            <v>Plain</v>
          </cell>
          <cell r="Z340">
            <v>62052000</v>
          </cell>
          <cell r="AA340" t="str">
            <v>Y</v>
          </cell>
          <cell r="AB340">
            <v>1</v>
          </cell>
          <cell r="AC340" t="str">
            <v>Mumbai DC</v>
          </cell>
          <cell r="AD340" t="str">
            <v xml:space="preserve">regular </v>
          </cell>
          <cell r="AE340" t="str">
            <v>hs</v>
          </cell>
          <cell r="AF340" t="str">
            <v xml:space="preserve">regular </v>
          </cell>
          <cell r="AG340" t="str">
            <v>yes</v>
          </cell>
          <cell r="AI340" t="str">
            <v xml:space="preserve">non stretch </v>
          </cell>
          <cell r="AJ340" t="str">
            <v>1099-1499</v>
          </cell>
          <cell r="AK340" t="str">
            <v>Traditional</v>
          </cell>
        </row>
        <row r="341">
          <cell r="D341" t="str">
            <v>KOW-TRA3-R-0002-39 - Old</v>
          </cell>
          <cell r="G341">
            <v>8904389900246</v>
          </cell>
          <cell r="H341" t="str">
            <v>traditonal</v>
          </cell>
          <cell r="I341" t="str">
            <v>0002</v>
          </cell>
          <cell r="J341" t="str">
            <v>style 2</v>
          </cell>
          <cell r="K341" t="str">
            <v xml:space="preserve">Half Sleeves American placket Shirt </v>
          </cell>
          <cell r="L341" t="str">
            <v>Nityam - Old</v>
          </cell>
          <cell r="M341" t="str">
            <v>shirt</v>
          </cell>
          <cell r="O341" t="str">
            <v xml:space="preserve">cotton slub </v>
          </cell>
          <cell r="P341" t="str">
            <v>Culture Comfort</v>
          </cell>
          <cell r="Q341">
            <v>1299</v>
          </cell>
          <cell r="R341">
            <v>509.18935039132703</v>
          </cell>
          <cell r="S341" t="str">
            <v>R</v>
          </cell>
          <cell r="T341">
            <v>39</v>
          </cell>
          <cell r="U341" t="str">
            <v>Regular</v>
          </cell>
          <cell r="V341" t="str">
            <v>H/S</v>
          </cell>
          <cell r="W341" t="str">
            <v>Y</v>
          </cell>
          <cell r="X341" t="str">
            <v>100% Cotton</v>
          </cell>
          <cell r="Y341" t="str">
            <v>Plain</v>
          </cell>
          <cell r="Z341">
            <v>62052000</v>
          </cell>
          <cell r="AA341" t="str">
            <v>Y</v>
          </cell>
          <cell r="AB341">
            <v>1</v>
          </cell>
          <cell r="AC341" t="str">
            <v>Mumbai DC</v>
          </cell>
          <cell r="AD341" t="str">
            <v xml:space="preserve">regular </v>
          </cell>
          <cell r="AE341" t="str">
            <v>hs</v>
          </cell>
          <cell r="AF341" t="str">
            <v xml:space="preserve">regular </v>
          </cell>
          <cell r="AG341" t="str">
            <v>yes</v>
          </cell>
          <cell r="AI341" t="str">
            <v xml:space="preserve">non stretch </v>
          </cell>
          <cell r="AJ341" t="str">
            <v>1099-1499</v>
          </cell>
          <cell r="AK341" t="str">
            <v>Traditional</v>
          </cell>
        </row>
        <row r="342">
          <cell r="D342" t="str">
            <v>KOW-TRA3-R-0002-40 - Old</v>
          </cell>
          <cell r="G342">
            <v>8904389900253</v>
          </cell>
          <cell r="H342" t="str">
            <v>traditonal</v>
          </cell>
          <cell r="I342" t="str">
            <v>0002</v>
          </cell>
          <cell r="J342" t="str">
            <v>style 2</v>
          </cell>
          <cell r="K342" t="str">
            <v xml:space="preserve">Half Sleeves American placket Shirt </v>
          </cell>
          <cell r="L342" t="str">
            <v>Nityam - Old</v>
          </cell>
          <cell r="M342" t="str">
            <v>shirt</v>
          </cell>
          <cell r="O342" t="str">
            <v xml:space="preserve">cotton slub </v>
          </cell>
          <cell r="P342" t="str">
            <v>Culture Comfort</v>
          </cell>
          <cell r="Q342">
            <v>1299</v>
          </cell>
          <cell r="R342">
            <v>509.18935039132703</v>
          </cell>
          <cell r="S342" t="str">
            <v>R</v>
          </cell>
          <cell r="T342">
            <v>40</v>
          </cell>
          <cell r="U342" t="str">
            <v>Regular</v>
          </cell>
          <cell r="V342" t="str">
            <v>H/S</v>
          </cell>
          <cell r="W342" t="str">
            <v>Y</v>
          </cell>
          <cell r="X342" t="str">
            <v>100% Cotton</v>
          </cell>
          <cell r="Y342" t="str">
            <v>Plain</v>
          </cell>
          <cell r="Z342">
            <v>62052000</v>
          </cell>
          <cell r="AA342" t="str">
            <v>Y</v>
          </cell>
          <cell r="AB342">
            <v>1</v>
          </cell>
          <cell r="AC342" t="str">
            <v>Mumbai DC</v>
          </cell>
          <cell r="AD342" t="str">
            <v xml:space="preserve">regular </v>
          </cell>
          <cell r="AE342" t="str">
            <v>hs</v>
          </cell>
          <cell r="AF342" t="str">
            <v xml:space="preserve">regular </v>
          </cell>
          <cell r="AG342" t="str">
            <v>yes</v>
          </cell>
          <cell r="AI342" t="str">
            <v xml:space="preserve">non stretch </v>
          </cell>
          <cell r="AJ342" t="str">
            <v>1099-1499</v>
          </cell>
          <cell r="AK342" t="str">
            <v>Traditional</v>
          </cell>
        </row>
        <row r="343">
          <cell r="D343" t="str">
            <v>KOW-TRA3-R-0002-42 - Old</v>
          </cell>
          <cell r="G343">
            <v>8904389900260</v>
          </cell>
          <cell r="H343" t="str">
            <v>traditonal</v>
          </cell>
          <cell r="I343" t="str">
            <v>0002</v>
          </cell>
          <cell r="J343" t="str">
            <v>style 2</v>
          </cell>
          <cell r="K343" t="str">
            <v xml:space="preserve">Half Sleeves American placket Shirt </v>
          </cell>
          <cell r="L343" t="str">
            <v>Nityam - Old</v>
          </cell>
          <cell r="M343" t="str">
            <v>shirt</v>
          </cell>
          <cell r="O343" t="str">
            <v xml:space="preserve">cotton slub </v>
          </cell>
          <cell r="P343" t="str">
            <v>Culture Comfort</v>
          </cell>
          <cell r="Q343">
            <v>1299</v>
          </cell>
          <cell r="R343">
            <v>509.18935039132703</v>
          </cell>
          <cell r="S343" t="str">
            <v>R</v>
          </cell>
          <cell r="T343">
            <v>42</v>
          </cell>
          <cell r="U343" t="str">
            <v>Regular</v>
          </cell>
          <cell r="V343" t="str">
            <v>H/S</v>
          </cell>
          <cell r="W343" t="str">
            <v>Y</v>
          </cell>
          <cell r="X343" t="str">
            <v>100% Cotton</v>
          </cell>
          <cell r="Y343" t="str">
            <v>Plain</v>
          </cell>
          <cell r="Z343">
            <v>62052000</v>
          </cell>
          <cell r="AA343" t="str">
            <v>Y</v>
          </cell>
          <cell r="AB343">
            <v>1</v>
          </cell>
          <cell r="AC343" t="str">
            <v>Mumbai DC</v>
          </cell>
          <cell r="AD343" t="str">
            <v xml:space="preserve">regular </v>
          </cell>
          <cell r="AE343" t="str">
            <v>hs</v>
          </cell>
          <cell r="AF343" t="str">
            <v xml:space="preserve">regular </v>
          </cell>
          <cell r="AG343" t="str">
            <v>yes</v>
          </cell>
          <cell r="AI343" t="str">
            <v xml:space="preserve">non stretch </v>
          </cell>
          <cell r="AJ343" t="str">
            <v>1099-1499</v>
          </cell>
          <cell r="AK343" t="str">
            <v>Traditional</v>
          </cell>
        </row>
        <row r="344">
          <cell r="D344" t="str">
            <v>KOW-TRA3-R-0002-44 - Old</v>
          </cell>
          <cell r="G344">
            <v>8904389900277</v>
          </cell>
          <cell r="H344" t="str">
            <v>traditonal</v>
          </cell>
          <cell r="I344" t="str">
            <v>0002</v>
          </cell>
          <cell r="J344" t="str">
            <v>style 2</v>
          </cell>
          <cell r="K344" t="str">
            <v xml:space="preserve">Half Sleeves American placket Shirt </v>
          </cell>
          <cell r="L344" t="str">
            <v>Nityam - Old</v>
          </cell>
          <cell r="M344" t="str">
            <v>shirt</v>
          </cell>
          <cell r="O344" t="str">
            <v xml:space="preserve">cotton slub </v>
          </cell>
          <cell r="P344" t="str">
            <v>Culture Comfort</v>
          </cell>
          <cell r="Q344">
            <v>1299</v>
          </cell>
          <cell r="R344">
            <v>509.18935039132703</v>
          </cell>
          <cell r="S344" t="str">
            <v>R</v>
          </cell>
          <cell r="T344">
            <v>44</v>
          </cell>
          <cell r="U344" t="str">
            <v>Regular</v>
          </cell>
          <cell r="V344" t="str">
            <v>H/S</v>
          </cell>
          <cell r="W344" t="str">
            <v>Y</v>
          </cell>
          <cell r="X344" t="str">
            <v>100% Cotton</v>
          </cell>
          <cell r="Y344" t="str">
            <v>Plain</v>
          </cell>
          <cell r="Z344">
            <v>62052000</v>
          </cell>
          <cell r="AA344" t="str">
            <v>Y</v>
          </cell>
          <cell r="AB344">
            <v>1</v>
          </cell>
          <cell r="AC344" t="str">
            <v>Mumbai DC</v>
          </cell>
          <cell r="AD344" t="str">
            <v xml:space="preserve">regular </v>
          </cell>
          <cell r="AE344" t="str">
            <v>hs</v>
          </cell>
          <cell r="AF344" t="str">
            <v xml:space="preserve">regular </v>
          </cell>
          <cell r="AG344" t="str">
            <v>yes</v>
          </cell>
          <cell r="AI344" t="str">
            <v xml:space="preserve">non stretch </v>
          </cell>
          <cell r="AJ344" t="str">
            <v>1099-1499</v>
          </cell>
          <cell r="AK344" t="str">
            <v>Traditional</v>
          </cell>
        </row>
        <row r="345">
          <cell r="D345" t="str">
            <v>KOW-TRA3-R-0002-46 - Old</v>
          </cell>
          <cell r="G345">
            <v>8904389900284</v>
          </cell>
          <cell r="H345" t="str">
            <v>traditonal</v>
          </cell>
          <cell r="I345" t="str">
            <v>0002</v>
          </cell>
          <cell r="J345" t="str">
            <v>style 2</v>
          </cell>
          <cell r="K345" t="str">
            <v xml:space="preserve">Half Sleeves American placket Shirt </v>
          </cell>
          <cell r="L345" t="str">
            <v>Nityam - Old</v>
          </cell>
          <cell r="M345" t="str">
            <v>shirt</v>
          </cell>
          <cell r="O345" t="str">
            <v xml:space="preserve">cotton slub </v>
          </cell>
          <cell r="P345" t="str">
            <v>Culture Comfort</v>
          </cell>
          <cell r="Q345">
            <v>1299</v>
          </cell>
          <cell r="R345">
            <v>509.18935039132703</v>
          </cell>
          <cell r="S345" t="str">
            <v>R</v>
          </cell>
          <cell r="T345">
            <v>46</v>
          </cell>
          <cell r="U345" t="str">
            <v>Regular</v>
          </cell>
          <cell r="V345" t="str">
            <v>H/S</v>
          </cell>
          <cell r="W345" t="str">
            <v>Y</v>
          </cell>
          <cell r="X345" t="str">
            <v>100% Cotton</v>
          </cell>
          <cell r="Y345" t="str">
            <v>Plain</v>
          </cell>
          <cell r="Z345">
            <v>62052000</v>
          </cell>
          <cell r="AA345" t="str">
            <v>Y</v>
          </cell>
          <cell r="AB345">
            <v>1</v>
          </cell>
          <cell r="AC345" t="str">
            <v>Mumbai DC</v>
          </cell>
          <cell r="AD345" t="str">
            <v xml:space="preserve">regular </v>
          </cell>
          <cell r="AE345" t="str">
            <v>hs</v>
          </cell>
          <cell r="AF345" t="str">
            <v xml:space="preserve">regular </v>
          </cell>
          <cell r="AG345" t="str">
            <v>yes</v>
          </cell>
          <cell r="AI345" t="str">
            <v xml:space="preserve">non stretch </v>
          </cell>
          <cell r="AJ345" t="str">
            <v>1099-1499</v>
          </cell>
          <cell r="AK345" t="str">
            <v>Traditional</v>
          </cell>
        </row>
        <row r="346">
          <cell r="D346" t="str">
            <v>KOW-IDE-R-0007-39</v>
          </cell>
          <cell r="E346" t="str">
            <v>KOW-IDE-R-0007</v>
          </cell>
          <cell r="F346" t="str">
            <v>IDE</v>
          </cell>
          <cell r="G346">
            <v>8904389903384</v>
          </cell>
          <cell r="H346" t="str">
            <v>Formal</v>
          </cell>
          <cell r="I346" t="str">
            <v>0007</v>
          </cell>
          <cell r="J346" t="str">
            <v xml:space="preserve">style 7 </v>
          </cell>
          <cell r="K346" t="str">
            <v>H/s Shirt with regular collar</v>
          </cell>
          <cell r="L346" t="str">
            <v>Orchard</v>
          </cell>
          <cell r="M346" t="str">
            <v>shirt</v>
          </cell>
          <cell r="O346" t="str">
            <v>100% polyester</v>
          </cell>
          <cell r="P346" t="str">
            <v>Whitesuit</v>
          </cell>
          <cell r="Q346">
            <v>1099</v>
          </cell>
          <cell r="R346">
            <v>420</v>
          </cell>
          <cell r="S346" t="str">
            <v>R</v>
          </cell>
          <cell r="T346">
            <v>39</v>
          </cell>
          <cell r="U346" t="str">
            <v>Regular</v>
          </cell>
          <cell r="V346" t="str">
            <v>H/S</v>
          </cell>
          <cell r="W346" t="str">
            <v>Y</v>
          </cell>
          <cell r="X346" t="str">
            <v>Cotton 15% Poly 85%</v>
          </cell>
          <cell r="Y346" t="str">
            <v>PLAIN</v>
          </cell>
          <cell r="Z346">
            <v>62059090</v>
          </cell>
          <cell r="AA346" t="str">
            <v>y</v>
          </cell>
          <cell r="AB346">
            <v>1</v>
          </cell>
          <cell r="AC346" t="str">
            <v>Mumbai DC</v>
          </cell>
          <cell r="AD346" t="str">
            <v xml:space="preserve">regular </v>
          </cell>
          <cell r="AE346" t="str">
            <v>FS</v>
          </cell>
          <cell r="AF346" t="str">
            <v>Regular</v>
          </cell>
          <cell r="AG346" t="str">
            <v>yes</v>
          </cell>
          <cell r="AH346" t="str">
            <v>100% Polyester</v>
          </cell>
          <cell r="AI346" t="str">
            <v xml:space="preserve">non stretch </v>
          </cell>
          <cell r="AJ346" t="str">
            <v>1099-1499</v>
          </cell>
          <cell r="AK346" t="str">
            <v>Casual</v>
          </cell>
        </row>
        <row r="347">
          <cell r="D347" t="str">
            <v>KOW-IDE-R-0007-40</v>
          </cell>
          <cell r="E347" t="str">
            <v>KOW-IDE-R-0007</v>
          </cell>
          <cell r="F347" t="str">
            <v>IDE</v>
          </cell>
          <cell r="G347">
            <v>8904389903391</v>
          </cell>
          <cell r="H347" t="str">
            <v>Formal</v>
          </cell>
          <cell r="I347" t="str">
            <v>0007</v>
          </cell>
          <cell r="J347" t="str">
            <v xml:space="preserve">style 7 </v>
          </cell>
          <cell r="K347" t="str">
            <v>H/s Shirt with regular collar</v>
          </cell>
          <cell r="L347" t="str">
            <v>Orchard</v>
          </cell>
          <cell r="M347" t="str">
            <v>shirt</v>
          </cell>
          <cell r="O347" t="str">
            <v>100% polyester</v>
          </cell>
          <cell r="P347" t="str">
            <v>Whitesuit</v>
          </cell>
          <cell r="Q347">
            <v>1099</v>
          </cell>
          <cell r="R347">
            <v>420</v>
          </cell>
          <cell r="S347" t="str">
            <v>R</v>
          </cell>
          <cell r="T347">
            <v>40</v>
          </cell>
          <cell r="U347" t="str">
            <v>Regular</v>
          </cell>
          <cell r="V347" t="str">
            <v>H/S</v>
          </cell>
          <cell r="W347" t="str">
            <v>Y</v>
          </cell>
          <cell r="X347" t="str">
            <v>Cotton 15% Poly 85%</v>
          </cell>
          <cell r="Y347" t="str">
            <v>PLAIN</v>
          </cell>
          <cell r="Z347">
            <v>62059090</v>
          </cell>
          <cell r="AA347" t="str">
            <v>y</v>
          </cell>
          <cell r="AB347">
            <v>1</v>
          </cell>
          <cell r="AC347" t="str">
            <v>Mumbai DC</v>
          </cell>
          <cell r="AD347" t="str">
            <v xml:space="preserve">regular </v>
          </cell>
          <cell r="AE347" t="str">
            <v>FS</v>
          </cell>
          <cell r="AF347" t="str">
            <v>Regular</v>
          </cell>
          <cell r="AG347" t="str">
            <v>yes</v>
          </cell>
          <cell r="AH347" t="str">
            <v>100% Polyester</v>
          </cell>
          <cell r="AI347" t="str">
            <v xml:space="preserve">non stretch </v>
          </cell>
          <cell r="AJ347" t="str">
            <v>1099-1499</v>
          </cell>
          <cell r="AK347" t="str">
            <v>Casual</v>
          </cell>
        </row>
        <row r="348">
          <cell r="D348" t="str">
            <v>KOW-IDE-R-0007-42</v>
          </cell>
          <cell r="E348" t="str">
            <v>KOW-IDE-R-0007</v>
          </cell>
          <cell r="F348" t="str">
            <v>IDE</v>
          </cell>
          <cell r="G348">
            <v>8904389903407</v>
          </cell>
          <cell r="H348" t="str">
            <v>Formal</v>
          </cell>
          <cell r="I348" t="str">
            <v>0007</v>
          </cell>
          <cell r="J348" t="str">
            <v xml:space="preserve">style 7 </v>
          </cell>
          <cell r="K348" t="str">
            <v>H/s Shirt with regular collar</v>
          </cell>
          <cell r="L348" t="str">
            <v>Orchard</v>
          </cell>
          <cell r="M348" t="str">
            <v>shirt</v>
          </cell>
          <cell r="O348" t="str">
            <v>100% polyester</v>
          </cell>
          <cell r="P348" t="str">
            <v>Whitesuit</v>
          </cell>
          <cell r="Q348">
            <v>1099</v>
          </cell>
          <cell r="R348">
            <v>420</v>
          </cell>
          <cell r="S348" t="str">
            <v>R</v>
          </cell>
          <cell r="T348">
            <v>42</v>
          </cell>
          <cell r="U348" t="str">
            <v>Regular</v>
          </cell>
          <cell r="V348" t="str">
            <v>H/S</v>
          </cell>
          <cell r="W348" t="str">
            <v>Y</v>
          </cell>
          <cell r="X348" t="str">
            <v>Cotton 15% Poly 85%</v>
          </cell>
          <cell r="Y348" t="str">
            <v>PLAIN</v>
          </cell>
          <cell r="Z348">
            <v>62059090</v>
          </cell>
          <cell r="AA348" t="str">
            <v>y</v>
          </cell>
          <cell r="AB348">
            <v>1</v>
          </cell>
          <cell r="AC348" t="str">
            <v>Mumbai DC</v>
          </cell>
          <cell r="AD348" t="str">
            <v xml:space="preserve">regular </v>
          </cell>
          <cell r="AE348" t="str">
            <v>FS</v>
          </cell>
          <cell r="AF348" t="str">
            <v>Regular</v>
          </cell>
          <cell r="AG348" t="str">
            <v>yes</v>
          </cell>
          <cell r="AH348" t="str">
            <v>100% Polyester</v>
          </cell>
          <cell r="AI348" t="str">
            <v xml:space="preserve">non stretch </v>
          </cell>
          <cell r="AJ348" t="str">
            <v>1099-1499</v>
          </cell>
          <cell r="AK348" t="str">
            <v>Casual</v>
          </cell>
        </row>
        <row r="349">
          <cell r="D349" t="str">
            <v>KOW-IDE-R-0007-44</v>
          </cell>
          <cell r="E349" t="str">
            <v>KOW-IDE-R-0007</v>
          </cell>
          <cell r="F349" t="str">
            <v>IDE</v>
          </cell>
          <cell r="G349">
            <v>8904389903414</v>
          </cell>
          <cell r="H349" t="str">
            <v>Formal</v>
          </cell>
          <cell r="I349" t="str">
            <v>0007</v>
          </cell>
          <cell r="J349" t="str">
            <v xml:space="preserve">style 7 </v>
          </cell>
          <cell r="K349" t="str">
            <v>H/s Shirt with regular collar</v>
          </cell>
          <cell r="L349" t="str">
            <v>Orchard</v>
          </cell>
          <cell r="M349" t="str">
            <v>shirt</v>
          </cell>
          <cell r="O349" t="str">
            <v>100% polyester</v>
          </cell>
          <cell r="P349" t="str">
            <v>Whitesuit</v>
          </cell>
          <cell r="Q349">
            <v>1099</v>
          </cell>
          <cell r="R349">
            <v>420</v>
          </cell>
          <cell r="S349" t="str">
            <v>R</v>
          </cell>
          <cell r="T349">
            <v>44</v>
          </cell>
          <cell r="U349" t="str">
            <v>Regular</v>
          </cell>
          <cell r="V349" t="str">
            <v>H/S</v>
          </cell>
          <cell r="W349" t="str">
            <v>Y</v>
          </cell>
          <cell r="X349" t="str">
            <v>Cotton 15% Poly 85%</v>
          </cell>
          <cell r="Y349" t="str">
            <v>PLAIN</v>
          </cell>
          <cell r="Z349">
            <v>62059090</v>
          </cell>
          <cell r="AA349" t="str">
            <v>y</v>
          </cell>
          <cell r="AB349">
            <v>1</v>
          </cell>
          <cell r="AC349" t="str">
            <v>Mumbai DC</v>
          </cell>
          <cell r="AD349" t="str">
            <v xml:space="preserve">regular </v>
          </cell>
          <cell r="AE349" t="str">
            <v>FS</v>
          </cell>
          <cell r="AF349" t="str">
            <v>Regular</v>
          </cell>
          <cell r="AG349" t="str">
            <v>yes</v>
          </cell>
          <cell r="AH349" t="str">
            <v>100% Polyester</v>
          </cell>
          <cell r="AI349" t="str">
            <v xml:space="preserve">non stretch </v>
          </cell>
          <cell r="AJ349" t="str">
            <v>1099-1499</v>
          </cell>
          <cell r="AK349" t="str">
            <v>Casual</v>
          </cell>
        </row>
        <row r="350">
          <cell r="D350" t="str">
            <v>KOW-PA5-R-0002-39</v>
          </cell>
          <cell r="E350" t="str">
            <v>KOW-PA5-R-0002</v>
          </cell>
          <cell r="F350" t="str">
            <v>PA5</v>
          </cell>
          <cell r="G350">
            <v>8904389902301</v>
          </cell>
          <cell r="H350" t="str">
            <v>party</v>
          </cell>
          <cell r="I350" t="str">
            <v>0002</v>
          </cell>
          <cell r="J350" t="str">
            <v>style 2</v>
          </cell>
          <cell r="K350" t="str">
            <v xml:space="preserve">Stylized collar Satin Shirt </v>
          </cell>
          <cell r="L350" t="str">
            <v>Party Punch</v>
          </cell>
          <cell r="M350" t="str">
            <v>shirt</v>
          </cell>
          <cell r="O350" t="str">
            <v xml:space="preserve">60's satin </v>
          </cell>
          <cell r="P350" t="str">
            <v>White Spark</v>
          </cell>
          <cell r="Q350">
            <v>2999</v>
          </cell>
          <cell r="R350">
            <v>898.40275395454546</v>
          </cell>
          <cell r="S350" t="str">
            <v>R</v>
          </cell>
          <cell r="T350">
            <v>39</v>
          </cell>
          <cell r="U350" t="str">
            <v>Regular</v>
          </cell>
          <cell r="V350" t="str">
            <v>F/S</v>
          </cell>
          <cell r="W350" t="str">
            <v>N</v>
          </cell>
          <cell r="X350" t="str">
            <v>97% Cotton 3% spandex</v>
          </cell>
          <cell r="Y350" t="str">
            <v>Satin</v>
          </cell>
          <cell r="Z350">
            <v>62059090</v>
          </cell>
          <cell r="AA350" t="str">
            <v>Y</v>
          </cell>
          <cell r="AB350">
            <v>1</v>
          </cell>
          <cell r="AC350" t="str">
            <v>Bangalore DC</v>
          </cell>
          <cell r="AD350" t="str">
            <v xml:space="preserve">stylised </v>
          </cell>
          <cell r="AE350" t="str">
            <v>fs</v>
          </cell>
          <cell r="AF350" t="str">
            <v xml:space="preserve">stylised </v>
          </cell>
          <cell r="AG350" t="str">
            <v xml:space="preserve">na </v>
          </cell>
          <cell r="AI350" t="str">
            <v xml:space="preserve">non stretch </v>
          </cell>
          <cell r="AJ350" t="str">
            <v>2499-2999</v>
          </cell>
          <cell r="AK350" t="str">
            <v>Party</v>
          </cell>
        </row>
        <row r="351">
          <cell r="D351" t="str">
            <v>KOW-PA5-R-0002-40</v>
          </cell>
          <cell r="E351" t="str">
            <v>KOW-PA5-R-0002</v>
          </cell>
          <cell r="F351" t="str">
            <v>PA5</v>
          </cell>
          <cell r="G351">
            <v>8904389902318</v>
          </cell>
          <cell r="H351" t="str">
            <v>party</v>
          </cell>
          <cell r="I351" t="str">
            <v>0002</v>
          </cell>
          <cell r="J351" t="str">
            <v>style 2</v>
          </cell>
          <cell r="K351" t="str">
            <v xml:space="preserve">Stylized collar Satin Shirt </v>
          </cell>
          <cell r="L351" t="str">
            <v>Party Punch</v>
          </cell>
          <cell r="M351" t="str">
            <v>shirt</v>
          </cell>
          <cell r="O351" t="str">
            <v xml:space="preserve">60's satin </v>
          </cell>
          <cell r="P351" t="str">
            <v>White Spark</v>
          </cell>
          <cell r="Q351">
            <v>2999</v>
          </cell>
          <cell r="R351">
            <v>898.40275395454546</v>
          </cell>
          <cell r="S351" t="str">
            <v>R</v>
          </cell>
          <cell r="T351">
            <v>40</v>
          </cell>
          <cell r="U351" t="str">
            <v>Regular</v>
          </cell>
          <cell r="V351" t="str">
            <v>F/S</v>
          </cell>
          <cell r="W351" t="str">
            <v>N</v>
          </cell>
          <cell r="X351" t="str">
            <v>97% Cotton 3% spandex</v>
          </cell>
          <cell r="Y351" t="str">
            <v>Satin</v>
          </cell>
          <cell r="Z351">
            <v>62059090</v>
          </cell>
          <cell r="AA351" t="str">
            <v>Y</v>
          </cell>
          <cell r="AB351">
            <v>1</v>
          </cell>
          <cell r="AC351" t="str">
            <v>Bangalore DC</v>
          </cell>
          <cell r="AD351" t="str">
            <v xml:space="preserve">stylised </v>
          </cell>
          <cell r="AE351" t="str">
            <v>fs</v>
          </cell>
          <cell r="AF351" t="str">
            <v xml:space="preserve">stylised </v>
          </cell>
          <cell r="AG351" t="str">
            <v xml:space="preserve">na </v>
          </cell>
          <cell r="AI351" t="str">
            <v xml:space="preserve">non stretch </v>
          </cell>
          <cell r="AJ351" t="str">
            <v>2499-2999</v>
          </cell>
          <cell r="AK351" t="str">
            <v>Party</v>
          </cell>
        </row>
        <row r="352">
          <cell r="D352" t="str">
            <v>KOW-PA5-R-0002-42</v>
          </cell>
          <cell r="E352" t="str">
            <v>KOW-PA5-R-0002</v>
          </cell>
          <cell r="F352" t="str">
            <v>PA5</v>
          </cell>
          <cell r="G352">
            <v>8904389902325</v>
          </cell>
          <cell r="H352" t="str">
            <v>party</v>
          </cell>
          <cell r="I352" t="str">
            <v>0002</v>
          </cell>
          <cell r="J352" t="str">
            <v>style 2</v>
          </cell>
          <cell r="K352" t="str">
            <v xml:space="preserve">Stylized collar Satin Shirt </v>
          </cell>
          <cell r="L352" t="str">
            <v>Party Punch</v>
          </cell>
          <cell r="M352" t="str">
            <v>shirt</v>
          </cell>
          <cell r="O352" t="str">
            <v xml:space="preserve">60's satin </v>
          </cell>
          <cell r="P352" t="str">
            <v>White Spark</v>
          </cell>
          <cell r="Q352">
            <v>2999</v>
          </cell>
          <cell r="R352">
            <v>898.40275395454546</v>
          </cell>
          <cell r="S352" t="str">
            <v>R</v>
          </cell>
          <cell r="T352">
            <v>42</v>
          </cell>
          <cell r="U352" t="str">
            <v>Regular</v>
          </cell>
          <cell r="V352" t="str">
            <v>F/S</v>
          </cell>
          <cell r="W352" t="str">
            <v>N</v>
          </cell>
          <cell r="X352" t="str">
            <v>97% Cotton 3% spandex</v>
          </cell>
          <cell r="Y352" t="str">
            <v>Satin</v>
          </cell>
          <cell r="Z352">
            <v>62059090</v>
          </cell>
          <cell r="AA352" t="str">
            <v>Y</v>
          </cell>
          <cell r="AB352">
            <v>1</v>
          </cell>
          <cell r="AC352" t="str">
            <v>Bangalore DC</v>
          </cell>
          <cell r="AD352" t="str">
            <v xml:space="preserve">stylised </v>
          </cell>
          <cell r="AE352" t="str">
            <v>fs</v>
          </cell>
          <cell r="AF352" t="str">
            <v xml:space="preserve">stylised </v>
          </cell>
          <cell r="AG352" t="str">
            <v xml:space="preserve">na </v>
          </cell>
          <cell r="AI352" t="str">
            <v xml:space="preserve">non stretch </v>
          </cell>
          <cell r="AJ352" t="str">
            <v>2499-2999</v>
          </cell>
          <cell r="AK352" t="str">
            <v>Party</v>
          </cell>
        </row>
        <row r="353">
          <cell r="D353" t="str">
            <v>KOW-PA5-R-0002-44</v>
          </cell>
          <cell r="E353" t="str">
            <v>KOW-PA5-R-0002</v>
          </cell>
          <cell r="F353" t="str">
            <v>PA5</v>
          </cell>
          <cell r="G353">
            <v>8904389902332</v>
          </cell>
          <cell r="H353" t="str">
            <v>party</v>
          </cell>
          <cell r="I353" t="str">
            <v>0002</v>
          </cell>
          <cell r="J353" t="str">
            <v>style 2</v>
          </cell>
          <cell r="K353" t="str">
            <v xml:space="preserve">Stylized collar Satin Shirt </v>
          </cell>
          <cell r="L353" t="str">
            <v>Party Punch</v>
          </cell>
          <cell r="M353" t="str">
            <v>shirt</v>
          </cell>
          <cell r="O353" t="str">
            <v xml:space="preserve">60's satin </v>
          </cell>
          <cell r="P353" t="str">
            <v>White Spark</v>
          </cell>
          <cell r="Q353">
            <v>2999</v>
          </cell>
          <cell r="R353">
            <v>898.40275395454546</v>
          </cell>
          <cell r="S353" t="str">
            <v>R</v>
          </cell>
          <cell r="T353">
            <v>44</v>
          </cell>
          <cell r="U353" t="str">
            <v>Regular</v>
          </cell>
          <cell r="V353" t="str">
            <v>F/S</v>
          </cell>
          <cell r="W353" t="str">
            <v>N</v>
          </cell>
          <cell r="X353" t="str">
            <v>97% Cotton 3% spandex</v>
          </cell>
          <cell r="Y353" t="str">
            <v>Satin</v>
          </cell>
          <cell r="Z353">
            <v>62059090</v>
          </cell>
          <cell r="AA353" t="str">
            <v>Y</v>
          </cell>
          <cell r="AB353">
            <v>1</v>
          </cell>
          <cell r="AC353" t="str">
            <v>Bangalore DC</v>
          </cell>
          <cell r="AD353" t="str">
            <v xml:space="preserve">stylised </v>
          </cell>
          <cell r="AE353" t="str">
            <v>fs</v>
          </cell>
          <cell r="AF353" t="str">
            <v xml:space="preserve">stylised </v>
          </cell>
          <cell r="AG353" t="str">
            <v xml:space="preserve">na </v>
          </cell>
          <cell r="AI353" t="str">
            <v xml:space="preserve">non stretch </v>
          </cell>
          <cell r="AJ353" t="str">
            <v>2499-2999</v>
          </cell>
          <cell r="AK353" t="str">
            <v>Party</v>
          </cell>
        </row>
        <row r="354">
          <cell r="D354" t="str">
            <v>KOW-PA5-R-0002-46</v>
          </cell>
          <cell r="E354" t="str">
            <v>KOW-PA5-R-0002</v>
          </cell>
          <cell r="F354" t="str">
            <v>PA5</v>
          </cell>
          <cell r="G354">
            <v>8904389902349</v>
          </cell>
          <cell r="H354" t="str">
            <v>party</v>
          </cell>
          <cell r="I354" t="str">
            <v>0002</v>
          </cell>
          <cell r="J354" t="str">
            <v>style 2</v>
          </cell>
          <cell r="K354" t="str">
            <v xml:space="preserve">Stylized collar Satin Shirt </v>
          </cell>
          <cell r="L354" t="str">
            <v>Party Punch</v>
          </cell>
          <cell r="M354" t="str">
            <v>shirt</v>
          </cell>
          <cell r="O354" t="str">
            <v xml:space="preserve">60's satin </v>
          </cell>
          <cell r="P354" t="str">
            <v>White Spark</v>
          </cell>
          <cell r="Q354">
            <v>2999</v>
          </cell>
          <cell r="R354">
            <v>898.40275395454546</v>
          </cell>
          <cell r="S354" t="str">
            <v>R</v>
          </cell>
          <cell r="T354">
            <v>46</v>
          </cell>
          <cell r="U354" t="str">
            <v>Regular</v>
          </cell>
          <cell r="V354" t="str">
            <v>F/S</v>
          </cell>
          <cell r="W354" t="str">
            <v>N</v>
          </cell>
          <cell r="X354" t="str">
            <v>97% Cotton 3% spandex</v>
          </cell>
          <cell r="Y354" t="str">
            <v>Satin</v>
          </cell>
          <cell r="Z354">
            <v>62059090</v>
          </cell>
          <cell r="AA354" t="str">
            <v>Y</v>
          </cell>
          <cell r="AB354">
            <v>1</v>
          </cell>
          <cell r="AC354" t="str">
            <v>Bangalore DC</v>
          </cell>
          <cell r="AD354" t="str">
            <v xml:space="preserve">stylised </v>
          </cell>
          <cell r="AE354" t="str">
            <v>fs</v>
          </cell>
          <cell r="AF354" t="str">
            <v xml:space="preserve">stylised </v>
          </cell>
          <cell r="AG354" t="str">
            <v xml:space="preserve">na </v>
          </cell>
          <cell r="AI354" t="str">
            <v xml:space="preserve">non stretch </v>
          </cell>
          <cell r="AJ354" t="str">
            <v>2499-2999</v>
          </cell>
          <cell r="AK354" t="str">
            <v>Party</v>
          </cell>
        </row>
        <row r="355">
          <cell r="D355" t="str">
            <v>KOW-PA5-S-0002-39</v>
          </cell>
          <cell r="E355" t="str">
            <v>KOW-PA5-S-0002</v>
          </cell>
          <cell r="F355" t="str">
            <v>PA5</v>
          </cell>
          <cell r="G355">
            <v>8904389902356</v>
          </cell>
          <cell r="H355" t="str">
            <v>party</v>
          </cell>
          <cell r="I355" t="str">
            <v>0002</v>
          </cell>
          <cell r="J355" t="str">
            <v>style 2</v>
          </cell>
          <cell r="K355" t="str">
            <v xml:space="preserve">Stylized collar Satin Shirt </v>
          </cell>
          <cell r="L355" t="str">
            <v>Party Punch</v>
          </cell>
          <cell r="M355" t="str">
            <v>shirt</v>
          </cell>
          <cell r="O355" t="str">
            <v xml:space="preserve">60's satin </v>
          </cell>
          <cell r="P355" t="str">
            <v>White Spark</v>
          </cell>
          <cell r="Q355">
            <v>2999</v>
          </cell>
          <cell r="R355">
            <v>898.40275395454546</v>
          </cell>
          <cell r="S355" t="str">
            <v>S</v>
          </cell>
          <cell r="T355">
            <v>39</v>
          </cell>
          <cell r="U355" t="str">
            <v>Regular</v>
          </cell>
          <cell r="V355" t="str">
            <v>F/S</v>
          </cell>
          <cell r="W355" t="str">
            <v>N</v>
          </cell>
          <cell r="X355" t="str">
            <v>97% Cotton 3% spandex</v>
          </cell>
          <cell r="Y355" t="str">
            <v>Satin</v>
          </cell>
          <cell r="Z355">
            <v>62059090</v>
          </cell>
          <cell r="AA355" t="str">
            <v>Y</v>
          </cell>
          <cell r="AB355">
            <v>1</v>
          </cell>
          <cell r="AC355" t="str">
            <v>Bangalore DC</v>
          </cell>
          <cell r="AD355" t="str">
            <v xml:space="preserve">stylised </v>
          </cell>
          <cell r="AE355" t="str">
            <v>fs</v>
          </cell>
          <cell r="AF355" t="str">
            <v xml:space="preserve">stylised </v>
          </cell>
          <cell r="AG355" t="str">
            <v xml:space="preserve">na </v>
          </cell>
          <cell r="AI355" t="str">
            <v xml:space="preserve">non stretch </v>
          </cell>
          <cell r="AJ355" t="str">
            <v>2499-2999</v>
          </cell>
          <cell r="AK355" t="str">
            <v>Party</v>
          </cell>
        </row>
        <row r="356">
          <cell r="D356" t="str">
            <v>KOW-PA5-S-0002-40</v>
          </cell>
          <cell r="E356" t="str">
            <v>KOW-PA5-S-0002</v>
          </cell>
          <cell r="F356" t="str">
            <v>PA5</v>
          </cell>
          <cell r="G356">
            <v>8904389902363</v>
          </cell>
          <cell r="H356" t="str">
            <v>party</v>
          </cell>
          <cell r="I356" t="str">
            <v>0002</v>
          </cell>
          <cell r="J356" t="str">
            <v>style 2</v>
          </cell>
          <cell r="K356" t="str">
            <v xml:space="preserve">Stylized collar Satin Shirt </v>
          </cell>
          <cell r="L356" t="str">
            <v>Party Punch</v>
          </cell>
          <cell r="M356" t="str">
            <v>shirt</v>
          </cell>
          <cell r="O356" t="str">
            <v xml:space="preserve">60's satin </v>
          </cell>
          <cell r="P356" t="str">
            <v>White Spark</v>
          </cell>
          <cell r="Q356">
            <v>2999</v>
          </cell>
          <cell r="R356">
            <v>898.40275395454546</v>
          </cell>
          <cell r="S356" t="str">
            <v>S</v>
          </cell>
          <cell r="T356">
            <v>40</v>
          </cell>
          <cell r="U356" t="str">
            <v>Regular</v>
          </cell>
          <cell r="V356" t="str">
            <v>F/S</v>
          </cell>
          <cell r="W356" t="str">
            <v>N</v>
          </cell>
          <cell r="X356" t="str">
            <v>97% Cotton 3% spandex</v>
          </cell>
          <cell r="Y356" t="str">
            <v>Satin</v>
          </cell>
          <cell r="Z356">
            <v>62059090</v>
          </cell>
          <cell r="AA356" t="str">
            <v>Y</v>
          </cell>
          <cell r="AB356">
            <v>1</v>
          </cell>
          <cell r="AC356" t="str">
            <v>Bangalore DC</v>
          </cell>
          <cell r="AD356" t="str">
            <v xml:space="preserve">stylised </v>
          </cell>
          <cell r="AE356" t="str">
            <v>fs</v>
          </cell>
          <cell r="AF356" t="str">
            <v xml:space="preserve">stylised </v>
          </cell>
          <cell r="AG356" t="str">
            <v xml:space="preserve">na </v>
          </cell>
          <cell r="AI356" t="str">
            <v xml:space="preserve">non stretch </v>
          </cell>
          <cell r="AJ356" t="str">
            <v>2499-2999</v>
          </cell>
          <cell r="AK356" t="str">
            <v>Party</v>
          </cell>
        </row>
        <row r="357">
          <cell r="D357" t="str">
            <v>KOW-PA5-S-0002-42</v>
          </cell>
          <cell r="E357" t="str">
            <v>KOW-PA5-S-0002</v>
          </cell>
          <cell r="F357" t="str">
            <v>PA5</v>
          </cell>
          <cell r="G357">
            <v>8904389902370</v>
          </cell>
          <cell r="H357" t="str">
            <v>party</v>
          </cell>
          <cell r="I357" t="str">
            <v>0002</v>
          </cell>
          <cell r="J357" t="str">
            <v>style 2</v>
          </cell>
          <cell r="K357" t="str">
            <v xml:space="preserve">Stylized collar Satin Shirt </v>
          </cell>
          <cell r="L357" t="str">
            <v>Party Punch</v>
          </cell>
          <cell r="M357" t="str">
            <v>shirt</v>
          </cell>
          <cell r="O357" t="str">
            <v xml:space="preserve">60's satin </v>
          </cell>
          <cell r="P357" t="str">
            <v>White Spark</v>
          </cell>
          <cell r="Q357">
            <v>2999</v>
          </cell>
          <cell r="R357">
            <v>898.40275395454546</v>
          </cell>
          <cell r="S357" t="str">
            <v>S</v>
          </cell>
          <cell r="T357">
            <v>42</v>
          </cell>
          <cell r="U357" t="str">
            <v>Regular</v>
          </cell>
          <cell r="V357" t="str">
            <v>F/S</v>
          </cell>
          <cell r="W357" t="str">
            <v>N</v>
          </cell>
          <cell r="X357" t="str">
            <v>97% Cotton 3% spandex</v>
          </cell>
          <cell r="Y357" t="str">
            <v>Satin</v>
          </cell>
          <cell r="Z357">
            <v>62059090</v>
          </cell>
          <cell r="AA357" t="str">
            <v>Y</v>
          </cell>
          <cell r="AB357">
            <v>1</v>
          </cell>
          <cell r="AC357" t="str">
            <v>Bangalore DC</v>
          </cell>
          <cell r="AD357" t="str">
            <v xml:space="preserve">stylised </v>
          </cell>
          <cell r="AE357" t="str">
            <v>fs</v>
          </cell>
          <cell r="AF357" t="str">
            <v xml:space="preserve">stylised </v>
          </cell>
          <cell r="AG357" t="str">
            <v xml:space="preserve">na </v>
          </cell>
          <cell r="AI357" t="str">
            <v xml:space="preserve">non stretch </v>
          </cell>
          <cell r="AJ357" t="str">
            <v>2499-2999</v>
          </cell>
          <cell r="AK357" t="str">
            <v>Party</v>
          </cell>
        </row>
        <row r="358">
          <cell r="D358" t="str">
            <v>KOW-PA5-S-0002-44</v>
          </cell>
          <cell r="E358" t="str">
            <v>KOW-PA5-S-0002</v>
          </cell>
          <cell r="F358" t="str">
            <v>PA5</v>
          </cell>
          <cell r="G358">
            <v>8904389902387</v>
          </cell>
          <cell r="H358" t="str">
            <v>party</v>
          </cell>
          <cell r="I358" t="str">
            <v>0002</v>
          </cell>
          <cell r="J358" t="str">
            <v>style 2</v>
          </cell>
          <cell r="K358" t="str">
            <v xml:space="preserve">Stylized collar Satin Shirt </v>
          </cell>
          <cell r="L358" t="str">
            <v>Party Punch</v>
          </cell>
          <cell r="M358" t="str">
            <v>shirt</v>
          </cell>
          <cell r="O358" t="str">
            <v xml:space="preserve">60's satin </v>
          </cell>
          <cell r="P358" t="str">
            <v>White Spark</v>
          </cell>
          <cell r="Q358">
            <v>2999</v>
          </cell>
          <cell r="R358">
            <v>898.40275395454546</v>
          </cell>
          <cell r="S358" t="str">
            <v>S</v>
          </cell>
          <cell r="T358">
            <v>44</v>
          </cell>
          <cell r="U358" t="str">
            <v>Regular</v>
          </cell>
          <cell r="V358" t="str">
            <v>F/S</v>
          </cell>
          <cell r="W358" t="str">
            <v>N</v>
          </cell>
          <cell r="X358" t="str">
            <v>97% Cotton 3% spandex</v>
          </cell>
          <cell r="Y358" t="str">
            <v>Satin</v>
          </cell>
          <cell r="Z358">
            <v>62059090</v>
          </cell>
          <cell r="AA358" t="str">
            <v>Y</v>
          </cell>
          <cell r="AB358">
            <v>1</v>
          </cell>
          <cell r="AC358" t="str">
            <v>Bangalore DC</v>
          </cell>
          <cell r="AD358" t="str">
            <v xml:space="preserve">stylised </v>
          </cell>
          <cell r="AE358" t="str">
            <v>fs</v>
          </cell>
          <cell r="AF358" t="str">
            <v xml:space="preserve">stylised </v>
          </cell>
          <cell r="AG358" t="str">
            <v xml:space="preserve">na </v>
          </cell>
          <cell r="AI358" t="str">
            <v xml:space="preserve">non stretch </v>
          </cell>
          <cell r="AJ358" t="str">
            <v>2499-2999</v>
          </cell>
          <cell r="AK358" t="str">
            <v>Party</v>
          </cell>
        </row>
        <row r="359">
          <cell r="D359" t="str">
            <v>KOW-PO28-R-0028-39</v>
          </cell>
          <cell r="E359" t="str">
            <v>KOW-PO28-R-0028</v>
          </cell>
          <cell r="F359" t="str">
            <v>PO28</v>
          </cell>
          <cell r="G359">
            <v>8904389904039</v>
          </cell>
          <cell r="H359" t="str">
            <v>traditonal</v>
          </cell>
          <cell r="I359" t="str">
            <v>0028</v>
          </cell>
          <cell r="J359" t="str">
            <v>STYLE 28</v>
          </cell>
          <cell r="K359" t="str">
            <v xml:space="preserve">F/S shirt with Mandarin Collar </v>
          </cell>
          <cell r="L359" t="str">
            <v>PARVA</v>
          </cell>
          <cell r="M359" t="str">
            <v>shirt</v>
          </cell>
          <cell r="O359" t="str">
            <v xml:space="preserve">cotton linen stripe </v>
          </cell>
          <cell r="P359" t="str">
            <v>Culture Comfort</v>
          </cell>
          <cell r="Q359">
            <v>2499</v>
          </cell>
          <cell r="R359">
            <v>675</v>
          </cell>
          <cell r="S359" t="str">
            <v>R</v>
          </cell>
          <cell r="T359">
            <v>39</v>
          </cell>
          <cell r="U359" t="str">
            <v>Mandarin</v>
          </cell>
          <cell r="V359" t="str">
            <v>F/S</v>
          </cell>
          <cell r="W359" t="str">
            <v>NA</v>
          </cell>
          <cell r="X359" t="str">
            <v xml:space="preserve">70% cotton , 30 % linen </v>
          </cell>
          <cell r="Y359" t="str">
            <v>DOBBY</v>
          </cell>
          <cell r="Z359">
            <v>62059090</v>
          </cell>
          <cell r="AA359" t="str">
            <v>y</v>
          </cell>
          <cell r="AB359">
            <v>1</v>
          </cell>
          <cell r="AC359" t="str">
            <v>Mumbai DC</v>
          </cell>
          <cell r="AD359" t="e">
            <v>#N/A</v>
          </cell>
          <cell r="AE359" t="str">
            <v>FS</v>
          </cell>
          <cell r="AF359" t="str">
            <v>Mandarin</v>
          </cell>
          <cell r="AG359" t="e">
            <v>#N/A</v>
          </cell>
          <cell r="AH359" t="str">
            <v xml:space="preserve">70% cotton , 30 % linen </v>
          </cell>
          <cell r="AI359" t="e">
            <v>#N/A</v>
          </cell>
          <cell r="AJ359" t="str">
            <v>2499-2999</v>
          </cell>
          <cell r="AK359" t="str">
            <v>Indie</v>
          </cell>
        </row>
        <row r="360">
          <cell r="D360" t="str">
            <v>KOW-PO28-R-0028-40</v>
          </cell>
          <cell r="E360" t="str">
            <v>KOW-PO28-R-0028</v>
          </cell>
          <cell r="F360" t="str">
            <v>PO28</v>
          </cell>
          <cell r="G360">
            <v>8904389904046</v>
          </cell>
          <cell r="H360" t="str">
            <v>traditonal</v>
          </cell>
          <cell r="I360" t="str">
            <v>0028</v>
          </cell>
          <cell r="J360" t="str">
            <v>STYLE 28</v>
          </cell>
          <cell r="K360" t="str">
            <v xml:space="preserve">F/S shirt with Mandarin Collar </v>
          </cell>
          <cell r="L360" t="str">
            <v>PARVA</v>
          </cell>
          <cell r="M360" t="str">
            <v>shirt</v>
          </cell>
          <cell r="O360" t="str">
            <v xml:space="preserve">cotton linen stripe </v>
          </cell>
          <cell r="P360" t="str">
            <v>Culture Comfort</v>
          </cell>
          <cell r="Q360">
            <v>2499</v>
          </cell>
          <cell r="R360">
            <v>675</v>
          </cell>
          <cell r="S360" t="str">
            <v>R</v>
          </cell>
          <cell r="T360">
            <v>40</v>
          </cell>
          <cell r="U360" t="str">
            <v>Mandarin</v>
          </cell>
          <cell r="V360" t="str">
            <v>F/S</v>
          </cell>
          <cell r="W360" t="str">
            <v>NA</v>
          </cell>
          <cell r="X360" t="str">
            <v xml:space="preserve">70% cotton , 30 % linen </v>
          </cell>
          <cell r="Y360" t="str">
            <v>DOBBY</v>
          </cell>
          <cell r="Z360">
            <v>62059090</v>
          </cell>
          <cell r="AA360" t="str">
            <v>y</v>
          </cell>
          <cell r="AB360">
            <v>1</v>
          </cell>
          <cell r="AC360" t="str">
            <v>Mumbai DC</v>
          </cell>
          <cell r="AD360" t="e">
            <v>#N/A</v>
          </cell>
          <cell r="AE360" t="str">
            <v>FS</v>
          </cell>
          <cell r="AF360" t="str">
            <v>Mandarin</v>
          </cell>
          <cell r="AG360" t="e">
            <v>#N/A</v>
          </cell>
          <cell r="AH360" t="str">
            <v xml:space="preserve">70% cotton , 30 % linen </v>
          </cell>
          <cell r="AI360" t="e">
            <v>#N/A</v>
          </cell>
          <cell r="AJ360" t="str">
            <v>2499-2999</v>
          </cell>
          <cell r="AK360" t="str">
            <v>Indie</v>
          </cell>
        </row>
        <row r="361">
          <cell r="D361" t="str">
            <v>KOW-PO28-R-0028-42</v>
          </cell>
          <cell r="E361" t="str">
            <v>KOW-PO28-R-0028</v>
          </cell>
          <cell r="F361" t="str">
            <v>PO28</v>
          </cell>
          <cell r="G361">
            <v>8904389904053</v>
          </cell>
          <cell r="H361" t="str">
            <v>traditonal</v>
          </cell>
          <cell r="I361" t="str">
            <v>0028</v>
          </cell>
          <cell r="J361" t="str">
            <v>STYLE 28</v>
          </cell>
          <cell r="K361" t="str">
            <v xml:space="preserve">F/S shirt with Mandarin Collar </v>
          </cell>
          <cell r="L361" t="str">
            <v>PARVA</v>
          </cell>
          <cell r="M361" t="str">
            <v>shirt</v>
          </cell>
          <cell r="O361" t="str">
            <v xml:space="preserve">cotton linen stripe </v>
          </cell>
          <cell r="P361" t="str">
            <v>Culture Comfort</v>
          </cell>
          <cell r="Q361">
            <v>2499</v>
          </cell>
          <cell r="R361">
            <v>675</v>
          </cell>
          <cell r="S361" t="str">
            <v>R</v>
          </cell>
          <cell r="T361">
            <v>42</v>
          </cell>
          <cell r="U361" t="str">
            <v>Mandarin</v>
          </cell>
          <cell r="V361" t="str">
            <v>F/S</v>
          </cell>
          <cell r="W361" t="str">
            <v>NA</v>
          </cell>
          <cell r="X361" t="str">
            <v xml:space="preserve">70% cotton , 30 % linen </v>
          </cell>
          <cell r="Y361" t="str">
            <v>DOBBY</v>
          </cell>
          <cell r="Z361">
            <v>62059090</v>
          </cell>
          <cell r="AA361" t="str">
            <v>y</v>
          </cell>
          <cell r="AB361">
            <v>1</v>
          </cell>
          <cell r="AC361" t="str">
            <v>Mumbai DC</v>
          </cell>
          <cell r="AD361" t="e">
            <v>#N/A</v>
          </cell>
          <cell r="AE361" t="str">
            <v>FS</v>
          </cell>
          <cell r="AF361" t="str">
            <v>Mandarin</v>
          </cell>
          <cell r="AG361" t="e">
            <v>#N/A</v>
          </cell>
          <cell r="AH361" t="str">
            <v xml:space="preserve">70% cotton , 30 % linen </v>
          </cell>
          <cell r="AI361" t="e">
            <v>#N/A</v>
          </cell>
          <cell r="AJ361" t="str">
            <v>2499-2999</v>
          </cell>
          <cell r="AK361" t="str">
            <v>Indie</v>
          </cell>
        </row>
        <row r="362">
          <cell r="D362" t="str">
            <v>KOW-PO28-R-0028-44</v>
          </cell>
          <cell r="E362" t="str">
            <v>KOW-PO28-R-0028</v>
          </cell>
          <cell r="F362" t="str">
            <v>PO28</v>
          </cell>
          <cell r="G362">
            <v>8904389904077</v>
          </cell>
          <cell r="H362" t="str">
            <v>traditonal</v>
          </cell>
          <cell r="I362" t="str">
            <v>0028</v>
          </cell>
          <cell r="J362" t="str">
            <v>STYLE 28</v>
          </cell>
          <cell r="K362" t="str">
            <v xml:space="preserve">F/S shirt with Mandarin Collar </v>
          </cell>
          <cell r="L362" t="str">
            <v>PARVA</v>
          </cell>
          <cell r="M362" t="str">
            <v>shirt</v>
          </cell>
          <cell r="O362" t="str">
            <v xml:space="preserve">cotton linen stripe </v>
          </cell>
          <cell r="P362" t="str">
            <v>Culture Comfort</v>
          </cell>
          <cell r="Q362">
            <v>2499</v>
          </cell>
          <cell r="R362">
            <v>675</v>
          </cell>
          <cell r="S362" t="str">
            <v>R</v>
          </cell>
          <cell r="T362">
            <v>44</v>
          </cell>
          <cell r="U362" t="str">
            <v>Mandarin</v>
          </cell>
          <cell r="V362" t="str">
            <v>F/S</v>
          </cell>
          <cell r="W362" t="str">
            <v>NA</v>
          </cell>
          <cell r="X362" t="str">
            <v xml:space="preserve">70% cotton , 30 % linen </v>
          </cell>
          <cell r="Y362" t="str">
            <v>DOBBY</v>
          </cell>
          <cell r="Z362">
            <v>62059090</v>
          </cell>
          <cell r="AA362" t="str">
            <v>y</v>
          </cell>
          <cell r="AB362">
            <v>1</v>
          </cell>
          <cell r="AC362" t="str">
            <v>Mumbai DC</v>
          </cell>
          <cell r="AD362" t="e">
            <v>#N/A</v>
          </cell>
          <cell r="AE362" t="str">
            <v>FS</v>
          </cell>
          <cell r="AF362" t="str">
            <v>Mandarin</v>
          </cell>
          <cell r="AG362" t="e">
            <v>#N/A</v>
          </cell>
          <cell r="AH362" t="str">
            <v xml:space="preserve">70% cotton , 30 % linen </v>
          </cell>
          <cell r="AI362" t="e">
            <v>#N/A</v>
          </cell>
          <cell r="AJ362" t="str">
            <v>2499-2999</v>
          </cell>
          <cell r="AK362" t="str">
            <v>Indie</v>
          </cell>
        </row>
        <row r="363">
          <cell r="D363" t="str">
            <v>KOW-PO28-R-0028-46</v>
          </cell>
          <cell r="E363" t="str">
            <v>KOW-PO28-R-0028</v>
          </cell>
          <cell r="F363" t="str">
            <v>PO28</v>
          </cell>
          <cell r="G363">
            <v>8904389904084</v>
          </cell>
          <cell r="H363" t="str">
            <v>traditonal</v>
          </cell>
          <cell r="I363" t="str">
            <v>0028</v>
          </cell>
          <cell r="J363" t="str">
            <v>STYLE 28</v>
          </cell>
          <cell r="K363" t="str">
            <v xml:space="preserve">F/S shirt with Mandarin Collar </v>
          </cell>
          <cell r="L363" t="str">
            <v>PARVA</v>
          </cell>
          <cell r="M363" t="str">
            <v>shirt</v>
          </cell>
          <cell r="O363" t="str">
            <v xml:space="preserve">cotton linen stripe </v>
          </cell>
          <cell r="P363" t="str">
            <v>Culture Comfort</v>
          </cell>
          <cell r="Q363">
            <v>2499</v>
          </cell>
          <cell r="R363">
            <v>675</v>
          </cell>
          <cell r="S363" t="str">
            <v>R</v>
          </cell>
          <cell r="T363">
            <v>46</v>
          </cell>
          <cell r="U363" t="str">
            <v>Mandarin</v>
          </cell>
          <cell r="V363" t="str">
            <v>F/S</v>
          </cell>
          <cell r="W363" t="str">
            <v>NA</v>
          </cell>
          <cell r="X363" t="str">
            <v xml:space="preserve">70% cotton , 30 % linen </v>
          </cell>
          <cell r="Y363" t="str">
            <v>DOBBY</v>
          </cell>
          <cell r="Z363">
            <v>62059090</v>
          </cell>
          <cell r="AA363" t="str">
            <v>y</v>
          </cell>
          <cell r="AB363">
            <v>1</v>
          </cell>
          <cell r="AC363" t="str">
            <v>Mumbai DC</v>
          </cell>
          <cell r="AD363" t="e">
            <v>#N/A</v>
          </cell>
          <cell r="AE363" t="str">
            <v>FS</v>
          </cell>
          <cell r="AF363" t="str">
            <v>Mandarin</v>
          </cell>
          <cell r="AG363" t="e">
            <v>#N/A</v>
          </cell>
          <cell r="AH363" t="str">
            <v xml:space="preserve">70% cotton , 30 % linen </v>
          </cell>
          <cell r="AI363" t="e">
            <v>#N/A</v>
          </cell>
          <cell r="AJ363" t="str">
            <v>2499-2999</v>
          </cell>
          <cell r="AK363" t="str">
            <v>Indie</v>
          </cell>
        </row>
        <row r="364">
          <cell r="D364" t="str">
            <v>KOW-CLC04-R-0051-39</v>
          </cell>
          <cell r="E364" t="str">
            <v>KOW-CLC04-R-0051</v>
          </cell>
          <cell r="F364" t="str">
            <v>CLC04</v>
          </cell>
          <cell r="G364">
            <v>8904389905210</v>
          </cell>
          <cell r="H364" t="str">
            <v>Classy In Classics</v>
          </cell>
          <cell r="I364" t="str">
            <v>0051</v>
          </cell>
          <cell r="J364" t="str">
            <v>STYLE 51</v>
          </cell>
          <cell r="K364" t="str">
            <v xml:space="preserve">F/S SHIRT WITH CONSEALED  PLACKET SHIRT </v>
          </cell>
          <cell r="L364" t="str">
            <v>pearl</v>
          </cell>
          <cell r="M364" t="str">
            <v>shirt</v>
          </cell>
          <cell r="O364" t="str">
            <v xml:space="preserve">100% COTTON </v>
          </cell>
          <cell r="P364" t="str">
            <v>Easy White</v>
          </cell>
          <cell r="Q364">
            <v>2499</v>
          </cell>
          <cell r="R364">
            <v>657</v>
          </cell>
          <cell r="S364" t="str">
            <v>R</v>
          </cell>
          <cell r="T364">
            <v>39</v>
          </cell>
          <cell r="U364" t="str">
            <v>Regular</v>
          </cell>
          <cell r="V364" t="str">
            <v>F/S</v>
          </cell>
          <cell r="W364" t="str">
            <v>N</v>
          </cell>
          <cell r="X364" t="str">
            <v>100% Cotton</v>
          </cell>
          <cell r="Y364" t="str">
            <v>60s Satin</v>
          </cell>
          <cell r="Z364">
            <v>62052000</v>
          </cell>
          <cell r="AA364" t="str">
            <v>n</v>
          </cell>
          <cell r="AB364">
            <v>1</v>
          </cell>
          <cell r="AJ364" t="str">
            <v>2499-2999</v>
          </cell>
          <cell r="AK364" t="str">
            <v>Classic</v>
          </cell>
        </row>
        <row r="365">
          <cell r="D365" t="str">
            <v>KOW-CLC04-R-0051-40</v>
          </cell>
          <cell r="E365" t="str">
            <v>KOW-CLC04-R-0051</v>
          </cell>
          <cell r="F365" t="str">
            <v>CLC04</v>
          </cell>
          <cell r="G365">
            <v>8904389905227</v>
          </cell>
          <cell r="H365" t="str">
            <v>Classy In Classics</v>
          </cell>
          <cell r="I365" t="str">
            <v>0051</v>
          </cell>
          <cell r="J365" t="str">
            <v>STYLE 51</v>
          </cell>
          <cell r="K365" t="str">
            <v xml:space="preserve">F/S SHIRT WITH CONSEALED  PLACKET SHIRT </v>
          </cell>
          <cell r="L365" t="str">
            <v>pearl</v>
          </cell>
          <cell r="M365" t="str">
            <v>shirt</v>
          </cell>
          <cell r="O365" t="str">
            <v xml:space="preserve">100% COTTON </v>
          </cell>
          <cell r="P365" t="str">
            <v>Easy White</v>
          </cell>
          <cell r="Q365">
            <v>2499</v>
          </cell>
          <cell r="R365">
            <v>657</v>
          </cell>
          <cell r="S365" t="str">
            <v>R</v>
          </cell>
          <cell r="T365">
            <v>40</v>
          </cell>
          <cell r="U365" t="str">
            <v>Regular</v>
          </cell>
          <cell r="V365" t="str">
            <v>F/S</v>
          </cell>
          <cell r="W365" t="str">
            <v>N</v>
          </cell>
          <cell r="X365" t="str">
            <v>100% Cotton</v>
          </cell>
          <cell r="Y365" t="str">
            <v>60s Satin</v>
          </cell>
          <cell r="Z365">
            <v>62052000</v>
          </cell>
          <cell r="AA365" t="str">
            <v>n</v>
          </cell>
          <cell r="AB365">
            <v>1</v>
          </cell>
          <cell r="AJ365" t="str">
            <v>2499-2999</v>
          </cell>
          <cell r="AK365" t="str">
            <v>Classic</v>
          </cell>
        </row>
        <row r="366">
          <cell r="D366" t="str">
            <v>KOW-CLC04-R-0051-42</v>
          </cell>
          <cell r="E366" t="str">
            <v>KOW-CLC04-R-0051</v>
          </cell>
          <cell r="F366" t="str">
            <v>CLC04</v>
          </cell>
          <cell r="G366">
            <v>8904389905234</v>
          </cell>
          <cell r="H366" t="str">
            <v>Classy In Classics</v>
          </cell>
          <cell r="I366" t="str">
            <v>0051</v>
          </cell>
          <cell r="J366" t="str">
            <v>STYLE 51</v>
          </cell>
          <cell r="K366" t="str">
            <v xml:space="preserve">F/S SHIRT WITH CONSEALED  PLACKET SHIRT </v>
          </cell>
          <cell r="L366" t="str">
            <v>pearl</v>
          </cell>
          <cell r="M366" t="str">
            <v>shirt</v>
          </cell>
          <cell r="O366" t="str">
            <v xml:space="preserve">100% COTTON </v>
          </cell>
          <cell r="P366" t="str">
            <v>Easy White</v>
          </cell>
          <cell r="Q366">
            <v>2499</v>
          </cell>
          <cell r="R366">
            <v>657</v>
          </cell>
          <cell r="S366" t="str">
            <v>R</v>
          </cell>
          <cell r="T366">
            <v>42</v>
          </cell>
          <cell r="U366" t="str">
            <v>Regular</v>
          </cell>
          <cell r="V366" t="str">
            <v>F/S</v>
          </cell>
          <cell r="W366" t="str">
            <v>N</v>
          </cell>
          <cell r="X366" t="str">
            <v>100% Cotton</v>
          </cell>
          <cell r="Y366" t="str">
            <v>60s Satin</v>
          </cell>
          <cell r="Z366">
            <v>62052000</v>
          </cell>
          <cell r="AA366" t="str">
            <v>n</v>
          </cell>
          <cell r="AB366">
            <v>1</v>
          </cell>
          <cell r="AJ366" t="str">
            <v>2499-2999</v>
          </cell>
          <cell r="AK366" t="str">
            <v>Classic</v>
          </cell>
        </row>
        <row r="367">
          <cell r="D367" t="str">
            <v>KOW-CLC04-R-0051-44</v>
          </cell>
          <cell r="E367" t="str">
            <v>KOW-CLC04-R-0051</v>
          </cell>
          <cell r="F367" t="str">
            <v>CLC04</v>
          </cell>
          <cell r="G367">
            <v>8904389905241</v>
          </cell>
          <cell r="H367" t="str">
            <v>Classy In Classics</v>
          </cell>
          <cell r="I367" t="str">
            <v>0051</v>
          </cell>
          <cell r="J367" t="str">
            <v>STYLE 51</v>
          </cell>
          <cell r="K367" t="str">
            <v xml:space="preserve">F/S SHIRT WITH CONSEALED  PLACKET SHIRT </v>
          </cell>
          <cell r="L367" t="str">
            <v>pearl</v>
          </cell>
          <cell r="M367" t="str">
            <v>shirt</v>
          </cell>
          <cell r="O367" t="str">
            <v xml:space="preserve">100% COTTON </v>
          </cell>
          <cell r="P367" t="str">
            <v>Easy White</v>
          </cell>
          <cell r="Q367">
            <v>2499</v>
          </cell>
          <cell r="R367">
            <v>657</v>
          </cell>
          <cell r="S367" t="str">
            <v>R</v>
          </cell>
          <cell r="T367">
            <v>44</v>
          </cell>
          <cell r="U367" t="str">
            <v>Regular</v>
          </cell>
          <cell r="V367" t="str">
            <v>F/S</v>
          </cell>
          <cell r="W367" t="str">
            <v>N</v>
          </cell>
          <cell r="X367" t="str">
            <v>100% Cotton</v>
          </cell>
          <cell r="Y367" t="str">
            <v>60s Satin</v>
          </cell>
          <cell r="Z367">
            <v>62052000</v>
          </cell>
          <cell r="AA367" t="str">
            <v>n</v>
          </cell>
          <cell r="AB367">
            <v>1</v>
          </cell>
          <cell r="AJ367" t="str">
            <v>2499-2999</v>
          </cell>
          <cell r="AK367" t="str">
            <v>Classic</v>
          </cell>
        </row>
        <row r="368">
          <cell r="D368" t="str">
            <v>KOW-CLC04-R-0051-46</v>
          </cell>
          <cell r="E368" t="str">
            <v>KOW-CLC04-R-0051</v>
          </cell>
          <cell r="F368" t="str">
            <v>CLC04</v>
          </cell>
          <cell r="G368">
            <v>8904389905258</v>
          </cell>
          <cell r="H368" t="str">
            <v>Classy In Classics</v>
          </cell>
          <cell r="I368" t="str">
            <v>0051</v>
          </cell>
          <cell r="J368" t="str">
            <v>STYLE 51</v>
          </cell>
          <cell r="K368" t="str">
            <v xml:space="preserve">F/S SHIRT WITH CONSEALED  PLACKET SHIRT </v>
          </cell>
          <cell r="L368" t="str">
            <v>pearl</v>
          </cell>
          <cell r="M368" t="str">
            <v>shirt</v>
          </cell>
          <cell r="O368" t="str">
            <v xml:space="preserve">100% COTTON </v>
          </cell>
          <cell r="P368" t="str">
            <v>Easy White</v>
          </cell>
          <cell r="Q368">
            <v>2499</v>
          </cell>
          <cell r="R368">
            <v>657</v>
          </cell>
          <cell r="S368" t="str">
            <v>R</v>
          </cell>
          <cell r="T368">
            <v>46</v>
          </cell>
          <cell r="U368" t="str">
            <v>Regular</v>
          </cell>
          <cell r="V368" t="str">
            <v>F/S</v>
          </cell>
          <cell r="W368" t="str">
            <v>N</v>
          </cell>
          <cell r="X368" t="str">
            <v>100% Cotton</v>
          </cell>
          <cell r="Y368" t="str">
            <v>60s Satin</v>
          </cell>
          <cell r="Z368">
            <v>62052000</v>
          </cell>
          <cell r="AA368" t="str">
            <v>n</v>
          </cell>
          <cell r="AB368">
            <v>1</v>
          </cell>
          <cell r="AJ368" t="str">
            <v>2499-2999</v>
          </cell>
          <cell r="AK368" t="str">
            <v>Classic</v>
          </cell>
        </row>
        <row r="369">
          <cell r="D369" t="str">
            <v>KOW-IC02-R-0060-39</v>
          </cell>
          <cell r="E369" t="str">
            <v>KOW-IC02-R-0060</v>
          </cell>
          <cell r="F369" t="str">
            <v>IC02</v>
          </cell>
          <cell r="G369" t="str">
            <v/>
          </cell>
          <cell r="H369" t="str">
            <v>The Indo Connection</v>
          </cell>
          <cell r="I369" t="str">
            <v>0060</v>
          </cell>
          <cell r="J369" t="str">
            <v>STYLE 60</v>
          </cell>
          <cell r="K369" t="str">
            <v>F/S ALL OVER EMBROIDERED SHIRT</v>
          </cell>
          <cell r="L369" t="str">
            <v>Pearly</v>
          </cell>
          <cell r="M369" t="str">
            <v>shirt</v>
          </cell>
          <cell r="O369" t="str">
            <v xml:space="preserve">100 % COTTON </v>
          </cell>
          <cell r="P369" t="str">
            <v>The Indo Connection</v>
          </cell>
          <cell r="Q369">
            <v>2499</v>
          </cell>
          <cell r="R369" t="str">
            <v>to close</v>
          </cell>
          <cell r="S369" t="str">
            <v>R</v>
          </cell>
          <cell r="T369">
            <v>39</v>
          </cell>
          <cell r="U369" t="str">
            <v>Regular</v>
          </cell>
          <cell r="V369" t="str">
            <v>F/S</v>
          </cell>
          <cell r="W369" t="str">
            <v>N</v>
          </cell>
          <cell r="X369" t="str">
            <v>100 % Cotton</v>
          </cell>
          <cell r="Y369" t="str">
            <v>ALL OVER EMB</v>
          </cell>
          <cell r="Z369">
            <v>62052000</v>
          </cell>
          <cell r="AA369" t="str">
            <v>n</v>
          </cell>
          <cell r="AB369">
            <v>1</v>
          </cell>
          <cell r="AJ369" t="str">
            <v>2499-2999</v>
          </cell>
          <cell r="AK369" t="str">
            <v>NA</v>
          </cell>
        </row>
        <row r="370">
          <cell r="D370" t="str">
            <v>KOW-IC02-R-0060-40</v>
          </cell>
          <cell r="E370" t="str">
            <v>KOW-IC02-R-0060</v>
          </cell>
          <cell r="F370" t="str">
            <v>IC02</v>
          </cell>
          <cell r="G370" t="str">
            <v/>
          </cell>
          <cell r="H370" t="str">
            <v>The Indo Connection</v>
          </cell>
          <cell r="I370" t="str">
            <v>0060</v>
          </cell>
          <cell r="J370" t="str">
            <v>STYLE 60</v>
          </cell>
          <cell r="K370" t="str">
            <v>F/S ALL OVER EMBROIDERED SHIRT</v>
          </cell>
          <cell r="L370" t="str">
            <v>Pearly</v>
          </cell>
          <cell r="M370" t="str">
            <v>shirt</v>
          </cell>
          <cell r="O370" t="str">
            <v xml:space="preserve">100 % COTTON </v>
          </cell>
          <cell r="P370" t="str">
            <v>The Indo Connection</v>
          </cell>
          <cell r="Q370">
            <v>2499</v>
          </cell>
          <cell r="R370" t="str">
            <v>to close</v>
          </cell>
          <cell r="S370" t="str">
            <v>R</v>
          </cell>
          <cell r="T370">
            <v>40</v>
          </cell>
          <cell r="U370" t="str">
            <v>Regular</v>
          </cell>
          <cell r="V370" t="str">
            <v>F/S</v>
          </cell>
          <cell r="W370" t="str">
            <v>N</v>
          </cell>
          <cell r="X370" t="str">
            <v>100 % Cotton</v>
          </cell>
          <cell r="Y370" t="str">
            <v>ALL OVER EMB</v>
          </cell>
          <cell r="Z370">
            <v>62052000</v>
          </cell>
          <cell r="AA370" t="str">
            <v>n</v>
          </cell>
          <cell r="AB370">
            <v>1</v>
          </cell>
          <cell r="AJ370" t="str">
            <v>2499-2999</v>
          </cell>
          <cell r="AK370" t="str">
            <v>NA</v>
          </cell>
        </row>
        <row r="371">
          <cell r="D371" t="str">
            <v>KOW-IC02-R-0060-42</v>
          </cell>
          <cell r="E371" t="str">
            <v>KOW-IC02-R-0060</v>
          </cell>
          <cell r="F371" t="str">
            <v>IC02</v>
          </cell>
          <cell r="G371" t="str">
            <v/>
          </cell>
          <cell r="H371" t="str">
            <v>The Indo Connection</v>
          </cell>
          <cell r="I371" t="str">
            <v>0060</v>
          </cell>
          <cell r="J371" t="str">
            <v>STYLE 60</v>
          </cell>
          <cell r="K371" t="str">
            <v>F/S ALL OVER EMBROIDERED SHIRT</v>
          </cell>
          <cell r="L371" t="str">
            <v>Pearly</v>
          </cell>
          <cell r="M371" t="str">
            <v>shirt</v>
          </cell>
          <cell r="O371" t="str">
            <v xml:space="preserve">100 % COTTON </v>
          </cell>
          <cell r="P371" t="str">
            <v>The Indo Connection</v>
          </cell>
          <cell r="Q371">
            <v>2499</v>
          </cell>
          <cell r="R371" t="str">
            <v>to close</v>
          </cell>
          <cell r="S371" t="str">
            <v>R</v>
          </cell>
          <cell r="T371">
            <v>42</v>
          </cell>
          <cell r="U371" t="str">
            <v>Regular</v>
          </cell>
          <cell r="V371" t="str">
            <v>F/S</v>
          </cell>
          <cell r="W371" t="str">
            <v>N</v>
          </cell>
          <cell r="X371" t="str">
            <v>100 % Cotton</v>
          </cell>
          <cell r="Y371" t="str">
            <v>ALL OVER EMB</v>
          </cell>
          <cell r="Z371">
            <v>62052000</v>
          </cell>
          <cell r="AA371" t="str">
            <v>n</v>
          </cell>
          <cell r="AB371">
            <v>1</v>
          </cell>
          <cell r="AJ371" t="str">
            <v>2499-2999</v>
          </cell>
          <cell r="AK371" t="str">
            <v>NA</v>
          </cell>
        </row>
        <row r="372">
          <cell r="D372" t="str">
            <v>KOW-IC02-R-0060-44</v>
          </cell>
          <cell r="E372" t="str">
            <v>KOW-IC02-R-0060</v>
          </cell>
          <cell r="F372" t="str">
            <v>IC02</v>
          </cell>
          <cell r="G372" t="str">
            <v/>
          </cell>
          <cell r="H372" t="str">
            <v>The Indo Connection</v>
          </cell>
          <cell r="I372" t="str">
            <v>0060</v>
          </cell>
          <cell r="J372" t="str">
            <v>STYLE 60</v>
          </cell>
          <cell r="K372" t="str">
            <v>F/S ALL OVER EMBROIDERED SHIRT</v>
          </cell>
          <cell r="L372" t="str">
            <v>Pearly</v>
          </cell>
          <cell r="M372" t="str">
            <v>shirt</v>
          </cell>
          <cell r="O372" t="str">
            <v xml:space="preserve">100 % COTTON </v>
          </cell>
          <cell r="P372" t="str">
            <v>The Indo Connection</v>
          </cell>
          <cell r="Q372">
            <v>2499</v>
          </cell>
          <cell r="R372" t="str">
            <v>to close</v>
          </cell>
          <cell r="S372" t="str">
            <v>R</v>
          </cell>
          <cell r="T372">
            <v>44</v>
          </cell>
          <cell r="U372" t="str">
            <v>Regular</v>
          </cell>
          <cell r="V372" t="str">
            <v>F/S</v>
          </cell>
          <cell r="W372" t="str">
            <v>N</v>
          </cell>
          <cell r="X372" t="str">
            <v>100 % Cotton</v>
          </cell>
          <cell r="Y372" t="str">
            <v>ALL OVER EMB</v>
          </cell>
          <cell r="Z372">
            <v>62052000</v>
          </cell>
          <cell r="AA372" t="str">
            <v>n</v>
          </cell>
          <cell r="AB372">
            <v>1</v>
          </cell>
          <cell r="AJ372" t="str">
            <v>2499-2999</v>
          </cell>
          <cell r="AK372" t="str">
            <v>NA</v>
          </cell>
        </row>
        <row r="373">
          <cell r="D373" t="str">
            <v>KOW-IC02-R-0060-46</v>
          </cell>
          <cell r="E373" t="str">
            <v>KOW-IC02-R-0060</v>
          </cell>
          <cell r="F373" t="str">
            <v>IC02</v>
          </cell>
          <cell r="G373" t="str">
            <v/>
          </cell>
          <cell r="H373" t="str">
            <v>The Indo Connection</v>
          </cell>
          <cell r="I373" t="str">
            <v>0060</v>
          </cell>
          <cell r="J373" t="str">
            <v>STYLE 60</v>
          </cell>
          <cell r="K373" t="str">
            <v>F/S ALL OVER EMBROIDERED SHIRT</v>
          </cell>
          <cell r="L373" t="str">
            <v>Pearly</v>
          </cell>
          <cell r="M373" t="str">
            <v>shirt</v>
          </cell>
          <cell r="O373" t="str">
            <v xml:space="preserve">100 % COTTON </v>
          </cell>
          <cell r="P373" t="str">
            <v>The Indo Connection</v>
          </cell>
          <cell r="Q373">
            <v>2499</v>
          </cell>
          <cell r="R373" t="str">
            <v>to close</v>
          </cell>
          <cell r="S373" t="str">
            <v>R</v>
          </cell>
          <cell r="T373">
            <v>46</v>
          </cell>
          <cell r="U373" t="str">
            <v>Regular</v>
          </cell>
          <cell r="V373" t="str">
            <v>F/S</v>
          </cell>
          <cell r="W373" t="str">
            <v>N</v>
          </cell>
          <cell r="X373" t="str">
            <v>100 % Cotton</v>
          </cell>
          <cell r="Y373" t="str">
            <v>ALL OVER EMB</v>
          </cell>
          <cell r="Z373">
            <v>62052000</v>
          </cell>
          <cell r="AA373" t="str">
            <v>n</v>
          </cell>
          <cell r="AB373">
            <v>1</v>
          </cell>
          <cell r="AJ373" t="str">
            <v>2499-2999</v>
          </cell>
          <cell r="AK373" t="str">
            <v>NA</v>
          </cell>
        </row>
        <row r="374">
          <cell r="D374" t="str">
            <v>KOW-PI12-S-0012-39</v>
          </cell>
          <cell r="E374" t="str">
            <v>KOW-PI12-S-0012</v>
          </cell>
          <cell r="F374" t="str">
            <v>PI12</v>
          </cell>
          <cell r="G374">
            <v>8904389903704</v>
          </cell>
          <cell r="H374" t="str">
            <v>party</v>
          </cell>
          <cell r="I374" t="str">
            <v>0012</v>
          </cell>
          <cell r="J374" t="str">
            <v>style 12</v>
          </cell>
          <cell r="K374" t="str">
            <v>F/S shirt with Bartack Detail at placket</v>
          </cell>
          <cell r="L374" t="str">
            <v>Piaro Shirt</v>
          </cell>
          <cell r="M374" t="str">
            <v>shirt</v>
          </cell>
          <cell r="O374" t="str">
            <v xml:space="preserve">60's satin </v>
          </cell>
          <cell r="P374" t="str">
            <v xml:space="preserve">WHITE SPARK </v>
          </cell>
          <cell r="Q374">
            <v>1999</v>
          </cell>
          <cell r="R374">
            <v>565.70000000000005</v>
          </cell>
          <cell r="S374" t="str">
            <v>S</v>
          </cell>
          <cell r="T374">
            <v>39</v>
          </cell>
          <cell r="U374" t="str">
            <v>Slim</v>
          </cell>
          <cell r="V374" t="str">
            <v>F/S</v>
          </cell>
          <cell r="W374" t="str">
            <v>N</v>
          </cell>
          <cell r="X374" t="str">
            <v>97% Cotton 3% spandex</v>
          </cell>
          <cell r="Y374" t="str">
            <v>Plain</v>
          </cell>
          <cell r="Z374">
            <v>62059090</v>
          </cell>
          <cell r="AA374" t="str">
            <v>y</v>
          </cell>
          <cell r="AB374">
            <v>1</v>
          </cell>
          <cell r="AC374" t="str">
            <v>Mumbai DC</v>
          </cell>
          <cell r="AD374" t="str">
            <v xml:space="preserve">stylised </v>
          </cell>
          <cell r="AE374" t="str">
            <v>fs</v>
          </cell>
          <cell r="AF374" t="str">
            <v>button down</v>
          </cell>
          <cell r="AG374" t="str">
            <v xml:space="preserve">na </v>
          </cell>
          <cell r="AI374" t="str">
            <v xml:space="preserve">non stretch </v>
          </cell>
          <cell r="AJ374" t="str">
            <v>1799-2299</v>
          </cell>
          <cell r="AK374" t="str">
            <v>Party</v>
          </cell>
        </row>
        <row r="375">
          <cell r="D375" t="str">
            <v>KOW-PI12-S-0012-40</v>
          </cell>
          <cell r="E375" t="str">
            <v>KOW-PI12-S-0012</v>
          </cell>
          <cell r="F375" t="str">
            <v>PI12</v>
          </cell>
          <cell r="G375">
            <v>8904389903711</v>
          </cell>
          <cell r="H375" t="str">
            <v>party</v>
          </cell>
          <cell r="I375" t="str">
            <v>0012</v>
          </cell>
          <cell r="J375" t="str">
            <v>style 12</v>
          </cell>
          <cell r="K375" t="str">
            <v>F/S shirt with Bartack Detail at placket</v>
          </cell>
          <cell r="L375" t="str">
            <v>Piaro Shirt</v>
          </cell>
          <cell r="M375" t="str">
            <v>shirt</v>
          </cell>
          <cell r="O375" t="str">
            <v xml:space="preserve">60's satin </v>
          </cell>
          <cell r="P375" t="str">
            <v xml:space="preserve">WHITE SPARK </v>
          </cell>
          <cell r="Q375">
            <v>1999</v>
          </cell>
          <cell r="R375">
            <v>565.70000000000005</v>
          </cell>
          <cell r="S375" t="str">
            <v>S</v>
          </cell>
          <cell r="T375">
            <v>40</v>
          </cell>
          <cell r="U375" t="str">
            <v>Slim</v>
          </cell>
          <cell r="V375" t="str">
            <v>F/S</v>
          </cell>
          <cell r="W375" t="str">
            <v>N</v>
          </cell>
          <cell r="X375" t="str">
            <v>97% Cotton 3% spandex</v>
          </cell>
          <cell r="Y375" t="str">
            <v>Plain</v>
          </cell>
          <cell r="Z375">
            <v>62059090</v>
          </cell>
          <cell r="AA375" t="str">
            <v>y</v>
          </cell>
          <cell r="AB375">
            <v>1</v>
          </cell>
          <cell r="AC375" t="str">
            <v>Mumbai DC</v>
          </cell>
          <cell r="AD375" t="str">
            <v xml:space="preserve">stylised </v>
          </cell>
          <cell r="AE375" t="str">
            <v>fs</v>
          </cell>
          <cell r="AF375" t="str">
            <v>button down</v>
          </cell>
          <cell r="AG375" t="str">
            <v xml:space="preserve">na </v>
          </cell>
          <cell r="AI375" t="str">
            <v xml:space="preserve">non stretch </v>
          </cell>
          <cell r="AJ375" t="str">
            <v>1799-2299</v>
          </cell>
          <cell r="AK375" t="str">
            <v>Party</v>
          </cell>
        </row>
        <row r="376">
          <cell r="D376" t="str">
            <v>KOW-PI12-S-0012-42</v>
          </cell>
          <cell r="E376" t="str">
            <v>KOW-PI12-S-0012</v>
          </cell>
          <cell r="F376" t="str">
            <v>PI12</v>
          </cell>
          <cell r="G376">
            <v>8904389903728</v>
          </cell>
          <cell r="H376" t="str">
            <v>party</v>
          </cell>
          <cell r="I376" t="str">
            <v>0012</v>
          </cell>
          <cell r="J376" t="str">
            <v>style 12</v>
          </cell>
          <cell r="K376" t="str">
            <v>F/S shirt with Bartack Detail at placket</v>
          </cell>
          <cell r="L376" t="str">
            <v>Piaro Shirt</v>
          </cell>
          <cell r="M376" t="str">
            <v>shirt</v>
          </cell>
          <cell r="O376" t="str">
            <v xml:space="preserve">60's satin </v>
          </cell>
          <cell r="P376" t="str">
            <v xml:space="preserve">WHITE SPARK </v>
          </cell>
          <cell r="Q376">
            <v>1999</v>
          </cell>
          <cell r="R376">
            <v>565.70000000000005</v>
          </cell>
          <cell r="S376" t="str">
            <v>S</v>
          </cell>
          <cell r="T376">
            <v>42</v>
          </cell>
          <cell r="U376" t="str">
            <v>Slim</v>
          </cell>
          <cell r="V376" t="str">
            <v>F/S</v>
          </cell>
          <cell r="W376" t="str">
            <v>N</v>
          </cell>
          <cell r="X376" t="str">
            <v>97% Cotton 3% spandex</v>
          </cell>
          <cell r="Y376" t="str">
            <v>Plain</v>
          </cell>
          <cell r="Z376">
            <v>62059090</v>
          </cell>
          <cell r="AA376" t="str">
            <v>y</v>
          </cell>
          <cell r="AB376">
            <v>1</v>
          </cell>
          <cell r="AC376" t="str">
            <v>Mumbai DC</v>
          </cell>
          <cell r="AD376" t="str">
            <v xml:space="preserve">stylised </v>
          </cell>
          <cell r="AE376" t="str">
            <v>fs</v>
          </cell>
          <cell r="AF376" t="str">
            <v>button down</v>
          </cell>
          <cell r="AG376" t="str">
            <v xml:space="preserve">na </v>
          </cell>
          <cell r="AI376" t="str">
            <v xml:space="preserve">non stretch </v>
          </cell>
          <cell r="AJ376" t="str">
            <v>1799-2299</v>
          </cell>
          <cell r="AK376" t="str">
            <v>Party</v>
          </cell>
        </row>
        <row r="377">
          <cell r="D377" t="str">
            <v>KOW-PI12-S-0012-44</v>
          </cell>
          <cell r="E377" t="str">
            <v>KOW-PI12-S-0012</v>
          </cell>
          <cell r="F377" t="str">
            <v>PI12</v>
          </cell>
          <cell r="G377">
            <v>8904389903735</v>
          </cell>
          <cell r="H377" t="str">
            <v>party</v>
          </cell>
          <cell r="I377" t="str">
            <v>0012</v>
          </cell>
          <cell r="J377" t="str">
            <v>style 12</v>
          </cell>
          <cell r="K377" t="str">
            <v>F/S shirt with Bartack Detail at placket</v>
          </cell>
          <cell r="L377" t="str">
            <v>Piaro Shirt</v>
          </cell>
          <cell r="M377" t="str">
            <v>shirt</v>
          </cell>
          <cell r="O377" t="str">
            <v xml:space="preserve">60's satin </v>
          </cell>
          <cell r="P377" t="str">
            <v xml:space="preserve">WHITE SPARK </v>
          </cell>
          <cell r="Q377">
            <v>1999</v>
          </cell>
          <cell r="R377">
            <v>565.70000000000005</v>
          </cell>
          <cell r="S377" t="str">
            <v>S</v>
          </cell>
          <cell r="T377">
            <v>44</v>
          </cell>
          <cell r="U377" t="str">
            <v>Slim</v>
          </cell>
          <cell r="V377" t="str">
            <v>F/S</v>
          </cell>
          <cell r="W377" t="str">
            <v>N</v>
          </cell>
          <cell r="X377" t="str">
            <v>97% Cotton 3% spandex</v>
          </cell>
          <cell r="Y377" t="str">
            <v>Plain</v>
          </cell>
          <cell r="Z377">
            <v>62059090</v>
          </cell>
          <cell r="AA377" t="str">
            <v>y</v>
          </cell>
          <cell r="AB377">
            <v>1</v>
          </cell>
          <cell r="AC377" t="str">
            <v>Mumbai DC</v>
          </cell>
          <cell r="AD377" t="str">
            <v xml:space="preserve">stylised </v>
          </cell>
          <cell r="AE377" t="str">
            <v>fs</v>
          </cell>
          <cell r="AF377" t="str">
            <v>button down</v>
          </cell>
          <cell r="AG377" t="str">
            <v xml:space="preserve">na </v>
          </cell>
          <cell r="AI377" t="str">
            <v xml:space="preserve">non stretch </v>
          </cell>
          <cell r="AJ377" t="str">
            <v>1799-2299</v>
          </cell>
          <cell r="AK377" t="str">
            <v>Party</v>
          </cell>
        </row>
        <row r="378">
          <cell r="D378" t="str">
            <v>KOW-FF02-R-0056-39</v>
          </cell>
          <cell r="E378" t="str">
            <v>KOW-FF02-R-0056</v>
          </cell>
          <cell r="F378" t="str">
            <v>FF02</v>
          </cell>
          <cell r="G378">
            <v>8904389905449</v>
          </cell>
          <cell r="H378" t="str">
            <v>Flex in Flax</v>
          </cell>
          <cell r="I378" t="str">
            <v>0056</v>
          </cell>
          <cell r="J378" t="str">
            <v>STYLE 56</v>
          </cell>
          <cell r="K378" t="str">
            <v xml:space="preserve">F/S SHIRT WITH AMERICAN PLACKET </v>
          </cell>
          <cell r="L378" t="str">
            <v>Poolside</v>
          </cell>
          <cell r="M378" t="str">
            <v>shirt</v>
          </cell>
          <cell r="O378" t="str">
            <v xml:space="preserve">100% LINEN </v>
          </cell>
          <cell r="P378" t="str">
            <v>Flex in Flax</v>
          </cell>
          <cell r="Q378">
            <v>3799</v>
          </cell>
          <cell r="R378">
            <v>1062</v>
          </cell>
          <cell r="S378" t="str">
            <v>R</v>
          </cell>
          <cell r="T378">
            <v>39</v>
          </cell>
          <cell r="U378" t="str">
            <v>Regular</v>
          </cell>
          <cell r="V378" t="str">
            <v>F/S</v>
          </cell>
          <cell r="W378" t="str">
            <v>N</v>
          </cell>
          <cell r="X378" t="str">
            <v xml:space="preserve">100 % linen </v>
          </cell>
          <cell r="Y378" t="str">
            <v xml:space="preserve">HERRING BONE STRIPE </v>
          </cell>
          <cell r="Z378">
            <v>62059090</v>
          </cell>
          <cell r="AA378" t="str">
            <v>n</v>
          </cell>
          <cell r="AB378">
            <v>1</v>
          </cell>
          <cell r="AJ378" t="str">
            <v>3499-3999</v>
          </cell>
          <cell r="AK378" t="str">
            <v>Linen</v>
          </cell>
        </row>
        <row r="379">
          <cell r="D379" t="str">
            <v>KOW-FF02-R-0056-40</v>
          </cell>
          <cell r="E379" t="str">
            <v>KOW-FF02-R-0056</v>
          </cell>
          <cell r="F379" t="str">
            <v>FF02</v>
          </cell>
          <cell r="G379">
            <v>8904389905456</v>
          </cell>
          <cell r="H379" t="str">
            <v>Flex in Flax</v>
          </cell>
          <cell r="I379" t="str">
            <v>0056</v>
          </cell>
          <cell r="J379" t="str">
            <v>STYLE 56</v>
          </cell>
          <cell r="K379" t="str">
            <v xml:space="preserve">F/S SHIRT WITH AMERICAN PLACKET </v>
          </cell>
          <cell r="L379" t="str">
            <v>Poolside</v>
          </cell>
          <cell r="M379" t="str">
            <v>shirt</v>
          </cell>
          <cell r="O379" t="str">
            <v xml:space="preserve">100% LINEN </v>
          </cell>
          <cell r="P379" t="str">
            <v>Flex in Flax</v>
          </cell>
          <cell r="Q379">
            <v>3799</v>
          </cell>
          <cell r="R379">
            <v>1062</v>
          </cell>
          <cell r="S379" t="str">
            <v>R</v>
          </cell>
          <cell r="T379">
            <v>40</v>
          </cell>
          <cell r="U379" t="str">
            <v>Regular</v>
          </cell>
          <cell r="V379" t="str">
            <v>F/S</v>
          </cell>
          <cell r="W379" t="str">
            <v>N</v>
          </cell>
          <cell r="X379" t="str">
            <v xml:space="preserve">100 % linen </v>
          </cell>
          <cell r="Y379" t="str">
            <v xml:space="preserve">HERRING BONE STRIPE </v>
          </cell>
          <cell r="Z379">
            <v>62059090</v>
          </cell>
          <cell r="AA379" t="str">
            <v>n</v>
          </cell>
          <cell r="AB379">
            <v>1</v>
          </cell>
          <cell r="AJ379" t="str">
            <v>3499-3999</v>
          </cell>
          <cell r="AK379" t="str">
            <v>Linen</v>
          </cell>
        </row>
        <row r="380">
          <cell r="D380" t="str">
            <v>KOW-FF02-R-0056-42</v>
          </cell>
          <cell r="E380" t="str">
            <v>KOW-FF02-R-0056</v>
          </cell>
          <cell r="F380" t="str">
            <v>FF02</v>
          </cell>
          <cell r="G380">
            <v>8904389905463</v>
          </cell>
          <cell r="H380" t="str">
            <v>Flex in Flax</v>
          </cell>
          <cell r="I380" t="str">
            <v>0056</v>
          </cell>
          <cell r="J380" t="str">
            <v>STYLE 56</v>
          </cell>
          <cell r="K380" t="str">
            <v xml:space="preserve">F/S SHIRT WITH AMERICAN PLACKET </v>
          </cell>
          <cell r="L380" t="str">
            <v>Poolside</v>
          </cell>
          <cell r="M380" t="str">
            <v>shirt</v>
          </cell>
          <cell r="O380" t="str">
            <v xml:space="preserve">100% LINEN </v>
          </cell>
          <cell r="P380" t="str">
            <v>Flex in Flax</v>
          </cell>
          <cell r="Q380">
            <v>3799</v>
          </cell>
          <cell r="R380">
            <v>1062</v>
          </cell>
          <cell r="S380" t="str">
            <v>R</v>
          </cell>
          <cell r="T380">
            <v>42</v>
          </cell>
          <cell r="U380" t="str">
            <v>Regular</v>
          </cell>
          <cell r="V380" t="str">
            <v>F/S</v>
          </cell>
          <cell r="W380" t="str">
            <v>N</v>
          </cell>
          <cell r="X380" t="str">
            <v xml:space="preserve">100 % linen </v>
          </cell>
          <cell r="Y380" t="str">
            <v xml:space="preserve">HERRING BONE STRIPE </v>
          </cell>
          <cell r="Z380">
            <v>62059090</v>
          </cell>
          <cell r="AA380" t="str">
            <v>n</v>
          </cell>
          <cell r="AB380">
            <v>1</v>
          </cell>
          <cell r="AJ380" t="str">
            <v>3499-3999</v>
          </cell>
          <cell r="AK380" t="str">
            <v>Linen</v>
          </cell>
        </row>
        <row r="381">
          <cell r="D381" t="str">
            <v>KOW-FF02-R-0056-44</v>
          </cell>
          <cell r="E381" t="str">
            <v>KOW-FF02-R-0056</v>
          </cell>
          <cell r="F381" t="str">
            <v>FF02</v>
          </cell>
          <cell r="G381">
            <v>8904389905470</v>
          </cell>
          <cell r="H381" t="str">
            <v>Flex in Flax</v>
          </cell>
          <cell r="I381" t="str">
            <v>0056</v>
          </cell>
          <cell r="J381" t="str">
            <v>STYLE 56</v>
          </cell>
          <cell r="K381" t="str">
            <v xml:space="preserve">F/S SHIRT WITH AMERICAN PLACKET </v>
          </cell>
          <cell r="L381" t="str">
            <v>Poolside</v>
          </cell>
          <cell r="M381" t="str">
            <v>shirt</v>
          </cell>
          <cell r="O381" t="str">
            <v xml:space="preserve">100% LINEN </v>
          </cell>
          <cell r="P381" t="str">
            <v>Flex in Flax</v>
          </cell>
          <cell r="Q381">
            <v>3799</v>
          </cell>
          <cell r="R381">
            <v>1062</v>
          </cell>
          <cell r="S381" t="str">
            <v>R</v>
          </cell>
          <cell r="T381">
            <v>44</v>
          </cell>
          <cell r="U381" t="str">
            <v>Regular</v>
          </cell>
          <cell r="V381" t="str">
            <v>F/S</v>
          </cell>
          <cell r="W381" t="str">
            <v>N</v>
          </cell>
          <cell r="X381" t="str">
            <v xml:space="preserve">100 % linen </v>
          </cell>
          <cell r="Y381" t="str">
            <v xml:space="preserve">HERRING BONE STRIPE </v>
          </cell>
          <cell r="Z381">
            <v>62059090</v>
          </cell>
          <cell r="AA381" t="str">
            <v>n</v>
          </cell>
          <cell r="AB381">
            <v>1</v>
          </cell>
          <cell r="AJ381" t="str">
            <v>3499-3999</v>
          </cell>
          <cell r="AK381" t="str">
            <v>Linen</v>
          </cell>
        </row>
        <row r="382">
          <cell r="D382" t="str">
            <v>KOW-FF02-R-0056-46</v>
          </cell>
          <cell r="E382" t="str">
            <v>KOW-FF02-R-0056</v>
          </cell>
          <cell r="F382" t="str">
            <v>FF02</v>
          </cell>
          <cell r="G382">
            <v>8904389905487</v>
          </cell>
          <cell r="H382" t="str">
            <v>Flex in Flax</v>
          </cell>
          <cell r="I382" t="str">
            <v>0056</v>
          </cell>
          <cell r="J382" t="str">
            <v>STYLE 56</v>
          </cell>
          <cell r="K382" t="str">
            <v xml:space="preserve">F/S SHIRT WITH AMERICAN PLACKET </v>
          </cell>
          <cell r="L382" t="str">
            <v>Poolside</v>
          </cell>
          <cell r="M382" t="str">
            <v>shirt</v>
          </cell>
          <cell r="O382" t="str">
            <v xml:space="preserve">100% LINEN </v>
          </cell>
          <cell r="P382" t="str">
            <v>Flex in Flax</v>
          </cell>
          <cell r="Q382">
            <v>3799</v>
          </cell>
          <cell r="R382">
            <v>1062</v>
          </cell>
          <cell r="S382" t="str">
            <v>R</v>
          </cell>
          <cell r="T382">
            <v>46</v>
          </cell>
          <cell r="U382" t="str">
            <v>Regular</v>
          </cell>
          <cell r="V382" t="str">
            <v>F/S</v>
          </cell>
          <cell r="W382" t="str">
            <v>N</v>
          </cell>
          <cell r="X382" t="str">
            <v xml:space="preserve">100 % linen </v>
          </cell>
          <cell r="Y382" t="str">
            <v xml:space="preserve">HERRING BONE STRIPE </v>
          </cell>
          <cell r="Z382">
            <v>62059090</v>
          </cell>
          <cell r="AA382" t="str">
            <v>n</v>
          </cell>
          <cell r="AB382">
            <v>1</v>
          </cell>
          <cell r="AJ382" t="str">
            <v>3499-3999</v>
          </cell>
          <cell r="AK382" t="str">
            <v>Linen</v>
          </cell>
        </row>
        <row r="383">
          <cell r="D383" t="str">
            <v>KOW-CA10-R-0005-39</v>
          </cell>
          <cell r="E383" t="str">
            <v>KOW-CA10-R-0005</v>
          </cell>
          <cell r="F383" t="str">
            <v>CA10</v>
          </cell>
          <cell r="G383">
            <v>8904389900956</v>
          </cell>
          <cell r="H383" t="str">
            <v>casual</v>
          </cell>
          <cell r="I383" t="str">
            <v>0005</v>
          </cell>
          <cell r="J383" t="str">
            <v>style 5</v>
          </cell>
          <cell r="K383" t="str">
            <v xml:space="preserve">Welt Pocket Shirt </v>
          </cell>
          <cell r="L383" t="str">
            <v>Porto</v>
          </cell>
          <cell r="M383" t="str">
            <v>shirt</v>
          </cell>
          <cell r="O383" t="str">
            <v xml:space="preserve">na </v>
          </cell>
          <cell r="P383" t="str">
            <v>Easy White</v>
          </cell>
          <cell r="Q383">
            <v>1999</v>
          </cell>
          <cell r="R383" t="str">
            <v>na</v>
          </cell>
          <cell r="S383" t="str">
            <v>R</v>
          </cell>
          <cell r="T383">
            <v>39</v>
          </cell>
          <cell r="U383" t="str">
            <v>Regular</v>
          </cell>
          <cell r="V383" t="str">
            <v>F/S</v>
          </cell>
          <cell r="W383" t="str">
            <v>Y</v>
          </cell>
          <cell r="X383" t="str">
            <v>Cotton linen Excel</v>
          </cell>
          <cell r="Y383" t="str">
            <v>Twill</v>
          </cell>
          <cell r="Z383">
            <v>62059090</v>
          </cell>
          <cell r="AA383" t="str">
            <v>CANCELLED</v>
          </cell>
          <cell r="AB383">
            <v>1</v>
          </cell>
          <cell r="AC383" t="e">
            <v>#N/A</v>
          </cell>
          <cell r="AD383" t="str">
            <v xml:space="preserve">CANCELLED </v>
          </cell>
          <cell r="AE383" t="str">
            <v xml:space="preserve">CANCELLED </v>
          </cell>
          <cell r="AF383" t="str">
            <v xml:space="preserve">CANCELLED </v>
          </cell>
          <cell r="AG383" t="str">
            <v xml:space="preserve">CANCELLED </v>
          </cell>
          <cell r="AH383" t="str">
            <v xml:space="preserve">CANCELLED </v>
          </cell>
          <cell r="AI383" t="str">
            <v xml:space="preserve">CANCELLED </v>
          </cell>
          <cell r="AJ383" t="str">
            <v>1799-2299</v>
          </cell>
          <cell r="AK383" t="str">
            <v>Casual</v>
          </cell>
        </row>
        <row r="384">
          <cell r="D384" t="str">
            <v>KOW-CA10-R-0005-40</v>
          </cell>
          <cell r="E384" t="str">
            <v>KOW-CA10-R-0005</v>
          </cell>
          <cell r="F384" t="str">
            <v>CA10</v>
          </cell>
          <cell r="G384">
            <v>8904389900963</v>
          </cell>
          <cell r="H384" t="str">
            <v>casual</v>
          </cell>
          <cell r="I384" t="str">
            <v>0005</v>
          </cell>
          <cell r="J384" t="str">
            <v>style 5</v>
          </cell>
          <cell r="K384" t="str">
            <v xml:space="preserve">Welt Pocket Shirt </v>
          </cell>
          <cell r="L384" t="str">
            <v>Porto</v>
          </cell>
          <cell r="M384" t="str">
            <v>shirt</v>
          </cell>
          <cell r="O384" t="str">
            <v xml:space="preserve">na </v>
          </cell>
          <cell r="P384" t="str">
            <v>Easy White</v>
          </cell>
          <cell r="Q384">
            <v>1999</v>
          </cell>
          <cell r="R384" t="str">
            <v>na</v>
          </cell>
          <cell r="S384" t="str">
            <v>R</v>
          </cell>
          <cell r="T384">
            <v>40</v>
          </cell>
          <cell r="U384" t="str">
            <v>Regular</v>
          </cell>
          <cell r="V384" t="str">
            <v>F/S</v>
          </cell>
          <cell r="W384" t="str">
            <v>Y</v>
          </cell>
          <cell r="X384" t="str">
            <v>Cotton linen Excel</v>
          </cell>
          <cell r="Y384" t="str">
            <v>Twill</v>
          </cell>
          <cell r="Z384">
            <v>62059090</v>
          </cell>
          <cell r="AA384" t="str">
            <v>CANCELLED</v>
          </cell>
          <cell r="AB384">
            <v>1</v>
          </cell>
          <cell r="AC384" t="e">
            <v>#N/A</v>
          </cell>
          <cell r="AD384" t="str">
            <v xml:space="preserve">CANCELLED </v>
          </cell>
          <cell r="AE384" t="str">
            <v xml:space="preserve">CANCELLED </v>
          </cell>
          <cell r="AF384" t="str">
            <v xml:space="preserve">CANCELLED </v>
          </cell>
          <cell r="AG384" t="str">
            <v xml:space="preserve">CANCELLED </v>
          </cell>
          <cell r="AH384" t="str">
            <v xml:space="preserve">CANCELLED </v>
          </cell>
          <cell r="AI384" t="str">
            <v xml:space="preserve">CANCELLED </v>
          </cell>
          <cell r="AJ384" t="str">
            <v>1799-2299</v>
          </cell>
          <cell r="AK384" t="str">
            <v>Casual</v>
          </cell>
        </row>
        <row r="385">
          <cell r="D385" t="str">
            <v>KOW-CA10-R-0005-42</v>
          </cell>
          <cell r="E385" t="str">
            <v>KOW-CA10-R-0005</v>
          </cell>
          <cell r="F385" t="str">
            <v>CA10</v>
          </cell>
          <cell r="G385">
            <v>8904389900970</v>
          </cell>
          <cell r="H385" t="str">
            <v>casual</v>
          </cell>
          <cell r="I385" t="str">
            <v>0005</v>
          </cell>
          <cell r="J385" t="str">
            <v>style 5</v>
          </cell>
          <cell r="K385" t="str">
            <v xml:space="preserve">Welt Pocket Shirt </v>
          </cell>
          <cell r="L385" t="str">
            <v>Porto</v>
          </cell>
          <cell r="M385" t="str">
            <v>shirt</v>
          </cell>
          <cell r="O385" t="str">
            <v xml:space="preserve">na </v>
          </cell>
          <cell r="P385" t="str">
            <v>Easy White</v>
          </cell>
          <cell r="Q385">
            <v>1999</v>
          </cell>
          <cell r="R385" t="str">
            <v>na</v>
          </cell>
          <cell r="S385" t="str">
            <v>R</v>
          </cell>
          <cell r="T385">
            <v>42</v>
          </cell>
          <cell r="U385" t="str">
            <v>Regular</v>
          </cell>
          <cell r="V385" t="str">
            <v>F/S</v>
          </cell>
          <cell r="W385" t="str">
            <v>Y</v>
          </cell>
          <cell r="X385" t="str">
            <v>Cotton linen Excel</v>
          </cell>
          <cell r="Y385" t="str">
            <v>Twill</v>
          </cell>
          <cell r="Z385">
            <v>62059090</v>
          </cell>
          <cell r="AA385" t="str">
            <v>CANCELLED</v>
          </cell>
          <cell r="AB385">
            <v>1</v>
          </cell>
          <cell r="AC385" t="e">
            <v>#N/A</v>
          </cell>
          <cell r="AD385" t="str">
            <v xml:space="preserve">CANCELLED </v>
          </cell>
          <cell r="AE385" t="str">
            <v xml:space="preserve">CANCELLED </v>
          </cell>
          <cell r="AF385" t="str">
            <v xml:space="preserve">CANCELLED </v>
          </cell>
          <cell r="AG385" t="str">
            <v xml:space="preserve">CANCELLED </v>
          </cell>
          <cell r="AH385" t="str">
            <v xml:space="preserve">CANCELLED </v>
          </cell>
          <cell r="AI385" t="str">
            <v xml:space="preserve">CANCELLED </v>
          </cell>
          <cell r="AJ385" t="str">
            <v>1799-2299</v>
          </cell>
          <cell r="AK385" t="str">
            <v>Casual</v>
          </cell>
        </row>
        <row r="386">
          <cell r="D386" t="str">
            <v>KOW-CA10-R-0005-44</v>
          </cell>
          <cell r="E386" t="str">
            <v>KOW-CA10-R-0005</v>
          </cell>
          <cell r="F386" t="str">
            <v>CA10</v>
          </cell>
          <cell r="G386">
            <v>8904389900987</v>
          </cell>
          <cell r="H386" t="str">
            <v>casual</v>
          </cell>
          <cell r="I386" t="str">
            <v>0005</v>
          </cell>
          <cell r="J386" t="str">
            <v>style 5</v>
          </cell>
          <cell r="K386" t="str">
            <v xml:space="preserve">Welt Pocket Shirt </v>
          </cell>
          <cell r="L386" t="str">
            <v>Porto</v>
          </cell>
          <cell r="M386" t="str">
            <v>shirt</v>
          </cell>
          <cell r="O386" t="str">
            <v xml:space="preserve">na </v>
          </cell>
          <cell r="P386" t="str">
            <v>Easy White</v>
          </cell>
          <cell r="Q386">
            <v>1999</v>
          </cell>
          <cell r="R386" t="str">
            <v>na</v>
          </cell>
          <cell r="S386" t="str">
            <v>R</v>
          </cell>
          <cell r="T386">
            <v>44</v>
          </cell>
          <cell r="U386" t="str">
            <v>Regular</v>
          </cell>
          <cell r="V386" t="str">
            <v>F/S</v>
          </cell>
          <cell r="W386" t="str">
            <v>Y</v>
          </cell>
          <cell r="X386" t="str">
            <v>Cotton linen Excel</v>
          </cell>
          <cell r="Y386" t="str">
            <v>Twill</v>
          </cell>
          <cell r="Z386">
            <v>62059090</v>
          </cell>
          <cell r="AA386" t="str">
            <v>CANCELLED</v>
          </cell>
          <cell r="AB386">
            <v>1</v>
          </cell>
          <cell r="AC386" t="e">
            <v>#N/A</v>
          </cell>
          <cell r="AD386" t="str">
            <v xml:space="preserve">CANCELLED </v>
          </cell>
          <cell r="AE386" t="str">
            <v xml:space="preserve">CANCELLED </v>
          </cell>
          <cell r="AF386" t="str">
            <v xml:space="preserve">CANCELLED </v>
          </cell>
          <cell r="AG386" t="str">
            <v xml:space="preserve">CANCELLED </v>
          </cell>
          <cell r="AH386" t="str">
            <v xml:space="preserve">CANCELLED </v>
          </cell>
          <cell r="AI386" t="str">
            <v xml:space="preserve">CANCELLED </v>
          </cell>
          <cell r="AJ386" t="str">
            <v>1799-2299</v>
          </cell>
          <cell r="AK386" t="str">
            <v>Casual</v>
          </cell>
        </row>
        <row r="387">
          <cell r="D387" t="str">
            <v>KOW-CA10-R-0005-46</v>
          </cell>
          <cell r="E387" t="str">
            <v>KOW-CA10-R-0005</v>
          </cell>
          <cell r="F387" t="str">
            <v>CA10</v>
          </cell>
          <cell r="G387">
            <v>8904389900994</v>
          </cell>
          <cell r="H387" t="str">
            <v>casual</v>
          </cell>
          <cell r="I387" t="str">
            <v>0005</v>
          </cell>
          <cell r="J387" t="str">
            <v>style 5</v>
          </cell>
          <cell r="K387" t="str">
            <v xml:space="preserve">Welt Pocket Shirt </v>
          </cell>
          <cell r="L387" t="str">
            <v>Porto</v>
          </cell>
          <cell r="M387" t="str">
            <v>shirt</v>
          </cell>
          <cell r="O387" t="str">
            <v xml:space="preserve">na </v>
          </cell>
          <cell r="P387" t="str">
            <v>Easy White</v>
          </cell>
          <cell r="Q387">
            <v>1999</v>
          </cell>
          <cell r="R387" t="str">
            <v>na</v>
          </cell>
          <cell r="S387" t="str">
            <v>R</v>
          </cell>
          <cell r="T387">
            <v>46</v>
          </cell>
          <cell r="U387" t="str">
            <v>Regular</v>
          </cell>
          <cell r="V387" t="str">
            <v>F/S</v>
          </cell>
          <cell r="W387" t="str">
            <v>Y</v>
          </cell>
          <cell r="X387" t="str">
            <v>Cotton linen Excel</v>
          </cell>
          <cell r="Y387" t="str">
            <v>Twill</v>
          </cell>
          <cell r="Z387">
            <v>62059090</v>
          </cell>
          <cell r="AA387" t="str">
            <v>CANCELLED</v>
          </cell>
          <cell r="AB387">
            <v>1</v>
          </cell>
          <cell r="AC387" t="e">
            <v>#N/A</v>
          </cell>
          <cell r="AD387" t="str">
            <v xml:space="preserve">CANCELLED </v>
          </cell>
          <cell r="AE387" t="str">
            <v xml:space="preserve">CANCELLED </v>
          </cell>
          <cell r="AF387" t="str">
            <v xml:space="preserve">CANCELLED </v>
          </cell>
          <cell r="AG387" t="str">
            <v xml:space="preserve">CANCELLED </v>
          </cell>
          <cell r="AH387" t="str">
            <v xml:space="preserve">CANCELLED </v>
          </cell>
          <cell r="AI387" t="str">
            <v xml:space="preserve">CANCELLED </v>
          </cell>
          <cell r="AJ387" t="str">
            <v>1799-2299</v>
          </cell>
          <cell r="AK387" t="str">
            <v>Casual</v>
          </cell>
        </row>
        <row r="388">
          <cell r="D388" t="str">
            <v>KOW-CA10-S-0005-39</v>
          </cell>
          <cell r="E388" t="str">
            <v>KOW-CA10-S-0005</v>
          </cell>
          <cell r="F388" t="str">
            <v>CA10</v>
          </cell>
          <cell r="G388">
            <v>8904389901007</v>
          </cell>
          <cell r="H388" t="str">
            <v>casual</v>
          </cell>
          <cell r="I388" t="str">
            <v>0005</v>
          </cell>
          <cell r="J388" t="str">
            <v>style 5</v>
          </cell>
          <cell r="K388" t="str">
            <v xml:space="preserve">Welt Pocket Shirt </v>
          </cell>
          <cell r="L388" t="str">
            <v>Porto</v>
          </cell>
          <cell r="M388" t="str">
            <v>shirt</v>
          </cell>
          <cell r="O388" t="str">
            <v xml:space="preserve">cotton linen exel </v>
          </cell>
          <cell r="P388" t="str">
            <v>Easy White</v>
          </cell>
          <cell r="Q388">
            <v>2299</v>
          </cell>
          <cell r="R388">
            <v>616.86</v>
          </cell>
          <cell r="S388" t="str">
            <v>S</v>
          </cell>
          <cell r="T388">
            <v>39</v>
          </cell>
          <cell r="U388" t="str">
            <v>Regular</v>
          </cell>
          <cell r="V388" t="str">
            <v>F/S</v>
          </cell>
          <cell r="W388" t="str">
            <v>Y</v>
          </cell>
          <cell r="X388" t="str">
            <v>Cotton linen Excel</v>
          </cell>
          <cell r="Y388" t="str">
            <v>Twill</v>
          </cell>
          <cell r="Z388">
            <v>62059090</v>
          </cell>
          <cell r="AA388" t="str">
            <v>Y</v>
          </cell>
          <cell r="AB388">
            <v>1</v>
          </cell>
          <cell r="AC388" t="e">
            <v>#N/A</v>
          </cell>
          <cell r="AD388" t="str">
            <v xml:space="preserve">stylised </v>
          </cell>
          <cell r="AE388" t="str">
            <v>fs</v>
          </cell>
          <cell r="AF388" t="str">
            <v xml:space="preserve">regular </v>
          </cell>
          <cell r="AG388" t="str">
            <v xml:space="preserve">welt pocket </v>
          </cell>
          <cell r="AI388" t="str">
            <v xml:space="preserve">non stretch </v>
          </cell>
          <cell r="AJ388" t="str">
            <v>1799-2299</v>
          </cell>
          <cell r="AK388" t="str">
            <v>Casual</v>
          </cell>
        </row>
        <row r="389">
          <cell r="D389" t="str">
            <v>KOW-CA10-S-0005-40</v>
          </cell>
          <cell r="E389" t="str">
            <v>KOW-CA10-S-0005</v>
          </cell>
          <cell r="F389" t="str">
            <v>CA10</v>
          </cell>
          <cell r="G389">
            <v>8904389901014</v>
          </cell>
          <cell r="H389" t="str">
            <v>casual</v>
          </cell>
          <cell r="I389" t="str">
            <v>0005</v>
          </cell>
          <cell r="J389" t="str">
            <v>style 5</v>
          </cell>
          <cell r="K389" t="str">
            <v xml:space="preserve">Welt Pocket Shirt </v>
          </cell>
          <cell r="L389" t="str">
            <v>Porto</v>
          </cell>
          <cell r="M389" t="str">
            <v>shirt</v>
          </cell>
          <cell r="O389" t="str">
            <v xml:space="preserve">cotton linen exel </v>
          </cell>
          <cell r="P389" t="str">
            <v>Easy White</v>
          </cell>
          <cell r="Q389">
            <v>2299</v>
          </cell>
          <cell r="R389">
            <v>616.86</v>
          </cell>
          <cell r="S389" t="str">
            <v>S</v>
          </cell>
          <cell r="T389">
            <v>40</v>
          </cell>
          <cell r="U389" t="str">
            <v>Regular</v>
          </cell>
          <cell r="V389" t="str">
            <v>F/S</v>
          </cell>
          <cell r="W389" t="str">
            <v>Y</v>
          </cell>
          <cell r="X389" t="str">
            <v>Cotton linen Excel</v>
          </cell>
          <cell r="Y389" t="str">
            <v>Twill</v>
          </cell>
          <cell r="Z389">
            <v>62059090</v>
          </cell>
          <cell r="AA389" t="str">
            <v>Y</v>
          </cell>
          <cell r="AB389">
            <v>1</v>
          </cell>
          <cell r="AC389" t="e">
            <v>#N/A</v>
          </cell>
          <cell r="AD389" t="str">
            <v xml:space="preserve">stylised </v>
          </cell>
          <cell r="AE389" t="str">
            <v>fs</v>
          </cell>
          <cell r="AF389" t="str">
            <v xml:space="preserve">regular </v>
          </cell>
          <cell r="AG389" t="str">
            <v xml:space="preserve">welt pocket </v>
          </cell>
          <cell r="AI389" t="str">
            <v xml:space="preserve">non stretch </v>
          </cell>
          <cell r="AJ389" t="str">
            <v>1799-2299</v>
          </cell>
          <cell r="AK389" t="str">
            <v>Casual</v>
          </cell>
        </row>
        <row r="390">
          <cell r="D390" t="str">
            <v>KOW-CA10-S-0005-42</v>
          </cell>
          <cell r="E390" t="str">
            <v>KOW-CA10-S-0005</v>
          </cell>
          <cell r="F390" t="str">
            <v>CA10</v>
          </cell>
          <cell r="G390">
            <v>8904389901021</v>
          </cell>
          <cell r="H390" t="str">
            <v>casual</v>
          </cell>
          <cell r="I390" t="str">
            <v>0005</v>
          </cell>
          <cell r="J390" t="str">
            <v>style 5</v>
          </cell>
          <cell r="K390" t="str">
            <v xml:space="preserve">Welt Pocket Shirt </v>
          </cell>
          <cell r="L390" t="str">
            <v>Porto</v>
          </cell>
          <cell r="M390" t="str">
            <v>shirt</v>
          </cell>
          <cell r="O390" t="str">
            <v xml:space="preserve">cotton linen exel </v>
          </cell>
          <cell r="P390" t="str">
            <v>Easy White</v>
          </cell>
          <cell r="Q390">
            <v>2299</v>
          </cell>
          <cell r="R390">
            <v>616.86</v>
          </cell>
          <cell r="S390" t="str">
            <v>S</v>
          </cell>
          <cell r="T390">
            <v>42</v>
          </cell>
          <cell r="U390" t="str">
            <v>Regular</v>
          </cell>
          <cell r="V390" t="str">
            <v>F/S</v>
          </cell>
          <cell r="W390" t="str">
            <v>Y</v>
          </cell>
          <cell r="X390" t="str">
            <v>Cotton linen Excel</v>
          </cell>
          <cell r="Y390" t="str">
            <v>Twill</v>
          </cell>
          <cell r="Z390">
            <v>62059090</v>
          </cell>
          <cell r="AA390" t="str">
            <v>Y</v>
          </cell>
          <cell r="AB390">
            <v>1</v>
          </cell>
          <cell r="AC390" t="e">
            <v>#N/A</v>
          </cell>
          <cell r="AD390" t="str">
            <v xml:space="preserve">stylised </v>
          </cell>
          <cell r="AE390" t="str">
            <v>fs</v>
          </cell>
          <cell r="AF390" t="str">
            <v xml:space="preserve">regular </v>
          </cell>
          <cell r="AG390" t="str">
            <v xml:space="preserve">welt pocket </v>
          </cell>
          <cell r="AI390" t="str">
            <v xml:space="preserve">non stretch </v>
          </cell>
          <cell r="AJ390" t="str">
            <v>1799-2299</v>
          </cell>
          <cell r="AK390" t="str">
            <v>Casual</v>
          </cell>
        </row>
        <row r="391">
          <cell r="D391" t="str">
            <v>KOW-CA10-S-0005-44</v>
          </cell>
          <cell r="E391" t="str">
            <v>KOW-CA10-S-0005</v>
          </cell>
          <cell r="F391" t="str">
            <v>CA10</v>
          </cell>
          <cell r="G391">
            <v>8904389901038</v>
          </cell>
          <cell r="H391" t="str">
            <v>casual</v>
          </cell>
          <cell r="I391" t="str">
            <v>0005</v>
          </cell>
          <cell r="J391" t="str">
            <v>style 5</v>
          </cell>
          <cell r="K391" t="str">
            <v xml:space="preserve">Welt Pocket Shirt </v>
          </cell>
          <cell r="L391" t="str">
            <v>Porto</v>
          </cell>
          <cell r="M391" t="str">
            <v>shirt</v>
          </cell>
          <cell r="O391" t="str">
            <v xml:space="preserve">cotton linen exel </v>
          </cell>
          <cell r="P391" t="str">
            <v>Easy White</v>
          </cell>
          <cell r="Q391">
            <v>2299</v>
          </cell>
          <cell r="R391">
            <v>616.86</v>
          </cell>
          <cell r="S391" t="str">
            <v>S</v>
          </cell>
          <cell r="T391">
            <v>44</v>
          </cell>
          <cell r="U391" t="str">
            <v>Regular</v>
          </cell>
          <cell r="V391" t="str">
            <v>F/S</v>
          </cell>
          <cell r="W391" t="str">
            <v>Y</v>
          </cell>
          <cell r="X391" t="str">
            <v>Cotton linen Excel</v>
          </cell>
          <cell r="Y391" t="str">
            <v>Twill</v>
          </cell>
          <cell r="Z391">
            <v>62059090</v>
          </cell>
          <cell r="AA391" t="str">
            <v>Y</v>
          </cell>
          <cell r="AB391">
            <v>1</v>
          </cell>
          <cell r="AC391" t="e">
            <v>#N/A</v>
          </cell>
          <cell r="AD391" t="str">
            <v xml:space="preserve">stylised </v>
          </cell>
          <cell r="AE391" t="str">
            <v>fs</v>
          </cell>
          <cell r="AF391" t="str">
            <v xml:space="preserve">regular </v>
          </cell>
          <cell r="AG391" t="str">
            <v xml:space="preserve">welt pocket </v>
          </cell>
          <cell r="AI391" t="str">
            <v xml:space="preserve">non stretch </v>
          </cell>
          <cell r="AJ391" t="str">
            <v>1799-2299</v>
          </cell>
          <cell r="AK391" t="str">
            <v>Casual</v>
          </cell>
        </row>
        <row r="392">
          <cell r="D392" t="str">
            <v>KOW-CLC01-R-0048-39</v>
          </cell>
          <cell r="E392" t="str">
            <v>KOW-CLC01-R-0048</v>
          </cell>
          <cell r="F392" t="str">
            <v>CLC01</v>
          </cell>
          <cell r="G392">
            <v>8904389905067</v>
          </cell>
          <cell r="H392" t="str">
            <v>Classy In Classics</v>
          </cell>
          <cell r="I392" t="str">
            <v>0048</v>
          </cell>
          <cell r="J392" t="str">
            <v>STYLE 48</v>
          </cell>
          <cell r="K392" t="str">
            <v xml:space="preserve">F/S SHIRT WITH AMERICAN PLACKET </v>
          </cell>
          <cell r="L392" t="str">
            <v>Quartz</v>
          </cell>
          <cell r="M392" t="str">
            <v>shirt</v>
          </cell>
          <cell r="O392" t="str">
            <v xml:space="preserve">COTTON 70% , 30 % NYLON </v>
          </cell>
          <cell r="P392" t="str">
            <v>Easy White</v>
          </cell>
          <cell r="Q392">
            <v>2199</v>
          </cell>
          <cell r="R392">
            <v>594</v>
          </cell>
          <cell r="S392" t="str">
            <v>R</v>
          </cell>
          <cell r="T392">
            <v>39</v>
          </cell>
          <cell r="U392" t="str">
            <v>Regular</v>
          </cell>
          <cell r="V392" t="str">
            <v>F/S</v>
          </cell>
          <cell r="W392" t="str">
            <v>N</v>
          </cell>
          <cell r="X392" t="str">
            <v xml:space="preserve">COTTON 70% , 30 % NYLON </v>
          </cell>
          <cell r="Y392" t="str">
            <v>PLAIN WEAVE</v>
          </cell>
          <cell r="Z392">
            <v>62059090</v>
          </cell>
          <cell r="AA392" t="str">
            <v>n</v>
          </cell>
          <cell r="AB392">
            <v>1</v>
          </cell>
          <cell r="AJ392" t="str">
            <v>1799-2299</v>
          </cell>
          <cell r="AK392" t="str">
            <v>Classic</v>
          </cell>
        </row>
        <row r="393">
          <cell r="D393" t="str">
            <v>KOW-CLC01-R-0048-40</v>
          </cell>
          <cell r="E393" t="str">
            <v>KOW-CLC01-R-0048</v>
          </cell>
          <cell r="F393" t="str">
            <v>CLC01</v>
          </cell>
          <cell r="G393">
            <v>8904389905074</v>
          </cell>
          <cell r="H393" t="str">
            <v>Classy In Classics</v>
          </cell>
          <cell r="I393" t="str">
            <v>0048</v>
          </cell>
          <cell r="J393" t="str">
            <v>STYLE 48</v>
          </cell>
          <cell r="K393" t="str">
            <v xml:space="preserve">F/S SHIRT WITH AMERICAN PLACKET </v>
          </cell>
          <cell r="L393" t="str">
            <v>Quartz</v>
          </cell>
          <cell r="M393" t="str">
            <v>shirt</v>
          </cell>
          <cell r="O393" t="str">
            <v xml:space="preserve">COTTON 70% , 30 % NYLON </v>
          </cell>
          <cell r="P393" t="str">
            <v>Easy White</v>
          </cell>
          <cell r="Q393">
            <v>2199</v>
          </cell>
          <cell r="R393">
            <v>594</v>
          </cell>
          <cell r="S393" t="str">
            <v>R</v>
          </cell>
          <cell r="T393">
            <v>40</v>
          </cell>
          <cell r="U393" t="str">
            <v>Regular</v>
          </cell>
          <cell r="V393" t="str">
            <v>F/S</v>
          </cell>
          <cell r="W393" t="str">
            <v>N</v>
          </cell>
          <cell r="X393" t="str">
            <v xml:space="preserve">COTTON 70% , 30 % NYLON </v>
          </cell>
          <cell r="Y393" t="str">
            <v>PLAIN WEAVE</v>
          </cell>
          <cell r="Z393">
            <v>62059090</v>
          </cell>
          <cell r="AA393" t="str">
            <v>n</v>
          </cell>
          <cell r="AB393">
            <v>1</v>
          </cell>
          <cell r="AJ393" t="str">
            <v>1799-2299</v>
          </cell>
          <cell r="AK393" t="str">
            <v>Classic</v>
          </cell>
        </row>
        <row r="394">
          <cell r="D394" t="str">
            <v>KOW-CLC01-R-0048-42</v>
          </cell>
          <cell r="E394" t="str">
            <v>KOW-CLC01-R-0048</v>
          </cell>
          <cell r="F394" t="str">
            <v>CLC01</v>
          </cell>
          <cell r="G394">
            <v>8904389905081</v>
          </cell>
          <cell r="H394" t="str">
            <v>Classy In Classics</v>
          </cell>
          <cell r="I394" t="str">
            <v>0048</v>
          </cell>
          <cell r="J394" t="str">
            <v>STYLE 48</v>
          </cell>
          <cell r="K394" t="str">
            <v xml:space="preserve">F/S SHIRT WITH AMERICAN PLACKET </v>
          </cell>
          <cell r="L394" t="str">
            <v>Quartz</v>
          </cell>
          <cell r="M394" t="str">
            <v>shirt</v>
          </cell>
          <cell r="O394" t="str">
            <v xml:space="preserve">COTTON 70% , 30 % NYLON </v>
          </cell>
          <cell r="P394" t="str">
            <v>Easy White</v>
          </cell>
          <cell r="Q394">
            <v>2199</v>
          </cell>
          <cell r="R394">
            <v>594</v>
          </cell>
          <cell r="S394" t="str">
            <v>R</v>
          </cell>
          <cell r="T394">
            <v>42</v>
          </cell>
          <cell r="U394" t="str">
            <v>Regular</v>
          </cell>
          <cell r="V394" t="str">
            <v>F/S</v>
          </cell>
          <cell r="W394" t="str">
            <v>N</v>
          </cell>
          <cell r="X394" t="str">
            <v xml:space="preserve">COTTON 70% , 30 % NYLON </v>
          </cell>
          <cell r="Y394" t="str">
            <v>PLAIN WEAVE</v>
          </cell>
          <cell r="Z394">
            <v>62059090</v>
          </cell>
          <cell r="AA394" t="str">
            <v>n</v>
          </cell>
          <cell r="AB394">
            <v>1</v>
          </cell>
          <cell r="AJ394" t="str">
            <v>1799-2299</v>
          </cell>
          <cell r="AK394" t="str">
            <v>Classic</v>
          </cell>
        </row>
        <row r="395">
          <cell r="D395" t="str">
            <v>KOW-CLC01-R-0048-44</v>
          </cell>
          <cell r="E395" t="str">
            <v>KOW-CLC01-R-0048</v>
          </cell>
          <cell r="F395" t="str">
            <v>CLC01</v>
          </cell>
          <cell r="G395">
            <v>8904389905098</v>
          </cell>
          <cell r="H395" t="str">
            <v>Classy In Classics</v>
          </cell>
          <cell r="I395" t="str">
            <v>0048</v>
          </cell>
          <cell r="J395" t="str">
            <v>STYLE 48</v>
          </cell>
          <cell r="K395" t="str">
            <v xml:space="preserve">F/S SHIRT WITH AMERICAN PLACKET </v>
          </cell>
          <cell r="L395" t="str">
            <v>Quartz</v>
          </cell>
          <cell r="M395" t="str">
            <v>shirt</v>
          </cell>
          <cell r="O395" t="str">
            <v xml:space="preserve">COTTON 70% , 30 % NYLON </v>
          </cell>
          <cell r="P395" t="str">
            <v>Easy White</v>
          </cell>
          <cell r="Q395">
            <v>2199</v>
          </cell>
          <cell r="R395">
            <v>594</v>
          </cell>
          <cell r="S395" t="str">
            <v>R</v>
          </cell>
          <cell r="T395">
            <v>44</v>
          </cell>
          <cell r="U395" t="str">
            <v>Regular</v>
          </cell>
          <cell r="V395" t="str">
            <v>F/S</v>
          </cell>
          <cell r="W395" t="str">
            <v>N</v>
          </cell>
          <cell r="X395" t="str">
            <v xml:space="preserve">COTTON 70% , 30 % NYLON </v>
          </cell>
          <cell r="Y395" t="str">
            <v>PLAIN WEAVE</v>
          </cell>
          <cell r="Z395">
            <v>62059090</v>
          </cell>
          <cell r="AA395" t="str">
            <v>n</v>
          </cell>
          <cell r="AB395">
            <v>1</v>
          </cell>
          <cell r="AJ395" t="str">
            <v>1799-2299</v>
          </cell>
          <cell r="AK395" t="str">
            <v>Classic</v>
          </cell>
        </row>
        <row r="396">
          <cell r="D396" t="str">
            <v>KOW-CLC01-R-0048-46</v>
          </cell>
          <cell r="E396" t="str">
            <v>KOW-CLC01-R-0048</v>
          </cell>
          <cell r="F396" t="str">
            <v>CLC01</v>
          </cell>
          <cell r="G396">
            <v>8904389905104</v>
          </cell>
          <cell r="H396" t="str">
            <v>Classy In Classics</v>
          </cell>
          <cell r="I396" t="str">
            <v>0048</v>
          </cell>
          <cell r="J396" t="str">
            <v>STYLE 48</v>
          </cell>
          <cell r="K396" t="str">
            <v xml:space="preserve">F/S SHIRT WITH AMERICAN PLACKET </v>
          </cell>
          <cell r="L396" t="str">
            <v>Quartz</v>
          </cell>
          <cell r="M396" t="str">
            <v>shirt</v>
          </cell>
          <cell r="O396" t="str">
            <v xml:space="preserve">COTTON 70% , 30 % NYLON </v>
          </cell>
          <cell r="P396" t="str">
            <v>Easy White</v>
          </cell>
          <cell r="Q396">
            <v>2199</v>
          </cell>
          <cell r="R396">
            <v>594</v>
          </cell>
          <cell r="S396" t="str">
            <v>R</v>
          </cell>
          <cell r="T396">
            <v>46</v>
          </cell>
          <cell r="U396" t="str">
            <v>Regular</v>
          </cell>
          <cell r="V396" t="str">
            <v>F/S</v>
          </cell>
          <cell r="W396" t="str">
            <v>N</v>
          </cell>
          <cell r="X396" t="str">
            <v xml:space="preserve">COTTON 70% , 30 % NYLON </v>
          </cell>
          <cell r="Y396" t="str">
            <v>PLAIN WEAVE</v>
          </cell>
          <cell r="Z396">
            <v>62059090</v>
          </cell>
          <cell r="AA396" t="str">
            <v>n</v>
          </cell>
          <cell r="AB396">
            <v>1</v>
          </cell>
          <cell r="AJ396" t="str">
            <v>1799-2299</v>
          </cell>
          <cell r="AK396" t="str">
            <v>Classic</v>
          </cell>
        </row>
        <row r="397">
          <cell r="D397" t="str">
            <v>KOW-LI4-R-0001-46</v>
          </cell>
          <cell r="E397" t="str">
            <v>KOW-LI4-R-0001</v>
          </cell>
          <cell r="F397" t="str">
            <v>LI4</v>
          </cell>
          <cell r="G397">
            <v>8904389902004</v>
          </cell>
          <cell r="H397" t="str">
            <v>linen</v>
          </cell>
          <cell r="I397" t="str">
            <v>0001</v>
          </cell>
          <cell r="J397" t="str">
            <v>style 1</v>
          </cell>
          <cell r="K397" t="str">
            <v>Spanish collar half sleeve shirt</v>
          </cell>
          <cell r="L397" t="str">
            <v>Relajarse</v>
          </cell>
          <cell r="M397" t="str">
            <v>shirt</v>
          </cell>
          <cell r="O397" t="str">
            <v xml:space="preserve">100 % linen </v>
          </cell>
          <cell r="P397" t="str">
            <v>Cascade</v>
          </cell>
          <cell r="Q397">
            <v>3499</v>
          </cell>
          <cell r="R397">
            <v>958.8054264266666</v>
          </cell>
          <cell r="S397" t="str">
            <v>R</v>
          </cell>
          <cell r="T397">
            <v>46</v>
          </cell>
          <cell r="U397" t="str">
            <v>Mandarin</v>
          </cell>
          <cell r="V397" t="str">
            <v>H/S</v>
          </cell>
          <cell r="W397" t="str">
            <v>N</v>
          </cell>
          <cell r="X397" t="str">
            <v>100% Linen</v>
          </cell>
          <cell r="Y397" t="str">
            <v>Plain</v>
          </cell>
          <cell r="Z397">
            <v>62059090</v>
          </cell>
          <cell r="AA397" t="str">
            <v>Y</v>
          </cell>
          <cell r="AB397">
            <v>1</v>
          </cell>
          <cell r="AC397" t="str">
            <v>Bangalore DC</v>
          </cell>
          <cell r="AD397" t="str">
            <v xml:space="preserve">stylised </v>
          </cell>
          <cell r="AE397" t="str">
            <v>hs</v>
          </cell>
          <cell r="AF397" t="str">
            <v xml:space="preserve">stylised </v>
          </cell>
          <cell r="AG397" t="str">
            <v xml:space="preserve">na </v>
          </cell>
          <cell r="AI397" t="str">
            <v xml:space="preserve">non stretch </v>
          </cell>
          <cell r="AJ397" t="str">
            <v>3499-3999</v>
          </cell>
          <cell r="AK397" t="str">
            <v>Linen</v>
          </cell>
        </row>
        <row r="398">
          <cell r="D398" t="str">
            <v>KOW-LI4-R-0001-39</v>
          </cell>
          <cell r="E398" t="str">
            <v>KOW-LI4-R-0001</v>
          </cell>
          <cell r="F398" t="str">
            <v>LI4</v>
          </cell>
          <cell r="G398">
            <v>8904389901960</v>
          </cell>
          <cell r="H398" t="str">
            <v>linen</v>
          </cell>
          <cell r="I398" t="str">
            <v>0001</v>
          </cell>
          <cell r="J398" t="str">
            <v>style 1</v>
          </cell>
          <cell r="K398" t="str">
            <v>Spanish collar half sleeve shirt</v>
          </cell>
          <cell r="L398" t="str">
            <v>Relajarse</v>
          </cell>
          <cell r="M398" t="str">
            <v>shirt</v>
          </cell>
          <cell r="O398" t="str">
            <v xml:space="preserve">100 % linen </v>
          </cell>
          <cell r="P398" t="str">
            <v>Cascade</v>
          </cell>
          <cell r="Q398">
            <v>3499</v>
          </cell>
          <cell r="R398">
            <v>958.8054264266666</v>
          </cell>
          <cell r="S398" t="str">
            <v>R</v>
          </cell>
          <cell r="T398">
            <v>39</v>
          </cell>
          <cell r="U398" t="str">
            <v>Mandarin</v>
          </cell>
          <cell r="V398" t="str">
            <v>H/S</v>
          </cell>
          <cell r="W398" t="str">
            <v>N</v>
          </cell>
          <cell r="X398" t="str">
            <v>100% Linen</v>
          </cell>
          <cell r="Y398" t="str">
            <v>Plain</v>
          </cell>
          <cell r="Z398">
            <v>62059090</v>
          </cell>
          <cell r="AA398" t="str">
            <v>Y</v>
          </cell>
          <cell r="AB398">
            <v>1</v>
          </cell>
          <cell r="AC398" t="str">
            <v>Bangalore DC</v>
          </cell>
          <cell r="AD398" t="str">
            <v xml:space="preserve">stylised </v>
          </cell>
          <cell r="AE398" t="str">
            <v>hs</v>
          </cell>
          <cell r="AF398" t="str">
            <v xml:space="preserve">stylised </v>
          </cell>
          <cell r="AG398" t="str">
            <v xml:space="preserve">na </v>
          </cell>
          <cell r="AI398" t="str">
            <v xml:space="preserve">non stretch </v>
          </cell>
          <cell r="AJ398" t="str">
            <v>3499-3999</v>
          </cell>
          <cell r="AK398" t="str">
            <v>Linen</v>
          </cell>
        </row>
        <row r="399">
          <cell r="D399" t="str">
            <v>KOW-LI4-R-0001-40</v>
          </cell>
          <cell r="E399" t="str">
            <v>KOW-LI4-R-0001</v>
          </cell>
          <cell r="F399" t="str">
            <v>LI4</v>
          </cell>
          <cell r="G399">
            <v>8904389901977</v>
          </cell>
          <cell r="H399" t="str">
            <v>linen</v>
          </cell>
          <cell r="I399" t="str">
            <v>0001</v>
          </cell>
          <cell r="J399" t="str">
            <v>style 1</v>
          </cell>
          <cell r="K399" t="str">
            <v>Spanish collar half sleeve shirt</v>
          </cell>
          <cell r="L399" t="str">
            <v>Relajarse</v>
          </cell>
          <cell r="M399" t="str">
            <v>shirt</v>
          </cell>
          <cell r="O399" t="str">
            <v xml:space="preserve">100 % linen </v>
          </cell>
          <cell r="P399" t="str">
            <v>Cascade</v>
          </cell>
          <cell r="Q399">
            <v>3499</v>
          </cell>
          <cell r="R399">
            <v>958.8054264266666</v>
          </cell>
          <cell r="S399" t="str">
            <v>R</v>
          </cell>
          <cell r="T399">
            <v>40</v>
          </cell>
          <cell r="U399" t="str">
            <v>Mandarin</v>
          </cell>
          <cell r="V399" t="str">
            <v>H/S</v>
          </cell>
          <cell r="W399" t="str">
            <v>N</v>
          </cell>
          <cell r="X399" t="str">
            <v>100% Linen</v>
          </cell>
          <cell r="Y399" t="str">
            <v>Plain</v>
          </cell>
          <cell r="Z399">
            <v>62059090</v>
          </cell>
          <cell r="AA399" t="str">
            <v>Y</v>
          </cell>
          <cell r="AB399">
            <v>1</v>
          </cell>
          <cell r="AC399" t="str">
            <v>Bangalore DC</v>
          </cell>
          <cell r="AD399" t="str">
            <v xml:space="preserve">stylised </v>
          </cell>
          <cell r="AE399" t="str">
            <v>hs</v>
          </cell>
          <cell r="AF399" t="str">
            <v xml:space="preserve">stylised </v>
          </cell>
          <cell r="AG399" t="str">
            <v xml:space="preserve">na </v>
          </cell>
          <cell r="AI399" t="str">
            <v xml:space="preserve">non stretch </v>
          </cell>
          <cell r="AJ399" t="str">
            <v>3499-3999</v>
          </cell>
          <cell r="AK399" t="str">
            <v>Linen</v>
          </cell>
        </row>
        <row r="400">
          <cell r="D400" t="str">
            <v>KOW-LI4-R-0001-42</v>
          </cell>
          <cell r="E400" t="str">
            <v>KOW-LI4-R-0001</v>
          </cell>
          <cell r="F400" t="str">
            <v>LI4</v>
          </cell>
          <cell r="G400">
            <v>8904389901984</v>
          </cell>
          <cell r="H400" t="str">
            <v>linen</v>
          </cell>
          <cell r="I400" t="str">
            <v>0001</v>
          </cell>
          <cell r="J400" t="str">
            <v>style 1</v>
          </cell>
          <cell r="K400" t="str">
            <v>Spanish collar half sleeve shirt</v>
          </cell>
          <cell r="L400" t="str">
            <v>Relajarse</v>
          </cell>
          <cell r="M400" t="str">
            <v>shirt</v>
          </cell>
          <cell r="O400" t="str">
            <v xml:space="preserve">100 % linen </v>
          </cell>
          <cell r="P400" t="str">
            <v>Cascade</v>
          </cell>
          <cell r="Q400">
            <v>3499</v>
          </cell>
          <cell r="R400">
            <v>958.8054264266666</v>
          </cell>
          <cell r="S400" t="str">
            <v>R</v>
          </cell>
          <cell r="T400">
            <v>42</v>
          </cell>
          <cell r="U400" t="str">
            <v>Mandarin</v>
          </cell>
          <cell r="V400" t="str">
            <v>H/S</v>
          </cell>
          <cell r="W400" t="str">
            <v>N</v>
          </cell>
          <cell r="X400" t="str">
            <v>100% Linen</v>
          </cell>
          <cell r="Y400" t="str">
            <v>Plain</v>
          </cell>
          <cell r="Z400">
            <v>62059090</v>
          </cell>
          <cell r="AA400" t="str">
            <v>Y</v>
          </cell>
          <cell r="AB400">
            <v>1</v>
          </cell>
          <cell r="AC400" t="str">
            <v>Bangalore DC</v>
          </cell>
          <cell r="AD400" t="str">
            <v xml:space="preserve">stylised </v>
          </cell>
          <cell r="AE400" t="str">
            <v>hs</v>
          </cell>
          <cell r="AF400" t="str">
            <v xml:space="preserve">stylised </v>
          </cell>
          <cell r="AG400" t="str">
            <v xml:space="preserve">na </v>
          </cell>
          <cell r="AI400" t="str">
            <v xml:space="preserve">non stretch </v>
          </cell>
          <cell r="AJ400" t="str">
            <v>3499-3999</v>
          </cell>
          <cell r="AK400" t="str">
            <v>Linen</v>
          </cell>
        </row>
        <row r="401">
          <cell r="D401" t="str">
            <v>KOW-LI4-R-0001-44</v>
          </cell>
          <cell r="E401" t="str">
            <v>KOW-LI4-R-0001</v>
          </cell>
          <cell r="F401" t="str">
            <v>LI4</v>
          </cell>
          <cell r="G401">
            <v>8904389901991</v>
          </cell>
          <cell r="H401" t="str">
            <v>linen</v>
          </cell>
          <cell r="I401" t="str">
            <v>0001</v>
          </cell>
          <cell r="J401" t="str">
            <v>style 1</v>
          </cell>
          <cell r="K401" t="str">
            <v>Spanish collar half sleeve shirt</v>
          </cell>
          <cell r="L401" t="str">
            <v>Relajarse</v>
          </cell>
          <cell r="M401" t="str">
            <v>shirt</v>
          </cell>
          <cell r="O401" t="str">
            <v xml:space="preserve">100 % linen </v>
          </cell>
          <cell r="P401" t="str">
            <v>Cascade</v>
          </cell>
          <cell r="Q401">
            <v>3499</v>
          </cell>
          <cell r="R401">
            <v>958.8054264266666</v>
          </cell>
          <cell r="S401" t="str">
            <v>R</v>
          </cell>
          <cell r="T401">
            <v>44</v>
          </cell>
          <cell r="U401" t="str">
            <v>Mandarin</v>
          </cell>
          <cell r="V401" t="str">
            <v>H/S</v>
          </cell>
          <cell r="W401" t="str">
            <v>N</v>
          </cell>
          <cell r="X401" t="str">
            <v>100% Linen</v>
          </cell>
          <cell r="Y401" t="str">
            <v>Plain</v>
          </cell>
          <cell r="Z401">
            <v>62059090</v>
          </cell>
          <cell r="AA401" t="str">
            <v>Y</v>
          </cell>
          <cell r="AB401">
            <v>1</v>
          </cell>
          <cell r="AC401" t="str">
            <v>Bangalore DC</v>
          </cell>
          <cell r="AD401" t="str">
            <v xml:space="preserve">stylised </v>
          </cell>
          <cell r="AE401" t="str">
            <v>hs</v>
          </cell>
          <cell r="AF401" t="str">
            <v xml:space="preserve">stylised </v>
          </cell>
          <cell r="AG401" t="str">
            <v xml:space="preserve">na </v>
          </cell>
          <cell r="AI401" t="str">
            <v xml:space="preserve">non stretch </v>
          </cell>
          <cell r="AJ401" t="str">
            <v>3499-3999</v>
          </cell>
          <cell r="AK401" t="str">
            <v>Linen</v>
          </cell>
        </row>
        <row r="402">
          <cell r="D402" t="str">
            <v>KOW-LI3-R-0007-46</v>
          </cell>
          <cell r="E402" t="str">
            <v>KOW-LI3-R-0007</v>
          </cell>
          <cell r="F402" t="str">
            <v>LI3</v>
          </cell>
          <cell r="G402">
            <v>8904389902103</v>
          </cell>
          <cell r="H402" t="str">
            <v>linen</v>
          </cell>
          <cell r="I402" t="str">
            <v>0007</v>
          </cell>
          <cell r="J402" t="str">
            <v>style 7(hs of style1)</v>
          </cell>
          <cell r="K402" t="str">
            <v xml:space="preserve">Half  Sleeves French Placket Shirt </v>
          </cell>
          <cell r="L402" t="str">
            <v>Relaxer</v>
          </cell>
          <cell r="M402" t="str">
            <v>shirt</v>
          </cell>
          <cell r="O402" t="str">
            <v xml:space="preserve">100 % linen </v>
          </cell>
          <cell r="P402" t="str">
            <v>Cascade</v>
          </cell>
          <cell r="Q402">
            <v>3499</v>
          </cell>
          <cell r="R402">
            <v>943.39262642666665</v>
          </cell>
          <cell r="S402" t="str">
            <v>R</v>
          </cell>
          <cell r="T402">
            <v>46</v>
          </cell>
          <cell r="U402" t="str">
            <v>Regular</v>
          </cell>
          <cell r="V402" t="str">
            <v>H/S</v>
          </cell>
          <cell r="W402" t="str">
            <v>Y</v>
          </cell>
          <cell r="X402" t="str">
            <v>100% Linen</v>
          </cell>
          <cell r="Y402" t="str">
            <v>Plain</v>
          </cell>
          <cell r="Z402">
            <v>62059090</v>
          </cell>
          <cell r="AA402" t="str">
            <v>Y</v>
          </cell>
          <cell r="AB402">
            <v>1</v>
          </cell>
          <cell r="AC402" t="str">
            <v>Mumbai DC</v>
          </cell>
          <cell r="AD402" t="str">
            <v xml:space="preserve">regular </v>
          </cell>
          <cell r="AE402" t="str">
            <v>hs</v>
          </cell>
          <cell r="AF402" t="str">
            <v xml:space="preserve">regular </v>
          </cell>
          <cell r="AG402" t="str">
            <v>yes</v>
          </cell>
          <cell r="AI402" t="str">
            <v xml:space="preserve">non stretch </v>
          </cell>
          <cell r="AJ402" t="str">
            <v>3499-3999</v>
          </cell>
          <cell r="AK402" t="str">
            <v>Linen</v>
          </cell>
        </row>
        <row r="403">
          <cell r="D403" t="str">
            <v>KOW-LI3-R-0007-39</v>
          </cell>
          <cell r="E403" t="str">
            <v>KOW-LI3-R-0007</v>
          </cell>
          <cell r="F403" t="str">
            <v>LI3</v>
          </cell>
          <cell r="G403">
            <v>8904389902066</v>
          </cell>
          <cell r="H403" t="str">
            <v>linen</v>
          </cell>
          <cell r="I403" t="str">
            <v>0007</v>
          </cell>
          <cell r="J403" t="str">
            <v>style 7(hs of style1)</v>
          </cell>
          <cell r="K403" t="str">
            <v xml:space="preserve">Half  Sleeves French Placket Shirt </v>
          </cell>
          <cell r="L403" t="str">
            <v>Relaxer</v>
          </cell>
          <cell r="M403" t="str">
            <v>shirt</v>
          </cell>
          <cell r="O403" t="str">
            <v xml:space="preserve">100 % linen </v>
          </cell>
          <cell r="P403" t="str">
            <v>Cascade</v>
          </cell>
          <cell r="Q403">
            <v>3499</v>
          </cell>
          <cell r="R403">
            <v>943.39262642666665</v>
          </cell>
          <cell r="S403" t="str">
            <v>R</v>
          </cell>
          <cell r="T403">
            <v>39</v>
          </cell>
          <cell r="U403" t="str">
            <v>Regular</v>
          </cell>
          <cell r="V403" t="str">
            <v>H/S</v>
          </cell>
          <cell r="W403" t="str">
            <v>Y</v>
          </cell>
          <cell r="X403" t="str">
            <v>100% Linen</v>
          </cell>
          <cell r="Y403" t="str">
            <v>Plain</v>
          </cell>
          <cell r="Z403">
            <v>62059090</v>
          </cell>
          <cell r="AA403" t="str">
            <v>Y</v>
          </cell>
          <cell r="AB403">
            <v>1</v>
          </cell>
          <cell r="AC403" t="str">
            <v>Mumbai DC</v>
          </cell>
          <cell r="AD403" t="str">
            <v xml:space="preserve">regular </v>
          </cell>
          <cell r="AE403" t="str">
            <v>hs</v>
          </cell>
          <cell r="AF403" t="str">
            <v xml:space="preserve">regular </v>
          </cell>
          <cell r="AG403" t="str">
            <v>yes</v>
          </cell>
          <cell r="AI403" t="str">
            <v xml:space="preserve">non stretch </v>
          </cell>
          <cell r="AJ403" t="str">
            <v>3499-3999</v>
          </cell>
          <cell r="AK403" t="str">
            <v>Linen</v>
          </cell>
        </row>
        <row r="404">
          <cell r="D404" t="str">
            <v>KOW-LI3-R-0007-40</v>
          </cell>
          <cell r="E404" t="str">
            <v>KOW-LI3-R-0007</v>
          </cell>
          <cell r="F404" t="str">
            <v>LI3</v>
          </cell>
          <cell r="G404">
            <v>8904389902073</v>
          </cell>
          <cell r="H404" t="str">
            <v>linen</v>
          </cell>
          <cell r="I404" t="str">
            <v>0007</v>
          </cell>
          <cell r="J404" t="str">
            <v>style 7(hs of style1)</v>
          </cell>
          <cell r="K404" t="str">
            <v xml:space="preserve">Half  Sleeves French Placket Shirt </v>
          </cell>
          <cell r="L404" t="str">
            <v>Relaxer</v>
          </cell>
          <cell r="M404" t="str">
            <v>shirt</v>
          </cell>
          <cell r="O404" t="str">
            <v xml:space="preserve">100 % linen </v>
          </cell>
          <cell r="P404" t="str">
            <v>Cascade</v>
          </cell>
          <cell r="Q404">
            <v>3499</v>
          </cell>
          <cell r="R404">
            <v>943.39262642666665</v>
          </cell>
          <cell r="S404" t="str">
            <v>R</v>
          </cell>
          <cell r="T404">
            <v>40</v>
          </cell>
          <cell r="U404" t="str">
            <v>Regular</v>
          </cell>
          <cell r="V404" t="str">
            <v>H/S</v>
          </cell>
          <cell r="W404" t="str">
            <v>Y</v>
          </cell>
          <cell r="X404" t="str">
            <v>100% Linen</v>
          </cell>
          <cell r="Y404" t="str">
            <v>Plain</v>
          </cell>
          <cell r="Z404">
            <v>62059090</v>
          </cell>
          <cell r="AA404" t="str">
            <v>Y</v>
          </cell>
          <cell r="AB404">
            <v>1</v>
          </cell>
          <cell r="AC404" t="str">
            <v>Mumbai DC</v>
          </cell>
          <cell r="AD404" t="str">
            <v xml:space="preserve">regular </v>
          </cell>
          <cell r="AE404" t="str">
            <v>hs</v>
          </cell>
          <cell r="AF404" t="str">
            <v xml:space="preserve">regular </v>
          </cell>
          <cell r="AG404" t="str">
            <v>yes</v>
          </cell>
          <cell r="AI404" t="str">
            <v xml:space="preserve">non stretch </v>
          </cell>
          <cell r="AJ404" t="str">
            <v>3499-3999</v>
          </cell>
          <cell r="AK404" t="str">
            <v>Linen</v>
          </cell>
        </row>
        <row r="405">
          <cell r="D405" t="str">
            <v>KOW-LI3-R-0007-42</v>
          </cell>
          <cell r="E405" t="str">
            <v>KOW-LI3-R-0007</v>
          </cell>
          <cell r="F405" t="str">
            <v>LI3</v>
          </cell>
          <cell r="G405">
            <v>8904389902080</v>
          </cell>
          <cell r="H405" t="str">
            <v>linen</v>
          </cell>
          <cell r="I405" t="str">
            <v>0007</v>
          </cell>
          <cell r="J405" t="str">
            <v>style 7(hs of style1)</v>
          </cell>
          <cell r="K405" t="str">
            <v xml:space="preserve">Half  Sleeves French Placket Shirt </v>
          </cell>
          <cell r="L405" t="str">
            <v>Relaxer</v>
          </cell>
          <cell r="M405" t="str">
            <v>shirt</v>
          </cell>
          <cell r="O405" t="str">
            <v xml:space="preserve">100 % linen </v>
          </cell>
          <cell r="P405" t="str">
            <v>Cascade</v>
          </cell>
          <cell r="Q405">
            <v>3499</v>
          </cell>
          <cell r="R405">
            <v>943.39262642666665</v>
          </cell>
          <cell r="S405" t="str">
            <v>R</v>
          </cell>
          <cell r="T405">
            <v>42</v>
          </cell>
          <cell r="U405" t="str">
            <v>Regular</v>
          </cell>
          <cell r="V405" t="str">
            <v>H/S</v>
          </cell>
          <cell r="W405" t="str">
            <v>Y</v>
          </cell>
          <cell r="X405" t="str">
            <v>100% Linen</v>
          </cell>
          <cell r="Y405" t="str">
            <v>Plain</v>
          </cell>
          <cell r="Z405">
            <v>62059090</v>
          </cell>
          <cell r="AA405" t="str">
            <v>Y</v>
          </cell>
          <cell r="AB405">
            <v>1</v>
          </cell>
          <cell r="AC405" t="str">
            <v>Mumbai DC</v>
          </cell>
          <cell r="AD405" t="str">
            <v xml:space="preserve">regular </v>
          </cell>
          <cell r="AE405" t="str">
            <v>hs</v>
          </cell>
          <cell r="AF405" t="str">
            <v xml:space="preserve">regular </v>
          </cell>
          <cell r="AG405" t="str">
            <v>yes</v>
          </cell>
          <cell r="AI405" t="str">
            <v xml:space="preserve">non stretch </v>
          </cell>
          <cell r="AJ405" t="str">
            <v>3499-3999</v>
          </cell>
          <cell r="AK405" t="str">
            <v>Linen</v>
          </cell>
        </row>
        <row r="406">
          <cell r="D406" t="str">
            <v>KOW-LI3-R-0007-44</v>
          </cell>
          <cell r="E406" t="str">
            <v>KOW-LI3-R-0007</v>
          </cell>
          <cell r="F406" t="str">
            <v>LI3</v>
          </cell>
          <cell r="G406">
            <v>8904389902097</v>
          </cell>
          <cell r="H406" t="str">
            <v>linen</v>
          </cell>
          <cell r="I406" t="str">
            <v>0007</v>
          </cell>
          <cell r="J406" t="str">
            <v>style 7(hs of style1)</v>
          </cell>
          <cell r="K406" t="str">
            <v xml:space="preserve">Half  Sleeves French Placket Shirt </v>
          </cell>
          <cell r="L406" t="str">
            <v>Relaxer</v>
          </cell>
          <cell r="M406" t="str">
            <v>shirt</v>
          </cell>
          <cell r="O406" t="str">
            <v xml:space="preserve">100 % linen </v>
          </cell>
          <cell r="P406" t="str">
            <v>Cascade</v>
          </cell>
          <cell r="Q406">
            <v>3499</v>
          </cell>
          <cell r="R406">
            <v>943.39262642666665</v>
          </cell>
          <cell r="S406" t="str">
            <v>R</v>
          </cell>
          <cell r="T406">
            <v>44</v>
          </cell>
          <cell r="U406" t="str">
            <v>Regular</v>
          </cell>
          <cell r="V406" t="str">
            <v>H/S</v>
          </cell>
          <cell r="W406" t="str">
            <v>Y</v>
          </cell>
          <cell r="X406" t="str">
            <v>100% Linen</v>
          </cell>
          <cell r="Y406" t="str">
            <v>Plain</v>
          </cell>
          <cell r="Z406">
            <v>62059090</v>
          </cell>
          <cell r="AA406" t="str">
            <v>Y</v>
          </cell>
          <cell r="AB406">
            <v>1</v>
          </cell>
          <cell r="AC406" t="str">
            <v>Mumbai DC</v>
          </cell>
          <cell r="AD406" t="str">
            <v xml:space="preserve">regular </v>
          </cell>
          <cell r="AE406" t="str">
            <v>hs</v>
          </cell>
          <cell r="AF406" t="str">
            <v xml:space="preserve">regular </v>
          </cell>
          <cell r="AG406" t="str">
            <v>yes</v>
          </cell>
          <cell r="AI406" t="str">
            <v xml:space="preserve">non stretch </v>
          </cell>
          <cell r="AJ406" t="str">
            <v>3499-3999</v>
          </cell>
          <cell r="AK406" t="str">
            <v>Linen</v>
          </cell>
        </row>
        <row r="407">
          <cell r="D407" t="str">
            <v>KOW-CA5-R-0001-46</v>
          </cell>
          <cell r="E407" t="str">
            <v>KOW-CA5-R-0001</v>
          </cell>
          <cell r="F407" t="str">
            <v>CA5</v>
          </cell>
          <cell r="G407">
            <v>8904389900437</v>
          </cell>
          <cell r="H407" t="str">
            <v>casual</v>
          </cell>
          <cell r="I407" t="str">
            <v>0001</v>
          </cell>
          <cell r="J407" t="str">
            <v>style 1</v>
          </cell>
          <cell r="K407" t="str">
            <v xml:space="preserve">Grainy Oxford Buttondown collor Shirt </v>
          </cell>
          <cell r="L407" t="str">
            <v>Replay</v>
          </cell>
          <cell r="M407" t="str">
            <v>shirt</v>
          </cell>
          <cell r="O407" t="str">
            <v>casual oxfrod</v>
          </cell>
          <cell r="P407" t="str">
            <v>Easy White</v>
          </cell>
          <cell r="Q407">
            <v>1499</v>
          </cell>
          <cell r="R407">
            <v>559.76451309333333</v>
          </cell>
          <cell r="S407" t="str">
            <v>R</v>
          </cell>
          <cell r="T407">
            <v>46</v>
          </cell>
          <cell r="U407" t="str">
            <v>Regular</v>
          </cell>
          <cell r="V407" t="str">
            <v>F/S</v>
          </cell>
          <cell r="W407" t="str">
            <v>Y</v>
          </cell>
          <cell r="X407" t="str">
            <v>100% cotton</v>
          </cell>
          <cell r="Y407" t="str">
            <v>Oxford</v>
          </cell>
          <cell r="Z407">
            <v>62052000</v>
          </cell>
          <cell r="AA407" t="str">
            <v>Y</v>
          </cell>
          <cell r="AB407">
            <v>1</v>
          </cell>
          <cell r="AC407" t="str">
            <v>Mumbai DC</v>
          </cell>
          <cell r="AD407" t="str">
            <v xml:space="preserve">regular </v>
          </cell>
          <cell r="AE407" t="str">
            <v>fs</v>
          </cell>
          <cell r="AF407" t="str">
            <v>button down</v>
          </cell>
          <cell r="AG407" t="str">
            <v>yes</v>
          </cell>
          <cell r="AI407" t="str">
            <v xml:space="preserve">non stretch </v>
          </cell>
          <cell r="AJ407" t="str">
            <v>1099-1499</v>
          </cell>
          <cell r="AK407" t="str">
            <v>Casual</v>
          </cell>
        </row>
        <row r="408">
          <cell r="D408" t="str">
            <v>KOW-CA5-R-0001-39</v>
          </cell>
          <cell r="E408" t="str">
            <v>KOW-CA5-R-0001</v>
          </cell>
          <cell r="F408" t="str">
            <v>CA5</v>
          </cell>
          <cell r="G408">
            <v>8904389900390</v>
          </cell>
          <cell r="H408" t="str">
            <v>casual</v>
          </cell>
          <cell r="I408" t="str">
            <v>0001</v>
          </cell>
          <cell r="J408" t="str">
            <v>style 1</v>
          </cell>
          <cell r="K408" t="str">
            <v xml:space="preserve">Grainy Oxford Buttondown collor Shirt </v>
          </cell>
          <cell r="L408" t="str">
            <v>Replay</v>
          </cell>
          <cell r="M408" t="str">
            <v>shirt</v>
          </cell>
          <cell r="O408" t="str">
            <v>casual oxfrod</v>
          </cell>
          <cell r="P408" t="str">
            <v>Easy White</v>
          </cell>
          <cell r="Q408">
            <v>1499</v>
          </cell>
          <cell r="R408">
            <v>559.76451309333333</v>
          </cell>
          <cell r="S408" t="str">
            <v>R</v>
          </cell>
          <cell r="T408">
            <v>39</v>
          </cell>
          <cell r="U408" t="str">
            <v>Regular</v>
          </cell>
          <cell r="V408" t="str">
            <v>F/S</v>
          </cell>
          <cell r="W408" t="str">
            <v>Y</v>
          </cell>
          <cell r="X408" t="str">
            <v>100% cotton</v>
          </cell>
          <cell r="Y408" t="str">
            <v>Oxford</v>
          </cell>
          <cell r="Z408">
            <v>62052000</v>
          </cell>
          <cell r="AA408" t="str">
            <v>Y</v>
          </cell>
          <cell r="AB408">
            <v>1</v>
          </cell>
          <cell r="AC408" t="str">
            <v>Mumbai DC</v>
          </cell>
          <cell r="AD408" t="str">
            <v xml:space="preserve">regular </v>
          </cell>
          <cell r="AE408" t="str">
            <v>fs</v>
          </cell>
          <cell r="AF408" t="str">
            <v>button down</v>
          </cell>
          <cell r="AG408" t="str">
            <v>yes</v>
          </cell>
          <cell r="AI408" t="str">
            <v xml:space="preserve">non stretch </v>
          </cell>
          <cell r="AJ408" t="str">
            <v>1099-1499</v>
          </cell>
          <cell r="AK408" t="str">
            <v>Casual</v>
          </cell>
        </row>
        <row r="409">
          <cell r="D409" t="str">
            <v>KOW-CA5-R-0001-40</v>
          </cell>
          <cell r="E409" t="str">
            <v>KOW-CA5-R-0001</v>
          </cell>
          <cell r="F409" t="str">
            <v>CA5</v>
          </cell>
          <cell r="G409">
            <v>8904389900406</v>
          </cell>
          <cell r="H409" t="str">
            <v>casual</v>
          </cell>
          <cell r="I409" t="str">
            <v>0001</v>
          </cell>
          <cell r="J409" t="str">
            <v>style 1</v>
          </cell>
          <cell r="K409" t="str">
            <v xml:space="preserve">Grainy Oxford Buttondown collor Shirt </v>
          </cell>
          <cell r="L409" t="str">
            <v>Replay</v>
          </cell>
          <cell r="M409" t="str">
            <v>shirt</v>
          </cell>
          <cell r="O409" t="str">
            <v>casual oxfrod</v>
          </cell>
          <cell r="P409" t="str">
            <v>Easy White</v>
          </cell>
          <cell r="Q409">
            <v>1499</v>
          </cell>
          <cell r="R409">
            <v>559.76451309333333</v>
          </cell>
          <cell r="S409" t="str">
            <v>R</v>
          </cell>
          <cell r="T409">
            <v>40</v>
          </cell>
          <cell r="U409" t="str">
            <v>Regular</v>
          </cell>
          <cell r="V409" t="str">
            <v>F/S</v>
          </cell>
          <cell r="W409" t="str">
            <v>Y</v>
          </cell>
          <cell r="X409" t="str">
            <v>100% cotton</v>
          </cell>
          <cell r="Y409" t="str">
            <v>Oxford</v>
          </cell>
          <cell r="Z409">
            <v>62052000</v>
          </cell>
          <cell r="AA409" t="str">
            <v>Y</v>
          </cell>
          <cell r="AB409">
            <v>1</v>
          </cell>
          <cell r="AC409" t="str">
            <v>Mumbai DC</v>
          </cell>
          <cell r="AD409" t="str">
            <v xml:space="preserve">regular </v>
          </cell>
          <cell r="AE409" t="str">
            <v>fs</v>
          </cell>
          <cell r="AF409" t="str">
            <v>button down</v>
          </cell>
          <cell r="AG409" t="str">
            <v>yes</v>
          </cell>
          <cell r="AI409" t="str">
            <v xml:space="preserve">non stretch </v>
          </cell>
          <cell r="AJ409" t="str">
            <v>1099-1499</v>
          </cell>
          <cell r="AK409" t="str">
            <v>Casual</v>
          </cell>
        </row>
        <row r="410">
          <cell r="D410" t="str">
            <v>KOW-CA5-R-0001-42</v>
          </cell>
          <cell r="E410" t="str">
            <v>KOW-CA5-R-0001</v>
          </cell>
          <cell r="F410" t="str">
            <v>CA5</v>
          </cell>
          <cell r="G410">
            <v>8904389900413</v>
          </cell>
          <cell r="H410" t="str">
            <v>casual</v>
          </cell>
          <cell r="I410" t="str">
            <v>0001</v>
          </cell>
          <cell r="J410" t="str">
            <v>style 1</v>
          </cell>
          <cell r="K410" t="str">
            <v xml:space="preserve">Grainy Oxford Buttondown collor Shirt </v>
          </cell>
          <cell r="L410" t="str">
            <v>Replay</v>
          </cell>
          <cell r="M410" t="str">
            <v>shirt</v>
          </cell>
          <cell r="O410" t="str">
            <v>casual oxfrod</v>
          </cell>
          <cell r="P410" t="str">
            <v>Easy White</v>
          </cell>
          <cell r="Q410">
            <v>1499</v>
          </cell>
          <cell r="R410">
            <v>559.76451309333333</v>
          </cell>
          <cell r="S410" t="str">
            <v>R</v>
          </cell>
          <cell r="T410">
            <v>42</v>
          </cell>
          <cell r="U410" t="str">
            <v>Regular</v>
          </cell>
          <cell r="V410" t="str">
            <v>F/S</v>
          </cell>
          <cell r="W410" t="str">
            <v>Y</v>
          </cell>
          <cell r="X410" t="str">
            <v>100% cotton</v>
          </cell>
          <cell r="Y410" t="str">
            <v>Oxford</v>
          </cell>
          <cell r="Z410">
            <v>62052000</v>
          </cell>
          <cell r="AA410" t="str">
            <v>Y</v>
          </cell>
          <cell r="AB410">
            <v>1</v>
          </cell>
          <cell r="AC410" t="str">
            <v>Mumbai DC</v>
          </cell>
          <cell r="AD410" t="str">
            <v xml:space="preserve">regular </v>
          </cell>
          <cell r="AE410" t="str">
            <v>fs</v>
          </cell>
          <cell r="AF410" t="str">
            <v>button down</v>
          </cell>
          <cell r="AG410" t="str">
            <v>yes</v>
          </cell>
          <cell r="AI410" t="str">
            <v xml:space="preserve">non stretch </v>
          </cell>
          <cell r="AJ410" t="str">
            <v>1099-1499</v>
          </cell>
          <cell r="AK410" t="str">
            <v>Casual</v>
          </cell>
        </row>
        <row r="411">
          <cell r="D411" t="str">
            <v>KOW-CA5-R-0001-44</v>
          </cell>
          <cell r="E411" t="str">
            <v>KOW-CA5-R-0001</v>
          </cell>
          <cell r="F411" t="str">
            <v>CA5</v>
          </cell>
          <cell r="G411">
            <v>8904389900420</v>
          </cell>
          <cell r="H411" t="str">
            <v>casual</v>
          </cell>
          <cell r="I411" t="str">
            <v>0001</v>
          </cell>
          <cell r="J411" t="str">
            <v>style 1</v>
          </cell>
          <cell r="K411" t="str">
            <v xml:space="preserve">Grainy Oxford Buttondown collor Shirt </v>
          </cell>
          <cell r="L411" t="str">
            <v>Replay</v>
          </cell>
          <cell r="M411" t="str">
            <v>shirt</v>
          </cell>
          <cell r="O411" t="str">
            <v>casual oxfrod</v>
          </cell>
          <cell r="P411" t="str">
            <v>Easy White</v>
          </cell>
          <cell r="Q411">
            <v>1499</v>
          </cell>
          <cell r="R411">
            <v>559.76451309333333</v>
          </cell>
          <cell r="S411" t="str">
            <v>R</v>
          </cell>
          <cell r="T411">
            <v>44</v>
          </cell>
          <cell r="U411" t="str">
            <v>Regular</v>
          </cell>
          <cell r="V411" t="str">
            <v>F/S</v>
          </cell>
          <cell r="W411" t="str">
            <v>Y</v>
          </cell>
          <cell r="X411" t="str">
            <v>100% cotton</v>
          </cell>
          <cell r="Y411" t="str">
            <v>Oxford</v>
          </cell>
          <cell r="Z411">
            <v>62052000</v>
          </cell>
          <cell r="AA411" t="str">
            <v>Y</v>
          </cell>
          <cell r="AB411">
            <v>1</v>
          </cell>
          <cell r="AC411" t="str">
            <v>Mumbai DC</v>
          </cell>
          <cell r="AD411" t="str">
            <v xml:space="preserve">regular </v>
          </cell>
          <cell r="AE411" t="str">
            <v>fs</v>
          </cell>
          <cell r="AF411" t="str">
            <v>button down</v>
          </cell>
          <cell r="AG411" t="str">
            <v>yes</v>
          </cell>
          <cell r="AI411" t="str">
            <v xml:space="preserve">non stretch </v>
          </cell>
          <cell r="AJ411" t="str">
            <v>1099-1499</v>
          </cell>
          <cell r="AK411" t="str">
            <v>Casual</v>
          </cell>
        </row>
        <row r="412">
          <cell r="D412" t="str">
            <v>KOW-FF5-R-0034-30</v>
          </cell>
          <cell r="E412" t="str">
            <v>KOW-FF5-R-0034</v>
          </cell>
          <cell r="F412" t="str">
            <v>FF5</v>
          </cell>
          <cell r="G412">
            <v>8904389905579</v>
          </cell>
          <cell r="H412" t="str">
            <v>Flex in Flax</v>
          </cell>
          <cell r="I412" t="str">
            <v>0034</v>
          </cell>
          <cell r="J412" t="str">
            <v>STYLE 34</v>
          </cell>
          <cell r="K412" t="str">
            <v xml:space="preserve">LINEN BLEND TROUSER </v>
          </cell>
          <cell r="L412" t="str">
            <v>Roam</v>
          </cell>
          <cell r="M412" t="str">
            <v>bottoms</v>
          </cell>
          <cell r="O412" t="str">
            <v xml:space="preserve">80% COTTON , 20 % LINEN </v>
          </cell>
          <cell r="P412" t="str">
            <v>Easy White</v>
          </cell>
          <cell r="Q412">
            <v>2999</v>
          </cell>
          <cell r="R412" t="str">
            <v xml:space="preserve">TO CLOSE </v>
          </cell>
          <cell r="S412" t="str">
            <v>R</v>
          </cell>
          <cell r="T412">
            <v>30</v>
          </cell>
          <cell r="U412" t="str">
            <v>NA</v>
          </cell>
          <cell r="V412" t="str">
            <v>NA</v>
          </cell>
          <cell r="X412" t="str">
            <v xml:space="preserve">80% COTTON , 20% LINEN </v>
          </cell>
          <cell r="Y412" t="str">
            <v>PLAIN WEAVE</v>
          </cell>
          <cell r="Z412">
            <v>62059090</v>
          </cell>
          <cell r="AA412" t="str">
            <v>n</v>
          </cell>
          <cell r="AB412">
            <v>1</v>
          </cell>
          <cell r="AJ412" t="str">
            <v>2499-2999</v>
          </cell>
          <cell r="AK412" t="str">
            <v>NA</v>
          </cell>
        </row>
        <row r="413">
          <cell r="D413" t="str">
            <v>KOW-FF5-R-0034-32</v>
          </cell>
          <cell r="E413" t="str">
            <v>KOW-FF5-R-0034</v>
          </cell>
          <cell r="F413" t="str">
            <v>FF5</v>
          </cell>
          <cell r="G413">
            <v>8904389905586</v>
          </cell>
          <cell r="H413" t="str">
            <v>Flex in Flax</v>
          </cell>
          <cell r="I413" t="str">
            <v>0034</v>
          </cell>
          <cell r="J413" t="str">
            <v>STYLE 34</v>
          </cell>
          <cell r="K413" t="str">
            <v xml:space="preserve">LINEN BLEND TROUSER </v>
          </cell>
          <cell r="L413" t="str">
            <v>Roam</v>
          </cell>
          <cell r="M413" t="str">
            <v>bottoms</v>
          </cell>
          <cell r="O413" t="str">
            <v xml:space="preserve">80% COTTON , 20 % LINEN </v>
          </cell>
          <cell r="P413" t="str">
            <v>Easy White</v>
          </cell>
          <cell r="Q413">
            <v>2999</v>
          </cell>
          <cell r="R413" t="str">
            <v xml:space="preserve">TO CLOSE </v>
          </cell>
          <cell r="S413" t="str">
            <v>R</v>
          </cell>
          <cell r="T413">
            <v>32</v>
          </cell>
          <cell r="U413" t="str">
            <v>NA</v>
          </cell>
          <cell r="V413" t="str">
            <v>NA</v>
          </cell>
          <cell r="X413" t="str">
            <v xml:space="preserve">80% COTTON , 20% LINEN </v>
          </cell>
          <cell r="Y413" t="str">
            <v>PLAIN WEAVE</v>
          </cell>
          <cell r="Z413">
            <v>62059090</v>
          </cell>
          <cell r="AA413" t="str">
            <v>n</v>
          </cell>
          <cell r="AB413">
            <v>1</v>
          </cell>
          <cell r="AJ413" t="str">
            <v>2499-2999</v>
          </cell>
          <cell r="AK413" t="str">
            <v>NA</v>
          </cell>
        </row>
        <row r="414">
          <cell r="D414" t="str">
            <v>KOW-FF5-R-0034-34</v>
          </cell>
          <cell r="E414" t="str">
            <v>KOW-FF5-R-0034</v>
          </cell>
          <cell r="F414" t="str">
            <v>FF5</v>
          </cell>
          <cell r="G414">
            <v>8904389905593</v>
          </cell>
          <cell r="H414" t="str">
            <v>=</v>
          </cell>
          <cell r="I414" t="str">
            <v>0034</v>
          </cell>
          <cell r="J414" t="str">
            <v>STYLE 34</v>
          </cell>
          <cell r="K414" t="str">
            <v xml:space="preserve">LINEN BLEND TROUSER </v>
          </cell>
          <cell r="L414" t="str">
            <v>Roam</v>
          </cell>
          <cell r="M414" t="str">
            <v>bottoms</v>
          </cell>
          <cell r="O414" t="str">
            <v xml:space="preserve">80% COTTON , 20 % LINEN </v>
          </cell>
          <cell r="P414" t="str">
            <v>Easy White</v>
          </cell>
          <cell r="Q414">
            <v>2999</v>
          </cell>
          <cell r="R414" t="str">
            <v xml:space="preserve">TO CLOSE </v>
          </cell>
          <cell r="S414" t="str">
            <v>R</v>
          </cell>
          <cell r="T414">
            <v>34</v>
          </cell>
          <cell r="U414" t="str">
            <v>NA</v>
          </cell>
          <cell r="V414" t="str">
            <v>NA</v>
          </cell>
          <cell r="X414" t="str">
            <v xml:space="preserve">80% COTTON , 20% LINEN </v>
          </cell>
          <cell r="Y414" t="str">
            <v>PLAIN WEAVE</v>
          </cell>
          <cell r="Z414">
            <v>62059090</v>
          </cell>
          <cell r="AA414" t="str">
            <v>n</v>
          </cell>
          <cell r="AB414">
            <v>1</v>
          </cell>
          <cell r="AJ414" t="str">
            <v>2499-2999</v>
          </cell>
          <cell r="AK414" t="str">
            <v>NA</v>
          </cell>
        </row>
        <row r="415">
          <cell r="D415" t="str">
            <v>KOW-TRA4-R-0001-39</v>
          </cell>
          <cell r="E415" t="str">
            <v>KOW-TRA4-R-0001</v>
          </cell>
          <cell r="F415" t="str">
            <v>TRA4</v>
          </cell>
          <cell r="G415">
            <v>8904389906095</v>
          </cell>
          <cell r="H415" t="str">
            <v>traditonal</v>
          </cell>
          <cell r="I415" t="str">
            <v>0001</v>
          </cell>
          <cell r="J415" t="str">
            <v>style 1</v>
          </cell>
          <cell r="K415" t="str">
            <v xml:space="preserve">Mandarin Collar stylized Kurta </v>
          </cell>
          <cell r="L415" t="str">
            <v>Root in</v>
          </cell>
          <cell r="M415" t="str">
            <v>Kurta</v>
          </cell>
          <cell r="O415" t="str">
            <v xml:space="preserve">cotton slub </v>
          </cell>
          <cell r="P415" t="str">
            <v>Culture Comfort</v>
          </cell>
          <cell r="Q415">
            <v>1499</v>
          </cell>
          <cell r="R415">
            <v>507.06191458183127</v>
          </cell>
          <cell r="S415" t="str">
            <v>R</v>
          </cell>
          <cell r="T415">
            <v>39</v>
          </cell>
          <cell r="U415" t="str">
            <v>Mandarin</v>
          </cell>
          <cell r="V415" t="str">
            <v>F/S</v>
          </cell>
          <cell r="W415" t="str">
            <v>Y</v>
          </cell>
          <cell r="X415" t="str">
            <v>100% Cotton</v>
          </cell>
          <cell r="Y415" t="str">
            <v>Plain</v>
          </cell>
          <cell r="Z415">
            <v>62052000</v>
          </cell>
          <cell r="AA415" t="str">
            <v>Y</v>
          </cell>
          <cell r="AB415">
            <v>1</v>
          </cell>
          <cell r="AC415" t="str">
            <v>Mumbai DC</v>
          </cell>
          <cell r="AD415" t="str">
            <v xml:space="preserve">stylised </v>
          </cell>
          <cell r="AE415" t="str">
            <v>fs</v>
          </cell>
          <cell r="AF415" t="str">
            <v>manderian</v>
          </cell>
          <cell r="AG415" t="str">
            <v>yes</v>
          </cell>
          <cell r="AI415" t="str">
            <v xml:space="preserve">non stretch </v>
          </cell>
          <cell r="AJ415" t="str">
            <v>1099-1499</v>
          </cell>
          <cell r="AK415" t="str">
            <v>Traditional</v>
          </cell>
        </row>
        <row r="416">
          <cell r="D416" t="str">
            <v>KOW-TRA4-R-0001-40</v>
          </cell>
          <cell r="E416" t="str">
            <v>KOW-TRA4-R-0001</v>
          </cell>
          <cell r="F416" t="str">
            <v>TRA4</v>
          </cell>
          <cell r="G416">
            <v>8904389906101</v>
          </cell>
          <cell r="H416" t="str">
            <v>traditonal</v>
          </cell>
          <cell r="I416" t="str">
            <v>0001</v>
          </cell>
          <cell r="J416" t="str">
            <v>style 1</v>
          </cell>
          <cell r="K416" t="str">
            <v xml:space="preserve">Mandarin Collar stylized Kurta </v>
          </cell>
          <cell r="L416" t="str">
            <v>Root in</v>
          </cell>
          <cell r="M416" t="str">
            <v>Kurta</v>
          </cell>
          <cell r="O416" t="str">
            <v xml:space="preserve">cotton slub </v>
          </cell>
          <cell r="P416" t="str">
            <v>Culture Comfort</v>
          </cell>
          <cell r="Q416">
            <v>1499</v>
          </cell>
          <cell r="R416">
            <v>507.06191458183127</v>
          </cell>
          <cell r="S416" t="str">
            <v>R</v>
          </cell>
          <cell r="T416">
            <v>40</v>
          </cell>
          <cell r="U416" t="str">
            <v>Mandarin</v>
          </cell>
          <cell r="V416" t="str">
            <v>F/S</v>
          </cell>
          <cell r="W416" t="str">
            <v>Y</v>
          </cell>
          <cell r="X416" t="str">
            <v>100% Cotton</v>
          </cell>
          <cell r="Y416" t="str">
            <v>Plain</v>
          </cell>
          <cell r="Z416">
            <v>62052000</v>
          </cell>
          <cell r="AA416" t="str">
            <v>Y</v>
          </cell>
          <cell r="AB416">
            <v>1</v>
          </cell>
          <cell r="AC416" t="str">
            <v>Mumbai DC</v>
          </cell>
          <cell r="AD416" t="str">
            <v xml:space="preserve">stylised </v>
          </cell>
          <cell r="AE416" t="str">
            <v>fs</v>
          </cell>
          <cell r="AF416" t="str">
            <v>manderian</v>
          </cell>
          <cell r="AG416" t="str">
            <v>yes</v>
          </cell>
          <cell r="AI416" t="str">
            <v xml:space="preserve">non stretch </v>
          </cell>
          <cell r="AJ416" t="str">
            <v>1099-1499</v>
          </cell>
          <cell r="AK416" t="str">
            <v>Traditional</v>
          </cell>
        </row>
        <row r="417">
          <cell r="D417" t="str">
            <v>KOW-TRA4-R-0001-42</v>
          </cell>
          <cell r="E417" t="str">
            <v>KOW-TRA4-R-0001</v>
          </cell>
          <cell r="F417" t="str">
            <v>TRA4</v>
          </cell>
          <cell r="G417">
            <v>8904389906118</v>
          </cell>
          <cell r="H417" t="str">
            <v>traditonal</v>
          </cell>
          <cell r="I417" t="str">
            <v>0001</v>
          </cell>
          <cell r="J417" t="str">
            <v>style 1</v>
          </cell>
          <cell r="K417" t="str">
            <v xml:space="preserve">Mandarin Collar stylized Kurta </v>
          </cell>
          <cell r="L417" t="str">
            <v>Root in</v>
          </cell>
          <cell r="M417" t="str">
            <v>Kurta</v>
          </cell>
          <cell r="O417" t="str">
            <v xml:space="preserve">cotton slub </v>
          </cell>
          <cell r="P417" t="str">
            <v>Culture Comfort</v>
          </cell>
          <cell r="Q417">
            <v>1499</v>
          </cell>
          <cell r="R417">
            <v>507.06191458183127</v>
          </cell>
          <cell r="S417" t="str">
            <v>R</v>
          </cell>
          <cell r="T417">
            <v>42</v>
          </cell>
          <cell r="U417" t="str">
            <v>Mandarin</v>
          </cell>
          <cell r="V417" t="str">
            <v>F/S</v>
          </cell>
          <cell r="W417" t="str">
            <v>Y</v>
          </cell>
          <cell r="X417" t="str">
            <v>100% Cotton</v>
          </cell>
          <cell r="Y417" t="str">
            <v>Plain</v>
          </cell>
          <cell r="Z417">
            <v>62052000</v>
          </cell>
          <cell r="AA417" t="str">
            <v>Y</v>
          </cell>
          <cell r="AB417">
            <v>1</v>
          </cell>
          <cell r="AC417" t="str">
            <v>Mumbai DC</v>
          </cell>
          <cell r="AD417" t="str">
            <v xml:space="preserve">stylised </v>
          </cell>
          <cell r="AE417" t="str">
            <v>fs</v>
          </cell>
          <cell r="AF417" t="str">
            <v>manderian</v>
          </cell>
          <cell r="AG417" t="str">
            <v>yes</v>
          </cell>
          <cell r="AI417" t="str">
            <v xml:space="preserve">non stretch </v>
          </cell>
          <cell r="AJ417" t="str">
            <v>1099-1499</v>
          </cell>
          <cell r="AK417" t="str">
            <v>Traditional</v>
          </cell>
        </row>
        <row r="418">
          <cell r="D418" t="str">
            <v>KOW-TRA4-R-0001-46</v>
          </cell>
          <cell r="E418" t="str">
            <v>KOW-TRA4-R-0001</v>
          </cell>
          <cell r="F418" t="str">
            <v>TRA4</v>
          </cell>
          <cell r="G418">
            <v>8904389906132</v>
          </cell>
          <cell r="H418" t="str">
            <v>traditonal</v>
          </cell>
          <cell r="I418" t="str">
            <v>0001</v>
          </cell>
          <cell r="J418" t="str">
            <v>style 1</v>
          </cell>
          <cell r="K418" t="str">
            <v xml:space="preserve">Mandarin Collar stylized Kurta </v>
          </cell>
          <cell r="L418" t="str">
            <v>Root in</v>
          </cell>
          <cell r="M418" t="str">
            <v>Kurta</v>
          </cell>
          <cell r="O418" t="str">
            <v xml:space="preserve">cotton slub </v>
          </cell>
          <cell r="P418" t="str">
            <v>Culture Comfort</v>
          </cell>
          <cell r="Q418">
            <v>1499</v>
          </cell>
          <cell r="R418">
            <v>507.06191458183127</v>
          </cell>
          <cell r="S418" t="str">
            <v>R</v>
          </cell>
          <cell r="T418">
            <v>46</v>
          </cell>
          <cell r="U418" t="str">
            <v>Mandarin</v>
          </cell>
          <cell r="V418" t="str">
            <v>F/S</v>
          </cell>
          <cell r="W418" t="str">
            <v>Y</v>
          </cell>
          <cell r="X418" t="str">
            <v>100% Cotton</v>
          </cell>
          <cell r="Y418" t="str">
            <v>Plain</v>
          </cell>
          <cell r="Z418">
            <v>62052000</v>
          </cell>
          <cell r="AA418" t="str">
            <v>Y</v>
          </cell>
          <cell r="AB418">
            <v>1</v>
          </cell>
          <cell r="AC418" t="str">
            <v>Mumbai DC</v>
          </cell>
          <cell r="AD418" t="str">
            <v xml:space="preserve">stylised </v>
          </cell>
          <cell r="AE418" t="str">
            <v>fs</v>
          </cell>
          <cell r="AF418" t="str">
            <v>manderian</v>
          </cell>
          <cell r="AG418" t="str">
            <v>yes</v>
          </cell>
          <cell r="AI418" t="str">
            <v xml:space="preserve">non stretch </v>
          </cell>
          <cell r="AJ418" t="str">
            <v>1099-1499</v>
          </cell>
          <cell r="AK418" t="str">
            <v>Traditional</v>
          </cell>
        </row>
        <row r="419">
          <cell r="D419" t="str">
            <v>KOW-TRA4-R-0001-44</v>
          </cell>
          <cell r="E419" t="str">
            <v>KOW-TRA4-R-0001</v>
          </cell>
          <cell r="F419" t="str">
            <v>TRA4</v>
          </cell>
          <cell r="G419">
            <v>8904389906125</v>
          </cell>
          <cell r="H419" t="str">
            <v>traditonal</v>
          </cell>
          <cell r="I419" t="str">
            <v>0001</v>
          </cell>
          <cell r="J419" t="str">
            <v>style 1</v>
          </cell>
          <cell r="K419" t="str">
            <v xml:space="preserve">Mandarin Collar stylized Kurta </v>
          </cell>
          <cell r="L419" t="str">
            <v>Root in</v>
          </cell>
          <cell r="M419" t="str">
            <v>Kurta</v>
          </cell>
          <cell r="O419" t="str">
            <v xml:space="preserve">cotton slub </v>
          </cell>
          <cell r="P419" t="str">
            <v>Culture Comfort</v>
          </cell>
          <cell r="Q419">
            <v>1499</v>
          </cell>
          <cell r="R419">
            <v>507.06191458183127</v>
          </cell>
          <cell r="S419" t="str">
            <v>R</v>
          </cell>
          <cell r="T419">
            <v>44</v>
          </cell>
          <cell r="U419" t="str">
            <v>Mandarin</v>
          </cell>
          <cell r="V419" t="str">
            <v>F/S</v>
          </cell>
          <cell r="W419" t="str">
            <v>Y</v>
          </cell>
          <cell r="X419" t="str">
            <v>100% Cotton</v>
          </cell>
          <cell r="Y419" t="str">
            <v>Plain</v>
          </cell>
          <cell r="Z419">
            <v>62052000</v>
          </cell>
          <cell r="AA419" t="str">
            <v>Y</v>
          </cell>
          <cell r="AB419">
            <v>1</v>
          </cell>
          <cell r="AC419" t="str">
            <v>Mumbai DC</v>
          </cell>
          <cell r="AD419" t="str">
            <v xml:space="preserve">stylised </v>
          </cell>
          <cell r="AE419" t="str">
            <v>fs</v>
          </cell>
          <cell r="AF419" t="str">
            <v>manderian</v>
          </cell>
          <cell r="AG419" t="str">
            <v>yes</v>
          </cell>
          <cell r="AI419" t="str">
            <v xml:space="preserve">non stretch </v>
          </cell>
          <cell r="AJ419" t="str">
            <v>1099-1499</v>
          </cell>
          <cell r="AK419" t="str">
            <v>Traditional</v>
          </cell>
        </row>
        <row r="420">
          <cell r="D420" t="str">
            <v>KOW-TRA4-R-0001-39 - Old</v>
          </cell>
          <cell r="E420" t="str">
            <v>KOW-TRA4-R-0001</v>
          </cell>
          <cell r="F420" t="str">
            <v>TRA4</v>
          </cell>
          <cell r="G420">
            <v>8904389900147</v>
          </cell>
          <cell r="H420" t="str">
            <v>traditonal</v>
          </cell>
          <cell r="I420" t="str">
            <v>0001</v>
          </cell>
          <cell r="J420" t="str">
            <v>style 1</v>
          </cell>
          <cell r="K420" t="str">
            <v xml:space="preserve">Mandarin Collar stylized Kurta </v>
          </cell>
          <cell r="L420" t="str">
            <v>Root in - Old</v>
          </cell>
          <cell r="M420" t="str">
            <v>Kurta</v>
          </cell>
          <cell r="O420" t="str">
            <v xml:space="preserve">cotton slub </v>
          </cell>
          <cell r="P420" t="str">
            <v>Culture Comfort</v>
          </cell>
          <cell r="Q420">
            <v>1499</v>
          </cell>
          <cell r="R420">
            <v>507.06191458183127</v>
          </cell>
          <cell r="S420" t="str">
            <v>R</v>
          </cell>
          <cell r="T420">
            <v>39</v>
          </cell>
          <cell r="U420" t="str">
            <v>Mandarin</v>
          </cell>
          <cell r="V420" t="str">
            <v>F/S</v>
          </cell>
          <cell r="W420" t="str">
            <v>Y</v>
          </cell>
          <cell r="X420" t="str">
            <v>100% Cotton</v>
          </cell>
          <cell r="Y420" t="str">
            <v>Plain</v>
          </cell>
          <cell r="Z420">
            <v>62052000</v>
          </cell>
          <cell r="AA420" t="str">
            <v>Y</v>
          </cell>
          <cell r="AB420">
            <v>1</v>
          </cell>
          <cell r="AC420" t="str">
            <v>Mumbai DC</v>
          </cell>
          <cell r="AD420" t="str">
            <v xml:space="preserve">stylised </v>
          </cell>
          <cell r="AE420" t="str">
            <v>fs</v>
          </cell>
          <cell r="AF420" t="str">
            <v>manderian</v>
          </cell>
          <cell r="AG420" t="str">
            <v>yes</v>
          </cell>
          <cell r="AI420" t="str">
            <v xml:space="preserve">non stretch </v>
          </cell>
          <cell r="AJ420" t="str">
            <v>1099-1499</v>
          </cell>
          <cell r="AK420" t="str">
            <v>Traditional</v>
          </cell>
        </row>
        <row r="421">
          <cell r="D421" t="str">
            <v>KOW-TRA4-R-0001-40 - Old</v>
          </cell>
          <cell r="E421" t="str">
            <v>KOW-TRA4-R-0001</v>
          </cell>
          <cell r="F421" t="str">
            <v>TRA4</v>
          </cell>
          <cell r="G421">
            <v>8904389900154</v>
          </cell>
          <cell r="H421" t="str">
            <v>traditonal</v>
          </cell>
          <cell r="I421" t="str">
            <v>0001</v>
          </cell>
          <cell r="J421" t="str">
            <v>style 1</v>
          </cell>
          <cell r="K421" t="str">
            <v xml:space="preserve">Mandarin Collar stylized Kurta </v>
          </cell>
          <cell r="L421" t="str">
            <v>Root in - Old</v>
          </cell>
          <cell r="M421" t="str">
            <v>Kurta</v>
          </cell>
          <cell r="O421" t="str">
            <v xml:space="preserve">cotton slub </v>
          </cell>
          <cell r="P421" t="str">
            <v>Culture Comfort</v>
          </cell>
          <cell r="Q421">
            <v>1499</v>
          </cell>
          <cell r="R421">
            <v>507.06191458183127</v>
          </cell>
          <cell r="S421" t="str">
            <v>R</v>
          </cell>
          <cell r="T421">
            <v>40</v>
          </cell>
          <cell r="U421" t="str">
            <v>Mandarin</v>
          </cell>
          <cell r="V421" t="str">
            <v>F/S</v>
          </cell>
          <cell r="W421" t="str">
            <v>Y</v>
          </cell>
          <cell r="X421" t="str">
            <v>100% Cotton</v>
          </cell>
          <cell r="Y421" t="str">
            <v>Plain</v>
          </cell>
          <cell r="Z421">
            <v>62052000</v>
          </cell>
          <cell r="AA421" t="str">
            <v>Y</v>
          </cell>
          <cell r="AB421">
            <v>1</v>
          </cell>
          <cell r="AC421" t="str">
            <v>Mumbai DC</v>
          </cell>
          <cell r="AD421" t="str">
            <v xml:space="preserve">stylised </v>
          </cell>
          <cell r="AE421" t="str">
            <v>fs</v>
          </cell>
          <cell r="AF421" t="str">
            <v>manderian</v>
          </cell>
          <cell r="AG421" t="str">
            <v>yes</v>
          </cell>
          <cell r="AI421" t="str">
            <v xml:space="preserve">non stretch </v>
          </cell>
          <cell r="AJ421" t="str">
            <v>1099-1499</v>
          </cell>
          <cell r="AK421" t="str">
            <v>Traditional</v>
          </cell>
        </row>
        <row r="422">
          <cell r="D422" t="str">
            <v>KOW-TRA4-R-0001-42 - Old</v>
          </cell>
          <cell r="E422" t="str">
            <v>KOW-TRA4-R-0001</v>
          </cell>
          <cell r="F422" t="str">
            <v>TRA4</v>
          </cell>
          <cell r="G422">
            <v>8904389900161</v>
          </cell>
          <cell r="H422" t="str">
            <v>traditonal</v>
          </cell>
          <cell r="I422" t="str">
            <v>0001</v>
          </cell>
          <cell r="J422" t="str">
            <v>style 1</v>
          </cell>
          <cell r="K422" t="str">
            <v xml:space="preserve">Mandarin Collar stylized Kurta </v>
          </cell>
          <cell r="L422" t="str">
            <v>Root in - Old</v>
          </cell>
          <cell r="M422" t="str">
            <v>Kurta</v>
          </cell>
          <cell r="O422" t="str">
            <v xml:space="preserve">cotton slub </v>
          </cell>
          <cell r="P422" t="str">
            <v>Culture Comfort</v>
          </cell>
          <cell r="Q422">
            <v>1499</v>
          </cell>
          <cell r="R422">
            <v>507.06191458183127</v>
          </cell>
          <cell r="S422" t="str">
            <v>R</v>
          </cell>
          <cell r="T422">
            <v>42</v>
          </cell>
          <cell r="U422" t="str">
            <v>Mandarin</v>
          </cell>
          <cell r="V422" t="str">
            <v>F/S</v>
          </cell>
          <cell r="W422" t="str">
            <v>Y</v>
          </cell>
          <cell r="X422" t="str">
            <v>100% Cotton</v>
          </cell>
          <cell r="Y422" t="str">
            <v>Plain</v>
          </cell>
          <cell r="Z422">
            <v>62052000</v>
          </cell>
          <cell r="AA422" t="str">
            <v>Y</v>
          </cell>
          <cell r="AB422">
            <v>1</v>
          </cell>
          <cell r="AC422" t="str">
            <v>Mumbai DC</v>
          </cell>
          <cell r="AD422" t="str">
            <v xml:space="preserve">stylised </v>
          </cell>
          <cell r="AE422" t="str">
            <v>fs</v>
          </cell>
          <cell r="AF422" t="str">
            <v>manderian</v>
          </cell>
          <cell r="AG422" t="str">
            <v>yes</v>
          </cell>
          <cell r="AI422" t="str">
            <v xml:space="preserve">non stretch </v>
          </cell>
          <cell r="AJ422" t="str">
            <v>1099-1499</v>
          </cell>
          <cell r="AK422" t="str">
            <v>Traditional</v>
          </cell>
        </row>
        <row r="423">
          <cell r="D423" t="str">
            <v>KOW-TRA4-R-0001-46 - Old</v>
          </cell>
          <cell r="E423" t="str">
            <v>KOW-TRA4-R-0001</v>
          </cell>
          <cell r="F423" t="str">
            <v>TRA4</v>
          </cell>
          <cell r="G423">
            <v>8904389900185</v>
          </cell>
          <cell r="H423" t="str">
            <v>traditonal</v>
          </cell>
          <cell r="I423" t="str">
            <v>0001</v>
          </cell>
          <cell r="J423" t="str">
            <v>style 1</v>
          </cell>
          <cell r="K423" t="str">
            <v xml:space="preserve">Mandarin Collar stylized Kurta </v>
          </cell>
          <cell r="L423" t="str">
            <v>Root in - Old</v>
          </cell>
          <cell r="M423" t="str">
            <v>Kurta</v>
          </cell>
          <cell r="O423" t="str">
            <v xml:space="preserve">cotton slub </v>
          </cell>
          <cell r="P423" t="str">
            <v>Culture Comfort</v>
          </cell>
          <cell r="Q423">
            <v>1499</v>
          </cell>
          <cell r="R423">
            <v>507.06191458183127</v>
          </cell>
          <cell r="S423" t="str">
            <v>R</v>
          </cell>
          <cell r="T423">
            <v>46</v>
          </cell>
          <cell r="U423" t="str">
            <v>Mandarin</v>
          </cell>
          <cell r="V423" t="str">
            <v>F/S</v>
          </cell>
          <cell r="W423" t="str">
            <v>Y</v>
          </cell>
          <cell r="X423" t="str">
            <v>100% Cotton</v>
          </cell>
          <cell r="Y423" t="str">
            <v>Plain</v>
          </cell>
          <cell r="Z423">
            <v>62052000</v>
          </cell>
          <cell r="AA423" t="str">
            <v>Y</v>
          </cell>
          <cell r="AB423">
            <v>1</v>
          </cell>
          <cell r="AC423" t="str">
            <v>Mumbai DC</v>
          </cell>
          <cell r="AD423" t="str">
            <v xml:space="preserve">stylised </v>
          </cell>
          <cell r="AE423" t="str">
            <v>fs</v>
          </cell>
          <cell r="AF423" t="str">
            <v>manderian</v>
          </cell>
          <cell r="AG423" t="str">
            <v>yes</v>
          </cell>
          <cell r="AI423" t="str">
            <v xml:space="preserve">non stretch </v>
          </cell>
          <cell r="AJ423" t="str">
            <v>1099-1499</v>
          </cell>
          <cell r="AK423" t="str">
            <v>Traditional</v>
          </cell>
        </row>
        <row r="424">
          <cell r="D424" t="str">
            <v>KOW-TRA4-R-0001-44 - Old</v>
          </cell>
          <cell r="E424" t="str">
            <v>KOW-TRA4-R-0001</v>
          </cell>
          <cell r="F424" t="str">
            <v>TRA4</v>
          </cell>
          <cell r="G424">
            <v>8904389900178</v>
          </cell>
          <cell r="H424" t="str">
            <v>traditonal</v>
          </cell>
          <cell r="I424" t="str">
            <v>0001</v>
          </cell>
          <cell r="J424" t="str">
            <v>style 1</v>
          </cell>
          <cell r="K424" t="str">
            <v xml:space="preserve">Mandarin Collar stylized Kurta </v>
          </cell>
          <cell r="L424" t="str">
            <v>Root in - Old</v>
          </cell>
          <cell r="M424" t="str">
            <v>Kurta</v>
          </cell>
          <cell r="O424" t="str">
            <v xml:space="preserve">cotton slub </v>
          </cell>
          <cell r="P424" t="str">
            <v>Culture Comfort</v>
          </cell>
          <cell r="Q424">
            <v>1499</v>
          </cell>
          <cell r="R424">
            <v>507.06191458183127</v>
          </cell>
          <cell r="S424" t="str">
            <v>R</v>
          </cell>
          <cell r="T424">
            <v>44</v>
          </cell>
          <cell r="U424" t="str">
            <v>Mandarin</v>
          </cell>
          <cell r="V424" t="str">
            <v>F/S</v>
          </cell>
          <cell r="W424" t="str">
            <v>Y</v>
          </cell>
          <cell r="X424" t="str">
            <v>100% Cotton</v>
          </cell>
          <cell r="Y424" t="str">
            <v>Plain</v>
          </cell>
          <cell r="Z424">
            <v>62052000</v>
          </cell>
          <cell r="AA424" t="str">
            <v>Y</v>
          </cell>
          <cell r="AB424">
            <v>1</v>
          </cell>
          <cell r="AC424" t="str">
            <v>Mumbai DC</v>
          </cell>
          <cell r="AD424" t="str">
            <v xml:space="preserve">stylised </v>
          </cell>
          <cell r="AE424" t="str">
            <v>fs</v>
          </cell>
          <cell r="AF424" t="str">
            <v>manderian</v>
          </cell>
          <cell r="AG424" t="str">
            <v>yes</v>
          </cell>
          <cell r="AI424" t="str">
            <v xml:space="preserve">non stretch </v>
          </cell>
          <cell r="AJ424" t="str">
            <v>1099-1499</v>
          </cell>
          <cell r="AK424" t="str">
            <v>Traditional</v>
          </cell>
        </row>
        <row r="425">
          <cell r="D425" t="str">
            <v>KOW-ROU-R-0010-46</v>
          </cell>
          <cell r="E425" t="str">
            <v>KOW-ROU-R-0010</v>
          </cell>
          <cell r="F425" t="str">
            <v>ROU</v>
          </cell>
          <cell r="G425">
            <v>8904389903285</v>
          </cell>
          <cell r="H425" t="str">
            <v xml:space="preserve">CASUAL </v>
          </cell>
          <cell r="I425" t="str">
            <v>0010</v>
          </cell>
          <cell r="J425" t="str">
            <v>style 10</v>
          </cell>
          <cell r="K425" t="str">
            <v>F/S PREMIUM  COTTON SHIRT</v>
          </cell>
          <cell r="L425" t="str">
            <v>ROUTINE</v>
          </cell>
          <cell r="M425" t="str">
            <v>shirt</v>
          </cell>
          <cell r="O425" t="str">
            <v xml:space="preserve">fine twill </v>
          </cell>
          <cell r="P425" t="str">
            <v>WHITE SUIT</v>
          </cell>
          <cell r="Q425">
            <v>2299</v>
          </cell>
          <cell r="R425">
            <v>553</v>
          </cell>
          <cell r="S425" t="str">
            <v>R</v>
          </cell>
          <cell r="T425">
            <v>46</v>
          </cell>
          <cell r="U425" t="str">
            <v>Regular</v>
          </cell>
          <cell r="V425" t="str">
            <v>F/S</v>
          </cell>
          <cell r="X425" t="str">
            <v xml:space="preserve">FINE TWILL </v>
          </cell>
          <cell r="Y425" t="str">
            <v>TWILL</v>
          </cell>
          <cell r="Z425">
            <v>62052000</v>
          </cell>
          <cell r="AA425" t="str">
            <v>y</v>
          </cell>
          <cell r="AB425">
            <v>1</v>
          </cell>
          <cell r="AC425" t="str">
            <v>Mumbai DC</v>
          </cell>
          <cell r="AD425" t="str">
            <v xml:space="preserve">regular </v>
          </cell>
          <cell r="AE425" t="str">
            <v>fs</v>
          </cell>
          <cell r="AF425" t="str">
            <v xml:space="preserve">regular </v>
          </cell>
          <cell r="AG425" t="str">
            <v>yes</v>
          </cell>
          <cell r="AI425" t="str">
            <v xml:space="preserve">non stretch </v>
          </cell>
          <cell r="AJ425" t="str">
            <v>1799-2299</v>
          </cell>
          <cell r="AK425" t="str">
            <v>Classic</v>
          </cell>
        </row>
        <row r="426">
          <cell r="D426" t="str">
            <v>KOW-ROU-R-0010-44</v>
          </cell>
          <cell r="E426" t="str">
            <v>KOW-ROU-R-0010</v>
          </cell>
          <cell r="F426" t="str">
            <v>ROU</v>
          </cell>
          <cell r="G426">
            <v>8904389903292</v>
          </cell>
          <cell r="H426" t="str">
            <v xml:space="preserve">CASUAL </v>
          </cell>
          <cell r="I426" t="str">
            <v>0010</v>
          </cell>
          <cell r="J426" t="str">
            <v>style 10</v>
          </cell>
          <cell r="K426" t="str">
            <v>F/S PREMIUM  COTTON SHIRT</v>
          </cell>
          <cell r="L426" t="str">
            <v>ROUTINE</v>
          </cell>
          <cell r="M426" t="str">
            <v>shirt</v>
          </cell>
          <cell r="O426" t="str">
            <v xml:space="preserve">fine twill </v>
          </cell>
          <cell r="P426" t="str">
            <v>WHITE SUIT</v>
          </cell>
          <cell r="Q426">
            <v>2299</v>
          </cell>
          <cell r="R426">
            <v>553</v>
          </cell>
          <cell r="S426" t="str">
            <v>R</v>
          </cell>
          <cell r="T426">
            <v>44</v>
          </cell>
          <cell r="U426" t="str">
            <v>Regular</v>
          </cell>
          <cell r="V426" t="str">
            <v>F/S</v>
          </cell>
          <cell r="X426" t="str">
            <v xml:space="preserve">FINE TWILL </v>
          </cell>
          <cell r="Y426" t="str">
            <v>TWILL</v>
          </cell>
          <cell r="Z426">
            <v>62052000</v>
          </cell>
          <cell r="AA426" t="str">
            <v>y</v>
          </cell>
          <cell r="AB426">
            <v>1</v>
          </cell>
          <cell r="AC426" t="str">
            <v>Mumbai DC</v>
          </cell>
          <cell r="AD426" t="str">
            <v xml:space="preserve">regular </v>
          </cell>
          <cell r="AE426" t="str">
            <v>fs</v>
          </cell>
          <cell r="AF426" t="str">
            <v xml:space="preserve">regular </v>
          </cell>
          <cell r="AG426" t="str">
            <v>yes</v>
          </cell>
          <cell r="AI426" t="str">
            <v xml:space="preserve">non stretch </v>
          </cell>
          <cell r="AJ426" t="str">
            <v>1799-2299</v>
          </cell>
          <cell r="AK426" t="str">
            <v>Classic</v>
          </cell>
        </row>
        <row r="427">
          <cell r="D427" t="str">
            <v>KOW-ROU-R-0010-42</v>
          </cell>
          <cell r="E427" t="str">
            <v>KOW-ROU-R-0010</v>
          </cell>
          <cell r="F427" t="str">
            <v>ROU</v>
          </cell>
          <cell r="G427">
            <v>8904389903308</v>
          </cell>
          <cell r="H427" t="str">
            <v xml:space="preserve">CASUAL </v>
          </cell>
          <cell r="I427" t="str">
            <v>0010</v>
          </cell>
          <cell r="J427">
            <v>2</v>
          </cell>
          <cell r="K427" t="str">
            <v>F/S PREMIUM  COTTON SHIRT</v>
          </cell>
          <cell r="L427" t="str">
            <v>ROUTINE</v>
          </cell>
          <cell r="M427" t="str">
            <v>shirt</v>
          </cell>
          <cell r="O427" t="str">
            <v xml:space="preserve">fine twill </v>
          </cell>
          <cell r="P427" t="str">
            <v>WHITE SUIT</v>
          </cell>
          <cell r="Q427">
            <v>2299</v>
          </cell>
          <cell r="R427">
            <v>553</v>
          </cell>
          <cell r="S427" t="str">
            <v>R</v>
          </cell>
          <cell r="T427">
            <v>42</v>
          </cell>
          <cell r="U427" t="str">
            <v>Regular</v>
          </cell>
          <cell r="V427" t="str">
            <v>F/S</v>
          </cell>
          <cell r="X427" t="str">
            <v xml:space="preserve">FINE TWILL </v>
          </cell>
          <cell r="Y427" t="str">
            <v>TWILL</v>
          </cell>
          <cell r="Z427">
            <v>62052000</v>
          </cell>
          <cell r="AA427" t="str">
            <v>y</v>
          </cell>
          <cell r="AB427">
            <v>1</v>
          </cell>
          <cell r="AC427" t="str">
            <v>Mumbai DC</v>
          </cell>
          <cell r="AD427" t="str">
            <v xml:space="preserve">regular </v>
          </cell>
          <cell r="AE427" t="str">
            <v>fs</v>
          </cell>
          <cell r="AF427" t="str">
            <v xml:space="preserve">regular </v>
          </cell>
          <cell r="AG427" t="str">
            <v>yes</v>
          </cell>
          <cell r="AI427" t="str">
            <v xml:space="preserve">non stretch </v>
          </cell>
          <cell r="AJ427" t="str">
            <v>1799-2299</v>
          </cell>
          <cell r="AK427" t="str">
            <v>Classic</v>
          </cell>
        </row>
        <row r="428">
          <cell r="D428" t="str">
            <v>KOW-ROU-R-0010-40</v>
          </cell>
          <cell r="E428" t="str">
            <v>KOW-ROU-R-0010</v>
          </cell>
          <cell r="F428" t="str">
            <v>ROU</v>
          </cell>
          <cell r="G428">
            <v>8904389903315</v>
          </cell>
          <cell r="H428" t="str">
            <v xml:space="preserve">CASUAL </v>
          </cell>
          <cell r="I428" t="str">
            <v>0010</v>
          </cell>
          <cell r="J428" t="str">
            <v>style 10</v>
          </cell>
          <cell r="K428" t="str">
            <v>F/S PREMIUM  COTTON SHIRT</v>
          </cell>
          <cell r="L428" t="str">
            <v>ROUTINE</v>
          </cell>
          <cell r="M428" t="str">
            <v>shirt</v>
          </cell>
          <cell r="O428" t="str">
            <v xml:space="preserve">fine twill </v>
          </cell>
          <cell r="P428" t="str">
            <v>WHITE SUIT</v>
          </cell>
          <cell r="Q428">
            <v>2299</v>
          </cell>
          <cell r="R428">
            <v>553</v>
          </cell>
          <cell r="S428" t="str">
            <v>R</v>
          </cell>
          <cell r="T428">
            <v>40</v>
          </cell>
          <cell r="U428" t="str">
            <v>Regular</v>
          </cell>
          <cell r="V428" t="str">
            <v>F/S</v>
          </cell>
          <cell r="X428" t="str">
            <v xml:space="preserve">FINE TWILL </v>
          </cell>
          <cell r="Y428" t="str">
            <v>TWILL</v>
          </cell>
          <cell r="Z428">
            <v>62052000</v>
          </cell>
          <cell r="AA428" t="str">
            <v>y</v>
          </cell>
          <cell r="AB428">
            <v>1</v>
          </cell>
          <cell r="AC428" t="str">
            <v>Mumbai DC</v>
          </cell>
          <cell r="AD428" t="str">
            <v xml:space="preserve">regular </v>
          </cell>
          <cell r="AE428" t="str">
            <v>fs</v>
          </cell>
          <cell r="AF428" t="str">
            <v xml:space="preserve">regular </v>
          </cell>
          <cell r="AG428" t="str">
            <v>yes</v>
          </cell>
          <cell r="AI428" t="str">
            <v xml:space="preserve">non stretch </v>
          </cell>
          <cell r="AJ428" t="str">
            <v>1799-2299</v>
          </cell>
          <cell r="AK428" t="str">
            <v>Classic</v>
          </cell>
        </row>
        <row r="429">
          <cell r="D429" t="str">
            <v>KOW-ROU-R-0010-39</v>
          </cell>
          <cell r="E429" t="str">
            <v>KOW-ROU-R-0010</v>
          </cell>
          <cell r="F429" t="str">
            <v>ROU</v>
          </cell>
          <cell r="G429">
            <v>8904389903322</v>
          </cell>
          <cell r="H429" t="str">
            <v xml:space="preserve">CASUAL </v>
          </cell>
          <cell r="I429" t="str">
            <v>0010</v>
          </cell>
          <cell r="J429" t="str">
            <v>style 10</v>
          </cell>
          <cell r="K429" t="str">
            <v>F/S PREMIUM  COTTON SHIRT</v>
          </cell>
          <cell r="L429" t="str">
            <v>ROUTINE</v>
          </cell>
          <cell r="M429" t="str">
            <v>shirt</v>
          </cell>
          <cell r="O429" t="str">
            <v xml:space="preserve">fine twill </v>
          </cell>
          <cell r="P429" t="str">
            <v>WHITE SUIT</v>
          </cell>
          <cell r="Q429">
            <v>2299</v>
          </cell>
          <cell r="R429">
            <v>553</v>
          </cell>
          <cell r="S429" t="str">
            <v>R</v>
          </cell>
          <cell r="T429">
            <v>39</v>
          </cell>
          <cell r="U429" t="str">
            <v>Regular</v>
          </cell>
          <cell r="V429" t="str">
            <v>F/S</v>
          </cell>
          <cell r="X429" t="str">
            <v xml:space="preserve">FINE TWILL </v>
          </cell>
          <cell r="Y429" t="str">
            <v>TWILL</v>
          </cell>
          <cell r="Z429">
            <v>62052000</v>
          </cell>
          <cell r="AA429" t="str">
            <v>y</v>
          </cell>
          <cell r="AB429">
            <v>1</v>
          </cell>
          <cell r="AC429" t="str">
            <v>Mumbai DC</v>
          </cell>
          <cell r="AD429" t="str">
            <v xml:space="preserve">regular </v>
          </cell>
          <cell r="AE429" t="str">
            <v>fs</v>
          </cell>
          <cell r="AF429" t="str">
            <v xml:space="preserve">regular </v>
          </cell>
          <cell r="AG429" t="str">
            <v>yes</v>
          </cell>
          <cell r="AI429" t="str">
            <v xml:space="preserve">non stretch </v>
          </cell>
          <cell r="AJ429" t="str">
            <v>1799-2299</v>
          </cell>
          <cell r="AK429" t="str">
            <v>Classic</v>
          </cell>
        </row>
        <row r="430">
          <cell r="D430" t="str">
            <v>KOW-PA6-R-0005-39</v>
          </cell>
          <cell r="E430" t="str">
            <v>KOW-PA6-R-0005</v>
          </cell>
          <cell r="F430" t="str">
            <v>PA6</v>
          </cell>
          <cell r="G430">
            <v>8904389902523</v>
          </cell>
          <cell r="H430" t="str">
            <v>party</v>
          </cell>
          <cell r="I430" t="str">
            <v>0005</v>
          </cell>
          <cell r="J430" t="str">
            <v>style 5</v>
          </cell>
          <cell r="K430" t="str">
            <v xml:space="preserve">Stylized Mandarin Shirt </v>
          </cell>
          <cell r="L430" t="str">
            <v>Sabbatum</v>
          </cell>
          <cell r="M430" t="str">
            <v>shirt</v>
          </cell>
          <cell r="O430" t="str">
            <v xml:space="preserve">jaquard </v>
          </cell>
          <cell r="P430" t="str">
            <v>White Spark</v>
          </cell>
          <cell r="Q430">
            <v>3499</v>
          </cell>
          <cell r="R430">
            <v>1214.1884539545456</v>
          </cell>
          <cell r="S430" t="str">
            <v>R</v>
          </cell>
          <cell r="T430">
            <v>39</v>
          </cell>
          <cell r="U430" t="str">
            <v>Mandarin</v>
          </cell>
          <cell r="V430" t="str">
            <v>F/S</v>
          </cell>
          <cell r="W430" t="str">
            <v>Y</v>
          </cell>
          <cell r="X430" t="str">
            <v>100% Cotton</v>
          </cell>
          <cell r="Y430" t="str">
            <v>Jacquard</v>
          </cell>
          <cell r="Z430">
            <v>62052000</v>
          </cell>
          <cell r="AA430" t="str">
            <v>Y</v>
          </cell>
          <cell r="AB430">
            <v>1</v>
          </cell>
          <cell r="AC430" t="str">
            <v>Bangalore DC</v>
          </cell>
          <cell r="AD430" t="str">
            <v xml:space="preserve">regular </v>
          </cell>
          <cell r="AE430" t="str">
            <v>fs</v>
          </cell>
          <cell r="AF430" t="str">
            <v>manderian</v>
          </cell>
          <cell r="AG430" t="str">
            <v>yes</v>
          </cell>
          <cell r="AI430" t="str">
            <v xml:space="preserve">non stretch </v>
          </cell>
          <cell r="AJ430" t="str">
            <v>3499-3999</v>
          </cell>
          <cell r="AK430" t="str">
            <v>Classic</v>
          </cell>
        </row>
        <row r="431">
          <cell r="D431" t="str">
            <v>KOW-PA6-R-0005-40</v>
          </cell>
          <cell r="E431" t="str">
            <v>KOW-PA6-R-0005</v>
          </cell>
          <cell r="F431" t="str">
            <v>PA6</v>
          </cell>
          <cell r="G431">
            <v>8904389902530</v>
          </cell>
          <cell r="H431" t="str">
            <v>party</v>
          </cell>
          <cell r="I431" t="str">
            <v>0005</v>
          </cell>
          <cell r="J431" t="str">
            <v>style 5</v>
          </cell>
          <cell r="K431" t="str">
            <v xml:space="preserve">Stylized Mandarin Shirt </v>
          </cell>
          <cell r="L431" t="str">
            <v>Sabbatum</v>
          </cell>
          <cell r="M431" t="str">
            <v>shirt</v>
          </cell>
          <cell r="O431" t="str">
            <v xml:space="preserve">jaquard </v>
          </cell>
          <cell r="P431" t="str">
            <v>White Spark</v>
          </cell>
          <cell r="Q431">
            <v>3499</v>
          </cell>
          <cell r="R431">
            <v>1214.1884539545456</v>
          </cell>
          <cell r="S431" t="str">
            <v>R</v>
          </cell>
          <cell r="T431">
            <v>40</v>
          </cell>
          <cell r="U431" t="str">
            <v>Mandarin</v>
          </cell>
          <cell r="V431" t="str">
            <v>F/S</v>
          </cell>
          <cell r="W431" t="str">
            <v>Y</v>
          </cell>
          <cell r="X431" t="str">
            <v>100% Cotton</v>
          </cell>
          <cell r="Y431" t="str">
            <v>Jacquard</v>
          </cell>
          <cell r="Z431">
            <v>62052000</v>
          </cell>
          <cell r="AA431" t="str">
            <v>Y</v>
          </cell>
          <cell r="AB431">
            <v>1</v>
          </cell>
          <cell r="AC431" t="str">
            <v>Bangalore DC</v>
          </cell>
          <cell r="AD431" t="str">
            <v xml:space="preserve">regular </v>
          </cell>
          <cell r="AE431" t="str">
            <v>fs</v>
          </cell>
          <cell r="AF431" t="str">
            <v>manderian</v>
          </cell>
          <cell r="AG431" t="str">
            <v>yes</v>
          </cell>
          <cell r="AI431" t="str">
            <v xml:space="preserve">non stretch </v>
          </cell>
          <cell r="AJ431" t="str">
            <v>3499-3999</v>
          </cell>
          <cell r="AK431" t="str">
            <v>Classic</v>
          </cell>
        </row>
        <row r="432">
          <cell r="D432" t="str">
            <v>KOW-PA6-R-0005-42</v>
          </cell>
          <cell r="E432" t="str">
            <v>KOW-PA6-R-0005</v>
          </cell>
          <cell r="F432" t="str">
            <v>PA6</v>
          </cell>
          <cell r="G432">
            <v>8904389902547</v>
          </cell>
          <cell r="H432" t="str">
            <v>party</v>
          </cell>
          <cell r="I432" t="str">
            <v>0005</v>
          </cell>
          <cell r="J432" t="str">
            <v>style 5</v>
          </cell>
          <cell r="K432" t="str">
            <v xml:space="preserve">Stylized Mandarin Shirt </v>
          </cell>
          <cell r="L432" t="str">
            <v>Sabbatum</v>
          </cell>
          <cell r="M432" t="str">
            <v>shirt</v>
          </cell>
          <cell r="O432" t="str">
            <v xml:space="preserve">jaquard </v>
          </cell>
          <cell r="P432" t="str">
            <v>White Spark</v>
          </cell>
          <cell r="Q432">
            <v>3499</v>
          </cell>
          <cell r="R432">
            <v>1214.1884539545456</v>
          </cell>
          <cell r="S432" t="str">
            <v>R</v>
          </cell>
          <cell r="T432">
            <v>42</v>
          </cell>
          <cell r="U432" t="str">
            <v>Mandarin</v>
          </cell>
          <cell r="V432" t="str">
            <v>F/S</v>
          </cell>
          <cell r="W432" t="str">
            <v>Y</v>
          </cell>
          <cell r="X432" t="str">
            <v>100% Cotton</v>
          </cell>
          <cell r="Y432" t="str">
            <v>Jacquard</v>
          </cell>
          <cell r="Z432">
            <v>62052000</v>
          </cell>
          <cell r="AA432" t="str">
            <v>Y</v>
          </cell>
          <cell r="AB432">
            <v>1</v>
          </cell>
          <cell r="AC432" t="str">
            <v>Bangalore DC</v>
          </cell>
          <cell r="AD432" t="str">
            <v xml:space="preserve">regular </v>
          </cell>
          <cell r="AE432" t="str">
            <v>fs</v>
          </cell>
          <cell r="AF432" t="str">
            <v>manderian</v>
          </cell>
          <cell r="AG432" t="str">
            <v>yes</v>
          </cell>
          <cell r="AI432" t="str">
            <v xml:space="preserve">non stretch </v>
          </cell>
          <cell r="AJ432" t="str">
            <v>3499-3999</v>
          </cell>
          <cell r="AK432" t="str">
            <v>Classic</v>
          </cell>
        </row>
        <row r="433">
          <cell r="D433" t="str">
            <v>KOW-PA6-R-0005-44</v>
          </cell>
          <cell r="E433" t="str">
            <v>KOW-PA6-R-0005</v>
          </cell>
          <cell r="F433" t="str">
            <v>PA6</v>
          </cell>
          <cell r="G433">
            <v>8904389902554</v>
          </cell>
          <cell r="H433" t="str">
            <v>party</v>
          </cell>
          <cell r="I433" t="str">
            <v>0005</v>
          </cell>
          <cell r="J433" t="str">
            <v>style 5</v>
          </cell>
          <cell r="K433" t="str">
            <v xml:space="preserve">Stylized Mandarin Shirt </v>
          </cell>
          <cell r="L433" t="str">
            <v>Sabbatum</v>
          </cell>
          <cell r="M433" t="str">
            <v>shirt</v>
          </cell>
          <cell r="O433" t="str">
            <v xml:space="preserve">jaquard </v>
          </cell>
          <cell r="P433" t="str">
            <v>White Spark</v>
          </cell>
          <cell r="Q433">
            <v>3499</v>
          </cell>
          <cell r="R433">
            <v>1214.1884539545456</v>
          </cell>
          <cell r="S433" t="str">
            <v>R</v>
          </cell>
          <cell r="T433">
            <v>44</v>
          </cell>
          <cell r="U433" t="str">
            <v>Mandarin</v>
          </cell>
          <cell r="V433" t="str">
            <v>F/S</v>
          </cell>
          <cell r="W433" t="str">
            <v>Y</v>
          </cell>
          <cell r="X433" t="str">
            <v>100% Cotton</v>
          </cell>
          <cell r="Y433" t="str">
            <v>Jacquard</v>
          </cell>
          <cell r="Z433">
            <v>62052000</v>
          </cell>
          <cell r="AA433" t="str">
            <v>Y</v>
          </cell>
          <cell r="AB433">
            <v>1</v>
          </cell>
          <cell r="AC433" t="str">
            <v>Bangalore DC</v>
          </cell>
          <cell r="AD433" t="str">
            <v xml:space="preserve">regular </v>
          </cell>
          <cell r="AE433" t="str">
            <v>fs</v>
          </cell>
          <cell r="AF433" t="str">
            <v>manderian</v>
          </cell>
          <cell r="AG433" t="str">
            <v>yes</v>
          </cell>
          <cell r="AI433" t="str">
            <v xml:space="preserve">non stretch </v>
          </cell>
          <cell r="AJ433" t="str">
            <v>3499-3999</v>
          </cell>
          <cell r="AK433" t="str">
            <v>Classic</v>
          </cell>
        </row>
        <row r="434">
          <cell r="D434" t="str">
            <v>KOW-PA6-R-0005-46</v>
          </cell>
          <cell r="E434" t="str">
            <v>KOW-PA6-R-0005</v>
          </cell>
          <cell r="F434" t="str">
            <v>PA6</v>
          </cell>
          <cell r="G434">
            <v>8904389902561</v>
          </cell>
          <cell r="H434" t="str">
            <v>party</v>
          </cell>
          <cell r="I434" t="str">
            <v>0005</v>
          </cell>
          <cell r="J434" t="str">
            <v>style 5</v>
          </cell>
          <cell r="K434" t="str">
            <v xml:space="preserve">Stylized Mandarin Shirt </v>
          </cell>
          <cell r="L434" t="str">
            <v>Sabbatum</v>
          </cell>
          <cell r="M434" t="str">
            <v>shirt</v>
          </cell>
          <cell r="O434" t="str">
            <v xml:space="preserve">jaquard </v>
          </cell>
          <cell r="P434" t="str">
            <v>White Spark</v>
          </cell>
          <cell r="Q434">
            <v>3499</v>
          </cell>
          <cell r="R434">
            <v>1214.1884539545456</v>
          </cell>
          <cell r="S434" t="str">
            <v>R</v>
          </cell>
          <cell r="T434">
            <v>46</v>
          </cell>
          <cell r="U434" t="str">
            <v>Mandarin</v>
          </cell>
          <cell r="V434" t="str">
            <v>F/S</v>
          </cell>
          <cell r="W434" t="str">
            <v>Y</v>
          </cell>
          <cell r="X434" t="str">
            <v>100% Cotton</v>
          </cell>
          <cell r="Y434" t="str">
            <v>Jacquard</v>
          </cell>
          <cell r="Z434">
            <v>62052000</v>
          </cell>
          <cell r="AA434" t="str">
            <v>Y</v>
          </cell>
          <cell r="AB434">
            <v>1</v>
          </cell>
          <cell r="AC434" t="str">
            <v>Bangalore DC</v>
          </cell>
          <cell r="AD434" t="str">
            <v xml:space="preserve">regular </v>
          </cell>
          <cell r="AE434" t="str">
            <v>fs</v>
          </cell>
          <cell r="AF434" t="str">
            <v>manderian</v>
          </cell>
          <cell r="AG434" t="str">
            <v>yes</v>
          </cell>
          <cell r="AI434" t="str">
            <v xml:space="preserve">non stretch </v>
          </cell>
          <cell r="AJ434" t="str">
            <v>3499-3999</v>
          </cell>
          <cell r="AK434" t="str">
            <v>Classic</v>
          </cell>
        </row>
        <row r="435">
          <cell r="D435" t="str">
            <v>KOW-PA6-S-0005-39</v>
          </cell>
          <cell r="E435" t="str">
            <v>KOW-PA6-S-0005</v>
          </cell>
          <cell r="F435" t="str">
            <v>PA6</v>
          </cell>
          <cell r="G435">
            <v>8904389902578</v>
          </cell>
          <cell r="H435" t="str">
            <v>party</v>
          </cell>
          <cell r="I435" t="str">
            <v>0005</v>
          </cell>
          <cell r="J435" t="str">
            <v>style 5</v>
          </cell>
          <cell r="K435" t="str">
            <v xml:space="preserve">Stylized Mandarin Shirt </v>
          </cell>
          <cell r="L435" t="str">
            <v>Sabbatum</v>
          </cell>
          <cell r="M435" t="str">
            <v>shirt</v>
          </cell>
          <cell r="O435" t="str">
            <v xml:space="preserve">jaquard </v>
          </cell>
          <cell r="P435" t="str">
            <v>White Spark</v>
          </cell>
          <cell r="Q435">
            <v>3499</v>
          </cell>
          <cell r="R435">
            <v>1214.1884539545456</v>
          </cell>
          <cell r="S435" t="str">
            <v>S</v>
          </cell>
          <cell r="T435">
            <v>39</v>
          </cell>
          <cell r="U435" t="str">
            <v>Mandarin</v>
          </cell>
          <cell r="V435" t="str">
            <v>F/S</v>
          </cell>
          <cell r="W435" t="str">
            <v>Y</v>
          </cell>
          <cell r="X435" t="str">
            <v>100% Cotton</v>
          </cell>
          <cell r="Y435" t="str">
            <v>Jacquard</v>
          </cell>
          <cell r="Z435">
            <v>62052000</v>
          </cell>
          <cell r="AA435" t="str">
            <v>Y</v>
          </cell>
          <cell r="AB435">
            <v>1</v>
          </cell>
          <cell r="AC435" t="str">
            <v>Bangalore DC</v>
          </cell>
          <cell r="AD435" t="str">
            <v xml:space="preserve">regular </v>
          </cell>
          <cell r="AE435" t="str">
            <v>fs</v>
          </cell>
          <cell r="AF435" t="str">
            <v>manderian</v>
          </cell>
          <cell r="AG435" t="str">
            <v>yes</v>
          </cell>
          <cell r="AI435" t="str">
            <v xml:space="preserve">non stretch </v>
          </cell>
          <cell r="AJ435" t="str">
            <v>3499-3999</v>
          </cell>
          <cell r="AK435" t="str">
            <v>Classic</v>
          </cell>
        </row>
        <row r="436">
          <cell r="D436" t="str">
            <v>KOW-PA6-S-0005-40</v>
          </cell>
          <cell r="E436" t="str">
            <v>KOW-PA6-S-0005</v>
          </cell>
          <cell r="F436" t="str">
            <v>PA6</v>
          </cell>
          <cell r="G436">
            <v>8904389902585</v>
          </cell>
          <cell r="H436" t="str">
            <v>party</v>
          </cell>
          <cell r="I436" t="str">
            <v>0005</v>
          </cell>
          <cell r="J436" t="str">
            <v>style 5</v>
          </cell>
          <cell r="K436" t="str">
            <v xml:space="preserve">Stylized Mandarin Shirt </v>
          </cell>
          <cell r="L436" t="str">
            <v>Sabbatum</v>
          </cell>
          <cell r="M436" t="str">
            <v>shirt</v>
          </cell>
          <cell r="O436" t="str">
            <v xml:space="preserve">jaquard </v>
          </cell>
          <cell r="P436" t="str">
            <v>White Spark</v>
          </cell>
          <cell r="Q436">
            <v>3499</v>
          </cell>
          <cell r="R436">
            <v>1214.1884539545456</v>
          </cell>
          <cell r="S436" t="str">
            <v>S</v>
          </cell>
          <cell r="T436">
            <v>40</v>
          </cell>
          <cell r="U436" t="str">
            <v>Mandarin</v>
          </cell>
          <cell r="V436" t="str">
            <v>F/S</v>
          </cell>
          <cell r="W436" t="str">
            <v>Y</v>
          </cell>
          <cell r="X436" t="str">
            <v>100% Cotton</v>
          </cell>
          <cell r="Y436" t="str">
            <v>Jacquard</v>
          </cell>
          <cell r="Z436">
            <v>62052000</v>
          </cell>
          <cell r="AA436" t="str">
            <v>Y</v>
          </cell>
          <cell r="AB436">
            <v>1</v>
          </cell>
          <cell r="AC436" t="str">
            <v>Bangalore DC</v>
          </cell>
          <cell r="AD436" t="str">
            <v xml:space="preserve">regular </v>
          </cell>
          <cell r="AE436" t="str">
            <v>fs</v>
          </cell>
          <cell r="AF436" t="str">
            <v>manderian</v>
          </cell>
          <cell r="AG436" t="str">
            <v>yes</v>
          </cell>
          <cell r="AI436" t="str">
            <v xml:space="preserve">non stretch </v>
          </cell>
          <cell r="AJ436" t="str">
            <v>3499-3999</v>
          </cell>
          <cell r="AK436" t="str">
            <v>Classic</v>
          </cell>
        </row>
        <row r="437">
          <cell r="D437" t="str">
            <v>KOW-PA6-S-0005-42</v>
          </cell>
          <cell r="E437" t="str">
            <v>KOW-PA6-S-0005</v>
          </cell>
          <cell r="F437" t="str">
            <v>PA6</v>
          </cell>
          <cell r="G437">
            <v>8904389902592</v>
          </cell>
          <cell r="H437" t="str">
            <v>party</v>
          </cell>
          <cell r="I437" t="str">
            <v>0005</v>
          </cell>
          <cell r="J437" t="str">
            <v>style 5</v>
          </cell>
          <cell r="K437" t="str">
            <v xml:space="preserve">Stylized Mandarin Shirt </v>
          </cell>
          <cell r="L437" t="str">
            <v>Sabbatum</v>
          </cell>
          <cell r="M437" t="str">
            <v>shirt</v>
          </cell>
          <cell r="O437" t="str">
            <v xml:space="preserve">jaquard </v>
          </cell>
          <cell r="P437" t="str">
            <v>White Spark</v>
          </cell>
          <cell r="Q437">
            <v>3499</v>
          </cell>
          <cell r="R437">
            <v>1214.1884539545456</v>
          </cell>
          <cell r="S437" t="str">
            <v>S</v>
          </cell>
          <cell r="T437">
            <v>42</v>
          </cell>
          <cell r="U437" t="str">
            <v>Mandarin</v>
          </cell>
          <cell r="V437" t="str">
            <v>F/S</v>
          </cell>
          <cell r="W437" t="str">
            <v>Y</v>
          </cell>
          <cell r="X437" t="str">
            <v>100% Cotton</v>
          </cell>
          <cell r="Y437" t="str">
            <v>Jacquard</v>
          </cell>
          <cell r="Z437">
            <v>62052000</v>
          </cell>
          <cell r="AA437" t="str">
            <v>Y</v>
          </cell>
          <cell r="AB437">
            <v>1</v>
          </cell>
          <cell r="AC437" t="str">
            <v>Bangalore DC</v>
          </cell>
          <cell r="AD437" t="str">
            <v xml:space="preserve">regular </v>
          </cell>
          <cell r="AE437" t="str">
            <v>fs</v>
          </cell>
          <cell r="AF437" t="str">
            <v>manderian</v>
          </cell>
          <cell r="AG437" t="str">
            <v>yes</v>
          </cell>
          <cell r="AI437" t="str">
            <v xml:space="preserve">non stretch </v>
          </cell>
          <cell r="AJ437" t="str">
            <v>3499-3999</v>
          </cell>
          <cell r="AK437" t="str">
            <v>Classic</v>
          </cell>
        </row>
        <row r="438">
          <cell r="D438" t="str">
            <v>KOW-PA6-S-0005-44</v>
          </cell>
          <cell r="E438" t="str">
            <v>KOW-PA6-S-0005</v>
          </cell>
          <cell r="F438" t="str">
            <v>PA6</v>
          </cell>
          <cell r="G438">
            <v>8904389902653</v>
          </cell>
          <cell r="H438" t="str">
            <v>party</v>
          </cell>
          <cell r="I438" t="str">
            <v>0005</v>
          </cell>
          <cell r="J438" t="str">
            <v>style 5</v>
          </cell>
          <cell r="K438" t="str">
            <v xml:space="preserve">Stylized Mandarin Shirt </v>
          </cell>
          <cell r="L438" t="str">
            <v>Sabbatum</v>
          </cell>
          <cell r="M438" t="str">
            <v>shirt</v>
          </cell>
          <cell r="O438" t="str">
            <v xml:space="preserve">jaquard </v>
          </cell>
          <cell r="P438" t="str">
            <v>White Spark</v>
          </cell>
          <cell r="Q438">
            <v>3499</v>
          </cell>
          <cell r="R438">
            <v>1214.1884539545456</v>
          </cell>
          <cell r="S438" t="str">
            <v>S</v>
          </cell>
          <cell r="T438">
            <v>44</v>
          </cell>
          <cell r="U438" t="str">
            <v>Mandarin</v>
          </cell>
          <cell r="V438" t="str">
            <v>F/S</v>
          </cell>
          <cell r="W438" t="str">
            <v>Y</v>
          </cell>
          <cell r="X438" t="str">
            <v>100% Cotton</v>
          </cell>
          <cell r="Y438" t="str">
            <v>Jacquard</v>
          </cell>
          <cell r="Z438">
            <v>62052000</v>
          </cell>
          <cell r="AA438" t="str">
            <v>Y</v>
          </cell>
          <cell r="AB438">
            <v>1</v>
          </cell>
          <cell r="AC438" t="str">
            <v>Bangalore DC</v>
          </cell>
          <cell r="AD438" t="str">
            <v xml:space="preserve">regular </v>
          </cell>
          <cell r="AE438" t="str">
            <v>fs</v>
          </cell>
          <cell r="AF438" t="str">
            <v>manderian</v>
          </cell>
          <cell r="AG438" t="str">
            <v>yes</v>
          </cell>
          <cell r="AI438" t="str">
            <v xml:space="preserve">non stretch </v>
          </cell>
          <cell r="AJ438" t="str">
            <v>3499-3999</v>
          </cell>
          <cell r="AK438" t="str">
            <v>Classic</v>
          </cell>
        </row>
        <row r="439">
          <cell r="D439" t="str">
            <v>KOW-CC10-R-0037-30</v>
          </cell>
          <cell r="E439" t="str">
            <v>KOW-CC10-R-0037</v>
          </cell>
          <cell r="F439" t="str">
            <v>CC10</v>
          </cell>
          <cell r="G439">
            <v>8904389905654</v>
          </cell>
          <cell r="H439" t="str">
            <v>Casually Chilling</v>
          </cell>
          <cell r="I439" t="str">
            <v>0037</v>
          </cell>
          <cell r="J439" t="str">
            <v>STYLE 37</v>
          </cell>
          <cell r="K439" t="str">
            <v xml:space="preserve">DENIM PANTS </v>
          </cell>
          <cell r="L439" t="str">
            <v>Saunter</v>
          </cell>
          <cell r="M439" t="str">
            <v>bottoms</v>
          </cell>
          <cell r="O439" t="str">
            <v xml:space="preserve">98% COTTON , 2% ELASTANE </v>
          </cell>
          <cell r="P439" t="str">
            <v>Easy White</v>
          </cell>
          <cell r="Q439">
            <v>2499</v>
          </cell>
          <cell r="R439">
            <v>850</v>
          </cell>
          <cell r="S439" t="str">
            <v>R</v>
          </cell>
          <cell r="T439">
            <v>30</v>
          </cell>
          <cell r="U439" t="str">
            <v>NA</v>
          </cell>
          <cell r="V439" t="str">
            <v>NA</v>
          </cell>
          <cell r="X439" t="str">
            <v xml:space="preserve">98% cotton , 2% elastane </v>
          </cell>
          <cell r="Y439" t="str">
            <v>Twill Weave</v>
          </cell>
          <cell r="Z439">
            <v>62059090</v>
          </cell>
          <cell r="AA439" t="str">
            <v>n</v>
          </cell>
          <cell r="AB439">
            <v>1</v>
          </cell>
          <cell r="AJ439" t="str">
            <v>2499-2999</v>
          </cell>
          <cell r="AK439" t="str">
            <v>Casual</v>
          </cell>
        </row>
        <row r="440">
          <cell r="D440" t="str">
            <v>KOW-CC10-R-0037-32</v>
          </cell>
          <cell r="E440" t="str">
            <v>KOW-CC10-R-0037</v>
          </cell>
          <cell r="F440" t="str">
            <v>CC10</v>
          </cell>
          <cell r="G440">
            <v>8904389905661</v>
          </cell>
          <cell r="H440" t="str">
            <v>Casually Chilling</v>
          </cell>
          <cell r="I440" t="str">
            <v>0037</v>
          </cell>
          <cell r="J440" t="str">
            <v>STYLE 37</v>
          </cell>
          <cell r="K440" t="str">
            <v xml:space="preserve">DENIM PANTS </v>
          </cell>
          <cell r="L440" t="str">
            <v>Saunter</v>
          </cell>
          <cell r="M440" t="str">
            <v>bottoms</v>
          </cell>
          <cell r="O440" t="str">
            <v xml:space="preserve">98% COTTON , 2% ELASTANE </v>
          </cell>
          <cell r="P440" t="str">
            <v>Easy White</v>
          </cell>
          <cell r="Q440">
            <v>2499</v>
          </cell>
          <cell r="R440">
            <v>850</v>
          </cell>
          <cell r="S440" t="str">
            <v>R</v>
          </cell>
          <cell r="T440">
            <v>32</v>
          </cell>
          <cell r="U440" t="str">
            <v>NA</v>
          </cell>
          <cell r="V440" t="str">
            <v>NA</v>
          </cell>
          <cell r="X440" t="str">
            <v xml:space="preserve">98% cotton , 2% elastane </v>
          </cell>
          <cell r="Y440" t="str">
            <v>Twill Weave</v>
          </cell>
          <cell r="Z440">
            <v>62059090</v>
          </cell>
          <cell r="AA440" t="str">
            <v>n</v>
          </cell>
          <cell r="AB440">
            <v>1</v>
          </cell>
          <cell r="AJ440" t="str">
            <v>2499-2999</v>
          </cell>
          <cell r="AK440" t="str">
            <v>Casual</v>
          </cell>
        </row>
        <row r="441">
          <cell r="D441" t="str">
            <v>KOW-CC10-R-0037-34</v>
          </cell>
          <cell r="E441" t="str">
            <v>KOW-CC10-R-0037</v>
          </cell>
          <cell r="F441" t="str">
            <v>CC10</v>
          </cell>
          <cell r="G441">
            <v>8904389905678</v>
          </cell>
          <cell r="H441" t="str">
            <v>Casually Chilling</v>
          </cell>
          <cell r="I441" t="str">
            <v>0037</v>
          </cell>
          <cell r="J441" t="str">
            <v>STYLE 37</v>
          </cell>
          <cell r="K441" t="str">
            <v xml:space="preserve">DENIM PANTS </v>
          </cell>
          <cell r="L441" t="str">
            <v>Saunter</v>
          </cell>
          <cell r="M441" t="str">
            <v>bottoms</v>
          </cell>
          <cell r="O441" t="str">
            <v xml:space="preserve">98% COTTON , 2% ELASTANE </v>
          </cell>
          <cell r="P441" t="str">
            <v>Easy White</v>
          </cell>
          <cell r="Q441">
            <v>2499</v>
          </cell>
          <cell r="R441">
            <v>850</v>
          </cell>
          <cell r="S441" t="str">
            <v>R</v>
          </cell>
          <cell r="T441">
            <v>34</v>
          </cell>
          <cell r="U441" t="str">
            <v>NA</v>
          </cell>
          <cell r="V441" t="str">
            <v>NA</v>
          </cell>
          <cell r="X441" t="str">
            <v xml:space="preserve">98% cotton , 2% elastane </v>
          </cell>
          <cell r="Y441" t="str">
            <v>Twill Weave</v>
          </cell>
          <cell r="Z441">
            <v>62059090</v>
          </cell>
          <cell r="AA441" t="str">
            <v>n</v>
          </cell>
          <cell r="AB441">
            <v>1</v>
          </cell>
          <cell r="AJ441" t="str">
            <v>2499-2999</v>
          </cell>
          <cell r="AK441" t="str">
            <v>Casual</v>
          </cell>
        </row>
        <row r="442">
          <cell r="D442" t="str">
            <v>KOW-CC10-R-0037-36</v>
          </cell>
          <cell r="E442" t="str">
            <v>KOW-CC10-R-0037</v>
          </cell>
          <cell r="F442" t="str">
            <v>CC10</v>
          </cell>
          <cell r="G442">
            <v>8904389905685</v>
          </cell>
          <cell r="H442" t="str">
            <v>Casually Chilling</v>
          </cell>
          <cell r="I442" t="str">
            <v>0037</v>
          </cell>
          <cell r="J442" t="str">
            <v>STYLE 37</v>
          </cell>
          <cell r="K442" t="str">
            <v xml:space="preserve">DENIM PANTS </v>
          </cell>
          <cell r="L442" t="str">
            <v>Saunter</v>
          </cell>
          <cell r="M442" t="str">
            <v>bottoms</v>
          </cell>
          <cell r="O442" t="str">
            <v xml:space="preserve">98% COTTON , 2% ELASTANE </v>
          </cell>
          <cell r="P442" t="str">
            <v>Easy White</v>
          </cell>
          <cell r="Q442">
            <v>2499</v>
          </cell>
          <cell r="R442">
            <v>850</v>
          </cell>
          <cell r="S442" t="str">
            <v>R</v>
          </cell>
          <cell r="T442">
            <v>36</v>
          </cell>
          <cell r="U442" t="str">
            <v>NA</v>
          </cell>
          <cell r="V442" t="str">
            <v>NA</v>
          </cell>
          <cell r="X442" t="str">
            <v xml:space="preserve">98% cotton , 2% elastane </v>
          </cell>
          <cell r="Y442" t="str">
            <v>Twill Weave</v>
          </cell>
          <cell r="Z442">
            <v>62059090</v>
          </cell>
          <cell r="AA442" t="str">
            <v>n</v>
          </cell>
          <cell r="AB442">
            <v>1</v>
          </cell>
          <cell r="AJ442" t="str">
            <v>2499-2999</v>
          </cell>
          <cell r="AK442" t="str">
            <v>Casual</v>
          </cell>
        </row>
        <row r="443">
          <cell r="D443" t="str">
            <v>KOW-CC10-R-0037-38</v>
          </cell>
          <cell r="E443" t="str">
            <v>KOW-CC10-R-0037</v>
          </cell>
          <cell r="F443" t="str">
            <v>CC10</v>
          </cell>
          <cell r="G443">
            <v>8904389905692</v>
          </cell>
          <cell r="H443" t="str">
            <v>Casually Chilling</v>
          </cell>
          <cell r="I443" t="str">
            <v>0037</v>
          </cell>
          <cell r="J443" t="str">
            <v>STYLE 37</v>
          </cell>
          <cell r="K443" t="str">
            <v xml:space="preserve">DENIM PANTS </v>
          </cell>
          <cell r="L443" t="str">
            <v>Saunter</v>
          </cell>
          <cell r="M443" t="str">
            <v>bottoms</v>
          </cell>
          <cell r="O443" t="str">
            <v xml:space="preserve">98% COTTON , 2% ELASTANE </v>
          </cell>
          <cell r="P443" t="str">
            <v>Easy White</v>
          </cell>
          <cell r="Q443">
            <v>2499</v>
          </cell>
          <cell r="R443">
            <v>850</v>
          </cell>
          <cell r="S443" t="str">
            <v>R</v>
          </cell>
          <cell r="T443">
            <v>38</v>
          </cell>
          <cell r="U443" t="str">
            <v>NA</v>
          </cell>
          <cell r="V443" t="str">
            <v>NA</v>
          </cell>
          <cell r="X443" t="str">
            <v xml:space="preserve">98% cotton , 2% elastane </v>
          </cell>
          <cell r="Y443" t="str">
            <v>Twill Weave</v>
          </cell>
          <cell r="Z443">
            <v>62059090</v>
          </cell>
          <cell r="AA443" t="str">
            <v>n</v>
          </cell>
          <cell r="AB443">
            <v>1</v>
          </cell>
          <cell r="AJ443" t="str">
            <v>2499-2999</v>
          </cell>
          <cell r="AK443" t="str">
            <v>Casual</v>
          </cell>
        </row>
        <row r="444">
          <cell r="D444" t="str">
            <v>KOW-LI1-R-0001-46</v>
          </cell>
          <cell r="E444" t="str">
            <v>KOW-LI1-R-0001</v>
          </cell>
          <cell r="F444" t="str">
            <v>LI1</v>
          </cell>
          <cell r="G444">
            <v>8904389901953</v>
          </cell>
          <cell r="H444" t="str">
            <v>linen</v>
          </cell>
          <cell r="I444" t="str">
            <v>0001</v>
          </cell>
          <cell r="J444" t="str">
            <v>style 1</v>
          </cell>
          <cell r="K444" t="str">
            <v xml:space="preserve">Full Sleeves French Placket Shirt </v>
          </cell>
          <cell r="L444" t="str">
            <v>Se Relaxer</v>
          </cell>
          <cell r="M444" t="str">
            <v>shirt</v>
          </cell>
          <cell r="O444" t="str">
            <v xml:space="preserve">100 % linen </v>
          </cell>
          <cell r="P444" t="str">
            <v>Cascade</v>
          </cell>
          <cell r="Q444">
            <v>3499</v>
          </cell>
          <cell r="R444">
            <v>1041.5700597599998</v>
          </cell>
          <cell r="S444" t="str">
            <v>R</v>
          </cell>
          <cell r="T444">
            <v>46</v>
          </cell>
          <cell r="U444" t="str">
            <v>Regular</v>
          </cell>
          <cell r="V444" t="str">
            <v>F/S</v>
          </cell>
          <cell r="W444" t="str">
            <v>N</v>
          </cell>
          <cell r="X444" t="str">
            <v>100% Linen</v>
          </cell>
          <cell r="Y444" t="str">
            <v>Plain</v>
          </cell>
          <cell r="Z444">
            <v>62059090</v>
          </cell>
          <cell r="AA444" t="str">
            <v>Y</v>
          </cell>
          <cell r="AB444">
            <v>1</v>
          </cell>
          <cell r="AC444" t="str">
            <v>Bangalore DC</v>
          </cell>
          <cell r="AD444" t="str">
            <v xml:space="preserve">regular </v>
          </cell>
          <cell r="AE444" t="str">
            <v>fs</v>
          </cell>
          <cell r="AF444" t="str">
            <v xml:space="preserve">regular </v>
          </cell>
          <cell r="AG444" t="str">
            <v xml:space="preserve">na </v>
          </cell>
          <cell r="AI444" t="str">
            <v xml:space="preserve">non stretch </v>
          </cell>
          <cell r="AJ444" t="str">
            <v>3499-3999</v>
          </cell>
          <cell r="AK444" t="str">
            <v>Linen</v>
          </cell>
        </row>
        <row r="445">
          <cell r="D445" t="str">
            <v>KOW-LI1-R-0001-39</v>
          </cell>
          <cell r="E445" t="str">
            <v>KOW-LI1-R-0001</v>
          </cell>
          <cell r="F445" t="str">
            <v>LI1</v>
          </cell>
          <cell r="G445">
            <v>8904389901915</v>
          </cell>
          <cell r="H445" t="str">
            <v>linen</v>
          </cell>
          <cell r="I445" t="str">
            <v>0001</v>
          </cell>
          <cell r="J445" t="str">
            <v>style 1</v>
          </cell>
          <cell r="K445" t="str">
            <v xml:space="preserve">Full Sleeves French Placket Shirt </v>
          </cell>
          <cell r="L445" t="str">
            <v>Se Relaxer</v>
          </cell>
          <cell r="M445" t="str">
            <v>shirt</v>
          </cell>
          <cell r="O445" t="str">
            <v xml:space="preserve">100 % linen </v>
          </cell>
          <cell r="P445" t="str">
            <v>Cascade</v>
          </cell>
          <cell r="Q445">
            <v>3499</v>
          </cell>
          <cell r="R445">
            <v>1041.5700597599998</v>
          </cell>
          <cell r="S445" t="str">
            <v>R</v>
          </cell>
          <cell r="T445">
            <v>39</v>
          </cell>
          <cell r="U445" t="str">
            <v>Regular</v>
          </cell>
          <cell r="V445" t="str">
            <v>F/S</v>
          </cell>
          <cell r="W445" t="str">
            <v>N</v>
          </cell>
          <cell r="X445" t="str">
            <v>100% Linen</v>
          </cell>
          <cell r="Y445" t="str">
            <v>Plain</v>
          </cell>
          <cell r="Z445">
            <v>62059090</v>
          </cell>
          <cell r="AA445" t="str">
            <v>Y</v>
          </cell>
          <cell r="AB445">
            <v>1</v>
          </cell>
          <cell r="AC445" t="str">
            <v>Bangalore DC</v>
          </cell>
          <cell r="AD445" t="str">
            <v xml:space="preserve">regular </v>
          </cell>
          <cell r="AE445" t="str">
            <v>fs</v>
          </cell>
          <cell r="AF445" t="str">
            <v xml:space="preserve">regular </v>
          </cell>
          <cell r="AG445" t="str">
            <v xml:space="preserve">na </v>
          </cell>
          <cell r="AI445" t="str">
            <v xml:space="preserve">non stretch </v>
          </cell>
          <cell r="AJ445" t="str">
            <v>3499-3999</v>
          </cell>
          <cell r="AK445" t="str">
            <v>Linen</v>
          </cell>
        </row>
        <row r="446">
          <cell r="D446" t="str">
            <v>KOW-LI1-R-0001-40</v>
          </cell>
          <cell r="E446" t="str">
            <v>KOW-LI1-R-0001</v>
          </cell>
          <cell r="F446" t="str">
            <v>LI1</v>
          </cell>
          <cell r="G446">
            <v>8904389901922</v>
          </cell>
          <cell r="H446" t="str">
            <v>linen</v>
          </cell>
          <cell r="I446" t="str">
            <v>0001</v>
          </cell>
          <cell r="J446" t="str">
            <v>style 1</v>
          </cell>
          <cell r="K446" t="str">
            <v xml:space="preserve">Full Sleeves French Placket Shirt </v>
          </cell>
          <cell r="L446" t="str">
            <v>Se Relaxer</v>
          </cell>
          <cell r="M446" t="str">
            <v>shirt</v>
          </cell>
          <cell r="O446" t="str">
            <v xml:space="preserve">100 % linen </v>
          </cell>
          <cell r="P446" t="str">
            <v>Cascade</v>
          </cell>
          <cell r="Q446">
            <v>3499</v>
          </cell>
          <cell r="R446">
            <v>1041.5700597599998</v>
          </cell>
          <cell r="S446" t="str">
            <v>R</v>
          </cell>
          <cell r="T446">
            <v>40</v>
          </cell>
          <cell r="U446" t="str">
            <v>Regular</v>
          </cell>
          <cell r="V446" t="str">
            <v>F/S</v>
          </cell>
          <cell r="W446" t="str">
            <v>N</v>
          </cell>
          <cell r="X446" t="str">
            <v>100% Linen</v>
          </cell>
          <cell r="Y446" t="str">
            <v>Plain</v>
          </cell>
          <cell r="Z446">
            <v>62059090</v>
          </cell>
          <cell r="AA446" t="str">
            <v>Y</v>
          </cell>
          <cell r="AB446">
            <v>1</v>
          </cell>
          <cell r="AC446" t="str">
            <v>Bangalore DC</v>
          </cell>
          <cell r="AD446" t="str">
            <v xml:space="preserve">regular </v>
          </cell>
          <cell r="AE446" t="str">
            <v>fs</v>
          </cell>
          <cell r="AF446" t="str">
            <v xml:space="preserve">regular </v>
          </cell>
          <cell r="AG446" t="str">
            <v xml:space="preserve">na </v>
          </cell>
          <cell r="AI446" t="str">
            <v xml:space="preserve">non stretch </v>
          </cell>
          <cell r="AJ446" t="str">
            <v>3499-3999</v>
          </cell>
          <cell r="AK446" t="str">
            <v>Linen</v>
          </cell>
        </row>
        <row r="447">
          <cell r="D447" t="str">
            <v>KOW-LI1-R-0001-42</v>
          </cell>
          <cell r="E447" t="str">
            <v>KOW-LI1-R-0001</v>
          </cell>
          <cell r="F447" t="str">
            <v>LI1</v>
          </cell>
          <cell r="G447">
            <v>8904389901939</v>
          </cell>
          <cell r="H447" t="str">
            <v>linen</v>
          </cell>
          <cell r="I447" t="str">
            <v>0001</v>
          </cell>
          <cell r="J447" t="str">
            <v>style 1</v>
          </cell>
          <cell r="K447" t="str">
            <v xml:space="preserve">Full Sleeves French Placket Shirt </v>
          </cell>
          <cell r="L447" t="str">
            <v>Se Relaxer</v>
          </cell>
          <cell r="M447" t="str">
            <v>shirt</v>
          </cell>
          <cell r="O447" t="str">
            <v xml:space="preserve">100 % linen </v>
          </cell>
          <cell r="P447" t="str">
            <v>Cascade</v>
          </cell>
          <cell r="Q447">
            <v>3499</v>
          </cell>
          <cell r="R447">
            <v>1041.5700597599998</v>
          </cell>
          <cell r="S447" t="str">
            <v>R</v>
          </cell>
          <cell r="T447">
            <v>42</v>
          </cell>
          <cell r="U447" t="str">
            <v>Regular</v>
          </cell>
          <cell r="V447" t="str">
            <v>F/S</v>
          </cell>
          <cell r="W447" t="str">
            <v>N</v>
          </cell>
          <cell r="X447" t="str">
            <v>100% Linen</v>
          </cell>
          <cell r="Y447" t="str">
            <v>Plain</v>
          </cell>
          <cell r="Z447">
            <v>62059090</v>
          </cell>
          <cell r="AA447" t="str">
            <v>Y</v>
          </cell>
          <cell r="AB447">
            <v>1</v>
          </cell>
          <cell r="AC447" t="str">
            <v>Bangalore DC</v>
          </cell>
          <cell r="AD447" t="str">
            <v xml:space="preserve">regular </v>
          </cell>
          <cell r="AE447" t="str">
            <v>fs</v>
          </cell>
          <cell r="AF447" t="str">
            <v xml:space="preserve">regular </v>
          </cell>
          <cell r="AG447" t="str">
            <v xml:space="preserve">na </v>
          </cell>
          <cell r="AI447" t="str">
            <v xml:space="preserve">non stretch </v>
          </cell>
          <cell r="AJ447" t="str">
            <v>3499-3999</v>
          </cell>
          <cell r="AK447" t="str">
            <v>Linen</v>
          </cell>
        </row>
        <row r="448">
          <cell r="D448" t="str">
            <v>KOW-LI1-R-0001-44</v>
          </cell>
          <cell r="E448" t="str">
            <v>KOW-LI1-R-0001</v>
          </cell>
          <cell r="F448" t="str">
            <v>LI1</v>
          </cell>
          <cell r="G448">
            <v>8904389901946</v>
          </cell>
          <cell r="H448" t="str">
            <v>linen</v>
          </cell>
          <cell r="I448" t="str">
            <v>0001</v>
          </cell>
          <cell r="J448" t="str">
            <v>style 1</v>
          </cell>
          <cell r="K448" t="str">
            <v xml:space="preserve">Full Sleeves French Placket Shirt </v>
          </cell>
          <cell r="L448" t="str">
            <v>Se Relaxer</v>
          </cell>
          <cell r="M448" t="str">
            <v>shirt</v>
          </cell>
          <cell r="O448" t="str">
            <v xml:space="preserve">100 % linen </v>
          </cell>
          <cell r="P448" t="str">
            <v>Cascade</v>
          </cell>
          <cell r="Q448">
            <v>3499</v>
          </cell>
          <cell r="R448">
            <v>1041.5700597599998</v>
          </cell>
          <cell r="S448" t="str">
            <v>R</v>
          </cell>
          <cell r="T448">
            <v>44</v>
          </cell>
          <cell r="U448" t="str">
            <v>Regular</v>
          </cell>
          <cell r="V448" t="str">
            <v>F/S</v>
          </cell>
          <cell r="W448" t="str">
            <v>N</v>
          </cell>
          <cell r="X448" t="str">
            <v>100% Linen</v>
          </cell>
          <cell r="Y448" t="str">
            <v>Plain</v>
          </cell>
          <cell r="Z448">
            <v>62059090</v>
          </cell>
          <cell r="AA448" t="str">
            <v>Y</v>
          </cell>
          <cell r="AB448">
            <v>1</v>
          </cell>
          <cell r="AC448" t="str">
            <v>Bangalore DC</v>
          </cell>
          <cell r="AD448" t="str">
            <v xml:space="preserve">regular </v>
          </cell>
          <cell r="AE448" t="str">
            <v>fs</v>
          </cell>
          <cell r="AF448" t="str">
            <v xml:space="preserve">regular </v>
          </cell>
          <cell r="AG448" t="str">
            <v xml:space="preserve">na </v>
          </cell>
          <cell r="AI448" t="str">
            <v xml:space="preserve">non stretch </v>
          </cell>
          <cell r="AJ448" t="str">
            <v>3499-3999</v>
          </cell>
          <cell r="AK448" t="str">
            <v>Linen</v>
          </cell>
        </row>
        <row r="449">
          <cell r="D449" t="str">
            <v>KOW-SER-R-0009-46</v>
          </cell>
          <cell r="E449" t="str">
            <v>KOW-SER-R-0009</v>
          </cell>
          <cell r="F449" t="str">
            <v>SER</v>
          </cell>
          <cell r="G449">
            <v>8904389903339</v>
          </cell>
          <cell r="H449" t="str">
            <v>Linen</v>
          </cell>
          <cell r="I449" t="str">
            <v>0009</v>
          </cell>
          <cell r="K449" t="str">
            <v>F/S Linen with button down collar</v>
          </cell>
          <cell r="L449" t="str">
            <v>SERENE</v>
          </cell>
          <cell r="M449" t="str">
            <v>shirt</v>
          </cell>
          <cell r="O449" t="str">
            <v xml:space="preserve">100 % linen </v>
          </cell>
          <cell r="P449" t="str">
            <v>Cascade</v>
          </cell>
          <cell r="Q449">
            <v>3799</v>
          </cell>
          <cell r="R449">
            <v>949</v>
          </cell>
          <cell r="S449" t="str">
            <v>R</v>
          </cell>
          <cell r="T449">
            <v>46</v>
          </cell>
          <cell r="U449" t="str">
            <v>REGULAR</v>
          </cell>
          <cell r="V449" t="str">
            <v>F/S</v>
          </cell>
          <cell r="X449" t="str">
            <v>100% Linen</v>
          </cell>
          <cell r="Y449" t="str">
            <v>100% Linen</v>
          </cell>
          <cell r="Z449">
            <v>62052000</v>
          </cell>
          <cell r="AA449" t="str">
            <v>y</v>
          </cell>
          <cell r="AB449">
            <v>1</v>
          </cell>
          <cell r="AD449" t="str">
            <v xml:space="preserve">regular </v>
          </cell>
          <cell r="AE449" t="str">
            <v>fs</v>
          </cell>
          <cell r="AF449" t="str">
            <v>button down</v>
          </cell>
          <cell r="AG449" t="str">
            <v xml:space="preserve">na </v>
          </cell>
          <cell r="AI449" t="str">
            <v xml:space="preserve">non stretch </v>
          </cell>
          <cell r="AJ449" t="str">
            <v>3499-3999</v>
          </cell>
          <cell r="AK449" t="str">
            <v>Casual</v>
          </cell>
        </row>
        <row r="450">
          <cell r="D450" t="str">
            <v>KOW-SER-R-0009-44</v>
          </cell>
          <cell r="E450" t="str">
            <v>KOW-SER-R-0009</v>
          </cell>
          <cell r="F450" t="str">
            <v>SER</v>
          </cell>
          <cell r="G450">
            <v>8904389903261</v>
          </cell>
          <cell r="H450" t="str">
            <v>Linen</v>
          </cell>
          <cell r="I450" t="str">
            <v>0009</v>
          </cell>
          <cell r="K450" t="str">
            <v>F/S Linen with button down collar</v>
          </cell>
          <cell r="L450" t="str">
            <v>SERENE</v>
          </cell>
          <cell r="M450" t="str">
            <v>shirt</v>
          </cell>
          <cell r="O450" t="str">
            <v xml:space="preserve">100 % linen </v>
          </cell>
          <cell r="P450" t="str">
            <v>Cascade</v>
          </cell>
          <cell r="Q450">
            <v>3799</v>
          </cell>
          <cell r="R450">
            <v>949</v>
          </cell>
          <cell r="S450" t="str">
            <v>R</v>
          </cell>
          <cell r="T450">
            <v>44</v>
          </cell>
          <cell r="U450" t="str">
            <v>REGULAR</v>
          </cell>
          <cell r="V450" t="str">
            <v>F/S</v>
          </cell>
          <cell r="X450" t="str">
            <v>100% Linen</v>
          </cell>
          <cell r="Y450" t="str">
            <v>100% Linen</v>
          </cell>
          <cell r="Z450">
            <v>62052000</v>
          </cell>
          <cell r="AA450" t="str">
            <v>y</v>
          </cell>
          <cell r="AB450">
            <v>1</v>
          </cell>
          <cell r="AD450" t="str">
            <v xml:space="preserve">regular </v>
          </cell>
          <cell r="AE450" t="str">
            <v>fs</v>
          </cell>
          <cell r="AF450" t="str">
            <v>button down</v>
          </cell>
          <cell r="AG450" t="str">
            <v xml:space="preserve">na </v>
          </cell>
          <cell r="AI450" t="str">
            <v xml:space="preserve">non stretch </v>
          </cell>
          <cell r="AJ450" t="str">
            <v>3499-3999</v>
          </cell>
          <cell r="AK450" t="str">
            <v>Casual</v>
          </cell>
        </row>
        <row r="451">
          <cell r="D451" t="str">
            <v>KOW-SER-R-0009-42</v>
          </cell>
          <cell r="E451" t="str">
            <v>KOW-SER-R-0009</v>
          </cell>
          <cell r="F451" t="str">
            <v>SER</v>
          </cell>
          <cell r="G451">
            <v>8904389903254</v>
          </cell>
          <cell r="H451" t="str">
            <v>Linen</v>
          </cell>
          <cell r="I451" t="str">
            <v>0009</v>
          </cell>
          <cell r="K451" t="str">
            <v>F/S Linen with button down collar</v>
          </cell>
          <cell r="L451" t="str">
            <v>SERENE</v>
          </cell>
          <cell r="M451" t="str">
            <v>shirt</v>
          </cell>
          <cell r="O451" t="str">
            <v xml:space="preserve">100 % linen </v>
          </cell>
          <cell r="P451" t="str">
            <v>Cascade</v>
          </cell>
          <cell r="Q451">
            <v>3799</v>
          </cell>
          <cell r="R451">
            <v>949</v>
          </cell>
          <cell r="S451" t="str">
            <v>R</v>
          </cell>
          <cell r="T451">
            <v>42</v>
          </cell>
          <cell r="U451" t="str">
            <v>REGULAR</v>
          </cell>
          <cell r="V451" t="str">
            <v>F/S</v>
          </cell>
          <cell r="X451" t="str">
            <v>100% Linen</v>
          </cell>
          <cell r="Y451" t="str">
            <v>100% Linen</v>
          </cell>
          <cell r="Z451">
            <v>62052000</v>
          </cell>
          <cell r="AA451" t="str">
            <v>y</v>
          </cell>
          <cell r="AB451">
            <v>1</v>
          </cell>
          <cell r="AD451" t="str">
            <v xml:space="preserve">regular </v>
          </cell>
          <cell r="AE451" t="str">
            <v>fs</v>
          </cell>
          <cell r="AF451" t="str">
            <v>button down</v>
          </cell>
          <cell r="AG451" t="str">
            <v xml:space="preserve">na </v>
          </cell>
          <cell r="AI451" t="str">
            <v xml:space="preserve">non stretch </v>
          </cell>
          <cell r="AJ451" t="str">
            <v>3499-3999</v>
          </cell>
          <cell r="AK451" t="str">
            <v>Casual</v>
          </cell>
        </row>
        <row r="452">
          <cell r="D452" t="str">
            <v>KOW-SER-R-0009-40</v>
          </cell>
          <cell r="E452" t="str">
            <v>KOW-SER-R-0009</v>
          </cell>
          <cell r="F452" t="str">
            <v>SER</v>
          </cell>
          <cell r="G452">
            <v>8904389903247</v>
          </cell>
          <cell r="H452" t="str">
            <v>Linen</v>
          </cell>
          <cell r="I452" t="str">
            <v>0009</v>
          </cell>
          <cell r="K452" t="str">
            <v>F/S Linen with button down collar</v>
          </cell>
          <cell r="L452" t="str">
            <v>SERENE</v>
          </cell>
          <cell r="M452" t="str">
            <v>shirt</v>
          </cell>
          <cell r="O452" t="str">
            <v xml:space="preserve">100 % linen </v>
          </cell>
          <cell r="P452" t="str">
            <v>Cascade</v>
          </cell>
          <cell r="Q452">
            <v>3799</v>
          </cell>
          <cell r="R452">
            <v>949</v>
          </cell>
          <cell r="S452" t="str">
            <v>R</v>
          </cell>
          <cell r="T452">
            <v>40</v>
          </cell>
          <cell r="U452" t="str">
            <v>REGULAR</v>
          </cell>
          <cell r="V452" t="str">
            <v>F/S</v>
          </cell>
          <cell r="X452" t="str">
            <v>100% Linen</v>
          </cell>
          <cell r="Y452" t="str">
            <v>100% Linen</v>
          </cell>
          <cell r="Z452">
            <v>62052000</v>
          </cell>
          <cell r="AA452" t="str">
            <v>y</v>
          </cell>
          <cell r="AB452">
            <v>1</v>
          </cell>
          <cell r="AD452" t="str">
            <v xml:space="preserve">regular </v>
          </cell>
          <cell r="AE452" t="str">
            <v>fs</v>
          </cell>
          <cell r="AF452" t="str">
            <v>button down</v>
          </cell>
          <cell r="AG452" t="str">
            <v xml:space="preserve">na </v>
          </cell>
          <cell r="AI452" t="str">
            <v xml:space="preserve">non stretch </v>
          </cell>
          <cell r="AJ452" t="str">
            <v>3499-3999</v>
          </cell>
          <cell r="AK452" t="str">
            <v>Casual</v>
          </cell>
        </row>
        <row r="453">
          <cell r="D453" t="str">
            <v>KOW-SER-R-0009-39</v>
          </cell>
          <cell r="E453" t="str">
            <v>KOW-SER-R-0009</v>
          </cell>
          <cell r="F453" t="str">
            <v>SER</v>
          </cell>
          <cell r="G453">
            <v>8904389903230</v>
          </cell>
          <cell r="H453" t="str">
            <v>Linen</v>
          </cell>
          <cell r="I453" t="str">
            <v>0009</v>
          </cell>
          <cell r="K453" t="str">
            <v>F/S Linen with button down collar</v>
          </cell>
          <cell r="L453" t="str">
            <v>SERENE</v>
          </cell>
          <cell r="M453" t="str">
            <v>shirt</v>
          </cell>
          <cell r="O453" t="str">
            <v xml:space="preserve">100 % linen </v>
          </cell>
          <cell r="P453" t="str">
            <v>Cascade</v>
          </cell>
          <cell r="Q453">
            <v>3799</v>
          </cell>
          <cell r="R453">
            <v>949</v>
          </cell>
          <cell r="S453" t="str">
            <v>R</v>
          </cell>
          <cell r="T453">
            <v>39</v>
          </cell>
          <cell r="U453" t="str">
            <v>REGULAR</v>
          </cell>
          <cell r="V453" t="str">
            <v>F/S</v>
          </cell>
          <cell r="X453" t="str">
            <v>100% Linen</v>
          </cell>
          <cell r="Y453" t="str">
            <v>100% Linen</v>
          </cell>
          <cell r="Z453">
            <v>62052000</v>
          </cell>
          <cell r="AA453" t="str">
            <v>y</v>
          </cell>
          <cell r="AB453">
            <v>1</v>
          </cell>
          <cell r="AD453" t="str">
            <v xml:space="preserve">regular </v>
          </cell>
          <cell r="AE453" t="str">
            <v>fs</v>
          </cell>
          <cell r="AF453" t="str">
            <v>button down</v>
          </cell>
          <cell r="AG453" t="str">
            <v xml:space="preserve">na </v>
          </cell>
          <cell r="AI453" t="str">
            <v xml:space="preserve">non stretch </v>
          </cell>
          <cell r="AJ453" t="str">
            <v>3499-3999</v>
          </cell>
          <cell r="AK453" t="str">
            <v>Casual</v>
          </cell>
        </row>
        <row r="454">
          <cell r="D454" t="str">
            <v>KOW-UKI3-S-0031-39</v>
          </cell>
          <cell r="E454" t="str">
            <v>KOW-UKI3-S-0031</v>
          </cell>
          <cell r="F454" t="str">
            <v>UKI3</v>
          </cell>
          <cell r="G454">
            <v>8904389904282</v>
          </cell>
          <cell r="H454" t="str">
            <v xml:space="preserve">CASUAL </v>
          </cell>
          <cell r="I454" t="str">
            <v>0031</v>
          </cell>
          <cell r="J454" t="str">
            <v>STYLE 31</v>
          </cell>
          <cell r="K454" t="str">
            <v xml:space="preserve">F/s shirts with contrast elbow patch </v>
          </cell>
          <cell r="L454" t="str">
            <v>SHIROI</v>
          </cell>
          <cell r="M454" t="str">
            <v>shirt</v>
          </cell>
          <cell r="O454" t="str">
            <v xml:space="preserve">cotton fine slub </v>
          </cell>
          <cell r="P454" t="str">
            <v>Easy White</v>
          </cell>
          <cell r="Q454">
            <v>2199</v>
          </cell>
          <cell r="R454">
            <v>584</v>
          </cell>
          <cell r="S454" t="str">
            <v>S</v>
          </cell>
          <cell r="T454">
            <v>39</v>
          </cell>
          <cell r="U454" t="str">
            <v>Regular</v>
          </cell>
          <cell r="V454" t="str">
            <v>F/S</v>
          </cell>
          <cell r="W454" t="str">
            <v>NA</v>
          </cell>
          <cell r="X454" t="str">
            <v>100% Cotton</v>
          </cell>
          <cell r="Y454" t="str">
            <v xml:space="preserve">SLUB </v>
          </cell>
          <cell r="Z454">
            <v>62052000</v>
          </cell>
          <cell r="AA454" t="str">
            <v>y</v>
          </cell>
          <cell r="AB454">
            <v>1</v>
          </cell>
          <cell r="AC454" t="str">
            <v>Mumbai DC</v>
          </cell>
          <cell r="AD454" t="str">
            <v xml:space="preserve">stylised </v>
          </cell>
          <cell r="AE454" t="str">
            <v>fs</v>
          </cell>
          <cell r="AF454" t="str">
            <v xml:space="preserve">regular </v>
          </cell>
          <cell r="AG454" t="str">
            <v>yes</v>
          </cell>
          <cell r="AH454" t="str">
            <v xml:space="preserve">100 % COTTON </v>
          </cell>
          <cell r="AI454" t="str">
            <v xml:space="preserve">non stretch </v>
          </cell>
          <cell r="AJ454" t="str">
            <v>1799-2299</v>
          </cell>
          <cell r="AK454" t="str">
            <v>Casual</v>
          </cell>
        </row>
        <row r="455">
          <cell r="D455" t="str">
            <v>KOW-UKI3-S-0031-40</v>
          </cell>
          <cell r="E455" t="str">
            <v>KOW-UKI3-S-0031</v>
          </cell>
          <cell r="F455" t="str">
            <v>UKI3</v>
          </cell>
          <cell r="G455">
            <v>8904389904299</v>
          </cell>
          <cell r="H455" t="str">
            <v xml:space="preserve">CASUAL </v>
          </cell>
          <cell r="I455" t="str">
            <v>0031</v>
          </cell>
          <cell r="J455" t="str">
            <v>STYLE 31</v>
          </cell>
          <cell r="K455" t="str">
            <v xml:space="preserve">F/s shirts with contrast elbow patch </v>
          </cell>
          <cell r="L455" t="str">
            <v>SHIROI</v>
          </cell>
          <cell r="M455" t="str">
            <v>shirt</v>
          </cell>
          <cell r="O455" t="str">
            <v xml:space="preserve">cotton fine slub </v>
          </cell>
          <cell r="P455" t="str">
            <v>Easy White</v>
          </cell>
          <cell r="Q455">
            <v>2199</v>
          </cell>
          <cell r="R455">
            <v>584</v>
          </cell>
          <cell r="S455" t="str">
            <v>S</v>
          </cell>
          <cell r="T455">
            <v>40</v>
          </cell>
          <cell r="U455" t="str">
            <v>Regular</v>
          </cell>
          <cell r="V455" t="str">
            <v>F/S</v>
          </cell>
          <cell r="W455" t="str">
            <v>NA</v>
          </cell>
          <cell r="X455" t="str">
            <v>100% Cotton</v>
          </cell>
          <cell r="Y455" t="str">
            <v xml:space="preserve">SLUB </v>
          </cell>
          <cell r="Z455">
            <v>62052000</v>
          </cell>
          <cell r="AA455" t="str">
            <v>y</v>
          </cell>
          <cell r="AB455">
            <v>1</v>
          </cell>
          <cell r="AC455" t="str">
            <v>Mumbai DC</v>
          </cell>
          <cell r="AD455" t="str">
            <v xml:space="preserve">stylised </v>
          </cell>
          <cell r="AE455" t="str">
            <v>fs</v>
          </cell>
          <cell r="AF455" t="str">
            <v xml:space="preserve">regular </v>
          </cell>
          <cell r="AG455" t="str">
            <v>yes</v>
          </cell>
          <cell r="AH455" t="str">
            <v xml:space="preserve">100 % COTTON </v>
          </cell>
          <cell r="AI455" t="str">
            <v xml:space="preserve">non stretch </v>
          </cell>
          <cell r="AJ455" t="str">
            <v>1799-2299</v>
          </cell>
          <cell r="AK455" t="str">
            <v>Casual</v>
          </cell>
        </row>
        <row r="456">
          <cell r="D456" t="str">
            <v>KOW-UKI3-S-0031-42</v>
          </cell>
          <cell r="E456" t="str">
            <v>KOW-UKI3-S-0031</v>
          </cell>
          <cell r="F456" t="str">
            <v>UKI3</v>
          </cell>
          <cell r="G456">
            <v>8904389904305</v>
          </cell>
          <cell r="H456" t="str">
            <v xml:space="preserve">CASUAL </v>
          </cell>
          <cell r="I456" t="str">
            <v>0031</v>
          </cell>
          <cell r="J456" t="str">
            <v>STYLE 31</v>
          </cell>
          <cell r="K456" t="str">
            <v xml:space="preserve">F/s shirts with contrast elbow patch </v>
          </cell>
          <cell r="L456" t="str">
            <v>SHIROI</v>
          </cell>
          <cell r="M456" t="str">
            <v>shirt</v>
          </cell>
          <cell r="O456" t="str">
            <v xml:space="preserve">cotton fine slub </v>
          </cell>
          <cell r="P456" t="str">
            <v>Easy White</v>
          </cell>
          <cell r="Q456">
            <v>2199</v>
          </cell>
          <cell r="R456">
            <v>584</v>
          </cell>
          <cell r="S456" t="str">
            <v>S</v>
          </cell>
          <cell r="T456">
            <v>42</v>
          </cell>
          <cell r="U456" t="str">
            <v>Regular</v>
          </cell>
          <cell r="V456" t="str">
            <v>F/S</v>
          </cell>
          <cell r="W456" t="str">
            <v>NA</v>
          </cell>
          <cell r="X456" t="str">
            <v>100% Cotton</v>
          </cell>
          <cell r="Y456" t="str">
            <v xml:space="preserve">SLUB </v>
          </cell>
          <cell r="Z456">
            <v>62052000</v>
          </cell>
          <cell r="AA456" t="str">
            <v>y</v>
          </cell>
          <cell r="AB456">
            <v>1</v>
          </cell>
          <cell r="AC456" t="str">
            <v>Mumbai DC</v>
          </cell>
          <cell r="AD456" t="str">
            <v xml:space="preserve">stylised </v>
          </cell>
          <cell r="AE456" t="str">
            <v>fs</v>
          </cell>
          <cell r="AF456" t="str">
            <v xml:space="preserve">regular </v>
          </cell>
          <cell r="AG456" t="str">
            <v>yes</v>
          </cell>
          <cell r="AH456" t="str">
            <v xml:space="preserve">100 % COTTON </v>
          </cell>
          <cell r="AI456" t="str">
            <v xml:space="preserve">non stretch </v>
          </cell>
          <cell r="AJ456" t="str">
            <v>1799-2299</v>
          </cell>
          <cell r="AK456" t="str">
            <v>Casual</v>
          </cell>
        </row>
        <row r="457">
          <cell r="D457" t="str">
            <v>KOW-UKI3-S-0031-44</v>
          </cell>
          <cell r="E457" t="str">
            <v>KOW-UKI3-S-0031</v>
          </cell>
          <cell r="F457" t="str">
            <v>UKI3</v>
          </cell>
          <cell r="G457">
            <v>8904389904312</v>
          </cell>
          <cell r="H457" t="str">
            <v xml:space="preserve">CASUAL </v>
          </cell>
          <cell r="I457" t="str">
            <v>0031</v>
          </cell>
          <cell r="J457" t="str">
            <v>STYLE 31</v>
          </cell>
          <cell r="K457" t="str">
            <v xml:space="preserve">F/s shirts with contrast elbow patch </v>
          </cell>
          <cell r="L457" t="str">
            <v>SHIROI</v>
          </cell>
          <cell r="M457" t="str">
            <v>shirt</v>
          </cell>
          <cell r="O457" t="str">
            <v xml:space="preserve">cotton fine slub </v>
          </cell>
          <cell r="P457" t="str">
            <v>Easy White</v>
          </cell>
          <cell r="Q457">
            <v>2199</v>
          </cell>
          <cell r="R457">
            <v>584</v>
          </cell>
          <cell r="S457" t="str">
            <v>S</v>
          </cell>
          <cell r="T457">
            <v>44</v>
          </cell>
          <cell r="U457" t="str">
            <v>Regular</v>
          </cell>
          <cell r="V457" t="str">
            <v>F/S</v>
          </cell>
          <cell r="W457" t="str">
            <v>NA</v>
          </cell>
          <cell r="X457" t="str">
            <v>100% Cotton</v>
          </cell>
          <cell r="Y457" t="str">
            <v xml:space="preserve">SLUB </v>
          </cell>
          <cell r="Z457">
            <v>62052000</v>
          </cell>
          <cell r="AA457" t="str">
            <v>y</v>
          </cell>
          <cell r="AB457">
            <v>1</v>
          </cell>
          <cell r="AC457" t="str">
            <v>Mumbai DC</v>
          </cell>
          <cell r="AD457" t="str">
            <v xml:space="preserve">stylised </v>
          </cell>
          <cell r="AE457" t="str">
            <v>fs</v>
          </cell>
          <cell r="AF457" t="str">
            <v xml:space="preserve">regular </v>
          </cell>
          <cell r="AG457" t="str">
            <v>yes</v>
          </cell>
          <cell r="AH457" t="str">
            <v xml:space="preserve">100 % COTTON </v>
          </cell>
          <cell r="AI457" t="str">
            <v xml:space="preserve">non stretch </v>
          </cell>
          <cell r="AJ457" t="str">
            <v>1799-2299</v>
          </cell>
          <cell r="AK457" t="str">
            <v>Casual</v>
          </cell>
        </row>
        <row r="458">
          <cell r="D458" t="str">
            <v>KOW-FO3-R-0001-46</v>
          </cell>
          <cell r="E458" t="str">
            <v>KOW-FO3-R-0001</v>
          </cell>
          <cell r="F458" t="str">
            <v>FO3</v>
          </cell>
          <cell r="G458">
            <v>8904389901854</v>
          </cell>
          <cell r="H458" t="str">
            <v>Formal</v>
          </cell>
          <cell r="I458" t="str">
            <v>0001</v>
          </cell>
          <cell r="J458" t="str">
            <v>style 1</v>
          </cell>
          <cell r="K458" t="str">
            <v>Satin Stripe Shirt</v>
          </cell>
          <cell r="L458" t="str">
            <v>Signature</v>
          </cell>
          <cell r="M458" t="str">
            <v>shirt</v>
          </cell>
          <cell r="O458" t="str">
            <v xml:space="preserve">satin stripe </v>
          </cell>
          <cell r="P458" t="str">
            <v>Whitesuit</v>
          </cell>
          <cell r="Q458">
            <v>3499</v>
          </cell>
          <cell r="R458">
            <v>1019.2398291732043</v>
          </cell>
          <cell r="S458" t="str">
            <v>R</v>
          </cell>
          <cell r="T458">
            <v>46</v>
          </cell>
          <cell r="U458" t="str">
            <v>Regular</v>
          </cell>
          <cell r="V458" t="str">
            <v>F/S</v>
          </cell>
          <cell r="W458" t="str">
            <v>Y</v>
          </cell>
          <cell r="X458" t="str">
            <v>100% Cotton</v>
          </cell>
          <cell r="Y458" t="str">
            <v>Satin Self stripe</v>
          </cell>
          <cell r="Z458">
            <v>62052000</v>
          </cell>
          <cell r="AA458" t="str">
            <v>Y</v>
          </cell>
          <cell r="AB458">
            <v>1</v>
          </cell>
          <cell r="AC458" t="str">
            <v>Mumbai DC</v>
          </cell>
          <cell r="AD458" t="str">
            <v xml:space="preserve">regular </v>
          </cell>
          <cell r="AE458" t="str">
            <v>fs</v>
          </cell>
          <cell r="AF458" t="str">
            <v xml:space="preserve">regular </v>
          </cell>
          <cell r="AG458" t="str">
            <v>yes</v>
          </cell>
          <cell r="AI458" t="str">
            <v xml:space="preserve">non stretch </v>
          </cell>
          <cell r="AJ458" t="str">
            <v>3499-3999</v>
          </cell>
          <cell r="AK458" t="str">
            <v>Classic</v>
          </cell>
        </row>
        <row r="459">
          <cell r="D459" t="str">
            <v>KOW-FO3-R-0001-39</v>
          </cell>
          <cell r="E459" t="str">
            <v>KOW-FO3-R-0001</v>
          </cell>
          <cell r="F459" t="str">
            <v>FO3</v>
          </cell>
          <cell r="G459">
            <v>8904389901816</v>
          </cell>
          <cell r="H459" t="str">
            <v>Formal</v>
          </cell>
          <cell r="I459" t="str">
            <v>0001</v>
          </cell>
          <cell r="J459" t="str">
            <v>style 1</v>
          </cell>
          <cell r="K459" t="str">
            <v>Satin Stripe Shirt</v>
          </cell>
          <cell r="L459" t="str">
            <v>Signature</v>
          </cell>
          <cell r="M459" t="str">
            <v>shirt</v>
          </cell>
          <cell r="O459" t="str">
            <v xml:space="preserve">satin stripe </v>
          </cell>
          <cell r="P459" t="str">
            <v>Whitesuit</v>
          </cell>
          <cell r="Q459">
            <v>3499</v>
          </cell>
          <cell r="R459">
            <v>1019.2398291732043</v>
          </cell>
          <cell r="S459" t="str">
            <v>R</v>
          </cell>
          <cell r="T459">
            <v>39</v>
          </cell>
          <cell r="U459" t="str">
            <v>Regular</v>
          </cell>
          <cell r="V459" t="str">
            <v>F/S</v>
          </cell>
          <cell r="W459" t="str">
            <v>Y</v>
          </cell>
          <cell r="X459" t="str">
            <v>100% Cotton</v>
          </cell>
          <cell r="Y459" t="str">
            <v>Satin Self stripe</v>
          </cell>
          <cell r="Z459">
            <v>62052000</v>
          </cell>
          <cell r="AA459" t="str">
            <v>Y</v>
          </cell>
          <cell r="AB459">
            <v>1</v>
          </cell>
          <cell r="AC459" t="str">
            <v>Mumbai DC</v>
          </cell>
          <cell r="AD459" t="str">
            <v xml:space="preserve">regular </v>
          </cell>
          <cell r="AE459" t="str">
            <v>fs</v>
          </cell>
          <cell r="AF459" t="str">
            <v xml:space="preserve">regular </v>
          </cell>
          <cell r="AG459" t="str">
            <v>yes</v>
          </cell>
          <cell r="AI459" t="str">
            <v xml:space="preserve">non stretch </v>
          </cell>
          <cell r="AJ459" t="str">
            <v>3499-3999</v>
          </cell>
          <cell r="AK459" t="str">
            <v>Classic</v>
          </cell>
        </row>
        <row r="460">
          <cell r="D460" t="str">
            <v>KOW-FO3-R-0001-40</v>
          </cell>
          <cell r="E460" t="str">
            <v>KOW-FO3-R-0001</v>
          </cell>
          <cell r="F460" t="str">
            <v>FO3</v>
          </cell>
          <cell r="G460">
            <v>8904389901823</v>
          </cell>
          <cell r="H460" t="str">
            <v>Formal</v>
          </cell>
          <cell r="I460" t="str">
            <v>0001</v>
          </cell>
          <cell r="J460" t="str">
            <v>style 1</v>
          </cell>
          <cell r="K460" t="str">
            <v>Satin Stripe Shirt</v>
          </cell>
          <cell r="L460" t="str">
            <v>Signature</v>
          </cell>
          <cell r="M460" t="str">
            <v>shirt</v>
          </cell>
          <cell r="O460" t="str">
            <v xml:space="preserve">satin stripe </v>
          </cell>
          <cell r="P460" t="str">
            <v>Whitesuit</v>
          </cell>
          <cell r="Q460">
            <v>3499</v>
          </cell>
          <cell r="R460">
            <v>1019.2398291732043</v>
          </cell>
          <cell r="S460" t="str">
            <v>R</v>
          </cell>
          <cell r="T460">
            <v>40</v>
          </cell>
          <cell r="U460" t="str">
            <v>Regular</v>
          </cell>
          <cell r="V460" t="str">
            <v>F/S</v>
          </cell>
          <cell r="W460" t="str">
            <v>Y</v>
          </cell>
          <cell r="X460" t="str">
            <v>100% Cotton</v>
          </cell>
          <cell r="Y460" t="str">
            <v>Satin Self stripe</v>
          </cell>
          <cell r="Z460">
            <v>62052000</v>
          </cell>
          <cell r="AA460" t="str">
            <v>Y</v>
          </cell>
          <cell r="AB460">
            <v>1</v>
          </cell>
          <cell r="AC460" t="str">
            <v>Mumbai DC</v>
          </cell>
          <cell r="AD460" t="str">
            <v xml:space="preserve">regular </v>
          </cell>
          <cell r="AE460" t="str">
            <v>fs</v>
          </cell>
          <cell r="AF460" t="str">
            <v xml:space="preserve">regular </v>
          </cell>
          <cell r="AG460" t="str">
            <v>yes</v>
          </cell>
          <cell r="AI460" t="str">
            <v xml:space="preserve">non stretch </v>
          </cell>
          <cell r="AJ460" t="str">
            <v>3499-3999</v>
          </cell>
          <cell r="AK460" t="str">
            <v>Classic</v>
          </cell>
        </row>
        <row r="461">
          <cell r="D461" t="str">
            <v>KOW-FO3-R-0001-42</v>
          </cell>
          <cell r="E461" t="str">
            <v>KOW-FO3-R-0001</v>
          </cell>
          <cell r="F461" t="str">
            <v>FO3</v>
          </cell>
          <cell r="G461">
            <v>8904389901830</v>
          </cell>
          <cell r="H461" t="str">
            <v>Formal</v>
          </cell>
          <cell r="I461" t="str">
            <v>0001</v>
          </cell>
          <cell r="J461" t="str">
            <v>style 1</v>
          </cell>
          <cell r="K461" t="str">
            <v>Satin Stripe Shirt</v>
          </cell>
          <cell r="L461" t="str">
            <v>Signature</v>
          </cell>
          <cell r="M461" t="str">
            <v>shirt</v>
          </cell>
          <cell r="O461" t="str">
            <v xml:space="preserve">satin stripe </v>
          </cell>
          <cell r="P461" t="str">
            <v>Whitesuit</v>
          </cell>
          <cell r="Q461">
            <v>3499</v>
          </cell>
          <cell r="R461">
            <v>1019.2398291732043</v>
          </cell>
          <cell r="S461" t="str">
            <v>R</v>
          </cell>
          <cell r="T461">
            <v>42</v>
          </cell>
          <cell r="U461" t="str">
            <v>Regular</v>
          </cell>
          <cell r="V461" t="str">
            <v>F/S</v>
          </cell>
          <cell r="W461" t="str">
            <v>Y</v>
          </cell>
          <cell r="X461" t="str">
            <v>100% Cotton</v>
          </cell>
          <cell r="Y461" t="str">
            <v>Satin Self stripe</v>
          </cell>
          <cell r="Z461">
            <v>62052000</v>
          </cell>
          <cell r="AA461" t="str">
            <v>Y</v>
          </cell>
          <cell r="AB461">
            <v>1</v>
          </cell>
          <cell r="AC461" t="str">
            <v>Mumbai DC</v>
          </cell>
          <cell r="AD461" t="str">
            <v xml:space="preserve">regular </v>
          </cell>
          <cell r="AE461" t="str">
            <v>fs</v>
          </cell>
          <cell r="AF461" t="str">
            <v xml:space="preserve">regular </v>
          </cell>
          <cell r="AG461" t="str">
            <v>yes</v>
          </cell>
          <cell r="AI461" t="str">
            <v xml:space="preserve">non stretch </v>
          </cell>
          <cell r="AJ461" t="str">
            <v>3499-3999</v>
          </cell>
          <cell r="AK461" t="str">
            <v>Classic</v>
          </cell>
        </row>
        <row r="462">
          <cell r="D462" t="str">
            <v>KOW-FO3-R-0001-44</v>
          </cell>
          <cell r="E462" t="str">
            <v>KOW-FO3-R-0001</v>
          </cell>
          <cell r="F462" t="str">
            <v>FO3</v>
          </cell>
          <cell r="G462">
            <v>8904389901847</v>
          </cell>
          <cell r="H462" t="str">
            <v>Formal</v>
          </cell>
          <cell r="I462" t="str">
            <v>0001</v>
          </cell>
          <cell r="J462" t="str">
            <v>style 1</v>
          </cell>
          <cell r="K462" t="str">
            <v>Satin Stripe Shirt</v>
          </cell>
          <cell r="L462" t="str">
            <v>Signature</v>
          </cell>
          <cell r="M462" t="str">
            <v>shirt</v>
          </cell>
          <cell r="O462" t="str">
            <v xml:space="preserve">satin stripe </v>
          </cell>
          <cell r="P462" t="str">
            <v>Whitesuit</v>
          </cell>
          <cell r="Q462">
            <v>3499</v>
          </cell>
          <cell r="R462">
            <v>1019.2398291732043</v>
          </cell>
          <cell r="S462" t="str">
            <v>R</v>
          </cell>
          <cell r="T462">
            <v>44</v>
          </cell>
          <cell r="U462" t="str">
            <v>Regular</v>
          </cell>
          <cell r="V462" t="str">
            <v>F/S</v>
          </cell>
          <cell r="W462" t="str">
            <v>Y</v>
          </cell>
          <cell r="X462" t="str">
            <v>100% Cotton</v>
          </cell>
          <cell r="Y462" t="str">
            <v>Satin Self stripe</v>
          </cell>
          <cell r="Z462">
            <v>62052000</v>
          </cell>
          <cell r="AA462" t="str">
            <v>Y</v>
          </cell>
          <cell r="AB462">
            <v>1</v>
          </cell>
          <cell r="AC462" t="str">
            <v>Mumbai DC</v>
          </cell>
          <cell r="AD462" t="str">
            <v xml:space="preserve">regular </v>
          </cell>
          <cell r="AE462" t="str">
            <v>fs</v>
          </cell>
          <cell r="AF462" t="str">
            <v xml:space="preserve">regular </v>
          </cell>
          <cell r="AG462" t="str">
            <v>yes</v>
          </cell>
          <cell r="AI462" t="str">
            <v xml:space="preserve">non stretch </v>
          </cell>
          <cell r="AJ462" t="str">
            <v>3499-3999</v>
          </cell>
          <cell r="AK462" t="str">
            <v>Classic</v>
          </cell>
        </row>
        <row r="463">
          <cell r="D463" t="str">
            <v>KOW-SW3-R-0073-S</v>
          </cell>
          <cell r="E463" t="str">
            <v>KOW-SW3-R-0073</v>
          </cell>
          <cell r="F463" t="str">
            <v>SW3</v>
          </cell>
          <cell r="G463">
            <v>8904389906682</v>
          </cell>
          <cell r="H463" t="str">
            <v xml:space="preserve">pull over </v>
          </cell>
          <cell r="I463" t="str">
            <v>0073</v>
          </cell>
          <cell r="J463" t="str">
            <v>STYLE73</v>
          </cell>
          <cell r="K463" t="str">
            <v>Mens F/s Hoddie</v>
          </cell>
          <cell r="L463" t="str">
            <v>Snooze</v>
          </cell>
          <cell r="M463" t="str">
            <v>Hoodies</v>
          </cell>
          <cell r="O463" t="str">
            <v xml:space="preserve">100 % COTTON </v>
          </cell>
          <cell r="P463" t="str">
            <v>FASHION</v>
          </cell>
          <cell r="Q463">
            <v>2299</v>
          </cell>
          <cell r="R463">
            <v>378</v>
          </cell>
          <cell r="S463" t="str">
            <v>R</v>
          </cell>
          <cell r="T463" t="str">
            <v>S</v>
          </cell>
          <cell r="U463" t="str">
            <v>Hoodie</v>
          </cell>
          <cell r="V463" t="str">
            <v>F/S</v>
          </cell>
          <cell r="W463" t="str">
            <v xml:space="preserve">NA </v>
          </cell>
          <cell r="X463" t="str">
            <v>100 % Cotton</v>
          </cell>
          <cell r="Y463" t="str">
            <v xml:space="preserve">260 LOOPER </v>
          </cell>
          <cell r="Z463">
            <v>62052000</v>
          </cell>
          <cell r="AA463" t="str">
            <v>N</v>
          </cell>
          <cell r="AB463">
            <v>1</v>
          </cell>
          <cell r="AC463" t="str">
            <v>Mumbai DC</v>
          </cell>
          <cell r="AD463">
            <v>0.16441931274467159</v>
          </cell>
          <cell r="AJ463" t="str">
            <v>1799-2299</v>
          </cell>
          <cell r="AK463" t="str">
            <v>Hoodie</v>
          </cell>
        </row>
        <row r="464">
          <cell r="D464" t="str">
            <v>KOW-SW3-R-0073-M</v>
          </cell>
          <cell r="E464" t="str">
            <v>KOW-SW3-R-0073</v>
          </cell>
          <cell r="F464" t="str">
            <v>SW3</v>
          </cell>
          <cell r="G464">
            <v>8904389906699</v>
          </cell>
          <cell r="H464" t="str">
            <v xml:space="preserve">pull over </v>
          </cell>
          <cell r="I464" t="str">
            <v>0073</v>
          </cell>
          <cell r="J464" t="str">
            <v>STYLE73</v>
          </cell>
          <cell r="K464" t="str">
            <v>Mens F/s Hoddie</v>
          </cell>
          <cell r="L464" t="str">
            <v>Snooze</v>
          </cell>
          <cell r="M464" t="str">
            <v>Hoodies</v>
          </cell>
          <cell r="O464" t="str">
            <v xml:space="preserve">100 % COTTON </v>
          </cell>
          <cell r="P464" t="str">
            <v>FASHION</v>
          </cell>
          <cell r="Q464">
            <v>2299</v>
          </cell>
          <cell r="R464">
            <v>378</v>
          </cell>
          <cell r="S464" t="str">
            <v>R</v>
          </cell>
          <cell r="T464" t="str">
            <v>M</v>
          </cell>
          <cell r="U464" t="str">
            <v>Hoodie</v>
          </cell>
          <cell r="V464" t="str">
            <v>F/S</v>
          </cell>
          <cell r="W464" t="str">
            <v xml:space="preserve">NA </v>
          </cell>
          <cell r="X464" t="str">
            <v>100 % Cotton</v>
          </cell>
          <cell r="Y464" t="str">
            <v xml:space="preserve">260 LOOPER </v>
          </cell>
          <cell r="Z464">
            <v>62052000</v>
          </cell>
          <cell r="AA464" t="str">
            <v>N</v>
          </cell>
          <cell r="AB464">
            <v>1</v>
          </cell>
          <cell r="AC464" t="str">
            <v>Mumbai DC</v>
          </cell>
          <cell r="AD464">
            <v>0.16441931274467159</v>
          </cell>
          <cell r="AJ464" t="str">
            <v>1799-2299</v>
          </cell>
          <cell r="AK464" t="str">
            <v>Hoodie</v>
          </cell>
        </row>
        <row r="465">
          <cell r="D465" t="str">
            <v>KOW-SW3-R-0073-L</v>
          </cell>
          <cell r="E465" t="str">
            <v>KOW-SW3-R-0073</v>
          </cell>
          <cell r="F465" t="str">
            <v>SW3</v>
          </cell>
          <cell r="G465">
            <v>8904389906705</v>
          </cell>
          <cell r="H465" t="str">
            <v xml:space="preserve">pull over </v>
          </cell>
          <cell r="I465" t="str">
            <v>0073</v>
          </cell>
          <cell r="J465" t="str">
            <v>STYLE73</v>
          </cell>
          <cell r="K465" t="str">
            <v>Mens F/s Hoddie</v>
          </cell>
          <cell r="L465" t="str">
            <v>Snooze</v>
          </cell>
          <cell r="M465" t="str">
            <v>Hoodies</v>
          </cell>
          <cell r="O465" t="str">
            <v xml:space="preserve">100 % COTTON </v>
          </cell>
          <cell r="P465" t="str">
            <v>FASHION</v>
          </cell>
          <cell r="Q465">
            <v>2299</v>
          </cell>
          <cell r="R465">
            <v>378</v>
          </cell>
          <cell r="S465" t="str">
            <v>R</v>
          </cell>
          <cell r="T465" t="str">
            <v>L</v>
          </cell>
          <cell r="U465" t="str">
            <v>Hoodie</v>
          </cell>
          <cell r="V465" t="str">
            <v>F/S</v>
          </cell>
          <cell r="W465" t="str">
            <v xml:space="preserve">NA </v>
          </cell>
          <cell r="X465" t="str">
            <v>100 % Cotton</v>
          </cell>
          <cell r="Y465" t="str">
            <v xml:space="preserve">260 LOOPER </v>
          </cell>
          <cell r="Z465">
            <v>62052000</v>
          </cell>
          <cell r="AA465" t="str">
            <v>N</v>
          </cell>
          <cell r="AB465">
            <v>1</v>
          </cell>
          <cell r="AC465" t="str">
            <v>Mumbai DC</v>
          </cell>
          <cell r="AD465">
            <v>0.16441931274467159</v>
          </cell>
          <cell r="AJ465" t="str">
            <v>1799-2299</v>
          </cell>
          <cell r="AK465" t="str">
            <v>Hoodie</v>
          </cell>
        </row>
        <row r="466">
          <cell r="D466" t="str">
            <v>KOW-SW3-R-0073-XL</v>
          </cell>
          <cell r="E466" t="str">
            <v>KOW-SW3-R-0073</v>
          </cell>
          <cell r="F466" t="str">
            <v>SW3</v>
          </cell>
          <cell r="G466">
            <v>8904389906712</v>
          </cell>
          <cell r="H466" t="str">
            <v xml:space="preserve">pull over </v>
          </cell>
          <cell r="I466" t="str">
            <v>0073</v>
          </cell>
          <cell r="J466" t="str">
            <v>STYLE73</v>
          </cell>
          <cell r="K466" t="str">
            <v>Mens F/s Hoddie</v>
          </cell>
          <cell r="L466" t="str">
            <v>Snooze</v>
          </cell>
          <cell r="M466" t="str">
            <v>Hoodies</v>
          </cell>
          <cell r="O466" t="str">
            <v xml:space="preserve">100 % COTTON </v>
          </cell>
          <cell r="P466" t="str">
            <v>FASHION</v>
          </cell>
          <cell r="Q466">
            <v>2299</v>
          </cell>
          <cell r="R466">
            <v>378</v>
          </cell>
          <cell r="S466" t="str">
            <v>R</v>
          </cell>
          <cell r="T466" t="str">
            <v>XL</v>
          </cell>
          <cell r="U466" t="str">
            <v>Hoodie</v>
          </cell>
          <cell r="V466" t="str">
            <v>F/S</v>
          </cell>
          <cell r="W466" t="str">
            <v xml:space="preserve">NA </v>
          </cell>
          <cell r="X466" t="str">
            <v>100 % Cotton</v>
          </cell>
          <cell r="Y466" t="str">
            <v xml:space="preserve">260 LOOPER </v>
          </cell>
          <cell r="Z466">
            <v>62052000</v>
          </cell>
          <cell r="AA466" t="str">
            <v>N</v>
          </cell>
          <cell r="AB466">
            <v>1</v>
          </cell>
          <cell r="AC466" t="str">
            <v>Mumbai DC</v>
          </cell>
          <cell r="AD466">
            <v>0.16441931274467159</v>
          </cell>
          <cell r="AJ466" t="str">
            <v>1799-2299</v>
          </cell>
          <cell r="AK466" t="str">
            <v>Hoodie</v>
          </cell>
        </row>
        <row r="467">
          <cell r="D467" t="str">
            <v>KOW-SW3-R-0073-XXL</v>
          </cell>
          <cell r="E467" t="str">
            <v>KOW-SW3-R-0073</v>
          </cell>
          <cell r="F467" t="str">
            <v>SW3</v>
          </cell>
          <cell r="G467">
            <v>8904389906729</v>
          </cell>
          <cell r="H467" t="str">
            <v xml:space="preserve">pull over </v>
          </cell>
          <cell r="I467" t="str">
            <v>0073</v>
          </cell>
          <cell r="J467" t="str">
            <v>STYLE73</v>
          </cell>
          <cell r="K467" t="str">
            <v>Mens F/s Hoddie</v>
          </cell>
          <cell r="L467" t="str">
            <v>Snooze</v>
          </cell>
          <cell r="M467" t="str">
            <v>Hoodies</v>
          </cell>
          <cell r="O467" t="str">
            <v xml:space="preserve">100 % COTTON </v>
          </cell>
          <cell r="P467" t="str">
            <v>FASHION</v>
          </cell>
          <cell r="Q467">
            <v>2299</v>
          </cell>
          <cell r="R467">
            <v>378</v>
          </cell>
          <cell r="S467" t="str">
            <v>R</v>
          </cell>
          <cell r="T467" t="str">
            <v>XXL</v>
          </cell>
          <cell r="U467" t="str">
            <v>Hoodie</v>
          </cell>
          <cell r="V467" t="str">
            <v>F/S</v>
          </cell>
          <cell r="W467" t="str">
            <v xml:space="preserve">NA </v>
          </cell>
          <cell r="X467" t="str">
            <v>100 % Cotton</v>
          </cell>
          <cell r="Y467" t="str">
            <v xml:space="preserve">260 LOOPER </v>
          </cell>
          <cell r="Z467">
            <v>62052000</v>
          </cell>
          <cell r="AA467" t="str">
            <v>N</v>
          </cell>
          <cell r="AB467">
            <v>1</v>
          </cell>
          <cell r="AC467" t="str">
            <v>Mumbai DC</v>
          </cell>
          <cell r="AD467">
            <v>0.16441931274467159</v>
          </cell>
          <cell r="AJ467" t="str">
            <v>1799-2299</v>
          </cell>
          <cell r="AK467" t="str">
            <v>Hoodie</v>
          </cell>
        </row>
        <row r="468">
          <cell r="D468" t="str">
            <v>KOW-ES02-S-0053-39</v>
          </cell>
          <cell r="E468" t="str">
            <v>KOW-ES02-S-0053</v>
          </cell>
          <cell r="F468" t="str">
            <v>ES02</v>
          </cell>
          <cell r="G468">
            <v>8904389905265</v>
          </cell>
          <cell r="H468" t="str">
            <v>Evening Shine</v>
          </cell>
          <cell r="I468" t="str">
            <v>0053</v>
          </cell>
          <cell r="J468" t="str">
            <v>STYLE 53</v>
          </cell>
          <cell r="K468" t="str">
            <v xml:space="preserve">F/S SHIRT WITH FRENCH PLACKET </v>
          </cell>
          <cell r="L468" t="str">
            <v>Soiree</v>
          </cell>
          <cell r="M468" t="str">
            <v>shirt</v>
          </cell>
          <cell r="O468" t="str">
            <v xml:space="preserve">100% COTTON </v>
          </cell>
          <cell r="P468" t="str">
            <v>Easy White</v>
          </cell>
          <cell r="Q468">
            <v>2499</v>
          </cell>
          <cell r="R468" t="str">
            <v>to close</v>
          </cell>
          <cell r="S468" t="str">
            <v>S</v>
          </cell>
          <cell r="T468">
            <v>39</v>
          </cell>
          <cell r="U468" t="str">
            <v>Regular</v>
          </cell>
          <cell r="V468" t="str">
            <v>F/S</v>
          </cell>
          <cell r="W468" t="str">
            <v>N</v>
          </cell>
          <cell r="X468" t="str">
            <v>100% Cotton</v>
          </cell>
          <cell r="Y468" t="str">
            <v xml:space="preserve">SELF JAQUARD </v>
          </cell>
          <cell r="Z468">
            <v>62052000</v>
          </cell>
          <cell r="AA468" t="str">
            <v>n</v>
          </cell>
          <cell r="AB468">
            <v>1</v>
          </cell>
          <cell r="AJ468" t="str">
            <v>2499-2999</v>
          </cell>
          <cell r="AK468" t="str">
            <v>NA</v>
          </cell>
        </row>
        <row r="469">
          <cell r="D469" t="str">
            <v>KOW-ES02-S-0053-40</v>
          </cell>
          <cell r="E469" t="str">
            <v>KOW-ES02-S-0053</v>
          </cell>
          <cell r="F469" t="str">
            <v>ES02</v>
          </cell>
          <cell r="G469">
            <v>8904389905272</v>
          </cell>
          <cell r="H469" t="str">
            <v>Evening Shine</v>
          </cell>
          <cell r="I469" t="str">
            <v>0053</v>
          </cell>
          <cell r="J469" t="str">
            <v>STYLE 53</v>
          </cell>
          <cell r="K469" t="str">
            <v xml:space="preserve">F/S SHIRT WITH FRENCH PLACKET </v>
          </cell>
          <cell r="L469" t="str">
            <v>Soiree</v>
          </cell>
          <cell r="M469" t="str">
            <v>shirt</v>
          </cell>
          <cell r="O469" t="str">
            <v xml:space="preserve">100% COTTON </v>
          </cell>
          <cell r="P469" t="str">
            <v>Easy White</v>
          </cell>
          <cell r="Q469">
            <v>2499</v>
          </cell>
          <cell r="R469" t="str">
            <v>to close</v>
          </cell>
          <cell r="S469" t="str">
            <v>S</v>
          </cell>
          <cell r="T469">
            <v>40</v>
          </cell>
          <cell r="U469" t="str">
            <v>Regular</v>
          </cell>
          <cell r="V469" t="str">
            <v>F/S</v>
          </cell>
          <cell r="W469" t="str">
            <v>N</v>
          </cell>
          <cell r="X469" t="str">
            <v>100% Cotton</v>
          </cell>
          <cell r="Y469" t="str">
            <v xml:space="preserve">SELF JAQUARD </v>
          </cell>
          <cell r="Z469">
            <v>62052000</v>
          </cell>
          <cell r="AA469" t="str">
            <v>n</v>
          </cell>
          <cell r="AB469">
            <v>1</v>
          </cell>
          <cell r="AJ469" t="str">
            <v>2499-2999</v>
          </cell>
          <cell r="AK469" t="str">
            <v>NA</v>
          </cell>
        </row>
        <row r="470">
          <cell r="D470" t="str">
            <v>KOW-ES02-S-0053-42</v>
          </cell>
          <cell r="E470" t="str">
            <v>KOW-ES02-S-0053</v>
          </cell>
          <cell r="F470" t="str">
            <v>ES02</v>
          </cell>
          <cell r="G470">
            <v>8904389905289</v>
          </cell>
          <cell r="H470" t="str">
            <v>Evening Shine</v>
          </cell>
          <cell r="I470" t="str">
            <v>0053</v>
          </cell>
          <cell r="J470" t="str">
            <v>STYLE 53</v>
          </cell>
          <cell r="K470" t="str">
            <v xml:space="preserve">F/S SHIRT WITH FRENCH PLACKET </v>
          </cell>
          <cell r="L470" t="str">
            <v>Soiree</v>
          </cell>
          <cell r="M470" t="str">
            <v>shirt</v>
          </cell>
          <cell r="O470" t="str">
            <v xml:space="preserve">100% COTTON </v>
          </cell>
          <cell r="P470" t="str">
            <v>Easy White</v>
          </cell>
          <cell r="Q470">
            <v>2499</v>
          </cell>
          <cell r="R470" t="str">
            <v>to close</v>
          </cell>
          <cell r="S470" t="str">
            <v>S</v>
          </cell>
          <cell r="T470">
            <v>42</v>
          </cell>
          <cell r="U470" t="str">
            <v>Regular</v>
          </cell>
          <cell r="V470" t="str">
            <v>F/S</v>
          </cell>
          <cell r="W470" t="str">
            <v>N</v>
          </cell>
          <cell r="X470" t="str">
            <v>100% Cotton</v>
          </cell>
          <cell r="Y470" t="str">
            <v xml:space="preserve">SELF JAQUARD </v>
          </cell>
          <cell r="Z470">
            <v>62052000</v>
          </cell>
          <cell r="AA470" t="str">
            <v>n</v>
          </cell>
          <cell r="AB470">
            <v>1</v>
          </cell>
          <cell r="AJ470" t="str">
            <v>2499-2999</v>
          </cell>
          <cell r="AK470" t="str">
            <v>NA</v>
          </cell>
        </row>
        <row r="471">
          <cell r="D471" t="str">
            <v>KOW-ES02-S-0053-44</v>
          </cell>
          <cell r="E471" t="str">
            <v>KOW-ES02-S-0053</v>
          </cell>
          <cell r="F471" t="str">
            <v>ES02</v>
          </cell>
          <cell r="G471">
            <v>8904389905296</v>
          </cell>
          <cell r="H471" t="str">
            <v>Evening Shine</v>
          </cell>
          <cell r="I471" t="str">
            <v>0053</v>
          </cell>
          <cell r="J471" t="str">
            <v>STYLE 53</v>
          </cell>
          <cell r="K471" t="str">
            <v xml:space="preserve">F/S SHIRT WITH FRENCH PLACKET </v>
          </cell>
          <cell r="L471" t="str">
            <v>Soiree</v>
          </cell>
          <cell r="M471" t="str">
            <v>shirt</v>
          </cell>
          <cell r="O471" t="str">
            <v xml:space="preserve">100% COTTON </v>
          </cell>
          <cell r="P471" t="str">
            <v>Easy White</v>
          </cell>
          <cell r="Q471">
            <v>2499</v>
          </cell>
          <cell r="R471" t="str">
            <v>to close</v>
          </cell>
          <cell r="S471" t="str">
            <v>S</v>
          </cell>
          <cell r="T471">
            <v>44</v>
          </cell>
          <cell r="U471" t="str">
            <v>Regular</v>
          </cell>
          <cell r="V471" t="str">
            <v>F/S</v>
          </cell>
          <cell r="W471" t="str">
            <v>N</v>
          </cell>
          <cell r="X471" t="str">
            <v>100% Cotton</v>
          </cell>
          <cell r="Y471" t="str">
            <v xml:space="preserve">SELF JAQUARD </v>
          </cell>
          <cell r="Z471">
            <v>62052000</v>
          </cell>
          <cell r="AA471" t="str">
            <v>n</v>
          </cell>
          <cell r="AB471">
            <v>1</v>
          </cell>
          <cell r="AJ471" t="str">
            <v>2499-2999</v>
          </cell>
          <cell r="AK471" t="str">
            <v>NA</v>
          </cell>
        </row>
        <row r="472">
          <cell r="D472" t="str">
            <v>KOW-SO13-R-0013-39</v>
          </cell>
          <cell r="E472" t="str">
            <v>KOW-SO13-R-0013</v>
          </cell>
          <cell r="F472" t="str">
            <v>SO13</v>
          </cell>
          <cell r="G472">
            <v>8904389903742</v>
          </cell>
          <cell r="H472" t="str">
            <v xml:space="preserve">CASUAL </v>
          </cell>
          <cell r="I472" t="str">
            <v>0013</v>
          </cell>
          <cell r="J472" t="str">
            <v>style 13</v>
          </cell>
          <cell r="K472" t="str">
            <v>H/S Linen rich shirt with double chest pockets</v>
          </cell>
          <cell r="L472" t="str">
            <v>SOJOURN</v>
          </cell>
          <cell r="M472" t="str">
            <v>shirt</v>
          </cell>
          <cell r="O472" t="str">
            <v xml:space="preserve">linen cotton </v>
          </cell>
          <cell r="P472" t="str">
            <v>EASY WHITE</v>
          </cell>
          <cell r="Q472">
            <v>2199</v>
          </cell>
          <cell r="R472">
            <v>577.1</v>
          </cell>
          <cell r="S472" t="str">
            <v>R</v>
          </cell>
          <cell r="T472">
            <v>39</v>
          </cell>
          <cell r="U472" t="str">
            <v>Regular</v>
          </cell>
          <cell r="V472" t="str">
            <v>H/S</v>
          </cell>
          <cell r="W472" t="str">
            <v>Y</v>
          </cell>
          <cell r="X472" t="str">
            <v>55% LINEN, 45% COTTON</v>
          </cell>
          <cell r="Y472" t="str">
            <v>Plain</v>
          </cell>
          <cell r="Z472">
            <v>62052000</v>
          </cell>
          <cell r="AA472" t="str">
            <v>y</v>
          </cell>
          <cell r="AB472">
            <v>1</v>
          </cell>
          <cell r="AC472" t="str">
            <v>Mumbai DC</v>
          </cell>
          <cell r="AD472" t="str">
            <v xml:space="preserve">stylised </v>
          </cell>
          <cell r="AE472" t="str">
            <v>hs</v>
          </cell>
          <cell r="AF472" t="str">
            <v xml:space="preserve">regular </v>
          </cell>
          <cell r="AG472" t="str">
            <v xml:space="preserve">double pocket flap </v>
          </cell>
          <cell r="AI472" t="str">
            <v xml:space="preserve">non stretch </v>
          </cell>
          <cell r="AJ472" t="str">
            <v>1799-2299</v>
          </cell>
          <cell r="AK472" t="str">
            <v>Linen</v>
          </cell>
        </row>
        <row r="473">
          <cell r="D473" t="str">
            <v>KOW-SO13-R-0013-40</v>
          </cell>
          <cell r="E473" t="str">
            <v>KOW-SO13-R-0013</v>
          </cell>
          <cell r="F473" t="str">
            <v>SO13</v>
          </cell>
          <cell r="G473">
            <v>8904389903759</v>
          </cell>
          <cell r="H473" t="str">
            <v xml:space="preserve">CASUAL </v>
          </cell>
          <cell r="I473" t="str">
            <v>0013</v>
          </cell>
          <cell r="J473" t="str">
            <v>style 13</v>
          </cell>
          <cell r="K473" t="str">
            <v>H/S Linen rich shirt with double chest pockets</v>
          </cell>
          <cell r="L473" t="str">
            <v>SOJOURN</v>
          </cell>
          <cell r="M473" t="str">
            <v>shirt</v>
          </cell>
          <cell r="O473" t="str">
            <v xml:space="preserve">linen cotton </v>
          </cell>
          <cell r="P473" t="str">
            <v>EASY WHITE</v>
          </cell>
          <cell r="Q473">
            <v>2199</v>
          </cell>
          <cell r="R473">
            <v>577.1</v>
          </cell>
          <cell r="S473" t="str">
            <v>R</v>
          </cell>
          <cell r="T473">
            <v>40</v>
          </cell>
          <cell r="U473" t="str">
            <v>Regular</v>
          </cell>
          <cell r="V473" t="str">
            <v>H/S</v>
          </cell>
          <cell r="W473" t="str">
            <v>Y</v>
          </cell>
          <cell r="X473" t="str">
            <v>55% LINEN, 45% COTTON</v>
          </cell>
          <cell r="Y473" t="str">
            <v>Plain</v>
          </cell>
          <cell r="Z473">
            <v>62052000</v>
          </cell>
          <cell r="AA473" t="str">
            <v>y</v>
          </cell>
          <cell r="AB473">
            <v>1</v>
          </cell>
          <cell r="AC473" t="str">
            <v>Mumbai DC</v>
          </cell>
          <cell r="AD473" t="str">
            <v xml:space="preserve">stylised </v>
          </cell>
          <cell r="AE473" t="str">
            <v>hs</v>
          </cell>
          <cell r="AF473" t="str">
            <v xml:space="preserve">regular </v>
          </cell>
          <cell r="AG473" t="str">
            <v xml:space="preserve">double pocket flap </v>
          </cell>
          <cell r="AI473" t="str">
            <v xml:space="preserve">non stretch </v>
          </cell>
          <cell r="AJ473" t="str">
            <v>1799-2299</v>
          </cell>
          <cell r="AK473" t="str">
            <v>Linen</v>
          </cell>
        </row>
        <row r="474">
          <cell r="D474" t="str">
            <v>KOW-SO13-R-0013-42</v>
          </cell>
          <cell r="E474" t="str">
            <v>KOW-SO13-R-0013</v>
          </cell>
          <cell r="F474" t="str">
            <v>SO13</v>
          </cell>
          <cell r="G474">
            <v>8904389903766</v>
          </cell>
          <cell r="H474" t="str">
            <v xml:space="preserve">CASUAL </v>
          </cell>
          <cell r="I474" t="str">
            <v>0013</v>
          </cell>
          <cell r="J474" t="str">
            <v>style 13</v>
          </cell>
          <cell r="K474" t="str">
            <v>H/S Linen rich shirt with double chest pockets</v>
          </cell>
          <cell r="L474" t="str">
            <v>SOJOURN</v>
          </cell>
          <cell r="M474" t="str">
            <v>shirt</v>
          </cell>
          <cell r="O474" t="str">
            <v xml:space="preserve">linen cotton </v>
          </cell>
          <cell r="P474" t="str">
            <v>EASY WHITE</v>
          </cell>
          <cell r="Q474">
            <v>2199</v>
          </cell>
          <cell r="R474">
            <v>577.1</v>
          </cell>
          <cell r="S474" t="str">
            <v>R</v>
          </cell>
          <cell r="T474">
            <v>42</v>
          </cell>
          <cell r="U474" t="str">
            <v>Regular</v>
          </cell>
          <cell r="V474" t="str">
            <v>H/S</v>
          </cell>
          <cell r="W474" t="str">
            <v>Y</v>
          </cell>
          <cell r="X474" t="str">
            <v>55% LINEN, 45% COTTON</v>
          </cell>
          <cell r="Y474" t="str">
            <v>Plain</v>
          </cell>
          <cell r="Z474">
            <v>62052000</v>
          </cell>
          <cell r="AA474" t="str">
            <v>y</v>
          </cell>
          <cell r="AB474">
            <v>1</v>
          </cell>
          <cell r="AC474" t="str">
            <v>Mumbai DC</v>
          </cell>
          <cell r="AD474" t="str">
            <v xml:space="preserve">stylised </v>
          </cell>
          <cell r="AE474" t="str">
            <v>hs</v>
          </cell>
          <cell r="AF474" t="str">
            <v xml:space="preserve">regular </v>
          </cell>
          <cell r="AG474" t="str">
            <v xml:space="preserve">double pocket flap </v>
          </cell>
          <cell r="AI474" t="str">
            <v xml:space="preserve">non stretch </v>
          </cell>
          <cell r="AJ474" t="str">
            <v>1799-2299</v>
          </cell>
          <cell r="AK474" t="str">
            <v>Linen</v>
          </cell>
        </row>
        <row r="475">
          <cell r="D475" t="str">
            <v>KOW-SO13-R-0013-44</v>
          </cell>
          <cell r="E475" t="str">
            <v>KOW-SO13-R-0013</v>
          </cell>
          <cell r="F475" t="str">
            <v>SO13</v>
          </cell>
          <cell r="G475">
            <v>8904389903773</v>
          </cell>
          <cell r="H475" t="str">
            <v xml:space="preserve">CASUAL </v>
          </cell>
          <cell r="I475" t="str">
            <v>0013</v>
          </cell>
          <cell r="J475" t="str">
            <v>style 13</v>
          </cell>
          <cell r="K475" t="str">
            <v>H/S Linen rich shirt with double chest pockets</v>
          </cell>
          <cell r="L475" t="str">
            <v>SOJOURN</v>
          </cell>
          <cell r="M475" t="str">
            <v>shirt</v>
          </cell>
          <cell r="O475" t="str">
            <v xml:space="preserve">linen cotton </v>
          </cell>
          <cell r="P475" t="str">
            <v>EASY WHITE</v>
          </cell>
          <cell r="Q475">
            <v>2199</v>
          </cell>
          <cell r="R475">
            <v>577.1</v>
          </cell>
          <cell r="S475" t="str">
            <v>R</v>
          </cell>
          <cell r="T475">
            <v>44</v>
          </cell>
          <cell r="U475" t="str">
            <v>Regular</v>
          </cell>
          <cell r="V475" t="str">
            <v>H/S</v>
          </cell>
          <cell r="W475" t="str">
            <v>Y</v>
          </cell>
          <cell r="X475" t="str">
            <v>55% LINEN, 45% COTTON</v>
          </cell>
          <cell r="Y475" t="str">
            <v>Plain</v>
          </cell>
          <cell r="Z475">
            <v>62052000</v>
          </cell>
          <cell r="AA475" t="str">
            <v>y</v>
          </cell>
          <cell r="AB475">
            <v>1</v>
          </cell>
          <cell r="AC475" t="str">
            <v>Mumbai DC</v>
          </cell>
          <cell r="AD475" t="str">
            <v xml:space="preserve">stylised </v>
          </cell>
          <cell r="AE475" t="str">
            <v>hs</v>
          </cell>
          <cell r="AF475" t="str">
            <v xml:space="preserve">regular </v>
          </cell>
          <cell r="AG475" t="str">
            <v xml:space="preserve">double pocket flap </v>
          </cell>
          <cell r="AI475" t="str">
            <v xml:space="preserve">non stretch </v>
          </cell>
          <cell r="AJ475" t="str">
            <v>1799-2299</v>
          </cell>
          <cell r="AK475" t="str">
            <v>Linen</v>
          </cell>
        </row>
        <row r="476">
          <cell r="D476" t="str">
            <v>KOW-KU3-R-0002-39</v>
          </cell>
          <cell r="E476" t="str">
            <v>KOW-KU3-R-0002</v>
          </cell>
          <cell r="F476" t="str">
            <v>KU3</v>
          </cell>
          <cell r="G476">
            <v>8904389901670</v>
          </cell>
          <cell r="H476" t="str">
            <v>kurta</v>
          </cell>
          <cell r="I476" t="str">
            <v>0002</v>
          </cell>
          <cell r="J476" t="str">
            <v>style 2</v>
          </cell>
          <cell r="K476" t="str">
            <v>Mandarin Collar Kurta</v>
          </cell>
          <cell r="L476" t="str">
            <v>Spirited</v>
          </cell>
          <cell r="M476" t="str">
            <v>shirt</v>
          </cell>
          <cell r="O476" t="str">
            <v xml:space="preserve">70% cotton , 30 % linen </v>
          </cell>
          <cell r="P476" t="str">
            <v>IndieWhite</v>
          </cell>
          <cell r="Q476">
            <v>2499</v>
          </cell>
          <cell r="R476">
            <v>772.93159309333328</v>
          </cell>
          <cell r="S476" t="str">
            <v>R</v>
          </cell>
          <cell r="T476">
            <v>39</v>
          </cell>
          <cell r="U476" t="str">
            <v>Mandarin</v>
          </cell>
          <cell r="V476" t="str">
            <v>F/S</v>
          </cell>
          <cell r="W476" t="str">
            <v>N</v>
          </cell>
          <cell r="X476" t="str">
            <v>Cotton Linen</v>
          </cell>
          <cell r="Y476" t="str">
            <v>Plain</v>
          </cell>
          <cell r="Z476">
            <v>62059090</v>
          </cell>
          <cell r="AA476" t="str">
            <v>Y</v>
          </cell>
          <cell r="AB476">
            <v>1</v>
          </cell>
          <cell r="AC476" t="str">
            <v>Bangalore DC</v>
          </cell>
          <cell r="AD476" t="str">
            <v xml:space="preserve">stylised </v>
          </cell>
          <cell r="AE476" t="str">
            <v>fs</v>
          </cell>
          <cell r="AF476" t="str">
            <v>mandarin</v>
          </cell>
          <cell r="AG476" t="str">
            <v xml:space="preserve">na </v>
          </cell>
          <cell r="AI476" t="str">
            <v xml:space="preserve">non stretch </v>
          </cell>
          <cell r="AJ476" t="str">
            <v>2499-2999</v>
          </cell>
          <cell r="AK476" t="str">
            <v>Indie</v>
          </cell>
        </row>
        <row r="477">
          <cell r="D477" t="str">
            <v>KOW-KU3-R-0002-40</v>
          </cell>
          <cell r="E477" t="str">
            <v>KOW-KU3-R-0002</v>
          </cell>
          <cell r="F477" t="str">
            <v>KU3</v>
          </cell>
          <cell r="G477">
            <v>8904389901687</v>
          </cell>
          <cell r="H477" t="str">
            <v>kurta</v>
          </cell>
          <cell r="I477" t="str">
            <v>0002</v>
          </cell>
          <cell r="J477" t="str">
            <v>style 2</v>
          </cell>
          <cell r="K477" t="str">
            <v>Mandarin Collar Kurta</v>
          </cell>
          <cell r="L477" t="str">
            <v>Spirited</v>
          </cell>
          <cell r="M477" t="str">
            <v>shirt</v>
          </cell>
          <cell r="O477" t="str">
            <v xml:space="preserve">70% cotton , 30 % linen </v>
          </cell>
          <cell r="P477" t="str">
            <v>IndieWhite</v>
          </cell>
          <cell r="Q477">
            <v>2499</v>
          </cell>
          <cell r="R477">
            <v>772.93159309333328</v>
          </cell>
          <cell r="S477" t="str">
            <v>R</v>
          </cell>
          <cell r="T477">
            <v>40</v>
          </cell>
          <cell r="U477" t="str">
            <v>Mandarin</v>
          </cell>
          <cell r="V477" t="str">
            <v>F/S</v>
          </cell>
          <cell r="W477" t="str">
            <v>N</v>
          </cell>
          <cell r="X477" t="str">
            <v>Cotton Linen</v>
          </cell>
          <cell r="Y477" t="str">
            <v>Plain</v>
          </cell>
          <cell r="Z477">
            <v>62059090</v>
          </cell>
          <cell r="AA477" t="str">
            <v>Y</v>
          </cell>
          <cell r="AB477">
            <v>1</v>
          </cell>
          <cell r="AC477" t="str">
            <v>Bangalore DC</v>
          </cell>
          <cell r="AD477" t="str">
            <v xml:space="preserve">stylised </v>
          </cell>
          <cell r="AE477" t="str">
            <v>fs</v>
          </cell>
          <cell r="AF477" t="str">
            <v>mandarin</v>
          </cell>
          <cell r="AG477" t="str">
            <v xml:space="preserve">na </v>
          </cell>
          <cell r="AI477" t="str">
            <v xml:space="preserve">non stretch </v>
          </cell>
          <cell r="AJ477" t="str">
            <v>2499-2999</v>
          </cell>
          <cell r="AK477" t="str">
            <v>Indie</v>
          </cell>
        </row>
        <row r="478">
          <cell r="D478" t="str">
            <v>KOW-KU3-R-0002-42</v>
          </cell>
          <cell r="E478" t="str">
            <v>KOW-KU3-R-0002</v>
          </cell>
          <cell r="F478" t="str">
            <v>KU3</v>
          </cell>
          <cell r="G478">
            <v>8904389901694</v>
          </cell>
          <cell r="H478" t="str">
            <v>kurta</v>
          </cell>
          <cell r="I478" t="str">
            <v>0002</v>
          </cell>
          <cell r="J478" t="str">
            <v>style 2</v>
          </cell>
          <cell r="K478" t="str">
            <v>Mandarin Collar Kurta</v>
          </cell>
          <cell r="L478" t="str">
            <v>Spirited</v>
          </cell>
          <cell r="M478" t="str">
            <v>shirt</v>
          </cell>
          <cell r="O478" t="str">
            <v xml:space="preserve">70% cotton , 30 % linen </v>
          </cell>
          <cell r="P478" t="str">
            <v>IndieWhite</v>
          </cell>
          <cell r="Q478">
            <v>2499</v>
          </cell>
          <cell r="R478">
            <v>772.93159309333328</v>
          </cell>
          <cell r="S478" t="str">
            <v>R</v>
          </cell>
          <cell r="T478">
            <v>42</v>
          </cell>
          <cell r="U478" t="str">
            <v>Mandarin</v>
          </cell>
          <cell r="V478" t="str">
            <v>F/S</v>
          </cell>
          <cell r="W478" t="str">
            <v>N</v>
          </cell>
          <cell r="X478" t="str">
            <v>Cotton Linen</v>
          </cell>
          <cell r="Y478" t="str">
            <v>Plain</v>
          </cell>
          <cell r="Z478">
            <v>62059090</v>
          </cell>
          <cell r="AA478" t="str">
            <v>Y</v>
          </cell>
          <cell r="AB478">
            <v>1</v>
          </cell>
          <cell r="AC478" t="str">
            <v>Bangalore DC</v>
          </cell>
          <cell r="AD478" t="str">
            <v xml:space="preserve">stylised </v>
          </cell>
          <cell r="AE478" t="str">
            <v>fs</v>
          </cell>
          <cell r="AF478" t="str">
            <v>mandarin</v>
          </cell>
          <cell r="AG478" t="str">
            <v xml:space="preserve">na </v>
          </cell>
          <cell r="AI478" t="str">
            <v xml:space="preserve">non stretch </v>
          </cell>
          <cell r="AJ478" t="str">
            <v>2499-2999</v>
          </cell>
          <cell r="AK478" t="str">
            <v>Indie</v>
          </cell>
        </row>
        <row r="479">
          <cell r="D479" t="str">
            <v>KOW-KU3-R-0002-44</v>
          </cell>
          <cell r="E479" t="str">
            <v>KOW-KU3-R-0002</v>
          </cell>
          <cell r="F479" t="str">
            <v>KU3</v>
          </cell>
          <cell r="G479">
            <v>8904389901700</v>
          </cell>
          <cell r="H479" t="str">
            <v>kurta</v>
          </cell>
          <cell r="I479" t="str">
            <v>0002</v>
          </cell>
          <cell r="J479" t="str">
            <v>style 2</v>
          </cell>
          <cell r="K479" t="str">
            <v>Mandarin Collar Kurta</v>
          </cell>
          <cell r="L479" t="str">
            <v>Spirited</v>
          </cell>
          <cell r="M479" t="str">
            <v>shirt</v>
          </cell>
          <cell r="O479" t="str">
            <v xml:space="preserve">70% cotton , 30 % linen </v>
          </cell>
          <cell r="P479" t="str">
            <v>IndieWhite</v>
          </cell>
          <cell r="Q479">
            <v>2499</v>
          </cell>
          <cell r="R479">
            <v>772.93159309333328</v>
          </cell>
          <cell r="S479" t="str">
            <v>R</v>
          </cell>
          <cell r="T479">
            <v>44</v>
          </cell>
          <cell r="U479" t="str">
            <v>Mandarin</v>
          </cell>
          <cell r="V479" t="str">
            <v>F/S</v>
          </cell>
          <cell r="W479" t="str">
            <v>N</v>
          </cell>
          <cell r="X479" t="str">
            <v>Cotton Linen</v>
          </cell>
          <cell r="Y479" t="str">
            <v>Plain</v>
          </cell>
          <cell r="Z479">
            <v>62059090</v>
          </cell>
          <cell r="AA479" t="str">
            <v>Y</v>
          </cell>
          <cell r="AB479">
            <v>1</v>
          </cell>
          <cell r="AC479" t="str">
            <v>Bangalore DC</v>
          </cell>
          <cell r="AD479" t="str">
            <v xml:space="preserve">stylised </v>
          </cell>
          <cell r="AE479" t="str">
            <v>fs</v>
          </cell>
          <cell r="AF479" t="str">
            <v>mandarin</v>
          </cell>
          <cell r="AG479" t="str">
            <v xml:space="preserve">na </v>
          </cell>
          <cell r="AI479" t="str">
            <v xml:space="preserve">non stretch </v>
          </cell>
          <cell r="AJ479" t="str">
            <v>2499-2999</v>
          </cell>
          <cell r="AK479" t="str">
            <v>Indie</v>
          </cell>
        </row>
        <row r="480">
          <cell r="D480" t="str">
            <v>KOW-KU3-R-0002-46</v>
          </cell>
          <cell r="E480" t="str">
            <v>KOW-KU3-R-0002</v>
          </cell>
          <cell r="F480" t="str">
            <v>KU3</v>
          </cell>
          <cell r="G480">
            <v>8904389901717</v>
          </cell>
          <cell r="H480" t="str">
            <v>kurta</v>
          </cell>
          <cell r="I480" t="str">
            <v>0002</v>
          </cell>
          <cell r="J480" t="str">
            <v>style 2</v>
          </cell>
          <cell r="K480" t="str">
            <v>Mandarin Collar Kurta</v>
          </cell>
          <cell r="L480" t="str">
            <v>Spirited</v>
          </cell>
          <cell r="M480" t="str">
            <v>shirt</v>
          </cell>
          <cell r="O480" t="str">
            <v xml:space="preserve">70% cotton , 30 % linen </v>
          </cell>
          <cell r="P480" t="str">
            <v>IndieWhite</v>
          </cell>
          <cell r="Q480">
            <v>2499</v>
          </cell>
          <cell r="R480">
            <v>772.93159309333328</v>
          </cell>
          <cell r="S480" t="str">
            <v>R</v>
          </cell>
          <cell r="T480">
            <v>46</v>
          </cell>
          <cell r="U480" t="str">
            <v>Mandarin</v>
          </cell>
          <cell r="V480" t="str">
            <v>F/S</v>
          </cell>
          <cell r="W480" t="str">
            <v>N</v>
          </cell>
          <cell r="X480" t="str">
            <v>Cotton Linen</v>
          </cell>
          <cell r="Y480" t="str">
            <v>Plain</v>
          </cell>
          <cell r="Z480">
            <v>62059090</v>
          </cell>
          <cell r="AA480" t="str">
            <v>Y</v>
          </cell>
          <cell r="AB480">
            <v>1</v>
          </cell>
          <cell r="AC480" t="str">
            <v>Bangalore DC</v>
          </cell>
          <cell r="AD480" t="str">
            <v xml:space="preserve">stylised </v>
          </cell>
          <cell r="AE480" t="str">
            <v>fs</v>
          </cell>
          <cell r="AF480" t="str">
            <v>mandarin</v>
          </cell>
          <cell r="AG480" t="str">
            <v xml:space="preserve">na </v>
          </cell>
          <cell r="AI480" t="str">
            <v xml:space="preserve">non stretch </v>
          </cell>
          <cell r="AJ480" t="str">
            <v>2499-2999</v>
          </cell>
          <cell r="AK480" t="str">
            <v>Indie</v>
          </cell>
        </row>
        <row r="481">
          <cell r="D481" t="str">
            <v>KOW-FF01-R-0055-39</v>
          </cell>
          <cell r="E481" t="str">
            <v>KOW-FF01-R-0055</v>
          </cell>
          <cell r="F481" t="str">
            <v>FF01</v>
          </cell>
          <cell r="G481">
            <v>8904389905395</v>
          </cell>
          <cell r="H481" t="str">
            <v>Flex in Flax</v>
          </cell>
          <cell r="I481" t="str">
            <v>0055</v>
          </cell>
          <cell r="J481" t="str">
            <v>STYLE 55</v>
          </cell>
          <cell r="K481" t="str">
            <v xml:space="preserve">F/S SHIRT WITH AMERICAN PLACKET </v>
          </cell>
          <cell r="L481" t="str">
            <v>Splash</v>
          </cell>
          <cell r="M481" t="str">
            <v>shirt</v>
          </cell>
          <cell r="O481" t="str">
            <v xml:space="preserve">100% LINEN </v>
          </cell>
          <cell r="P481" t="str">
            <v>Flex in Flax</v>
          </cell>
          <cell r="Q481">
            <v>3799</v>
          </cell>
          <cell r="R481">
            <v>1055</v>
          </cell>
          <cell r="S481" t="str">
            <v>R</v>
          </cell>
          <cell r="T481">
            <v>39</v>
          </cell>
          <cell r="U481" t="str">
            <v>Mandarin</v>
          </cell>
          <cell r="V481" t="str">
            <v>F/S</v>
          </cell>
          <cell r="W481" t="str">
            <v>N</v>
          </cell>
          <cell r="X481" t="str">
            <v xml:space="preserve">100 % linen </v>
          </cell>
          <cell r="Y481" t="str">
            <v>DOBBY + STRIPE</v>
          </cell>
          <cell r="Z481">
            <v>62059090</v>
          </cell>
          <cell r="AA481" t="str">
            <v>n</v>
          </cell>
          <cell r="AB481">
            <v>1</v>
          </cell>
          <cell r="AJ481" t="str">
            <v>3499-3999</v>
          </cell>
          <cell r="AK481" t="str">
            <v>Linen</v>
          </cell>
        </row>
        <row r="482">
          <cell r="D482" t="str">
            <v>KOW-FF01-R-0055-40</v>
          </cell>
          <cell r="E482" t="str">
            <v>KOW-FF01-R-0055</v>
          </cell>
          <cell r="F482" t="str">
            <v>FF01</v>
          </cell>
          <cell r="G482">
            <v>8904389905401</v>
          </cell>
          <cell r="H482" t="str">
            <v>Flex in Flax</v>
          </cell>
          <cell r="I482" t="str">
            <v>0055</v>
          </cell>
          <cell r="J482" t="str">
            <v>STYLE 55</v>
          </cell>
          <cell r="K482" t="str">
            <v xml:space="preserve">F/S SHIRT WITH AMERICAN PLACKET </v>
          </cell>
          <cell r="L482" t="str">
            <v>Splash</v>
          </cell>
          <cell r="M482" t="str">
            <v>shirt</v>
          </cell>
          <cell r="O482" t="str">
            <v xml:space="preserve">100% LINEN </v>
          </cell>
          <cell r="P482" t="str">
            <v>Flex in Flax</v>
          </cell>
          <cell r="Q482">
            <v>3799</v>
          </cell>
          <cell r="R482">
            <v>1055</v>
          </cell>
          <cell r="S482" t="str">
            <v>R</v>
          </cell>
          <cell r="T482">
            <v>40</v>
          </cell>
          <cell r="U482" t="str">
            <v>Mandarin</v>
          </cell>
          <cell r="V482" t="str">
            <v>F/S</v>
          </cell>
          <cell r="W482" t="str">
            <v>N</v>
          </cell>
          <cell r="X482" t="str">
            <v xml:space="preserve">100 % linen </v>
          </cell>
          <cell r="Y482" t="str">
            <v>DOBBY + STRIPE</v>
          </cell>
          <cell r="Z482">
            <v>62059090</v>
          </cell>
          <cell r="AA482" t="str">
            <v>n</v>
          </cell>
          <cell r="AB482">
            <v>1</v>
          </cell>
          <cell r="AJ482" t="str">
            <v>3499-3999</v>
          </cell>
          <cell r="AK482" t="str">
            <v>Linen</v>
          </cell>
        </row>
        <row r="483">
          <cell r="D483" t="str">
            <v>KOW-FF01-R-0055-42</v>
          </cell>
          <cell r="E483" t="str">
            <v>KOW-FF01-R-0055</v>
          </cell>
          <cell r="F483" t="str">
            <v>FF01</v>
          </cell>
          <cell r="G483">
            <v>8904389905418</v>
          </cell>
          <cell r="H483" t="str">
            <v>Flex in Flax</v>
          </cell>
          <cell r="I483" t="str">
            <v>0055</v>
          </cell>
          <cell r="J483" t="str">
            <v>STYLE 55</v>
          </cell>
          <cell r="K483" t="str">
            <v xml:space="preserve">F/S SHIRT WITH AMERICAN PLACKET </v>
          </cell>
          <cell r="L483" t="str">
            <v>Splash</v>
          </cell>
          <cell r="M483" t="str">
            <v>shirt</v>
          </cell>
          <cell r="O483" t="str">
            <v xml:space="preserve">100% LINEN </v>
          </cell>
          <cell r="P483" t="str">
            <v>Flex in Flax</v>
          </cell>
          <cell r="Q483">
            <v>3799</v>
          </cell>
          <cell r="R483">
            <v>1055</v>
          </cell>
          <cell r="S483" t="str">
            <v>R</v>
          </cell>
          <cell r="T483">
            <v>42</v>
          </cell>
          <cell r="U483" t="str">
            <v>Mandarin</v>
          </cell>
          <cell r="V483" t="str">
            <v>F/S</v>
          </cell>
          <cell r="W483" t="str">
            <v>N</v>
          </cell>
          <cell r="X483" t="str">
            <v xml:space="preserve">100 % linen </v>
          </cell>
          <cell r="Y483" t="str">
            <v>DOBBY + STRIPE</v>
          </cell>
          <cell r="Z483">
            <v>62059090</v>
          </cell>
          <cell r="AA483" t="str">
            <v>n</v>
          </cell>
          <cell r="AB483">
            <v>1</v>
          </cell>
          <cell r="AJ483" t="str">
            <v>3499-3999</v>
          </cell>
          <cell r="AK483" t="str">
            <v>Linen</v>
          </cell>
        </row>
        <row r="484">
          <cell r="D484" t="str">
            <v>KOW-FF01-R-0055-44</v>
          </cell>
          <cell r="E484" t="str">
            <v>KOW-FF01-R-0055</v>
          </cell>
          <cell r="F484" t="str">
            <v>FF01</v>
          </cell>
          <cell r="G484">
            <v>8904389905425</v>
          </cell>
          <cell r="H484" t="str">
            <v>Flex in Flax</v>
          </cell>
          <cell r="I484" t="str">
            <v>0055</v>
          </cell>
          <cell r="J484" t="str">
            <v>STYLE 55</v>
          </cell>
          <cell r="K484" t="str">
            <v xml:space="preserve">F/S SHIRT WITH AMERICAN PLACKET </v>
          </cell>
          <cell r="L484" t="str">
            <v>Splash</v>
          </cell>
          <cell r="M484" t="str">
            <v>shirt</v>
          </cell>
          <cell r="O484" t="str">
            <v xml:space="preserve">100% LINEN </v>
          </cell>
          <cell r="P484" t="str">
            <v>Flex in Flax</v>
          </cell>
          <cell r="Q484">
            <v>3799</v>
          </cell>
          <cell r="R484">
            <v>1055</v>
          </cell>
          <cell r="S484" t="str">
            <v>R</v>
          </cell>
          <cell r="T484">
            <v>44</v>
          </cell>
          <cell r="U484" t="str">
            <v>Mandarin</v>
          </cell>
          <cell r="V484" t="str">
            <v>F/S</v>
          </cell>
          <cell r="W484" t="str">
            <v>N</v>
          </cell>
          <cell r="X484" t="str">
            <v xml:space="preserve">100 % linen </v>
          </cell>
          <cell r="Y484" t="str">
            <v>DOBBY + STRIPE</v>
          </cell>
          <cell r="Z484">
            <v>62059090</v>
          </cell>
          <cell r="AA484" t="str">
            <v>n</v>
          </cell>
          <cell r="AB484">
            <v>1</v>
          </cell>
          <cell r="AJ484" t="str">
            <v>3499-3999</v>
          </cell>
          <cell r="AK484" t="str">
            <v>Linen</v>
          </cell>
        </row>
        <row r="485">
          <cell r="D485" t="str">
            <v>KOW-FF01-R-0055-46</v>
          </cell>
          <cell r="E485" t="str">
            <v>KOW-FF01-R-0055</v>
          </cell>
          <cell r="F485" t="str">
            <v>FF01</v>
          </cell>
          <cell r="G485">
            <v>8904389905432</v>
          </cell>
          <cell r="H485" t="str">
            <v>Flex in Flax</v>
          </cell>
          <cell r="I485" t="str">
            <v>0055</v>
          </cell>
          <cell r="J485" t="str">
            <v>STYLE 55</v>
          </cell>
          <cell r="K485" t="str">
            <v xml:space="preserve">F/S SHIRT WITH AMERICAN PLACKET </v>
          </cell>
          <cell r="L485" t="str">
            <v>Splash</v>
          </cell>
          <cell r="M485" t="str">
            <v>shirt</v>
          </cell>
          <cell r="O485" t="str">
            <v xml:space="preserve">100% LINEN </v>
          </cell>
          <cell r="P485" t="str">
            <v>Flex in Flax</v>
          </cell>
          <cell r="Q485">
            <v>3799</v>
          </cell>
          <cell r="R485">
            <v>1055</v>
          </cell>
          <cell r="S485" t="str">
            <v>R</v>
          </cell>
          <cell r="T485">
            <v>46</v>
          </cell>
          <cell r="U485" t="str">
            <v>Mandarin</v>
          </cell>
          <cell r="V485" t="str">
            <v>F/S</v>
          </cell>
          <cell r="W485" t="str">
            <v>N</v>
          </cell>
          <cell r="X485" t="str">
            <v xml:space="preserve">100 % linen </v>
          </cell>
          <cell r="Y485" t="str">
            <v>DOBBY + STRIPE</v>
          </cell>
          <cell r="Z485">
            <v>62059090</v>
          </cell>
          <cell r="AA485" t="str">
            <v>n</v>
          </cell>
          <cell r="AB485">
            <v>1</v>
          </cell>
          <cell r="AJ485" t="str">
            <v>3499-3999</v>
          </cell>
          <cell r="AK485" t="str">
            <v>Linen</v>
          </cell>
        </row>
        <row r="486">
          <cell r="D486" t="str">
            <v>KOW-AMZ2-R-0066-39</v>
          </cell>
          <cell r="E486" t="str">
            <v>KOW-AMZ2-R-0066</v>
          </cell>
          <cell r="F486" t="str">
            <v>AMZ2</v>
          </cell>
          <cell r="G486">
            <v>8904389906439</v>
          </cell>
          <cell r="H486" t="str">
            <v>AMAZON CORE</v>
          </cell>
          <cell r="I486">
            <v>66</v>
          </cell>
          <cell r="J486" t="str">
            <v>STYLE 66</v>
          </cell>
          <cell r="K486" t="str">
            <v>MEN'S FORMAL SHIRT</v>
          </cell>
          <cell r="L486" t="str">
            <v>Streamline</v>
          </cell>
          <cell r="M486" t="str">
            <v>shirt</v>
          </cell>
          <cell r="O486" t="str">
            <v>65% POLYESTER, 35% COTTON</v>
          </cell>
          <cell r="P486" t="str">
            <v>CORE</v>
          </cell>
          <cell r="Q486">
            <v>1849</v>
          </cell>
          <cell r="S486" t="str">
            <v>R</v>
          </cell>
          <cell r="T486">
            <v>39</v>
          </cell>
          <cell r="U486" t="str">
            <v>REGULAR</v>
          </cell>
          <cell r="V486" t="str">
            <v>F/S</v>
          </cell>
          <cell r="W486" t="str">
            <v>Y</v>
          </cell>
          <cell r="X486" t="str">
            <v>65% POLYESTER, 35% COTTON</v>
          </cell>
          <cell r="Y486" t="str">
            <v>PLAIN WEAVE</v>
          </cell>
          <cell r="Z486">
            <v>62059090</v>
          </cell>
          <cell r="AA486" t="str">
            <v>n</v>
          </cell>
          <cell r="AB486">
            <v>1</v>
          </cell>
          <cell r="AJ486" t="str">
            <v>1799-2299</v>
          </cell>
          <cell r="AK486" t="str">
            <v>Classic</v>
          </cell>
        </row>
        <row r="487">
          <cell r="D487" t="str">
            <v>KOW-AMZ2-R-0066-40</v>
          </cell>
          <cell r="E487" t="str">
            <v>KOW-AMZ2-R-0066</v>
          </cell>
          <cell r="F487" t="str">
            <v>AMZ2</v>
          </cell>
          <cell r="G487">
            <v>8904389906446</v>
          </cell>
          <cell r="H487" t="str">
            <v>AMAZON CORE</v>
          </cell>
          <cell r="I487">
            <v>66</v>
          </cell>
          <cell r="J487" t="str">
            <v>STYLE 66</v>
          </cell>
          <cell r="K487" t="str">
            <v>MEN'S FORMAL SHIRT</v>
          </cell>
          <cell r="L487" t="str">
            <v>Streamline</v>
          </cell>
          <cell r="M487" t="str">
            <v>shirt</v>
          </cell>
          <cell r="O487" t="str">
            <v>65% POLYESTER, 35% COTTON</v>
          </cell>
          <cell r="P487" t="str">
            <v>CORE</v>
          </cell>
          <cell r="Q487">
            <v>1849</v>
          </cell>
          <cell r="S487" t="str">
            <v>R</v>
          </cell>
          <cell r="T487">
            <v>40</v>
          </cell>
          <cell r="U487" t="str">
            <v>REGULAR</v>
          </cell>
          <cell r="V487" t="str">
            <v>F/S</v>
          </cell>
          <cell r="W487" t="str">
            <v>Y</v>
          </cell>
          <cell r="X487" t="str">
            <v>65% POLYESTER, 35% COTTON</v>
          </cell>
          <cell r="Y487" t="str">
            <v>PLAIN WEAVE</v>
          </cell>
          <cell r="Z487">
            <v>62059090</v>
          </cell>
          <cell r="AA487" t="str">
            <v>n</v>
          </cell>
          <cell r="AB487">
            <v>1</v>
          </cell>
          <cell r="AJ487" t="str">
            <v>1799-2299</v>
          </cell>
          <cell r="AK487" t="str">
            <v>Classic</v>
          </cell>
        </row>
        <row r="488">
          <cell r="D488" t="str">
            <v>KOW-AMZ2-R-0066-42</v>
          </cell>
          <cell r="E488" t="str">
            <v>KOW-AMZ2-R-0066</v>
          </cell>
          <cell r="F488" t="str">
            <v>AMZ2</v>
          </cell>
          <cell r="G488">
            <v>8904389906453</v>
          </cell>
          <cell r="H488" t="str">
            <v>AMAZON CORE</v>
          </cell>
          <cell r="I488">
            <v>66</v>
          </cell>
          <cell r="J488" t="str">
            <v>STYLE 66</v>
          </cell>
          <cell r="K488" t="str">
            <v>MEN'S FORMAL SHIRT</v>
          </cell>
          <cell r="L488" t="str">
            <v>Streamline</v>
          </cell>
          <cell r="M488" t="str">
            <v>shirt</v>
          </cell>
          <cell r="O488" t="str">
            <v>65% POLYESTER, 35% COTTON</v>
          </cell>
          <cell r="P488" t="str">
            <v>CORE</v>
          </cell>
          <cell r="Q488">
            <v>1849</v>
          </cell>
          <cell r="S488" t="str">
            <v>R</v>
          </cell>
          <cell r="T488">
            <v>42</v>
          </cell>
          <cell r="U488" t="str">
            <v>REGULAR</v>
          </cell>
          <cell r="V488" t="str">
            <v>F/S</v>
          </cell>
          <cell r="W488" t="str">
            <v>Y</v>
          </cell>
          <cell r="X488" t="str">
            <v>65% POLYESTER, 35% COTTON</v>
          </cell>
          <cell r="Y488" t="str">
            <v>PLAIN WEAVE</v>
          </cell>
          <cell r="Z488">
            <v>62059090</v>
          </cell>
          <cell r="AA488" t="str">
            <v>n</v>
          </cell>
          <cell r="AB488">
            <v>1</v>
          </cell>
          <cell r="AJ488" t="str">
            <v>1799-2299</v>
          </cell>
          <cell r="AK488" t="str">
            <v>Classic</v>
          </cell>
        </row>
        <row r="489">
          <cell r="D489" t="str">
            <v>KOW-AMZ2-R-0066-44</v>
          </cell>
          <cell r="E489" t="str">
            <v>KOW-AMZ2-R-0066</v>
          </cell>
          <cell r="F489" t="str">
            <v>AMZ2</v>
          </cell>
          <cell r="G489">
            <v>8904389906460</v>
          </cell>
          <cell r="H489" t="str">
            <v>AMAZON CORE</v>
          </cell>
          <cell r="I489">
            <v>66</v>
          </cell>
          <cell r="J489" t="str">
            <v>STYLE 66</v>
          </cell>
          <cell r="K489" t="str">
            <v>MEN'S FORMAL SHIRT</v>
          </cell>
          <cell r="L489" t="str">
            <v>Streamline</v>
          </cell>
          <cell r="M489" t="str">
            <v>shirt</v>
          </cell>
          <cell r="O489" t="str">
            <v>65% POLYESTER, 35% COTTON</v>
          </cell>
          <cell r="P489" t="str">
            <v>CORE</v>
          </cell>
          <cell r="Q489">
            <v>1849</v>
          </cell>
          <cell r="S489" t="str">
            <v>R</v>
          </cell>
          <cell r="T489">
            <v>44</v>
          </cell>
          <cell r="U489" t="str">
            <v>REGULAR</v>
          </cell>
          <cell r="V489" t="str">
            <v>F/S</v>
          </cell>
          <cell r="W489" t="str">
            <v>Y</v>
          </cell>
          <cell r="X489" t="str">
            <v>65% POLYESTER, 35% COTTON</v>
          </cell>
          <cell r="Y489" t="str">
            <v>PLAIN WEAVE</v>
          </cell>
          <cell r="Z489">
            <v>62059090</v>
          </cell>
          <cell r="AA489" t="str">
            <v>n</v>
          </cell>
          <cell r="AB489">
            <v>1</v>
          </cell>
          <cell r="AJ489" t="str">
            <v>1799-2299</v>
          </cell>
          <cell r="AK489" t="str">
            <v>Classic</v>
          </cell>
        </row>
        <row r="490">
          <cell r="D490" t="str">
            <v>KOW-AMZ2-R-0066-46</v>
          </cell>
          <cell r="E490" t="str">
            <v>KOW-AMZ2-R-0066</v>
          </cell>
          <cell r="F490" t="str">
            <v>AMZ2</v>
          </cell>
          <cell r="G490">
            <v>8904389906477</v>
          </cell>
          <cell r="H490" t="str">
            <v>AMAZON CORE</v>
          </cell>
          <cell r="I490">
            <v>66</v>
          </cell>
          <cell r="J490" t="str">
            <v>STYLE 66</v>
          </cell>
          <cell r="K490" t="str">
            <v>MEN'S FORMAL SHIRT</v>
          </cell>
          <cell r="L490" t="str">
            <v>Streamline</v>
          </cell>
          <cell r="M490" t="str">
            <v>shirt</v>
          </cell>
          <cell r="O490" t="str">
            <v>65% POLYESTER, 35% COTTON</v>
          </cell>
          <cell r="P490" t="str">
            <v>CORE</v>
          </cell>
          <cell r="Q490">
            <v>1849</v>
          </cell>
          <cell r="S490" t="str">
            <v>R</v>
          </cell>
          <cell r="T490">
            <v>46</v>
          </cell>
          <cell r="U490" t="str">
            <v>REGULAR</v>
          </cell>
          <cell r="V490" t="str">
            <v>F/S</v>
          </cell>
          <cell r="W490" t="str">
            <v>Y</v>
          </cell>
          <cell r="X490" t="str">
            <v>65% POLYESTER, 35% COTTON</v>
          </cell>
          <cell r="Y490" t="str">
            <v>PLAIN WEAVE</v>
          </cell>
          <cell r="Z490">
            <v>62059090</v>
          </cell>
          <cell r="AA490" t="str">
            <v>n</v>
          </cell>
          <cell r="AB490">
            <v>1</v>
          </cell>
          <cell r="AJ490" t="str">
            <v>1799-2299</v>
          </cell>
          <cell r="AK490" t="str">
            <v>Classic</v>
          </cell>
        </row>
        <row r="491">
          <cell r="D491" t="str">
            <v>KOW-CC12-R-0039-30</v>
          </cell>
          <cell r="E491" t="str">
            <v>KOW-CC12-R-0039</v>
          </cell>
          <cell r="F491" t="str">
            <v>CC12</v>
          </cell>
          <cell r="G491">
            <v>8904389905753</v>
          </cell>
          <cell r="H491" t="str">
            <v>Casually Chilling</v>
          </cell>
          <cell r="I491" t="str">
            <v>0039</v>
          </cell>
          <cell r="J491" t="str">
            <v>STYLE 39</v>
          </cell>
          <cell r="K491" t="str">
            <v>COTTON ELASTANE CHINO</v>
          </cell>
          <cell r="L491" t="str">
            <v>Stride</v>
          </cell>
          <cell r="M491" t="str">
            <v>bottoms</v>
          </cell>
          <cell r="O491" t="str">
            <v xml:space="preserve">98% COTTON , 2% ELASTANE </v>
          </cell>
          <cell r="P491" t="str">
            <v>Easy White</v>
          </cell>
          <cell r="Q491">
            <v>2499</v>
          </cell>
          <cell r="R491">
            <v>761</v>
          </cell>
          <cell r="S491" t="str">
            <v>R</v>
          </cell>
          <cell r="T491">
            <v>30</v>
          </cell>
          <cell r="U491" t="str">
            <v>NA</v>
          </cell>
          <cell r="V491" t="str">
            <v>NA</v>
          </cell>
          <cell r="X491" t="str">
            <v xml:space="preserve">98% cotton , 2% elastane </v>
          </cell>
          <cell r="Y491" t="str">
            <v>Twill Weave</v>
          </cell>
          <cell r="Z491">
            <v>62059090</v>
          </cell>
          <cell r="AA491" t="str">
            <v>n</v>
          </cell>
          <cell r="AB491">
            <v>1</v>
          </cell>
          <cell r="AJ491" t="str">
            <v>2499-2999</v>
          </cell>
          <cell r="AK491" t="str">
            <v>Bottom</v>
          </cell>
        </row>
        <row r="492">
          <cell r="D492" t="str">
            <v>KOW-CC12-R-0039-32</v>
          </cell>
          <cell r="E492" t="str">
            <v>KOW-CC12-R-0039</v>
          </cell>
          <cell r="F492" t="str">
            <v>CC12</v>
          </cell>
          <cell r="G492">
            <v>8904389905760</v>
          </cell>
          <cell r="H492" t="str">
            <v>Casually Chilling</v>
          </cell>
          <cell r="I492" t="str">
            <v>0039</v>
          </cell>
          <cell r="J492" t="str">
            <v>STYLE 39</v>
          </cell>
          <cell r="K492" t="str">
            <v>COTTON ELASTANE CHINO</v>
          </cell>
          <cell r="L492" t="str">
            <v>Stride</v>
          </cell>
          <cell r="M492" t="str">
            <v>bottoms</v>
          </cell>
          <cell r="O492" t="str">
            <v xml:space="preserve">98% COTTON , 2% ELASTANE </v>
          </cell>
          <cell r="P492" t="str">
            <v>Easy White</v>
          </cell>
          <cell r="Q492">
            <v>2499</v>
          </cell>
          <cell r="R492">
            <v>761</v>
          </cell>
          <cell r="S492" t="str">
            <v>R</v>
          </cell>
          <cell r="T492">
            <v>32</v>
          </cell>
          <cell r="U492" t="str">
            <v>NA</v>
          </cell>
          <cell r="V492" t="str">
            <v>NA</v>
          </cell>
          <cell r="X492" t="str">
            <v xml:space="preserve">98% cotton , 2% elastane </v>
          </cell>
          <cell r="Y492" t="str">
            <v>Twill Weave</v>
          </cell>
          <cell r="Z492">
            <v>62059090</v>
          </cell>
          <cell r="AA492" t="str">
            <v>n</v>
          </cell>
          <cell r="AB492">
            <v>1</v>
          </cell>
          <cell r="AJ492" t="str">
            <v>2499-2999</v>
          </cell>
          <cell r="AK492" t="str">
            <v>Bottom</v>
          </cell>
        </row>
        <row r="493">
          <cell r="D493" t="str">
            <v>KOW-CC12-R-0039-34</v>
          </cell>
          <cell r="E493" t="str">
            <v>KOW-CC12-R-0039</v>
          </cell>
          <cell r="F493" t="str">
            <v>CC12</v>
          </cell>
          <cell r="G493">
            <v>8904389905777</v>
          </cell>
          <cell r="H493" t="str">
            <v>Casually Chilling</v>
          </cell>
          <cell r="I493" t="str">
            <v>0039</v>
          </cell>
          <cell r="J493" t="str">
            <v>STYLE 39</v>
          </cell>
          <cell r="K493" t="str">
            <v>COTTON ELASTANE CHINO</v>
          </cell>
          <cell r="L493" t="str">
            <v>Stride</v>
          </cell>
          <cell r="M493" t="str">
            <v>bottoms</v>
          </cell>
          <cell r="O493" t="str">
            <v xml:space="preserve">98% COTTON , 2% ELASTANE </v>
          </cell>
          <cell r="P493" t="str">
            <v>Easy White</v>
          </cell>
          <cell r="Q493">
            <v>2499</v>
          </cell>
          <cell r="R493">
            <v>761</v>
          </cell>
          <cell r="S493" t="str">
            <v>R</v>
          </cell>
          <cell r="T493">
            <v>34</v>
          </cell>
          <cell r="U493" t="str">
            <v>NA</v>
          </cell>
          <cell r="V493" t="str">
            <v>NA</v>
          </cell>
          <cell r="X493" t="str">
            <v xml:space="preserve">98% cotton , 2% elastane </v>
          </cell>
          <cell r="Y493" t="str">
            <v>Twill Weave</v>
          </cell>
          <cell r="Z493">
            <v>62059090</v>
          </cell>
          <cell r="AA493" t="str">
            <v>n</v>
          </cell>
          <cell r="AB493">
            <v>1</v>
          </cell>
          <cell r="AJ493" t="str">
            <v>2499-2999</v>
          </cell>
          <cell r="AK493" t="str">
            <v>Bottom</v>
          </cell>
        </row>
        <row r="494">
          <cell r="D494" t="str">
            <v>KOW-CC12-R-0039-36</v>
          </cell>
          <cell r="E494" t="str">
            <v>KOW-CC12-R-0039</v>
          </cell>
          <cell r="F494" t="str">
            <v>CC12</v>
          </cell>
          <cell r="G494">
            <v>8904389905784</v>
          </cell>
          <cell r="H494" t="str">
            <v>Casually Chilling</v>
          </cell>
          <cell r="I494" t="str">
            <v>0039</v>
          </cell>
          <cell r="J494" t="str">
            <v>STYLE 39</v>
          </cell>
          <cell r="K494" t="str">
            <v>COTTON ELASTANE CHINO</v>
          </cell>
          <cell r="L494" t="str">
            <v>Stride</v>
          </cell>
          <cell r="M494" t="str">
            <v>bottoms</v>
          </cell>
          <cell r="O494" t="str">
            <v xml:space="preserve">98% COTTON , 2% ELASTANE </v>
          </cell>
          <cell r="P494" t="str">
            <v>Easy White</v>
          </cell>
          <cell r="Q494">
            <v>2499</v>
          </cell>
          <cell r="R494">
            <v>761</v>
          </cell>
          <cell r="S494" t="str">
            <v>R</v>
          </cell>
          <cell r="T494">
            <v>36</v>
          </cell>
          <cell r="U494" t="str">
            <v>NA</v>
          </cell>
          <cell r="V494" t="str">
            <v>NA</v>
          </cell>
          <cell r="X494" t="str">
            <v xml:space="preserve">98% cotton , 2% elastane </v>
          </cell>
          <cell r="Y494" t="str">
            <v>Twill Weave</v>
          </cell>
          <cell r="Z494">
            <v>62059090</v>
          </cell>
          <cell r="AA494" t="str">
            <v>n</v>
          </cell>
          <cell r="AB494">
            <v>1</v>
          </cell>
          <cell r="AJ494" t="str">
            <v>2499-2999</v>
          </cell>
          <cell r="AK494" t="str">
            <v>Bottom</v>
          </cell>
        </row>
        <row r="495">
          <cell r="D495" t="str">
            <v>KOW-CC12-R-0039-38</v>
          </cell>
          <cell r="E495" t="str">
            <v>KOW-CC12-R-0039</v>
          </cell>
          <cell r="F495" t="str">
            <v>CC12</v>
          </cell>
          <cell r="G495">
            <v>8904389905791</v>
          </cell>
          <cell r="H495" t="str">
            <v>Casually Chilling</v>
          </cell>
          <cell r="I495" t="str">
            <v>0039</v>
          </cell>
          <cell r="J495" t="str">
            <v>STYLE 39</v>
          </cell>
          <cell r="K495" t="str">
            <v>COTTON ELASTANE CHINO</v>
          </cell>
          <cell r="L495" t="str">
            <v>Stride</v>
          </cell>
          <cell r="M495" t="str">
            <v>bottoms</v>
          </cell>
          <cell r="O495" t="str">
            <v xml:space="preserve">98% COTTON , 2% ELASTANE </v>
          </cell>
          <cell r="P495" t="str">
            <v>Easy White</v>
          </cell>
          <cell r="Q495">
            <v>2499</v>
          </cell>
          <cell r="R495">
            <v>761</v>
          </cell>
          <cell r="S495" t="str">
            <v>R</v>
          </cell>
          <cell r="T495">
            <v>38</v>
          </cell>
          <cell r="U495" t="str">
            <v>NA</v>
          </cell>
          <cell r="V495" t="str">
            <v>NA</v>
          </cell>
          <cell r="X495" t="str">
            <v xml:space="preserve">98% cotton , 2% elastane </v>
          </cell>
          <cell r="Y495" t="str">
            <v>Twill Weave</v>
          </cell>
          <cell r="Z495">
            <v>62059090</v>
          </cell>
          <cell r="AA495" t="str">
            <v>n</v>
          </cell>
          <cell r="AB495">
            <v>1</v>
          </cell>
          <cell r="AJ495" t="str">
            <v>2499-2999</v>
          </cell>
          <cell r="AK495" t="str">
            <v>Bottom</v>
          </cell>
        </row>
        <row r="496">
          <cell r="D496" t="str">
            <v>KOW-CC09-R-0036-30</v>
          </cell>
          <cell r="E496" t="str">
            <v>KOW-CC09-R-0036</v>
          </cell>
          <cell r="F496" t="str">
            <v>CC09</v>
          </cell>
          <cell r="G496">
            <v>8904389905609</v>
          </cell>
          <cell r="H496" t="str">
            <v>Casually Chilling</v>
          </cell>
          <cell r="I496" t="str">
            <v>0036</v>
          </cell>
          <cell r="J496" t="str">
            <v>STYLE 36</v>
          </cell>
          <cell r="K496" t="str">
            <v xml:space="preserve">COTTON ELASTANE CHINO SHORTS </v>
          </cell>
          <cell r="L496" t="str">
            <v>Stroll</v>
          </cell>
          <cell r="M496" t="str">
            <v>bottoms</v>
          </cell>
          <cell r="O496" t="str">
            <v xml:space="preserve">98% cotton , 2% elastane </v>
          </cell>
          <cell r="P496" t="str">
            <v>Easy White</v>
          </cell>
          <cell r="Q496">
            <v>1499</v>
          </cell>
          <cell r="R496">
            <v>591</v>
          </cell>
          <cell r="S496" t="str">
            <v>R</v>
          </cell>
          <cell r="T496">
            <v>30</v>
          </cell>
          <cell r="U496" t="str">
            <v>NA</v>
          </cell>
          <cell r="V496" t="str">
            <v>NA</v>
          </cell>
          <cell r="X496" t="str">
            <v xml:space="preserve">98% cotton , 2% elastane </v>
          </cell>
          <cell r="Y496" t="str">
            <v>Twill Weave</v>
          </cell>
          <cell r="Z496">
            <v>62059090</v>
          </cell>
          <cell r="AA496" t="str">
            <v>n</v>
          </cell>
          <cell r="AB496">
            <v>1</v>
          </cell>
          <cell r="AJ496" t="str">
            <v>1099-1499</v>
          </cell>
          <cell r="AK496" t="str">
            <v>Bottom</v>
          </cell>
        </row>
        <row r="497">
          <cell r="D497" t="str">
            <v>KOW-CC09-R-0036-32</v>
          </cell>
          <cell r="E497" t="str">
            <v>KOW-CC09-R-0036</v>
          </cell>
          <cell r="F497" t="str">
            <v>CC09</v>
          </cell>
          <cell r="G497">
            <v>8904389905616</v>
          </cell>
          <cell r="H497" t="str">
            <v>Casually Chilling</v>
          </cell>
          <cell r="I497" t="str">
            <v>0036</v>
          </cell>
          <cell r="J497" t="str">
            <v>STYLE 36</v>
          </cell>
          <cell r="K497" t="str">
            <v xml:space="preserve">COTTON ELASTANE CHINO SHORTS </v>
          </cell>
          <cell r="L497" t="str">
            <v>Stroll</v>
          </cell>
          <cell r="M497" t="str">
            <v>bottoms</v>
          </cell>
          <cell r="O497" t="str">
            <v xml:space="preserve">98% cotton , 2% elastane </v>
          </cell>
          <cell r="P497" t="str">
            <v>Easy White</v>
          </cell>
          <cell r="Q497">
            <v>1499</v>
          </cell>
          <cell r="R497">
            <v>591</v>
          </cell>
          <cell r="S497" t="str">
            <v>R</v>
          </cell>
          <cell r="T497">
            <v>32</v>
          </cell>
          <cell r="U497" t="str">
            <v>NA</v>
          </cell>
          <cell r="V497" t="str">
            <v>NA</v>
          </cell>
          <cell r="X497" t="str">
            <v xml:space="preserve">98% cotton , 2% elastane </v>
          </cell>
          <cell r="Y497" t="str">
            <v>Twill Weave</v>
          </cell>
          <cell r="Z497">
            <v>62059090</v>
          </cell>
          <cell r="AA497" t="str">
            <v>n</v>
          </cell>
          <cell r="AB497">
            <v>1</v>
          </cell>
          <cell r="AJ497" t="str">
            <v>1099-1499</v>
          </cell>
          <cell r="AK497" t="str">
            <v>Bottom</v>
          </cell>
        </row>
        <row r="498">
          <cell r="D498" t="str">
            <v>KOW-CC09-R-0036-34</v>
          </cell>
          <cell r="E498" t="str">
            <v>KOW-CC09-R-0036</v>
          </cell>
          <cell r="F498" t="str">
            <v>CC09</v>
          </cell>
          <cell r="G498">
            <v>8904389905623</v>
          </cell>
          <cell r="H498" t="str">
            <v>Casually Chilling</v>
          </cell>
          <cell r="I498" t="str">
            <v>0036</v>
          </cell>
          <cell r="J498" t="str">
            <v>STYLE 36</v>
          </cell>
          <cell r="K498" t="str">
            <v xml:space="preserve">COTTON ELASTANE CHINO SHORTS </v>
          </cell>
          <cell r="L498" t="str">
            <v>Stroll</v>
          </cell>
          <cell r="M498" t="str">
            <v>bottoms</v>
          </cell>
          <cell r="O498" t="str">
            <v xml:space="preserve">98% cotton , 2% elastane </v>
          </cell>
          <cell r="P498" t="str">
            <v>Easy White</v>
          </cell>
          <cell r="Q498">
            <v>1499</v>
          </cell>
          <cell r="R498">
            <v>591</v>
          </cell>
          <cell r="S498" t="str">
            <v>R</v>
          </cell>
          <cell r="T498">
            <v>34</v>
          </cell>
          <cell r="U498" t="str">
            <v>NA</v>
          </cell>
          <cell r="V498" t="str">
            <v>NA</v>
          </cell>
          <cell r="X498" t="str">
            <v xml:space="preserve">98% cotton , 2% elastane </v>
          </cell>
          <cell r="Y498" t="str">
            <v>Twill Weave</v>
          </cell>
          <cell r="Z498">
            <v>62059090</v>
          </cell>
          <cell r="AA498" t="str">
            <v>n</v>
          </cell>
          <cell r="AB498">
            <v>1</v>
          </cell>
          <cell r="AJ498" t="str">
            <v>1099-1499</v>
          </cell>
          <cell r="AK498" t="str">
            <v>Bottom</v>
          </cell>
        </row>
        <row r="499">
          <cell r="D499" t="str">
            <v>KOW-CC09-R-0036-36</v>
          </cell>
          <cell r="E499" t="str">
            <v>KOW-CC09-R-0036</v>
          </cell>
          <cell r="F499" t="str">
            <v>CC09</v>
          </cell>
          <cell r="G499">
            <v>8904389905630</v>
          </cell>
          <cell r="H499" t="str">
            <v>Casually Chilling</v>
          </cell>
          <cell r="I499" t="str">
            <v>0036</v>
          </cell>
          <cell r="J499" t="str">
            <v>STYLE 36</v>
          </cell>
          <cell r="K499" t="str">
            <v xml:space="preserve">COTTON ELASTANE CHINO SHORTS </v>
          </cell>
          <cell r="L499" t="str">
            <v>Stroll</v>
          </cell>
          <cell r="M499" t="str">
            <v>bottoms</v>
          </cell>
          <cell r="O499" t="str">
            <v xml:space="preserve">98% cotton , 2% elastane </v>
          </cell>
          <cell r="P499" t="str">
            <v>Easy White</v>
          </cell>
          <cell r="Q499">
            <v>1499</v>
          </cell>
          <cell r="R499">
            <v>591</v>
          </cell>
          <cell r="S499" t="str">
            <v>R</v>
          </cell>
          <cell r="T499">
            <v>36</v>
          </cell>
          <cell r="U499" t="str">
            <v>NA</v>
          </cell>
          <cell r="V499" t="str">
            <v>NA</v>
          </cell>
          <cell r="X499" t="str">
            <v xml:space="preserve">98% cotton , 2% elastane </v>
          </cell>
          <cell r="Y499" t="str">
            <v>Twill Weave</v>
          </cell>
          <cell r="Z499">
            <v>62059090</v>
          </cell>
          <cell r="AA499" t="str">
            <v>n</v>
          </cell>
          <cell r="AB499">
            <v>1</v>
          </cell>
          <cell r="AJ499" t="str">
            <v>1099-1499</v>
          </cell>
          <cell r="AK499" t="str">
            <v>Bottom</v>
          </cell>
        </row>
        <row r="500">
          <cell r="D500" t="str">
            <v>KOW-CC09-R-0036-38</v>
          </cell>
          <cell r="E500" t="str">
            <v>KOW-CC09-R-0036</v>
          </cell>
          <cell r="F500" t="str">
            <v>CC09</v>
          </cell>
          <cell r="G500">
            <v>8904389905647</v>
          </cell>
          <cell r="H500" t="str">
            <v>Casually Chilling</v>
          </cell>
          <cell r="I500" t="str">
            <v>0036</v>
          </cell>
          <cell r="J500" t="str">
            <v>STYLE 36</v>
          </cell>
          <cell r="K500" t="str">
            <v xml:space="preserve">COTTON ELASTANE CHINO SHORTS </v>
          </cell>
          <cell r="L500" t="str">
            <v>Stroll</v>
          </cell>
          <cell r="M500" t="str">
            <v>bottoms</v>
          </cell>
          <cell r="O500" t="str">
            <v xml:space="preserve">98% cotton , 2% elastane </v>
          </cell>
          <cell r="P500" t="str">
            <v>Easy White</v>
          </cell>
          <cell r="Q500">
            <v>1499</v>
          </cell>
          <cell r="R500">
            <v>591</v>
          </cell>
          <cell r="S500" t="str">
            <v>R</v>
          </cell>
          <cell r="T500">
            <v>38</v>
          </cell>
          <cell r="U500" t="str">
            <v>NA</v>
          </cell>
          <cell r="V500" t="str">
            <v>NA</v>
          </cell>
          <cell r="X500" t="str">
            <v xml:space="preserve">98% cotton , 2% elastane </v>
          </cell>
          <cell r="Y500" t="str">
            <v>Twill Weave</v>
          </cell>
          <cell r="Z500">
            <v>62059090</v>
          </cell>
          <cell r="AA500" t="str">
            <v>n</v>
          </cell>
          <cell r="AB500">
            <v>1</v>
          </cell>
          <cell r="AJ500" t="str">
            <v>1099-1499</v>
          </cell>
          <cell r="AK500" t="str">
            <v>Bottom</v>
          </cell>
        </row>
        <row r="501">
          <cell r="D501" t="str">
            <v>KOW-CA9-R-0006-39</v>
          </cell>
          <cell r="E501" t="str">
            <v>KOW-CA9-R-0006</v>
          </cell>
          <cell r="F501" t="str">
            <v>CA9</v>
          </cell>
          <cell r="G501">
            <v>8904389901045</v>
          </cell>
          <cell r="H501" t="str">
            <v>casual</v>
          </cell>
          <cell r="I501" t="str">
            <v>0006</v>
          </cell>
          <cell r="J501" t="str">
            <v>style 6</v>
          </cell>
          <cell r="K501" t="str">
            <v>Stylized collar with full sleeves shirt</v>
          </cell>
          <cell r="L501" t="str">
            <v>Style Up</v>
          </cell>
          <cell r="M501" t="str">
            <v>shirt</v>
          </cell>
          <cell r="O501" t="str">
            <v xml:space="preserve">fine twill </v>
          </cell>
          <cell r="P501" t="str">
            <v>Easy White</v>
          </cell>
          <cell r="Q501">
            <v>1999</v>
          </cell>
          <cell r="R501">
            <v>615.13975975999995</v>
          </cell>
          <cell r="S501" t="str">
            <v>R</v>
          </cell>
          <cell r="T501">
            <v>39</v>
          </cell>
          <cell r="U501" t="str">
            <v>Mandarin</v>
          </cell>
          <cell r="V501" t="str">
            <v>F/S</v>
          </cell>
          <cell r="W501" t="str">
            <v>Y</v>
          </cell>
          <cell r="X501" t="str">
            <v>100% Cotton</v>
          </cell>
          <cell r="Y501" t="str">
            <v>Twill</v>
          </cell>
          <cell r="Z501">
            <v>62052000</v>
          </cell>
          <cell r="AA501" t="str">
            <v>Y</v>
          </cell>
          <cell r="AB501">
            <v>1</v>
          </cell>
          <cell r="AC501" t="str">
            <v>Bangalore DC</v>
          </cell>
          <cell r="AD501" t="str">
            <v xml:space="preserve">regular </v>
          </cell>
          <cell r="AE501" t="str">
            <v>fs</v>
          </cell>
          <cell r="AF501" t="str">
            <v>manderian</v>
          </cell>
          <cell r="AG501" t="str">
            <v>yes</v>
          </cell>
          <cell r="AI501" t="str">
            <v xml:space="preserve">non stretch </v>
          </cell>
          <cell r="AJ501" t="str">
            <v>1799-2299</v>
          </cell>
          <cell r="AK501" t="str">
            <v>Party</v>
          </cell>
        </row>
        <row r="502">
          <cell r="D502" t="str">
            <v>KOW-CA9-R-0006-40</v>
          </cell>
          <cell r="E502" t="str">
            <v>KOW-CA9-R-0006</v>
          </cell>
          <cell r="F502" t="str">
            <v>CA9</v>
          </cell>
          <cell r="G502">
            <v>8904389901052</v>
          </cell>
          <cell r="H502" t="str">
            <v>casual</v>
          </cell>
          <cell r="I502" t="str">
            <v>0006</v>
          </cell>
          <cell r="J502" t="str">
            <v>style 6</v>
          </cell>
          <cell r="K502" t="str">
            <v>Stylized collar with full sleeves shirt</v>
          </cell>
          <cell r="L502" t="str">
            <v>Style Up</v>
          </cell>
          <cell r="M502" t="str">
            <v>shirt</v>
          </cell>
          <cell r="O502" t="str">
            <v xml:space="preserve">fine twill </v>
          </cell>
          <cell r="P502" t="str">
            <v>Easy White</v>
          </cell>
          <cell r="Q502">
            <v>1999</v>
          </cell>
          <cell r="R502">
            <v>615.13975975999995</v>
          </cell>
          <cell r="S502" t="str">
            <v>R</v>
          </cell>
          <cell r="T502">
            <v>40</v>
          </cell>
          <cell r="U502" t="str">
            <v>Mandarin</v>
          </cell>
          <cell r="V502" t="str">
            <v>F/S</v>
          </cell>
          <cell r="W502" t="str">
            <v>Y</v>
          </cell>
          <cell r="X502" t="str">
            <v>100% Cotton</v>
          </cell>
          <cell r="Y502" t="str">
            <v>Twill</v>
          </cell>
          <cell r="Z502">
            <v>62052000</v>
          </cell>
          <cell r="AA502" t="str">
            <v>Y</v>
          </cell>
          <cell r="AB502">
            <v>1</v>
          </cell>
          <cell r="AC502" t="str">
            <v>Bangalore DC</v>
          </cell>
          <cell r="AD502" t="str">
            <v xml:space="preserve">regular </v>
          </cell>
          <cell r="AE502" t="str">
            <v>fs</v>
          </cell>
          <cell r="AF502" t="str">
            <v>manderian</v>
          </cell>
          <cell r="AG502" t="str">
            <v>yes</v>
          </cell>
          <cell r="AI502" t="str">
            <v xml:space="preserve">non stretch </v>
          </cell>
          <cell r="AJ502" t="str">
            <v>1799-2299</v>
          </cell>
          <cell r="AK502" t="str">
            <v>Party</v>
          </cell>
        </row>
        <row r="503">
          <cell r="D503" t="str">
            <v>KOW-CA9-R-0006-42</v>
          </cell>
          <cell r="E503" t="str">
            <v>KOW-CA9-R-0006</v>
          </cell>
          <cell r="F503" t="str">
            <v>CA9</v>
          </cell>
          <cell r="G503">
            <v>8904389901069</v>
          </cell>
          <cell r="H503" t="str">
            <v>casual</v>
          </cell>
          <cell r="I503" t="str">
            <v>0006</v>
          </cell>
          <cell r="J503" t="str">
            <v>style 6</v>
          </cell>
          <cell r="K503" t="str">
            <v>Stylized collar with full sleeves shirt</v>
          </cell>
          <cell r="L503" t="str">
            <v>Style Up</v>
          </cell>
          <cell r="M503" t="str">
            <v>shirt</v>
          </cell>
          <cell r="O503" t="str">
            <v xml:space="preserve">fine twill </v>
          </cell>
          <cell r="P503" t="str">
            <v>Easy White</v>
          </cell>
          <cell r="Q503">
            <v>1999</v>
          </cell>
          <cell r="R503">
            <v>615.13975975999995</v>
          </cell>
          <cell r="S503" t="str">
            <v>R</v>
          </cell>
          <cell r="T503">
            <v>42</v>
          </cell>
          <cell r="U503" t="str">
            <v>Mandarin</v>
          </cell>
          <cell r="V503" t="str">
            <v>F/S</v>
          </cell>
          <cell r="W503" t="str">
            <v>Y</v>
          </cell>
          <cell r="X503" t="str">
            <v>100% Cotton</v>
          </cell>
          <cell r="Y503" t="str">
            <v>Twill</v>
          </cell>
          <cell r="Z503">
            <v>62052000</v>
          </cell>
          <cell r="AA503" t="str">
            <v>Y</v>
          </cell>
          <cell r="AB503">
            <v>1</v>
          </cell>
          <cell r="AC503" t="str">
            <v>Bangalore DC</v>
          </cell>
          <cell r="AD503" t="str">
            <v xml:space="preserve">regular </v>
          </cell>
          <cell r="AE503" t="str">
            <v>fs</v>
          </cell>
          <cell r="AF503" t="str">
            <v>manderian</v>
          </cell>
          <cell r="AG503" t="str">
            <v>yes</v>
          </cell>
          <cell r="AI503" t="str">
            <v xml:space="preserve">non stretch </v>
          </cell>
          <cell r="AJ503" t="str">
            <v>1799-2299</v>
          </cell>
          <cell r="AK503" t="str">
            <v>Party</v>
          </cell>
        </row>
        <row r="504">
          <cell r="D504" t="str">
            <v>KOW-CA9-R-0006-44</v>
          </cell>
          <cell r="E504" t="str">
            <v>KOW-CA9-R-0006</v>
          </cell>
          <cell r="F504" t="str">
            <v>CA9</v>
          </cell>
          <cell r="G504">
            <v>8904389901076</v>
          </cell>
          <cell r="H504" t="str">
            <v>casual</v>
          </cell>
          <cell r="I504" t="str">
            <v>0006</v>
          </cell>
          <cell r="J504" t="str">
            <v>style 6</v>
          </cell>
          <cell r="K504" t="str">
            <v>Stylized collar with full sleeves shirt</v>
          </cell>
          <cell r="L504" t="str">
            <v>Style Up</v>
          </cell>
          <cell r="M504" t="str">
            <v>shirt</v>
          </cell>
          <cell r="O504" t="str">
            <v xml:space="preserve">fine twill </v>
          </cell>
          <cell r="P504" t="str">
            <v>Easy White</v>
          </cell>
          <cell r="Q504">
            <v>1999</v>
          </cell>
          <cell r="R504">
            <v>615.13975975999995</v>
          </cell>
          <cell r="S504" t="str">
            <v>R</v>
          </cell>
          <cell r="T504">
            <v>44</v>
          </cell>
          <cell r="U504" t="str">
            <v>Mandarin</v>
          </cell>
          <cell r="V504" t="str">
            <v>F/S</v>
          </cell>
          <cell r="W504" t="str">
            <v>Y</v>
          </cell>
          <cell r="X504" t="str">
            <v>100% Cotton</v>
          </cell>
          <cell r="Y504" t="str">
            <v>Twill</v>
          </cell>
          <cell r="Z504">
            <v>62052000</v>
          </cell>
          <cell r="AA504" t="str">
            <v>Y</v>
          </cell>
          <cell r="AB504">
            <v>1</v>
          </cell>
          <cell r="AC504" t="str">
            <v>Bangalore DC</v>
          </cell>
          <cell r="AD504" t="str">
            <v xml:space="preserve">regular </v>
          </cell>
          <cell r="AE504" t="str">
            <v>fs</v>
          </cell>
          <cell r="AF504" t="str">
            <v>manderian</v>
          </cell>
          <cell r="AG504" t="str">
            <v>yes</v>
          </cell>
          <cell r="AI504" t="str">
            <v xml:space="preserve">non stretch </v>
          </cell>
          <cell r="AJ504" t="str">
            <v>1799-2299</v>
          </cell>
          <cell r="AK504" t="str">
            <v>Party</v>
          </cell>
        </row>
        <row r="505">
          <cell r="D505" t="str">
            <v>KOW-CA9-R-0006-46</v>
          </cell>
          <cell r="E505" t="str">
            <v>KOW-CA9-R-0006</v>
          </cell>
          <cell r="F505" t="str">
            <v>CA9</v>
          </cell>
          <cell r="G505">
            <v>8904389901083</v>
          </cell>
          <cell r="H505" t="str">
            <v>casual</v>
          </cell>
          <cell r="I505" t="str">
            <v>0006</v>
          </cell>
          <cell r="J505" t="str">
            <v>style 6</v>
          </cell>
          <cell r="K505" t="str">
            <v>Stylized collar with full sleeves shirt</v>
          </cell>
          <cell r="L505" t="str">
            <v>Style Up</v>
          </cell>
          <cell r="M505" t="str">
            <v>shirt</v>
          </cell>
          <cell r="O505" t="str">
            <v xml:space="preserve">fine twill </v>
          </cell>
          <cell r="P505" t="str">
            <v>Easy White</v>
          </cell>
          <cell r="Q505">
            <v>1999</v>
          </cell>
          <cell r="R505">
            <v>615.13975975999995</v>
          </cell>
          <cell r="S505" t="str">
            <v>R</v>
          </cell>
          <cell r="T505">
            <v>46</v>
          </cell>
          <cell r="U505" t="str">
            <v>Mandarin</v>
          </cell>
          <cell r="V505" t="str">
            <v>F/S</v>
          </cell>
          <cell r="W505" t="str">
            <v>Y</v>
          </cell>
          <cell r="X505" t="str">
            <v>100% Cotton</v>
          </cell>
          <cell r="Y505" t="str">
            <v>Twill</v>
          </cell>
          <cell r="Z505">
            <v>62052000</v>
          </cell>
          <cell r="AA505" t="str">
            <v>Y</v>
          </cell>
          <cell r="AB505">
            <v>1</v>
          </cell>
          <cell r="AC505" t="str">
            <v>Bangalore DC</v>
          </cell>
          <cell r="AD505" t="str">
            <v xml:space="preserve">regular </v>
          </cell>
          <cell r="AE505" t="str">
            <v>fs</v>
          </cell>
          <cell r="AF505" t="str">
            <v>manderian</v>
          </cell>
          <cell r="AG505" t="str">
            <v>yes</v>
          </cell>
          <cell r="AI505" t="str">
            <v xml:space="preserve">non stretch </v>
          </cell>
          <cell r="AJ505" t="str">
            <v>1799-2299</v>
          </cell>
          <cell r="AK505" t="str">
            <v>Party</v>
          </cell>
        </row>
        <row r="506">
          <cell r="D506" t="str">
            <v>KOW-SW2-R-0072-S</v>
          </cell>
          <cell r="E506" t="str">
            <v>KOW-SW2-R-0072</v>
          </cell>
          <cell r="F506" t="str">
            <v>SW2</v>
          </cell>
          <cell r="G506">
            <v>8904389906637</v>
          </cell>
          <cell r="H506" t="str">
            <v xml:space="preserve">pull over </v>
          </cell>
          <cell r="I506" t="str">
            <v>0072</v>
          </cell>
          <cell r="J506" t="str">
            <v>STYLE72</v>
          </cell>
          <cell r="K506" t="str">
            <v xml:space="preserve">Mens F/s  Turtle neck pullover </v>
          </cell>
          <cell r="L506" t="str">
            <v>Summit</v>
          </cell>
          <cell r="M506" t="str">
            <v>Sweatshirts &amp; Pullover</v>
          </cell>
          <cell r="O506" t="str">
            <v xml:space="preserve">100 % COTTON </v>
          </cell>
          <cell r="P506" t="str">
            <v>FASHION</v>
          </cell>
          <cell r="Q506">
            <v>1999</v>
          </cell>
          <cell r="R506">
            <v>341.25</v>
          </cell>
          <cell r="S506" t="str">
            <v>R</v>
          </cell>
          <cell r="T506" t="str">
            <v>S</v>
          </cell>
          <cell r="U506" t="str">
            <v xml:space="preserve">Turtle neck </v>
          </cell>
          <cell r="V506" t="str">
            <v>F/S</v>
          </cell>
          <cell r="W506" t="str">
            <v xml:space="preserve">NA </v>
          </cell>
          <cell r="X506" t="str">
            <v>100 % Cotton</v>
          </cell>
          <cell r="Y506" t="str">
            <v xml:space="preserve">260 LOOPER </v>
          </cell>
          <cell r="Z506">
            <v>62052000</v>
          </cell>
          <cell r="AA506" t="str">
            <v>N</v>
          </cell>
          <cell r="AB506">
            <v>1</v>
          </cell>
          <cell r="AC506" t="str">
            <v>Mumbai DC</v>
          </cell>
          <cell r="AD506">
            <v>0.17071035517758879</v>
          </cell>
          <cell r="AJ506" t="str">
            <v>1799-2299</v>
          </cell>
          <cell r="AK506" t="str">
            <v>SweatShirts</v>
          </cell>
        </row>
        <row r="507">
          <cell r="D507" t="str">
            <v>KOW-SW2-R-0072-M</v>
          </cell>
          <cell r="E507" t="str">
            <v>KOW-SW2-R-0072</v>
          </cell>
          <cell r="F507" t="str">
            <v>SW2</v>
          </cell>
          <cell r="G507">
            <v>8904389906644</v>
          </cell>
          <cell r="H507" t="str">
            <v xml:space="preserve">pull over </v>
          </cell>
          <cell r="I507" t="str">
            <v>0072</v>
          </cell>
          <cell r="J507" t="str">
            <v>STYLE72</v>
          </cell>
          <cell r="K507" t="str">
            <v xml:space="preserve">Mens F/s  Turtle neck pullover </v>
          </cell>
          <cell r="L507" t="str">
            <v>Summit</v>
          </cell>
          <cell r="M507" t="str">
            <v>Sweatshirts &amp; Pullover</v>
          </cell>
          <cell r="O507" t="str">
            <v xml:space="preserve">100 % COTTON </v>
          </cell>
          <cell r="P507" t="str">
            <v>FASHION</v>
          </cell>
          <cell r="Q507">
            <v>1999</v>
          </cell>
          <cell r="R507">
            <v>341.25</v>
          </cell>
          <cell r="S507" t="str">
            <v>R</v>
          </cell>
          <cell r="T507" t="str">
            <v>M</v>
          </cell>
          <cell r="U507" t="str">
            <v xml:space="preserve">Turtle neck </v>
          </cell>
          <cell r="V507" t="str">
            <v>F/S</v>
          </cell>
          <cell r="W507" t="str">
            <v xml:space="preserve">NA </v>
          </cell>
          <cell r="X507" t="str">
            <v>100 % Cotton</v>
          </cell>
          <cell r="Y507" t="str">
            <v xml:space="preserve">260 LOOPER </v>
          </cell>
          <cell r="Z507">
            <v>62052000</v>
          </cell>
          <cell r="AA507" t="str">
            <v>N</v>
          </cell>
          <cell r="AB507">
            <v>1</v>
          </cell>
          <cell r="AC507" t="str">
            <v>Mumbai DC</v>
          </cell>
          <cell r="AD507">
            <v>0.17071035517758879</v>
          </cell>
          <cell r="AJ507" t="str">
            <v>1799-2299</v>
          </cell>
          <cell r="AK507" t="str">
            <v>SweatShirts</v>
          </cell>
        </row>
        <row r="508">
          <cell r="D508" t="str">
            <v>KOW-SW2-R-0072-L</v>
          </cell>
          <cell r="E508" t="str">
            <v>KOW-SW2-R-0072</v>
          </cell>
          <cell r="F508" t="str">
            <v>SW2</v>
          </cell>
          <cell r="G508">
            <v>8904389906651</v>
          </cell>
          <cell r="H508" t="str">
            <v xml:space="preserve">pull over </v>
          </cell>
          <cell r="I508" t="str">
            <v>0072</v>
          </cell>
          <cell r="J508" t="str">
            <v>STYLE72</v>
          </cell>
          <cell r="K508" t="str">
            <v xml:space="preserve">Mens F/s  Turtle neck pullover </v>
          </cell>
          <cell r="L508" t="str">
            <v>Summit</v>
          </cell>
          <cell r="M508" t="str">
            <v>Sweatshirts &amp; Pullover</v>
          </cell>
          <cell r="O508" t="str">
            <v xml:space="preserve">100 % COTTON </v>
          </cell>
          <cell r="P508" t="str">
            <v>FASHION</v>
          </cell>
          <cell r="Q508">
            <v>1999</v>
          </cell>
          <cell r="R508">
            <v>341.25</v>
          </cell>
          <cell r="S508" t="str">
            <v>R</v>
          </cell>
          <cell r="T508" t="str">
            <v>L</v>
          </cell>
          <cell r="U508" t="str">
            <v xml:space="preserve">Turtle neck </v>
          </cell>
          <cell r="V508" t="str">
            <v>F/S</v>
          </cell>
          <cell r="W508" t="str">
            <v xml:space="preserve">NA </v>
          </cell>
          <cell r="X508" t="str">
            <v>100 % Cotton</v>
          </cell>
          <cell r="Y508" t="str">
            <v xml:space="preserve">260 LOOPER </v>
          </cell>
          <cell r="Z508">
            <v>62052000</v>
          </cell>
          <cell r="AA508" t="str">
            <v>N</v>
          </cell>
          <cell r="AB508">
            <v>1</v>
          </cell>
          <cell r="AC508" t="str">
            <v>Mumbai DC</v>
          </cell>
          <cell r="AD508">
            <v>0.17071035517758879</v>
          </cell>
          <cell r="AJ508" t="str">
            <v>1799-2299</v>
          </cell>
          <cell r="AK508" t="str">
            <v>SweatShirts</v>
          </cell>
        </row>
        <row r="509">
          <cell r="D509" t="str">
            <v>KOW-SW2-R-0072-XL</v>
          </cell>
          <cell r="E509" t="str">
            <v>KOW-SW2-R-0072</v>
          </cell>
          <cell r="F509" t="str">
            <v>SW2</v>
          </cell>
          <cell r="G509">
            <v>8904389906668</v>
          </cell>
          <cell r="H509" t="str">
            <v xml:space="preserve">pull over </v>
          </cell>
          <cell r="I509" t="str">
            <v>0072</v>
          </cell>
          <cell r="J509" t="str">
            <v>STYLE72</v>
          </cell>
          <cell r="K509" t="str">
            <v xml:space="preserve">Mens F/s  Turtle neck pullover </v>
          </cell>
          <cell r="L509" t="str">
            <v>Summit</v>
          </cell>
          <cell r="M509" t="str">
            <v>Sweatshirts &amp; Pullover</v>
          </cell>
          <cell r="O509" t="str">
            <v xml:space="preserve">100 % COTTON </v>
          </cell>
          <cell r="P509" t="str">
            <v>FASHION</v>
          </cell>
          <cell r="Q509">
            <v>1999</v>
          </cell>
          <cell r="R509">
            <v>341.25</v>
          </cell>
          <cell r="S509" t="str">
            <v>R</v>
          </cell>
          <cell r="T509" t="str">
            <v>XL</v>
          </cell>
          <cell r="U509" t="str">
            <v xml:space="preserve">Turtle neck </v>
          </cell>
          <cell r="V509" t="str">
            <v>F/S</v>
          </cell>
          <cell r="W509" t="str">
            <v xml:space="preserve">NA </v>
          </cell>
          <cell r="X509" t="str">
            <v>100 % Cotton</v>
          </cell>
          <cell r="Y509" t="str">
            <v xml:space="preserve">260 LOOPER </v>
          </cell>
          <cell r="Z509">
            <v>62052000</v>
          </cell>
          <cell r="AA509" t="str">
            <v>N</v>
          </cell>
          <cell r="AB509">
            <v>1</v>
          </cell>
          <cell r="AC509" t="str">
            <v>Mumbai DC</v>
          </cell>
          <cell r="AD509">
            <v>0.17071035517758879</v>
          </cell>
          <cell r="AJ509" t="str">
            <v>1799-2299</v>
          </cell>
          <cell r="AK509" t="str">
            <v>SweatShirts</v>
          </cell>
        </row>
        <row r="510">
          <cell r="D510" t="str">
            <v>KOW-SW2-R-0072-XXL</v>
          </cell>
          <cell r="E510" t="str">
            <v>KOW-SW2-R-0072</v>
          </cell>
          <cell r="F510" t="str">
            <v>SW2</v>
          </cell>
          <cell r="G510">
            <v>8904389906675</v>
          </cell>
          <cell r="H510" t="str">
            <v xml:space="preserve">pull over </v>
          </cell>
          <cell r="I510" t="str">
            <v>0072</v>
          </cell>
          <cell r="J510" t="str">
            <v>STYLE72</v>
          </cell>
          <cell r="K510" t="str">
            <v xml:space="preserve">Mens F/s  Turtle neck pullover </v>
          </cell>
          <cell r="L510" t="str">
            <v>Summit</v>
          </cell>
          <cell r="M510" t="str">
            <v>Sweatshirts &amp; Pullover</v>
          </cell>
          <cell r="O510" t="str">
            <v xml:space="preserve">100 % COTTON </v>
          </cell>
          <cell r="P510" t="str">
            <v>FASHION</v>
          </cell>
          <cell r="Q510">
            <v>1999</v>
          </cell>
          <cell r="R510">
            <v>341.25</v>
          </cell>
          <cell r="S510" t="str">
            <v>R</v>
          </cell>
          <cell r="T510" t="str">
            <v>XXL</v>
          </cell>
          <cell r="U510" t="str">
            <v xml:space="preserve">Turtle neck </v>
          </cell>
          <cell r="V510" t="str">
            <v>F/S</v>
          </cell>
          <cell r="W510" t="str">
            <v xml:space="preserve">NA </v>
          </cell>
          <cell r="X510" t="str">
            <v>100 % Cotton</v>
          </cell>
          <cell r="Y510" t="str">
            <v xml:space="preserve">260 LOOPER </v>
          </cell>
          <cell r="Z510">
            <v>62052000</v>
          </cell>
          <cell r="AA510" t="str">
            <v>N</v>
          </cell>
          <cell r="AB510">
            <v>1</v>
          </cell>
          <cell r="AC510" t="str">
            <v>Mumbai DC</v>
          </cell>
          <cell r="AD510">
            <v>0.17071035517758879</v>
          </cell>
          <cell r="AJ510" t="str">
            <v>1799-2299</v>
          </cell>
          <cell r="AK510" t="str">
            <v>SweatShirts</v>
          </cell>
        </row>
        <row r="511">
          <cell r="D511" t="str">
            <v>KOW-CC11-R-0038-30</v>
          </cell>
          <cell r="E511" t="str">
            <v>KOW-CC11-R-0038</v>
          </cell>
          <cell r="F511" t="str">
            <v>CC11</v>
          </cell>
          <cell r="G511">
            <v>8904389905708</v>
          </cell>
          <cell r="H511" t="str">
            <v>Casually Chilling</v>
          </cell>
          <cell r="I511" t="str">
            <v>0038</v>
          </cell>
          <cell r="J511" t="str">
            <v>STYLE 38</v>
          </cell>
          <cell r="K511" t="str">
            <v xml:space="preserve">4 WAY STRETCH PANTS </v>
          </cell>
          <cell r="L511" t="str">
            <v>sundowner</v>
          </cell>
          <cell r="M511" t="str">
            <v>bottoms</v>
          </cell>
          <cell r="O511" t="str">
            <v xml:space="preserve">66% NYLON, 30% POLYESTER, 4% ELASTANE </v>
          </cell>
          <cell r="P511" t="str">
            <v>Easy White</v>
          </cell>
          <cell r="Q511">
            <v>2799</v>
          </cell>
          <cell r="R511" t="str">
            <v>to close</v>
          </cell>
          <cell r="S511" t="str">
            <v>R</v>
          </cell>
          <cell r="T511">
            <v>30</v>
          </cell>
          <cell r="U511" t="str">
            <v>NA</v>
          </cell>
          <cell r="V511" t="str">
            <v>NA</v>
          </cell>
          <cell r="X511" t="str">
            <v xml:space="preserve">66% NYLON, 30% POLYESTER, 4% ELASTANE </v>
          </cell>
          <cell r="Y511" t="str">
            <v xml:space="preserve">INTERLOCK </v>
          </cell>
          <cell r="Z511">
            <v>62059090</v>
          </cell>
          <cell r="AA511" t="str">
            <v>n</v>
          </cell>
          <cell r="AB511">
            <v>1</v>
          </cell>
          <cell r="AJ511" t="str">
            <v>2499-2999</v>
          </cell>
          <cell r="AK511" t="str">
            <v>NA</v>
          </cell>
        </row>
        <row r="512">
          <cell r="D512" t="str">
            <v>KOW-CC11-R-0038-32</v>
          </cell>
          <cell r="E512" t="str">
            <v>KOW-CC11-R-0038</v>
          </cell>
          <cell r="F512" t="str">
            <v>CC11</v>
          </cell>
          <cell r="G512">
            <v>8904389905715</v>
          </cell>
          <cell r="H512" t="str">
            <v>Casually Chilling</v>
          </cell>
          <cell r="I512" t="str">
            <v>0038</v>
          </cell>
          <cell r="J512" t="str">
            <v>STYLE 38</v>
          </cell>
          <cell r="K512" t="str">
            <v xml:space="preserve">4 WAY STRETCH PANTS </v>
          </cell>
          <cell r="L512" t="str">
            <v>sundowner</v>
          </cell>
          <cell r="M512" t="str">
            <v>bottoms</v>
          </cell>
          <cell r="O512" t="str">
            <v xml:space="preserve">66% NYLON, 30% POLYESTER, 4% ELASTANE </v>
          </cell>
          <cell r="P512" t="str">
            <v>Easy White</v>
          </cell>
          <cell r="Q512">
            <v>2799</v>
          </cell>
          <cell r="R512" t="str">
            <v>to close</v>
          </cell>
          <cell r="S512" t="str">
            <v>R</v>
          </cell>
          <cell r="T512">
            <v>32</v>
          </cell>
          <cell r="U512" t="str">
            <v>NA</v>
          </cell>
          <cell r="V512" t="str">
            <v>NA</v>
          </cell>
          <cell r="X512" t="str">
            <v xml:space="preserve">66% NYLON, 30% POLYESTER, 4% ELASTANE </v>
          </cell>
          <cell r="Y512" t="str">
            <v xml:space="preserve">INTERLOCK </v>
          </cell>
          <cell r="Z512">
            <v>62059090</v>
          </cell>
          <cell r="AA512" t="str">
            <v>n</v>
          </cell>
          <cell r="AB512">
            <v>1</v>
          </cell>
          <cell r="AJ512" t="str">
            <v>2499-2999</v>
          </cell>
          <cell r="AK512" t="str">
            <v>NA</v>
          </cell>
        </row>
        <row r="513">
          <cell r="D513" t="str">
            <v>KOW-CC11-R-0038-34</v>
          </cell>
          <cell r="E513" t="str">
            <v>KOW-CC11-R-0038</v>
          </cell>
          <cell r="F513" t="str">
            <v>CC11</v>
          </cell>
          <cell r="G513">
            <v>8904389905722</v>
          </cell>
          <cell r="H513" t="str">
            <v>Casually Chilling</v>
          </cell>
          <cell r="I513" t="str">
            <v>0038</v>
          </cell>
          <cell r="J513" t="str">
            <v>STYLE 38</v>
          </cell>
          <cell r="K513" t="str">
            <v xml:space="preserve">4 WAY STRETCH PANTS </v>
          </cell>
          <cell r="L513" t="str">
            <v>sundowner</v>
          </cell>
          <cell r="M513" t="str">
            <v>bottoms</v>
          </cell>
          <cell r="O513" t="str">
            <v xml:space="preserve">66% NYLON, 30% POLYESTER, 4% ELASTANE </v>
          </cell>
          <cell r="P513" t="str">
            <v>Easy White</v>
          </cell>
          <cell r="Q513">
            <v>2799</v>
          </cell>
          <cell r="R513" t="str">
            <v>to close</v>
          </cell>
          <cell r="S513" t="str">
            <v>R</v>
          </cell>
          <cell r="T513">
            <v>34</v>
          </cell>
          <cell r="U513" t="str">
            <v>NA</v>
          </cell>
          <cell r="V513" t="str">
            <v>NA</v>
          </cell>
          <cell r="X513" t="str">
            <v xml:space="preserve">66% NYLON, 30% POLYESTER, 4% ELASTANE </v>
          </cell>
          <cell r="Y513" t="str">
            <v xml:space="preserve">INTERLOCK </v>
          </cell>
          <cell r="Z513">
            <v>62059090</v>
          </cell>
          <cell r="AA513" t="str">
            <v>n</v>
          </cell>
          <cell r="AB513">
            <v>1</v>
          </cell>
          <cell r="AJ513" t="str">
            <v>2499-2999</v>
          </cell>
          <cell r="AK513" t="str">
            <v>NA</v>
          </cell>
        </row>
        <row r="514">
          <cell r="D514" t="str">
            <v>KOW-CC11-R-0038-36</v>
          </cell>
          <cell r="E514" t="str">
            <v>KOW-CC11-R-0038</v>
          </cell>
          <cell r="F514" t="str">
            <v>CC11</v>
          </cell>
          <cell r="G514">
            <v>8904389905739</v>
          </cell>
          <cell r="H514" t="str">
            <v>Casually Chilling</v>
          </cell>
          <cell r="I514" t="str">
            <v>0038</v>
          </cell>
          <cell r="J514" t="str">
            <v>STYLE 38</v>
          </cell>
          <cell r="K514" t="str">
            <v xml:space="preserve">4 WAY STRETCH PANTS </v>
          </cell>
          <cell r="L514" t="str">
            <v>sundowner</v>
          </cell>
          <cell r="M514" t="str">
            <v>bottoms</v>
          </cell>
          <cell r="O514" t="str">
            <v xml:space="preserve">66% NYLON, 30% POLYESTER, 4% ELASTANE </v>
          </cell>
          <cell r="P514" t="str">
            <v>Easy White</v>
          </cell>
          <cell r="Q514">
            <v>2799</v>
          </cell>
          <cell r="R514" t="str">
            <v>to close</v>
          </cell>
          <cell r="S514" t="str">
            <v>R</v>
          </cell>
          <cell r="T514">
            <v>36</v>
          </cell>
          <cell r="U514" t="str">
            <v>NA</v>
          </cell>
          <cell r="V514" t="str">
            <v>NA</v>
          </cell>
          <cell r="X514" t="str">
            <v xml:space="preserve">66% NYLON, 30% POLYESTER, 4% ELASTANE </v>
          </cell>
          <cell r="Y514" t="str">
            <v xml:space="preserve">INTERLOCK </v>
          </cell>
          <cell r="Z514">
            <v>62059090</v>
          </cell>
          <cell r="AA514" t="str">
            <v>n</v>
          </cell>
          <cell r="AB514">
            <v>1</v>
          </cell>
          <cell r="AJ514" t="str">
            <v>2499-2999</v>
          </cell>
          <cell r="AK514" t="str">
            <v>NA</v>
          </cell>
        </row>
        <row r="515">
          <cell r="D515" t="str">
            <v>KOW-CC11-R-0038-38</v>
          </cell>
          <cell r="E515" t="str">
            <v>KOW-CC11-R-0038</v>
          </cell>
          <cell r="F515" t="str">
            <v>CC11</v>
          </cell>
          <cell r="G515">
            <v>8904389905746</v>
          </cell>
          <cell r="H515" t="str">
            <v>Casually Chilling</v>
          </cell>
          <cell r="I515" t="str">
            <v>0038</v>
          </cell>
          <cell r="J515" t="str">
            <v>STYLE 38</v>
          </cell>
          <cell r="K515" t="str">
            <v xml:space="preserve">4 WAY STRETCH PANTS </v>
          </cell>
          <cell r="L515" t="str">
            <v>sundowner</v>
          </cell>
          <cell r="M515" t="str">
            <v>bottoms</v>
          </cell>
          <cell r="O515" t="str">
            <v xml:space="preserve">66% NYLON, 30% POLYESTER, 4% ELASTANE </v>
          </cell>
          <cell r="P515" t="str">
            <v>Easy White</v>
          </cell>
          <cell r="Q515">
            <v>2799</v>
          </cell>
          <cell r="R515" t="str">
            <v>to close</v>
          </cell>
          <cell r="S515" t="str">
            <v>R</v>
          </cell>
          <cell r="T515">
            <v>38</v>
          </cell>
          <cell r="U515" t="str">
            <v>NA</v>
          </cell>
          <cell r="V515" t="str">
            <v>NA</v>
          </cell>
          <cell r="X515" t="str">
            <v xml:space="preserve">66% NYLON, 30% POLYESTER, 4% ELASTANE </v>
          </cell>
          <cell r="Y515" t="str">
            <v xml:space="preserve">INTERLOCK </v>
          </cell>
          <cell r="Z515">
            <v>62059090</v>
          </cell>
          <cell r="AA515" t="str">
            <v>n</v>
          </cell>
          <cell r="AB515">
            <v>1</v>
          </cell>
          <cell r="AJ515" t="str">
            <v>2499-2999</v>
          </cell>
          <cell r="AK515" t="str">
            <v>NA</v>
          </cell>
        </row>
        <row r="516">
          <cell r="D516" t="str">
            <v>KOW-TRA1-R-0003-39</v>
          </cell>
          <cell r="E516" t="str">
            <v>KOW-TRA1-R-0003</v>
          </cell>
          <cell r="F516" t="str">
            <v>TRA1</v>
          </cell>
          <cell r="G516">
            <v>8904389905999</v>
          </cell>
          <cell r="H516" t="str">
            <v>traditonal</v>
          </cell>
          <cell r="I516" t="str">
            <v>0003</v>
          </cell>
          <cell r="J516" t="str">
            <v>style 3</v>
          </cell>
          <cell r="K516" t="str">
            <v xml:space="preserve">Full Sleeves American Placket Shirt </v>
          </cell>
          <cell r="L516" t="str">
            <v>Svetah</v>
          </cell>
          <cell r="M516" t="str">
            <v>shirt</v>
          </cell>
          <cell r="O516" t="str">
            <v xml:space="preserve">cotton slub </v>
          </cell>
          <cell r="P516" t="str">
            <v>Culture Comfort</v>
          </cell>
          <cell r="Q516">
            <v>1299</v>
          </cell>
          <cell r="R516">
            <v>514.56726830314005</v>
          </cell>
          <cell r="S516" t="str">
            <v>R</v>
          </cell>
          <cell r="T516">
            <v>39</v>
          </cell>
          <cell r="U516" t="str">
            <v>Regular</v>
          </cell>
          <cell r="V516" t="str">
            <v>F/S</v>
          </cell>
          <cell r="W516" t="str">
            <v>N</v>
          </cell>
          <cell r="X516" t="str">
            <v>100% Cotton</v>
          </cell>
          <cell r="Y516" t="str">
            <v>Plain</v>
          </cell>
          <cell r="Z516">
            <v>62052000</v>
          </cell>
          <cell r="AA516" t="str">
            <v>Y</v>
          </cell>
          <cell r="AB516">
            <v>1</v>
          </cell>
          <cell r="AC516" t="str">
            <v>Mumbai DC</v>
          </cell>
          <cell r="AD516" t="str">
            <v xml:space="preserve">regular </v>
          </cell>
          <cell r="AE516" t="str">
            <v>fs</v>
          </cell>
          <cell r="AF516" t="str">
            <v xml:space="preserve">regular </v>
          </cell>
          <cell r="AG516" t="str">
            <v xml:space="preserve">na </v>
          </cell>
          <cell r="AI516" t="str">
            <v xml:space="preserve">non stretch </v>
          </cell>
          <cell r="AJ516" t="str">
            <v>1099-1499</v>
          </cell>
          <cell r="AK516" t="str">
            <v>Indie</v>
          </cell>
        </row>
        <row r="517">
          <cell r="D517" t="str">
            <v>KOW-TRA1-R-0003-40</v>
          </cell>
          <cell r="E517" t="str">
            <v>KOW-TRA1-R-0003</v>
          </cell>
          <cell r="F517" t="str">
            <v>TRA1</v>
          </cell>
          <cell r="G517">
            <v>8904389906002</v>
          </cell>
          <cell r="H517" t="str">
            <v>traditonal</v>
          </cell>
          <cell r="I517" t="str">
            <v>0003</v>
          </cell>
          <cell r="J517" t="str">
            <v>style 3</v>
          </cell>
          <cell r="K517" t="str">
            <v xml:space="preserve">Full Sleeves American Placket Shirt </v>
          </cell>
          <cell r="L517" t="str">
            <v>Svetah</v>
          </cell>
          <cell r="M517" t="str">
            <v>shirt</v>
          </cell>
          <cell r="O517" t="str">
            <v xml:space="preserve">cotton slub </v>
          </cell>
          <cell r="P517" t="str">
            <v>Culture Comfort</v>
          </cell>
          <cell r="Q517">
            <v>1299</v>
          </cell>
          <cell r="R517">
            <v>514.56726830314005</v>
          </cell>
          <cell r="S517" t="str">
            <v>R</v>
          </cell>
          <cell r="T517">
            <v>40</v>
          </cell>
          <cell r="U517" t="str">
            <v>Regular</v>
          </cell>
          <cell r="V517" t="str">
            <v>F/S</v>
          </cell>
          <cell r="W517" t="str">
            <v>N</v>
          </cell>
          <cell r="X517" t="str">
            <v>100% Cotton</v>
          </cell>
          <cell r="Y517" t="str">
            <v>Plain</v>
          </cell>
          <cell r="Z517">
            <v>62052000</v>
          </cell>
          <cell r="AA517" t="str">
            <v>Y</v>
          </cell>
          <cell r="AB517">
            <v>1</v>
          </cell>
          <cell r="AC517" t="str">
            <v>Mumbai DC</v>
          </cell>
          <cell r="AD517" t="str">
            <v xml:space="preserve">regular </v>
          </cell>
          <cell r="AE517" t="str">
            <v>fs</v>
          </cell>
          <cell r="AF517" t="str">
            <v xml:space="preserve">regular </v>
          </cell>
          <cell r="AG517" t="str">
            <v xml:space="preserve">na </v>
          </cell>
          <cell r="AI517" t="str">
            <v xml:space="preserve">non stretch </v>
          </cell>
          <cell r="AJ517" t="str">
            <v>1099-1499</v>
          </cell>
          <cell r="AK517" t="str">
            <v>Indie</v>
          </cell>
        </row>
        <row r="518">
          <cell r="D518" t="str">
            <v>KOW-TRA1-R-0003-42</v>
          </cell>
          <cell r="E518" t="str">
            <v>KOW-TRA1-R-0003</v>
          </cell>
          <cell r="F518" t="str">
            <v>TRA1</v>
          </cell>
          <cell r="G518">
            <v>8904389906019</v>
          </cell>
          <cell r="H518" t="str">
            <v>traditonal</v>
          </cell>
          <cell r="I518" t="str">
            <v>0003</v>
          </cell>
          <cell r="J518" t="str">
            <v>style 3</v>
          </cell>
          <cell r="K518" t="str">
            <v xml:space="preserve">Full Sleeves American Placket Shirt </v>
          </cell>
          <cell r="L518" t="str">
            <v>Svetah</v>
          </cell>
          <cell r="M518" t="str">
            <v>shirt</v>
          </cell>
          <cell r="O518" t="str">
            <v xml:space="preserve">cotton slub </v>
          </cell>
          <cell r="P518" t="str">
            <v>Culture Comfort</v>
          </cell>
          <cell r="Q518">
            <v>1299</v>
          </cell>
          <cell r="R518">
            <v>514.56726830314005</v>
          </cell>
          <cell r="S518" t="str">
            <v>R</v>
          </cell>
          <cell r="T518">
            <v>42</v>
          </cell>
          <cell r="U518" t="str">
            <v>Regular</v>
          </cell>
          <cell r="V518" t="str">
            <v>F/S</v>
          </cell>
          <cell r="W518" t="str">
            <v>N</v>
          </cell>
          <cell r="X518" t="str">
            <v>100% Cotton</v>
          </cell>
          <cell r="Y518" t="str">
            <v>Plain</v>
          </cell>
          <cell r="Z518">
            <v>62052000</v>
          </cell>
          <cell r="AA518" t="str">
            <v>Y</v>
          </cell>
          <cell r="AB518">
            <v>1</v>
          </cell>
          <cell r="AC518" t="str">
            <v>Mumbai DC</v>
          </cell>
          <cell r="AD518" t="str">
            <v xml:space="preserve">regular </v>
          </cell>
          <cell r="AE518" t="str">
            <v>fs</v>
          </cell>
          <cell r="AF518" t="str">
            <v xml:space="preserve">regular </v>
          </cell>
          <cell r="AG518" t="str">
            <v xml:space="preserve">na </v>
          </cell>
          <cell r="AI518" t="str">
            <v xml:space="preserve">non stretch </v>
          </cell>
          <cell r="AJ518" t="str">
            <v>1099-1499</v>
          </cell>
          <cell r="AK518" t="str">
            <v>Indie</v>
          </cell>
        </row>
        <row r="519">
          <cell r="D519" t="str">
            <v>KOW-TRA1-R-0003-44</v>
          </cell>
          <cell r="E519" t="str">
            <v>KOW-TRA1-R-0003</v>
          </cell>
          <cell r="F519" t="str">
            <v>TRA1</v>
          </cell>
          <cell r="G519">
            <v>8904389906026</v>
          </cell>
          <cell r="H519" t="str">
            <v>traditonal</v>
          </cell>
          <cell r="I519" t="str">
            <v>0003</v>
          </cell>
          <cell r="J519" t="str">
            <v>style 3</v>
          </cell>
          <cell r="K519" t="str">
            <v xml:space="preserve">Full Sleeves American Placket Shirt </v>
          </cell>
          <cell r="L519" t="str">
            <v>Svetah</v>
          </cell>
          <cell r="M519" t="str">
            <v>shirt</v>
          </cell>
          <cell r="O519" t="str">
            <v xml:space="preserve">cotton slub </v>
          </cell>
          <cell r="P519" t="str">
            <v>Culture Comfort</v>
          </cell>
          <cell r="Q519">
            <v>1299</v>
          </cell>
          <cell r="R519">
            <v>514.56726830314005</v>
          </cell>
          <cell r="S519" t="str">
            <v>R</v>
          </cell>
          <cell r="T519">
            <v>44</v>
          </cell>
          <cell r="U519" t="str">
            <v>Regular</v>
          </cell>
          <cell r="V519" t="str">
            <v>F/S</v>
          </cell>
          <cell r="W519" t="str">
            <v>N</v>
          </cell>
          <cell r="X519" t="str">
            <v>100% Cotton</v>
          </cell>
          <cell r="Y519" t="str">
            <v>Plain</v>
          </cell>
          <cell r="Z519">
            <v>62052000</v>
          </cell>
          <cell r="AA519" t="str">
            <v>Y</v>
          </cell>
          <cell r="AB519">
            <v>1</v>
          </cell>
          <cell r="AC519" t="str">
            <v>Mumbai DC</v>
          </cell>
          <cell r="AD519" t="str">
            <v xml:space="preserve">regular </v>
          </cell>
          <cell r="AE519" t="str">
            <v>fs</v>
          </cell>
          <cell r="AF519" t="str">
            <v xml:space="preserve">regular </v>
          </cell>
          <cell r="AG519" t="str">
            <v xml:space="preserve">na </v>
          </cell>
          <cell r="AI519" t="str">
            <v xml:space="preserve">non stretch </v>
          </cell>
          <cell r="AJ519" t="str">
            <v>1099-1499</v>
          </cell>
          <cell r="AK519" t="str">
            <v>Indie</v>
          </cell>
        </row>
        <row r="520">
          <cell r="D520" t="str">
            <v>KOW-TRA1-R-0003-46</v>
          </cell>
          <cell r="E520" t="str">
            <v>KOW-TRA1-R-0003</v>
          </cell>
          <cell r="F520" t="str">
            <v>TRA1</v>
          </cell>
          <cell r="G520">
            <v>8904389906033</v>
          </cell>
          <cell r="H520" t="str">
            <v>traditonal</v>
          </cell>
          <cell r="I520" t="str">
            <v>0003</v>
          </cell>
          <cell r="J520" t="str">
            <v>style 3</v>
          </cell>
          <cell r="K520" t="str">
            <v xml:space="preserve">Full Sleeves American Placket Shirt </v>
          </cell>
          <cell r="L520" t="str">
            <v>Svetah</v>
          </cell>
          <cell r="M520" t="str">
            <v>shirt</v>
          </cell>
          <cell r="O520" t="str">
            <v xml:space="preserve">cotton slub </v>
          </cell>
          <cell r="P520" t="str">
            <v>Culture Comfort</v>
          </cell>
          <cell r="Q520">
            <v>1299</v>
          </cell>
          <cell r="R520">
            <v>514.56726830314005</v>
          </cell>
          <cell r="S520" t="str">
            <v>R</v>
          </cell>
          <cell r="T520">
            <v>46</v>
          </cell>
          <cell r="U520" t="str">
            <v>Regular</v>
          </cell>
          <cell r="V520" t="str">
            <v>F/S</v>
          </cell>
          <cell r="W520" t="str">
            <v>N</v>
          </cell>
          <cell r="X520" t="str">
            <v>100% Cotton</v>
          </cell>
          <cell r="Y520" t="str">
            <v>Plain</v>
          </cell>
          <cell r="Z520">
            <v>62052000</v>
          </cell>
          <cell r="AA520" t="str">
            <v>Y</v>
          </cell>
          <cell r="AB520">
            <v>1</v>
          </cell>
          <cell r="AC520" t="str">
            <v>Mumbai DC</v>
          </cell>
          <cell r="AD520" t="str">
            <v xml:space="preserve">regular </v>
          </cell>
          <cell r="AE520" t="str">
            <v>fs</v>
          </cell>
          <cell r="AF520" t="str">
            <v xml:space="preserve">regular </v>
          </cell>
          <cell r="AG520" t="str">
            <v xml:space="preserve">na </v>
          </cell>
          <cell r="AI520" t="str">
            <v xml:space="preserve">non stretch </v>
          </cell>
          <cell r="AJ520" t="str">
            <v>1099-1499</v>
          </cell>
          <cell r="AK520" t="str">
            <v>Indie</v>
          </cell>
        </row>
        <row r="521">
          <cell r="D521" t="str">
            <v>KOW-TRA1-R-0003-39 - Old</v>
          </cell>
          <cell r="E521" t="str">
            <v>KOW-TRA1-R-0003</v>
          </cell>
          <cell r="F521" t="str">
            <v>TRA1</v>
          </cell>
          <cell r="G521">
            <v>8904389900444</v>
          </cell>
          <cell r="H521" t="str">
            <v>traditonal</v>
          </cell>
          <cell r="I521" t="str">
            <v>0003</v>
          </cell>
          <cell r="J521" t="str">
            <v>style 3</v>
          </cell>
          <cell r="K521" t="str">
            <v xml:space="preserve">Full Sleeves American Placket Shirt </v>
          </cell>
          <cell r="L521" t="str">
            <v>Svetah - Old</v>
          </cell>
          <cell r="M521" t="str">
            <v>shirt</v>
          </cell>
          <cell r="O521" t="str">
            <v xml:space="preserve">cotton slub </v>
          </cell>
          <cell r="P521" t="str">
            <v>Culture Comfort</v>
          </cell>
          <cell r="Q521">
            <v>1299</v>
          </cell>
          <cell r="R521">
            <v>514.56726830314005</v>
          </cell>
          <cell r="S521" t="str">
            <v>R</v>
          </cell>
          <cell r="T521">
            <v>39</v>
          </cell>
          <cell r="U521" t="str">
            <v>Regular</v>
          </cell>
          <cell r="V521" t="str">
            <v>F/S</v>
          </cell>
          <cell r="W521" t="str">
            <v>N</v>
          </cell>
          <cell r="X521" t="str">
            <v>100% Cotton</v>
          </cell>
          <cell r="Y521" t="str">
            <v>Plain</v>
          </cell>
          <cell r="Z521">
            <v>62052000</v>
          </cell>
          <cell r="AA521" t="str">
            <v>Y</v>
          </cell>
          <cell r="AB521">
            <v>1</v>
          </cell>
          <cell r="AC521" t="str">
            <v>Mumbai DC</v>
          </cell>
          <cell r="AD521" t="str">
            <v xml:space="preserve">regular </v>
          </cell>
          <cell r="AE521" t="str">
            <v>fs</v>
          </cell>
          <cell r="AF521" t="str">
            <v xml:space="preserve">regular </v>
          </cell>
          <cell r="AG521" t="str">
            <v xml:space="preserve">na </v>
          </cell>
          <cell r="AI521" t="str">
            <v xml:space="preserve">non stretch </v>
          </cell>
          <cell r="AJ521" t="str">
            <v>1099-1499</v>
          </cell>
          <cell r="AK521" t="str">
            <v>Indie</v>
          </cell>
        </row>
        <row r="522">
          <cell r="D522" t="str">
            <v>KOW-TRA1-R-0003-40 - Old</v>
          </cell>
          <cell r="E522" t="str">
            <v>KOW-TRA1-R-0003</v>
          </cell>
          <cell r="F522" t="str">
            <v>TRA1</v>
          </cell>
          <cell r="G522">
            <v>8904389900451</v>
          </cell>
          <cell r="H522" t="str">
            <v>traditonal</v>
          </cell>
          <cell r="I522" t="str">
            <v>0003</v>
          </cell>
          <cell r="J522" t="str">
            <v>style 3</v>
          </cell>
          <cell r="K522" t="str">
            <v xml:space="preserve">Full Sleeves American Placket Shirt </v>
          </cell>
          <cell r="L522" t="str">
            <v>Svetah - Old</v>
          </cell>
          <cell r="M522" t="str">
            <v>shirt</v>
          </cell>
          <cell r="O522" t="str">
            <v xml:space="preserve">cotton slub </v>
          </cell>
          <cell r="P522" t="str">
            <v>Culture Comfort</v>
          </cell>
          <cell r="Q522">
            <v>1299</v>
          </cell>
          <cell r="R522">
            <v>514.56726830314005</v>
          </cell>
          <cell r="S522" t="str">
            <v>R</v>
          </cell>
          <cell r="T522">
            <v>40</v>
          </cell>
          <cell r="U522" t="str">
            <v>Regular</v>
          </cell>
          <cell r="V522" t="str">
            <v>F/S</v>
          </cell>
          <cell r="W522" t="str">
            <v>N</v>
          </cell>
          <cell r="X522" t="str">
            <v>100% Cotton</v>
          </cell>
          <cell r="Y522" t="str">
            <v>Plain</v>
          </cell>
          <cell r="Z522">
            <v>62052000</v>
          </cell>
          <cell r="AA522" t="str">
            <v>Y</v>
          </cell>
          <cell r="AB522">
            <v>1</v>
          </cell>
          <cell r="AC522" t="str">
            <v>Mumbai DC</v>
          </cell>
          <cell r="AD522" t="str">
            <v xml:space="preserve">regular </v>
          </cell>
          <cell r="AE522" t="str">
            <v>fs</v>
          </cell>
          <cell r="AF522" t="str">
            <v xml:space="preserve">regular </v>
          </cell>
          <cell r="AG522" t="str">
            <v xml:space="preserve">na </v>
          </cell>
          <cell r="AI522" t="str">
            <v xml:space="preserve">non stretch </v>
          </cell>
          <cell r="AJ522" t="str">
            <v>1099-1499</v>
          </cell>
          <cell r="AK522" t="str">
            <v>Indie</v>
          </cell>
        </row>
        <row r="523">
          <cell r="D523" t="str">
            <v>KOW-TRA1-R-0003-42 - Old</v>
          </cell>
          <cell r="E523" t="str">
            <v>KOW-TRA1-R-0003</v>
          </cell>
          <cell r="F523" t="str">
            <v>TRA1</v>
          </cell>
          <cell r="G523">
            <v>8904389900468</v>
          </cell>
          <cell r="H523" t="str">
            <v>traditonal</v>
          </cell>
          <cell r="I523" t="str">
            <v>0003</v>
          </cell>
          <cell r="J523" t="str">
            <v>style 3</v>
          </cell>
          <cell r="K523" t="str">
            <v xml:space="preserve">Full Sleeves American Placket Shirt </v>
          </cell>
          <cell r="L523" t="str">
            <v>Svetah - Old</v>
          </cell>
          <cell r="M523" t="str">
            <v>shirt</v>
          </cell>
          <cell r="O523" t="str">
            <v xml:space="preserve">cotton slub </v>
          </cell>
          <cell r="P523" t="str">
            <v>Culture Comfort</v>
          </cell>
          <cell r="Q523">
            <v>1299</v>
          </cell>
          <cell r="R523">
            <v>514.56726830314005</v>
          </cell>
          <cell r="S523" t="str">
            <v>R</v>
          </cell>
          <cell r="T523">
            <v>42</v>
          </cell>
          <cell r="U523" t="str">
            <v>Regular</v>
          </cell>
          <cell r="V523" t="str">
            <v>F/S</v>
          </cell>
          <cell r="W523" t="str">
            <v>N</v>
          </cell>
          <cell r="X523" t="str">
            <v>100% Cotton</v>
          </cell>
          <cell r="Y523" t="str">
            <v>Plain</v>
          </cell>
          <cell r="Z523">
            <v>62052000</v>
          </cell>
          <cell r="AA523" t="str">
            <v>Y</v>
          </cell>
          <cell r="AB523">
            <v>1</v>
          </cell>
          <cell r="AC523" t="str">
            <v>Mumbai DC</v>
          </cell>
          <cell r="AD523" t="str">
            <v xml:space="preserve">regular </v>
          </cell>
          <cell r="AE523" t="str">
            <v>fs</v>
          </cell>
          <cell r="AF523" t="str">
            <v xml:space="preserve">regular </v>
          </cell>
          <cell r="AG523" t="str">
            <v xml:space="preserve">na </v>
          </cell>
          <cell r="AI523" t="str">
            <v xml:space="preserve">non stretch </v>
          </cell>
          <cell r="AJ523" t="str">
            <v>1099-1499</v>
          </cell>
          <cell r="AK523" t="str">
            <v>Indie</v>
          </cell>
        </row>
        <row r="524">
          <cell r="D524" t="str">
            <v>KOW-TRA1-R-0003-44 - Old</v>
          </cell>
          <cell r="E524" t="str">
            <v>KOW-TRA1-R-0003</v>
          </cell>
          <cell r="F524" t="str">
            <v>TRA1</v>
          </cell>
          <cell r="G524">
            <v>8904389900475</v>
          </cell>
          <cell r="H524" t="str">
            <v>traditonal</v>
          </cell>
          <cell r="I524" t="str">
            <v>0003</v>
          </cell>
          <cell r="J524" t="str">
            <v>style 3</v>
          </cell>
          <cell r="K524" t="str">
            <v xml:space="preserve">Full Sleeves American Placket Shirt </v>
          </cell>
          <cell r="L524" t="str">
            <v>Svetah - Old</v>
          </cell>
          <cell r="M524" t="str">
            <v>shirt</v>
          </cell>
          <cell r="O524" t="str">
            <v xml:space="preserve">cotton slub </v>
          </cell>
          <cell r="P524" t="str">
            <v>Culture Comfort</v>
          </cell>
          <cell r="Q524">
            <v>1299</v>
          </cell>
          <cell r="R524">
            <v>514.56726830314005</v>
          </cell>
          <cell r="S524" t="str">
            <v>R</v>
          </cell>
          <cell r="T524">
            <v>44</v>
          </cell>
          <cell r="U524" t="str">
            <v>Regular</v>
          </cell>
          <cell r="V524" t="str">
            <v>F/S</v>
          </cell>
          <cell r="W524" t="str">
            <v>N</v>
          </cell>
          <cell r="X524" t="str">
            <v>100% Cotton</v>
          </cell>
          <cell r="Y524" t="str">
            <v>Plain</v>
          </cell>
          <cell r="Z524">
            <v>62052000</v>
          </cell>
          <cell r="AA524" t="str">
            <v>Y</v>
          </cell>
          <cell r="AB524">
            <v>1</v>
          </cell>
          <cell r="AC524" t="str">
            <v>Mumbai DC</v>
          </cell>
          <cell r="AD524" t="str">
            <v xml:space="preserve">regular </v>
          </cell>
          <cell r="AE524" t="str">
            <v>fs</v>
          </cell>
          <cell r="AF524" t="str">
            <v xml:space="preserve">regular </v>
          </cell>
          <cell r="AG524" t="str">
            <v xml:space="preserve">na </v>
          </cell>
          <cell r="AI524" t="str">
            <v xml:space="preserve">non stretch </v>
          </cell>
          <cell r="AJ524" t="str">
            <v>1099-1499</v>
          </cell>
          <cell r="AK524" t="str">
            <v>Indie</v>
          </cell>
        </row>
        <row r="525">
          <cell r="D525" t="str">
            <v>KOW-TRA1-R-0003-46 - Old</v>
          </cell>
          <cell r="E525" t="str">
            <v>KOW-TRA1-R-0003</v>
          </cell>
          <cell r="F525" t="str">
            <v>TRA1</v>
          </cell>
          <cell r="G525">
            <v>8904389900482</v>
          </cell>
          <cell r="H525" t="str">
            <v>traditonal</v>
          </cell>
          <cell r="I525" t="str">
            <v>0003</v>
          </cell>
          <cell r="J525" t="str">
            <v>style 3</v>
          </cell>
          <cell r="K525" t="str">
            <v xml:space="preserve">Full Sleeves American Placket Shirt </v>
          </cell>
          <cell r="L525" t="str">
            <v>Svetah - Old</v>
          </cell>
          <cell r="M525" t="str">
            <v>shirt</v>
          </cell>
          <cell r="O525" t="str">
            <v xml:space="preserve">cotton slub </v>
          </cell>
          <cell r="P525" t="str">
            <v>Culture Comfort</v>
          </cell>
          <cell r="Q525">
            <v>1299</v>
          </cell>
          <cell r="R525">
            <v>514.56726830314005</v>
          </cell>
          <cell r="S525" t="str">
            <v>R</v>
          </cell>
          <cell r="T525">
            <v>46</v>
          </cell>
          <cell r="U525" t="str">
            <v>Regular</v>
          </cell>
          <cell r="V525" t="str">
            <v>F/S</v>
          </cell>
          <cell r="W525" t="str">
            <v>N</v>
          </cell>
          <cell r="X525" t="str">
            <v>100% Cotton</v>
          </cell>
          <cell r="Y525" t="str">
            <v>Plain</v>
          </cell>
          <cell r="Z525">
            <v>62052000</v>
          </cell>
          <cell r="AA525" t="str">
            <v>Y</v>
          </cell>
          <cell r="AB525">
            <v>1</v>
          </cell>
          <cell r="AC525" t="str">
            <v>Mumbai DC</v>
          </cell>
          <cell r="AD525" t="str">
            <v xml:space="preserve">regular </v>
          </cell>
          <cell r="AE525" t="str">
            <v>fs</v>
          </cell>
          <cell r="AF525" t="str">
            <v xml:space="preserve">regular </v>
          </cell>
          <cell r="AG525" t="str">
            <v xml:space="preserve">na </v>
          </cell>
          <cell r="AI525" t="str">
            <v xml:space="preserve">non stretch </v>
          </cell>
          <cell r="AJ525" t="str">
            <v>1099-1499</v>
          </cell>
          <cell r="AK525" t="str">
            <v>Indie</v>
          </cell>
        </row>
        <row r="526">
          <cell r="D526" t="str">
            <v>KOW-POL2-R-0070-S</v>
          </cell>
          <cell r="E526" t="str">
            <v>KOW-POL2-R-0070</v>
          </cell>
          <cell r="F526" t="str">
            <v>POL2</v>
          </cell>
          <cell r="G526">
            <v>8904389906880</v>
          </cell>
          <cell r="H526" t="str">
            <v>ZIPPER POLO</v>
          </cell>
          <cell r="I526" t="str">
            <v>0070</v>
          </cell>
          <cell r="J526" t="str">
            <v>STYLE70</v>
          </cell>
          <cell r="K526" t="str">
            <v>ZIPPER POLO</v>
          </cell>
          <cell r="L526" t="str">
            <v>Swift</v>
          </cell>
          <cell r="M526" t="str">
            <v>Polo</v>
          </cell>
          <cell r="O526" t="str">
            <v xml:space="preserve">100 % COTTON </v>
          </cell>
          <cell r="P526" t="str">
            <v>FASHION</v>
          </cell>
          <cell r="Q526">
            <v>1299</v>
          </cell>
          <cell r="R526">
            <v>350</v>
          </cell>
          <cell r="S526" t="str">
            <v>R</v>
          </cell>
          <cell r="T526" t="str">
            <v>S</v>
          </cell>
          <cell r="U526" t="str">
            <v xml:space="preserve">POLO COLLAR </v>
          </cell>
          <cell r="V526" t="str">
            <v>H/S</v>
          </cell>
          <cell r="W526" t="str">
            <v xml:space="preserve">NA </v>
          </cell>
          <cell r="X526" t="str">
            <v>100 % Cotton</v>
          </cell>
          <cell r="Y526" t="str">
            <v xml:space="preserve">220 PIQUE </v>
          </cell>
          <cell r="Z526">
            <v>62052000</v>
          </cell>
          <cell r="AA526" t="str">
            <v>N</v>
          </cell>
          <cell r="AB526">
            <v>1</v>
          </cell>
          <cell r="AC526" t="str">
            <v>Mumbai DC</v>
          </cell>
          <cell r="AD526">
            <v>0.26943802925327176</v>
          </cell>
          <cell r="AJ526" t="str">
            <v>1099-1499</v>
          </cell>
          <cell r="AK526" t="str">
            <v>Polo Tees</v>
          </cell>
        </row>
        <row r="527">
          <cell r="D527" t="str">
            <v>KOW-POL2-R-0070-M</v>
          </cell>
          <cell r="E527" t="str">
            <v>KOW-POL2-R-0070</v>
          </cell>
          <cell r="F527" t="str">
            <v>POL2</v>
          </cell>
          <cell r="G527">
            <v>8904389906897</v>
          </cell>
          <cell r="H527" t="str">
            <v>ZIPPER POLO</v>
          </cell>
          <cell r="I527" t="str">
            <v>0070</v>
          </cell>
          <cell r="J527" t="str">
            <v>STYLE70</v>
          </cell>
          <cell r="K527" t="str">
            <v>ZIPPER POLO</v>
          </cell>
          <cell r="L527" t="str">
            <v>Swift</v>
          </cell>
          <cell r="M527" t="str">
            <v>Polo</v>
          </cell>
          <cell r="O527" t="str">
            <v xml:space="preserve">100 % COTTON </v>
          </cell>
          <cell r="P527" t="str">
            <v>FASHION</v>
          </cell>
          <cell r="Q527">
            <v>1299</v>
          </cell>
          <cell r="R527">
            <v>350</v>
          </cell>
          <cell r="S527" t="str">
            <v>R</v>
          </cell>
          <cell r="T527" t="str">
            <v>M</v>
          </cell>
          <cell r="U527" t="str">
            <v xml:space="preserve">POLO COLLAR </v>
          </cell>
          <cell r="V527" t="str">
            <v>H/S</v>
          </cell>
          <cell r="W527" t="str">
            <v xml:space="preserve">NA </v>
          </cell>
          <cell r="X527" t="str">
            <v>100 % Cotton</v>
          </cell>
          <cell r="Y527" t="str">
            <v xml:space="preserve">220 PIQUE </v>
          </cell>
          <cell r="Z527">
            <v>62052000</v>
          </cell>
          <cell r="AA527" t="str">
            <v>N</v>
          </cell>
          <cell r="AB527">
            <v>1</v>
          </cell>
          <cell r="AC527" t="str">
            <v>Mumbai DC</v>
          </cell>
          <cell r="AD527">
            <v>0.26943802925327176</v>
          </cell>
          <cell r="AJ527" t="str">
            <v>1099-1499</v>
          </cell>
          <cell r="AK527" t="str">
            <v>Polo Tees</v>
          </cell>
        </row>
        <row r="528">
          <cell r="D528" t="str">
            <v>KOW-POL2-R-0070-L</v>
          </cell>
          <cell r="E528" t="str">
            <v>KOW-POL2-R-0070</v>
          </cell>
          <cell r="F528" t="str">
            <v>POL2</v>
          </cell>
          <cell r="G528">
            <v>8904389906903</v>
          </cell>
          <cell r="H528" t="str">
            <v>ZIPPER POLO</v>
          </cell>
          <cell r="I528" t="str">
            <v>0070</v>
          </cell>
          <cell r="J528" t="str">
            <v>STYLE70</v>
          </cell>
          <cell r="K528" t="str">
            <v>ZIPPER POLO</v>
          </cell>
          <cell r="L528" t="str">
            <v>Swift</v>
          </cell>
          <cell r="M528" t="str">
            <v>Polo</v>
          </cell>
          <cell r="O528" t="str">
            <v xml:space="preserve">100 % COTTON </v>
          </cell>
          <cell r="P528" t="str">
            <v>FASHION</v>
          </cell>
          <cell r="Q528">
            <v>1299</v>
          </cell>
          <cell r="R528">
            <v>350</v>
          </cell>
          <cell r="S528" t="str">
            <v>R</v>
          </cell>
          <cell r="T528" t="str">
            <v>L</v>
          </cell>
          <cell r="U528" t="str">
            <v xml:space="preserve">POLO COLLAR </v>
          </cell>
          <cell r="V528" t="str">
            <v>H/S</v>
          </cell>
          <cell r="W528" t="str">
            <v xml:space="preserve">NA </v>
          </cell>
          <cell r="X528" t="str">
            <v>100 % Cotton</v>
          </cell>
          <cell r="Y528" t="str">
            <v xml:space="preserve">220 PIQUE </v>
          </cell>
          <cell r="Z528">
            <v>62052000</v>
          </cell>
          <cell r="AA528" t="str">
            <v>N</v>
          </cell>
          <cell r="AB528">
            <v>1</v>
          </cell>
          <cell r="AC528" t="str">
            <v>Mumbai DC</v>
          </cell>
          <cell r="AD528">
            <v>0.26943802925327176</v>
          </cell>
          <cell r="AJ528" t="str">
            <v>1099-1499</v>
          </cell>
          <cell r="AK528" t="str">
            <v>Polo Tees</v>
          </cell>
        </row>
        <row r="529">
          <cell r="D529" t="str">
            <v>KOW-POL2-R-0070-XL</v>
          </cell>
          <cell r="E529" t="str">
            <v>KOW-POL2-R-0070</v>
          </cell>
          <cell r="F529" t="str">
            <v>POL2</v>
          </cell>
          <cell r="G529">
            <v>8904389906910</v>
          </cell>
          <cell r="H529" t="str">
            <v>ZIPPER POLO</v>
          </cell>
          <cell r="I529" t="str">
            <v>0070</v>
          </cell>
          <cell r="J529" t="str">
            <v>STYLE70</v>
          </cell>
          <cell r="K529" t="str">
            <v>ZIPPER POLO</v>
          </cell>
          <cell r="L529" t="str">
            <v>Swift</v>
          </cell>
          <cell r="M529" t="str">
            <v>Polo</v>
          </cell>
          <cell r="O529" t="str">
            <v xml:space="preserve">100 % COTTON </v>
          </cell>
          <cell r="P529" t="str">
            <v>FASHION</v>
          </cell>
          <cell r="Q529">
            <v>1299</v>
          </cell>
          <cell r="R529">
            <v>350</v>
          </cell>
          <cell r="S529" t="str">
            <v>R</v>
          </cell>
          <cell r="T529" t="str">
            <v>XL</v>
          </cell>
          <cell r="U529" t="str">
            <v xml:space="preserve">POLO COLLAR </v>
          </cell>
          <cell r="V529" t="str">
            <v>H/S</v>
          </cell>
          <cell r="W529" t="str">
            <v xml:space="preserve">NA </v>
          </cell>
          <cell r="X529" t="str">
            <v>100 % Cotton</v>
          </cell>
          <cell r="Y529" t="str">
            <v xml:space="preserve">220 PIQUE </v>
          </cell>
          <cell r="Z529">
            <v>62052000</v>
          </cell>
          <cell r="AA529" t="str">
            <v>N</v>
          </cell>
          <cell r="AB529">
            <v>1</v>
          </cell>
          <cell r="AC529" t="str">
            <v>Mumbai DC</v>
          </cell>
          <cell r="AD529">
            <v>0.26943802925327176</v>
          </cell>
          <cell r="AJ529" t="str">
            <v>1099-1499</v>
          </cell>
          <cell r="AK529" t="str">
            <v>Polo Tees</v>
          </cell>
        </row>
        <row r="530">
          <cell r="D530" t="str">
            <v>KOW-POL2-R-0070-XXL</v>
          </cell>
          <cell r="E530" t="str">
            <v>KOW-POL2-R-0070</v>
          </cell>
          <cell r="F530" t="str">
            <v>POL2</v>
          </cell>
          <cell r="G530">
            <v>8904389906927</v>
          </cell>
          <cell r="H530" t="str">
            <v>ZIPPER POLO</v>
          </cell>
          <cell r="I530" t="str">
            <v>0070</v>
          </cell>
          <cell r="J530" t="str">
            <v>STYLE70</v>
          </cell>
          <cell r="K530" t="str">
            <v>ZIPPER POLO</v>
          </cell>
          <cell r="L530" t="str">
            <v>Swift</v>
          </cell>
          <cell r="M530" t="str">
            <v>Polo</v>
          </cell>
          <cell r="O530" t="str">
            <v xml:space="preserve">100 % COTTON </v>
          </cell>
          <cell r="P530" t="str">
            <v>FASHION</v>
          </cell>
          <cell r="Q530">
            <v>1299</v>
          </cell>
          <cell r="R530">
            <v>350</v>
          </cell>
          <cell r="S530" t="str">
            <v>R</v>
          </cell>
          <cell r="T530" t="str">
            <v>XXL</v>
          </cell>
          <cell r="U530" t="str">
            <v xml:space="preserve">POLO COLLAR </v>
          </cell>
          <cell r="V530" t="str">
            <v>H/S</v>
          </cell>
          <cell r="W530" t="str">
            <v xml:space="preserve">NA </v>
          </cell>
          <cell r="X530" t="str">
            <v>100 % Cotton</v>
          </cell>
          <cell r="Y530" t="str">
            <v xml:space="preserve">220 PIQUE </v>
          </cell>
          <cell r="Z530">
            <v>62052000</v>
          </cell>
          <cell r="AA530" t="str">
            <v>N</v>
          </cell>
          <cell r="AB530">
            <v>1</v>
          </cell>
          <cell r="AC530" t="str">
            <v>Mumbai DC</v>
          </cell>
          <cell r="AD530">
            <v>0.26943802925327176</v>
          </cell>
          <cell r="AJ530" t="str">
            <v>1099-1499</v>
          </cell>
          <cell r="AK530" t="str">
            <v>Polo Tees</v>
          </cell>
        </row>
        <row r="531">
          <cell r="D531" t="str">
            <v>KOW-FO1-R-0004-46</v>
          </cell>
          <cell r="E531" t="str">
            <v>KOW-FO1-R-0004</v>
          </cell>
          <cell r="F531" t="str">
            <v>FO1</v>
          </cell>
          <cell r="G531">
            <v>8904389901328</v>
          </cell>
          <cell r="H531" t="str">
            <v>Formal</v>
          </cell>
          <cell r="I531" t="str">
            <v>0004</v>
          </cell>
          <cell r="J531" t="str">
            <v>style 4</v>
          </cell>
          <cell r="K531" t="str">
            <v xml:space="preserve">Mandarin Collar Textured shirt </v>
          </cell>
          <cell r="L531" t="str">
            <v>The Founder</v>
          </cell>
          <cell r="M531" t="str">
            <v>shirt</v>
          </cell>
          <cell r="O531" t="str">
            <v xml:space="preserve">cotton dobby </v>
          </cell>
          <cell r="P531" t="str">
            <v>Whitesuit</v>
          </cell>
          <cell r="Q531">
            <v>1999</v>
          </cell>
          <cell r="R531">
            <v>632.11644975999991</v>
          </cell>
          <cell r="S531" t="str">
            <v>R</v>
          </cell>
          <cell r="T531">
            <v>46</v>
          </cell>
          <cell r="U531" t="str">
            <v>Mandarin</v>
          </cell>
          <cell r="V531" t="str">
            <v>F/S</v>
          </cell>
          <cell r="W531" t="str">
            <v>Y</v>
          </cell>
          <cell r="X531" t="str">
            <v>100% Cotton</v>
          </cell>
          <cell r="Y531" t="str">
            <v>Dobby</v>
          </cell>
          <cell r="Z531">
            <v>62052000</v>
          </cell>
          <cell r="AA531" t="str">
            <v>Y</v>
          </cell>
          <cell r="AB531">
            <v>1</v>
          </cell>
          <cell r="AC531" t="str">
            <v>Mumbai DC</v>
          </cell>
          <cell r="AD531" t="str">
            <v xml:space="preserve">regular </v>
          </cell>
          <cell r="AE531" t="str">
            <v>fs</v>
          </cell>
          <cell r="AF531" t="str">
            <v>manderian</v>
          </cell>
          <cell r="AG531" t="str">
            <v>yes</v>
          </cell>
          <cell r="AI531" t="str">
            <v xml:space="preserve">non stretch </v>
          </cell>
          <cell r="AJ531" t="str">
            <v>1799-2299</v>
          </cell>
          <cell r="AK531" t="str">
            <v>Classic</v>
          </cell>
        </row>
        <row r="532">
          <cell r="D532" t="str">
            <v>KOW-FO1-R-0004-39</v>
          </cell>
          <cell r="E532" t="str">
            <v>KOW-FO1-R-0004</v>
          </cell>
          <cell r="F532" t="str">
            <v>FO1</v>
          </cell>
          <cell r="G532">
            <v>8904389901281</v>
          </cell>
          <cell r="H532" t="str">
            <v>Formal</v>
          </cell>
          <cell r="I532" t="str">
            <v>0004</v>
          </cell>
          <cell r="J532" t="str">
            <v>style 4</v>
          </cell>
          <cell r="K532" t="str">
            <v xml:space="preserve">Mandarin Collar Textured shirt </v>
          </cell>
          <cell r="L532" t="str">
            <v>The Founder</v>
          </cell>
          <cell r="M532" t="str">
            <v>shirt</v>
          </cell>
          <cell r="O532" t="str">
            <v xml:space="preserve">cotton dobby </v>
          </cell>
          <cell r="P532" t="str">
            <v>Whitesuit</v>
          </cell>
          <cell r="Q532">
            <v>1999</v>
          </cell>
          <cell r="R532">
            <v>632.11644975999991</v>
          </cell>
          <cell r="S532" t="str">
            <v>R</v>
          </cell>
          <cell r="T532">
            <v>39</v>
          </cell>
          <cell r="U532" t="str">
            <v>Mandarin</v>
          </cell>
          <cell r="V532" t="str">
            <v>F/S</v>
          </cell>
          <cell r="W532" t="str">
            <v>Y</v>
          </cell>
          <cell r="X532" t="str">
            <v>100% Cotton</v>
          </cell>
          <cell r="Y532" t="str">
            <v>Dobby</v>
          </cell>
          <cell r="Z532">
            <v>62052000</v>
          </cell>
          <cell r="AA532" t="str">
            <v>Y</v>
          </cell>
          <cell r="AB532">
            <v>1</v>
          </cell>
          <cell r="AC532" t="str">
            <v>Mumbai DC</v>
          </cell>
          <cell r="AD532" t="str">
            <v xml:space="preserve">regular </v>
          </cell>
          <cell r="AE532" t="str">
            <v>fs</v>
          </cell>
          <cell r="AF532" t="str">
            <v>manderian</v>
          </cell>
          <cell r="AG532" t="str">
            <v>yes</v>
          </cell>
          <cell r="AI532" t="str">
            <v xml:space="preserve">non stretch </v>
          </cell>
          <cell r="AJ532" t="str">
            <v>1799-2299</v>
          </cell>
          <cell r="AK532" t="str">
            <v>Classic</v>
          </cell>
        </row>
        <row r="533">
          <cell r="D533" t="str">
            <v>KOW-FO1-R-0004-40</v>
          </cell>
          <cell r="E533" t="str">
            <v>KOW-FO1-R-0004</v>
          </cell>
          <cell r="F533" t="str">
            <v>FO1</v>
          </cell>
          <cell r="G533">
            <v>8904389901298</v>
          </cell>
          <cell r="H533" t="str">
            <v>Formal</v>
          </cell>
          <cell r="I533" t="str">
            <v>0004</v>
          </cell>
          <cell r="J533" t="str">
            <v>style 4</v>
          </cell>
          <cell r="K533" t="str">
            <v xml:space="preserve">Mandarin Collar Textured shirt </v>
          </cell>
          <cell r="L533" t="str">
            <v>The Founder</v>
          </cell>
          <cell r="M533" t="str">
            <v>shirt</v>
          </cell>
          <cell r="O533" t="str">
            <v xml:space="preserve">cotton dobby </v>
          </cell>
          <cell r="P533" t="str">
            <v>Whitesuit</v>
          </cell>
          <cell r="Q533">
            <v>1999</v>
          </cell>
          <cell r="R533">
            <v>632.11644975999991</v>
          </cell>
          <cell r="S533" t="str">
            <v>R</v>
          </cell>
          <cell r="T533">
            <v>40</v>
          </cell>
          <cell r="U533" t="str">
            <v>Mandarin</v>
          </cell>
          <cell r="V533" t="str">
            <v>F/S</v>
          </cell>
          <cell r="W533" t="str">
            <v>Y</v>
          </cell>
          <cell r="X533" t="str">
            <v>100% Cotton</v>
          </cell>
          <cell r="Y533" t="str">
            <v>Dobby</v>
          </cell>
          <cell r="Z533">
            <v>62052000</v>
          </cell>
          <cell r="AA533" t="str">
            <v>Y</v>
          </cell>
          <cell r="AB533">
            <v>1</v>
          </cell>
          <cell r="AC533" t="str">
            <v>Mumbai DC</v>
          </cell>
          <cell r="AD533" t="str">
            <v xml:space="preserve">regular </v>
          </cell>
          <cell r="AE533" t="str">
            <v>fs</v>
          </cell>
          <cell r="AF533" t="str">
            <v>manderian</v>
          </cell>
          <cell r="AG533" t="str">
            <v>yes</v>
          </cell>
          <cell r="AI533" t="str">
            <v xml:space="preserve">non stretch </v>
          </cell>
          <cell r="AJ533" t="str">
            <v>1799-2299</v>
          </cell>
          <cell r="AK533" t="str">
            <v>Classic</v>
          </cell>
        </row>
        <row r="534">
          <cell r="D534" t="str">
            <v>KOW-FO1-R-0004-42</v>
          </cell>
          <cell r="E534" t="str">
            <v>KOW-FO1-R-0004</v>
          </cell>
          <cell r="F534" t="str">
            <v>FO1</v>
          </cell>
          <cell r="G534">
            <v>8904389901304</v>
          </cell>
          <cell r="H534" t="str">
            <v>Formal</v>
          </cell>
          <cell r="I534" t="str">
            <v>0004</v>
          </cell>
          <cell r="J534" t="str">
            <v>style 4</v>
          </cell>
          <cell r="K534" t="str">
            <v xml:space="preserve">Mandarin Collar Textured shirt </v>
          </cell>
          <cell r="L534" t="str">
            <v>The Founder</v>
          </cell>
          <cell r="M534" t="str">
            <v>shirt</v>
          </cell>
          <cell r="O534" t="str">
            <v xml:space="preserve">cotton dobby </v>
          </cell>
          <cell r="P534" t="str">
            <v>Whitesuit</v>
          </cell>
          <cell r="Q534">
            <v>1999</v>
          </cell>
          <cell r="R534">
            <v>632.11644975999991</v>
          </cell>
          <cell r="S534" t="str">
            <v>R</v>
          </cell>
          <cell r="T534">
            <v>42</v>
          </cell>
          <cell r="U534" t="str">
            <v>Mandarin</v>
          </cell>
          <cell r="V534" t="str">
            <v>F/S</v>
          </cell>
          <cell r="W534" t="str">
            <v>Y</v>
          </cell>
          <cell r="X534" t="str">
            <v>100% Cotton</v>
          </cell>
          <cell r="Y534" t="str">
            <v>Dobby</v>
          </cell>
          <cell r="Z534">
            <v>62052000</v>
          </cell>
          <cell r="AA534" t="str">
            <v>Y</v>
          </cell>
          <cell r="AB534">
            <v>1</v>
          </cell>
          <cell r="AC534" t="str">
            <v>Mumbai DC</v>
          </cell>
          <cell r="AD534" t="str">
            <v xml:space="preserve">regular </v>
          </cell>
          <cell r="AE534" t="str">
            <v>fs</v>
          </cell>
          <cell r="AF534" t="str">
            <v>manderian</v>
          </cell>
          <cell r="AG534" t="str">
            <v>yes</v>
          </cell>
          <cell r="AI534" t="str">
            <v xml:space="preserve">non stretch </v>
          </cell>
          <cell r="AJ534" t="str">
            <v>1799-2299</v>
          </cell>
          <cell r="AK534" t="str">
            <v>Classic</v>
          </cell>
        </row>
        <row r="535">
          <cell r="D535" t="str">
            <v>KOW-FO1-R-0004-44</v>
          </cell>
          <cell r="E535" t="str">
            <v>KOW-FO1-R-0004</v>
          </cell>
          <cell r="F535" t="str">
            <v>FO1</v>
          </cell>
          <cell r="G535">
            <v>8904389901311</v>
          </cell>
          <cell r="H535" t="str">
            <v>Formal</v>
          </cell>
          <cell r="I535" t="str">
            <v>0004</v>
          </cell>
          <cell r="J535" t="str">
            <v>style 4</v>
          </cell>
          <cell r="K535" t="str">
            <v xml:space="preserve">Mandarin Collar Textured shirt </v>
          </cell>
          <cell r="L535" t="str">
            <v>The Founder</v>
          </cell>
          <cell r="M535" t="str">
            <v>shirt</v>
          </cell>
          <cell r="O535" t="str">
            <v xml:space="preserve">cotton dobby </v>
          </cell>
          <cell r="P535" t="str">
            <v>Whitesuit</v>
          </cell>
          <cell r="Q535">
            <v>1999</v>
          </cell>
          <cell r="R535">
            <v>632.11644975999991</v>
          </cell>
          <cell r="S535" t="str">
            <v>R</v>
          </cell>
          <cell r="T535">
            <v>44</v>
          </cell>
          <cell r="U535" t="str">
            <v>Mandarin</v>
          </cell>
          <cell r="V535" t="str">
            <v>F/S</v>
          </cell>
          <cell r="W535" t="str">
            <v>Y</v>
          </cell>
          <cell r="X535" t="str">
            <v>100% Cotton</v>
          </cell>
          <cell r="Y535" t="str">
            <v>Dobby</v>
          </cell>
          <cell r="Z535">
            <v>62052000</v>
          </cell>
          <cell r="AA535" t="str">
            <v>Y</v>
          </cell>
          <cell r="AB535">
            <v>1</v>
          </cell>
          <cell r="AC535" t="str">
            <v>Mumbai DC</v>
          </cell>
          <cell r="AD535" t="str">
            <v xml:space="preserve">regular </v>
          </cell>
          <cell r="AE535" t="str">
            <v>fs</v>
          </cell>
          <cell r="AF535" t="str">
            <v>manderian</v>
          </cell>
          <cell r="AG535" t="str">
            <v>yes</v>
          </cell>
          <cell r="AI535" t="str">
            <v xml:space="preserve">non stretch </v>
          </cell>
          <cell r="AJ535" t="str">
            <v>1799-2299</v>
          </cell>
          <cell r="AK535" t="str">
            <v>Classic</v>
          </cell>
        </row>
        <row r="536">
          <cell r="D536" t="str">
            <v>KOW-PA7-S-0002-39</v>
          </cell>
          <cell r="E536" t="str">
            <v>KOW-PA7-S-0002</v>
          </cell>
          <cell r="F536" t="str">
            <v>PA7</v>
          </cell>
          <cell r="G536">
            <v>8904389902394</v>
          </cell>
          <cell r="H536" t="str">
            <v>party</v>
          </cell>
          <cell r="I536" t="str">
            <v>0002</v>
          </cell>
          <cell r="J536" t="str">
            <v>style 2</v>
          </cell>
          <cell r="K536" t="str">
            <v>Wing Collar Shirt</v>
          </cell>
          <cell r="L536" t="str">
            <v>Tipple</v>
          </cell>
          <cell r="M536" t="str">
            <v>shirt</v>
          </cell>
          <cell r="O536" t="str">
            <v xml:space="preserve">60's satin </v>
          </cell>
          <cell r="P536" t="str">
            <v>White Spark</v>
          </cell>
          <cell r="Q536">
            <v>3499</v>
          </cell>
          <cell r="R536">
            <v>820.08325975999992</v>
          </cell>
          <cell r="S536" t="str">
            <v>S</v>
          </cell>
          <cell r="T536">
            <v>39</v>
          </cell>
          <cell r="U536" t="str">
            <v>Wing</v>
          </cell>
          <cell r="V536" t="str">
            <v>F/S</v>
          </cell>
          <cell r="W536" t="str">
            <v>N</v>
          </cell>
          <cell r="X536" t="str">
            <v>97% Cotton 3% spandex</v>
          </cell>
          <cell r="Y536" t="str">
            <v>Satin</v>
          </cell>
          <cell r="Z536">
            <v>62059090</v>
          </cell>
          <cell r="AA536" t="str">
            <v>Y</v>
          </cell>
          <cell r="AB536">
            <v>1</v>
          </cell>
          <cell r="AC536" t="str">
            <v>Bangalore DC</v>
          </cell>
          <cell r="AD536" t="str">
            <v xml:space="preserve">stylised </v>
          </cell>
          <cell r="AE536" t="str">
            <v>fs</v>
          </cell>
          <cell r="AF536" t="str">
            <v xml:space="preserve">stylised </v>
          </cell>
          <cell r="AG536" t="str">
            <v xml:space="preserve">na </v>
          </cell>
          <cell r="AI536" t="str">
            <v xml:space="preserve">non stretch </v>
          </cell>
          <cell r="AJ536" t="str">
            <v>3499-3999</v>
          </cell>
          <cell r="AK536" t="str">
            <v>Party</v>
          </cell>
        </row>
        <row r="537">
          <cell r="D537" t="str">
            <v>KOW-PA7-S-0002-40</v>
          </cell>
          <cell r="E537" t="str">
            <v>KOW-PA7-S-0002</v>
          </cell>
          <cell r="F537" t="str">
            <v>PA7</v>
          </cell>
          <cell r="G537">
            <v>8904389902400</v>
          </cell>
          <cell r="H537" t="str">
            <v>party</v>
          </cell>
          <cell r="I537" t="str">
            <v>0002</v>
          </cell>
          <cell r="J537" t="str">
            <v>style 2</v>
          </cell>
          <cell r="K537" t="str">
            <v>Wing Collar Shirt</v>
          </cell>
          <cell r="L537" t="str">
            <v>Tipple</v>
          </cell>
          <cell r="M537" t="str">
            <v>shirt</v>
          </cell>
          <cell r="O537" t="str">
            <v xml:space="preserve">60's satin </v>
          </cell>
          <cell r="P537" t="str">
            <v>White Spark</v>
          </cell>
          <cell r="Q537">
            <v>3499</v>
          </cell>
          <cell r="R537">
            <v>820.08325975999992</v>
          </cell>
          <cell r="S537" t="str">
            <v>S</v>
          </cell>
          <cell r="T537">
            <v>40</v>
          </cell>
          <cell r="U537" t="str">
            <v>Wing</v>
          </cell>
          <cell r="V537" t="str">
            <v>F/S</v>
          </cell>
          <cell r="W537" t="str">
            <v>N</v>
          </cell>
          <cell r="X537" t="str">
            <v>97% Cotton 3% spandex</v>
          </cell>
          <cell r="Y537" t="str">
            <v>Satin</v>
          </cell>
          <cell r="Z537">
            <v>62059090</v>
          </cell>
          <cell r="AA537" t="str">
            <v>Y</v>
          </cell>
          <cell r="AB537">
            <v>1</v>
          </cell>
          <cell r="AC537" t="str">
            <v>Bangalore DC</v>
          </cell>
          <cell r="AD537" t="str">
            <v xml:space="preserve">stylised </v>
          </cell>
          <cell r="AE537" t="str">
            <v>fs</v>
          </cell>
          <cell r="AF537" t="str">
            <v xml:space="preserve">stylised </v>
          </cell>
          <cell r="AG537" t="str">
            <v xml:space="preserve">na </v>
          </cell>
          <cell r="AI537" t="str">
            <v xml:space="preserve">non stretch </v>
          </cell>
          <cell r="AJ537" t="str">
            <v>3499-3999</v>
          </cell>
          <cell r="AK537" t="str">
            <v>Party</v>
          </cell>
        </row>
        <row r="538">
          <cell r="D538" t="str">
            <v>KOW-PA7-S-0002-42</v>
          </cell>
          <cell r="E538" t="str">
            <v>KOW-PA7-S-0002</v>
          </cell>
          <cell r="F538" t="str">
            <v>PA7</v>
          </cell>
          <cell r="G538">
            <v>8904389902417</v>
          </cell>
          <cell r="H538" t="str">
            <v>party</v>
          </cell>
          <cell r="I538" t="str">
            <v>0002</v>
          </cell>
          <cell r="J538" t="str">
            <v>style 2</v>
          </cell>
          <cell r="K538" t="str">
            <v>Wing Collar Shirt</v>
          </cell>
          <cell r="L538" t="str">
            <v>Tipple</v>
          </cell>
          <cell r="M538" t="str">
            <v>shirt</v>
          </cell>
          <cell r="O538" t="str">
            <v xml:space="preserve">60's satin </v>
          </cell>
          <cell r="P538" t="str">
            <v>White Spark</v>
          </cell>
          <cell r="Q538">
            <v>3499</v>
          </cell>
          <cell r="R538">
            <v>820.08325975999992</v>
          </cell>
          <cell r="S538" t="str">
            <v>S</v>
          </cell>
          <cell r="T538">
            <v>42</v>
          </cell>
          <cell r="U538" t="str">
            <v>Wing</v>
          </cell>
          <cell r="V538" t="str">
            <v>F/S</v>
          </cell>
          <cell r="W538" t="str">
            <v>N</v>
          </cell>
          <cell r="X538" t="str">
            <v>97% Cotton 3% spandex</v>
          </cell>
          <cell r="Y538" t="str">
            <v>Satin</v>
          </cell>
          <cell r="Z538">
            <v>62059090</v>
          </cell>
          <cell r="AA538" t="str">
            <v>Y</v>
          </cell>
          <cell r="AB538">
            <v>1</v>
          </cell>
          <cell r="AC538" t="str">
            <v>Bangalore DC</v>
          </cell>
          <cell r="AD538" t="str">
            <v xml:space="preserve">stylised </v>
          </cell>
          <cell r="AE538" t="str">
            <v>fs</v>
          </cell>
          <cell r="AF538" t="str">
            <v xml:space="preserve">stylised </v>
          </cell>
          <cell r="AG538" t="str">
            <v xml:space="preserve">na </v>
          </cell>
          <cell r="AI538" t="str">
            <v xml:space="preserve">non stretch </v>
          </cell>
          <cell r="AJ538" t="str">
            <v>3499-3999</v>
          </cell>
          <cell r="AK538" t="str">
            <v>Party</v>
          </cell>
        </row>
        <row r="539">
          <cell r="D539" t="str">
            <v>KOW-PA7-S-0002-44</v>
          </cell>
          <cell r="E539" t="str">
            <v>KOW-PA7-S-0002</v>
          </cell>
          <cell r="F539" t="str">
            <v>PA7</v>
          </cell>
          <cell r="G539">
            <v>8904389902424</v>
          </cell>
          <cell r="H539" t="str">
            <v>party</v>
          </cell>
          <cell r="I539" t="str">
            <v>0002</v>
          </cell>
          <cell r="J539" t="str">
            <v>style 2</v>
          </cell>
          <cell r="K539" t="str">
            <v>Wing Collar Shirt</v>
          </cell>
          <cell r="L539" t="str">
            <v>Tipple</v>
          </cell>
          <cell r="M539" t="str">
            <v>shirt</v>
          </cell>
          <cell r="O539" t="str">
            <v xml:space="preserve">60's satin </v>
          </cell>
          <cell r="P539" t="str">
            <v>White Spark</v>
          </cell>
          <cell r="Q539">
            <v>3499</v>
          </cell>
          <cell r="R539">
            <v>820.08325975999992</v>
          </cell>
          <cell r="S539" t="str">
            <v>S</v>
          </cell>
          <cell r="T539">
            <v>44</v>
          </cell>
          <cell r="U539" t="str">
            <v>Wing</v>
          </cell>
          <cell r="V539" t="str">
            <v>F/S</v>
          </cell>
          <cell r="W539" t="str">
            <v>N</v>
          </cell>
          <cell r="X539" t="str">
            <v>97% Cotton 3% spandex</v>
          </cell>
          <cell r="Y539" t="str">
            <v>Satin</v>
          </cell>
          <cell r="Z539">
            <v>62059090</v>
          </cell>
          <cell r="AA539" t="str">
            <v>Y</v>
          </cell>
          <cell r="AB539">
            <v>1</v>
          </cell>
          <cell r="AC539" t="str">
            <v>Bangalore DC</v>
          </cell>
          <cell r="AD539" t="str">
            <v xml:space="preserve">stylised </v>
          </cell>
          <cell r="AE539" t="str">
            <v>fs</v>
          </cell>
          <cell r="AF539" t="str">
            <v xml:space="preserve">stylised </v>
          </cell>
          <cell r="AG539" t="str">
            <v xml:space="preserve">na </v>
          </cell>
          <cell r="AI539" t="str">
            <v xml:space="preserve">non stretch </v>
          </cell>
          <cell r="AJ539" t="str">
            <v>3499-3999</v>
          </cell>
          <cell r="AK539" t="str">
            <v>Party</v>
          </cell>
        </row>
        <row r="540">
          <cell r="D540" t="str">
            <v>KOW-SO20-FS-0020-FS</v>
          </cell>
          <cell r="E540" t="str">
            <v>KOW-SO20-FS-0020</v>
          </cell>
          <cell r="F540" t="str">
            <v>SO20</v>
          </cell>
          <cell r="G540">
            <v>8904389903780</v>
          </cell>
          <cell r="H540" t="str">
            <v xml:space="preserve">CASUAL </v>
          </cell>
          <cell r="I540" t="str">
            <v>0020</v>
          </cell>
          <cell r="J540" t="str">
            <v>STYLE 20</v>
          </cell>
          <cell r="K540" t="str">
            <v>Pack of 3 Premium Cotton Handkerchiefs</v>
          </cell>
          <cell r="L540" t="str">
            <v>TRIO</v>
          </cell>
          <cell r="M540" t="str">
            <v>Acc</v>
          </cell>
          <cell r="O540" t="str">
            <v xml:space="preserve">100 % cotton </v>
          </cell>
          <cell r="P540" t="str">
            <v>Easy White</v>
          </cell>
          <cell r="Q540">
            <v>399</v>
          </cell>
          <cell r="R540">
            <v>183</v>
          </cell>
          <cell r="S540" t="str">
            <v>FS</v>
          </cell>
          <cell r="T540" t="str">
            <v>FS</v>
          </cell>
          <cell r="U540" t="str">
            <v>Regular</v>
          </cell>
          <cell r="V540" t="str">
            <v>NA</v>
          </cell>
          <cell r="W540" t="str">
            <v>NA</v>
          </cell>
          <cell r="X540" t="str">
            <v>100 % Cotton</v>
          </cell>
          <cell r="Y540" t="str">
            <v>DOBBY</v>
          </cell>
          <cell r="Z540">
            <v>62052000</v>
          </cell>
          <cell r="AA540" t="str">
            <v>y</v>
          </cell>
          <cell r="AB540">
            <v>3</v>
          </cell>
          <cell r="AC540" t="str">
            <v>Mumbai DC</v>
          </cell>
          <cell r="AD540" t="str">
            <v>HANKEY</v>
          </cell>
          <cell r="AE540" t="str">
            <v>HANKEY</v>
          </cell>
          <cell r="AF540" t="e">
            <v>#N/A</v>
          </cell>
          <cell r="AG540" t="e">
            <v>#N/A</v>
          </cell>
          <cell r="AI540" t="e">
            <v>#N/A</v>
          </cell>
          <cell r="AJ540" t="str">
            <v>399-799</v>
          </cell>
          <cell r="AK540" t="str">
            <v>Acc</v>
          </cell>
        </row>
        <row r="541">
          <cell r="D541" t="str">
            <v>KOW-TX12-S-0011-39</v>
          </cell>
          <cell r="E541" t="str">
            <v>KOW-TX12-S-0011</v>
          </cell>
          <cell r="F541" t="str">
            <v>TX12</v>
          </cell>
          <cell r="G541">
            <v>8904389903346</v>
          </cell>
          <cell r="H541" t="str">
            <v>party</v>
          </cell>
          <cell r="I541" t="str">
            <v>0011</v>
          </cell>
          <cell r="J541" t="str">
            <v>style 11</v>
          </cell>
          <cell r="K541" t="str">
            <v xml:space="preserve">Pleated Shirt with French Cuff </v>
          </cell>
          <cell r="L541" t="str">
            <v>TUX</v>
          </cell>
          <cell r="M541" t="str">
            <v>shirt</v>
          </cell>
          <cell r="O541" t="str">
            <v xml:space="preserve">60's satin </v>
          </cell>
          <cell r="P541" t="str">
            <v>White Spark</v>
          </cell>
          <cell r="Q541">
            <v>3499</v>
          </cell>
          <cell r="R541">
            <v>753</v>
          </cell>
          <cell r="S541" t="str">
            <v>S</v>
          </cell>
          <cell r="T541">
            <v>39</v>
          </cell>
          <cell r="U541" t="str">
            <v>Regular</v>
          </cell>
          <cell r="V541" t="str">
            <v>F/S</v>
          </cell>
          <cell r="W541" t="str">
            <v>N</v>
          </cell>
          <cell r="X541" t="str">
            <v>100 % Cotton</v>
          </cell>
          <cell r="Y541" t="str">
            <v>60s Satin</v>
          </cell>
          <cell r="Z541">
            <v>62052000</v>
          </cell>
          <cell r="AA541" t="str">
            <v>y</v>
          </cell>
          <cell r="AB541">
            <v>1</v>
          </cell>
          <cell r="AC541" t="str">
            <v>Mumbai DC</v>
          </cell>
          <cell r="AD541" t="str">
            <v xml:space="preserve">stylised </v>
          </cell>
          <cell r="AE541" t="str">
            <v>fs</v>
          </cell>
          <cell r="AF541" t="str">
            <v xml:space="preserve">regular </v>
          </cell>
          <cell r="AG541" t="str">
            <v xml:space="preserve">na </v>
          </cell>
          <cell r="AI541" t="str">
            <v xml:space="preserve">non stretch </v>
          </cell>
          <cell r="AJ541" t="str">
            <v>3499-3999</v>
          </cell>
          <cell r="AK541" t="str">
            <v>Party</v>
          </cell>
        </row>
        <row r="542">
          <cell r="D542" t="str">
            <v>KOW-TX12-S-0011-40</v>
          </cell>
          <cell r="E542" t="str">
            <v>KOW-TX12-S-0011</v>
          </cell>
          <cell r="F542" t="str">
            <v>TX12</v>
          </cell>
          <cell r="G542">
            <v>8904389903353</v>
          </cell>
          <cell r="H542" t="str">
            <v>party</v>
          </cell>
          <cell r="I542" t="str">
            <v>0011</v>
          </cell>
          <cell r="J542" t="str">
            <v>style 11</v>
          </cell>
          <cell r="K542" t="str">
            <v xml:space="preserve">Pleated Shirt with French Cuff </v>
          </cell>
          <cell r="L542" t="str">
            <v>TUX</v>
          </cell>
          <cell r="M542" t="str">
            <v>shirt</v>
          </cell>
          <cell r="O542" t="str">
            <v xml:space="preserve">60's satin </v>
          </cell>
          <cell r="P542" t="str">
            <v>White Spark</v>
          </cell>
          <cell r="Q542">
            <v>3499</v>
          </cell>
          <cell r="R542">
            <v>753</v>
          </cell>
          <cell r="S542" t="str">
            <v>S</v>
          </cell>
          <cell r="T542">
            <v>40</v>
          </cell>
          <cell r="U542" t="str">
            <v>Regular</v>
          </cell>
          <cell r="V542" t="str">
            <v>F/S</v>
          </cell>
          <cell r="W542" t="str">
            <v>N</v>
          </cell>
          <cell r="X542" t="str">
            <v>100 % Cotton</v>
          </cell>
          <cell r="Y542" t="str">
            <v>60s Satin</v>
          </cell>
          <cell r="Z542">
            <v>62052000</v>
          </cell>
          <cell r="AA542" t="str">
            <v>y</v>
          </cell>
          <cell r="AB542">
            <v>1</v>
          </cell>
          <cell r="AC542" t="str">
            <v>Mumbai DC</v>
          </cell>
          <cell r="AD542" t="str">
            <v xml:space="preserve">stylised </v>
          </cell>
          <cell r="AE542" t="str">
            <v>fs</v>
          </cell>
          <cell r="AF542" t="str">
            <v xml:space="preserve">regular </v>
          </cell>
          <cell r="AG542" t="str">
            <v xml:space="preserve">na </v>
          </cell>
          <cell r="AI542" t="str">
            <v xml:space="preserve">non stretch </v>
          </cell>
          <cell r="AJ542" t="str">
            <v>3499-3999</v>
          </cell>
          <cell r="AK542" t="str">
            <v>Party</v>
          </cell>
        </row>
        <row r="543">
          <cell r="D543" t="str">
            <v>KOW-TX12-S-0011-42</v>
          </cell>
          <cell r="E543" t="str">
            <v>KOW-TX12-S-0011</v>
          </cell>
          <cell r="F543" t="str">
            <v>TX12</v>
          </cell>
          <cell r="G543">
            <v>8904389903360</v>
          </cell>
          <cell r="H543" t="str">
            <v>party</v>
          </cell>
          <cell r="I543" t="str">
            <v>0011</v>
          </cell>
          <cell r="J543" t="str">
            <v>style 11</v>
          </cell>
          <cell r="K543" t="str">
            <v xml:space="preserve">Pleated Shirt with French Cuff </v>
          </cell>
          <cell r="L543" t="str">
            <v>TUX</v>
          </cell>
          <cell r="M543" t="str">
            <v>shirt</v>
          </cell>
          <cell r="O543" t="str">
            <v xml:space="preserve">60's satin </v>
          </cell>
          <cell r="P543" t="str">
            <v>White Spark</v>
          </cell>
          <cell r="Q543">
            <v>3499</v>
          </cell>
          <cell r="R543">
            <v>753</v>
          </cell>
          <cell r="S543" t="str">
            <v>S</v>
          </cell>
          <cell r="T543">
            <v>42</v>
          </cell>
          <cell r="U543" t="str">
            <v>Regular</v>
          </cell>
          <cell r="V543" t="str">
            <v>F/S</v>
          </cell>
          <cell r="W543" t="str">
            <v>N</v>
          </cell>
          <cell r="X543" t="str">
            <v>100 % Cotton</v>
          </cell>
          <cell r="Y543" t="str">
            <v>60s Satin</v>
          </cell>
          <cell r="Z543">
            <v>62052000</v>
          </cell>
          <cell r="AA543" t="str">
            <v>y</v>
          </cell>
          <cell r="AB543">
            <v>1</v>
          </cell>
          <cell r="AC543" t="str">
            <v>Mumbai DC</v>
          </cell>
          <cell r="AD543" t="str">
            <v xml:space="preserve">stylised </v>
          </cell>
          <cell r="AE543" t="str">
            <v>fs</v>
          </cell>
          <cell r="AF543" t="str">
            <v xml:space="preserve">regular </v>
          </cell>
          <cell r="AG543" t="str">
            <v xml:space="preserve">na </v>
          </cell>
          <cell r="AI543" t="str">
            <v xml:space="preserve">non stretch </v>
          </cell>
          <cell r="AJ543" t="str">
            <v>3499-3999</v>
          </cell>
          <cell r="AK543" t="str">
            <v>Party</v>
          </cell>
        </row>
        <row r="544">
          <cell r="D544" t="str">
            <v>KOW-TX12-S-0011-44</v>
          </cell>
          <cell r="E544" t="str">
            <v>KOW-TX12-S-0011</v>
          </cell>
          <cell r="F544" t="str">
            <v>TX12</v>
          </cell>
          <cell r="G544">
            <v>8904389903377</v>
          </cell>
          <cell r="H544" t="str">
            <v>party</v>
          </cell>
          <cell r="I544" t="str">
            <v>0011</v>
          </cell>
          <cell r="J544" t="str">
            <v>style 11</v>
          </cell>
          <cell r="K544" t="str">
            <v xml:space="preserve">Pleated Shirt with French Cuff </v>
          </cell>
          <cell r="L544" t="str">
            <v>TUX</v>
          </cell>
          <cell r="M544" t="str">
            <v>shirt</v>
          </cell>
          <cell r="O544" t="str">
            <v xml:space="preserve">60's satin </v>
          </cell>
          <cell r="P544" t="str">
            <v>White Spark</v>
          </cell>
          <cell r="Q544">
            <v>3499</v>
          </cell>
          <cell r="R544">
            <v>753</v>
          </cell>
          <cell r="S544" t="str">
            <v>S</v>
          </cell>
          <cell r="T544">
            <v>44</v>
          </cell>
          <cell r="U544" t="str">
            <v>Regular</v>
          </cell>
          <cell r="V544" t="str">
            <v>F/S</v>
          </cell>
          <cell r="W544" t="str">
            <v>N</v>
          </cell>
          <cell r="X544" t="str">
            <v>100 % Cotton</v>
          </cell>
          <cell r="Y544" t="str">
            <v>60s Satin</v>
          </cell>
          <cell r="Z544">
            <v>62052000</v>
          </cell>
          <cell r="AA544" t="str">
            <v>y</v>
          </cell>
          <cell r="AB544">
            <v>1</v>
          </cell>
          <cell r="AC544" t="str">
            <v>Mumbai DC</v>
          </cell>
          <cell r="AD544" t="str">
            <v xml:space="preserve">stylised </v>
          </cell>
          <cell r="AE544" t="str">
            <v>fs</v>
          </cell>
          <cell r="AF544" t="str">
            <v xml:space="preserve">regular </v>
          </cell>
          <cell r="AG544" t="str">
            <v xml:space="preserve">na </v>
          </cell>
          <cell r="AI544" t="str">
            <v xml:space="preserve">non stretch </v>
          </cell>
          <cell r="AJ544" t="str">
            <v>3499-3999</v>
          </cell>
          <cell r="AK544" t="str">
            <v>Party</v>
          </cell>
        </row>
        <row r="545">
          <cell r="D545" t="str">
            <v>KOW-CC03-R-0042-39</v>
          </cell>
          <cell r="E545" t="str">
            <v>KOW-CC03-R-0042</v>
          </cell>
          <cell r="F545" t="str">
            <v>CC03</v>
          </cell>
          <cell r="G545">
            <v>8904389904879</v>
          </cell>
          <cell r="H545" t="str">
            <v>Casually Chilling</v>
          </cell>
          <cell r="I545" t="str">
            <v>0042</v>
          </cell>
          <cell r="J545" t="str">
            <v>STYLE 42</v>
          </cell>
          <cell r="K545" t="str">
            <v xml:space="preserve">F/S OVERSHIRT WITH FRONT ZIP OPEN </v>
          </cell>
          <cell r="L545" t="str">
            <v>Unwinder</v>
          </cell>
          <cell r="M545" t="str">
            <v>shirt</v>
          </cell>
          <cell r="O545" t="str">
            <v xml:space="preserve">100 % COTTON </v>
          </cell>
          <cell r="P545" t="str">
            <v>Easy White</v>
          </cell>
          <cell r="Q545">
            <v>2999</v>
          </cell>
          <cell r="R545">
            <v>781</v>
          </cell>
          <cell r="S545" t="str">
            <v>R</v>
          </cell>
          <cell r="T545">
            <v>39</v>
          </cell>
          <cell r="U545" t="str">
            <v>Regular</v>
          </cell>
          <cell r="V545" t="str">
            <v>F/S</v>
          </cell>
          <cell r="W545" t="str">
            <v>N</v>
          </cell>
          <cell r="X545" t="str">
            <v>100 % Cotton</v>
          </cell>
          <cell r="Y545" t="str">
            <v>PLAIN WEAVE</v>
          </cell>
          <cell r="Z545">
            <v>62052000</v>
          </cell>
          <cell r="AA545" t="str">
            <v>n</v>
          </cell>
          <cell r="AB545">
            <v>1</v>
          </cell>
          <cell r="AJ545" t="str">
            <v>2499-2999</v>
          </cell>
          <cell r="AK545" t="str">
            <v>Casual</v>
          </cell>
        </row>
        <row r="546">
          <cell r="D546" t="str">
            <v>KOW-CC03-R-0042-40</v>
          </cell>
          <cell r="E546" t="str">
            <v>KOW-CC03-R-0042</v>
          </cell>
          <cell r="F546" t="str">
            <v>CC03</v>
          </cell>
          <cell r="G546">
            <v>8904389904886</v>
          </cell>
          <cell r="H546" t="str">
            <v>Casually Chilling</v>
          </cell>
          <cell r="I546" t="str">
            <v>0042</v>
          </cell>
          <cell r="J546" t="str">
            <v>STYLE 42</v>
          </cell>
          <cell r="K546" t="str">
            <v xml:space="preserve">F/S OVERSHIRT WITH FRONT ZIP OPEN </v>
          </cell>
          <cell r="L546" t="str">
            <v>Unwinder</v>
          </cell>
          <cell r="M546" t="str">
            <v>shirt</v>
          </cell>
          <cell r="O546" t="str">
            <v xml:space="preserve">100 % COTTON </v>
          </cell>
          <cell r="P546" t="str">
            <v>Easy White</v>
          </cell>
          <cell r="Q546">
            <v>2999</v>
          </cell>
          <cell r="R546">
            <v>781</v>
          </cell>
          <cell r="S546" t="str">
            <v>R</v>
          </cell>
          <cell r="T546">
            <v>40</v>
          </cell>
          <cell r="U546" t="str">
            <v>Regular</v>
          </cell>
          <cell r="V546" t="str">
            <v>F/S</v>
          </cell>
          <cell r="W546" t="str">
            <v>N</v>
          </cell>
          <cell r="X546" t="str">
            <v>100 % Cotton</v>
          </cell>
          <cell r="Y546" t="str">
            <v>PLAIN WEAVE</v>
          </cell>
          <cell r="Z546">
            <v>62052000</v>
          </cell>
          <cell r="AA546" t="str">
            <v>n</v>
          </cell>
          <cell r="AB546">
            <v>1</v>
          </cell>
          <cell r="AJ546" t="str">
            <v>2499-2999</v>
          </cell>
          <cell r="AK546" t="str">
            <v>Casual</v>
          </cell>
        </row>
        <row r="547">
          <cell r="D547" t="str">
            <v>KOW-CC03-R-0042-42</v>
          </cell>
          <cell r="E547" t="str">
            <v>KOW-CC03-R-0042</v>
          </cell>
          <cell r="F547" t="str">
            <v>CC03</v>
          </cell>
          <cell r="G547">
            <v>8904389904893</v>
          </cell>
          <cell r="H547" t="str">
            <v>Casually Chilling</v>
          </cell>
          <cell r="I547" t="str">
            <v>0042</v>
          </cell>
          <cell r="J547" t="str">
            <v>STYLE 42</v>
          </cell>
          <cell r="K547" t="str">
            <v xml:space="preserve">F/S OVERSHIRT WITH FRONT ZIP OPEN </v>
          </cell>
          <cell r="L547" t="str">
            <v>Unwinder</v>
          </cell>
          <cell r="M547" t="str">
            <v>shirt</v>
          </cell>
          <cell r="O547" t="str">
            <v xml:space="preserve">100 % COTTON </v>
          </cell>
          <cell r="P547" t="str">
            <v>Easy White</v>
          </cell>
          <cell r="Q547">
            <v>2999</v>
          </cell>
          <cell r="R547">
            <v>781</v>
          </cell>
          <cell r="S547" t="str">
            <v>R</v>
          </cell>
          <cell r="T547">
            <v>42</v>
          </cell>
          <cell r="U547" t="str">
            <v>Regular</v>
          </cell>
          <cell r="V547" t="str">
            <v>F/S</v>
          </cell>
          <cell r="W547" t="str">
            <v>N</v>
          </cell>
          <cell r="X547" t="str">
            <v>100 % Cotton</v>
          </cell>
          <cell r="Y547" t="str">
            <v>PLAIN WEAVE</v>
          </cell>
          <cell r="Z547">
            <v>62052000</v>
          </cell>
          <cell r="AA547" t="str">
            <v>n</v>
          </cell>
          <cell r="AB547">
            <v>1</v>
          </cell>
          <cell r="AJ547" t="str">
            <v>2499-2999</v>
          </cell>
          <cell r="AK547" t="str">
            <v>Casual</v>
          </cell>
        </row>
        <row r="548">
          <cell r="D548" t="str">
            <v>KOW-CC03-R-0042-44</v>
          </cell>
          <cell r="E548" t="str">
            <v>KOW-CC03-R-0042</v>
          </cell>
          <cell r="F548" t="str">
            <v>CC03</v>
          </cell>
          <cell r="G548">
            <v>8904389904909</v>
          </cell>
          <cell r="H548" t="str">
            <v>Casually Chilling</v>
          </cell>
          <cell r="I548" t="str">
            <v>0042</v>
          </cell>
          <cell r="J548" t="str">
            <v>STYLE 42</v>
          </cell>
          <cell r="K548" t="str">
            <v xml:space="preserve">F/S OVERSHIRT WITH FRONT ZIP OPEN </v>
          </cell>
          <cell r="L548" t="str">
            <v>Unwinder</v>
          </cell>
          <cell r="M548" t="str">
            <v>shirt</v>
          </cell>
          <cell r="O548" t="str">
            <v xml:space="preserve">100 % COTTON </v>
          </cell>
          <cell r="P548" t="str">
            <v>Easy White</v>
          </cell>
          <cell r="Q548">
            <v>2999</v>
          </cell>
          <cell r="R548">
            <v>781</v>
          </cell>
          <cell r="S548" t="str">
            <v>R</v>
          </cell>
          <cell r="T548">
            <v>44</v>
          </cell>
          <cell r="U548" t="str">
            <v>Regular</v>
          </cell>
          <cell r="V548" t="str">
            <v>F/S</v>
          </cell>
          <cell r="W548" t="str">
            <v>N</v>
          </cell>
          <cell r="X548" t="str">
            <v>100 % Cotton</v>
          </cell>
          <cell r="Y548" t="str">
            <v>PLAIN WEAVE</v>
          </cell>
          <cell r="Z548">
            <v>62052000</v>
          </cell>
          <cell r="AA548" t="str">
            <v>n</v>
          </cell>
          <cell r="AB548">
            <v>1</v>
          </cell>
          <cell r="AJ548" t="str">
            <v>2499-2999</v>
          </cell>
          <cell r="AK548" t="str">
            <v>Casual</v>
          </cell>
        </row>
        <row r="549">
          <cell r="D549" t="str">
            <v>KOW-CC03-R-0042-46</v>
          </cell>
          <cell r="E549" t="str">
            <v>KOW-CC03-R-0042</v>
          </cell>
          <cell r="F549" t="str">
            <v>CC03</v>
          </cell>
          <cell r="G549">
            <v>8904389904916</v>
          </cell>
          <cell r="H549" t="str">
            <v>Casually Chilling</v>
          </cell>
          <cell r="I549" t="str">
            <v>0042</v>
          </cell>
          <cell r="J549" t="str">
            <v>STYLE 42</v>
          </cell>
          <cell r="K549" t="str">
            <v xml:space="preserve">F/S OVERSHIRT WITH FRONT ZIP OPEN </v>
          </cell>
          <cell r="L549" t="str">
            <v>Unwinder</v>
          </cell>
          <cell r="M549" t="str">
            <v>shirt</v>
          </cell>
          <cell r="O549" t="str">
            <v xml:space="preserve">100 % COTTON </v>
          </cell>
          <cell r="P549" t="str">
            <v>Easy White</v>
          </cell>
          <cell r="Q549">
            <v>2999</v>
          </cell>
          <cell r="R549">
            <v>781</v>
          </cell>
          <cell r="S549" t="str">
            <v>R</v>
          </cell>
          <cell r="T549">
            <v>46</v>
          </cell>
          <cell r="U549" t="str">
            <v>Regular</v>
          </cell>
          <cell r="V549" t="str">
            <v>F/S</v>
          </cell>
          <cell r="W549" t="str">
            <v>N</v>
          </cell>
          <cell r="X549" t="str">
            <v>100 % Cotton</v>
          </cell>
          <cell r="Y549" t="str">
            <v>PLAIN WEAVE</v>
          </cell>
          <cell r="Z549">
            <v>62052000</v>
          </cell>
          <cell r="AA549" t="str">
            <v>n</v>
          </cell>
          <cell r="AB549">
            <v>1</v>
          </cell>
          <cell r="AJ549" t="str">
            <v>2499-2999</v>
          </cell>
          <cell r="AK549" t="str">
            <v>Casual</v>
          </cell>
        </row>
        <row r="550">
          <cell r="D550" t="str">
            <v>KOW-TRA6-R-0001-46</v>
          </cell>
          <cell r="E550" t="str">
            <v>KOW-TRA6-R-0001</v>
          </cell>
          <cell r="F550" t="str">
            <v>TRA6</v>
          </cell>
          <cell r="G550">
            <v>8904389906194</v>
          </cell>
          <cell r="H550" t="str">
            <v>traditonal</v>
          </cell>
          <cell r="I550" t="str">
            <v>0001</v>
          </cell>
          <cell r="J550" t="str">
            <v>style 1</v>
          </cell>
          <cell r="K550" t="str">
            <v xml:space="preserve">V Neck Mau Collar Shirt </v>
          </cell>
          <cell r="L550" t="str">
            <v>Vedic</v>
          </cell>
          <cell r="M550" t="str">
            <v>Shirt</v>
          </cell>
          <cell r="O550" t="str">
            <v xml:space="preserve">cotton slub </v>
          </cell>
          <cell r="P550" t="str">
            <v>Culture Comfort</v>
          </cell>
          <cell r="Q550">
            <v>1499</v>
          </cell>
          <cell r="R550">
            <v>506.85883225404933</v>
          </cell>
          <cell r="S550" t="str">
            <v>R</v>
          </cell>
          <cell r="T550">
            <v>46</v>
          </cell>
          <cell r="U550" t="str">
            <v>Mandarin</v>
          </cell>
          <cell r="V550" t="str">
            <v>F/S</v>
          </cell>
          <cell r="W550" t="str">
            <v>N</v>
          </cell>
          <cell r="X550" t="str">
            <v>100% Cotton</v>
          </cell>
          <cell r="Y550" t="str">
            <v>Plain</v>
          </cell>
          <cell r="Z550">
            <v>62052000</v>
          </cell>
          <cell r="AA550" t="str">
            <v>Y</v>
          </cell>
          <cell r="AB550">
            <v>1</v>
          </cell>
          <cell r="AC550" t="str">
            <v>Mumbai DC</v>
          </cell>
          <cell r="AD550" t="str">
            <v xml:space="preserve">stylised </v>
          </cell>
          <cell r="AE550" t="str">
            <v>fs</v>
          </cell>
          <cell r="AF550" t="str">
            <v>manderian</v>
          </cell>
          <cell r="AG550" t="str">
            <v xml:space="preserve">na </v>
          </cell>
          <cell r="AI550" t="str">
            <v xml:space="preserve">non stretch </v>
          </cell>
          <cell r="AJ550" t="str">
            <v>1099-1499</v>
          </cell>
          <cell r="AK550" t="str">
            <v>Traditional</v>
          </cell>
        </row>
        <row r="551">
          <cell r="D551" t="str">
            <v>KOW-TRA6-R-0001-39</v>
          </cell>
          <cell r="E551" t="str">
            <v>KOW-TRA6-R-0001</v>
          </cell>
          <cell r="F551" t="str">
            <v>TRA6</v>
          </cell>
          <cell r="G551">
            <v>8904389906200</v>
          </cell>
          <cell r="H551" t="str">
            <v>traditonal</v>
          </cell>
          <cell r="I551" t="str">
            <v>0001</v>
          </cell>
          <cell r="J551" t="str">
            <v>style 1</v>
          </cell>
          <cell r="K551" t="str">
            <v xml:space="preserve">V Neck Mau Collar Shirt </v>
          </cell>
          <cell r="L551" t="str">
            <v>Vedic</v>
          </cell>
          <cell r="M551" t="str">
            <v>Shirt</v>
          </cell>
          <cell r="O551" t="str">
            <v xml:space="preserve">cotton slub </v>
          </cell>
          <cell r="P551" t="str">
            <v>Culture Comfort</v>
          </cell>
          <cell r="Q551">
            <v>1499</v>
          </cell>
          <cell r="R551">
            <v>506.85883225404933</v>
          </cell>
          <cell r="S551" t="str">
            <v>R</v>
          </cell>
          <cell r="T551">
            <v>39</v>
          </cell>
          <cell r="U551" t="str">
            <v>Mandarin</v>
          </cell>
          <cell r="V551" t="str">
            <v>F/S</v>
          </cell>
          <cell r="W551" t="str">
            <v>N</v>
          </cell>
          <cell r="X551" t="str">
            <v>100% Cotton</v>
          </cell>
          <cell r="Y551" t="str">
            <v>Plain</v>
          </cell>
          <cell r="Z551">
            <v>62052000</v>
          </cell>
          <cell r="AA551" t="str">
            <v>Y</v>
          </cell>
          <cell r="AB551">
            <v>1</v>
          </cell>
          <cell r="AC551" t="str">
            <v>Mumbai DC</v>
          </cell>
          <cell r="AD551" t="str">
            <v xml:space="preserve">stylised </v>
          </cell>
          <cell r="AE551" t="str">
            <v>fs</v>
          </cell>
          <cell r="AF551" t="str">
            <v>manderian</v>
          </cell>
          <cell r="AG551" t="str">
            <v xml:space="preserve">na </v>
          </cell>
          <cell r="AI551" t="str">
            <v xml:space="preserve">non stretch </v>
          </cell>
          <cell r="AJ551" t="str">
            <v>1099-1499</v>
          </cell>
          <cell r="AK551" t="str">
            <v>Traditional</v>
          </cell>
        </row>
        <row r="552">
          <cell r="D552" t="str">
            <v>KOW-TRA6-R-0001-40</v>
          </cell>
          <cell r="E552" t="str">
            <v>KOW-TRA6-R-0001</v>
          </cell>
          <cell r="F552" t="str">
            <v>TRA6</v>
          </cell>
          <cell r="G552">
            <v>8904389906217</v>
          </cell>
          <cell r="H552" t="str">
            <v>traditonal</v>
          </cell>
          <cell r="I552" t="str">
            <v>0001</v>
          </cell>
          <cell r="J552" t="str">
            <v>style 1</v>
          </cell>
          <cell r="K552" t="str">
            <v xml:space="preserve">V Neck Mau Collar Shirt </v>
          </cell>
          <cell r="L552" t="str">
            <v>Vedic</v>
          </cell>
          <cell r="M552" t="str">
            <v>Shirt</v>
          </cell>
          <cell r="O552" t="str">
            <v xml:space="preserve">cotton slub </v>
          </cell>
          <cell r="P552" t="str">
            <v>Culture Comfort</v>
          </cell>
          <cell r="Q552">
            <v>1499</v>
          </cell>
          <cell r="R552">
            <v>506.85883225404933</v>
          </cell>
          <cell r="S552" t="str">
            <v>R</v>
          </cell>
          <cell r="T552">
            <v>40</v>
          </cell>
          <cell r="U552" t="str">
            <v>Mandarin</v>
          </cell>
          <cell r="V552" t="str">
            <v>F/S</v>
          </cell>
          <cell r="W552" t="str">
            <v>N</v>
          </cell>
          <cell r="X552" t="str">
            <v>100% Cotton</v>
          </cell>
          <cell r="Y552" t="str">
            <v>Plain</v>
          </cell>
          <cell r="Z552">
            <v>62052000</v>
          </cell>
          <cell r="AA552" t="str">
            <v>Y</v>
          </cell>
          <cell r="AB552">
            <v>1</v>
          </cell>
          <cell r="AC552" t="str">
            <v>Mumbai DC</v>
          </cell>
          <cell r="AD552" t="str">
            <v xml:space="preserve">stylised </v>
          </cell>
          <cell r="AE552" t="str">
            <v>fs</v>
          </cell>
          <cell r="AF552" t="str">
            <v>manderian</v>
          </cell>
          <cell r="AG552" t="str">
            <v xml:space="preserve">na </v>
          </cell>
          <cell r="AI552" t="str">
            <v xml:space="preserve">non stretch </v>
          </cell>
          <cell r="AJ552" t="str">
            <v>1099-1499</v>
          </cell>
          <cell r="AK552" t="str">
            <v>Traditional</v>
          </cell>
        </row>
        <row r="553">
          <cell r="D553" t="str">
            <v>KOW-TRA6-R-0001-42</v>
          </cell>
          <cell r="E553" t="str">
            <v>KOW-TRA6-R-0001</v>
          </cell>
          <cell r="F553" t="str">
            <v>TRA6</v>
          </cell>
          <cell r="G553">
            <v>8904389906224</v>
          </cell>
          <cell r="H553" t="str">
            <v>traditonal</v>
          </cell>
          <cell r="I553" t="str">
            <v>0001</v>
          </cell>
          <cell r="J553" t="str">
            <v>style 1</v>
          </cell>
          <cell r="K553" t="str">
            <v xml:space="preserve">V Neck Mau Collar Shirt </v>
          </cell>
          <cell r="L553" t="str">
            <v>Vedic</v>
          </cell>
          <cell r="M553" t="str">
            <v>Shirt</v>
          </cell>
          <cell r="O553" t="str">
            <v xml:space="preserve">cotton slub </v>
          </cell>
          <cell r="P553" t="str">
            <v>Culture Comfort</v>
          </cell>
          <cell r="Q553">
            <v>1499</v>
          </cell>
          <cell r="R553">
            <v>506.85883225404933</v>
          </cell>
          <cell r="S553" t="str">
            <v>R</v>
          </cell>
          <cell r="T553">
            <v>42</v>
          </cell>
          <cell r="U553" t="str">
            <v>Mandarin</v>
          </cell>
          <cell r="V553" t="str">
            <v>F/S</v>
          </cell>
          <cell r="W553" t="str">
            <v>N</v>
          </cell>
          <cell r="X553" t="str">
            <v>100% Cotton</v>
          </cell>
          <cell r="Y553" t="str">
            <v>Plain</v>
          </cell>
          <cell r="Z553">
            <v>62052000</v>
          </cell>
          <cell r="AA553" t="str">
            <v>Y</v>
          </cell>
          <cell r="AB553">
            <v>1</v>
          </cell>
          <cell r="AC553" t="str">
            <v>Mumbai DC</v>
          </cell>
          <cell r="AD553" t="str">
            <v xml:space="preserve">stylised </v>
          </cell>
          <cell r="AE553" t="str">
            <v>fs</v>
          </cell>
          <cell r="AF553" t="str">
            <v>manderian</v>
          </cell>
          <cell r="AG553" t="str">
            <v xml:space="preserve">na </v>
          </cell>
          <cell r="AI553" t="str">
            <v xml:space="preserve">non stretch </v>
          </cell>
          <cell r="AJ553" t="str">
            <v>1099-1499</v>
          </cell>
          <cell r="AK553" t="str">
            <v>Traditional</v>
          </cell>
        </row>
        <row r="554">
          <cell r="D554" t="str">
            <v>KOW-TRA6-R-0001-44</v>
          </cell>
          <cell r="E554" t="str">
            <v>KOW-TRA6-R-0001</v>
          </cell>
          <cell r="F554" t="str">
            <v>TRA6</v>
          </cell>
          <cell r="G554">
            <v>8904389906231</v>
          </cell>
          <cell r="H554" t="str">
            <v>traditonal</v>
          </cell>
          <cell r="I554" t="str">
            <v>0001</v>
          </cell>
          <cell r="J554" t="str">
            <v>style 1</v>
          </cell>
          <cell r="K554" t="str">
            <v xml:space="preserve">V Neck Mau Collar Shirt </v>
          </cell>
          <cell r="L554" t="str">
            <v>Vedic</v>
          </cell>
          <cell r="M554" t="str">
            <v>Shirt</v>
          </cell>
          <cell r="O554" t="str">
            <v xml:space="preserve">cotton slub </v>
          </cell>
          <cell r="P554" t="str">
            <v>Culture Comfort</v>
          </cell>
          <cell r="Q554">
            <v>1499</v>
          </cell>
          <cell r="R554">
            <v>506.85883225404933</v>
          </cell>
          <cell r="S554" t="str">
            <v>R</v>
          </cell>
          <cell r="T554">
            <v>44</v>
          </cell>
          <cell r="U554" t="str">
            <v>Mandarin</v>
          </cell>
          <cell r="V554" t="str">
            <v>F/S</v>
          </cell>
          <cell r="W554" t="str">
            <v>N</v>
          </cell>
          <cell r="X554" t="str">
            <v>100% Cotton</v>
          </cell>
          <cell r="Y554" t="str">
            <v>Plain</v>
          </cell>
          <cell r="Z554">
            <v>62052000</v>
          </cell>
          <cell r="AA554" t="str">
            <v>Y</v>
          </cell>
          <cell r="AB554">
            <v>1</v>
          </cell>
          <cell r="AC554" t="str">
            <v>Mumbai DC</v>
          </cell>
          <cell r="AD554" t="str">
            <v xml:space="preserve">stylised </v>
          </cell>
          <cell r="AE554" t="str">
            <v>fs</v>
          </cell>
          <cell r="AF554" t="str">
            <v>manderian</v>
          </cell>
          <cell r="AG554" t="str">
            <v xml:space="preserve">na </v>
          </cell>
          <cell r="AI554" t="str">
            <v xml:space="preserve">non stretch </v>
          </cell>
          <cell r="AJ554" t="str">
            <v>1099-1499</v>
          </cell>
          <cell r="AK554" t="str">
            <v>Traditional</v>
          </cell>
        </row>
        <row r="555">
          <cell r="D555" t="str">
            <v>KOW-TRA6-R-0001-46 - Old</v>
          </cell>
          <cell r="E555" t="str">
            <v>KOW-TRA6-R-0001</v>
          </cell>
          <cell r="F555" t="str">
            <v>TRA6</v>
          </cell>
          <cell r="G555">
            <v>8904389900239</v>
          </cell>
          <cell r="H555" t="str">
            <v>traditonal</v>
          </cell>
          <cell r="I555" t="str">
            <v>0001</v>
          </cell>
          <cell r="J555" t="str">
            <v>style 1</v>
          </cell>
          <cell r="K555" t="str">
            <v xml:space="preserve">V Neck Mau Collar Shirt </v>
          </cell>
          <cell r="L555" t="str">
            <v>Vedic - Old</v>
          </cell>
          <cell r="M555" t="str">
            <v>Shirt</v>
          </cell>
          <cell r="O555" t="str">
            <v xml:space="preserve">cotton slub </v>
          </cell>
          <cell r="P555" t="str">
            <v>Culture Comfort</v>
          </cell>
          <cell r="Q555">
            <v>1499</v>
          </cell>
          <cell r="R555">
            <v>506.85883225404933</v>
          </cell>
          <cell r="S555" t="str">
            <v>R</v>
          </cell>
          <cell r="T555">
            <v>46</v>
          </cell>
          <cell r="U555" t="str">
            <v>Mandarin</v>
          </cell>
          <cell r="V555" t="str">
            <v>F/S</v>
          </cell>
          <cell r="W555" t="str">
            <v>N</v>
          </cell>
          <cell r="X555" t="str">
            <v>100% Cotton</v>
          </cell>
          <cell r="Y555" t="str">
            <v>Plain</v>
          </cell>
          <cell r="Z555">
            <v>62052000</v>
          </cell>
          <cell r="AA555" t="str">
            <v>Y</v>
          </cell>
          <cell r="AB555">
            <v>1</v>
          </cell>
          <cell r="AC555" t="str">
            <v>Mumbai DC</v>
          </cell>
          <cell r="AD555" t="str">
            <v xml:space="preserve">stylised </v>
          </cell>
          <cell r="AE555" t="str">
            <v>fs</v>
          </cell>
          <cell r="AF555" t="str">
            <v>manderian</v>
          </cell>
          <cell r="AG555" t="str">
            <v xml:space="preserve">na </v>
          </cell>
          <cell r="AI555" t="str">
            <v xml:space="preserve">non stretch </v>
          </cell>
          <cell r="AJ555" t="str">
            <v>1099-1499</v>
          </cell>
          <cell r="AK555" t="str">
            <v>Traditional</v>
          </cell>
        </row>
        <row r="556">
          <cell r="D556" t="str">
            <v>KOW-TRA6-R-0001-39 - Old</v>
          </cell>
          <cell r="E556" t="str">
            <v>KOW-TRA6-R-0001</v>
          </cell>
          <cell r="F556" t="str">
            <v>TRA6</v>
          </cell>
          <cell r="G556">
            <v>8904389900192</v>
          </cell>
          <cell r="H556" t="str">
            <v>traditonal</v>
          </cell>
          <cell r="I556" t="str">
            <v>0001</v>
          </cell>
          <cell r="J556" t="str">
            <v>style 1</v>
          </cell>
          <cell r="K556" t="str">
            <v xml:space="preserve">V Neck Mau Collar Shirt </v>
          </cell>
          <cell r="L556" t="str">
            <v>Vedic - Old</v>
          </cell>
          <cell r="M556" t="str">
            <v>Shirt</v>
          </cell>
          <cell r="O556" t="str">
            <v xml:space="preserve">cotton slub </v>
          </cell>
          <cell r="P556" t="str">
            <v>Culture Comfort</v>
          </cell>
          <cell r="Q556">
            <v>1499</v>
          </cell>
          <cell r="R556">
            <v>506.85883225404933</v>
          </cell>
          <cell r="S556" t="str">
            <v>R</v>
          </cell>
          <cell r="T556">
            <v>39</v>
          </cell>
          <cell r="U556" t="str">
            <v>Mandarin</v>
          </cell>
          <cell r="V556" t="str">
            <v>F/S</v>
          </cell>
          <cell r="W556" t="str">
            <v>N</v>
          </cell>
          <cell r="X556" t="str">
            <v>100% Cotton</v>
          </cell>
          <cell r="Y556" t="str">
            <v>Plain</v>
          </cell>
          <cell r="Z556">
            <v>62052000</v>
          </cell>
          <cell r="AA556" t="str">
            <v>Y</v>
          </cell>
          <cell r="AB556">
            <v>1</v>
          </cell>
          <cell r="AC556" t="str">
            <v>Mumbai DC</v>
          </cell>
          <cell r="AD556" t="str">
            <v xml:space="preserve">stylised </v>
          </cell>
          <cell r="AE556" t="str">
            <v>fs</v>
          </cell>
          <cell r="AF556" t="str">
            <v>manderian</v>
          </cell>
          <cell r="AG556" t="str">
            <v xml:space="preserve">na </v>
          </cell>
          <cell r="AI556" t="str">
            <v xml:space="preserve">non stretch </v>
          </cell>
          <cell r="AJ556" t="str">
            <v>1099-1499</v>
          </cell>
          <cell r="AK556" t="str">
            <v>Traditional</v>
          </cell>
        </row>
        <row r="557">
          <cell r="D557" t="str">
            <v>KOW-TRA6-R-0001-40 - Old</v>
          </cell>
          <cell r="E557" t="str">
            <v>KOW-TRA6-R-0001</v>
          </cell>
          <cell r="F557" t="str">
            <v>TRA6</v>
          </cell>
          <cell r="G557">
            <v>8904389900208</v>
          </cell>
          <cell r="H557" t="str">
            <v>traditonal</v>
          </cell>
          <cell r="I557" t="str">
            <v>0001</v>
          </cell>
          <cell r="J557" t="str">
            <v>style 1</v>
          </cell>
          <cell r="K557" t="str">
            <v xml:space="preserve">V Neck Mau Collar Shirt </v>
          </cell>
          <cell r="L557" t="str">
            <v>Vedic - Old</v>
          </cell>
          <cell r="M557" t="str">
            <v>Shirt</v>
          </cell>
          <cell r="O557" t="str">
            <v xml:space="preserve">cotton slub </v>
          </cell>
          <cell r="P557" t="str">
            <v>Culture Comfort</v>
          </cell>
          <cell r="Q557">
            <v>1499</v>
          </cell>
          <cell r="R557">
            <v>506.85883225404933</v>
          </cell>
          <cell r="S557" t="str">
            <v>R</v>
          </cell>
          <cell r="T557">
            <v>40</v>
          </cell>
          <cell r="U557" t="str">
            <v>Mandarin</v>
          </cell>
          <cell r="V557" t="str">
            <v>F/S</v>
          </cell>
          <cell r="W557" t="str">
            <v>N</v>
          </cell>
          <cell r="X557" t="str">
            <v>100% Cotton</v>
          </cell>
          <cell r="Y557" t="str">
            <v>Plain</v>
          </cell>
          <cell r="Z557">
            <v>62052000</v>
          </cell>
          <cell r="AA557" t="str">
            <v>Y</v>
          </cell>
          <cell r="AB557">
            <v>1</v>
          </cell>
          <cell r="AC557" t="str">
            <v>Mumbai DC</v>
          </cell>
          <cell r="AD557" t="str">
            <v xml:space="preserve">stylised </v>
          </cell>
          <cell r="AE557" t="str">
            <v>fs</v>
          </cell>
          <cell r="AF557" t="str">
            <v>manderian</v>
          </cell>
          <cell r="AG557" t="str">
            <v xml:space="preserve">na </v>
          </cell>
          <cell r="AI557" t="str">
            <v xml:space="preserve">non stretch </v>
          </cell>
          <cell r="AJ557" t="str">
            <v>1099-1499</v>
          </cell>
          <cell r="AK557" t="str">
            <v>Traditional</v>
          </cell>
        </row>
        <row r="558">
          <cell r="D558" t="str">
            <v>KOW-TRA6-R-0001-42 - Old</v>
          </cell>
          <cell r="E558" t="str">
            <v>KOW-TRA6-R-0001</v>
          </cell>
          <cell r="F558" t="str">
            <v>TRA6</v>
          </cell>
          <cell r="G558">
            <v>8904389900215</v>
          </cell>
          <cell r="H558" t="str">
            <v>traditonal</v>
          </cell>
          <cell r="I558" t="str">
            <v>0001</v>
          </cell>
          <cell r="J558" t="str">
            <v>style 1</v>
          </cell>
          <cell r="K558" t="str">
            <v xml:space="preserve">V Neck Mau Collar Shirt </v>
          </cell>
          <cell r="L558" t="str">
            <v>Vedic - Old</v>
          </cell>
          <cell r="M558" t="str">
            <v>Shirt</v>
          </cell>
          <cell r="O558" t="str">
            <v xml:space="preserve">cotton slub </v>
          </cell>
          <cell r="P558" t="str">
            <v>Culture Comfort</v>
          </cell>
          <cell r="Q558">
            <v>1499</v>
          </cell>
          <cell r="R558">
            <v>506.85883225404933</v>
          </cell>
          <cell r="S558" t="str">
            <v>R</v>
          </cell>
          <cell r="T558">
            <v>42</v>
          </cell>
          <cell r="U558" t="str">
            <v>Mandarin</v>
          </cell>
          <cell r="V558" t="str">
            <v>F/S</v>
          </cell>
          <cell r="W558" t="str">
            <v>N</v>
          </cell>
          <cell r="X558" t="str">
            <v>100% Cotton</v>
          </cell>
          <cell r="Y558" t="str">
            <v>Plain</v>
          </cell>
          <cell r="Z558">
            <v>62052000</v>
          </cell>
          <cell r="AA558" t="str">
            <v>Y</v>
          </cell>
          <cell r="AB558">
            <v>1</v>
          </cell>
          <cell r="AC558" t="str">
            <v>Mumbai DC</v>
          </cell>
          <cell r="AD558" t="str">
            <v xml:space="preserve">stylised </v>
          </cell>
          <cell r="AE558" t="str">
            <v>fs</v>
          </cell>
          <cell r="AF558" t="str">
            <v>manderian</v>
          </cell>
          <cell r="AG558" t="str">
            <v xml:space="preserve">na </v>
          </cell>
          <cell r="AI558" t="str">
            <v xml:space="preserve">non stretch </v>
          </cell>
          <cell r="AJ558" t="str">
            <v>1099-1499</v>
          </cell>
          <cell r="AK558" t="str">
            <v>Traditional</v>
          </cell>
        </row>
        <row r="559">
          <cell r="D559" t="str">
            <v>KOW-TRA6-R-0001-44 - Old</v>
          </cell>
          <cell r="E559" t="str">
            <v>KOW-TRA6-R-0001</v>
          </cell>
          <cell r="F559" t="str">
            <v>TRA6</v>
          </cell>
          <cell r="G559">
            <v>8904389900222</v>
          </cell>
          <cell r="H559" t="str">
            <v>traditonal</v>
          </cell>
          <cell r="I559" t="str">
            <v>0001</v>
          </cell>
          <cell r="J559" t="str">
            <v>style 1</v>
          </cell>
          <cell r="K559" t="str">
            <v xml:space="preserve">V Neck Mau Collar Shirt </v>
          </cell>
          <cell r="L559" t="str">
            <v>Vedic - Old</v>
          </cell>
          <cell r="M559" t="str">
            <v>Shirt</v>
          </cell>
          <cell r="O559" t="str">
            <v xml:space="preserve">cotton slub </v>
          </cell>
          <cell r="P559" t="str">
            <v>Culture Comfort</v>
          </cell>
          <cell r="Q559">
            <v>1499</v>
          </cell>
          <cell r="R559">
            <v>506.85883225404933</v>
          </cell>
          <cell r="S559" t="str">
            <v>R</v>
          </cell>
          <cell r="T559">
            <v>44</v>
          </cell>
          <cell r="U559" t="str">
            <v>Mandarin</v>
          </cell>
          <cell r="V559" t="str">
            <v>F/S</v>
          </cell>
          <cell r="W559" t="str">
            <v>N</v>
          </cell>
          <cell r="X559" t="str">
            <v>100% Cotton</v>
          </cell>
          <cell r="Y559" t="str">
            <v>Plain</v>
          </cell>
          <cell r="Z559">
            <v>62052000</v>
          </cell>
          <cell r="AA559" t="str">
            <v>Y</v>
          </cell>
          <cell r="AB559">
            <v>1</v>
          </cell>
          <cell r="AC559" t="str">
            <v>Mumbai DC</v>
          </cell>
          <cell r="AD559" t="str">
            <v xml:space="preserve">stylised </v>
          </cell>
          <cell r="AE559" t="str">
            <v>fs</v>
          </cell>
          <cell r="AF559" t="str">
            <v>manderian</v>
          </cell>
          <cell r="AG559" t="str">
            <v xml:space="preserve">na </v>
          </cell>
          <cell r="AI559" t="str">
            <v xml:space="preserve">non stretch </v>
          </cell>
          <cell r="AJ559" t="str">
            <v>1099-1499</v>
          </cell>
          <cell r="AK559" t="str">
            <v>Traditional</v>
          </cell>
        </row>
        <row r="560">
          <cell r="D560" t="str">
            <v>KOW-PIQ-R-0032-S</v>
          </cell>
          <cell r="E560" t="str">
            <v>KOW-PIQ-R-0032</v>
          </cell>
          <cell r="F560" t="str">
            <v>PIQ</v>
          </cell>
          <cell r="G560">
            <v>8904389904466</v>
          </cell>
          <cell r="H560" t="str">
            <v>traveller</v>
          </cell>
          <cell r="I560" t="str">
            <v>0032</v>
          </cell>
          <cell r="J560" t="str">
            <v>style 32</v>
          </cell>
          <cell r="K560" t="str">
            <v>F/S KNIT SHIRT WITH BARTACK DETAILING</v>
          </cell>
          <cell r="L560" t="str">
            <v>Velocity</v>
          </cell>
          <cell r="M560" t="str">
            <v>shirt</v>
          </cell>
          <cell r="O560" t="str">
            <v xml:space="preserve">cotton pique </v>
          </cell>
          <cell r="P560" t="str">
            <v>Momentum</v>
          </cell>
          <cell r="Q560">
            <v>2499</v>
          </cell>
          <cell r="R560">
            <v>650</v>
          </cell>
          <cell r="S560" t="str">
            <v>R</v>
          </cell>
          <cell r="T560" t="str">
            <v>S</v>
          </cell>
          <cell r="U560" t="str">
            <v>Regular</v>
          </cell>
          <cell r="V560" t="str">
            <v>F/S</v>
          </cell>
          <cell r="W560" t="str">
            <v>N</v>
          </cell>
          <cell r="X560" t="str">
            <v>100% Cotton</v>
          </cell>
          <cell r="Y560" t="str">
            <v>PIQUE-220 GSM</v>
          </cell>
          <cell r="Z560">
            <v>62052000</v>
          </cell>
          <cell r="AA560" t="str">
            <v>n</v>
          </cell>
          <cell r="AB560">
            <v>1</v>
          </cell>
          <cell r="AC560" t="str">
            <v>Mumbai DC</v>
          </cell>
          <cell r="AD560" t="str">
            <v xml:space="preserve">regular </v>
          </cell>
          <cell r="AE560" t="str">
            <v>fs</v>
          </cell>
          <cell r="AF560" t="str">
            <v xml:space="preserve">regular </v>
          </cell>
          <cell r="AG560" t="str">
            <v>NO</v>
          </cell>
          <cell r="AH560" t="str">
            <v xml:space="preserve">100 % COTTON </v>
          </cell>
          <cell r="AI560" t="str">
            <v xml:space="preserve">non stretch </v>
          </cell>
          <cell r="AJ560" t="str">
            <v>2499-2999</v>
          </cell>
          <cell r="AK560" t="str">
            <v>Knit Shirt</v>
          </cell>
        </row>
        <row r="561">
          <cell r="D561" t="str">
            <v>KOW-PIQ-R-0032-M</v>
          </cell>
          <cell r="E561" t="str">
            <v>KOW-PIQ-R-0032</v>
          </cell>
          <cell r="F561" t="str">
            <v>PIQ</v>
          </cell>
          <cell r="G561">
            <v>8904389904473</v>
          </cell>
          <cell r="H561" t="str">
            <v>traveller</v>
          </cell>
          <cell r="I561" t="str">
            <v>0032</v>
          </cell>
          <cell r="J561" t="str">
            <v>style 32</v>
          </cell>
          <cell r="K561" t="str">
            <v>F/S KNIT SHIRT WITH BARTACK DETAILING</v>
          </cell>
          <cell r="L561" t="str">
            <v>Velocity</v>
          </cell>
          <cell r="M561" t="str">
            <v>shirt</v>
          </cell>
          <cell r="O561" t="str">
            <v xml:space="preserve">cotton pique </v>
          </cell>
          <cell r="P561" t="str">
            <v>Momentum</v>
          </cell>
          <cell r="Q561">
            <v>2499</v>
          </cell>
          <cell r="R561">
            <v>650</v>
          </cell>
          <cell r="S561" t="str">
            <v>R</v>
          </cell>
          <cell r="T561" t="str">
            <v>M</v>
          </cell>
          <cell r="U561" t="str">
            <v>Regular</v>
          </cell>
          <cell r="V561" t="str">
            <v>F/S</v>
          </cell>
          <cell r="W561" t="str">
            <v>N</v>
          </cell>
          <cell r="X561" t="str">
            <v>100% Cotton</v>
          </cell>
          <cell r="Y561" t="str">
            <v>PIQUE-220 GSM</v>
          </cell>
          <cell r="Z561">
            <v>62052000</v>
          </cell>
          <cell r="AA561" t="str">
            <v>n</v>
          </cell>
          <cell r="AB561">
            <v>1</v>
          </cell>
          <cell r="AC561" t="str">
            <v>Mumbai DC</v>
          </cell>
          <cell r="AD561" t="str">
            <v xml:space="preserve">regular </v>
          </cell>
          <cell r="AE561" t="str">
            <v>fs</v>
          </cell>
          <cell r="AF561" t="str">
            <v xml:space="preserve">regular </v>
          </cell>
          <cell r="AG561" t="str">
            <v>NO</v>
          </cell>
          <cell r="AH561" t="str">
            <v xml:space="preserve">100 % COTTON </v>
          </cell>
          <cell r="AI561" t="str">
            <v xml:space="preserve">non stretch </v>
          </cell>
          <cell r="AJ561" t="str">
            <v>2499-2999</v>
          </cell>
          <cell r="AK561" t="str">
            <v>Knit Shirt</v>
          </cell>
        </row>
        <row r="562">
          <cell r="D562" t="str">
            <v>KOW-PIQ-R-0032-L</v>
          </cell>
          <cell r="E562" t="str">
            <v>KOW-PIQ-R-0032</v>
          </cell>
          <cell r="F562" t="str">
            <v>PIQ</v>
          </cell>
          <cell r="G562">
            <v>8904389904480</v>
          </cell>
          <cell r="H562" t="str">
            <v>traveller</v>
          </cell>
          <cell r="I562" t="str">
            <v>0032</v>
          </cell>
          <cell r="J562" t="str">
            <v>style 32</v>
          </cell>
          <cell r="K562" t="str">
            <v>F/S KNIT SHIRT WITH BARTACK DETAILING</v>
          </cell>
          <cell r="L562" t="str">
            <v>Velocity</v>
          </cell>
          <cell r="M562" t="str">
            <v>shirt</v>
          </cell>
          <cell r="O562" t="str">
            <v xml:space="preserve">cotton pique </v>
          </cell>
          <cell r="P562" t="str">
            <v>Momentum</v>
          </cell>
          <cell r="Q562">
            <v>2499</v>
          </cell>
          <cell r="R562">
            <v>650</v>
          </cell>
          <cell r="S562" t="str">
            <v>R</v>
          </cell>
          <cell r="T562" t="str">
            <v>L</v>
          </cell>
          <cell r="U562" t="str">
            <v>Regular</v>
          </cell>
          <cell r="V562" t="str">
            <v>F/S</v>
          </cell>
          <cell r="W562" t="str">
            <v>N</v>
          </cell>
          <cell r="X562" t="str">
            <v>100% Cotton</v>
          </cell>
          <cell r="Y562" t="str">
            <v>PIQUE-220 GSM</v>
          </cell>
          <cell r="Z562">
            <v>62052000</v>
          </cell>
          <cell r="AA562" t="str">
            <v>n</v>
          </cell>
          <cell r="AB562">
            <v>1</v>
          </cell>
          <cell r="AC562" t="str">
            <v>Mumbai DC</v>
          </cell>
          <cell r="AD562" t="str">
            <v xml:space="preserve">regular </v>
          </cell>
          <cell r="AE562" t="str">
            <v>fs</v>
          </cell>
          <cell r="AF562" t="str">
            <v xml:space="preserve">regular </v>
          </cell>
          <cell r="AG562" t="str">
            <v>NO</v>
          </cell>
          <cell r="AH562" t="str">
            <v xml:space="preserve">100 % COTTON </v>
          </cell>
          <cell r="AI562" t="str">
            <v xml:space="preserve">non stretch </v>
          </cell>
          <cell r="AJ562" t="str">
            <v>2499-2999</v>
          </cell>
          <cell r="AK562" t="str">
            <v>Knit Shirt</v>
          </cell>
        </row>
        <row r="563">
          <cell r="D563" t="str">
            <v>KOW-PIQ-R-0032-XL</v>
          </cell>
          <cell r="E563" t="str">
            <v>KOW-PIQ-R-0032</v>
          </cell>
          <cell r="F563" t="str">
            <v>PIQ</v>
          </cell>
          <cell r="G563">
            <v>8904389904497</v>
          </cell>
          <cell r="H563" t="str">
            <v>traveller</v>
          </cell>
          <cell r="I563" t="str">
            <v>0032</v>
          </cell>
          <cell r="J563" t="str">
            <v>style 32</v>
          </cell>
          <cell r="K563" t="str">
            <v>F/S KNIT SHIRT WITH BARTACK DETAILING</v>
          </cell>
          <cell r="L563" t="str">
            <v>Velocity</v>
          </cell>
          <cell r="M563" t="str">
            <v>shirt</v>
          </cell>
          <cell r="O563" t="str">
            <v xml:space="preserve">cotton pique </v>
          </cell>
          <cell r="P563" t="str">
            <v>Momentum</v>
          </cell>
          <cell r="Q563">
            <v>2499</v>
          </cell>
          <cell r="R563">
            <v>650</v>
          </cell>
          <cell r="S563" t="str">
            <v>R</v>
          </cell>
          <cell r="T563" t="str">
            <v>XL</v>
          </cell>
          <cell r="U563" t="str">
            <v>Regular</v>
          </cell>
          <cell r="V563" t="str">
            <v>F/S</v>
          </cell>
          <cell r="W563" t="str">
            <v>N</v>
          </cell>
          <cell r="X563" t="str">
            <v>100% Cotton</v>
          </cell>
          <cell r="Y563" t="str">
            <v>PIQUE-220 GSM</v>
          </cell>
          <cell r="Z563">
            <v>62052000</v>
          </cell>
          <cell r="AA563" t="str">
            <v>n</v>
          </cell>
          <cell r="AB563">
            <v>1</v>
          </cell>
          <cell r="AC563" t="str">
            <v>Mumbai DC</v>
          </cell>
          <cell r="AD563" t="str">
            <v xml:space="preserve">regular </v>
          </cell>
          <cell r="AE563" t="str">
            <v>fs</v>
          </cell>
          <cell r="AF563" t="str">
            <v xml:space="preserve">regular </v>
          </cell>
          <cell r="AG563" t="str">
            <v>NO</v>
          </cell>
          <cell r="AH563" t="str">
            <v xml:space="preserve">100 % COTTON </v>
          </cell>
          <cell r="AI563" t="str">
            <v xml:space="preserve">non stretch </v>
          </cell>
          <cell r="AJ563" t="str">
            <v>2499-2999</v>
          </cell>
          <cell r="AK563" t="str">
            <v>Knit Shirt</v>
          </cell>
        </row>
        <row r="564">
          <cell r="D564" t="str">
            <v>KOW-PIQ-R-0032-XXL</v>
          </cell>
          <cell r="E564" t="str">
            <v>KOW-PIQ-R-0032</v>
          </cell>
          <cell r="F564" t="str">
            <v>PIQ</v>
          </cell>
          <cell r="G564">
            <v>8904389904503</v>
          </cell>
          <cell r="H564" t="str">
            <v>traveller</v>
          </cell>
          <cell r="I564" t="str">
            <v>0032</v>
          </cell>
          <cell r="J564" t="str">
            <v>style 32</v>
          </cell>
          <cell r="K564" t="str">
            <v>F/S KNIT SHIRT WITH BARTACK DETAILING</v>
          </cell>
          <cell r="L564" t="str">
            <v>Velocity</v>
          </cell>
          <cell r="M564" t="str">
            <v>shirt</v>
          </cell>
          <cell r="O564" t="str">
            <v xml:space="preserve">cotton pique </v>
          </cell>
          <cell r="P564" t="str">
            <v>Momentum</v>
          </cell>
          <cell r="Q564">
            <v>2499</v>
          </cell>
          <cell r="R564">
            <v>650</v>
          </cell>
          <cell r="S564" t="str">
            <v>R</v>
          </cell>
          <cell r="T564" t="str">
            <v>XXL</v>
          </cell>
          <cell r="U564" t="str">
            <v>Regular</v>
          </cell>
          <cell r="V564" t="str">
            <v>F/S</v>
          </cell>
          <cell r="W564" t="str">
            <v>N</v>
          </cell>
          <cell r="X564" t="str">
            <v>100% Cotton</v>
          </cell>
          <cell r="Y564" t="str">
            <v>PIQUE-220 GSM</v>
          </cell>
          <cell r="Z564">
            <v>62052000</v>
          </cell>
          <cell r="AA564" t="str">
            <v>n</v>
          </cell>
          <cell r="AB564">
            <v>1</v>
          </cell>
          <cell r="AC564" t="str">
            <v>Mumbai DC</v>
          </cell>
          <cell r="AD564" t="str">
            <v xml:space="preserve">regular </v>
          </cell>
          <cell r="AE564" t="str">
            <v>fs</v>
          </cell>
          <cell r="AF564" t="str">
            <v xml:space="preserve">regular </v>
          </cell>
          <cell r="AG564" t="str">
            <v>NO</v>
          </cell>
          <cell r="AH564" t="str">
            <v xml:space="preserve">100 % COTTON </v>
          </cell>
          <cell r="AI564" t="str">
            <v xml:space="preserve">non stretch </v>
          </cell>
          <cell r="AJ564" t="str">
            <v>2499-2999</v>
          </cell>
          <cell r="AK564" t="str">
            <v>Knit Shirt</v>
          </cell>
        </row>
        <row r="565">
          <cell r="D565" t="str">
            <v>KOW-ES01-S-0052-39</v>
          </cell>
          <cell r="E565" t="str">
            <v>KOW-ES01-S-0052</v>
          </cell>
          <cell r="F565" t="str">
            <v>ES01</v>
          </cell>
          <cell r="G565" t="str">
            <v/>
          </cell>
          <cell r="H565" t="str">
            <v>Evening Shine</v>
          </cell>
          <cell r="I565" t="str">
            <v>0052</v>
          </cell>
          <cell r="J565" t="str">
            <v>STYLE 52</v>
          </cell>
          <cell r="K565" t="str">
            <v xml:space="preserve">F/S SHIRT WITH AMERICAN PLACKET </v>
          </cell>
          <cell r="L565" t="str">
            <v>Vibe</v>
          </cell>
          <cell r="M565" t="str">
            <v>shirt</v>
          </cell>
          <cell r="O565" t="str">
            <v xml:space="preserve">60% COTTON , 40% MODAL </v>
          </cell>
          <cell r="P565" t="str">
            <v>Easy White</v>
          </cell>
          <cell r="Q565" t="str">
            <v>tbc</v>
          </cell>
          <cell r="R565" t="str">
            <v>to close</v>
          </cell>
          <cell r="S565" t="str">
            <v>S</v>
          </cell>
          <cell r="T565">
            <v>39</v>
          </cell>
          <cell r="U565" t="str">
            <v>Regular</v>
          </cell>
          <cell r="V565" t="str">
            <v>F/S</v>
          </cell>
          <cell r="W565" t="str">
            <v>N</v>
          </cell>
          <cell r="X565" t="str">
            <v xml:space="preserve">60% COTTON , 40% MODAL </v>
          </cell>
          <cell r="Y565" t="str">
            <v xml:space="preserve">BEMBERG SATIN </v>
          </cell>
          <cell r="Z565">
            <v>62059090</v>
          </cell>
          <cell r="AA565" t="str">
            <v>n</v>
          </cell>
          <cell r="AB565">
            <v>1</v>
          </cell>
          <cell r="AK565" t="str">
            <v>NA</v>
          </cell>
        </row>
        <row r="566">
          <cell r="D566" t="str">
            <v>KOW-ES01-S-0052-40</v>
          </cell>
          <cell r="E566" t="str">
            <v>KOW-ES01-S-0052</v>
          </cell>
          <cell r="F566" t="str">
            <v>ES01</v>
          </cell>
          <cell r="G566" t="str">
            <v/>
          </cell>
          <cell r="H566" t="str">
            <v>Evening Shine</v>
          </cell>
          <cell r="I566" t="str">
            <v>0052</v>
          </cell>
          <cell r="J566" t="str">
            <v>STYLE 52</v>
          </cell>
          <cell r="K566" t="str">
            <v xml:space="preserve">F/S SHIRT WITH AMERICAN PLACKET </v>
          </cell>
          <cell r="L566" t="str">
            <v>Vibe</v>
          </cell>
          <cell r="M566" t="str">
            <v>shirt</v>
          </cell>
          <cell r="O566" t="str">
            <v xml:space="preserve">60% COTTON , 40% MODAL </v>
          </cell>
          <cell r="P566" t="str">
            <v>Easy White</v>
          </cell>
          <cell r="Q566" t="str">
            <v>tbc</v>
          </cell>
          <cell r="R566" t="str">
            <v>to close</v>
          </cell>
          <cell r="S566" t="str">
            <v>S</v>
          </cell>
          <cell r="T566">
            <v>40</v>
          </cell>
          <cell r="U566" t="str">
            <v>Regular</v>
          </cell>
          <cell r="V566" t="str">
            <v>F/S</v>
          </cell>
          <cell r="W566" t="str">
            <v>N</v>
          </cell>
          <cell r="X566" t="str">
            <v xml:space="preserve">60% COTTON , 40% MODAL </v>
          </cell>
          <cell r="Y566" t="str">
            <v xml:space="preserve">BEMBERG SATIN </v>
          </cell>
          <cell r="Z566">
            <v>62059090</v>
          </cell>
          <cell r="AA566" t="str">
            <v>n</v>
          </cell>
          <cell r="AB566">
            <v>1</v>
          </cell>
          <cell r="AK566" t="str">
            <v>NA</v>
          </cell>
        </row>
        <row r="567">
          <cell r="D567" t="str">
            <v>KOW-ES01-S-0052-42</v>
          </cell>
          <cell r="E567" t="str">
            <v>KOW-ES01-S-0052</v>
          </cell>
          <cell r="F567" t="str">
            <v>ES01</v>
          </cell>
          <cell r="G567" t="str">
            <v/>
          </cell>
          <cell r="H567" t="str">
            <v>Evening Shine</v>
          </cell>
          <cell r="I567" t="str">
            <v>0052</v>
          </cell>
          <cell r="J567" t="str">
            <v>STYLE 52</v>
          </cell>
          <cell r="K567" t="str">
            <v xml:space="preserve">F/S SHIRT WITH AMERICAN PLACKET </v>
          </cell>
          <cell r="L567" t="str">
            <v>Vibe</v>
          </cell>
          <cell r="M567" t="str">
            <v>shirt</v>
          </cell>
          <cell r="O567" t="str">
            <v xml:space="preserve">60% COTTON , 40% MODAL </v>
          </cell>
          <cell r="P567" t="str">
            <v>Easy White</v>
          </cell>
          <cell r="Q567" t="str">
            <v>tbc</v>
          </cell>
          <cell r="R567" t="str">
            <v>to close</v>
          </cell>
          <cell r="S567" t="str">
            <v>S</v>
          </cell>
          <cell r="T567">
            <v>42</v>
          </cell>
          <cell r="U567" t="str">
            <v>Regular</v>
          </cell>
          <cell r="V567" t="str">
            <v>F/S</v>
          </cell>
          <cell r="W567" t="str">
            <v>N</v>
          </cell>
          <cell r="X567" t="str">
            <v xml:space="preserve">60% COTTON , 40% MODAL </v>
          </cell>
          <cell r="Y567" t="str">
            <v xml:space="preserve">BEMBERG SATIN </v>
          </cell>
          <cell r="Z567">
            <v>62059090</v>
          </cell>
          <cell r="AA567" t="str">
            <v>n</v>
          </cell>
          <cell r="AB567">
            <v>1</v>
          </cell>
          <cell r="AK567" t="str">
            <v>NA</v>
          </cell>
        </row>
        <row r="568">
          <cell r="D568" t="str">
            <v>KOW-ES01-S-0052-44</v>
          </cell>
          <cell r="E568" t="str">
            <v>KOW-ES01-S-0052</v>
          </cell>
          <cell r="F568" t="str">
            <v>ES01</v>
          </cell>
          <cell r="G568" t="str">
            <v/>
          </cell>
          <cell r="H568" t="str">
            <v>Evening Shine</v>
          </cell>
          <cell r="I568" t="str">
            <v>0052</v>
          </cell>
          <cell r="J568" t="str">
            <v>STYLE 52</v>
          </cell>
          <cell r="K568" t="str">
            <v xml:space="preserve">F/S SHIRT WITH AMERICAN PLACKET </v>
          </cell>
          <cell r="L568" t="str">
            <v>Vibe</v>
          </cell>
          <cell r="M568" t="str">
            <v>shirt</v>
          </cell>
          <cell r="O568" t="str">
            <v xml:space="preserve">60% COTTON , 40% MODAL </v>
          </cell>
          <cell r="P568" t="str">
            <v>Easy White</v>
          </cell>
          <cell r="Q568" t="str">
            <v>tbc</v>
          </cell>
          <cell r="R568" t="str">
            <v>to close</v>
          </cell>
          <cell r="S568" t="str">
            <v>S</v>
          </cell>
          <cell r="T568">
            <v>44</v>
          </cell>
          <cell r="U568" t="str">
            <v>Regular</v>
          </cell>
          <cell r="V568" t="str">
            <v>F/S</v>
          </cell>
          <cell r="W568" t="str">
            <v>N</v>
          </cell>
          <cell r="X568" t="str">
            <v xml:space="preserve">60% COTTON , 40% MODAL </v>
          </cell>
          <cell r="Y568" t="str">
            <v xml:space="preserve">BEMBERG SATIN </v>
          </cell>
          <cell r="Z568">
            <v>62059090</v>
          </cell>
          <cell r="AA568" t="str">
            <v>n</v>
          </cell>
          <cell r="AB568">
            <v>1</v>
          </cell>
          <cell r="AK568" t="str">
            <v>NA</v>
          </cell>
        </row>
        <row r="569">
          <cell r="D569" t="str">
            <v>KOW-TRA5-R-0003-46</v>
          </cell>
          <cell r="E569" t="str">
            <v>KOW-TRA5-R-0003</v>
          </cell>
          <cell r="F569" t="str">
            <v>TRA5</v>
          </cell>
          <cell r="G569">
            <v>8904389906187</v>
          </cell>
          <cell r="H569" t="str">
            <v>traditonal</v>
          </cell>
          <cell r="I569" t="str">
            <v>0003</v>
          </cell>
          <cell r="J569" t="str">
            <v>style 3</v>
          </cell>
          <cell r="K569" t="str">
            <v>Extended mandarin collar kurta</v>
          </cell>
          <cell r="L569" t="str">
            <v>Vistrit</v>
          </cell>
          <cell r="M569" t="str">
            <v>Kurta</v>
          </cell>
          <cell r="O569" t="str">
            <v xml:space="preserve">cotton slub </v>
          </cell>
          <cell r="P569" t="str">
            <v>Culture Comfort</v>
          </cell>
          <cell r="Q569">
            <v>1499</v>
          </cell>
          <cell r="R569">
            <v>512</v>
          </cell>
          <cell r="S569" t="str">
            <v>R</v>
          </cell>
          <cell r="T569">
            <v>46</v>
          </cell>
          <cell r="U569" t="str">
            <v>Mandarin</v>
          </cell>
          <cell r="V569" t="str">
            <v>F/S</v>
          </cell>
          <cell r="W569" t="str">
            <v>N</v>
          </cell>
          <cell r="X569" t="str">
            <v>100% Cotton</v>
          </cell>
          <cell r="Y569" t="str">
            <v>Plain</v>
          </cell>
          <cell r="Z569">
            <v>62052000</v>
          </cell>
          <cell r="AA569" t="str">
            <v>Y</v>
          </cell>
          <cell r="AB569">
            <v>1</v>
          </cell>
          <cell r="AC569" t="str">
            <v>Mumbai DC</v>
          </cell>
          <cell r="AD569" t="str">
            <v xml:space="preserve">stylised </v>
          </cell>
          <cell r="AE569" t="str">
            <v>fs</v>
          </cell>
          <cell r="AF569" t="str">
            <v xml:space="preserve">stylised </v>
          </cell>
          <cell r="AG569" t="str">
            <v xml:space="preserve">na </v>
          </cell>
          <cell r="AI569" t="str">
            <v xml:space="preserve">non stretch </v>
          </cell>
          <cell r="AJ569" t="str">
            <v>1099-1499</v>
          </cell>
          <cell r="AK569" t="str">
            <v>Traditional</v>
          </cell>
        </row>
        <row r="570">
          <cell r="D570" t="str">
            <v>KOW-TRA5-R-0003-39</v>
          </cell>
          <cell r="E570" t="str">
            <v>KOW-TRA5-R-0003</v>
          </cell>
          <cell r="F570" t="str">
            <v>TRA5</v>
          </cell>
          <cell r="G570">
            <v>8904389906149</v>
          </cell>
          <cell r="H570" t="str">
            <v>traditonal</v>
          </cell>
          <cell r="I570" t="str">
            <v>0003</v>
          </cell>
          <cell r="J570" t="str">
            <v>style 3</v>
          </cell>
          <cell r="K570" t="str">
            <v>Extended mandarin collar kurta</v>
          </cell>
          <cell r="L570" t="str">
            <v>Vistrit</v>
          </cell>
          <cell r="M570" t="str">
            <v>Kurta</v>
          </cell>
          <cell r="O570" t="str">
            <v xml:space="preserve">cotton slub </v>
          </cell>
          <cell r="P570" t="str">
            <v>Culture Comfort</v>
          </cell>
          <cell r="Q570">
            <v>1499</v>
          </cell>
          <cell r="R570">
            <v>512</v>
          </cell>
          <cell r="S570" t="str">
            <v>R</v>
          </cell>
          <cell r="T570">
            <v>39</v>
          </cell>
          <cell r="U570" t="str">
            <v>Mandarin</v>
          </cell>
          <cell r="V570" t="str">
            <v>F/S</v>
          </cell>
          <cell r="W570" t="str">
            <v>N</v>
          </cell>
          <cell r="X570" t="str">
            <v>100% Cotton</v>
          </cell>
          <cell r="Y570" t="str">
            <v>Plain</v>
          </cell>
          <cell r="Z570">
            <v>62052000</v>
          </cell>
          <cell r="AA570" t="str">
            <v>Y</v>
          </cell>
          <cell r="AB570">
            <v>1</v>
          </cell>
          <cell r="AC570" t="str">
            <v>Mumbai DC</v>
          </cell>
          <cell r="AD570" t="str">
            <v xml:space="preserve">stylised </v>
          </cell>
          <cell r="AE570" t="str">
            <v>fs</v>
          </cell>
          <cell r="AF570" t="str">
            <v xml:space="preserve">stylised </v>
          </cell>
          <cell r="AG570" t="str">
            <v xml:space="preserve">na </v>
          </cell>
          <cell r="AI570" t="str">
            <v xml:space="preserve">non stretch </v>
          </cell>
          <cell r="AJ570" t="str">
            <v>1099-1499</v>
          </cell>
          <cell r="AK570" t="str">
            <v>Traditional</v>
          </cell>
        </row>
        <row r="571">
          <cell r="D571" t="str">
            <v>KOW-TRA5-R-0003-40</v>
          </cell>
          <cell r="E571" t="str">
            <v>KOW-TRA5-R-0003</v>
          </cell>
          <cell r="F571" t="str">
            <v>TRA5</v>
          </cell>
          <cell r="G571">
            <v>8904389906156</v>
          </cell>
          <cell r="H571" t="str">
            <v>traditonal</v>
          </cell>
          <cell r="I571" t="str">
            <v>0003</v>
          </cell>
          <cell r="J571" t="str">
            <v>style 3</v>
          </cell>
          <cell r="K571" t="str">
            <v>Extended mandarin collar kurta</v>
          </cell>
          <cell r="L571" t="str">
            <v>Vistrit</v>
          </cell>
          <cell r="M571" t="str">
            <v>Kurta</v>
          </cell>
          <cell r="O571" t="str">
            <v xml:space="preserve">cotton slub </v>
          </cell>
          <cell r="P571" t="str">
            <v>Culture Comfort</v>
          </cell>
          <cell r="Q571">
            <v>1499</v>
          </cell>
          <cell r="R571">
            <v>512</v>
          </cell>
          <cell r="S571" t="str">
            <v>R</v>
          </cell>
          <cell r="T571">
            <v>40</v>
          </cell>
          <cell r="U571" t="str">
            <v>Mandarin</v>
          </cell>
          <cell r="V571" t="str">
            <v>F/S</v>
          </cell>
          <cell r="W571" t="str">
            <v>N</v>
          </cell>
          <cell r="X571" t="str">
            <v>100% Cotton</v>
          </cell>
          <cell r="Y571" t="str">
            <v>Plain</v>
          </cell>
          <cell r="Z571">
            <v>62052000</v>
          </cell>
          <cell r="AA571" t="str">
            <v>Y</v>
          </cell>
          <cell r="AB571">
            <v>1</v>
          </cell>
          <cell r="AC571" t="str">
            <v>Mumbai DC</v>
          </cell>
          <cell r="AD571" t="str">
            <v xml:space="preserve">stylised </v>
          </cell>
          <cell r="AE571" t="str">
            <v>fs</v>
          </cell>
          <cell r="AF571" t="str">
            <v xml:space="preserve">stylised </v>
          </cell>
          <cell r="AG571" t="str">
            <v xml:space="preserve">na </v>
          </cell>
          <cell r="AI571" t="str">
            <v xml:space="preserve">non stretch </v>
          </cell>
          <cell r="AJ571" t="str">
            <v>1099-1499</v>
          </cell>
          <cell r="AK571" t="str">
            <v>Traditional</v>
          </cell>
        </row>
        <row r="572">
          <cell r="D572" t="str">
            <v>KOW-TRA5-R-0003-42</v>
          </cell>
          <cell r="E572" t="str">
            <v>KOW-TRA5-R-0003</v>
          </cell>
          <cell r="F572" t="str">
            <v>TRA5</v>
          </cell>
          <cell r="G572">
            <v>8904389906163</v>
          </cell>
          <cell r="H572" t="str">
            <v>traditonal</v>
          </cell>
          <cell r="I572" t="str">
            <v>0003</v>
          </cell>
          <cell r="J572" t="str">
            <v>style 3</v>
          </cell>
          <cell r="K572" t="str">
            <v>Extended mandarin collar kurta</v>
          </cell>
          <cell r="L572" t="str">
            <v>Vistrit</v>
          </cell>
          <cell r="M572" t="str">
            <v>Kurta</v>
          </cell>
          <cell r="O572" t="str">
            <v xml:space="preserve">cotton slub </v>
          </cell>
          <cell r="P572" t="str">
            <v>Culture Comfort</v>
          </cell>
          <cell r="Q572">
            <v>1499</v>
          </cell>
          <cell r="R572">
            <v>512</v>
          </cell>
          <cell r="S572" t="str">
            <v>R</v>
          </cell>
          <cell r="T572">
            <v>42</v>
          </cell>
          <cell r="U572" t="str">
            <v>Mandarin</v>
          </cell>
          <cell r="V572" t="str">
            <v>F/S</v>
          </cell>
          <cell r="W572" t="str">
            <v>N</v>
          </cell>
          <cell r="X572" t="str">
            <v>100% Cotton</v>
          </cell>
          <cell r="Y572" t="str">
            <v>Plain</v>
          </cell>
          <cell r="Z572">
            <v>62052000</v>
          </cell>
          <cell r="AA572" t="str">
            <v>Y</v>
          </cell>
          <cell r="AB572">
            <v>1</v>
          </cell>
          <cell r="AC572" t="str">
            <v>Mumbai DC</v>
          </cell>
          <cell r="AD572" t="str">
            <v xml:space="preserve">stylised </v>
          </cell>
          <cell r="AE572" t="str">
            <v>fs</v>
          </cell>
          <cell r="AF572" t="str">
            <v xml:space="preserve">stylised </v>
          </cell>
          <cell r="AG572" t="str">
            <v xml:space="preserve">na </v>
          </cell>
          <cell r="AI572" t="str">
            <v xml:space="preserve">non stretch </v>
          </cell>
          <cell r="AJ572" t="str">
            <v>1099-1499</v>
          </cell>
          <cell r="AK572" t="str">
            <v>Traditional</v>
          </cell>
        </row>
        <row r="573">
          <cell r="D573" t="str">
            <v>KOW-TRA5-R-0003-44</v>
          </cell>
          <cell r="E573" t="str">
            <v>KOW-TRA5-R-0003</v>
          </cell>
          <cell r="F573" t="str">
            <v>TRA5</v>
          </cell>
          <cell r="G573">
            <v>8904389906170</v>
          </cell>
          <cell r="H573" t="str">
            <v>traditonal</v>
          </cell>
          <cell r="I573" t="str">
            <v>0003</v>
          </cell>
          <cell r="J573" t="str">
            <v>style 3</v>
          </cell>
          <cell r="K573" t="str">
            <v>Extended mandarin collar kurta</v>
          </cell>
          <cell r="L573" t="str">
            <v>Vistrit</v>
          </cell>
          <cell r="M573" t="str">
            <v>Kurta</v>
          </cell>
          <cell r="O573" t="str">
            <v xml:space="preserve">cotton slub </v>
          </cell>
          <cell r="P573" t="str">
            <v>Culture Comfort</v>
          </cell>
          <cell r="Q573">
            <v>1499</v>
          </cell>
          <cell r="R573">
            <v>512</v>
          </cell>
          <cell r="S573" t="str">
            <v>R</v>
          </cell>
          <cell r="T573">
            <v>44</v>
          </cell>
          <cell r="U573" t="str">
            <v>Mandarin</v>
          </cell>
          <cell r="V573" t="str">
            <v>F/S</v>
          </cell>
          <cell r="W573" t="str">
            <v>N</v>
          </cell>
          <cell r="X573" t="str">
            <v>100% Cotton</v>
          </cell>
          <cell r="Y573" t="str">
            <v>Plain</v>
          </cell>
          <cell r="Z573">
            <v>62052000</v>
          </cell>
          <cell r="AA573" t="str">
            <v>Y</v>
          </cell>
          <cell r="AB573">
            <v>1</v>
          </cell>
          <cell r="AC573" t="str">
            <v>Mumbai DC</v>
          </cell>
          <cell r="AD573" t="str">
            <v xml:space="preserve">stylised </v>
          </cell>
          <cell r="AE573" t="str">
            <v>fs</v>
          </cell>
          <cell r="AF573" t="str">
            <v xml:space="preserve">stylised </v>
          </cell>
          <cell r="AG573" t="str">
            <v xml:space="preserve">na </v>
          </cell>
          <cell r="AI573" t="str">
            <v xml:space="preserve">non stretch </v>
          </cell>
          <cell r="AJ573" t="str">
            <v>1099-1499</v>
          </cell>
          <cell r="AK573" t="str">
            <v>Traditional</v>
          </cell>
        </row>
        <row r="574">
          <cell r="D574" t="str">
            <v>KOW-TRA5-R-0003-46 - Old</v>
          </cell>
          <cell r="E574" t="str">
            <v>KOW-TRA5-R-0003</v>
          </cell>
          <cell r="F574" t="str">
            <v>TRA5</v>
          </cell>
          <cell r="G574">
            <v>8904389900383</v>
          </cell>
          <cell r="H574" t="str">
            <v>traditonal</v>
          </cell>
          <cell r="I574" t="str">
            <v>0003</v>
          </cell>
          <cell r="J574" t="str">
            <v>style 3</v>
          </cell>
          <cell r="K574" t="str">
            <v>Extended mandarin collar kurta</v>
          </cell>
          <cell r="L574" t="str">
            <v>Vistrit - Old</v>
          </cell>
          <cell r="M574" t="str">
            <v>Kurta</v>
          </cell>
          <cell r="O574" t="str">
            <v xml:space="preserve">cotton slub </v>
          </cell>
          <cell r="P574" t="str">
            <v>Culture Comfort</v>
          </cell>
          <cell r="Q574">
            <v>1499</v>
          </cell>
          <cell r="R574">
            <v>512</v>
          </cell>
          <cell r="S574" t="str">
            <v>R</v>
          </cell>
          <cell r="T574">
            <v>46</v>
          </cell>
          <cell r="U574" t="str">
            <v>Mandarin</v>
          </cell>
          <cell r="V574" t="str">
            <v>F/S</v>
          </cell>
          <cell r="W574" t="str">
            <v>N</v>
          </cell>
          <cell r="X574" t="str">
            <v>100% Cotton</v>
          </cell>
          <cell r="Y574" t="str">
            <v>Plain</v>
          </cell>
          <cell r="Z574">
            <v>62052000</v>
          </cell>
          <cell r="AA574" t="str">
            <v>Y</v>
          </cell>
          <cell r="AB574">
            <v>1</v>
          </cell>
          <cell r="AC574" t="str">
            <v>Mumbai DC</v>
          </cell>
          <cell r="AD574" t="str">
            <v xml:space="preserve">stylised </v>
          </cell>
          <cell r="AE574" t="str">
            <v>fs</v>
          </cell>
          <cell r="AF574" t="str">
            <v xml:space="preserve">stylised </v>
          </cell>
          <cell r="AG574" t="str">
            <v xml:space="preserve">na </v>
          </cell>
          <cell r="AI574" t="str">
            <v xml:space="preserve">non stretch </v>
          </cell>
          <cell r="AJ574" t="str">
            <v>1099-1499</v>
          </cell>
          <cell r="AK574" t="str">
            <v>Traditional</v>
          </cell>
        </row>
        <row r="575">
          <cell r="D575" t="str">
            <v>KOW-TRA5-R-0003-39 - Old</v>
          </cell>
          <cell r="E575" t="str">
            <v>KOW-TRA5-R-0003</v>
          </cell>
          <cell r="F575" t="str">
            <v>TRA5</v>
          </cell>
          <cell r="G575">
            <v>8904389900345</v>
          </cell>
          <cell r="H575" t="str">
            <v>traditonal</v>
          </cell>
          <cell r="I575" t="str">
            <v>0003</v>
          </cell>
          <cell r="J575" t="str">
            <v>style 3</v>
          </cell>
          <cell r="K575" t="str">
            <v>Extended mandarin collar kurta</v>
          </cell>
          <cell r="L575" t="str">
            <v>Vistrit - Old</v>
          </cell>
          <cell r="M575" t="str">
            <v>Kurta</v>
          </cell>
          <cell r="O575" t="str">
            <v xml:space="preserve">cotton slub </v>
          </cell>
          <cell r="P575" t="str">
            <v>Culture Comfort</v>
          </cell>
          <cell r="Q575">
            <v>1499</v>
          </cell>
          <cell r="R575">
            <v>512</v>
          </cell>
          <cell r="S575" t="str">
            <v>R</v>
          </cell>
          <cell r="T575">
            <v>39</v>
          </cell>
          <cell r="U575" t="str">
            <v>Mandarin</v>
          </cell>
          <cell r="V575" t="str">
            <v>F/S</v>
          </cell>
          <cell r="W575" t="str">
            <v>N</v>
          </cell>
          <cell r="X575" t="str">
            <v>100% Cotton</v>
          </cell>
          <cell r="Y575" t="str">
            <v>Plain</v>
          </cell>
          <cell r="Z575">
            <v>62052000</v>
          </cell>
          <cell r="AA575" t="str">
            <v>Y</v>
          </cell>
          <cell r="AB575">
            <v>1</v>
          </cell>
          <cell r="AC575" t="str">
            <v>Mumbai DC</v>
          </cell>
          <cell r="AD575" t="str">
            <v xml:space="preserve">stylised </v>
          </cell>
          <cell r="AE575" t="str">
            <v>fs</v>
          </cell>
          <cell r="AF575" t="str">
            <v xml:space="preserve">stylised </v>
          </cell>
          <cell r="AG575" t="str">
            <v xml:space="preserve">na </v>
          </cell>
          <cell r="AI575" t="str">
            <v xml:space="preserve">non stretch </v>
          </cell>
          <cell r="AJ575" t="str">
            <v>1099-1499</v>
          </cell>
          <cell r="AK575" t="str">
            <v>Traditional</v>
          </cell>
        </row>
        <row r="576">
          <cell r="D576" t="str">
            <v>KOW-TRA5-R-0003-40 - Old</v>
          </cell>
          <cell r="E576" t="str">
            <v>KOW-TRA5-R-0003</v>
          </cell>
          <cell r="F576" t="str">
            <v>TRA5</v>
          </cell>
          <cell r="G576">
            <v>8904389900352</v>
          </cell>
          <cell r="H576" t="str">
            <v>traditonal</v>
          </cell>
          <cell r="I576" t="str">
            <v>0003</v>
          </cell>
          <cell r="J576" t="str">
            <v>style 3</v>
          </cell>
          <cell r="K576" t="str">
            <v>Extended mandarin collar kurta</v>
          </cell>
          <cell r="L576" t="str">
            <v>Vistrit - Old</v>
          </cell>
          <cell r="M576" t="str">
            <v>Kurta</v>
          </cell>
          <cell r="O576" t="str">
            <v xml:space="preserve">cotton slub </v>
          </cell>
          <cell r="P576" t="str">
            <v>Culture Comfort</v>
          </cell>
          <cell r="Q576">
            <v>1499</v>
          </cell>
          <cell r="R576">
            <v>512</v>
          </cell>
          <cell r="S576" t="str">
            <v>R</v>
          </cell>
          <cell r="T576">
            <v>40</v>
          </cell>
          <cell r="U576" t="str">
            <v>Mandarin</v>
          </cell>
          <cell r="V576" t="str">
            <v>F/S</v>
          </cell>
          <cell r="W576" t="str">
            <v>N</v>
          </cell>
          <cell r="X576" t="str">
            <v>100% Cotton</v>
          </cell>
          <cell r="Y576" t="str">
            <v>Plain</v>
          </cell>
          <cell r="Z576">
            <v>62052000</v>
          </cell>
          <cell r="AA576" t="str">
            <v>Y</v>
          </cell>
          <cell r="AB576">
            <v>1</v>
          </cell>
          <cell r="AC576" t="str">
            <v>Mumbai DC</v>
          </cell>
          <cell r="AD576" t="str">
            <v xml:space="preserve">stylised </v>
          </cell>
          <cell r="AE576" t="str">
            <v>fs</v>
          </cell>
          <cell r="AF576" t="str">
            <v xml:space="preserve">stylised </v>
          </cell>
          <cell r="AG576" t="str">
            <v xml:space="preserve">na </v>
          </cell>
          <cell r="AI576" t="str">
            <v xml:space="preserve">non stretch </v>
          </cell>
          <cell r="AJ576" t="str">
            <v>1099-1499</v>
          </cell>
          <cell r="AK576" t="str">
            <v>Traditional</v>
          </cell>
        </row>
        <row r="577">
          <cell r="D577" t="str">
            <v>KOW-TRA5-R-0003-42 - Old</v>
          </cell>
          <cell r="E577" t="str">
            <v>KOW-TRA5-R-0003</v>
          </cell>
          <cell r="F577" t="str">
            <v>TRA5</v>
          </cell>
          <cell r="G577">
            <v>8904389900369</v>
          </cell>
          <cell r="H577" t="str">
            <v>traditonal</v>
          </cell>
          <cell r="I577" t="str">
            <v>0003</v>
          </cell>
          <cell r="J577" t="str">
            <v>style 3</v>
          </cell>
          <cell r="K577" t="str">
            <v>Extended mandarin collar kurta</v>
          </cell>
          <cell r="L577" t="str">
            <v>Vistrit - Old</v>
          </cell>
          <cell r="M577" t="str">
            <v>Kurta</v>
          </cell>
          <cell r="O577" t="str">
            <v xml:space="preserve">cotton slub </v>
          </cell>
          <cell r="P577" t="str">
            <v>Culture Comfort</v>
          </cell>
          <cell r="Q577">
            <v>1499</v>
          </cell>
          <cell r="R577">
            <v>512</v>
          </cell>
          <cell r="S577" t="str">
            <v>R</v>
          </cell>
          <cell r="T577">
            <v>42</v>
          </cell>
          <cell r="U577" t="str">
            <v>Mandarin</v>
          </cell>
          <cell r="V577" t="str">
            <v>F/S</v>
          </cell>
          <cell r="W577" t="str">
            <v>N</v>
          </cell>
          <cell r="X577" t="str">
            <v>100% Cotton</v>
          </cell>
          <cell r="Y577" t="str">
            <v>Plain</v>
          </cell>
          <cell r="Z577">
            <v>62052000</v>
          </cell>
          <cell r="AA577" t="str">
            <v>Y</v>
          </cell>
          <cell r="AB577">
            <v>1</v>
          </cell>
          <cell r="AC577" t="str">
            <v>Mumbai DC</v>
          </cell>
          <cell r="AD577" t="str">
            <v xml:space="preserve">stylised </v>
          </cell>
          <cell r="AE577" t="str">
            <v>fs</v>
          </cell>
          <cell r="AF577" t="str">
            <v xml:space="preserve">stylised </v>
          </cell>
          <cell r="AG577" t="str">
            <v xml:space="preserve">na </v>
          </cell>
          <cell r="AI577" t="str">
            <v xml:space="preserve">non stretch </v>
          </cell>
          <cell r="AJ577" t="str">
            <v>1099-1499</v>
          </cell>
          <cell r="AK577" t="str">
            <v>Traditional</v>
          </cell>
        </row>
        <row r="578">
          <cell r="D578" t="str">
            <v>KOW-TRA5-R-0003-44 - Old</v>
          </cell>
          <cell r="E578" t="str">
            <v>KOW-TRA5-R-0003</v>
          </cell>
          <cell r="F578" t="str">
            <v>TRA5</v>
          </cell>
          <cell r="G578">
            <v>8904389900376</v>
          </cell>
          <cell r="H578" t="str">
            <v>traditonal</v>
          </cell>
          <cell r="I578" t="str">
            <v>0003</v>
          </cell>
          <cell r="J578" t="str">
            <v>style 3</v>
          </cell>
          <cell r="K578" t="str">
            <v>Extended mandarin collar kurta</v>
          </cell>
          <cell r="L578" t="str">
            <v>Vistrit - Old</v>
          </cell>
          <cell r="M578" t="str">
            <v>Kurta</v>
          </cell>
          <cell r="O578" t="str">
            <v xml:space="preserve">cotton slub </v>
          </cell>
          <cell r="P578" t="str">
            <v>Culture Comfort</v>
          </cell>
          <cell r="Q578">
            <v>1499</v>
          </cell>
          <cell r="R578">
            <v>512</v>
          </cell>
          <cell r="S578" t="str">
            <v>R</v>
          </cell>
          <cell r="T578">
            <v>44</v>
          </cell>
          <cell r="U578" t="str">
            <v>Mandarin</v>
          </cell>
          <cell r="V578" t="str">
            <v>F/S</v>
          </cell>
          <cell r="W578" t="str">
            <v>N</v>
          </cell>
          <cell r="X578" t="str">
            <v>100% Cotton</v>
          </cell>
          <cell r="Y578" t="str">
            <v>Plain</v>
          </cell>
          <cell r="Z578">
            <v>62052000</v>
          </cell>
          <cell r="AA578" t="str">
            <v>Y</v>
          </cell>
          <cell r="AB578">
            <v>1</v>
          </cell>
          <cell r="AC578" t="str">
            <v>Mumbai DC</v>
          </cell>
          <cell r="AD578" t="str">
            <v xml:space="preserve">stylised </v>
          </cell>
          <cell r="AE578" t="str">
            <v>fs</v>
          </cell>
          <cell r="AF578" t="str">
            <v xml:space="preserve">stylised </v>
          </cell>
          <cell r="AG578" t="str">
            <v xml:space="preserve">na </v>
          </cell>
          <cell r="AI578" t="str">
            <v xml:space="preserve">non stretch </v>
          </cell>
          <cell r="AJ578" t="str">
            <v>1099-1499</v>
          </cell>
          <cell r="AK578" t="str">
            <v>Traditional</v>
          </cell>
        </row>
        <row r="579">
          <cell r="D579" t="str">
            <v>KOW-JG01-R-0076-30</v>
          </cell>
          <cell r="E579" t="str">
            <v>KOW-JG01-R-0076</v>
          </cell>
          <cell r="F579" t="str">
            <v>JG01</v>
          </cell>
          <cell r="G579">
            <v>8904389906835</v>
          </cell>
          <cell r="H579" t="str">
            <v>WOVEN JOGGERS</v>
          </cell>
          <cell r="I579" t="str">
            <v>0076</v>
          </cell>
          <cell r="J579" t="str">
            <v>STYLE 76</v>
          </cell>
          <cell r="K579" t="str">
            <v>Mens Jogger pants with Rib Waist</v>
          </cell>
          <cell r="L579" t="str">
            <v>Voyager</v>
          </cell>
          <cell r="M579" t="str">
            <v>Joggers</v>
          </cell>
          <cell r="O579" t="str">
            <v>97% cotton , 3% elastane</v>
          </cell>
          <cell r="P579" t="str">
            <v>FASHION</v>
          </cell>
          <cell r="Q579">
            <v>2199</v>
          </cell>
          <cell r="S579" t="str">
            <v>R</v>
          </cell>
          <cell r="T579">
            <v>30</v>
          </cell>
          <cell r="U579" t="str">
            <v>na</v>
          </cell>
          <cell r="V579" t="str">
            <v>na</v>
          </cell>
          <cell r="W579" t="str">
            <v>Y</v>
          </cell>
          <cell r="X579" t="str">
            <v>97% cotton , 3% elastane</v>
          </cell>
          <cell r="Y579" t="str">
            <v>Twill Weave</v>
          </cell>
          <cell r="Z579">
            <v>62059090</v>
          </cell>
          <cell r="AA579" t="str">
            <v>N</v>
          </cell>
          <cell r="AB579">
            <v>1</v>
          </cell>
          <cell r="AC579" t="str">
            <v>Mumbai DC</v>
          </cell>
          <cell r="AD579">
            <v>0</v>
          </cell>
          <cell r="AJ579" t="str">
            <v>1799-2299</v>
          </cell>
        </row>
        <row r="580">
          <cell r="D580" t="str">
            <v>KOW-JG01-R-0076-32</v>
          </cell>
          <cell r="E580" t="str">
            <v>KOW-JG01-R-0076</v>
          </cell>
          <cell r="F580" t="str">
            <v>JG01</v>
          </cell>
          <cell r="G580">
            <v>8904389906842</v>
          </cell>
          <cell r="H580" t="str">
            <v>WOVEN JOGGERS</v>
          </cell>
          <cell r="I580" t="str">
            <v>0076</v>
          </cell>
          <cell r="J580" t="str">
            <v>STYLE 76</v>
          </cell>
          <cell r="K580" t="str">
            <v>Mens Jogger pants with Rib Waist</v>
          </cell>
          <cell r="L580" t="str">
            <v>Voyager</v>
          </cell>
          <cell r="M580" t="str">
            <v>Joggers</v>
          </cell>
          <cell r="O580" t="str">
            <v>97% cotton , 3% elastane</v>
          </cell>
          <cell r="P580" t="str">
            <v>FASHION</v>
          </cell>
          <cell r="Q580">
            <v>2199</v>
          </cell>
          <cell r="S580" t="str">
            <v>R</v>
          </cell>
          <cell r="T580">
            <v>32</v>
          </cell>
          <cell r="U580" t="str">
            <v>na</v>
          </cell>
          <cell r="V580" t="str">
            <v>na</v>
          </cell>
          <cell r="W580" t="str">
            <v>Y</v>
          </cell>
          <cell r="X580" t="str">
            <v>97% cotton , 3% elastane</v>
          </cell>
          <cell r="Y580" t="str">
            <v>Twill Weave</v>
          </cell>
          <cell r="Z580">
            <v>62059090</v>
          </cell>
          <cell r="AA580" t="str">
            <v>N</v>
          </cell>
          <cell r="AB580">
            <v>1</v>
          </cell>
          <cell r="AC580" t="str">
            <v>Mumbai DC</v>
          </cell>
          <cell r="AD580">
            <v>0</v>
          </cell>
          <cell r="AJ580" t="str">
            <v>1799-2299</v>
          </cell>
        </row>
        <row r="581">
          <cell r="D581" t="str">
            <v>KOW-JG01-R-0076-34</v>
          </cell>
          <cell r="E581" t="str">
            <v>KOW-JG01-R-0076</v>
          </cell>
          <cell r="F581" t="str">
            <v>JG01</v>
          </cell>
          <cell r="G581">
            <v>8904389906859</v>
          </cell>
          <cell r="H581" t="str">
            <v>WOVEN JOGGERS</v>
          </cell>
          <cell r="I581" t="str">
            <v>0076</v>
          </cell>
          <cell r="J581" t="str">
            <v>STYLE 76</v>
          </cell>
          <cell r="K581" t="str">
            <v>Mens Jogger pants with Rib Waist</v>
          </cell>
          <cell r="L581" t="str">
            <v>Voyager</v>
          </cell>
          <cell r="M581" t="str">
            <v>Joggers</v>
          </cell>
          <cell r="O581" t="str">
            <v>97% cotton , 3% elastane</v>
          </cell>
          <cell r="P581" t="str">
            <v>FASHION</v>
          </cell>
          <cell r="Q581">
            <v>2199</v>
          </cell>
          <cell r="S581" t="str">
            <v>R</v>
          </cell>
          <cell r="T581">
            <v>34</v>
          </cell>
          <cell r="U581" t="str">
            <v>na</v>
          </cell>
          <cell r="V581" t="str">
            <v>na</v>
          </cell>
          <cell r="W581" t="str">
            <v>Y</v>
          </cell>
          <cell r="X581" t="str">
            <v>97% cotton , 3% elastane</v>
          </cell>
          <cell r="Y581" t="str">
            <v>Twill Weave</v>
          </cell>
          <cell r="Z581">
            <v>62059090</v>
          </cell>
          <cell r="AA581" t="str">
            <v>N</v>
          </cell>
          <cell r="AB581">
            <v>1</v>
          </cell>
          <cell r="AC581" t="str">
            <v>Mumbai DC</v>
          </cell>
          <cell r="AD581">
            <v>0</v>
          </cell>
          <cell r="AJ581" t="str">
            <v>1799-2299</v>
          </cell>
        </row>
        <row r="582">
          <cell r="D582" t="str">
            <v>KOW-JG01-R-0076-36</v>
          </cell>
          <cell r="E582" t="str">
            <v>KOW-JG01-R-0076</v>
          </cell>
          <cell r="F582" t="str">
            <v>JG01</v>
          </cell>
          <cell r="G582">
            <v>8904389906866</v>
          </cell>
          <cell r="H582" t="str">
            <v>WOVEN JOGGERS</v>
          </cell>
          <cell r="I582" t="str">
            <v>0076</v>
          </cell>
          <cell r="J582" t="str">
            <v>STYLE 76</v>
          </cell>
          <cell r="K582" t="str">
            <v>Mens Jogger pants with Rib Waist</v>
          </cell>
          <cell r="L582" t="str">
            <v>Voyager</v>
          </cell>
          <cell r="M582" t="str">
            <v>Joggers</v>
          </cell>
          <cell r="O582" t="str">
            <v>97% cotton , 3% elastane</v>
          </cell>
          <cell r="P582" t="str">
            <v>FASHION</v>
          </cell>
          <cell r="Q582">
            <v>2199</v>
          </cell>
          <cell r="S582" t="str">
            <v>R</v>
          </cell>
          <cell r="T582">
            <v>36</v>
          </cell>
          <cell r="U582" t="str">
            <v>na</v>
          </cell>
          <cell r="V582" t="str">
            <v>na</v>
          </cell>
          <cell r="W582" t="str">
            <v>Y</v>
          </cell>
          <cell r="X582" t="str">
            <v>97% cotton , 3% elastane</v>
          </cell>
          <cell r="Y582" t="str">
            <v>Twill Weave</v>
          </cell>
          <cell r="Z582">
            <v>62059090</v>
          </cell>
          <cell r="AA582" t="str">
            <v>N</v>
          </cell>
          <cell r="AB582">
            <v>1</v>
          </cell>
          <cell r="AC582" t="str">
            <v>Mumbai DC</v>
          </cell>
          <cell r="AD582">
            <v>0</v>
          </cell>
          <cell r="AJ582" t="str">
            <v>1799-2299</v>
          </cell>
        </row>
        <row r="583">
          <cell r="D583" t="str">
            <v>KOW-JG01-R-0076-38</v>
          </cell>
          <cell r="E583" t="str">
            <v>KOW-JG01-R-0076</v>
          </cell>
          <cell r="F583" t="str">
            <v>JG01</v>
          </cell>
          <cell r="G583">
            <v>8904389906873</v>
          </cell>
          <cell r="H583" t="str">
            <v>WOVEN JOGGERS</v>
          </cell>
          <cell r="I583" t="str">
            <v>0076</v>
          </cell>
          <cell r="J583" t="str">
            <v>STYLE 76</v>
          </cell>
          <cell r="K583" t="str">
            <v>Mens Jogger pants with Rib Waist</v>
          </cell>
          <cell r="L583" t="str">
            <v>Voyager</v>
          </cell>
          <cell r="M583" t="str">
            <v>Joggers</v>
          </cell>
          <cell r="O583" t="str">
            <v>97% cotton , 3% elastane</v>
          </cell>
          <cell r="P583" t="str">
            <v>FASHION</v>
          </cell>
          <cell r="Q583">
            <v>2199</v>
          </cell>
          <cell r="S583" t="str">
            <v>R</v>
          </cell>
          <cell r="T583">
            <v>38</v>
          </cell>
          <cell r="U583" t="str">
            <v>na</v>
          </cell>
          <cell r="V583" t="str">
            <v>na</v>
          </cell>
          <cell r="W583" t="str">
            <v>Y</v>
          </cell>
          <cell r="X583" t="str">
            <v>97% cotton , 3% elastane</v>
          </cell>
          <cell r="Y583" t="str">
            <v>Twill Weave</v>
          </cell>
          <cell r="Z583">
            <v>62059090</v>
          </cell>
          <cell r="AA583" t="str">
            <v>N</v>
          </cell>
          <cell r="AB583">
            <v>1</v>
          </cell>
          <cell r="AC583" t="str">
            <v>Mumbai DC</v>
          </cell>
          <cell r="AD583">
            <v>0</v>
          </cell>
          <cell r="AJ583" t="str">
            <v>1799-2299</v>
          </cell>
        </row>
        <row r="584">
          <cell r="D584" t="str">
            <v>KOW-UKI2-R-0030-39</v>
          </cell>
          <cell r="E584" t="str">
            <v>KOW-UKI2-R-0030</v>
          </cell>
          <cell r="F584" t="str">
            <v>UKI2</v>
          </cell>
          <cell r="G584">
            <v>8904389904237</v>
          </cell>
          <cell r="H584" t="str">
            <v>kurta</v>
          </cell>
          <cell r="I584" t="str">
            <v>0030</v>
          </cell>
          <cell r="J584" t="str">
            <v>STYLE 30</v>
          </cell>
          <cell r="K584" t="str">
            <v xml:space="preserve">F/s Hoody Kurta with draw cord detailing </v>
          </cell>
          <cell r="L584" t="str">
            <v>WAKAI</v>
          </cell>
          <cell r="M584" t="str">
            <v>Hoodies</v>
          </cell>
          <cell r="O584" t="str">
            <v xml:space="preserve">heavy Twill </v>
          </cell>
          <cell r="P584" t="str">
            <v xml:space="preserve">Indiwhite </v>
          </cell>
          <cell r="Q584">
            <v>2799</v>
          </cell>
          <cell r="R584">
            <v>660</v>
          </cell>
          <cell r="S584" t="str">
            <v>R</v>
          </cell>
          <cell r="T584">
            <v>39</v>
          </cell>
          <cell r="U584" t="str">
            <v>Hoodie</v>
          </cell>
          <cell r="V584" t="str">
            <v>F/S</v>
          </cell>
          <cell r="W584" t="str">
            <v>KANGAROO</v>
          </cell>
          <cell r="X584" t="str">
            <v>100% Cotton</v>
          </cell>
          <cell r="Y584" t="str">
            <v>Twill</v>
          </cell>
          <cell r="Z584">
            <v>62052000</v>
          </cell>
          <cell r="AA584" t="str">
            <v>y</v>
          </cell>
          <cell r="AB584">
            <v>1</v>
          </cell>
          <cell r="AC584" t="str">
            <v>Mumbai DC</v>
          </cell>
          <cell r="AD584" t="str">
            <v xml:space="preserve">stylised </v>
          </cell>
          <cell r="AE584" t="str">
            <v>fs</v>
          </cell>
          <cell r="AF584" t="str">
            <v xml:space="preserve">hoodie </v>
          </cell>
          <cell r="AG584" t="str">
            <v>yes</v>
          </cell>
          <cell r="AH584" t="str">
            <v xml:space="preserve">100 % COTTON </v>
          </cell>
          <cell r="AI584" t="str">
            <v xml:space="preserve">non stretch </v>
          </cell>
          <cell r="AJ584" t="str">
            <v>2499-2999</v>
          </cell>
          <cell r="AK584" t="str">
            <v>Hoodie</v>
          </cell>
        </row>
        <row r="585">
          <cell r="D585" t="str">
            <v>KOW-UKI2-R-0030-40</v>
          </cell>
          <cell r="E585" t="str">
            <v>KOW-UKI2-R-0030</v>
          </cell>
          <cell r="F585" t="str">
            <v>UKI2</v>
          </cell>
          <cell r="G585">
            <v>8904389904244</v>
          </cell>
          <cell r="H585" t="str">
            <v>kurta</v>
          </cell>
          <cell r="I585" t="str">
            <v>0030</v>
          </cell>
          <cell r="J585" t="str">
            <v>STYLE 30</v>
          </cell>
          <cell r="K585" t="str">
            <v xml:space="preserve">F/s Hoody Kurta with draw cord detailing </v>
          </cell>
          <cell r="L585" t="str">
            <v>WAKAI</v>
          </cell>
          <cell r="M585" t="str">
            <v>Hoodies</v>
          </cell>
          <cell r="O585" t="str">
            <v xml:space="preserve">heavy Twill </v>
          </cell>
          <cell r="P585" t="str">
            <v xml:space="preserve">Indiwhite </v>
          </cell>
          <cell r="Q585">
            <v>2799</v>
          </cell>
          <cell r="R585">
            <v>660</v>
          </cell>
          <cell r="S585" t="str">
            <v>R</v>
          </cell>
          <cell r="T585">
            <v>40</v>
          </cell>
          <cell r="U585" t="str">
            <v>Hoodie</v>
          </cell>
          <cell r="V585" t="str">
            <v>F/S</v>
          </cell>
          <cell r="W585" t="str">
            <v>KANGAROO</v>
          </cell>
          <cell r="X585" t="str">
            <v>100% Cotton</v>
          </cell>
          <cell r="Y585" t="str">
            <v>Twill</v>
          </cell>
          <cell r="Z585">
            <v>62052000</v>
          </cell>
          <cell r="AA585" t="str">
            <v>y</v>
          </cell>
          <cell r="AB585">
            <v>1</v>
          </cell>
          <cell r="AC585" t="str">
            <v>Mumbai DC</v>
          </cell>
          <cell r="AD585" t="str">
            <v xml:space="preserve">stylised </v>
          </cell>
          <cell r="AE585" t="str">
            <v>fs</v>
          </cell>
          <cell r="AF585" t="str">
            <v xml:space="preserve">hoodie </v>
          </cell>
          <cell r="AG585" t="str">
            <v>yes</v>
          </cell>
          <cell r="AH585" t="str">
            <v xml:space="preserve">100 % COTTON </v>
          </cell>
          <cell r="AI585" t="str">
            <v xml:space="preserve">non stretch </v>
          </cell>
          <cell r="AJ585" t="str">
            <v>2499-2999</v>
          </cell>
          <cell r="AK585" t="str">
            <v>Hoodie</v>
          </cell>
        </row>
        <row r="586">
          <cell r="D586" t="str">
            <v>KOW-UKI2-R-0030-42</v>
          </cell>
          <cell r="E586" t="str">
            <v>KOW-UKI2-R-0030</v>
          </cell>
          <cell r="F586" t="str">
            <v>UKI2</v>
          </cell>
          <cell r="G586">
            <v>8904389904251</v>
          </cell>
          <cell r="H586" t="str">
            <v>kurta</v>
          </cell>
          <cell r="I586" t="str">
            <v>0030</v>
          </cell>
          <cell r="J586" t="str">
            <v>STYLE 30</v>
          </cell>
          <cell r="K586" t="str">
            <v xml:space="preserve">F/s Hoody Kurta with draw cord detailing </v>
          </cell>
          <cell r="L586" t="str">
            <v>WAKAI</v>
          </cell>
          <cell r="M586" t="str">
            <v>Hoodies</v>
          </cell>
          <cell r="O586" t="str">
            <v xml:space="preserve">heavy Twill </v>
          </cell>
          <cell r="P586" t="str">
            <v xml:space="preserve">Indiwhite </v>
          </cell>
          <cell r="Q586">
            <v>2799</v>
          </cell>
          <cell r="R586">
            <v>660</v>
          </cell>
          <cell r="S586" t="str">
            <v>R</v>
          </cell>
          <cell r="T586">
            <v>42</v>
          </cell>
          <cell r="U586" t="str">
            <v>Hoodie</v>
          </cell>
          <cell r="V586" t="str">
            <v>F/S</v>
          </cell>
          <cell r="W586" t="str">
            <v>KANGAROO</v>
          </cell>
          <cell r="X586" t="str">
            <v>100% Cotton</v>
          </cell>
          <cell r="Y586" t="str">
            <v>Twill</v>
          </cell>
          <cell r="Z586">
            <v>62052000</v>
          </cell>
          <cell r="AA586" t="str">
            <v>y</v>
          </cell>
          <cell r="AB586">
            <v>1</v>
          </cell>
          <cell r="AC586" t="str">
            <v>Mumbai DC</v>
          </cell>
          <cell r="AD586" t="str">
            <v xml:space="preserve">stylised </v>
          </cell>
          <cell r="AE586" t="str">
            <v>fs</v>
          </cell>
          <cell r="AF586" t="str">
            <v xml:space="preserve">hoodie </v>
          </cell>
          <cell r="AG586" t="str">
            <v>yes</v>
          </cell>
          <cell r="AH586" t="str">
            <v xml:space="preserve">100 % COTTON </v>
          </cell>
          <cell r="AI586" t="str">
            <v xml:space="preserve">non stretch </v>
          </cell>
          <cell r="AJ586" t="str">
            <v>2499-2999</v>
          </cell>
          <cell r="AK586" t="str">
            <v>Hoodie</v>
          </cell>
        </row>
        <row r="587">
          <cell r="D587" t="str">
            <v>KOW-UKI2-R-0030-44</v>
          </cell>
          <cell r="E587" t="str">
            <v>KOW-UKI2-R-0030</v>
          </cell>
          <cell r="F587" t="str">
            <v>UKI2</v>
          </cell>
          <cell r="G587">
            <v>8904389904268</v>
          </cell>
          <cell r="H587" t="str">
            <v>kurta</v>
          </cell>
          <cell r="I587" t="str">
            <v>0030</v>
          </cell>
          <cell r="J587" t="str">
            <v>STYLE 30</v>
          </cell>
          <cell r="K587" t="str">
            <v xml:space="preserve">F/s Hoody Kurta with draw cord detailing </v>
          </cell>
          <cell r="L587" t="str">
            <v>WAKAI</v>
          </cell>
          <cell r="M587" t="str">
            <v>Hoodies</v>
          </cell>
          <cell r="O587" t="str">
            <v xml:space="preserve">heavy Twill </v>
          </cell>
          <cell r="P587" t="str">
            <v xml:space="preserve">Indiwhite </v>
          </cell>
          <cell r="Q587">
            <v>2799</v>
          </cell>
          <cell r="R587">
            <v>660</v>
          </cell>
          <cell r="S587" t="str">
            <v>R</v>
          </cell>
          <cell r="T587">
            <v>44</v>
          </cell>
          <cell r="U587" t="str">
            <v>Hoodie</v>
          </cell>
          <cell r="V587" t="str">
            <v>F/S</v>
          </cell>
          <cell r="W587" t="str">
            <v>KANGAROO</v>
          </cell>
          <cell r="X587" t="str">
            <v>100% Cotton</v>
          </cell>
          <cell r="Y587" t="str">
            <v>Twill</v>
          </cell>
          <cell r="Z587">
            <v>62052000</v>
          </cell>
          <cell r="AA587" t="str">
            <v>y</v>
          </cell>
          <cell r="AB587">
            <v>1</v>
          </cell>
          <cell r="AC587" t="str">
            <v>Mumbai DC</v>
          </cell>
          <cell r="AD587" t="str">
            <v xml:space="preserve">stylised </v>
          </cell>
          <cell r="AE587" t="str">
            <v>fs</v>
          </cell>
          <cell r="AF587" t="str">
            <v xml:space="preserve">hoodie </v>
          </cell>
          <cell r="AG587" t="str">
            <v>yes</v>
          </cell>
          <cell r="AH587" t="str">
            <v xml:space="preserve">100 % COTTON </v>
          </cell>
          <cell r="AI587" t="str">
            <v xml:space="preserve">non stretch </v>
          </cell>
          <cell r="AJ587" t="str">
            <v>2499-2999</v>
          </cell>
          <cell r="AK587" t="str">
            <v>Hoodie</v>
          </cell>
        </row>
        <row r="588">
          <cell r="D588" t="str">
            <v>KOW-UKI2-R-0030-46</v>
          </cell>
          <cell r="E588" t="str">
            <v>KOW-UKI2-R-0030</v>
          </cell>
          <cell r="F588" t="str">
            <v>UKI2</v>
          </cell>
          <cell r="G588">
            <v>8904389904275</v>
          </cell>
          <cell r="H588" t="str">
            <v>kurta</v>
          </cell>
          <cell r="I588" t="str">
            <v>0030</v>
          </cell>
          <cell r="J588" t="str">
            <v>STYLE 30</v>
          </cell>
          <cell r="K588" t="str">
            <v xml:space="preserve">F/s Hoody Kurta with draw cord detailing </v>
          </cell>
          <cell r="L588" t="str">
            <v>WAKAI</v>
          </cell>
          <cell r="M588" t="str">
            <v>Hoodies</v>
          </cell>
          <cell r="O588" t="str">
            <v xml:space="preserve">heavy Twill </v>
          </cell>
          <cell r="P588" t="str">
            <v xml:space="preserve">Indiwhite </v>
          </cell>
          <cell r="Q588">
            <v>2799</v>
          </cell>
          <cell r="R588">
            <v>660</v>
          </cell>
          <cell r="S588" t="str">
            <v>R</v>
          </cell>
          <cell r="T588">
            <v>46</v>
          </cell>
          <cell r="U588" t="str">
            <v>Hoodie</v>
          </cell>
          <cell r="V588" t="str">
            <v>F/S</v>
          </cell>
          <cell r="W588" t="str">
            <v>KANGAROO</v>
          </cell>
          <cell r="X588" t="str">
            <v>100% Cotton</v>
          </cell>
          <cell r="Y588" t="str">
            <v>Twill</v>
          </cell>
          <cell r="Z588">
            <v>62052000</v>
          </cell>
          <cell r="AA588" t="str">
            <v>y</v>
          </cell>
          <cell r="AB588">
            <v>1</v>
          </cell>
          <cell r="AC588" t="str">
            <v>Mumbai DC</v>
          </cell>
          <cell r="AD588" t="str">
            <v xml:space="preserve">stylised </v>
          </cell>
          <cell r="AE588" t="str">
            <v>fs</v>
          </cell>
          <cell r="AF588" t="str">
            <v xml:space="preserve">hoodie </v>
          </cell>
          <cell r="AG588" t="str">
            <v>yes</v>
          </cell>
          <cell r="AH588" t="str">
            <v xml:space="preserve">100 % COTTON </v>
          </cell>
          <cell r="AI588" t="str">
            <v xml:space="preserve">non stretch </v>
          </cell>
          <cell r="AJ588" t="str">
            <v>2499-2999</v>
          </cell>
          <cell r="AK588" t="str">
            <v>Hoodie</v>
          </cell>
        </row>
        <row r="589">
          <cell r="D589" t="str">
            <v>KOW-CA2-CLS-0003-46</v>
          </cell>
          <cell r="E589" t="str">
            <v>KOW-CA2-CLS-0003</v>
          </cell>
          <cell r="F589" t="str">
            <v>CA2</v>
          </cell>
          <cell r="G589">
            <v>8904389900765</v>
          </cell>
          <cell r="H589" t="str">
            <v>casual</v>
          </cell>
          <cell r="I589" t="str">
            <v>0003</v>
          </cell>
          <cell r="J589" t="str">
            <v>style 3</v>
          </cell>
          <cell r="K589" t="str">
            <v>F/S shirt with polo neck styling</v>
          </cell>
          <cell r="L589" t="str">
            <v>Wander</v>
          </cell>
          <cell r="M589" t="str">
            <v>shirt</v>
          </cell>
          <cell r="O589" t="str">
            <v xml:space="preserve">cotton linen exel </v>
          </cell>
          <cell r="P589" t="str">
            <v>Easy White</v>
          </cell>
          <cell r="Q589">
            <v>2299</v>
          </cell>
          <cell r="R589">
            <v>674</v>
          </cell>
          <cell r="S589" t="str">
            <v>CLS</v>
          </cell>
          <cell r="T589">
            <v>46</v>
          </cell>
          <cell r="U589" t="str">
            <v>Regular</v>
          </cell>
          <cell r="V589" t="str">
            <v>F/S</v>
          </cell>
          <cell r="W589" t="e">
            <v>#N/A</v>
          </cell>
          <cell r="X589" t="str">
            <v>Cotton linen Excel</v>
          </cell>
          <cell r="Y589" t="str">
            <v>Twill</v>
          </cell>
          <cell r="Z589">
            <v>62059090</v>
          </cell>
          <cell r="AA589" t="str">
            <v>Y</v>
          </cell>
          <cell r="AB589">
            <v>1</v>
          </cell>
          <cell r="AC589" t="str">
            <v>Mumbai DC</v>
          </cell>
          <cell r="AD589" t="str">
            <v xml:space="preserve">stylised </v>
          </cell>
          <cell r="AE589" t="str">
            <v>fs</v>
          </cell>
          <cell r="AF589" t="str">
            <v xml:space="preserve">stylised </v>
          </cell>
          <cell r="AG589" t="str">
            <v xml:space="preserve">na </v>
          </cell>
          <cell r="AI589" t="str">
            <v xml:space="preserve">non stretch </v>
          </cell>
          <cell r="AJ589" t="str">
            <v>1799-2299</v>
          </cell>
          <cell r="AK589" t="str">
            <v>Casual</v>
          </cell>
        </row>
        <row r="590">
          <cell r="D590" t="str">
            <v>KOW-CA2-CLS-0003-39</v>
          </cell>
          <cell r="E590" t="str">
            <v>KOW-CA2-CLS-0003</v>
          </cell>
          <cell r="F590" t="str">
            <v>CA2</v>
          </cell>
          <cell r="G590">
            <v>8904389900727</v>
          </cell>
          <cell r="H590" t="str">
            <v>casual</v>
          </cell>
          <cell r="I590" t="str">
            <v>0003</v>
          </cell>
          <cell r="J590" t="str">
            <v>style 3</v>
          </cell>
          <cell r="K590" t="str">
            <v>F/S shirt with polo neck styling</v>
          </cell>
          <cell r="L590" t="str">
            <v>Wander</v>
          </cell>
          <cell r="M590" t="str">
            <v>shirt</v>
          </cell>
          <cell r="O590" t="str">
            <v xml:space="preserve">cotton linen exel </v>
          </cell>
          <cell r="P590" t="str">
            <v>Easy White</v>
          </cell>
          <cell r="Q590">
            <v>2299</v>
          </cell>
          <cell r="R590">
            <v>674</v>
          </cell>
          <cell r="S590" t="str">
            <v>CLS</v>
          </cell>
          <cell r="T590">
            <v>39</v>
          </cell>
          <cell r="U590" t="str">
            <v>Regular</v>
          </cell>
          <cell r="V590" t="str">
            <v>F/S</v>
          </cell>
          <cell r="W590" t="e">
            <v>#N/A</v>
          </cell>
          <cell r="X590" t="str">
            <v>Cotton linen Excel</v>
          </cell>
          <cell r="Y590" t="str">
            <v>Twill</v>
          </cell>
          <cell r="Z590">
            <v>62059090</v>
          </cell>
          <cell r="AA590" t="str">
            <v>Y</v>
          </cell>
          <cell r="AB590">
            <v>1</v>
          </cell>
          <cell r="AC590" t="str">
            <v>Mumbai DC</v>
          </cell>
          <cell r="AD590" t="str">
            <v xml:space="preserve">stylised </v>
          </cell>
          <cell r="AE590" t="str">
            <v>fs</v>
          </cell>
          <cell r="AF590" t="str">
            <v xml:space="preserve">stylised </v>
          </cell>
          <cell r="AG590" t="str">
            <v xml:space="preserve">na </v>
          </cell>
          <cell r="AI590" t="str">
            <v xml:space="preserve">non stretch </v>
          </cell>
          <cell r="AJ590" t="str">
            <v>1799-2299</v>
          </cell>
          <cell r="AK590" t="str">
            <v>Casual</v>
          </cell>
        </row>
        <row r="591">
          <cell r="D591" t="str">
            <v>KOW-CA2-CLS-0003-40</v>
          </cell>
          <cell r="E591" t="str">
            <v>KOW-CA2-CLS-0003</v>
          </cell>
          <cell r="F591" t="str">
            <v>CA2</v>
          </cell>
          <cell r="G591">
            <v>8904389900734</v>
          </cell>
          <cell r="H591" t="str">
            <v>casual</v>
          </cell>
          <cell r="I591" t="str">
            <v>0003</v>
          </cell>
          <cell r="J591" t="str">
            <v>style 3</v>
          </cell>
          <cell r="K591" t="str">
            <v>F/S shirt with polo neck styling</v>
          </cell>
          <cell r="L591" t="str">
            <v>Wander</v>
          </cell>
          <cell r="M591" t="str">
            <v>shirt</v>
          </cell>
          <cell r="O591" t="str">
            <v xml:space="preserve">cotton linen exel </v>
          </cell>
          <cell r="P591" t="str">
            <v>Easy White</v>
          </cell>
          <cell r="Q591">
            <v>2299</v>
          </cell>
          <cell r="R591">
            <v>674</v>
          </cell>
          <cell r="S591" t="str">
            <v>CLS</v>
          </cell>
          <cell r="T591">
            <v>40</v>
          </cell>
          <cell r="U591" t="str">
            <v>Regular</v>
          </cell>
          <cell r="V591" t="str">
            <v>F/S</v>
          </cell>
          <cell r="W591" t="e">
            <v>#N/A</v>
          </cell>
          <cell r="X591" t="str">
            <v>Cotton linen Excel</v>
          </cell>
          <cell r="Y591" t="str">
            <v>Twill</v>
          </cell>
          <cell r="Z591">
            <v>62059090</v>
          </cell>
          <cell r="AA591" t="str">
            <v>Y</v>
          </cell>
          <cell r="AB591">
            <v>1</v>
          </cell>
          <cell r="AC591" t="str">
            <v>Mumbai DC</v>
          </cell>
          <cell r="AD591" t="str">
            <v xml:space="preserve">stylised </v>
          </cell>
          <cell r="AE591" t="str">
            <v>fs</v>
          </cell>
          <cell r="AF591" t="str">
            <v xml:space="preserve">stylised </v>
          </cell>
          <cell r="AG591" t="str">
            <v xml:space="preserve">na </v>
          </cell>
          <cell r="AI591" t="str">
            <v xml:space="preserve">non stretch </v>
          </cell>
          <cell r="AJ591" t="str">
            <v>1799-2299</v>
          </cell>
          <cell r="AK591" t="str">
            <v>Casual</v>
          </cell>
        </row>
        <row r="592">
          <cell r="D592" t="str">
            <v>KOW-CA2-CLS-0003-42</v>
          </cell>
          <cell r="E592" t="str">
            <v>KOW-CA2-CLS-0003</v>
          </cell>
          <cell r="F592" t="str">
            <v>CA2</v>
          </cell>
          <cell r="G592">
            <v>8904389900741</v>
          </cell>
          <cell r="H592" t="str">
            <v>casual</v>
          </cell>
          <cell r="I592" t="str">
            <v>0003</v>
          </cell>
          <cell r="J592" t="str">
            <v>style 3</v>
          </cell>
          <cell r="K592" t="str">
            <v>F/S shirt with polo neck styling</v>
          </cell>
          <cell r="L592" t="str">
            <v>Wander</v>
          </cell>
          <cell r="M592" t="str">
            <v>shirt</v>
          </cell>
          <cell r="O592" t="str">
            <v xml:space="preserve">cotton linen exel </v>
          </cell>
          <cell r="P592" t="str">
            <v>Easy White</v>
          </cell>
          <cell r="Q592">
            <v>2299</v>
          </cell>
          <cell r="R592">
            <v>674</v>
          </cell>
          <cell r="S592" t="str">
            <v>CLS</v>
          </cell>
          <cell r="T592">
            <v>42</v>
          </cell>
          <cell r="U592" t="str">
            <v>Regular</v>
          </cell>
          <cell r="V592" t="str">
            <v>F/S</v>
          </cell>
          <cell r="W592" t="e">
            <v>#N/A</v>
          </cell>
          <cell r="X592" t="str">
            <v>Cotton linen Excel</v>
          </cell>
          <cell r="Y592" t="str">
            <v>Twill</v>
          </cell>
          <cell r="Z592">
            <v>62059090</v>
          </cell>
          <cell r="AA592" t="str">
            <v>Y</v>
          </cell>
          <cell r="AB592">
            <v>1</v>
          </cell>
          <cell r="AC592" t="str">
            <v>Mumbai DC</v>
          </cell>
          <cell r="AD592" t="str">
            <v xml:space="preserve">stylised </v>
          </cell>
          <cell r="AE592" t="str">
            <v>fs</v>
          </cell>
          <cell r="AF592" t="str">
            <v xml:space="preserve">stylised </v>
          </cell>
          <cell r="AG592" t="str">
            <v xml:space="preserve">na </v>
          </cell>
          <cell r="AI592" t="str">
            <v xml:space="preserve">non stretch </v>
          </cell>
          <cell r="AJ592" t="str">
            <v>1799-2299</v>
          </cell>
          <cell r="AK592" t="str">
            <v>Casual</v>
          </cell>
        </row>
        <row r="593">
          <cell r="D593" t="str">
            <v>KOW-CA2-CLS-0003-44</v>
          </cell>
          <cell r="E593" t="str">
            <v>KOW-CA2-CLS-0003</v>
          </cell>
          <cell r="F593" t="str">
            <v>CA2</v>
          </cell>
          <cell r="G593">
            <v>8904389900758</v>
          </cell>
          <cell r="H593" t="str">
            <v>casual</v>
          </cell>
          <cell r="I593" t="str">
            <v>0003</v>
          </cell>
          <cell r="J593" t="str">
            <v>style 3</v>
          </cell>
          <cell r="K593" t="str">
            <v>F/S shirt with polo neck styling</v>
          </cell>
          <cell r="L593" t="str">
            <v>Wander</v>
          </cell>
          <cell r="M593" t="str">
            <v>shirt</v>
          </cell>
          <cell r="O593" t="str">
            <v xml:space="preserve">cotton linen exel </v>
          </cell>
          <cell r="P593" t="str">
            <v>Easy White</v>
          </cell>
          <cell r="Q593">
            <v>2299</v>
          </cell>
          <cell r="R593">
            <v>674</v>
          </cell>
          <cell r="S593" t="str">
            <v>CLS</v>
          </cell>
          <cell r="T593">
            <v>44</v>
          </cell>
          <cell r="U593" t="str">
            <v>Regular</v>
          </cell>
          <cell r="V593" t="str">
            <v>F/S</v>
          </cell>
          <cell r="W593" t="e">
            <v>#N/A</v>
          </cell>
          <cell r="X593" t="str">
            <v>Cotton linen Excel</v>
          </cell>
          <cell r="Y593" t="str">
            <v>Twill</v>
          </cell>
          <cell r="Z593">
            <v>62059090</v>
          </cell>
          <cell r="AA593" t="str">
            <v>Y</v>
          </cell>
          <cell r="AB593">
            <v>1</v>
          </cell>
          <cell r="AC593" t="str">
            <v>Mumbai DC</v>
          </cell>
          <cell r="AD593" t="str">
            <v xml:space="preserve">stylised </v>
          </cell>
          <cell r="AE593" t="str">
            <v>fs</v>
          </cell>
          <cell r="AF593" t="str">
            <v xml:space="preserve">stylised </v>
          </cell>
          <cell r="AG593" t="str">
            <v xml:space="preserve">na </v>
          </cell>
          <cell r="AI593" t="str">
            <v xml:space="preserve">non stretch </v>
          </cell>
          <cell r="AJ593" t="str">
            <v>1799-2299</v>
          </cell>
          <cell r="AK593" t="str">
            <v>Casual</v>
          </cell>
        </row>
        <row r="594">
          <cell r="D594" t="str">
            <v>KOW-TR3-S-0001-39</v>
          </cell>
          <cell r="E594" t="str">
            <v>KOW-TR3-S-0001</v>
          </cell>
          <cell r="F594" t="str">
            <v>TR3</v>
          </cell>
          <cell r="G594">
            <v>8904389901533</v>
          </cell>
          <cell r="H594" t="str">
            <v>traveller</v>
          </cell>
          <cell r="I594" t="str">
            <v>0001</v>
          </cell>
          <cell r="J594" t="str">
            <v>style 1</v>
          </cell>
          <cell r="K594" t="str">
            <v>Stretchable Full sleeve Shirt</v>
          </cell>
          <cell r="L594" t="str">
            <v>Wave</v>
          </cell>
          <cell r="M594" t="str">
            <v>shirt</v>
          </cell>
          <cell r="O594" t="str">
            <v>cotton lycra</v>
          </cell>
          <cell r="P594" t="str">
            <v>Momentum</v>
          </cell>
          <cell r="Q594">
            <v>1999</v>
          </cell>
          <cell r="R594">
            <v>679.96029851428568</v>
          </cell>
          <cell r="S594" t="str">
            <v>S</v>
          </cell>
          <cell r="T594">
            <v>39</v>
          </cell>
          <cell r="U594" t="str">
            <v>Regular</v>
          </cell>
          <cell r="V594" t="str">
            <v>F/S</v>
          </cell>
          <cell r="W594" t="str">
            <v>N</v>
          </cell>
          <cell r="X594" t="str">
            <v>96% Cotton 4% Spandex</v>
          </cell>
          <cell r="Y594" t="str">
            <v>Poplin</v>
          </cell>
          <cell r="Z594">
            <v>62059090</v>
          </cell>
          <cell r="AA594" t="str">
            <v>Y</v>
          </cell>
          <cell r="AB594">
            <v>1</v>
          </cell>
          <cell r="AC594" t="str">
            <v>Mumbai DC</v>
          </cell>
          <cell r="AD594" t="str">
            <v xml:space="preserve">regular </v>
          </cell>
          <cell r="AE594" t="str">
            <v>fs</v>
          </cell>
          <cell r="AF594" t="str">
            <v xml:space="preserve">regular </v>
          </cell>
          <cell r="AG594" t="str">
            <v xml:space="preserve">na </v>
          </cell>
          <cell r="AI594" t="str">
            <v xml:space="preserve">stretch </v>
          </cell>
          <cell r="AJ594" t="str">
            <v>1799-2299</v>
          </cell>
          <cell r="AK594" t="str">
            <v>Classic</v>
          </cell>
        </row>
        <row r="595">
          <cell r="D595" t="str">
            <v>KOW-TR3-S-0001-40</v>
          </cell>
          <cell r="E595" t="str">
            <v>KOW-TR3-S-0001</v>
          </cell>
          <cell r="F595" t="str">
            <v>TR3</v>
          </cell>
          <cell r="G595">
            <v>8904389901540</v>
          </cell>
          <cell r="H595" t="str">
            <v>traveller</v>
          </cell>
          <cell r="I595" t="str">
            <v>0001</v>
          </cell>
          <cell r="J595" t="str">
            <v>style 1</v>
          </cell>
          <cell r="K595" t="str">
            <v>Stretchable Full sleeve Shirt</v>
          </cell>
          <cell r="L595" t="str">
            <v>Wave</v>
          </cell>
          <cell r="M595" t="str">
            <v>shirt</v>
          </cell>
          <cell r="O595" t="str">
            <v>cotton lycra</v>
          </cell>
          <cell r="P595" t="str">
            <v>Momentum</v>
          </cell>
          <cell r="Q595">
            <v>1999</v>
          </cell>
          <cell r="R595">
            <v>679.96029851428568</v>
          </cell>
          <cell r="S595" t="str">
            <v>S</v>
          </cell>
          <cell r="T595">
            <v>40</v>
          </cell>
          <cell r="U595" t="str">
            <v>Regular</v>
          </cell>
          <cell r="V595" t="str">
            <v>F/S</v>
          </cell>
          <cell r="W595" t="str">
            <v>N</v>
          </cell>
          <cell r="X595" t="str">
            <v>96% Cotton 4% Spandex</v>
          </cell>
          <cell r="Y595" t="str">
            <v>Poplin</v>
          </cell>
          <cell r="Z595">
            <v>62059090</v>
          </cell>
          <cell r="AA595" t="str">
            <v>Y</v>
          </cell>
          <cell r="AB595">
            <v>1</v>
          </cell>
          <cell r="AC595" t="str">
            <v>Mumbai DC</v>
          </cell>
          <cell r="AD595" t="str">
            <v xml:space="preserve">regular </v>
          </cell>
          <cell r="AE595" t="str">
            <v>fs</v>
          </cell>
          <cell r="AF595" t="str">
            <v xml:space="preserve">regular </v>
          </cell>
          <cell r="AG595" t="str">
            <v xml:space="preserve">na </v>
          </cell>
          <cell r="AI595" t="str">
            <v xml:space="preserve">stretch </v>
          </cell>
          <cell r="AJ595" t="str">
            <v>1799-2299</v>
          </cell>
          <cell r="AK595" t="str">
            <v>Classic</v>
          </cell>
        </row>
        <row r="596">
          <cell r="D596" t="str">
            <v>KOW-TR3-S-0001-42</v>
          </cell>
          <cell r="E596" t="str">
            <v>KOW-TR3-S-0001</v>
          </cell>
          <cell r="F596" t="str">
            <v>TR3</v>
          </cell>
          <cell r="G596">
            <v>8904389901557</v>
          </cell>
          <cell r="H596" t="str">
            <v>traveller</v>
          </cell>
          <cell r="I596" t="str">
            <v>0001</v>
          </cell>
          <cell r="J596" t="str">
            <v>style 1</v>
          </cell>
          <cell r="K596" t="str">
            <v>Stretchable Full sleeve Shirt</v>
          </cell>
          <cell r="L596" t="str">
            <v>Wave</v>
          </cell>
          <cell r="M596" t="str">
            <v>shirt</v>
          </cell>
          <cell r="O596" t="str">
            <v>cotton lycra</v>
          </cell>
          <cell r="P596" t="str">
            <v>Momentum</v>
          </cell>
          <cell r="Q596">
            <v>1999</v>
          </cell>
          <cell r="R596">
            <v>679.96029851428568</v>
          </cell>
          <cell r="S596" t="str">
            <v>S</v>
          </cell>
          <cell r="T596">
            <v>42</v>
          </cell>
          <cell r="U596" t="str">
            <v>Regular</v>
          </cell>
          <cell r="V596" t="str">
            <v>F/S</v>
          </cell>
          <cell r="W596" t="str">
            <v>N</v>
          </cell>
          <cell r="X596" t="str">
            <v>96% Cotton 4% Spandex</v>
          </cell>
          <cell r="Y596" t="str">
            <v>Poplin</v>
          </cell>
          <cell r="Z596">
            <v>62059090</v>
          </cell>
          <cell r="AA596" t="str">
            <v>Y</v>
          </cell>
          <cell r="AB596">
            <v>1</v>
          </cell>
          <cell r="AC596" t="str">
            <v>Mumbai DC</v>
          </cell>
          <cell r="AD596" t="str">
            <v xml:space="preserve">regular </v>
          </cell>
          <cell r="AE596" t="str">
            <v>fs</v>
          </cell>
          <cell r="AF596" t="str">
            <v xml:space="preserve">regular </v>
          </cell>
          <cell r="AG596" t="str">
            <v xml:space="preserve">na </v>
          </cell>
          <cell r="AI596" t="str">
            <v xml:space="preserve">stretch </v>
          </cell>
          <cell r="AJ596" t="str">
            <v>1799-2299</v>
          </cell>
          <cell r="AK596" t="str">
            <v>Classic</v>
          </cell>
        </row>
        <row r="597">
          <cell r="D597" t="str">
            <v>KOW-TR3-S-0001-44</v>
          </cell>
          <cell r="E597" t="str">
            <v>KOW-TR3-S-0001</v>
          </cell>
          <cell r="F597" t="str">
            <v>TR3</v>
          </cell>
          <cell r="G597">
            <v>8904389901564</v>
          </cell>
          <cell r="H597" t="str">
            <v>traveller</v>
          </cell>
          <cell r="I597" t="str">
            <v>0001</v>
          </cell>
          <cell r="J597" t="str">
            <v>style 1</v>
          </cell>
          <cell r="K597" t="str">
            <v>Stretchable Full sleeve Shirt</v>
          </cell>
          <cell r="L597" t="str">
            <v>Wave</v>
          </cell>
          <cell r="M597" t="str">
            <v>shirt</v>
          </cell>
          <cell r="O597" t="str">
            <v>cotton lycra</v>
          </cell>
          <cell r="P597" t="str">
            <v>Momentum</v>
          </cell>
          <cell r="Q597">
            <v>1999</v>
          </cell>
          <cell r="R597">
            <v>679.96029851428568</v>
          </cell>
          <cell r="S597" t="str">
            <v>S</v>
          </cell>
          <cell r="T597">
            <v>44</v>
          </cell>
          <cell r="U597" t="str">
            <v>Regular</v>
          </cell>
          <cell r="V597" t="str">
            <v>F/S</v>
          </cell>
          <cell r="W597" t="str">
            <v>N</v>
          </cell>
          <cell r="X597" t="str">
            <v>96% Cotton 4% Spandex</v>
          </cell>
          <cell r="Y597" t="str">
            <v>Poplin</v>
          </cell>
          <cell r="Z597">
            <v>62059090</v>
          </cell>
          <cell r="AA597" t="str">
            <v>Y</v>
          </cell>
          <cell r="AB597">
            <v>1</v>
          </cell>
          <cell r="AC597" t="str">
            <v>Mumbai DC</v>
          </cell>
          <cell r="AD597" t="str">
            <v xml:space="preserve">regular </v>
          </cell>
          <cell r="AE597" t="str">
            <v>fs</v>
          </cell>
          <cell r="AF597" t="str">
            <v xml:space="preserve">regular </v>
          </cell>
          <cell r="AG597" t="str">
            <v xml:space="preserve">na </v>
          </cell>
          <cell r="AI597" t="str">
            <v xml:space="preserve">stretch </v>
          </cell>
          <cell r="AJ597" t="str">
            <v>1799-2299</v>
          </cell>
          <cell r="AK597" t="str">
            <v>Classic</v>
          </cell>
        </row>
        <row r="598">
          <cell r="D598" t="str">
            <v>KOW-ES03-S-0054-39</v>
          </cell>
          <cell r="E598" t="str">
            <v>KOW-ES03-S-0054</v>
          </cell>
          <cell r="F598" t="str">
            <v>ES03</v>
          </cell>
          <cell r="G598">
            <v>8904389905302</v>
          </cell>
          <cell r="H598" t="str">
            <v>Evening Shine</v>
          </cell>
          <cell r="I598" t="str">
            <v>0054</v>
          </cell>
          <cell r="J598" t="str">
            <v>STYLE 54</v>
          </cell>
          <cell r="K598" t="str">
            <v xml:space="preserve">F/S SHIRT WITH american PLACKET </v>
          </cell>
          <cell r="L598" t="str">
            <v>Wine &amp; Cheese</v>
          </cell>
          <cell r="M598" t="str">
            <v>shirt</v>
          </cell>
          <cell r="O598" t="str">
            <v xml:space="preserve">100% COTTON </v>
          </cell>
          <cell r="P598" t="str">
            <v>Easy White</v>
          </cell>
          <cell r="Q598">
            <v>2499</v>
          </cell>
          <cell r="R598">
            <v>730</v>
          </cell>
          <cell r="S598" t="str">
            <v>S</v>
          </cell>
          <cell r="T598">
            <v>39</v>
          </cell>
          <cell r="U598" t="str">
            <v>Regular</v>
          </cell>
          <cell r="V598" t="str">
            <v>F/S</v>
          </cell>
          <cell r="W598" t="str">
            <v>N</v>
          </cell>
          <cell r="X598" t="str">
            <v>100% Cotton</v>
          </cell>
          <cell r="Y598" t="str">
            <v xml:space="preserve">DOBBY </v>
          </cell>
          <cell r="Z598">
            <v>62052000</v>
          </cell>
          <cell r="AA598" t="str">
            <v>n</v>
          </cell>
          <cell r="AB598">
            <v>1</v>
          </cell>
          <cell r="AJ598" t="str">
            <v>2499-2999</v>
          </cell>
          <cell r="AK598" t="str">
            <v>Party</v>
          </cell>
        </row>
        <row r="599">
          <cell r="D599" t="str">
            <v>KOW-ES03-S-0054-40</v>
          </cell>
          <cell r="E599" t="str">
            <v>KOW-ES03-S-0054</v>
          </cell>
          <cell r="F599" t="str">
            <v>ES03</v>
          </cell>
          <cell r="G599">
            <v>8904389905319</v>
          </cell>
          <cell r="H599" t="str">
            <v>Evening Shine</v>
          </cell>
          <cell r="I599" t="str">
            <v>0054</v>
          </cell>
          <cell r="J599" t="str">
            <v>STYLE 54</v>
          </cell>
          <cell r="K599" t="str">
            <v xml:space="preserve">F/S SHIRT WITH american PLACKET </v>
          </cell>
          <cell r="L599" t="str">
            <v>Wine &amp; Cheese</v>
          </cell>
          <cell r="M599" t="str">
            <v>shirt</v>
          </cell>
          <cell r="O599" t="str">
            <v xml:space="preserve">100% COTTON </v>
          </cell>
          <cell r="P599" t="str">
            <v>Easy White</v>
          </cell>
          <cell r="Q599">
            <v>2499</v>
          </cell>
          <cell r="R599">
            <v>730</v>
          </cell>
          <cell r="S599" t="str">
            <v>S</v>
          </cell>
          <cell r="T599">
            <v>40</v>
          </cell>
          <cell r="U599" t="str">
            <v>Regular</v>
          </cell>
          <cell r="V599" t="str">
            <v>F/S</v>
          </cell>
          <cell r="W599" t="str">
            <v>N</v>
          </cell>
          <cell r="X599" t="str">
            <v>100% Cotton</v>
          </cell>
          <cell r="Y599" t="str">
            <v xml:space="preserve">DOBBY </v>
          </cell>
          <cell r="Z599">
            <v>62052000</v>
          </cell>
          <cell r="AA599" t="str">
            <v>n</v>
          </cell>
          <cell r="AB599">
            <v>1</v>
          </cell>
          <cell r="AJ599" t="str">
            <v>2499-2999</v>
          </cell>
          <cell r="AK599" t="str">
            <v>Party</v>
          </cell>
        </row>
        <row r="600">
          <cell r="D600" t="str">
            <v>KOW-ES03-S-0054-42</v>
          </cell>
          <cell r="E600" t="str">
            <v>KOW-ES03-S-0054</v>
          </cell>
          <cell r="F600" t="str">
            <v>ES03</v>
          </cell>
          <cell r="G600">
            <v>8904389905326</v>
          </cell>
          <cell r="H600" t="str">
            <v>Evening Shine</v>
          </cell>
          <cell r="I600" t="str">
            <v>0054</v>
          </cell>
          <cell r="J600" t="str">
            <v>STYLE 54</v>
          </cell>
          <cell r="K600" t="str">
            <v xml:space="preserve">F/S SHIRT WITH american PLACKET </v>
          </cell>
          <cell r="L600" t="str">
            <v>Wine &amp; Cheese</v>
          </cell>
          <cell r="M600" t="str">
            <v>shirt</v>
          </cell>
          <cell r="O600" t="str">
            <v xml:space="preserve">100% COTTON </v>
          </cell>
          <cell r="P600" t="str">
            <v>Easy White</v>
          </cell>
          <cell r="Q600">
            <v>2499</v>
          </cell>
          <cell r="R600">
            <v>730</v>
          </cell>
          <cell r="S600" t="str">
            <v>S</v>
          </cell>
          <cell r="T600">
            <v>42</v>
          </cell>
          <cell r="U600" t="str">
            <v>Regular</v>
          </cell>
          <cell r="V600" t="str">
            <v>F/S</v>
          </cell>
          <cell r="W600" t="str">
            <v>N</v>
          </cell>
          <cell r="X600" t="str">
            <v>100% Cotton</v>
          </cell>
          <cell r="Y600" t="str">
            <v xml:space="preserve">DOBBY </v>
          </cell>
          <cell r="Z600">
            <v>62052000</v>
          </cell>
          <cell r="AA600" t="str">
            <v>n</v>
          </cell>
          <cell r="AB600">
            <v>1</v>
          </cell>
          <cell r="AJ600" t="str">
            <v>2499-2999</v>
          </cell>
          <cell r="AK600" t="str">
            <v>Party</v>
          </cell>
        </row>
        <row r="601">
          <cell r="D601" t="str">
            <v>KOW-ES03-S-0054-44</v>
          </cell>
          <cell r="E601" t="str">
            <v>KOW-ES03-S-0054</v>
          </cell>
          <cell r="F601" t="str">
            <v>ES03</v>
          </cell>
          <cell r="G601">
            <v>8904389905333</v>
          </cell>
          <cell r="H601" t="str">
            <v>Evening Shine</v>
          </cell>
          <cell r="I601" t="str">
            <v>0054</v>
          </cell>
          <cell r="J601" t="str">
            <v>STYLE 54</v>
          </cell>
          <cell r="K601" t="str">
            <v xml:space="preserve">F/S SHIRT WITH american PLACKET </v>
          </cell>
          <cell r="L601" t="str">
            <v>Wine &amp; Cheese</v>
          </cell>
          <cell r="M601" t="str">
            <v>shirt</v>
          </cell>
          <cell r="O601" t="str">
            <v xml:space="preserve">100% COTTON </v>
          </cell>
          <cell r="P601" t="str">
            <v>Easy White</v>
          </cell>
          <cell r="Q601">
            <v>2499</v>
          </cell>
          <cell r="R601">
            <v>730</v>
          </cell>
          <cell r="S601" t="str">
            <v>S</v>
          </cell>
          <cell r="T601">
            <v>44</v>
          </cell>
          <cell r="U601" t="str">
            <v>Regular</v>
          </cell>
          <cell r="V601" t="str">
            <v>F/S</v>
          </cell>
          <cell r="W601" t="str">
            <v>N</v>
          </cell>
          <cell r="X601" t="str">
            <v>100% Cotton</v>
          </cell>
          <cell r="Y601" t="str">
            <v xml:space="preserve">DOBBY </v>
          </cell>
          <cell r="Z601">
            <v>62052000</v>
          </cell>
          <cell r="AA601" t="str">
            <v>n</v>
          </cell>
          <cell r="AB601">
            <v>1</v>
          </cell>
          <cell r="AJ601" t="str">
            <v>2499-2999</v>
          </cell>
          <cell r="AK601" t="str">
            <v>Party</v>
          </cell>
        </row>
        <row r="602">
          <cell r="D602" t="str">
            <v>KOW-CA3-S-0005-39</v>
          </cell>
          <cell r="E602" t="str">
            <v>KOW-CA3-S-0005</v>
          </cell>
          <cell r="F602" t="str">
            <v>CA3</v>
          </cell>
          <cell r="G602">
            <v>8904389900918</v>
          </cell>
          <cell r="H602" t="str">
            <v>casual</v>
          </cell>
          <cell r="I602" t="str">
            <v>0005</v>
          </cell>
          <cell r="J602" t="str">
            <v>style 5</v>
          </cell>
          <cell r="K602" t="str">
            <v xml:space="preserve">Double flap pocket shirt with Yoke  </v>
          </cell>
          <cell r="L602" t="str">
            <v>Zeal</v>
          </cell>
          <cell r="M602" t="str">
            <v>shirt</v>
          </cell>
          <cell r="O602" t="str">
            <v xml:space="preserve">heavy Twill </v>
          </cell>
          <cell r="P602" t="str">
            <v>Easy White</v>
          </cell>
          <cell r="Q602">
            <v>1999</v>
          </cell>
          <cell r="R602">
            <v>595.01930088153063</v>
          </cell>
          <cell r="S602" t="str">
            <v>S</v>
          </cell>
          <cell r="T602">
            <v>39</v>
          </cell>
          <cell r="U602" t="str">
            <v>Regular</v>
          </cell>
          <cell r="V602" t="str">
            <v>F/S</v>
          </cell>
          <cell r="W602" t="str">
            <v>Y</v>
          </cell>
          <cell r="X602" t="str">
            <v>100% Cotton</v>
          </cell>
          <cell r="Y602" t="str">
            <v>Twill</v>
          </cell>
          <cell r="Z602">
            <v>62052000</v>
          </cell>
          <cell r="AA602" t="str">
            <v>Y</v>
          </cell>
          <cell r="AB602">
            <v>1</v>
          </cell>
          <cell r="AC602" t="str">
            <v>Mumbai DC</v>
          </cell>
          <cell r="AD602" t="str">
            <v xml:space="preserve">stylised </v>
          </cell>
          <cell r="AE602" t="str">
            <v>fs</v>
          </cell>
          <cell r="AF602" t="str">
            <v xml:space="preserve">regular </v>
          </cell>
          <cell r="AG602" t="str">
            <v xml:space="preserve">double pocket flap </v>
          </cell>
          <cell r="AI602" t="str">
            <v xml:space="preserve">non stretch </v>
          </cell>
          <cell r="AJ602" t="str">
            <v>1799-2299</v>
          </cell>
          <cell r="AK602" t="str">
            <v>Casual</v>
          </cell>
        </row>
        <row r="603">
          <cell r="D603" t="str">
            <v>KOW-CA3-S-0005-40</v>
          </cell>
          <cell r="E603" t="str">
            <v>KOW-CA3-S-0005</v>
          </cell>
          <cell r="F603" t="str">
            <v>CA3</v>
          </cell>
          <cell r="G603">
            <v>8904389900925</v>
          </cell>
          <cell r="H603" t="str">
            <v>casual</v>
          </cell>
          <cell r="I603" t="str">
            <v>0005</v>
          </cell>
          <cell r="J603" t="str">
            <v>style 5</v>
          </cell>
          <cell r="K603" t="str">
            <v xml:space="preserve">Double flap pocket shirt with Yoke  </v>
          </cell>
          <cell r="L603" t="str">
            <v>Zeal</v>
          </cell>
          <cell r="M603" t="str">
            <v>shirt</v>
          </cell>
          <cell r="O603" t="str">
            <v xml:space="preserve">heavy Twill </v>
          </cell>
          <cell r="P603" t="str">
            <v>Easy White</v>
          </cell>
          <cell r="Q603">
            <v>1999</v>
          </cell>
          <cell r="R603">
            <v>595.01930088153063</v>
          </cell>
          <cell r="S603" t="str">
            <v>S</v>
          </cell>
          <cell r="T603">
            <v>40</v>
          </cell>
          <cell r="U603" t="str">
            <v>Regular</v>
          </cell>
          <cell r="V603" t="str">
            <v>F/S</v>
          </cell>
          <cell r="W603" t="str">
            <v>Y</v>
          </cell>
          <cell r="X603" t="str">
            <v>100% Cotton</v>
          </cell>
          <cell r="Y603" t="str">
            <v>Twill</v>
          </cell>
          <cell r="Z603">
            <v>62052000</v>
          </cell>
          <cell r="AA603" t="str">
            <v>Y</v>
          </cell>
          <cell r="AB603">
            <v>1</v>
          </cell>
          <cell r="AC603" t="str">
            <v>Mumbai DC</v>
          </cell>
          <cell r="AD603" t="str">
            <v xml:space="preserve">stylised </v>
          </cell>
          <cell r="AE603" t="str">
            <v>fs</v>
          </cell>
          <cell r="AF603" t="str">
            <v xml:space="preserve">regular </v>
          </cell>
          <cell r="AG603" t="str">
            <v xml:space="preserve">double pocket flap </v>
          </cell>
          <cell r="AI603" t="str">
            <v xml:space="preserve">non stretch </v>
          </cell>
          <cell r="AJ603" t="str">
            <v>1799-2299</v>
          </cell>
          <cell r="AK603" t="str">
            <v>Casual</v>
          </cell>
        </row>
        <row r="604">
          <cell r="D604" t="str">
            <v>KOW-CA3-S-0005-42</v>
          </cell>
          <cell r="E604" t="str">
            <v>KOW-CA3-S-0005</v>
          </cell>
          <cell r="F604" t="str">
            <v>CA3</v>
          </cell>
          <cell r="G604">
            <v>8904389900932</v>
          </cell>
          <cell r="H604" t="str">
            <v>casual</v>
          </cell>
          <cell r="I604" t="str">
            <v>0005</v>
          </cell>
          <cell r="J604" t="str">
            <v>style 5</v>
          </cell>
          <cell r="K604" t="str">
            <v xml:space="preserve">Double flap pocket shirt with Yoke  </v>
          </cell>
          <cell r="L604" t="str">
            <v>Zeal</v>
          </cell>
          <cell r="M604" t="str">
            <v>shirt</v>
          </cell>
          <cell r="O604" t="str">
            <v xml:space="preserve">heavy Twill </v>
          </cell>
          <cell r="P604" t="str">
            <v>Easy White</v>
          </cell>
          <cell r="Q604">
            <v>1999</v>
          </cell>
          <cell r="R604">
            <v>595.01930088153063</v>
          </cell>
          <cell r="S604" t="str">
            <v>S</v>
          </cell>
          <cell r="T604">
            <v>42</v>
          </cell>
          <cell r="U604" t="str">
            <v>Regular</v>
          </cell>
          <cell r="V604" t="str">
            <v>F/S</v>
          </cell>
          <cell r="W604" t="str">
            <v>Y</v>
          </cell>
          <cell r="X604" t="str">
            <v>100% Cotton</v>
          </cell>
          <cell r="Y604" t="str">
            <v>Twill</v>
          </cell>
          <cell r="Z604">
            <v>62052000</v>
          </cell>
          <cell r="AA604" t="str">
            <v>Y</v>
          </cell>
          <cell r="AB604">
            <v>1</v>
          </cell>
          <cell r="AC604" t="str">
            <v>Mumbai DC</v>
          </cell>
          <cell r="AD604" t="str">
            <v xml:space="preserve">stylised </v>
          </cell>
          <cell r="AE604" t="str">
            <v>fs</v>
          </cell>
          <cell r="AF604" t="str">
            <v xml:space="preserve">regular </v>
          </cell>
          <cell r="AG604" t="str">
            <v xml:space="preserve">double pocket flap </v>
          </cell>
          <cell r="AI604" t="str">
            <v xml:space="preserve">non stretch </v>
          </cell>
          <cell r="AJ604" t="str">
            <v>1799-2299</v>
          </cell>
          <cell r="AK604" t="str">
            <v>Casual</v>
          </cell>
        </row>
        <row r="605">
          <cell r="D605" t="str">
            <v>KOW-CA3-S-0005-44</v>
          </cell>
          <cell r="E605" t="str">
            <v>KOW-CA3-S-0005</v>
          </cell>
          <cell r="F605" t="str">
            <v>CA3</v>
          </cell>
          <cell r="G605">
            <v>8904389900949</v>
          </cell>
          <cell r="H605" t="str">
            <v>casual</v>
          </cell>
          <cell r="I605" t="str">
            <v>0005</v>
          </cell>
          <cell r="J605" t="str">
            <v>style 5</v>
          </cell>
          <cell r="K605" t="str">
            <v xml:space="preserve">Double flap pocket shirt with Yoke  </v>
          </cell>
          <cell r="L605" t="str">
            <v>Zeal</v>
          </cell>
          <cell r="M605" t="str">
            <v>shirt</v>
          </cell>
          <cell r="O605" t="str">
            <v xml:space="preserve">heavy Twill </v>
          </cell>
          <cell r="P605" t="str">
            <v>Easy White</v>
          </cell>
          <cell r="Q605">
            <v>1999</v>
          </cell>
          <cell r="R605">
            <v>595.01930088153063</v>
          </cell>
          <cell r="S605" t="str">
            <v>S</v>
          </cell>
          <cell r="T605">
            <v>44</v>
          </cell>
          <cell r="U605" t="str">
            <v>Regular</v>
          </cell>
          <cell r="V605" t="str">
            <v>F/S</v>
          </cell>
          <cell r="W605" t="str">
            <v>Y</v>
          </cell>
          <cell r="X605" t="str">
            <v>100% Cotton</v>
          </cell>
          <cell r="Y605" t="str">
            <v>Twill</v>
          </cell>
          <cell r="Z605">
            <v>62052000</v>
          </cell>
          <cell r="AA605" t="str">
            <v>Y</v>
          </cell>
          <cell r="AB605">
            <v>1</v>
          </cell>
          <cell r="AC605" t="str">
            <v>Mumbai DC</v>
          </cell>
          <cell r="AD605" t="str">
            <v xml:space="preserve">stylised </v>
          </cell>
          <cell r="AE605" t="str">
            <v>fs</v>
          </cell>
          <cell r="AF605" t="str">
            <v xml:space="preserve">regular </v>
          </cell>
          <cell r="AG605" t="str">
            <v xml:space="preserve">double pocket flap </v>
          </cell>
          <cell r="AI605" t="str">
            <v xml:space="preserve">non stretch </v>
          </cell>
          <cell r="AJ605" t="str">
            <v>1799-2299</v>
          </cell>
          <cell r="AK605" t="str">
            <v>Casual</v>
          </cell>
        </row>
        <row r="606">
          <cell r="D606" t="str">
            <v>KOW-CA11-R-0006-46</v>
          </cell>
          <cell r="E606" t="str">
            <v>KOW-CA11-R-0006</v>
          </cell>
          <cell r="F606" t="str">
            <v>CA11</v>
          </cell>
          <cell r="G606">
            <v>8904389901137</v>
          </cell>
          <cell r="H606" t="str">
            <v>casual</v>
          </cell>
          <cell r="I606" t="str">
            <v>0006</v>
          </cell>
          <cell r="J606" t="str">
            <v>style 6</v>
          </cell>
          <cell r="K606" t="str">
            <v xml:space="preserve">Zipper  Shirt </v>
          </cell>
          <cell r="L606" t="str">
            <v>Zip Log</v>
          </cell>
          <cell r="M606" t="str">
            <v>shirt</v>
          </cell>
          <cell r="O606" t="str">
            <v xml:space="preserve">heavy Twill </v>
          </cell>
          <cell r="P606" t="str">
            <v>Easy White</v>
          </cell>
          <cell r="Q606">
            <v>1999</v>
          </cell>
          <cell r="R606">
            <v>667.25994524242424</v>
          </cell>
          <cell r="S606" t="str">
            <v>R</v>
          </cell>
          <cell r="T606">
            <v>46</v>
          </cell>
          <cell r="U606" t="str">
            <v>Regular</v>
          </cell>
          <cell r="V606" t="str">
            <v>F/S</v>
          </cell>
          <cell r="W606" t="str">
            <v>N</v>
          </cell>
          <cell r="X606" t="str">
            <v>100% Cotton</v>
          </cell>
          <cell r="Y606" t="str">
            <v>Twill</v>
          </cell>
          <cell r="Z606">
            <v>62052000</v>
          </cell>
          <cell r="AA606" t="str">
            <v>Y</v>
          </cell>
          <cell r="AB606">
            <v>1</v>
          </cell>
          <cell r="AC606" t="str">
            <v>Bangalore DC</v>
          </cell>
          <cell r="AD606" t="str">
            <v xml:space="preserve">stylised </v>
          </cell>
          <cell r="AE606" t="str">
            <v>fs</v>
          </cell>
          <cell r="AF606" t="str">
            <v xml:space="preserve">regular </v>
          </cell>
          <cell r="AG606" t="str">
            <v xml:space="preserve">na </v>
          </cell>
          <cell r="AI606" t="str">
            <v xml:space="preserve">non stretch </v>
          </cell>
          <cell r="AJ606" t="str">
            <v>1799-2299</v>
          </cell>
          <cell r="AK606" t="str">
            <v>Casual</v>
          </cell>
        </row>
        <row r="607">
          <cell r="D607" t="str">
            <v>KOW-CA11-R-0006-39</v>
          </cell>
          <cell r="E607" t="str">
            <v>KOW-CA11-R-0006</v>
          </cell>
          <cell r="F607" t="str">
            <v>CA11</v>
          </cell>
          <cell r="G607">
            <v>8904389901090</v>
          </cell>
          <cell r="H607" t="str">
            <v>casual</v>
          </cell>
          <cell r="I607" t="str">
            <v>0006</v>
          </cell>
          <cell r="J607" t="str">
            <v>style 6</v>
          </cell>
          <cell r="K607" t="str">
            <v xml:space="preserve">Zipper  Shirt </v>
          </cell>
          <cell r="L607" t="str">
            <v>Zip Log</v>
          </cell>
          <cell r="M607" t="str">
            <v>shirt</v>
          </cell>
          <cell r="O607" t="str">
            <v xml:space="preserve">heavy Twill </v>
          </cell>
          <cell r="P607" t="str">
            <v>Easy White</v>
          </cell>
          <cell r="Q607">
            <v>1999</v>
          </cell>
          <cell r="R607">
            <v>667.25994524242424</v>
          </cell>
          <cell r="S607" t="str">
            <v>R</v>
          </cell>
          <cell r="T607">
            <v>39</v>
          </cell>
          <cell r="U607" t="str">
            <v>Regular</v>
          </cell>
          <cell r="V607" t="str">
            <v>F/S</v>
          </cell>
          <cell r="W607" t="str">
            <v>N</v>
          </cell>
          <cell r="X607" t="str">
            <v>100% Cotton</v>
          </cell>
          <cell r="Y607" t="str">
            <v>Twill</v>
          </cell>
          <cell r="Z607">
            <v>62052000</v>
          </cell>
          <cell r="AA607" t="str">
            <v>Y</v>
          </cell>
          <cell r="AB607">
            <v>1</v>
          </cell>
          <cell r="AC607" t="str">
            <v>Bangalore DC</v>
          </cell>
          <cell r="AD607" t="str">
            <v xml:space="preserve">stylised </v>
          </cell>
          <cell r="AE607" t="str">
            <v>fs</v>
          </cell>
          <cell r="AF607" t="str">
            <v xml:space="preserve">regular </v>
          </cell>
          <cell r="AG607" t="str">
            <v xml:space="preserve">na </v>
          </cell>
          <cell r="AI607" t="str">
            <v xml:space="preserve">non stretch </v>
          </cell>
          <cell r="AJ607" t="str">
            <v>1799-2299</v>
          </cell>
          <cell r="AK607" t="str">
            <v>Casual</v>
          </cell>
        </row>
        <row r="608">
          <cell r="D608" t="str">
            <v>KOW-CA11-R-0006-40</v>
          </cell>
          <cell r="E608" t="str">
            <v>KOW-CA11-R-0006</v>
          </cell>
          <cell r="F608" t="str">
            <v>CA11</v>
          </cell>
          <cell r="G608">
            <v>8904389901106</v>
          </cell>
          <cell r="H608" t="str">
            <v>casual</v>
          </cell>
          <cell r="I608" t="str">
            <v>0006</v>
          </cell>
          <cell r="J608" t="str">
            <v>style 6</v>
          </cell>
          <cell r="K608" t="str">
            <v xml:space="preserve">Zipper  Shirt </v>
          </cell>
          <cell r="L608" t="str">
            <v>Zip Log</v>
          </cell>
          <cell r="M608" t="str">
            <v>shirt</v>
          </cell>
          <cell r="O608" t="str">
            <v xml:space="preserve">heavy Twill </v>
          </cell>
          <cell r="P608" t="str">
            <v>Easy White</v>
          </cell>
          <cell r="Q608">
            <v>1999</v>
          </cell>
          <cell r="R608">
            <v>667.25994524242424</v>
          </cell>
          <cell r="S608" t="str">
            <v>R</v>
          </cell>
          <cell r="T608">
            <v>40</v>
          </cell>
          <cell r="U608" t="str">
            <v>Regular</v>
          </cell>
          <cell r="V608" t="str">
            <v>F/S</v>
          </cell>
          <cell r="W608" t="str">
            <v>N</v>
          </cell>
          <cell r="X608" t="str">
            <v>100% Cotton</v>
          </cell>
          <cell r="Y608" t="str">
            <v>Twill</v>
          </cell>
          <cell r="Z608">
            <v>62052000</v>
          </cell>
          <cell r="AA608" t="str">
            <v>Y</v>
          </cell>
          <cell r="AB608">
            <v>1</v>
          </cell>
          <cell r="AC608" t="str">
            <v>Bangalore DC</v>
          </cell>
          <cell r="AD608" t="str">
            <v xml:space="preserve">stylised </v>
          </cell>
          <cell r="AE608" t="str">
            <v>fs</v>
          </cell>
          <cell r="AF608" t="str">
            <v xml:space="preserve">regular </v>
          </cell>
          <cell r="AG608" t="str">
            <v xml:space="preserve">na </v>
          </cell>
          <cell r="AI608" t="str">
            <v xml:space="preserve">non stretch </v>
          </cell>
          <cell r="AJ608" t="str">
            <v>1799-2299</v>
          </cell>
          <cell r="AK608" t="str">
            <v>Casual</v>
          </cell>
        </row>
        <row r="609">
          <cell r="D609" t="str">
            <v>KOW-CA11-R-0006-42</v>
          </cell>
          <cell r="E609" t="str">
            <v>KOW-CA11-R-0006</v>
          </cell>
          <cell r="F609" t="str">
            <v>CA11</v>
          </cell>
          <cell r="G609">
            <v>8904389901113</v>
          </cell>
          <cell r="H609" t="str">
            <v>casual</v>
          </cell>
          <cell r="I609" t="str">
            <v>0006</v>
          </cell>
          <cell r="J609" t="str">
            <v>style 6</v>
          </cell>
          <cell r="K609" t="str">
            <v xml:space="preserve">Zipper  Shirt </v>
          </cell>
          <cell r="L609" t="str">
            <v>Zip Log</v>
          </cell>
          <cell r="M609" t="str">
            <v>shirt</v>
          </cell>
          <cell r="O609" t="str">
            <v xml:space="preserve">heavy Twill </v>
          </cell>
          <cell r="P609" t="str">
            <v>Easy White</v>
          </cell>
          <cell r="Q609">
            <v>1999</v>
          </cell>
          <cell r="R609">
            <v>667.25994524242424</v>
          </cell>
          <cell r="S609" t="str">
            <v>R</v>
          </cell>
          <cell r="T609">
            <v>42</v>
          </cell>
          <cell r="U609" t="str">
            <v>Regular</v>
          </cell>
          <cell r="V609" t="str">
            <v>F/S</v>
          </cell>
          <cell r="W609" t="str">
            <v>N</v>
          </cell>
          <cell r="X609" t="str">
            <v>100% Cotton</v>
          </cell>
          <cell r="Y609" t="str">
            <v>Twill</v>
          </cell>
          <cell r="Z609">
            <v>62052000</v>
          </cell>
          <cell r="AA609" t="str">
            <v>Y</v>
          </cell>
          <cell r="AB609">
            <v>1</v>
          </cell>
          <cell r="AC609" t="str">
            <v>Bangalore DC</v>
          </cell>
          <cell r="AD609" t="str">
            <v xml:space="preserve">stylised </v>
          </cell>
          <cell r="AE609" t="str">
            <v>fs</v>
          </cell>
          <cell r="AF609" t="str">
            <v xml:space="preserve">regular </v>
          </cell>
          <cell r="AG609" t="str">
            <v xml:space="preserve">na </v>
          </cell>
          <cell r="AI609" t="str">
            <v xml:space="preserve">non stretch </v>
          </cell>
          <cell r="AJ609" t="str">
            <v>1799-2299</v>
          </cell>
          <cell r="AK609" t="str">
            <v>Casual</v>
          </cell>
        </row>
        <row r="610">
          <cell r="D610" t="str">
            <v>KOW-CA11-R-0006-44</v>
          </cell>
          <cell r="E610" t="str">
            <v>KOW-CA11-R-0006</v>
          </cell>
          <cell r="F610" t="str">
            <v>CA11</v>
          </cell>
          <cell r="G610">
            <v>8904389901120</v>
          </cell>
          <cell r="H610" t="str">
            <v>casual</v>
          </cell>
          <cell r="I610" t="str">
            <v>0006</v>
          </cell>
          <cell r="J610" t="str">
            <v>style 6</v>
          </cell>
          <cell r="K610" t="str">
            <v xml:space="preserve">Zipper  Shirt </v>
          </cell>
          <cell r="L610" t="str">
            <v>Zip Log</v>
          </cell>
          <cell r="M610" t="str">
            <v>shirt</v>
          </cell>
          <cell r="O610" t="str">
            <v xml:space="preserve">heavy Twill </v>
          </cell>
          <cell r="P610" t="str">
            <v>Easy White</v>
          </cell>
          <cell r="Q610">
            <v>1999</v>
          </cell>
          <cell r="R610">
            <v>667.25994524242424</v>
          </cell>
          <cell r="S610" t="str">
            <v>R</v>
          </cell>
          <cell r="T610">
            <v>44</v>
          </cell>
          <cell r="U610" t="str">
            <v>Regular</v>
          </cell>
          <cell r="V610" t="str">
            <v>F/S</v>
          </cell>
          <cell r="W610" t="str">
            <v>N</v>
          </cell>
          <cell r="X610" t="str">
            <v>100% Cotton</v>
          </cell>
          <cell r="Y610" t="str">
            <v>Twill</v>
          </cell>
          <cell r="Z610">
            <v>62052000</v>
          </cell>
          <cell r="AA610" t="str">
            <v>Y</v>
          </cell>
          <cell r="AB610">
            <v>1</v>
          </cell>
          <cell r="AC610" t="str">
            <v>Bangalore DC</v>
          </cell>
          <cell r="AD610" t="str">
            <v xml:space="preserve">stylised </v>
          </cell>
          <cell r="AE610" t="str">
            <v>fs</v>
          </cell>
          <cell r="AF610" t="str">
            <v xml:space="preserve">regular </v>
          </cell>
          <cell r="AG610" t="str">
            <v xml:space="preserve">na </v>
          </cell>
          <cell r="AI610" t="str">
            <v xml:space="preserve">non stretch </v>
          </cell>
          <cell r="AJ610" t="str">
            <v>1799-2299</v>
          </cell>
          <cell r="AK610" t="str">
            <v>Casual</v>
          </cell>
        </row>
        <row r="611">
          <cell r="D611" t="str">
            <v>KOW-PO25-R-0025-39</v>
          </cell>
          <cell r="E611" t="str">
            <v>KOW-PO25-R-0025</v>
          </cell>
          <cell r="F611" t="str">
            <v>PO25</v>
          </cell>
          <cell r="G611">
            <v>8904389903896</v>
          </cell>
          <cell r="H611" t="str">
            <v>Casual</v>
          </cell>
          <cell r="I611" t="str">
            <v>0025</v>
          </cell>
          <cell r="J611" t="str">
            <v>STYLE 25</v>
          </cell>
          <cell r="K611" t="str">
            <v>Western Kurta with Zipper styling</v>
          </cell>
          <cell r="L611" t="str">
            <v>ZIPPING</v>
          </cell>
          <cell r="M611" t="str">
            <v>shirt</v>
          </cell>
          <cell r="O611" t="str">
            <v>casual oxfrod</v>
          </cell>
          <cell r="P611" t="str">
            <v>Easy White</v>
          </cell>
          <cell r="Q611">
            <v>2199</v>
          </cell>
          <cell r="R611">
            <v>536</v>
          </cell>
          <cell r="S611" t="str">
            <v>R</v>
          </cell>
          <cell r="T611">
            <v>39</v>
          </cell>
          <cell r="U611" t="str">
            <v>Mandarin</v>
          </cell>
          <cell r="V611" t="str">
            <v>F/S</v>
          </cell>
          <cell r="W611" t="str">
            <v>NA</v>
          </cell>
          <cell r="X611" t="str">
            <v>100 % Cotton</v>
          </cell>
          <cell r="Y611" t="str">
            <v>Oxford</v>
          </cell>
          <cell r="Z611">
            <v>62052000</v>
          </cell>
          <cell r="AA611" t="str">
            <v>y</v>
          </cell>
          <cell r="AB611">
            <v>1</v>
          </cell>
          <cell r="AC611" t="str">
            <v>Mumbai DC</v>
          </cell>
          <cell r="AD611" t="e">
            <v>#N/A</v>
          </cell>
          <cell r="AE611" t="str">
            <v>FS</v>
          </cell>
          <cell r="AF611" t="str">
            <v>Mandarin</v>
          </cell>
          <cell r="AG611" t="e">
            <v>#N/A</v>
          </cell>
          <cell r="AH611" t="str">
            <v>100 % Cotton</v>
          </cell>
          <cell r="AI611" t="e">
            <v>#N/A</v>
          </cell>
          <cell r="AJ611" t="str">
            <v>1799-2299</v>
          </cell>
          <cell r="AK611" t="str">
            <v>Casual</v>
          </cell>
        </row>
        <row r="612">
          <cell r="D612" t="str">
            <v>KOW-PO25-R-0025-40</v>
          </cell>
          <cell r="E612" t="str">
            <v>KOW-PO25-R-0025</v>
          </cell>
          <cell r="F612" t="str">
            <v>PO25</v>
          </cell>
          <cell r="G612">
            <v>8904389903902</v>
          </cell>
          <cell r="H612" t="str">
            <v>Casual</v>
          </cell>
          <cell r="I612" t="str">
            <v>0025</v>
          </cell>
          <cell r="J612" t="str">
            <v>STYLE 25</v>
          </cell>
          <cell r="K612" t="str">
            <v>Western Kurta with Zipper styling</v>
          </cell>
          <cell r="L612" t="str">
            <v>ZIPPING</v>
          </cell>
          <cell r="M612" t="str">
            <v>shirt</v>
          </cell>
          <cell r="O612" t="str">
            <v>casual oxfrod</v>
          </cell>
          <cell r="P612" t="str">
            <v>Easy White</v>
          </cell>
          <cell r="Q612">
            <v>2199</v>
          </cell>
          <cell r="R612">
            <v>536</v>
          </cell>
          <cell r="S612" t="str">
            <v>R</v>
          </cell>
          <cell r="T612">
            <v>40</v>
          </cell>
          <cell r="U612" t="str">
            <v>Mandarin</v>
          </cell>
          <cell r="V612" t="str">
            <v>F/S</v>
          </cell>
          <cell r="W612" t="str">
            <v>NA</v>
          </cell>
          <cell r="X612" t="str">
            <v>100 % Cotton</v>
          </cell>
          <cell r="Y612" t="str">
            <v>Oxford</v>
          </cell>
          <cell r="Z612">
            <v>62052000</v>
          </cell>
          <cell r="AA612" t="str">
            <v>y</v>
          </cell>
          <cell r="AB612">
            <v>1</v>
          </cell>
          <cell r="AC612" t="str">
            <v>Mumbai DC</v>
          </cell>
          <cell r="AD612" t="e">
            <v>#N/A</v>
          </cell>
          <cell r="AE612" t="str">
            <v>FS</v>
          </cell>
          <cell r="AF612" t="str">
            <v>Mandarin</v>
          </cell>
          <cell r="AG612" t="e">
            <v>#N/A</v>
          </cell>
          <cell r="AH612" t="str">
            <v>100 % Cotton</v>
          </cell>
          <cell r="AI612" t="e">
            <v>#N/A</v>
          </cell>
          <cell r="AJ612" t="str">
            <v>1799-2299</v>
          </cell>
          <cell r="AK612" t="str">
            <v>Casual</v>
          </cell>
        </row>
        <row r="613">
          <cell r="D613" t="str">
            <v>KOW-PO25-R-0025-42</v>
          </cell>
          <cell r="E613" t="str">
            <v>KOW-PO25-R-0025</v>
          </cell>
          <cell r="F613" t="str">
            <v>PO25</v>
          </cell>
          <cell r="G613">
            <v>8904389903919</v>
          </cell>
          <cell r="H613" t="str">
            <v>Casual</v>
          </cell>
          <cell r="I613" t="str">
            <v>0025</v>
          </cell>
          <cell r="J613" t="str">
            <v>STYLE 25</v>
          </cell>
          <cell r="K613" t="str">
            <v>Western Kurta with Zipper styling</v>
          </cell>
          <cell r="L613" t="str">
            <v>ZIPPING</v>
          </cell>
          <cell r="M613" t="str">
            <v>shirt</v>
          </cell>
          <cell r="O613" t="str">
            <v>casual oxfrod</v>
          </cell>
          <cell r="P613" t="str">
            <v>Easy White</v>
          </cell>
          <cell r="Q613">
            <v>2199</v>
          </cell>
          <cell r="R613">
            <v>536</v>
          </cell>
          <cell r="S613" t="str">
            <v>R</v>
          </cell>
          <cell r="T613">
            <v>42</v>
          </cell>
          <cell r="U613" t="str">
            <v>Mandarin</v>
          </cell>
          <cell r="V613" t="str">
            <v>F/S</v>
          </cell>
          <cell r="W613" t="str">
            <v>NA</v>
          </cell>
          <cell r="X613" t="str">
            <v>100 % Cotton</v>
          </cell>
          <cell r="Y613" t="str">
            <v>Oxford</v>
          </cell>
          <cell r="Z613">
            <v>62052000</v>
          </cell>
          <cell r="AA613" t="str">
            <v>y</v>
          </cell>
          <cell r="AB613">
            <v>1</v>
          </cell>
          <cell r="AC613" t="str">
            <v>Mumbai DC</v>
          </cell>
          <cell r="AD613" t="e">
            <v>#N/A</v>
          </cell>
          <cell r="AE613" t="str">
            <v>FS</v>
          </cell>
          <cell r="AF613" t="str">
            <v>Mandarin</v>
          </cell>
          <cell r="AG613" t="e">
            <v>#N/A</v>
          </cell>
          <cell r="AH613" t="str">
            <v>100 % Cotton</v>
          </cell>
          <cell r="AI613" t="e">
            <v>#N/A</v>
          </cell>
          <cell r="AJ613" t="str">
            <v>1799-2299</v>
          </cell>
          <cell r="AK613" t="str">
            <v>Casual</v>
          </cell>
        </row>
        <row r="614">
          <cell r="D614" t="str">
            <v>KOW-PO25-R-0025-44</v>
          </cell>
          <cell r="E614" t="str">
            <v>KOW-PO25-R-0025</v>
          </cell>
          <cell r="F614" t="str">
            <v>PO25</v>
          </cell>
          <cell r="G614">
            <v>8904389903926</v>
          </cell>
          <cell r="H614" t="str">
            <v>Casual</v>
          </cell>
          <cell r="I614" t="str">
            <v>0025</v>
          </cell>
          <cell r="J614" t="str">
            <v>STYLE 25</v>
          </cell>
          <cell r="K614" t="str">
            <v>Western Kurta with Zipper styling</v>
          </cell>
          <cell r="L614" t="str">
            <v>ZIPPING</v>
          </cell>
          <cell r="M614" t="str">
            <v>shirt</v>
          </cell>
          <cell r="O614" t="str">
            <v>casual oxfrod</v>
          </cell>
          <cell r="P614" t="str">
            <v>Easy White</v>
          </cell>
          <cell r="Q614">
            <v>2199</v>
          </cell>
          <cell r="R614">
            <v>536</v>
          </cell>
          <cell r="S614" t="str">
            <v>R</v>
          </cell>
          <cell r="T614">
            <v>44</v>
          </cell>
          <cell r="U614" t="str">
            <v>Mandarin</v>
          </cell>
          <cell r="V614" t="str">
            <v>F/S</v>
          </cell>
          <cell r="W614" t="str">
            <v>NA</v>
          </cell>
          <cell r="X614" t="str">
            <v>100 % Cotton</v>
          </cell>
          <cell r="Y614" t="str">
            <v>Oxford</v>
          </cell>
          <cell r="Z614">
            <v>62052000</v>
          </cell>
          <cell r="AA614" t="str">
            <v>y</v>
          </cell>
          <cell r="AB614">
            <v>1</v>
          </cell>
          <cell r="AC614" t="str">
            <v>Mumbai DC</v>
          </cell>
          <cell r="AD614" t="e">
            <v>#N/A</v>
          </cell>
          <cell r="AE614" t="str">
            <v>FS</v>
          </cell>
          <cell r="AF614" t="str">
            <v>Mandarin</v>
          </cell>
          <cell r="AG614" t="e">
            <v>#N/A</v>
          </cell>
          <cell r="AH614" t="str">
            <v>100 % Cotton</v>
          </cell>
          <cell r="AI614" t="e">
            <v>#N/A</v>
          </cell>
          <cell r="AJ614" t="str">
            <v>1799-2299</v>
          </cell>
          <cell r="AK614" t="str">
            <v>Casual</v>
          </cell>
        </row>
        <row r="615">
          <cell r="D615" t="str">
            <v>KOW-PO25-R-0025-46</v>
          </cell>
          <cell r="E615" t="str">
            <v>KOW-PO25-R-0025</v>
          </cell>
          <cell r="F615" t="str">
            <v>PO25</v>
          </cell>
          <cell r="G615">
            <v>8904389903933</v>
          </cell>
          <cell r="H615" t="str">
            <v>Casual</v>
          </cell>
          <cell r="I615" t="str">
            <v>0025</v>
          </cell>
          <cell r="J615" t="str">
            <v>STYLE 25</v>
          </cell>
          <cell r="K615" t="str">
            <v>Western Kurta with Zipper styling</v>
          </cell>
          <cell r="L615" t="str">
            <v>ZIPPING</v>
          </cell>
          <cell r="M615" t="str">
            <v>shirt</v>
          </cell>
          <cell r="O615" t="str">
            <v>casual oxfrod</v>
          </cell>
          <cell r="P615" t="str">
            <v>Easy White</v>
          </cell>
          <cell r="Q615">
            <v>2199</v>
          </cell>
          <cell r="R615">
            <v>536</v>
          </cell>
          <cell r="S615" t="str">
            <v>R</v>
          </cell>
          <cell r="T615">
            <v>46</v>
          </cell>
          <cell r="U615" t="str">
            <v>Mandarin</v>
          </cell>
          <cell r="V615" t="str">
            <v>F/S</v>
          </cell>
          <cell r="W615" t="str">
            <v>NA</v>
          </cell>
          <cell r="X615" t="str">
            <v>100 % Cotton</v>
          </cell>
          <cell r="Y615" t="str">
            <v>Oxford</v>
          </cell>
          <cell r="Z615">
            <v>62052000</v>
          </cell>
          <cell r="AA615" t="str">
            <v>y</v>
          </cell>
          <cell r="AB615">
            <v>1</v>
          </cell>
          <cell r="AC615" t="str">
            <v>Mumbai DC</v>
          </cell>
          <cell r="AD615" t="e">
            <v>#N/A</v>
          </cell>
          <cell r="AE615" t="str">
            <v>FS</v>
          </cell>
          <cell r="AF615" t="str">
            <v>Mandarin</v>
          </cell>
          <cell r="AG615" t="e">
            <v>#N/A</v>
          </cell>
          <cell r="AH615" t="str">
            <v>100 % Cotton</v>
          </cell>
          <cell r="AI615" t="e">
            <v>#N/A</v>
          </cell>
          <cell r="AJ615" t="str">
            <v>1799-2299</v>
          </cell>
          <cell r="AK615" t="str">
            <v>Casual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it Pandya" refreshedDate="45110.476668634263" createdVersion="6" refreshedVersion="6" minRefreshableVersion="3" recordCount="6295" xr:uid="{7E359F74-C0BA-4808-AABF-09C8A1D84312}">
  <cacheSource type="worksheet">
    <worksheetSource ref="A1:Z1048576" sheet="Sheet1"/>
  </cacheSource>
  <cacheFields count="25">
    <cacheField name="day" numFmtId="0">
      <sharedItems containsNonDate="0" containsDate="1" containsString="0" containsBlank="1" minDate="2023-01-01T00:00:00" maxDate="2023-07-03T00:00:00"/>
    </cacheField>
    <cacheField name="Month" numFmtId="0">
      <sharedItems containsBlank="1"/>
    </cacheField>
    <cacheField name="Week" numFmtId="0">
      <sharedItems containsBlank="1" count="28">
        <s v="22 - Week 52"/>
        <s v="23 - Week 1"/>
        <s v="23 - Week 2"/>
        <s v="23 - Week 3"/>
        <s v="23 - Week 4"/>
        <s v="23 - Week 5"/>
        <s v="23 - Week 6"/>
        <s v="23 - Week 7"/>
        <s v="23 - Week 8"/>
        <s v="23 - Week 9"/>
        <s v="23 - Week 10"/>
        <s v="23 - Week 11"/>
        <s v="23 - Week 12"/>
        <s v="23 - Week 13"/>
        <s v="23 - Week 14"/>
        <s v="23 - Week 15"/>
        <s v="23 - Week 16"/>
        <s v="23 - Week 17"/>
        <s v="23 - Week 18"/>
        <s v="23 - Week 19"/>
        <s v="23 - Week 20"/>
        <s v="23 - Week 21"/>
        <s v="23 - Week 22"/>
        <s v="23 - Week 23"/>
        <s v="23 - Week 24"/>
        <s v="23 - Week 25"/>
        <s v="23 - Week 26"/>
        <m/>
      </sharedItems>
    </cacheField>
    <cacheField name="variant_sku" numFmtId="0">
      <sharedItems containsBlank="1" count="443">
        <s v="KOW-FO2-S-0002-42"/>
        <s v="KOW-TRA6-R-0001-42"/>
        <s v="KOW-LI2-R-0006-44"/>
        <s v="KOW-KU3-R-0002-44"/>
        <s v="KOW-LI3-R-0007-44"/>
        <s v="KOW-FO2-S-0002-40"/>
        <s v="KOW-KU1-R-0002-40"/>
        <s v="KOW-PA1-S-0003-42"/>
        <s v="KOW-UKI3-S-0031-40"/>
        <s v="KOW-KIN-S-0004-42"/>
        <s v="KOW-TRA1-R-0003-39"/>
        <s v="KOW-EXE-R-0009-44"/>
        <s v="KOW-LI2-R-0006-42"/>
        <s v="KOW-CA3-S-0005-44"/>
        <s v="KOW-TRA3-R-0002-46"/>
        <s v="KOW-KOR-S-0001-39"/>
        <s v="KOW-TR3-S-0001-40"/>
        <s v="KOW-KU6-CLS-0004-42"/>
        <s v="KOW-CUB-R-0002-39"/>
        <s v="KOW-CA3-S-0005-40"/>
        <s v="KOW-SO13-R-0013-42"/>
        <s v="KOW-PA5-S-0002-40"/>
        <s v="KOW-CA11-R-0006-42"/>
        <s v="KOW-TRA5-R-0003-42"/>
        <s v="KOW-UN2-S-0002-40"/>
        <s v="KOW-SO13-R-0013-39"/>
        <s v="KOW-CA11-R-0006-46"/>
        <s v="KOW-TRA6-R-0001-44"/>
        <s v="KOW-SO13-R-0013-40"/>
        <s v="KOW-TRA2-R-0002-44"/>
        <s v="KOW-KU1-R-0002-44"/>
        <s v="KOW-TRA3-R-0002-44"/>
        <s v="KOW-UKI2-R-0030-39"/>
        <s v="KOW-OFF-R-0008-40"/>
        <s v="KOW-UKI2-R-0030-42"/>
        <s v="KOW-CA5-R-0001-46"/>
        <s v="KOW-CA11-R-0006-40"/>
        <s v="KOW-CA6-S-0002-44"/>
        <s v="KOW-TRA6-R-0001-39"/>
        <s v="KOW-TRA4-R-0001-44"/>
        <s v="KOW-PO24-S-0024-44"/>
        <s v="KOW-PO22-R-0022-39"/>
        <s v="KOW-PA1-S-0003-44"/>
        <s v="KOW-ROU-R-0010-39"/>
        <s v="KOW-EXE-R-0009-40"/>
        <s v="KOW-UKI1-R-0029-44"/>
        <s v="KOW-PRI-R-0011-40"/>
        <s v="KOW-CA5-R-0001-42"/>
        <s v="KOW-MAT-R-0012-44"/>
        <s v="KOW-KIN-S-0004-39"/>
        <s v="KOW-PA5-S-0002-39"/>
        <s v="KOW-PO23-S-0023-40"/>
        <s v="KOW-SAD-R-0013-40"/>
        <s v="KOW-PA5-S-0002-42"/>
        <s v="KOW-UKI1-R-0029-42"/>
        <s v="KOW-CA9-R-0006-42"/>
        <s v="KOW-SER-R-0009-42"/>
        <s v="KOW-KU1-R-0002-42"/>
        <s v="KOW-TRA4-R-0001-42"/>
        <s v="KOW-CA11-R-0006-44"/>
        <s v="KOW-PRI-R-0011-42"/>
        <s v="KOW-PO27-S-0027-42"/>
        <s v="KOW-UKI2-R-0030-40"/>
        <s v="KOW-PO23-S-0023-39"/>
        <s v="KOW-UKI2-R-0030-44"/>
        <s v="KOW-MAT-R-0012-39"/>
        <s v="KOW-PA2-R-0004-44"/>
        <s v="KOW-CA11-R-0006-39"/>
        <s v="KOW-TRA4-R-0001-46"/>
        <s v="KOW-CA10-S-0005-39"/>
        <s v="KOW-PO24-S-0024-40"/>
        <s v="KOW-IDE-R-0007-42"/>
        <s v="KOW-PO27-S-0027-39"/>
        <s v="KOW-SO21-FS-0021-FS"/>
        <s v="KOW-PO26-R-0026-39"/>
        <s v="KOW-KU3-R-0002-42"/>
        <s v="KOW-CA4-CLS-0004-40"/>
        <s v="KOW-TRA3-R-0002-40"/>
        <s v="KOW-SAD-R-0013-39"/>
        <s v="KOW-PO24-S-0024-42"/>
        <s v="KOW-MAT-R-0012-40"/>
        <s v="KOW-PO23-S-0023-42"/>
        <s v="KOW-PA7-S-0002-39"/>
        <s v="KOW-PO22-R-0022-42"/>
        <s v="KOW-SAD-R-0013-42"/>
        <s v="KOW-PRI-R-0011-44"/>
        <s v="KOW-PI12-S-0012-44"/>
        <s v="KOW-CA10-S-0005-44"/>
        <s v="KOW-EXE-R-0009-42"/>
        <s v="KOW-UKI2-R-0030-46"/>
        <s v="KOW-PA7-S-0002-44"/>
        <s v="KOW-PO28-R-0028-40"/>
        <s v="KOW-PO23-S-0023-44"/>
        <s v="KOW-PO25-R-0025-44"/>
        <s v="KOW-KU4-R-0003-42"/>
        <s v="KOW-SAD-R-0013-44"/>
        <s v="KOW-MAT-R-0012-42"/>
        <s v="KOW-CA10-S-0005-40"/>
        <s v="KOW-PO27-S-0027-40"/>
        <s v="KOW-PA2-R-0004-42"/>
        <s v="KOW-PO25-R-0025-42"/>
        <s v="KOW-CA5-R-0001-39"/>
        <s v="KOW-LI3-R-0007-40"/>
        <s v="KOW-KU4-R-0003-44"/>
        <s v="KOW-KU4-R-0003-40"/>
        <s v="KOW-KU2-R-0005-40"/>
        <s v="KOW-TRA2-R-0002-39"/>
        <s v="KOW-PO25-R-0025-39"/>
        <s v="KOW-KU1-R-0002-39"/>
        <s v="KOW-UKI3-S-0031-39"/>
        <s v="KOW-UKI3-S-0031-44"/>
        <s v="KOW-PA6-R-0005-40"/>
        <s v="KOW-UKI3-S-0031-42"/>
        <s v="KOW-TRA1-R-0003-44"/>
        <s v="KOW-PA5-S-0002-44"/>
        <s v="KOW-PI12-S-0012-40"/>
        <s v="KOW-CA1-R-0007-40"/>
        <s v="KOW-PO25-R-0025-46"/>
        <s v="KOW-CA8-S-0002-40"/>
        <s v="KOW-PA1-S-0003-40"/>
        <s v="KOW-PA7-S-0002-42"/>
        <s v="KOW-PA7-S-0002-40"/>
        <s v="KOW-TRA6-R-0001-40"/>
        <s v="KOW-KU2-R-0005-39"/>
        <s v="KOW-IDE-R-0007-39"/>
        <s v="KOW-SO20-FS-0020-FS"/>
        <s v="KOW-TX12-S-0011-42"/>
        <s v="KOW-CA10-S-0005-42"/>
        <s v="KOW-IDE-R-0007-40"/>
        <s v="KOW-KIN-S-0004-40"/>
        <s v="KOW-TRA2-R-0002-42"/>
        <s v="KOW-KU3-R-0002-40"/>
        <s v="KOW-LI4-R-0001-42"/>
        <s v="KOW-PO22-R-0022-40"/>
        <s v="KOW-TX12-S-0011-40"/>
        <s v="KOW-PI12-S-0012-42"/>
        <s v="KOW-FO1-R-0004-40"/>
        <s v="KOW-UKI1-R-0029-40"/>
        <s v="KOW-TRA6-R-0001-46"/>
        <s v="KOW-TRA5-R-0003-44"/>
        <s v="KOW-CUB-R-0002-42"/>
        <s v="KOW-CA1-R-0007-42"/>
        <s v="KOW-PO26-R-0026-40"/>
        <s v="KOW-KU6-CLS-0004-44"/>
        <s v="KOW-ROU-R-0010-40"/>
        <s v="KOW-CUB-R-0002-40"/>
        <s v="KOW-CA4-CLS-0004-42"/>
        <s v="KOW-PO27-S-0027-44"/>
        <s v="KOW-KU3-R-0002-39"/>
        <s v="KOW-UN1-R-0002-39"/>
        <s v="KOW-TRA4-R-0001-39"/>
        <s v="KOW-PO22-R-0022-44"/>
        <s v="KOW-UN1-R-0002-40"/>
        <s v="KOW-UKI1-R-0029-39"/>
        <s v="KOW-PO25-R-0025-40"/>
        <s v="KOW-CA4-CLS-0004-39"/>
        <s v="KOW-UN1-R-0002-42"/>
        <s v="KOW-UN2-S-0002-39"/>
        <s v="KOW-CA5-R-0001-40"/>
        <s v="KOW-UN2-S-0002-42"/>
        <s v="KOW-PI12-S-0012-39"/>
        <s v="KOW-PO24-S-0024-39"/>
        <s v="KOW-PRI-R-0011-39"/>
        <s v="KOW-KU1-R-0002-46"/>
        <s v="KOW-TRA3-R-0002-39"/>
        <s v="KOW-FO3-R-0001-39"/>
        <s v="KOW-CA9-R-0006-40"/>
        <s v="KOW-CC06-R-0045-42"/>
        <s v="KOW-LI2-R-0006-40"/>
        <s v="KOW-CA2-CLS-0003-39"/>
        <s v="KOW-FO1-R-0004-44"/>
        <s v="KOW-KU2-R-0005-42"/>
        <s v="KOW-ROU-R-0010-44"/>
        <s v="KOW-IDE-R-0007-44"/>
        <s v="KOW-OFF-R-0008-44"/>
        <s v="KOW-KU6-CLS-0004-40"/>
        <s v="KOW-CA8-S-0002-42"/>
        <s v="KOW-PO22-R-0022-46"/>
        <s v="KOW-TRA5-R-0003-40"/>
        <s v="KOW-CA7-R-0001-46"/>
        <s v="KOW-ROU-R-0010-42"/>
        <s v="KOW-TRA1-R-0003-40"/>
        <s v="KOW-TR1-R-0002-44"/>
        <s v="KOW-FO3-R-0001-40"/>
        <s v="KOW-TRA4-R-0001-40"/>
        <s v="KOW-TRA1-R-0003-42"/>
        <s v="KOW-UN1-R-0002-44"/>
        <s v="KOW-OFF-R-0008-42"/>
        <s v="KOW-CA7-R-0001-44"/>
        <s v="KOW-CA6-S-0002-40"/>
        <s v="KOW-FO3-R-0001-42"/>
        <s v="KOW-KU4-R-0003-46"/>
        <s v="KOW-ROU-R-0010-46"/>
        <s v="KOW-CA1-R-0007-46"/>
        <s v="KOW-KU6-CLS-0004-39"/>
        <s v="KOW-CA2-CLS-0003-40"/>
        <s v="KOW-OFF-R-0008-39"/>
        <s v="KOW-CA2-CLS-0003-42"/>
        <s v="KOW-CA9-R-0006-44"/>
        <s v="KOW-TR3-S-0001-39"/>
        <s v="KOW-CA2-CLS-0003-44"/>
        <s v="KOW-CA2-CLS-0003-46"/>
        <s v="KOW-PO26-R-0026-42"/>
        <s v="KOW-TRA3-R-0002-42"/>
        <s v="KOW-CA8-S-0002-44"/>
        <s v="KOW-LI3-R-0007-39"/>
        <s v="KOW-TRA5-R-0003-39"/>
        <s v="KOW-CA1-R-0007-44"/>
        <s v="KOW-LI1-R-0001-39"/>
        <s v="KOW-LI1-R-0001-40"/>
        <s v="KOW-LI1-R-0001-44"/>
        <s v="KOW-PA2-R-0004-46"/>
        <s v="KOW-TRA5-R-0003-46"/>
        <s v="KOW-KU6-CLS-0004-46"/>
        <s v="KOW-LI1-R-0001-42"/>
        <s v="KOW-CC08-R-0047-39"/>
        <s v="KOW-TRA2-R-0002-40"/>
        <s v="KOW-TR3-S-0001-44"/>
        <s v="KOW-LI4-R-0001-39"/>
        <s v="KOW-FO2-S-0002-39"/>
        <s v="KOW-FO3-R-0001-44"/>
        <s v="KOW-UN1-R-0002-46"/>
        <s v="KOW-LI2-R-0006-39"/>
        <s v="KOW-TR3-S-0001-42"/>
        <s v="KOW-TRA2-R-0002-46"/>
        <s v="KOW-TRA1-R-0003-46"/>
        <s v="KOW-FO3-R-0001-46"/>
        <s v="KOW-LI1-R-0001-46"/>
        <s v="KOW-LI2-R-0006-46"/>
        <s v="KOW-PA2-S-0004-44"/>
        <s v="KOW-SO13-R-0013-44"/>
        <s v="KOW-KOR-S-0001-40"/>
        <s v="KOW-PA2-R-0004-40"/>
        <s v="KOW-CA3-S-0005-39"/>
        <s v="KOW-KOR-S-0001-44"/>
        <s v="KOW-CA4-CLS-0004-46"/>
        <s v="KOW-CC06-R-0045-40"/>
        <s v="KOW-EXE-R-0009-39"/>
        <s v="KOW-LI3-R-0007-42"/>
        <s v="KOW-CLC02-R-0049-42"/>
        <s v="KOW-UN3-R-0001-40"/>
        <s v="KOW-LI4-R-0001-40"/>
        <s v="KOW-CLC03-R-0050-40"/>
        <s v="KOW-CA6-S-0002-42"/>
        <s v="KOW-CA3-S-0005-42"/>
        <s v="KOW-CC06-R-0045-39"/>
        <s v="KOW-PE02-R-0063-44"/>
        <s v="KOW-CLC01-R-0048-39"/>
        <s v="KOW-PE01-S-0062-42"/>
        <s v="KOW-CC01-R-0040-42"/>
        <s v="KOW-PE03-R-0064-46"/>
        <s v="KOW-PE03-R-0064-42"/>
        <s v="KOW-CC01-R-0040-44"/>
        <s v="KOW-CLC03-R-0050-39"/>
        <s v="KOW-PE01-S-0062-40"/>
        <s v="KOW-CA4-CLS-0004-44"/>
        <s v="KOW-CLC04-R-0051-46"/>
        <s v="KOW-PE02-R-0063-40"/>
        <s v="KOW-CC04-R-0043-44"/>
        <s v="KOW-CC04-R-0043-39"/>
        <s v="KOW-CC04-R-0043-40"/>
        <s v="KOW-CLC01-R-0048-40"/>
        <s v="KOW-CC04-R-0043-42"/>
        <s v="KOW-CLC02-R-0049-40"/>
        <s v="KOW-CLC01-R-0048-42"/>
        <s v="KOW-CLC03-R-0050-42"/>
        <s v="KOW-CA6-S-0002-39"/>
        <s v="KOW-LI4-R-0001-44"/>
        <s v="KOW-CC02-R-0041-42"/>
        <s v="KOW-CLC04-R-0051-39"/>
        <s v="KOW-CLC02-R-0049-39"/>
        <s v="KOW-CA5-R-0001-44"/>
        <s v="KOW-CC02-R-0041-46"/>
        <s v="KOW-PE03-R-0064-40"/>
        <s v="KOW-CC02-R-0041-44"/>
        <s v="KOW-TX12-S-0011-39"/>
        <s v="KOW-CC03-R-0042-42"/>
        <s v="KOW-FF04-R-0058-42"/>
        <s v="KOW-PE02-R-0063-42"/>
        <s v="KOW-UN3-R-0001-39"/>
        <s v="KOW-FF01-R-0055-42"/>
        <s v="KOW-FF01-R-0055-44"/>
        <s v="KOW-CC01-R-0040-39"/>
        <s v="KOW-UN2-S-0002-44"/>
        <s v="KOW-CC09-R-0036-34"/>
        <s v="KOW-CC12-R-0039-32"/>
        <s v="KOW-CC09-R-0036-36"/>
        <s v="KOW-FF01-R-0055-39"/>
        <s v="KOW-KOR-S-0001-42"/>
        <s v="KOW-FF01-R-0055-40"/>
        <s v="KOW-PE01-S-0062-44"/>
        <s v="KOW-CC09-R-0036-32"/>
        <s v="KOW-CC02-R-0041-40"/>
        <s v="KOW-LI4-R-0001-46"/>
        <s v="KOW-PE02-R-0063-46"/>
        <s v="KOW-CLC01-R-0048-44"/>
        <s v="KOW-CC12-R-0039-34"/>
        <s v="KOW-CC03-R-0042-40"/>
        <s v="KOW-CC04-R-0043-46"/>
        <s v="KOW-FF02-R-0056-42"/>
        <s v="KOW-KU4-R-0003-39"/>
        <s v="KOW-CC03-R-0042-46"/>
        <s v="KOW-KU3-R-0002-46"/>
        <s v="KOW-FF03-R-0057-39"/>
        <s v="KOW-PA2-R-0004-39"/>
        <s v="KOW-FF03-R-0057-46"/>
        <s v="KOW-CC01-R-0040-40"/>
        <s v="KOW-PO26-R-0026-46"/>
        <s v="KOW-CC02-R-0041-39"/>
        <s v="KOW-KIN-S-0004-44"/>
        <s v="KOW-SER-R-0009-39"/>
        <s v="KOW-FF03-R-0057-42"/>
        <s v="KOW-CLC03-R-0050-44"/>
        <s v="KOW-PIQ-R-0032-XL"/>
        <s v="KOW-CLC03-R-0050-46"/>
        <s v="KOW-PE03-R-0064-44"/>
        <s v="KOW-CA7-R-0001-40"/>
        <s v="KOW-PIQ-S-0033-S"/>
        <s v="KOW-PIQ-S-0033-L"/>
        <s v="KOW-PIQ-S-0033-XL"/>
        <s v="KOW-PE02-R-0063-39"/>
        <s v="KOW-FO2-S-0002-44"/>
        <s v="KOW-FF6-R-0035-32"/>
        <s v="KOW-PIQ-R-0032-XXL"/>
        <s v="KOW-PIQ-R-0032-S"/>
        <s v="KOW-FF02-R-0056-39"/>
        <s v="KOW-PIQ-R-0032-M"/>
        <s v="KOW-PIQ-S-0033-M"/>
        <s v="KOW-FF02-R-0056-44"/>
        <s v="KOW-CC09-R-0036-38"/>
        <s v="KOW-SER-R-0009-46"/>
        <s v="KOW-CA7-R-0001-39"/>
        <s v="KOW-FF6-R-0035-30"/>
        <s v="KOW-PA1-S-0003-39"/>
        <s v="KOW-CC09-R-0036-30"/>
        <s v="KOW-PA6-R-0005-42"/>
        <s v="KOW-CC12-R-0039-38"/>
        <s v="KOW-SER-R-0009-40"/>
        <s v="KOW-CA8-R-0002-44"/>
        <s v="KOW-CC12-R-0039-36"/>
        <s v="KOW-KU2-R-0005-44"/>
        <s v="KOW-UN3-R-0001-44"/>
        <s v="KOW-CC01-R-0040-46"/>
        <s v="KOW-CC03-R-0042-39"/>
        <s v="KOW-CC08-R-0047-40"/>
        <s v="KOW-FO1-R-0004-42"/>
        <s v="KOW-FF6-R-0035-36"/>
        <s v="KOW-CC12-R-0039-30"/>
        <s v="KOW-PE01-S-0062-39"/>
        <s v="KOW-FF03-R-0057-44"/>
        <s v="KOW-PIQ-R-0032-L"/>
        <s v="KOW-CUB-R-0002-44"/>
        <s v="KOW-CA7-R-0001-42"/>
        <s v="KOW-CA8-R-0004-40"/>
        <s v="KOW-PO28-R-0028-42"/>
        <s v="KOW-UN3-R-0001-46"/>
        <s v="KOW-TR1-R-0002-40"/>
        <s v="KOW-KU2-R-0005-46"/>
        <s v="KOW-CC03-R-0042-44"/>
        <s v="KOW-CA8-R-0004-39"/>
        <s v="KOW-CLC04-R-0051-42"/>
        <s v="KOW-CA8-R-0004-44"/>
        <s v="KOW-TR1-R-0002-39"/>
        <s v="KOW-UN3-R-0001-42"/>
        <s v="KOW-PO26-R-0026-44"/>
        <s v="KOW-CA8-S-0004-39"/>
        <s v="KOW-FF6-R-0035-34"/>
        <s v="KOW-TX12-S-0011-44"/>
        <s v="KOW-CA8-S-0004-40"/>
        <s v="KOW-CA9-R-0006-39"/>
        <s v="KOW-CA8-S-0004-42"/>
        <s v="KOW-PA5-R-0002-44"/>
        <s v="KOW-PA1-R-0003-44"/>
        <s v="KOW-FF02-R-0056-40"/>
        <s v="KOW-CLC04-R-0051-40"/>
        <s v="KOW-CLC02-R-0049-44"/>
        <s v="KOW-PA5-R-0002-46"/>
        <s v="KOW-CLC02-R-0049-46"/>
        <s v="KOW-CA8-R-0004-42"/>
        <s v="KOW-PE03-R-0064-39"/>
        <s v="KOW-FF03-R-0057-40"/>
        <s v="KOW-CLC04-R-0051-44"/>
        <s v="KOW-LI3-R-0007-46"/>
        <s v="KOW-CC10-R-0037-32"/>
        <s v="KOW-CC10-R-0037-30"/>
        <s v="KOW-FF6-R-0035-38"/>
        <s v="KOW-CC10-R-0037-34"/>
        <s v="KOW-PO28-R-0028-44"/>
        <s v="KOW-FF01-R-0055-46"/>
        <s v="KOW-AMZ1-R-0065-XL"/>
        <s v="KOW-AMZ1-R-0065-M"/>
        <s v="KOW-PA6-S-0005-42"/>
        <s v="KOW-PA1-R-0003-39"/>
        <s v="KOW-PA1-R-0003-40"/>
        <s v="KOW-CC05-R-0044-M"/>
        <s v="KOW-POL2-R-0070-M"/>
        <s v="KOW-AMZ1-R-0065-S"/>
        <s v="KOW-POL2-R-0070-XL"/>
        <s v="KOW-POL2-R-0070-S"/>
        <s v="KOW-AMZ1-R-0065-L"/>
        <s v="KOW-SER-R-0009-44"/>
        <s v="KOW-CC05-R-0044-XL"/>
        <s v="KOW-CC05-R-0044-L"/>
        <s v="KOW-CC05-R-0044-XXL"/>
        <s v="KOW-PA6-R-0005-46"/>
        <s v="KOW-CC10-R-0037-38"/>
        <s v="KOW-TEE2-R-0074-S"/>
        <s v="KOW-POL2-R-0070-L"/>
        <s v="KOW-POL2-R-0070-XXL"/>
        <s v="KOW-AMZ1P2-R-0065-XL"/>
        <s v="KOW-AMZ1P3-R-0065-L"/>
        <s v="KOW-AMZ1P3-R-0065-XL"/>
        <s v="KOW-CC05-R-0044-S"/>
        <s v="KOW-AMZ1P3-R-0065-M"/>
        <s v="KOW-AMZ1P3-R-0065-S"/>
        <s v="KOW-TEE2-R-0074-M"/>
        <s v="KOW-TEE2-R-0074-XL"/>
        <s v="KOW-SW1-R-0071-M"/>
        <s v="KOW-TEE2-R-0074-L"/>
        <s v="KOW-PA6-R-0005-44"/>
        <s v="KOW-SW1-R-0071-S"/>
        <s v="KOW-SW2-R-0072-M"/>
        <s v="KOW-PA6-R-0005-39"/>
        <s v="KOW-AMZ1P2-R-0065-M"/>
        <s v="KOW-SH01-R-0075-M"/>
        <s v="KOW-SW3-R-0073-XXL"/>
        <s v="KOW-CA8-S-0004-44"/>
        <s v="KOW-SH01-R-0075-XL"/>
        <s v="KOW-SW2-R-0072-XXL"/>
        <s v="KOW-SW2-R-0072-L"/>
        <s v="KOW-CA8-R-0004-46"/>
        <s v="KOW-TEE2-R-0074-XXL"/>
        <s v="KOW-SW1-R-0071-XXL"/>
        <s v="KOW-PA1-R-0003-42"/>
        <s v="KOW-SW2-R-0072-XL"/>
        <s v="KOW-SW1-R-0071-L"/>
        <s v="KOW-SW3-R-0073-L"/>
        <s v="KOW-FO1-R-0004-46"/>
        <s v="KOW-AMZ1P2-R-0065-S"/>
        <s v="KOW-SW2-R-0072-S"/>
        <s v="KOW-UKI1-R-0029-46"/>
        <s v="KOW-SW3-R-0073-XL"/>
        <m/>
      </sharedItems>
    </cacheField>
    <cacheField name="Style" numFmtId="0">
      <sharedItems containsBlank="1"/>
    </cacheField>
    <cacheField name="Size" numFmtId="0">
      <sharedItems containsBlank="1" containsMixedTypes="1" containsNumber="1" containsInteger="1" minValue="30" maxValue="51"/>
    </cacheField>
    <cacheField name="Occ" numFmtId="0">
      <sharedItems containsBlank="1"/>
    </cacheField>
    <cacheField name="MRP" numFmtId="0">
      <sharedItems containsString="0" containsBlank="1" containsNumber="1" containsInteger="1" minValue="399" maxValue="8999"/>
    </cacheField>
    <cacheField name="MRP Bracket" numFmtId="0">
      <sharedItems containsBlank="1" containsMixedTypes="1" containsNumber="1" containsInteger="1" minValue="8999" maxValue="8999"/>
    </cacheField>
    <cacheField name="order_name" numFmtId="0">
      <sharedItems containsBlank="1"/>
    </cacheField>
    <cacheField name="api_client_title" numFmtId="0">
      <sharedItems containsBlank="1"/>
    </cacheField>
    <cacheField name="orders" numFmtId="0">
      <sharedItems containsString="0" containsBlank="1" containsNumber="1" containsInteger="1" minValue="0" maxValue="1"/>
    </cacheField>
    <cacheField name="gross_sales" numFmtId="0">
      <sharedItems containsString="0" containsBlank="1" containsNumber="1" minValue="0" maxValue="22312.5"/>
    </cacheField>
    <cacheField name="discounts" numFmtId="0">
      <sharedItems containsString="0" containsBlank="1" containsNumber="1" minValue="-2231.25" maxValue="0"/>
    </cacheField>
    <cacheField name="returns" numFmtId="0">
      <sharedItems containsString="0" containsBlank="1" containsNumber="1" minValue="-5623.39" maxValue="0"/>
    </cacheField>
    <cacheField name="net_sales" numFmtId="0">
      <sharedItems containsString="0" containsBlank="1" containsNumber="1" minValue="-5623.39" maxValue="20081.25"/>
    </cacheField>
    <cacheField name="shipping" numFmtId="0">
      <sharedItems containsString="0" containsBlank="1" containsNumber="1" containsInteger="1" minValue="0" maxValue="0"/>
    </cacheField>
    <cacheField name="duties" numFmtId="0">
      <sharedItems containsString="0" containsBlank="1" containsNumber="1" containsInteger="1" minValue="0" maxValue="0"/>
    </cacheField>
    <cacheField name="additional_fees" numFmtId="0">
      <sharedItems containsString="0" containsBlank="1" containsNumber="1" containsInteger="1" minValue="0" maxValue="0"/>
    </cacheField>
    <cacheField name="taxes" numFmtId="0">
      <sharedItems containsString="0" containsBlank="1" containsNumber="1" minValue="-975.14" maxValue="2409.75"/>
    </cacheField>
    <cacheField name="total_sales" numFmtId="0">
      <sharedItems containsString="0" containsBlank="1" containsNumber="1" minValue="-6298.2" maxValue="22491"/>
    </cacheField>
    <cacheField name="net_quantity" numFmtId="0">
      <sharedItems containsString="0" containsBlank="1" containsNumber="1" containsInteger="1" minValue="-2" maxValue="11"/>
    </cacheField>
    <cacheField name="Total" numFmtId="0">
      <sharedItems containsString="0" containsBlank="1" containsNumber="1" containsInteger="1" minValue="-6998" maxValue="24990"/>
    </cacheField>
    <cacheField name="Discount" numFmtId="0">
      <sharedItems containsString="0" containsBlank="1" containsNumber="1" minValue="-1959.8000000000002" maxValue="7034.7000000000007"/>
    </cacheField>
    <cacheField name="Dis %ge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5">
  <r>
    <d v="2023-01-01T00:00:00"/>
    <s v="Jan"/>
    <x v="0"/>
    <x v="0"/>
    <s v="Magnus"/>
    <n v="42"/>
    <s v="Classic"/>
    <n v="1999"/>
    <s v="1799-2299"/>
    <s v="#KOW947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01T00:00:00"/>
    <s v="Jan"/>
    <x v="0"/>
    <x v="1"/>
    <s v="Vedic"/>
    <n v="42"/>
    <s v="Traditional"/>
    <n v="1499"/>
    <s v="1099-1499"/>
    <s v="#KOW9452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1-01T00:00:00"/>
    <s v="Jan"/>
    <x v="0"/>
    <x v="2"/>
    <s v="Mellow"/>
    <n v="44"/>
    <s v="Linen"/>
    <n v="3499"/>
    <s v="3499-3999"/>
    <s v="#KOW9474"/>
    <s v="Online Store"/>
    <n v="1"/>
    <n v="1410.48"/>
    <n v="0"/>
    <n v="0"/>
    <n v="1410.48"/>
    <n v="0"/>
    <n v="0"/>
    <n v="0"/>
    <n v="338.52"/>
    <n v="1749"/>
    <n v="1"/>
    <n v="3499"/>
    <n v="1750"/>
    <n v="0.50014289797084877"/>
  </r>
  <r>
    <d v="2023-01-01T00:00:00"/>
    <s v="Jan"/>
    <x v="0"/>
    <x v="3"/>
    <s v="Spirited"/>
    <n v="44"/>
    <s v="Indie"/>
    <n v="2499"/>
    <s v="2499-2999"/>
    <s v="#KOW9474"/>
    <s v="Online Store"/>
    <n v="1"/>
    <n v="1007.26"/>
    <n v="0"/>
    <n v="0"/>
    <n v="1007.26"/>
    <n v="0"/>
    <n v="0"/>
    <n v="0"/>
    <n v="241.74"/>
    <n v="1249"/>
    <n v="1"/>
    <n v="2499"/>
    <n v="1250"/>
    <n v="0.50020008003201277"/>
  </r>
  <r>
    <d v="2023-01-01T00:00:00"/>
    <s v="Jan"/>
    <x v="0"/>
    <x v="4"/>
    <s v="Relaxer"/>
    <n v="44"/>
    <s v="Linen"/>
    <n v="3499"/>
    <s v="3499-3999"/>
    <s v="#KOW9481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1-01T00:00:00"/>
    <s v="Jan"/>
    <x v="0"/>
    <x v="5"/>
    <s v="Magnus"/>
    <n v="40"/>
    <s v="Classic"/>
    <n v="1999"/>
    <s v="1799-2299"/>
    <s v="#KOW947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01T00:00:00"/>
    <s v="Jan"/>
    <x v="0"/>
    <x v="6"/>
    <s v="Cloudie"/>
    <n v="40"/>
    <s v="Hoodie"/>
    <n v="2799"/>
    <s v="2499-2999"/>
    <s v="#KOW9477"/>
    <s v="Magic Checkout - KOW"/>
    <n v="1"/>
    <n v="2799"/>
    <n v="-139.94"/>
    <n v="0"/>
    <n v="2659.06"/>
    <n v="0"/>
    <n v="0"/>
    <n v="0"/>
    <n v="0"/>
    <n v="2659.06"/>
    <n v="1"/>
    <n v="2799"/>
    <n v="139.94000000000005"/>
    <n v="4.9996427295462685E-2"/>
  </r>
  <r>
    <d v="2023-01-01T00:00:00"/>
    <s v="Jan"/>
    <x v="0"/>
    <x v="6"/>
    <s v="Cloudie"/>
    <n v="40"/>
    <s v="Hoodie"/>
    <n v="2799"/>
    <s v="2499-2999"/>
    <s v="#KOW947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1T00:00:00"/>
    <s v="Jan"/>
    <x v="0"/>
    <x v="7"/>
    <s v="Fete"/>
    <n v="42"/>
    <s v="Casual"/>
    <n v="3499"/>
    <s v="3499-3999"/>
    <s v="#KOW9473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01T00:00:00"/>
    <s v="Jan"/>
    <x v="0"/>
    <x v="8"/>
    <s v="SHIROI"/>
    <n v="40"/>
    <s v="Casual"/>
    <n v="2199"/>
    <s v="1799-2299"/>
    <s v="#KOW947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01T00:00:00"/>
    <s v="Jan"/>
    <x v="0"/>
    <x v="9"/>
    <s v="KINETIC"/>
    <n v="42"/>
    <s v="Casual"/>
    <n v="2299"/>
    <s v="1799-2299"/>
    <s v="#KOW9480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1-02T00:00:00"/>
    <s v="Jan"/>
    <x v="1"/>
    <x v="10"/>
    <s v="Svetah"/>
    <n v="39"/>
    <s v="Indie"/>
    <n v="1299"/>
    <s v="1099-1499"/>
    <s v="#KOW948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1-02T00:00:00"/>
    <s v="Jan"/>
    <x v="1"/>
    <x v="11"/>
    <s v="BAY AREA"/>
    <n v="44"/>
    <s v="Casual"/>
    <n v="1499"/>
    <s v="1099-1499"/>
    <s v="#KOW948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02T00:00:00"/>
    <s v="Jan"/>
    <x v="1"/>
    <x v="12"/>
    <s v="Mellow"/>
    <n v="42"/>
    <s v="Linen"/>
    <n v="3499"/>
    <s v="3499-3999"/>
    <s v="#KOW9469"/>
    <s v="Online Store"/>
    <n v="0"/>
    <n v="0"/>
    <n v="0"/>
    <n v="-1561.61"/>
    <n v="-1561.61"/>
    <n v="0"/>
    <n v="0"/>
    <n v="0"/>
    <n v="-187.39"/>
    <n v="-1749"/>
    <n v="-1"/>
    <n v="-3499"/>
    <n v="-1750"/>
    <n v="0.50014289797084877"/>
  </r>
  <r>
    <d v="2023-01-02T00:00:00"/>
    <s v="Jan"/>
    <x v="1"/>
    <x v="1"/>
    <s v="Vedic"/>
    <n v="42"/>
    <s v="Traditional"/>
    <n v="1499"/>
    <s v="1099-1499"/>
    <s v="#KOW948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02T00:00:00"/>
    <s v="Jan"/>
    <x v="1"/>
    <x v="13"/>
    <s v="Zeal"/>
    <n v="44"/>
    <s v="Casual"/>
    <n v="1999"/>
    <s v="1799-2299"/>
    <s v="#KOW948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03T00:00:00"/>
    <s v="Jan"/>
    <x v="1"/>
    <x v="14"/>
    <s v="Nityam"/>
    <n v="46"/>
    <s v="Traditional"/>
    <n v="1299"/>
    <s v="1099-1499"/>
    <s v="#KOW9488"/>
    <s v="Online Store"/>
    <n v="1"/>
    <n v="1043.74"/>
    <n v="-104.37"/>
    <n v="0"/>
    <n v="939.37"/>
    <n v="0"/>
    <n v="0"/>
    <n v="0"/>
    <n v="112.73"/>
    <n v="1052.0999999999999"/>
    <n v="1"/>
    <n v="1299"/>
    <n v="246.90000000000009"/>
    <n v="0.19006928406466519"/>
  </r>
  <r>
    <d v="2023-01-03T00:00:00"/>
    <s v="Jan"/>
    <x v="1"/>
    <x v="15"/>
    <s v="KORO"/>
    <n v="39"/>
    <s v="Casual"/>
    <n v="2299"/>
    <s v="1799-2299"/>
    <s v="#KOW9490"/>
    <s v="Online Store"/>
    <n v="1"/>
    <n v="1436.61"/>
    <n v="-143.66"/>
    <n v="0"/>
    <n v="1292.95"/>
    <n v="0"/>
    <n v="0"/>
    <n v="0"/>
    <n v="155.15"/>
    <n v="1448.1"/>
    <n v="1"/>
    <n v="2299"/>
    <n v="850.90000000000009"/>
    <n v="0.37011744236624622"/>
  </r>
  <r>
    <d v="2023-01-03T00:00:00"/>
    <s v="Jan"/>
    <x v="1"/>
    <x v="16"/>
    <s v="Wave"/>
    <n v="40"/>
    <s v="Classic"/>
    <n v="1999"/>
    <s v="1799-2299"/>
    <s v="#KOW9487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1-03T00:00:00"/>
    <s v="Jan"/>
    <x v="1"/>
    <x v="17"/>
    <s v="Essence"/>
    <n v="42"/>
    <s v="Linen"/>
    <n v="3499"/>
    <s v="3499-3999"/>
    <s v="#KOW9485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1-03T00:00:00"/>
    <s v="Jan"/>
    <x v="1"/>
    <x v="18"/>
    <s v="CUBANIA"/>
    <n v="39"/>
    <s v="Casual"/>
    <n v="2499"/>
    <s v="2499-2999"/>
    <s v="#KOW9491"/>
    <s v="Online Store"/>
    <n v="1"/>
    <n v="1561.61"/>
    <n v="-156.16"/>
    <n v="0"/>
    <n v="1405.45"/>
    <n v="0"/>
    <n v="0"/>
    <n v="0"/>
    <n v="168.65"/>
    <n v="1574.1"/>
    <n v="1"/>
    <n v="2499"/>
    <n v="924.90000000000009"/>
    <n v="0.37010804321728696"/>
  </r>
  <r>
    <d v="2023-01-03T00:00:00"/>
    <s v="Jan"/>
    <x v="1"/>
    <x v="19"/>
    <s v="Zeal"/>
    <n v="40"/>
    <s v="Casual"/>
    <n v="1999"/>
    <s v="1799-2299"/>
    <s v="#KOW9486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1-03T00:00:00"/>
    <s v="Jan"/>
    <x v="1"/>
    <x v="20"/>
    <s v="SOJOURN"/>
    <n v="42"/>
    <s v="Linen"/>
    <n v="2199"/>
    <s v="1799-2299"/>
    <s v="#KOW9493"/>
    <s v="Online Store"/>
    <n v="1"/>
    <n v="1374.11"/>
    <n v="0"/>
    <n v="0"/>
    <n v="1374.11"/>
    <n v="0"/>
    <n v="0"/>
    <n v="0"/>
    <n v="164.89"/>
    <n v="1539"/>
    <n v="1"/>
    <n v="2199"/>
    <n v="660"/>
    <n v="0.30013642564802184"/>
  </r>
  <r>
    <d v="2023-01-03T00:00:00"/>
    <s v="Jan"/>
    <x v="1"/>
    <x v="21"/>
    <s v="Party Punch"/>
    <n v="40"/>
    <s v="Party"/>
    <n v="2999"/>
    <s v="2499-2999"/>
    <s v="#KOW9489"/>
    <s v="Online Store"/>
    <n v="1"/>
    <n v="1874.11"/>
    <n v="-187.41"/>
    <n v="0"/>
    <n v="1686.7"/>
    <n v="0"/>
    <n v="0"/>
    <n v="0"/>
    <n v="202.4"/>
    <n v="1889.1"/>
    <n v="1"/>
    <n v="2999"/>
    <n v="1109.9000000000001"/>
    <n v="0.37009003001000335"/>
  </r>
  <r>
    <d v="2023-01-03T00:00:00"/>
    <s v="Jan"/>
    <x v="1"/>
    <x v="22"/>
    <s v="Zip Log"/>
    <n v="42"/>
    <s v="Casual"/>
    <n v="1999"/>
    <s v="1799-2299"/>
    <s v="#KOW948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03T00:00:00"/>
    <s v="Jan"/>
    <x v="1"/>
    <x v="23"/>
    <s v="Vistrit"/>
    <n v="42"/>
    <s v="Traditional"/>
    <n v="1499"/>
    <s v="1099-1499"/>
    <s v="#KOW9494"/>
    <s v="Online Store"/>
    <n v="1"/>
    <n v="845.96"/>
    <n v="0"/>
    <n v="0"/>
    <n v="845.96"/>
    <n v="0"/>
    <n v="0"/>
    <n v="0"/>
    <n v="203.04"/>
    <n v="1049"/>
    <n v="1"/>
    <n v="1499"/>
    <n v="450"/>
    <n v="0.30020013342228152"/>
  </r>
  <r>
    <d v="2023-01-03T00:00:00"/>
    <s v="Jan"/>
    <x v="1"/>
    <x v="24"/>
    <s v="Daystart"/>
    <n v="40"/>
    <s v="Classic"/>
    <n v="1999"/>
    <s v="1799-2299"/>
    <s v="#KOW949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4T00:00:00"/>
    <s v="Jan"/>
    <x v="1"/>
    <x v="25"/>
    <s v="SOJOURN"/>
    <n v="39"/>
    <s v="Linen"/>
    <n v="2199"/>
    <s v="1799-2299"/>
    <s v="#KOW9495"/>
    <s v="Online Store"/>
    <n v="1"/>
    <n v="1374.11"/>
    <n v="0"/>
    <n v="0"/>
    <n v="1374.11"/>
    <n v="0"/>
    <n v="0"/>
    <n v="0"/>
    <n v="164.89"/>
    <n v="1539"/>
    <n v="1"/>
    <n v="2199"/>
    <n v="660"/>
    <n v="0.30013642564802184"/>
  </r>
  <r>
    <d v="2023-01-04T00:00:00"/>
    <s v="Jan"/>
    <x v="1"/>
    <x v="20"/>
    <s v="SOJOURN"/>
    <n v="42"/>
    <s v="Linen"/>
    <n v="2199"/>
    <s v="1799-2299"/>
    <s v="#KOW9502"/>
    <s v="Online Store"/>
    <n v="1"/>
    <n v="1329.84"/>
    <n v="0"/>
    <n v="0"/>
    <n v="1329.84"/>
    <n v="0"/>
    <n v="0"/>
    <n v="0"/>
    <n v="319.16000000000003"/>
    <n v="1649"/>
    <n v="1"/>
    <n v="2199"/>
    <n v="550"/>
    <n v="0.25011368804001821"/>
  </r>
  <r>
    <d v="2023-01-04T00:00:00"/>
    <s v="Jan"/>
    <x v="1"/>
    <x v="25"/>
    <s v="SOJOURN"/>
    <n v="39"/>
    <s v="Linen"/>
    <n v="2199"/>
    <s v="1799-2299"/>
    <s v="#KOW9497"/>
    <s v="Online Store"/>
    <n v="1"/>
    <n v="1374.11"/>
    <n v="0"/>
    <n v="0"/>
    <n v="1374.11"/>
    <n v="0"/>
    <n v="0"/>
    <n v="0"/>
    <n v="164.89"/>
    <n v="1539"/>
    <n v="1"/>
    <n v="2199"/>
    <n v="660"/>
    <n v="0.30013642564802184"/>
  </r>
  <r>
    <d v="2023-01-04T00:00:00"/>
    <s v="Jan"/>
    <x v="1"/>
    <x v="26"/>
    <s v="Zip Log"/>
    <n v="46"/>
    <s v="Casual"/>
    <n v="1999"/>
    <s v="1799-2299"/>
    <s v="#KOW950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4T00:00:00"/>
    <s v="Jan"/>
    <x v="1"/>
    <x v="27"/>
    <s v="Vedic"/>
    <n v="44"/>
    <s v="Traditional"/>
    <n v="1499"/>
    <s v="1099-1499"/>
    <s v="#KOW9503"/>
    <s v="Magic Checkout - KOW"/>
    <n v="1"/>
    <n v="1499"/>
    <n v="0"/>
    <n v="0"/>
    <n v="1499"/>
    <n v="0"/>
    <n v="0"/>
    <n v="0"/>
    <n v="0"/>
    <n v="1499"/>
    <n v="1"/>
    <n v="1499"/>
    <n v="0"/>
    <n v="0"/>
  </r>
  <r>
    <d v="2023-01-04T00:00:00"/>
    <s v="Jan"/>
    <x v="1"/>
    <x v="20"/>
    <s v="SOJOURN"/>
    <n v="42"/>
    <s v="Linen"/>
    <n v="2199"/>
    <s v="1799-2299"/>
    <s v="#KOW9498"/>
    <s v="Online Store"/>
    <n v="1"/>
    <n v="1374.11"/>
    <n v="0"/>
    <n v="0"/>
    <n v="1374.11"/>
    <n v="0"/>
    <n v="0"/>
    <n v="0"/>
    <n v="164.89"/>
    <n v="1539"/>
    <n v="1"/>
    <n v="2199"/>
    <n v="660"/>
    <n v="0.30013642564802184"/>
  </r>
  <r>
    <d v="2023-01-04T00:00:00"/>
    <s v="Jan"/>
    <x v="1"/>
    <x v="28"/>
    <s v="SOJOURN"/>
    <n v="40"/>
    <s v="Linen"/>
    <n v="2199"/>
    <s v="1799-2299"/>
    <s v="#KOW9505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1-04T00:00:00"/>
    <s v="Jan"/>
    <x v="1"/>
    <x v="29"/>
    <s v="Ethno"/>
    <n v="44"/>
    <s v="Traditional"/>
    <n v="1799"/>
    <s v="1799-2299"/>
    <s v="#KOW9501"/>
    <s v="Online Store"/>
    <n v="1"/>
    <n v="1445.54"/>
    <n v="0"/>
    <n v="0"/>
    <n v="1445.54"/>
    <n v="0"/>
    <n v="0"/>
    <n v="0"/>
    <n v="173.46"/>
    <n v="1619"/>
    <n v="1"/>
    <n v="1799"/>
    <n v="180"/>
    <n v="0.1000555864369094"/>
  </r>
  <r>
    <d v="2023-01-04T00:00:00"/>
    <s v="Jan"/>
    <x v="1"/>
    <x v="30"/>
    <s v="Cloudie"/>
    <n v="44"/>
    <s v="Hoodie"/>
    <n v="2799"/>
    <s v="2499-2999"/>
    <s v="#KOW949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4T00:00:00"/>
    <s v="Jan"/>
    <x v="1"/>
    <x v="31"/>
    <s v="Nityam"/>
    <n v="44"/>
    <s v="Traditional"/>
    <n v="1299"/>
    <s v="1099-1499"/>
    <s v="#KOW9507"/>
    <s v="Online Store"/>
    <n v="1"/>
    <n v="942.74"/>
    <n v="0"/>
    <n v="0"/>
    <n v="942.74"/>
    <n v="0"/>
    <n v="0"/>
    <n v="0"/>
    <n v="226.26"/>
    <n v="1169"/>
    <n v="1"/>
    <n v="1299"/>
    <n v="130"/>
    <n v="0.10007698229407236"/>
  </r>
  <r>
    <d v="2023-01-04T00:00:00"/>
    <s v="Jan"/>
    <x v="1"/>
    <x v="32"/>
    <s v="WAKAI"/>
    <n v="39"/>
    <s v="Hoodie"/>
    <n v="2799"/>
    <s v="2499-2999"/>
    <s v="#KOW949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4T00:00:00"/>
    <s v="Jan"/>
    <x v="1"/>
    <x v="32"/>
    <s v="WAKAI"/>
    <n v="39"/>
    <s v="Hoodie"/>
    <n v="2799"/>
    <s v="2499-2999"/>
    <s v="#KOW950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5T00:00:00"/>
    <s v="Jan"/>
    <x v="1"/>
    <x v="22"/>
    <s v="Zip Log"/>
    <n v="42"/>
    <s v="Casual"/>
    <n v="1999"/>
    <s v="1799-2299"/>
    <s v="#KOW951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5T00:00:00"/>
    <s v="Jan"/>
    <x v="1"/>
    <x v="33"/>
    <s v="AUSTIN"/>
    <n v="40"/>
    <s v="Casual"/>
    <n v="1099"/>
    <s v="1099-1499"/>
    <s v="#KOW9513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05T00:00:00"/>
    <s v="Jan"/>
    <x v="1"/>
    <x v="33"/>
    <s v="AUSTIN"/>
    <n v="40"/>
    <s v="Casual"/>
    <n v="1099"/>
    <s v="1099-1499"/>
    <s v="#KOW9509"/>
    <s v="Online Store"/>
    <n v="1"/>
    <n v="784.82"/>
    <n v="0"/>
    <n v="0"/>
    <n v="784.82"/>
    <n v="0"/>
    <n v="0"/>
    <n v="0"/>
    <n v="94.18"/>
    <n v="879"/>
    <n v="1"/>
    <n v="1099"/>
    <n v="220"/>
    <n v="0.20018198362147407"/>
  </r>
  <r>
    <d v="2023-01-05T00:00:00"/>
    <s v="Jan"/>
    <x v="1"/>
    <x v="34"/>
    <s v="WAKAI"/>
    <n v="42"/>
    <s v="Hoodie"/>
    <n v="2799"/>
    <s v="2499-2999"/>
    <s v="#KOW951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5T00:00:00"/>
    <s v="Jan"/>
    <x v="1"/>
    <x v="35"/>
    <s v="Replay"/>
    <n v="46"/>
    <s v="Casual"/>
    <n v="1499"/>
    <s v="1099-1499"/>
    <s v="#KOW9515"/>
    <s v="Online Store"/>
    <n v="1"/>
    <n v="1208.8499999999999"/>
    <n v="-181.32"/>
    <n v="0"/>
    <n v="1027.53"/>
    <n v="0"/>
    <n v="0"/>
    <n v="0"/>
    <n v="246.62"/>
    <n v="1274.1500000000001"/>
    <n v="1"/>
    <n v="1499"/>
    <n v="224.84999999999991"/>
    <n v="0.14999999999999994"/>
  </r>
  <r>
    <d v="2023-01-05T00:00:00"/>
    <s v="Jan"/>
    <x v="1"/>
    <x v="36"/>
    <s v="Zip Log"/>
    <n v="40"/>
    <s v="Casual"/>
    <n v="1999"/>
    <s v="1799-2299"/>
    <s v="#KOW951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5T00:00:00"/>
    <s v="Jan"/>
    <x v="1"/>
    <x v="0"/>
    <s v="Magnus"/>
    <n v="42"/>
    <s v="Classic"/>
    <n v="1999"/>
    <s v="1799-2299"/>
    <s v="#KOW950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5T00:00:00"/>
    <s v="Jan"/>
    <x v="1"/>
    <x v="37"/>
    <s v="Breeze"/>
    <n v="44"/>
    <s v="Casual"/>
    <n v="1499"/>
    <s v="1099-1499"/>
    <s v="#KOW9515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1-05T00:00:00"/>
    <s v="Jan"/>
    <x v="1"/>
    <x v="38"/>
    <s v="Vedic"/>
    <n v="39"/>
    <s v="Traditional"/>
    <n v="1499"/>
    <s v="1099-1499"/>
    <s v="#KOW951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05T00:00:00"/>
    <s v="Jan"/>
    <x v="1"/>
    <x v="39"/>
    <s v="Root in"/>
    <n v="44"/>
    <s v="Traditional"/>
    <n v="1499"/>
    <s v="1099-1499"/>
    <s v="#KOW951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06T00:00:00"/>
    <s v="Jan"/>
    <x v="1"/>
    <x v="40"/>
    <s v="GRACE"/>
    <n v="44"/>
    <s v="Classic"/>
    <n v="1999"/>
    <s v="1799-2299"/>
    <s v="#KOW9523"/>
    <s v="Online Store"/>
    <n v="1"/>
    <n v="805.64"/>
    <n v="-80.56"/>
    <n v="0"/>
    <n v="725.08"/>
    <n v="0"/>
    <n v="0"/>
    <n v="0"/>
    <n v="174.02"/>
    <n v="899.1"/>
    <n v="1"/>
    <n v="1999"/>
    <n v="1099.9000000000001"/>
    <n v="0.55022511255627815"/>
  </r>
  <r>
    <d v="2023-01-06T00:00:00"/>
    <s v="Jan"/>
    <x v="1"/>
    <x v="17"/>
    <s v="Essence"/>
    <n v="42"/>
    <s v="Linen"/>
    <n v="3499"/>
    <s v="3499-3999"/>
    <s v="#KOW9521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06T00:00:00"/>
    <s v="Jan"/>
    <x v="1"/>
    <x v="41"/>
    <s v="BUD"/>
    <n v="39"/>
    <s v="Casual"/>
    <n v="1999"/>
    <s v="1799-2299"/>
    <s v="#KOW9524"/>
    <s v="Online Store"/>
    <n v="1"/>
    <n v="805.64"/>
    <n v="0"/>
    <n v="0"/>
    <n v="805.64"/>
    <n v="0"/>
    <n v="0"/>
    <n v="0"/>
    <n v="193.36"/>
    <n v="999"/>
    <n v="1"/>
    <n v="1999"/>
    <n v="1000"/>
    <n v="0.5002501250625313"/>
  </r>
  <r>
    <d v="2023-01-06T00:00:00"/>
    <s v="Jan"/>
    <x v="1"/>
    <x v="42"/>
    <s v="Fete"/>
    <n v="44"/>
    <s v="Casual"/>
    <n v="3499"/>
    <s v="3499-3999"/>
    <s v="#KOW9516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06T00:00:00"/>
    <s v="Jan"/>
    <x v="1"/>
    <x v="43"/>
    <s v="ROUTINE"/>
    <n v="39"/>
    <s v="Classic"/>
    <n v="2299"/>
    <s v="1799-2299"/>
    <s v="#KOW9522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06T00:00:00"/>
    <s v="Jan"/>
    <x v="1"/>
    <x v="44"/>
    <s v="BAY AREA"/>
    <n v="40"/>
    <s v="Casual"/>
    <n v="1499"/>
    <s v="1099-1499"/>
    <s v="#KOW9518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06T00:00:00"/>
    <s v="Jan"/>
    <x v="1"/>
    <x v="15"/>
    <s v="KORO"/>
    <n v="39"/>
    <s v="Casual"/>
    <n v="2299"/>
    <s v="1799-2299"/>
    <s v="#KOW9517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1-06T00:00:00"/>
    <s v="Jan"/>
    <x v="1"/>
    <x v="45"/>
    <s v="NAGAI"/>
    <n v="44"/>
    <s v="Indie"/>
    <n v="2799"/>
    <s v="2499-2999"/>
    <s v="#KOW9525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06T00:00:00"/>
    <s v="Jan"/>
    <x v="1"/>
    <x v="33"/>
    <s v="AUSTIN"/>
    <n v="40"/>
    <s v="Casual"/>
    <n v="1099"/>
    <s v="1099-1499"/>
    <s v="#KOW9516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06T00:00:00"/>
    <s v="Jan"/>
    <x v="1"/>
    <x v="46"/>
    <s v="Berlin"/>
    <n v="40"/>
    <s v="Casual"/>
    <n v="1499"/>
    <s v="1099-1499"/>
    <s v="#KOW9516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06T00:00:00"/>
    <s v="Jan"/>
    <x v="1"/>
    <x v="47"/>
    <s v="Replay"/>
    <n v="42"/>
    <s v="Casual"/>
    <n v="1499"/>
    <s v="1099-1499"/>
    <s v="#KOW95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06T00:00:00"/>
    <s v="Jan"/>
    <x v="1"/>
    <x v="44"/>
    <s v="BAY AREA"/>
    <n v="40"/>
    <s v="Casual"/>
    <n v="1499"/>
    <s v="1099-1499"/>
    <s v="#KOW9516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06T00:00:00"/>
    <s v="Jan"/>
    <x v="1"/>
    <x v="48"/>
    <s v="Causeway"/>
    <n v="44"/>
    <s v="Indie"/>
    <n v="1299"/>
    <s v="1099-1499"/>
    <s v="#KOW9523"/>
    <s v="Online Store"/>
    <n v="1"/>
    <n v="523.37"/>
    <n v="-52.33"/>
    <n v="0"/>
    <n v="471.04"/>
    <n v="0"/>
    <n v="0"/>
    <n v="0"/>
    <n v="113.06"/>
    <n v="584.1"/>
    <n v="1"/>
    <n v="1299"/>
    <n v="714.9"/>
    <n v="0.55034642032332559"/>
  </r>
  <r>
    <d v="2023-01-06T00:00:00"/>
    <s v="Jan"/>
    <x v="1"/>
    <x v="16"/>
    <s v="Wave"/>
    <n v="40"/>
    <s v="Classic"/>
    <n v="1999"/>
    <s v="1799-2299"/>
    <s v="#KOW951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6T00:00:00"/>
    <s v="Jan"/>
    <x v="1"/>
    <x v="43"/>
    <s v="ROUTINE"/>
    <n v="39"/>
    <s v="Classic"/>
    <n v="2299"/>
    <s v="1799-2299"/>
    <s v="#KOW9516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06T00:00:00"/>
    <s v="Jan"/>
    <x v="1"/>
    <x v="49"/>
    <s v="KINETIC"/>
    <n v="39"/>
    <s v="Casual"/>
    <n v="2299"/>
    <s v="1799-2299"/>
    <s v="#KOW9516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06T00:00:00"/>
    <s v="Jan"/>
    <x v="1"/>
    <x v="22"/>
    <s v="Zip Log"/>
    <n v="42"/>
    <s v="Casual"/>
    <n v="1999"/>
    <s v="1799-2299"/>
    <s v="#KOW951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7T00:00:00"/>
    <s v="Jan"/>
    <x v="1"/>
    <x v="50"/>
    <s v="Party Punch"/>
    <n v="39"/>
    <s v="Party"/>
    <n v="2999"/>
    <s v="2499-2999"/>
    <s v="#KOW9532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07T00:00:00"/>
    <s v="Jan"/>
    <x v="1"/>
    <x v="50"/>
    <s v="Party Punch"/>
    <n v="39"/>
    <s v="Party"/>
    <n v="2999"/>
    <s v="2499-2999"/>
    <s v="#KOW9534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07T00:00:00"/>
    <s v="Jan"/>
    <x v="1"/>
    <x v="44"/>
    <s v="BAY AREA"/>
    <n v="40"/>
    <s v="Casual"/>
    <n v="1499"/>
    <s v="1099-1499"/>
    <s v="#KOW953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07T00:00:00"/>
    <s v="Jan"/>
    <x v="1"/>
    <x v="51"/>
    <s v="BLOOM"/>
    <n v="40"/>
    <s v="Casual"/>
    <n v="2199"/>
    <s v="1799-2299"/>
    <s v="#KOW953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07T00:00:00"/>
    <s v="Jan"/>
    <x v="1"/>
    <x v="29"/>
    <s v="Ethno"/>
    <n v="44"/>
    <s v="Traditional"/>
    <n v="1799"/>
    <s v="1799-2299"/>
    <s v="#KOW9528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1-07T00:00:00"/>
    <s v="Jan"/>
    <x v="1"/>
    <x v="52"/>
    <s v="Campus"/>
    <n v="40"/>
    <s v="Casual"/>
    <n v="1099"/>
    <s v="1099-1499"/>
    <s v="#KOW9536"/>
    <s v="Online Store"/>
    <n v="1"/>
    <n v="442.74"/>
    <n v="0"/>
    <n v="0"/>
    <n v="442.74"/>
    <n v="0"/>
    <n v="0"/>
    <n v="0"/>
    <n v="106.26"/>
    <n v="549"/>
    <n v="1"/>
    <n v="1099"/>
    <n v="550"/>
    <n v="0.5004549590536852"/>
  </r>
  <r>
    <d v="2023-01-07T00:00:00"/>
    <s v="Jan"/>
    <x v="1"/>
    <x v="53"/>
    <s v="Party Punch"/>
    <n v="42"/>
    <s v="Party"/>
    <n v="2999"/>
    <s v="2499-2999"/>
    <s v="#KOW9529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07T00:00:00"/>
    <s v="Jan"/>
    <x v="1"/>
    <x v="54"/>
    <s v="NAGAI"/>
    <n v="42"/>
    <s v="Indie"/>
    <n v="2799"/>
    <s v="2499-2999"/>
    <s v="#KOW9526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07T00:00:00"/>
    <s v="Jan"/>
    <x v="1"/>
    <x v="55"/>
    <s v="Style Up"/>
    <n v="42"/>
    <s v="Party"/>
    <n v="1999"/>
    <s v="1799-2299"/>
    <s v="#KOW9526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07T00:00:00"/>
    <s v="Jan"/>
    <x v="1"/>
    <x v="56"/>
    <s v="SERENE"/>
    <n v="42"/>
    <s v="Casual"/>
    <n v="3799"/>
    <s v="3499-3999"/>
    <s v="#KOW9531"/>
    <s v="Online Store"/>
    <n v="1"/>
    <n v="1695.54"/>
    <n v="0"/>
    <n v="0"/>
    <n v="1695.54"/>
    <n v="0"/>
    <n v="0"/>
    <n v="0"/>
    <n v="203.46"/>
    <n v="1899"/>
    <n v="1"/>
    <n v="3799"/>
    <n v="1900"/>
    <n v="0.50013161358252167"/>
  </r>
  <r>
    <d v="2023-01-07T00:00:00"/>
    <s v="Jan"/>
    <x v="1"/>
    <x v="57"/>
    <s v="Cloudie"/>
    <n v="42"/>
    <s v="Hoodie"/>
    <n v="2799"/>
    <s v="2499-2999"/>
    <s v="#KOW953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7T00:00:00"/>
    <s v="Jan"/>
    <x v="1"/>
    <x v="57"/>
    <s v="Cloudie"/>
    <n v="42"/>
    <s v="Hoodie"/>
    <n v="2799"/>
    <s v="2499-2999"/>
    <s v="#KOW952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8T00:00:00"/>
    <s v="Jan"/>
    <x v="1"/>
    <x v="34"/>
    <s v="WAKAI"/>
    <n v="42"/>
    <s v="Hoodie"/>
    <n v="2799"/>
    <s v="2499-2999"/>
    <s v="#KOW954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08T00:00:00"/>
    <s v="Jan"/>
    <x v="1"/>
    <x v="41"/>
    <s v="BUD"/>
    <n v="39"/>
    <s v="Casual"/>
    <n v="1999"/>
    <s v="1799-2299"/>
    <s v="#KOW9546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08T00:00:00"/>
    <s v="Jan"/>
    <x v="1"/>
    <x v="58"/>
    <s v="Root in"/>
    <n v="42"/>
    <s v="Traditional"/>
    <n v="1499"/>
    <s v="1099-1499"/>
    <s v="#KOW9538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1-08T00:00:00"/>
    <s v="Jan"/>
    <x v="1"/>
    <x v="53"/>
    <s v="Party Punch"/>
    <n v="42"/>
    <s v="Party"/>
    <n v="2999"/>
    <s v="2499-2999"/>
    <s v="#KOW9542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08T00:00:00"/>
    <s v="Jan"/>
    <x v="1"/>
    <x v="59"/>
    <s v="Zip Log"/>
    <n v="44"/>
    <s v="Casual"/>
    <n v="1999"/>
    <s v="1799-2299"/>
    <s v="#KOW954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8T00:00:00"/>
    <s v="Jan"/>
    <x v="1"/>
    <x v="60"/>
    <s v="Berlin"/>
    <n v="42"/>
    <s v="Casual"/>
    <n v="1499"/>
    <s v="1099-1499"/>
    <s v="#KOW954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08T00:00:00"/>
    <s v="Jan"/>
    <x v="1"/>
    <x v="52"/>
    <s v="Campus"/>
    <n v="40"/>
    <s v="Casual"/>
    <n v="1099"/>
    <s v="1099-1499"/>
    <s v="#KOW9544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08T00:00:00"/>
    <s v="Jan"/>
    <x v="1"/>
    <x v="61"/>
    <s v="GALA"/>
    <n v="42"/>
    <s v="Classic"/>
    <n v="2199"/>
    <s v="1799-2299"/>
    <s v="#KOW9544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08T00:00:00"/>
    <s v="Jan"/>
    <x v="1"/>
    <x v="48"/>
    <s v="Causeway"/>
    <n v="44"/>
    <s v="Indie"/>
    <n v="1299"/>
    <s v="1099-1499"/>
    <s v="#KOW9539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08T00:00:00"/>
    <s v="Jan"/>
    <x v="1"/>
    <x v="62"/>
    <s v="WAKAI"/>
    <n v="40"/>
    <s v="Hoodie"/>
    <n v="2799"/>
    <s v="2499-2999"/>
    <s v="#KOW954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08T00:00:00"/>
    <s v="Jan"/>
    <x v="1"/>
    <x v="12"/>
    <s v="Mellow"/>
    <n v="42"/>
    <s v="Linen"/>
    <n v="3499"/>
    <s v="3499-3999"/>
    <s v="#KOW9537"/>
    <s v="Online Store"/>
    <n v="1"/>
    <n v="1410.48"/>
    <n v="0"/>
    <n v="0"/>
    <n v="1410.48"/>
    <n v="0"/>
    <n v="0"/>
    <n v="0"/>
    <n v="338.52"/>
    <n v="1749"/>
    <n v="1"/>
    <n v="3499"/>
    <n v="1750"/>
    <n v="0.50014289797084877"/>
  </r>
  <r>
    <d v="2023-01-08T00:00:00"/>
    <s v="Jan"/>
    <x v="1"/>
    <x v="43"/>
    <s v="ROUTINE"/>
    <n v="39"/>
    <s v="Classic"/>
    <n v="2299"/>
    <s v="1799-2299"/>
    <s v="#KOW9550"/>
    <s v="Online Store"/>
    <n v="1"/>
    <n v="926.62"/>
    <n v="0"/>
    <n v="0"/>
    <n v="926.62"/>
    <n v="0"/>
    <n v="0"/>
    <n v="0"/>
    <n v="222.38"/>
    <n v="1149"/>
    <n v="1"/>
    <n v="2299"/>
    <n v="1150"/>
    <n v="0.50021748586341885"/>
  </r>
  <r>
    <d v="2023-01-08T00:00:00"/>
    <s v="Jan"/>
    <x v="1"/>
    <x v="63"/>
    <s v="BLOOM"/>
    <n v="39"/>
    <s v="Casual"/>
    <n v="2199"/>
    <s v="1799-2299"/>
    <s v="#KOW9546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08T00:00:00"/>
    <s v="Jan"/>
    <x v="1"/>
    <x v="59"/>
    <s v="Zip Log"/>
    <n v="44"/>
    <s v="Casual"/>
    <n v="1999"/>
    <s v="1799-2299"/>
    <s v="#KOW9548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1-08T00:00:00"/>
    <s v="Jan"/>
    <x v="1"/>
    <x v="24"/>
    <s v="Daystart"/>
    <n v="40"/>
    <s v="Classic"/>
    <n v="1999"/>
    <s v="1799-2299"/>
    <s v="#KOW9540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1-08T00:00:00"/>
    <s v="Jan"/>
    <x v="1"/>
    <x v="57"/>
    <s v="Cloudie"/>
    <n v="42"/>
    <s v="Hoodie"/>
    <n v="2799"/>
    <s v="2499-2999"/>
    <s v="#KOW954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08T00:00:00"/>
    <s v="Jan"/>
    <x v="1"/>
    <x v="64"/>
    <s v="WAKAI"/>
    <n v="44"/>
    <s v="Hoodie"/>
    <n v="2799"/>
    <s v="2499-2999"/>
    <s v="#KOW954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1-08T00:00:00"/>
    <s v="Jan"/>
    <x v="1"/>
    <x v="59"/>
    <s v="Zip Log"/>
    <n v="44"/>
    <s v="Casual"/>
    <n v="1999"/>
    <s v="1799-2299"/>
    <s v="#KOW955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9T00:00:00"/>
    <s v="Jan"/>
    <x v="2"/>
    <x v="65"/>
    <s v="Causeway"/>
    <n v="39"/>
    <s v="Indie"/>
    <n v="1299"/>
    <s v="1099-1499"/>
    <s v="#KOW9553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09T00:00:00"/>
    <s v="Jan"/>
    <x v="2"/>
    <x v="66"/>
    <s v="Cosmo"/>
    <n v="44"/>
    <s v="Party"/>
    <n v="2499"/>
    <s v="2499-2999"/>
    <s v="#KOW9560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09T00:00:00"/>
    <s v="Jan"/>
    <x v="2"/>
    <x v="67"/>
    <s v="Zip Log"/>
    <n v="39"/>
    <s v="Casual"/>
    <n v="1999"/>
    <s v="1799-2299"/>
    <s v="#KOW955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9T00:00:00"/>
    <s v="Jan"/>
    <x v="2"/>
    <x v="59"/>
    <s v="Zip Log"/>
    <n v="44"/>
    <s v="Casual"/>
    <n v="1999"/>
    <s v="1799-2299"/>
    <s v="#KOW955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09T00:00:00"/>
    <s v="Jan"/>
    <x v="2"/>
    <x v="68"/>
    <s v="Root in"/>
    <n v="46"/>
    <s v="Traditional"/>
    <n v="1499"/>
    <s v="1099-1499"/>
    <s v="#KOW95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09T00:00:00"/>
    <s v="Jan"/>
    <x v="2"/>
    <x v="69"/>
    <s v="Porto"/>
    <n v="39"/>
    <s v="Casual"/>
    <n v="2299"/>
    <s v="1799-2299"/>
    <s v="#KOW9559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09T00:00:00"/>
    <s v="Jan"/>
    <x v="2"/>
    <x v="33"/>
    <s v="AUSTIN"/>
    <n v="40"/>
    <s v="Casual"/>
    <n v="1099"/>
    <s v="1099-1499"/>
    <s v="#KOW9557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09T00:00:00"/>
    <s v="Jan"/>
    <x v="2"/>
    <x v="70"/>
    <s v="GRACE"/>
    <n v="40"/>
    <s v="Classic"/>
    <n v="1999"/>
    <s v="1799-2299"/>
    <s v="#KOW9557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09T00:00:00"/>
    <s v="Jan"/>
    <x v="2"/>
    <x v="50"/>
    <s v="Party Punch"/>
    <n v="39"/>
    <s v="Party"/>
    <n v="2999"/>
    <s v="2499-2999"/>
    <s v="#KOW9556"/>
    <s v="Online Store"/>
    <n v="1"/>
    <n v="1208.8800000000001"/>
    <n v="0"/>
    <n v="0"/>
    <n v="1208.8800000000001"/>
    <n v="0"/>
    <n v="0"/>
    <n v="0"/>
    <n v="290.12"/>
    <n v="1499"/>
    <n v="1"/>
    <n v="2999"/>
    <n v="1500"/>
    <n v="0.50016672224074687"/>
  </r>
  <r>
    <d v="2023-01-09T00:00:00"/>
    <s v="Jan"/>
    <x v="2"/>
    <x v="71"/>
    <s v="Orchard"/>
    <n v="42"/>
    <s v="Casual"/>
    <n v="1099"/>
    <s v="1099-1499"/>
    <s v="#KOW9555"/>
    <s v="Online Store"/>
    <n v="1"/>
    <n v="981.24"/>
    <n v="-98.12"/>
    <n v="0"/>
    <n v="883.12"/>
    <n v="0"/>
    <n v="0"/>
    <n v="0"/>
    <n v="105.98"/>
    <n v="989.1"/>
    <n v="1"/>
    <n v="1099"/>
    <n v="109.89999999999998"/>
    <n v="9.9999999999999978E-2"/>
  </r>
  <r>
    <d v="2023-01-10T00:00:00"/>
    <s v="Jan"/>
    <x v="2"/>
    <x v="23"/>
    <s v="Vistrit"/>
    <n v="42"/>
    <s v="Traditional"/>
    <n v="1499"/>
    <s v="1099-1499"/>
    <s v="#KOW956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0T00:00:00"/>
    <s v="Jan"/>
    <x v="2"/>
    <x v="72"/>
    <s v="GALA"/>
    <n v="39"/>
    <s v="Classic"/>
    <n v="2199"/>
    <s v="1799-2299"/>
    <s v="#KOW9564"/>
    <s v="Online Store"/>
    <n v="1"/>
    <n v="981.24"/>
    <n v="-147.18"/>
    <n v="0"/>
    <n v="834.06"/>
    <n v="0"/>
    <n v="0"/>
    <n v="0"/>
    <n v="100.09"/>
    <n v="934.15"/>
    <n v="1"/>
    <n v="2199"/>
    <n v="1264.8499999999999"/>
    <n v="0.57519326966803086"/>
  </r>
  <r>
    <d v="2023-01-10T00:00:00"/>
    <s v="Jan"/>
    <x v="2"/>
    <x v="5"/>
    <s v="Magnus"/>
    <n v="40"/>
    <s v="Classic"/>
    <n v="1999"/>
    <s v="1799-2299"/>
    <s v="#KOW956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10T00:00:00"/>
    <s v="Jan"/>
    <x v="2"/>
    <x v="73"/>
    <s v="HEXA"/>
    <s v="FS"/>
    <s v="Acc"/>
    <n v="699"/>
    <s v="399-799"/>
    <s v="#KOW9561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1-10T00:00:00"/>
    <s v="Jan"/>
    <x v="2"/>
    <x v="38"/>
    <s v="Vedic"/>
    <n v="39"/>
    <s v="Traditional"/>
    <n v="1499"/>
    <s v="1099-1499"/>
    <s v="#KOW956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1-10T00:00:00"/>
    <s v="Jan"/>
    <x v="2"/>
    <x v="34"/>
    <s v="WAKAI"/>
    <n v="42"/>
    <s v="Hoodie"/>
    <n v="2799"/>
    <s v="2499-2999"/>
    <s v="#KOW9541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1-10T00:00:00"/>
    <s v="Jan"/>
    <x v="2"/>
    <x v="74"/>
    <s v="ARC"/>
    <n v="39"/>
    <s v="Indie"/>
    <n v="1999"/>
    <s v="1799-2299"/>
    <s v="#KOW956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10T00:00:00"/>
    <s v="Jan"/>
    <x v="2"/>
    <x v="75"/>
    <s v="Spirited"/>
    <n v="42"/>
    <s v="Indie"/>
    <n v="2499"/>
    <s v="2499-2999"/>
    <s v="#KOW9562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0T00:00:00"/>
    <s v="Jan"/>
    <x v="2"/>
    <x v="76"/>
    <s v="Explore"/>
    <n v="40"/>
    <s v="Indie"/>
    <n v="2299"/>
    <s v="1799-2299"/>
    <s v="#KOW9566"/>
    <s v="Online Store"/>
    <n v="1"/>
    <n v="2052.6799999999998"/>
    <n v="-205.26"/>
    <n v="0"/>
    <n v="1847.42"/>
    <n v="0"/>
    <n v="0"/>
    <n v="0"/>
    <n v="221.68"/>
    <n v="2069.1"/>
    <n v="1"/>
    <n v="2299"/>
    <n v="229.90000000000009"/>
    <n v="0.10000000000000003"/>
  </r>
  <r>
    <d v="2023-01-10T00:00:00"/>
    <s v="Jan"/>
    <x v="2"/>
    <x v="77"/>
    <s v="Nityam"/>
    <n v="40"/>
    <s v="Traditional"/>
    <n v="1299"/>
    <s v="1099-1499"/>
    <s v="#KOW9571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0T00:00:00"/>
    <s v="Jan"/>
    <x v="2"/>
    <x v="77"/>
    <s v="Nityam"/>
    <n v="40"/>
    <s v="Traditional"/>
    <n v="1299"/>
    <s v="1099-1499"/>
    <s v="#KOW9563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0T00:00:00"/>
    <s v="Jan"/>
    <x v="2"/>
    <x v="65"/>
    <s v="Causeway"/>
    <n v="39"/>
    <s v="Indie"/>
    <n v="1299"/>
    <s v="1099-1499"/>
    <s v="#KOW9566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0T00:00:00"/>
    <s v="Jan"/>
    <x v="2"/>
    <x v="14"/>
    <s v="Nityam"/>
    <n v="46"/>
    <s v="Traditional"/>
    <n v="1299"/>
    <s v="1099-1499"/>
    <s v="#KOW9565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0T00:00:00"/>
    <s v="Jan"/>
    <x v="2"/>
    <x v="78"/>
    <s v="Campus"/>
    <n v="39"/>
    <s v="Casual"/>
    <n v="1099"/>
    <s v="1099-1499"/>
    <s v="#KOW9570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10T00:00:00"/>
    <s v="Jan"/>
    <x v="2"/>
    <x v="78"/>
    <s v="Campus"/>
    <n v="39"/>
    <s v="Casual"/>
    <n v="1099"/>
    <s v="1099-1499"/>
    <s v="#KOW9573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10T00:00:00"/>
    <s v="Jan"/>
    <x v="2"/>
    <x v="10"/>
    <s v="Svetah"/>
    <n v="39"/>
    <s v="Indie"/>
    <n v="1299"/>
    <s v="1099-1499"/>
    <s v="#KOW9569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1-10T00:00:00"/>
    <s v="Jan"/>
    <x v="2"/>
    <x v="62"/>
    <s v="WAKAI"/>
    <n v="40"/>
    <s v="Hoodie"/>
    <n v="2799"/>
    <s v="2499-2999"/>
    <s v="#KOW956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10T00:00:00"/>
    <s v="Jan"/>
    <x v="2"/>
    <x v="79"/>
    <s v="GRACE"/>
    <n v="42"/>
    <s v="Classic"/>
    <n v="1999"/>
    <s v="1799-2299"/>
    <s v="#KOW9572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1T00:00:00"/>
    <s v="Jan"/>
    <x v="2"/>
    <x v="80"/>
    <s v="Causeway"/>
    <n v="40"/>
    <s v="Indie"/>
    <n v="1299"/>
    <s v="1099-1499"/>
    <s v="#KOW9586"/>
    <s v="Online Store"/>
    <n v="1"/>
    <n v="523.38"/>
    <n v="0"/>
    <n v="0"/>
    <n v="523.38"/>
    <n v="0"/>
    <n v="0"/>
    <n v="0"/>
    <n v="125.62"/>
    <n v="649"/>
    <n v="1"/>
    <n v="1299"/>
    <n v="650"/>
    <n v="0.50038491147036179"/>
  </r>
  <r>
    <d v="2023-01-11T00:00:00"/>
    <s v="Jan"/>
    <x v="2"/>
    <x v="81"/>
    <s v="BLOOM"/>
    <n v="42"/>
    <s v="Casual"/>
    <n v="2199"/>
    <s v="1799-2299"/>
    <s v="#KOW9590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1T00:00:00"/>
    <s v="Jan"/>
    <x v="2"/>
    <x v="82"/>
    <s v="Tipple"/>
    <n v="39"/>
    <s v="Party"/>
    <n v="3499"/>
    <s v="3499-3999"/>
    <s v="#KOW9588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1T00:00:00"/>
    <s v="Jan"/>
    <x v="2"/>
    <x v="83"/>
    <s v="BUD"/>
    <n v="42"/>
    <s v="Casual"/>
    <n v="1999"/>
    <s v="1799-2299"/>
    <s v="#KOW9580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1T00:00:00"/>
    <s v="Jan"/>
    <x v="2"/>
    <x v="84"/>
    <s v="Campus"/>
    <n v="42"/>
    <s v="Casual"/>
    <n v="1099"/>
    <s v="1099-1499"/>
    <s v="#KOW9590"/>
    <s v="Online Store"/>
    <n v="1"/>
    <n v="980.36"/>
    <n v="-98.03"/>
    <n v="0"/>
    <n v="882.33"/>
    <n v="0"/>
    <n v="0"/>
    <n v="0"/>
    <n v="105.87"/>
    <n v="988.2"/>
    <n v="2"/>
    <n v="2198"/>
    <n v="1209.8"/>
    <n v="0.55040946314831662"/>
  </r>
  <r>
    <d v="2023-01-11T00:00:00"/>
    <s v="Jan"/>
    <x v="2"/>
    <x v="17"/>
    <s v="Essence"/>
    <n v="42"/>
    <s v="Linen"/>
    <n v="3499"/>
    <s v="3499-3999"/>
    <s v="#KOW9581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1T00:00:00"/>
    <s v="Jan"/>
    <x v="2"/>
    <x v="85"/>
    <s v="Berlin"/>
    <n v="44"/>
    <s v="Casual"/>
    <n v="1499"/>
    <s v="1099-1499"/>
    <s v="#KOW958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11T00:00:00"/>
    <s v="Jan"/>
    <x v="2"/>
    <x v="58"/>
    <s v="Root in"/>
    <n v="42"/>
    <s v="Traditional"/>
    <n v="1499"/>
    <s v="1099-1499"/>
    <s v="#KOW958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1T00:00:00"/>
    <s v="Jan"/>
    <x v="2"/>
    <x v="86"/>
    <s v="Piaro Shirt"/>
    <n v="44"/>
    <s v="Party"/>
    <n v="1999"/>
    <s v="1799-2299"/>
    <s v="#KOW958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1T00:00:00"/>
    <s v="Jan"/>
    <x v="2"/>
    <x v="87"/>
    <s v="Porto"/>
    <n v="44"/>
    <s v="Casual"/>
    <n v="2299"/>
    <s v="1799-2299"/>
    <s v="#KOW9583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11T00:00:00"/>
    <s v="Jan"/>
    <x v="2"/>
    <x v="88"/>
    <s v="BAY AREA"/>
    <n v="42"/>
    <s v="Casual"/>
    <n v="1499"/>
    <s v="1099-1499"/>
    <s v="#KOW9587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11T00:00:00"/>
    <s v="Jan"/>
    <x v="2"/>
    <x v="32"/>
    <s v="WAKAI"/>
    <n v="39"/>
    <s v="Hoodie"/>
    <n v="2799"/>
    <s v="2499-2999"/>
    <s v="#KOW957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1T00:00:00"/>
    <s v="Jan"/>
    <x v="2"/>
    <x v="36"/>
    <s v="Zip Log"/>
    <n v="40"/>
    <s v="Casual"/>
    <n v="1999"/>
    <s v="1799-2299"/>
    <s v="#KOW957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11T00:00:00"/>
    <s v="Jan"/>
    <x v="2"/>
    <x v="89"/>
    <s v="WAKAI"/>
    <n v="46"/>
    <s v="Hoodie"/>
    <n v="2799"/>
    <s v="2499-2999"/>
    <s v="#KOW957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11T00:00:00"/>
    <s v="Jan"/>
    <x v="2"/>
    <x v="90"/>
    <s v="Tipple"/>
    <n v="44"/>
    <s v="Party"/>
    <n v="3499"/>
    <s v="3499-3999"/>
    <s v="#KOW9583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1T00:00:00"/>
    <s v="Jan"/>
    <x v="2"/>
    <x v="91"/>
    <s v="PARVA"/>
    <n v="40"/>
    <s v="Indie"/>
    <n v="2499"/>
    <s v="2499-2999"/>
    <s v="#KOW9592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1T00:00:00"/>
    <s v="Jan"/>
    <x v="2"/>
    <x v="6"/>
    <s v="Cloudie"/>
    <n v="40"/>
    <s v="Hoodie"/>
    <n v="2799"/>
    <s v="2499-2999"/>
    <s v="#KOW959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1T00:00:00"/>
    <s v="Jan"/>
    <x v="2"/>
    <x v="92"/>
    <s v="BLOOM"/>
    <n v="44"/>
    <s v="Casual"/>
    <n v="2199"/>
    <s v="1799-2299"/>
    <s v="#KOW9583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1T00:00:00"/>
    <s v="Jan"/>
    <x v="2"/>
    <x v="66"/>
    <s v="Cosmo"/>
    <n v="44"/>
    <s v="Party"/>
    <n v="2499"/>
    <s v="2499-2999"/>
    <s v="#KOW959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1T00:00:00"/>
    <s v="Jan"/>
    <x v="2"/>
    <x v="93"/>
    <s v="ZIPPING"/>
    <n v="44"/>
    <s v="Casual"/>
    <n v="2199"/>
    <s v="1799-2299"/>
    <s v="#KOW9590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1T00:00:00"/>
    <s v="Jan"/>
    <x v="2"/>
    <x v="77"/>
    <s v="Nityam"/>
    <n v="40"/>
    <s v="Traditional"/>
    <n v="1299"/>
    <s v="1099-1499"/>
    <s v="#KOW9575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1T00:00:00"/>
    <s v="Jan"/>
    <x v="2"/>
    <x v="94"/>
    <s v="Flape"/>
    <n v="42"/>
    <s v="Casual"/>
    <n v="2799"/>
    <s v="2499-2999"/>
    <s v="#KOW9581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1T00:00:00"/>
    <s v="Jan"/>
    <x v="2"/>
    <x v="78"/>
    <s v="Campus"/>
    <n v="39"/>
    <s v="Casual"/>
    <n v="1099"/>
    <s v="1099-1499"/>
    <s v="#KOW9578"/>
    <s v="Draft Orders"/>
    <n v="1"/>
    <n v="490.17"/>
    <n v="-49.01"/>
    <n v="0"/>
    <n v="441.16"/>
    <n v="0"/>
    <n v="0"/>
    <n v="0"/>
    <n v="52.94"/>
    <n v="494.1"/>
    <n v="1"/>
    <n v="1099"/>
    <n v="604.9"/>
    <n v="0.55040946314831662"/>
  </r>
  <r>
    <d v="2023-01-11T00:00:00"/>
    <s v="Jan"/>
    <x v="2"/>
    <x v="95"/>
    <s v="Campus"/>
    <n v="44"/>
    <s v="Casual"/>
    <n v="1099"/>
    <s v="1099-1499"/>
    <s v="#KOW9590"/>
    <s v="Online Store"/>
    <n v="1"/>
    <n v="490.17"/>
    <n v="-49.01"/>
    <n v="0"/>
    <n v="441.16"/>
    <n v="0"/>
    <n v="0"/>
    <n v="0"/>
    <n v="52.94"/>
    <n v="494.1"/>
    <n v="1"/>
    <n v="1099"/>
    <n v="604.9"/>
    <n v="0.55040946314831662"/>
  </r>
  <r>
    <d v="2023-01-11T00:00:00"/>
    <s v="Jan"/>
    <x v="2"/>
    <x v="96"/>
    <s v="Causeway"/>
    <n v="42"/>
    <s v="Indie"/>
    <n v="1299"/>
    <s v="1099-1499"/>
    <s v="#KOW9581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1T00:00:00"/>
    <s v="Jan"/>
    <x v="2"/>
    <x v="84"/>
    <s v="Campus"/>
    <n v="42"/>
    <s v="Casual"/>
    <n v="1099"/>
    <s v="1099-1499"/>
    <s v="#KOW9582"/>
    <s v="Online Store"/>
    <n v="1"/>
    <n v="442.74"/>
    <n v="0"/>
    <n v="0"/>
    <n v="442.74"/>
    <n v="0"/>
    <n v="0"/>
    <n v="0"/>
    <n v="106.26"/>
    <n v="549"/>
    <n v="1"/>
    <n v="1099"/>
    <n v="550"/>
    <n v="0.5004549590536852"/>
  </r>
  <r>
    <d v="2023-01-11T00:00:00"/>
    <s v="Jan"/>
    <x v="2"/>
    <x v="75"/>
    <s v="Spirited"/>
    <n v="42"/>
    <s v="Indie"/>
    <n v="2499"/>
    <s v="2499-2999"/>
    <s v="#KOW9574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1T00:00:00"/>
    <s v="Jan"/>
    <x v="2"/>
    <x v="48"/>
    <s v="Causeway"/>
    <n v="44"/>
    <s v="Indie"/>
    <n v="1299"/>
    <s v="1099-1499"/>
    <s v="#KOW9590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1T00:00:00"/>
    <s v="Jan"/>
    <x v="2"/>
    <x v="54"/>
    <s v="NAGAI"/>
    <n v="42"/>
    <s v="Indie"/>
    <n v="2799"/>
    <s v="2499-2999"/>
    <s v="#KOW9589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1T00:00:00"/>
    <s v="Jan"/>
    <x v="2"/>
    <x v="97"/>
    <s v="Porto"/>
    <n v="40"/>
    <s v="Casual"/>
    <n v="2299"/>
    <s v="1799-2299"/>
    <s v="#KOW9585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11T00:00:00"/>
    <s v="Jan"/>
    <x v="2"/>
    <x v="98"/>
    <s v="GALA"/>
    <n v="40"/>
    <s v="Classic"/>
    <n v="2199"/>
    <s v="1799-2299"/>
    <s v="#KOW9584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1T00:00:00"/>
    <s v="Jan"/>
    <x v="2"/>
    <x v="99"/>
    <s v="Cosmo"/>
    <n v="42"/>
    <s v="Party"/>
    <n v="2499"/>
    <s v="2499-2999"/>
    <s v="#KOW9581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1T00:00:00"/>
    <s v="Jan"/>
    <x v="2"/>
    <x v="100"/>
    <s v="ZIPPING"/>
    <n v="42"/>
    <s v="Casual"/>
    <n v="2199"/>
    <s v="1799-2299"/>
    <s v="#KOW9590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1T00:00:00"/>
    <s v="Jan"/>
    <x v="2"/>
    <x v="67"/>
    <s v="Zip Log"/>
    <n v="39"/>
    <s v="Casual"/>
    <n v="1999"/>
    <s v="1799-2299"/>
    <s v="#KOW9578"/>
    <s v="Draft Orders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12T00:00:00"/>
    <s v="Jan"/>
    <x v="2"/>
    <x v="101"/>
    <s v="Replay"/>
    <n v="39"/>
    <s v="Casual"/>
    <n v="1499"/>
    <s v="1099-1499"/>
    <s v="#KOW96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2T00:00:00"/>
    <s v="Jan"/>
    <x v="2"/>
    <x v="28"/>
    <s v="SOJOURN"/>
    <n v="40"/>
    <s v="Linen"/>
    <n v="2199"/>
    <s v="1799-2299"/>
    <s v="#KOW959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12T00:00:00"/>
    <s v="Jan"/>
    <x v="2"/>
    <x v="82"/>
    <s v="Tipple"/>
    <n v="39"/>
    <s v="Party"/>
    <n v="3499"/>
    <s v="3499-3999"/>
    <s v="#KOW9597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2T00:00:00"/>
    <s v="Jan"/>
    <x v="2"/>
    <x v="34"/>
    <s v="WAKAI"/>
    <n v="42"/>
    <s v="Hoodie"/>
    <n v="2799"/>
    <s v="2499-2999"/>
    <s v="#KOW959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2T00:00:00"/>
    <s v="Jan"/>
    <x v="2"/>
    <x v="60"/>
    <s v="Berlin"/>
    <n v="42"/>
    <s v="Casual"/>
    <n v="1499"/>
    <s v="1099-1499"/>
    <s v="#KOW9602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12T00:00:00"/>
    <s v="Jan"/>
    <x v="2"/>
    <x v="63"/>
    <s v="BLOOM"/>
    <n v="39"/>
    <s v="Casual"/>
    <n v="2199"/>
    <s v="1799-2299"/>
    <s v="#KOW9606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2T00:00:00"/>
    <s v="Jan"/>
    <x v="2"/>
    <x v="102"/>
    <s v="Relaxer"/>
    <n v="40"/>
    <s v="Linen"/>
    <n v="3499"/>
    <s v="3499-3999"/>
    <s v="#KOW960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1-12T00:00:00"/>
    <s v="Jan"/>
    <x v="2"/>
    <x v="57"/>
    <s v="Cloudie"/>
    <n v="42"/>
    <s v="Hoodie"/>
    <n v="2799"/>
    <s v="2499-2999"/>
    <s v="#KOW959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2T00:00:00"/>
    <s v="Jan"/>
    <x v="2"/>
    <x v="46"/>
    <s v="Berlin"/>
    <n v="40"/>
    <s v="Casual"/>
    <n v="1499"/>
    <s v="1099-1499"/>
    <s v="#KOW9601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12T00:00:00"/>
    <s v="Jan"/>
    <x v="2"/>
    <x v="41"/>
    <s v="BUD"/>
    <n v="39"/>
    <s v="Casual"/>
    <n v="1999"/>
    <s v="1799-2299"/>
    <s v="#KOW9600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2T00:00:00"/>
    <s v="Jan"/>
    <x v="2"/>
    <x v="12"/>
    <s v="Mellow"/>
    <n v="42"/>
    <s v="Linen"/>
    <n v="3499"/>
    <s v="3499-3999"/>
    <s v="#KOW959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2T00:00:00"/>
    <s v="Jan"/>
    <x v="2"/>
    <x v="12"/>
    <s v="Mellow"/>
    <n v="42"/>
    <s v="Linen"/>
    <n v="3499"/>
    <s v="3499-3999"/>
    <s v="#KOW9595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2T00:00:00"/>
    <s v="Jan"/>
    <x v="2"/>
    <x v="53"/>
    <s v="Party Punch"/>
    <n v="42"/>
    <s v="Party"/>
    <n v="2999"/>
    <s v="2499-2999"/>
    <s v="#KOW9596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2T00:00:00"/>
    <s v="Jan"/>
    <x v="2"/>
    <x v="45"/>
    <s v="NAGAI"/>
    <n v="44"/>
    <s v="Indie"/>
    <n v="2799"/>
    <s v="2499-2999"/>
    <s v="#KOW9604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3T00:00:00"/>
    <s v="Jan"/>
    <x v="2"/>
    <x v="103"/>
    <s v="Flape"/>
    <n v="44"/>
    <s v="Casual"/>
    <n v="2799"/>
    <s v="2499-2999"/>
    <s v="#KOW9613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3T00:00:00"/>
    <s v="Jan"/>
    <x v="2"/>
    <x v="96"/>
    <s v="Causeway"/>
    <n v="42"/>
    <s v="Indie"/>
    <n v="1299"/>
    <s v="1099-1499"/>
    <s v="#KOW9614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3T00:00:00"/>
    <s v="Jan"/>
    <x v="2"/>
    <x v="104"/>
    <s v="Flape"/>
    <n v="40"/>
    <s v="Casual"/>
    <n v="2799"/>
    <s v="2499-2999"/>
    <s v="#KOW9610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3T00:00:00"/>
    <s v="Jan"/>
    <x v="2"/>
    <x v="62"/>
    <s v="WAKAI"/>
    <n v="40"/>
    <s v="Hoodie"/>
    <n v="2799"/>
    <s v="2499-2999"/>
    <s v="#KOW961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13T00:00:00"/>
    <s v="Jan"/>
    <x v="2"/>
    <x v="105"/>
    <s v="Halfway"/>
    <n v="40"/>
    <s v="Indie"/>
    <n v="2999"/>
    <s v="2499-2999"/>
    <s v="#KOW9610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3T00:00:00"/>
    <s v="Jan"/>
    <x v="2"/>
    <x v="106"/>
    <s v="Ethno"/>
    <n v="39"/>
    <s v="Traditional"/>
    <n v="1799"/>
    <s v="1799-2299"/>
    <s v="#KOW960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1-13T00:00:00"/>
    <s v="Jan"/>
    <x v="2"/>
    <x v="64"/>
    <s v="WAKAI"/>
    <n v="44"/>
    <s v="Hoodie"/>
    <n v="2799"/>
    <s v="2499-2999"/>
    <s v="#KOW961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3T00:00:00"/>
    <s v="Jan"/>
    <x v="2"/>
    <x v="48"/>
    <s v="Causeway"/>
    <n v="44"/>
    <s v="Indie"/>
    <n v="1299"/>
    <s v="1099-1499"/>
    <s v="#KOW9608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3T00:00:00"/>
    <s v="Jan"/>
    <x v="2"/>
    <x v="107"/>
    <s v="ZIPPING"/>
    <n v="39"/>
    <s v="Casual"/>
    <n v="2199"/>
    <s v="1799-2299"/>
    <s v="#KOW9616"/>
    <s v="Online Store"/>
    <n v="1"/>
    <n v="981.24"/>
    <n v="-98.12"/>
    <n v="0"/>
    <n v="883.12"/>
    <n v="0"/>
    <n v="0"/>
    <n v="0"/>
    <n v="105.98"/>
    <n v="989.1"/>
    <n v="1"/>
    <n v="2199"/>
    <n v="1209.9000000000001"/>
    <n v="0.55020463847203283"/>
  </r>
  <r>
    <d v="2023-01-13T00:00:00"/>
    <s v="Jan"/>
    <x v="2"/>
    <x v="108"/>
    <s v="Cloudie"/>
    <n v="39"/>
    <s v="Hoodie"/>
    <n v="2799"/>
    <s v="2499-2999"/>
    <s v="#KOW960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3T00:00:00"/>
    <s v="Jan"/>
    <x v="2"/>
    <x v="93"/>
    <s v="ZIPPING"/>
    <n v="44"/>
    <s v="Casual"/>
    <n v="2199"/>
    <s v="1799-2299"/>
    <s v="#KOW9611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3T00:00:00"/>
    <s v="Jan"/>
    <x v="2"/>
    <x v="93"/>
    <s v="ZIPPING"/>
    <n v="44"/>
    <s v="Casual"/>
    <n v="2199"/>
    <s v="1799-2299"/>
    <s v="#KOW9612"/>
    <s v="Online Store"/>
    <n v="1"/>
    <n v="886.3"/>
    <n v="0"/>
    <n v="0"/>
    <n v="886.3"/>
    <n v="0"/>
    <n v="0"/>
    <n v="0"/>
    <n v="212.7"/>
    <n v="1099"/>
    <n v="1"/>
    <n v="2199"/>
    <n v="1100"/>
    <n v="0.50022737608003642"/>
  </r>
  <r>
    <d v="2023-01-13T00:00:00"/>
    <s v="Jan"/>
    <x v="2"/>
    <x v="28"/>
    <s v="SOJOURN"/>
    <n v="40"/>
    <s v="Linen"/>
    <n v="2199"/>
    <s v="1799-2299"/>
    <s v="#KOW9609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14T00:00:00"/>
    <s v="Jan"/>
    <x v="2"/>
    <x v="109"/>
    <s v="SHIROI"/>
    <n v="39"/>
    <s v="Casual"/>
    <n v="2199"/>
    <s v="1799-2299"/>
    <s v="#KOW962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4T00:00:00"/>
    <s v="Jan"/>
    <x v="2"/>
    <x v="94"/>
    <s v="Flape"/>
    <n v="42"/>
    <s v="Casual"/>
    <n v="2799"/>
    <s v="2499-2999"/>
    <s v="#KOW9624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4T00:00:00"/>
    <s v="Jan"/>
    <x v="2"/>
    <x v="80"/>
    <s v="Causeway"/>
    <n v="40"/>
    <s v="Indie"/>
    <n v="1299"/>
    <s v="1099-1499"/>
    <s v="#KOW9628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4T00:00:00"/>
    <s v="Jan"/>
    <x v="2"/>
    <x v="110"/>
    <s v="SHIROI"/>
    <n v="44"/>
    <s v="Casual"/>
    <n v="2199"/>
    <s v="1799-2299"/>
    <s v="#KOW9626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4T00:00:00"/>
    <s v="Jan"/>
    <x v="2"/>
    <x v="111"/>
    <s v="Sabbatum"/>
    <n v="40"/>
    <s v="Classic"/>
    <n v="3499"/>
    <s v="3499-3999"/>
    <s v="#KOW9621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4T00:00:00"/>
    <s v="Jan"/>
    <x v="2"/>
    <x v="64"/>
    <s v="WAKAI"/>
    <n v="44"/>
    <s v="Hoodie"/>
    <n v="2799"/>
    <s v="2499-2999"/>
    <s v="#KOW961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4T00:00:00"/>
    <s v="Jan"/>
    <x v="2"/>
    <x v="81"/>
    <s v="BLOOM"/>
    <n v="42"/>
    <s v="Casual"/>
    <n v="2199"/>
    <s v="1799-2299"/>
    <s v="#KOW9627"/>
    <s v="Online Store"/>
    <n v="1"/>
    <n v="981.24"/>
    <n v="-49.06"/>
    <n v="0"/>
    <n v="932.18"/>
    <n v="0"/>
    <n v="0"/>
    <n v="0"/>
    <n v="111.87"/>
    <n v="1044.05"/>
    <n v="1"/>
    <n v="2199"/>
    <n v="1154.95"/>
    <n v="0.52521600727603457"/>
  </r>
  <r>
    <d v="2023-01-14T00:00:00"/>
    <s v="Jan"/>
    <x v="2"/>
    <x v="83"/>
    <s v="BUD"/>
    <n v="42"/>
    <s v="Casual"/>
    <n v="1999"/>
    <s v="1799-2299"/>
    <s v="#KOW9627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4T00:00:00"/>
    <s v="Jan"/>
    <x v="2"/>
    <x v="112"/>
    <s v="SHIROI"/>
    <n v="42"/>
    <s v="Casual"/>
    <n v="2199"/>
    <s v="1799-2299"/>
    <s v="#KOW9627"/>
    <s v="Online Store"/>
    <n v="1"/>
    <n v="981.25"/>
    <n v="-49.06"/>
    <n v="0"/>
    <n v="932.19"/>
    <n v="0"/>
    <n v="0"/>
    <n v="0"/>
    <n v="111.86"/>
    <n v="1044.05"/>
    <n v="1"/>
    <n v="2199"/>
    <n v="1154.95"/>
    <n v="0.52521600727603457"/>
  </r>
  <r>
    <d v="2023-01-14T00:00:00"/>
    <s v="Jan"/>
    <x v="2"/>
    <x v="113"/>
    <s v="Svetah"/>
    <n v="44"/>
    <s v="Indie"/>
    <n v="1299"/>
    <s v="1099-1499"/>
    <s v="#KOW963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14T00:00:00"/>
    <s v="Jan"/>
    <x v="2"/>
    <x v="114"/>
    <s v="Party Punch"/>
    <n v="44"/>
    <s v="Party"/>
    <n v="2999"/>
    <s v="2499-2999"/>
    <s v="#KOW9631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4T00:00:00"/>
    <s v="Jan"/>
    <x v="2"/>
    <x v="99"/>
    <s v="Cosmo"/>
    <n v="42"/>
    <s v="Party"/>
    <n v="2499"/>
    <s v="2499-2999"/>
    <s v="#KOW963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4T00:00:00"/>
    <s v="Jan"/>
    <x v="2"/>
    <x v="31"/>
    <s v="Nityam"/>
    <n v="44"/>
    <s v="Traditional"/>
    <n v="1299"/>
    <s v="1099-1499"/>
    <s v="#KOW962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14T00:00:00"/>
    <s v="Jan"/>
    <x v="2"/>
    <x v="44"/>
    <s v="BAY AREA"/>
    <n v="40"/>
    <s v="Casual"/>
    <n v="1499"/>
    <s v="1099-1499"/>
    <s v="#KOW9620"/>
    <s v="Online Store"/>
    <n v="1"/>
    <n v="668.74"/>
    <n v="-66.87"/>
    <n v="0"/>
    <n v="601.87"/>
    <n v="0"/>
    <n v="0"/>
    <n v="0"/>
    <n v="72.23"/>
    <n v="674.1"/>
    <n v="1"/>
    <n v="1499"/>
    <n v="824.9"/>
    <n v="0.55030020013342229"/>
  </r>
  <r>
    <d v="2023-01-14T00:00:00"/>
    <s v="Jan"/>
    <x v="2"/>
    <x v="32"/>
    <s v="WAKAI"/>
    <n v="39"/>
    <s v="Hoodie"/>
    <n v="2799"/>
    <s v="2499-2999"/>
    <s v="#KOW962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4T00:00:00"/>
    <s v="Jan"/>
    <x v="2"/>
    <x v="43"/>
    <s v="ROUTINE"/>
    <n v="39"/>
    <s v="Classic"/>
    <n v="2299"/>
    <s v="1799-2299"/>
    <s v="#KOW9622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14T00:00:00"/>
    <s v="Jan"/>
    <x v="2"/>
    <x v="115"/>
    <s v="Piaro Shirt"/>
    <n v="40"/>
    <s v="Party"/>
    <n v="1999"/>
    <s v="1799-2299"/>
    <s v="#KOW9618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4T00:00:00"/>
    <s v="Jan"/>
    <x v="2"/>
    <x v="114"/>
    <s v="Party Punch"/>
    <n v="44"/>
    <s v="Party"/>
    <n v="2999"/>
    <s v="2499-2999"/>
    <s v="#KOW9632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5T00:00:00"/>
    <s v="Jan"/>
    <x v="2"/>
    <x v="36"/>
    <s v="Zip Log"/>
    <n v="40"/>
    <s v="Casual"/>
    <n v="1999"/>
    <s v="1799-2299"/>
    <s v="#KOW9642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1-15T00:00:00"/>
    <s v="Jan"/>
    <x v="2"/>
    <x v="52"/>
    <s v="Campus"/>
    <n v="40"/>
    <s v="Casual"/>
    <n v="1099"/>
    <s v="1099-1499"/>
    <s v="#KOW9639"/>
    <s v="Online Store"/>
    <n v="1"/>
    <n v="490.17"/>
    <n v="-24.5"/>
    <n v="0"/>
    <n v="465.67"/>
    <n v="0"/>
    <n v="0"/>
    <n v="0"/>
    <n v="55.88"/>
    <n v="521.54999999999995"/>
    <n v="1"/>
    <n v="1099"/>
    <n v="577.45000000000005"/>
    <n v="0.52543221110100091"/>
  </r>
  <r>
    <d v="2023-01-15T00:00:00"/>
    <s v="Jan"/>
    <x v="2"/>
    <x v="116"/>
    <s v="Flake"/>
    <n v="40"/>
    <s v="Casual"/>
    <n v="1999"/>
    <s v="1799-2299"/>
    <s v="#KOW9641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5T00:00:00"/>
    <s v="Jan"/>
    <x v="2"/>
    <x v="51"/>
    <s v="BLOOM"/>
    <n v="40"/>
    <s v="Casual"/>
    <n v="2199"/>
    <s v="1799-2299"/>
    <s v="#KOW9637"/>
    <s v="Online Store"/>
    <n v="1"/>
    <n v="981.24"/>
    <n v="-147.18"/>
    <n v="0"/>
    <n v="834.06"/>
    <n v="0"/>
    <n v="0"/>
    <n v="0"/>
    <n v="100.09"/>
    <n v="934.15"/>
    <n v="1"/>
    <n v="2199"/>
    <n v="1264.8499999999999"/>
    <n v="0.57519326966803086"/>
  </r>
  <r>
    <d v="2023-01-15T00:00:00"/>
    <s v="Jan"/>
    <x v="2"/>
    <x v="117"/>
    <s v="ZIPPING"/>
    <n v="46"/>
    <s v="Casual"/>
    <n v="2199"/>
    <s v="1799-2299"/>
    <s v="#KOW963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5T00:00:00"/>
    <s v="Jan"/>
    <x v="2"/>
    <x v="117"/>
    <s v="ZIPPING"/>
    <n v="46"/>
    <s v="Casual"/>
    <n v="2199"/>
    <s v="1799-2299"/>
    <s v="#KOW9643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5T00:00:00"/>
    <s v="Jan"/>
    <x v="2"/>
    <x v="118"/>
    <s v="Enchant"/>
    <n v="40"/>
    <s v="Casual"/>
    <n v="1999"/>
    <s v="1799-2299"/>
    <s v="#KOW9639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5T00:00:00"/>
    <s v="Jan"/>
    <x v="2"/>
    <x v="22"/>
    <s v="Zip Log"/>
    <n v="42"/>
    <s v="Casual"/>
    <n v="1999"/>
    <s v="1799-2299"/>
    <s v="#KOW963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15T00:00:00"/>
    <s v="Jan"/>
    <x v="2"/>
    <x v="119"/>
    <s v="Fete"/>
    <n v="40"/>
    <s v="Casual"/>
    <n v="3499"/>
    <s v="3499-3999"/>
    <s v="#KOW9636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5T00:00:00"/>
    <s v="Jan"/>
    <x v="2"/>
    <x v="50"/>
    <s v="Party Punch"/>
    <n v="39"/>
    <s v="Party"/>
    <n v="2999"/>
    <s v="2499-2999"/>
    <s v="#KOW9640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5T00:00:00"/>
    <s v="Jan"/>
    <x v="2"/>
    <x v="120"/>
    <s v="Tipple"/>
    <n v="42"/>
    <s v="Party"/>
    <n v="3499"/>
    <s v="3499-3999"/>
    <s v="#KOW9638"/>
    <s v="Online Store"/>
    <n v="1"/>
    <n v="3123.21"/>
    <n v="-156.16"/>
    <n v="0"/>
    <n v="2967.05"/>
    <n v="0"/>
    <n v="0"/>
    <n v="0"/>
    <n v="356.05"/>
    <n v="3323.1"/>
    <n v="2"/>
    <n v="6998"/>
    <n v="3674.9"/>
    <n v="0.52513575307230642"/>
  </r>
  <r>
    <d v="2023-01-15T00:00:00"/>
    <s v="Jan"/>
    <x v="2"/>
    <x v="84"/>
    <s v="Campus"/>
    <n v="42"/>
    <s v="Casual"/>
    <n v="1099"/>
    <s v="1099-1499"/>
    <s v="#KOW9634"/>
    <s v="Online Store"/>
    <n v="1"/>
    <n v="490.17"/>
    <n v="-24.5"/>
    <n v="0"/>
    <n v="465.67"/>
    <n v="0"/>
    <n v="0"/>
    <n v="0"/>
    <n v="55.88"/>
    <n v="521.54999999999995"/>
    <n v="1"/>
    <n v="1099"/>
    <n v="577.45000000000005"/>
    <n v="0.52543221110100091"/>
  </r>
  <r>
    <d v="2023-01-15T00:00:00"/>
    <s v="Jan"/>
    <x v="2"/>
    <x v="79"/>
    <s v="GRACE"/>
    <n v="42"/>
    <s v="Classic"/>
    <n v="1999"/>
    <s v="1799-2299"/>
    <s v="#KOW9634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6T00:00:00"/>
    <s v="Jan"/>
    <x v="3"/>
    <x v="112"/>
    <s v="SHIROI"/>
    <n v="42"/>
    <s v="Casual"/>
    <n v="2199"/>
    <s v="1799-2299"/>
    <s v="#KOW9654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6T00:00:00"/>
    <s v="Jan"/>
    <x v="3"/>
    <x v="33"/>
    <s v="AUSTIN"/>
    <n v="40"/>
    <s v="Casual"/>
    <n v="1099"/>
    <s v="1099-1499"/>
    <s v="#KOW9644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16T00:00:00"/>
    <s v="Jan"/>
    <x v="3"/>
    <x v="120"/>
    <s v="Tipple"/>
    <n v="42"/>
    <s v="Party"/>
    <n v="3499"/>
    <s v="3499-3999"/>
    <s v="#KOW9645"/>
    <s v="Online Store"/>
    <n v="1"/>
    <n v="1561.6"/>
    <n v="-78.08"/>
    <n v="0"/>
    <n v="1483.52"/>
    <n v="0"/>
    <n v="0"/>
    <n v="0"/>
    <n v="178.03"/>
    <n v="1661.55"/>
    <n v="1"/>
    <n v="3499"/>
    <n v="1837.45"/>
    <n v="0.52513575307230642"/>
  </r>
  <r>
    <d v="2023-01-16T00:00:00"/>
    <s v="Jan"/>
    <x v="3"/>
    <x v="121"/>
    <s v="Tipple"/>
    <n v="40"/>
    <s v="Party"/>
    <n v="3499"/>
    <s v="3499-3999"/>
    <s v="#KOW9645"/>
    <s v="Online Store"/>
    <n v="1"/>
    <n v="1561.61"/>
    <n v="-78.08"/>
    <n v="0"/>
    <n v="1483.53"/>
    <n v="0"/>
    <n v="0"/>
    <n v="0"/>
    <n v="178.02"/>
    <n v="1661.55"/>
    <n v="1"/>
    <n v="3499"/>
    <n v="1837.45"/>
    <n v="0.52513575307230642"/>
  </r>
  <r>
    <d v="2023-01-16T00:00:00"/>
    <s v="Jan"/>
    <x v="3"/>
    <x v="121"/>
    <s v="Tipple"/>
    <n v="40"/>
    <s v="Party"/>
    <n v="3499"/>
    <s v="3499-3999"/>
    <s v="#KOW9647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6T00:00:00"/>
    <s v="Jan"/>
    <x v="3"/>
    <x v="12"/>
    <s v="Mellow"/>
    <n v="42"/>
    <s v="Linen"/>
    <n v="3499"/>
    <s v="3499-3999"/>
    <s v="#KOW9655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6T00:00:00"/>
    <s v="Jan"/>
    <x v="3"/>
    <x v="34"/>
    <s v="WAKAI"/>
    <n v="42"/>
    <s v="Hoodie"/>
    <n v="2799"/>
    <s v="2499-2999"/>
    <s v="#KOW965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6T00:00:00"/>
    <s v="Jan"/>
    <x v="3"/>
    <x v="115"/>
    <s v="Piaro Shirt"/>
    <n v="40"/>
    <s v="Party"/>
    <n v="1999"/>
    <s v="1799-2299"/>
    <s v="#KOW9645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6T00:00:00"/>
    <s v="Jan"/>
    <x v="3"/>
    <x v="46"/>
    <s v="Berlin"/>
    <n v="40"/>
    <s v="Casual"/>
    <n v="1499"/>
    <s v="1099-1499"/>
    <s v="#KOW965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16T00:00:00"/>
    <s v="Jan"/>
    <x v="3"/>
    <x v="122"/>
    <s v="Vedic"/>
    <n v="40"/>
    <s v="Traditional"/>
    <n v="1499"/>
    <s v="1099-1499"/>
    <s v="#KOW965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6T00:00:00"/>
    <s v="Jan"/>
    <x v="3"/>
    <x v="64"/>
    <s v="WAKAI"/>
    <n v="44"/>
    <s v="Hoodie"/>
    <n v="2799"/>
    <s v="2499-2999"/>
    <s v="#KOW964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6T00:00:00"/>
    <s v="Jan"/>
    <x v="3"/>
    <x v="51"/>
    <s v="BLOOM"/>
    <n v="40"/>
    <s v="Casual"/>
    <n v="2199"/>
    <s v="1799-2299"/>
    <s v="#KOW9645"/>
    <s v="Online Store"/>
    <n v="1"/>
    <n v="981.25"/>
    <n v="-49.06"/>
    <n v="0"/>
    <n v="932.19"/>
    <n v="0"/>
    <n v="0"/>
    <n v="0"/>
    <n v="111.86"/>
    <n v="1044.05"/>
    <n v="1"/>
    <n v="2199"/>
    <n v="1154.95"/>
    <n v="0.52521600727603457"/>
  </r>
  <r>
    <d v="2023-01-16T00:00:00"/>
    <s v="Jan"/>
    <x v="3"/>
    <x v="123"/>
    <s v="Halfway"/>
    <n v="39"/>
    <s v="Indie"/>
    <n v="2999"/>
    <s v="2499-2999"/>
    <s v="#KOW9648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6T00:00:00"/>
    <s v="Jan"/>
    <x v="3"/>
    <x v="124"/>
    <s v="Orchard"/>
    <n v="39"/>
    <s v="Casual"/>
    <n v="1099"/>
    <s v="1099-1499"/>
    <s v="#KOW9652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1-16T00:00:00"/>
    <s v="Jan"/>
    <x v="3"/>
    <x v="21"/>
    <s v="Party Punch"/>
    <n v="40"/>
    <s v="Party"/>
    <n v="2999"/>
    <s v="2499-2999"/>
    <s v="#KOW9646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6T00:00:00"/>
    <s v="Jan"/>
    <x v="3"/>
    <x v="98"/>
    <s v="GALA"/>
    <n v="40"/>
    <s v="Classic"/>
    <n v="2199"/>
    <s v="1799-2299"/>
    <s v="#KOW9645"/>
    <s v="Online Store"/>
    <n v="1"/>
    <n v="981.25"/>
    <n v="-49.06"/>
    <n v="0"/>
    <n v="932.19"/>
    <n v="0"/>
    <n v="0"/>
    <n v="0"/>
    <n v="111.86"/>
    <n v="1044.05"/>
    <n v="1"/>
    <n v="2199"/>
    <n v="1154.95"/>
    <n v="0.52521600727603457"/>
  </r>
  <r>
    <d v="2023-01-17T00:00:00"/>
    <s v="Jan"/>
    <x v="3"/>
    <x v="2"/>
    <s v="Mellow"/>
    <n v="44"/>
    <s v="Linen"/>
    <n v="3499"/>
    <s v="3499-3999"/>
    <s v="#KOW9664"/>
    <s v="Online Store"/>
    <n v="1"/>
    <n v="3123.21"/>
    <n v="-156.16"/>
    <n v="0"/>
    <n v="2967.05"/>
    <n v="0"/>
    <n v="0"/>
    <n v="0"/>
    <n v="356.05"/>
    <n v="3323.1"/>
    <n v="2"/>
    <n v="6998"/>
    <n v="3674.9"/>
    <n v="0.52513575307230642"/>
  </r>
  <r>
    <d v="2023-01-17T00:00:00"/>
    <s v="Jan"/>
    <x v="3"/>
    <x v="125"/>
    <s v="TRIO"/>
    <s v="FS"/>
    <s v="Acc"/>
    <n v="399"/>
    <s v="399-799"/>
    <s v="#KOW9670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17T00:00:00"/>
    <s v="Jan"/>
    <x v="3"/>
    <x v="96"/>
    <s v="Causeway"/>
    <n v="42"/>
    <s v="Indie"/>
    <n v="1299"/>
    <s v="1099-1499"/>
    <s v="#KOW9659"/>
    <s v="Online Store"/>
    <n v="1"/>
    <n v="579.46"/>
    <n v="-28.97"/>
    <n v="0"/>
    <n v="550.49"/>
    <n v="0"/>
    <n v="0"/>
    <n v="0"/>
    <n v="66.06"/>
    <n v="616.54999999999995"/>
    <n v="1"/>
    <n v="1299"/>
    <n v="682.45"/>
    <n v="0.52536566589684375"/>
  </r>
  <r>
    <d v="2023-01-17T00:00:00"/>
    <s v="Jan"/>
    <x v="3"/>
    <x v="8"/>
    <s v="SHIROI"/>
    <n v="40"/>
    <s v="Casual"/>
    <n v="2199"/>
    <s v="1799-2299"/>
    <s v="#KOW966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7T00:00:00"/>
    <s v="Jan"/>
    <x v="3"/>
    <x v="126"/>
    <s v="TUX"/>
    <n v="42"/>
    <s v="Party"/>
    <n v="3499"/>
    <s v="3499-3999"/>
    <s v="#KOW9661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7T00:00:00"/>
    <s v="Jan"/>
    <x v="3"/>
    <x v="54"/>
    <s v="NAGAI"/>
    <n v="42"/>
    <s v="Indie"/>
    <n v="2799"/>
    <s v="2499-2999"/>
    <s v="#KOW9669"/>
    <s v="Online Store"/>
    <n v="1"/>
    <n v="1128.22"/>
    <n v="0"/>
    <n v="0"/>
    <n v="1128.22"/>
    <n v="0"/>
    <n v="0"/>
    <n v="0"/>
    <n v="270.77999999999997"/>
    <n v="1399"/>
    <n v="1"/>
    <n v="2799"/>
    <n v="1400"/>
    <n v="0.50017863522686679"/>
  </r>
  <r>
    <d v="2023-01-17T00:00:00"/>
    <s v="Jan"/>
    <x v="3"/>
    <x v="0"/>
    <s v="Magnus"/>
    <n v="42"/>
    <s v="Classic"/>
    <n v="1999"/>
    <s v="1799-2299"/>
    <s v="#KOW965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17T00:00:00"/>
    <s v="Jan"/>
    <x v="3"/>
    <x v="127"/>
    <s v="Porto"/>
    <n v="42"/>
    <s v="Casual"/>
    <n v="2299"/>
    <s v="1799-2299"/>
    <s v="#KOW9670"/>
    <s v="Online Store"/>
    <n v="1"/>
    <n v="1025.9000000000001"/>
    <n v="0"/>
    <n v="0"/>
    <n v="1025.9000000000001"/>
    <n v="0"/>
    <n v="0"/>
    <n v="0"/>
    <n v="123.1"/>
    <n v="1149"/>
    <n v="1"/>
    <n v="2299"/>
    <n v="1150"/>
    <n v="0.50021748586341885"/>
  </r>
  <r>
    <d v="2023-01-17T00:00:00"/>
    <s v="Jan"/>
    <x v="3"/>
    <x v="3"/>
    <s v="Spirited"/>
    <n v="44"/>
    <s v="Indie"/>
    <n v="2499"/>
    <s v="2499-2999"/>
    <s v="#KOW9666"/>
    <s v="Online Store"/>
    <n v="1"/>
    <n v="1115.17"/>
    <n v="-55.75"/>
    <n v="0"/>
    <n v="1059.42"/>
    <n v="0"/>
    <n v="0"/>
    <n v="0"/>
    <n v="127.13"/>
    <n v="1186.55"/>
    <n v="1"/>
    <n v="2499"/>
    <n v="1312.45"/>
    <n v="0.52519007603041223"/>
  </r>
  <r>
    <d v="2023-01-17T00:00:00"/>
    <s v="Jan"/>
    <x v="3"/>
    <x v="27"/>
    <s v="Vedic"/>
    <n v="44"/>
    <s v="Traditional"/>
    <n v="1499"/>
    <s v="1099-1499"/>
    <s v="#KOW966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7T00:00:00"/>
    <s v="Jan"/>
    <x v="3"/>
    <x v="128"/>
    <s v="Orchard"/>
    <n v="40"/>
    <s v="Casual"/>
    <n v="1099"/>
    <s v="1099-1499"/>
    <s v="#KOW9668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1-17T00:00:00"/>
    <s v="Jan"/>
    <x v="3"/>
    <x v="79"/>
    <s v="GRACE"/>
    <n v="42"/>
    <s v="Classic"/>
    <n v="1999"/>
    <s v="1799-2299"/>
    <s v="#KOW9670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7T00:00:00"/>
    <s v="Jan"/>
    <x v="3"/>
    <x v="129"/>
    <s v="KINETIC"/>
    <n v="40"/>
    <s v="Casual"/>
    <n v="2299"/>
    <s v="1799-2299"/>
    <s v="#KOW9672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17T00:00:00"/>
    <s v="Jan"/>
    <x v="3"/>
    <x v="84"/>
    <s v="Campus"/>
    <n v="42"/>
    <s v="Casual"/>
    <n v="1099"/>
    <s v="1099-1499"/>
    <s v="#KOW9656"/>
    <s v="Online Store"/>
    <n v="1"/>
    <n v="442.74"/>
    <n v="0"/>
    <n v="0"/>
    <n v="442.74"/>
    <n v="0"/>
    <n v="0"/>
    <n v="0"/>
    <n v="106.26"/>
    <n v="549"/>
    <n v="1"/>
    <n v="1099"/>
    <n v="550"/>
    <n v="0.5004549590536852"/>
  </r>
  <r>
    <d v="2023-01-17T00:00:00"/>
    <s v="Jan"/>
    <x v="3"/>
    <x v="95"/>
    <s v="Campus"/>
    <n v="44"/>
    <s v="Casual"/>
    <n v="1099"/>
    <s v="1099-1499"/>
    <s v="#KOW9666"/>
    <s v="Online Store"/>
    <n v="1"/>
    <n v="490.17"/>
    <n v="-24.5"/>
    <n v="0"/>
    <n v="465.67"/>
    <n v="0"/>
    <n v="0"/>
    <n v="0"/>
    <n v="55.88"/>
    <n v="521.54999999999995"/>
    <n v="1"/>
    <n v="1099"/>
    <n v="577.45000000000005"/>
    <n v="0.52543221110100091"/>
  </r>
  <r>
    <d v="2023-01-17T00:00:00"/>
    <s v="Jan"/>
    <x v="3"/>
    <x v="50"/>
    <s v="Party Punch"/>
    <n v="39"/>
    <s v="Party"/>
    <n v="2999"/>
    <s v="2499-2999"/>
    <s v="#KOW9674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7T00:00:00"/>
    <s v="Jan"/>
    <x v="3"/>
    <x v="130"/>
    <s v="Ethno"/>
    <n v="42"/>
    <s v="Traditional"/>
    <n v="1799"/>
    <s v="1799-2299"/>
    <s v="#KOW967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1-17T00:00:00"/>
    <s v="Jan"/>
    <x v="3"/>
    <x v="122"/>
    <s v="Vedic"/>
    <n v="40"/>
    <s v="Traditional"/>
    <n v="1499"/>
    <s v="1099-1499"/>
    <s v="#KOW966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7T00:00:00"/>
    <s v="Jan"/>
    <x v="3"/>
    <x v="88"/>
    <s v="BAY AREA"/>
    <n v="42"/>
    <s v="Casual"/>
    <n v="1499"/>
    <s v="1099-1499"/>
    <s v="#KOW9659"/>
    <s v="Online Store"/>
    <n v="1"/>
    <n v="668.74"/>
    <n v="-33.43"/>
    <n v="0"/>
    <n v="635.30999999999995"/>
    <n v="0"/>
    <n v="0"/>
    <n v="0"/>
    <n v="76.239999999999995"/>
    <n v="711.55"/>
    <n v="1"/>
    <n v="1499"/>
    <n v="787.45"/>
    <n v="0.52531687791861248"/>
  </r>
  <r>
    <d v="2023-01-17T00:00:00"/>
    <s v="Jan"/>
    <x v="3"/>
    <x v="30"/>
    <s v="Cloudie"/>
    <n v="44"/>
    <s v="Hoodie"/>
    <n v="2799"/>
    <s v="2499-2999"/>
    <s v="#KOW965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7T00:00:00"/>
    <s v="Jan"/>
    <x v="3"/>
    <x v="40"/>
    <s v="GRACE"/>
    <n v="44"/>
    <s v="Classic"/>
    <n v="1999"/>
    <s v="1799-2299"/>
    <s v="#KOW967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7T00:00:00"/>
    <s v="Jan"/>
    <x v="3"/>
    <x v="27"/>
    <s v="Vedic"/>
    <n v="44"/>
    <s v="Traditional"/>
    <n v="1499"/>
    <s v="1099-1499"/>
    <s v="#KOW965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7T00:00:00"/>
    <s v="Jan"/>
    <x v="3"/>
    <x v="64"/>
    <s v="WAKAI"/>
    <n v="44"/>
    <s v="Hoodie"/>
    <n v="2799"/>
    <s v="2499-2999"/>
    <s v="#KOW966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17T00:00:00"/>
    <s v="Jan"/>
    <x v="3"/>
    <x v="131"/>
    <s v="Spirited"/>
    <n v="40"/>
    <s v="Indie"/>
    <n v="2499"/>
    <s v="2499-2999"/>
    <s v="#KOW9660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8T00:00:00"/>
    <s v="Jan"/>
    <x v="3"/>
    <x v="53"/>
    <s v="Party Punch"/>
    <n v="42"/>
    <s v="Party"/>
    <n v="2999"/>
    <s v="2499-2999"/>
    <s v="#KOW9680"/>
    <s v="Online Store"/>
    <n v="1"/>
    <n v="1338.38"/>
    <n v="-66.91"/>
    <n v="0"/>
    <n v="1271.47"/>
    <n v="0"/>
    <n v="0"/>
    <n v="0"/>
    <n v="152.58000000000001"/>
    <n v="1424.05"/>
    <n v="1"/>
    <n v="2999"/>
    <n v="1574.95"/>
    <n v="0.52515838612870958"/>
  </r>
  <r>
    <d v="2023-01-18T00:00:00"/>
    <s v="Jan"/>
    <x v="3"/>
    <x v="75"/>
    <s v="Spirited"/>
    <n v="42"/>
    <s v="Indie"/>
    <n v="2499"/>
    <s v="2499-2999"/>
    <s v="#KOW968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18T00:00:00"/>
    <s v="Jan"/>
    <x v="3"/>
    <x v="125"/>
    <s v="TRIO"/>
    <s v="FS"/>
    <s v="Acc"/>
    <n v="399"/>
    <s v="399-799"/>
    <s v="#KOW9683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18T00:00:00"/>
    <s v="Jan"/>
    <x v="3"/>
    <x v="26"/>
    <s v="Zip Log"/>
    <n v="46"/>
    <s v="Casual"/>
    <n v="1999"/>
    <s v="1799-2299"/>
    <s v="#KOW968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18T00:00:00"/>
    <s v="Jan"/>
    <x v="3"/>
    <x v="83"/>
    <s v="BUD"/>
    <n v="42"/>
    <s v="Casual"/>
    <n v="1999"/>
    <s v="1799-2299"/>
    <s v="#KOW9680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8T00:00:00"/>
    <s v="Jan"/>
    <x v="3"/>
    <x v="52"/>
    <s v="Campus"/>
    <n v="40"/>
    <s v="Casual"/>
    <n v="1099"/>
    <s v="1099-1499"/>
    <s v="#KOW9676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18T00:00:00"/>
    <s v="Jan"/>
    <x v="3"/>
    <x v="121"/>
    <s v="Tipple"/>
    <n v="40"/>
    <s v="Party"/>
    <n v="3499"/>
    <s v="3499-3999"/>
    <s v="#KOW9675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8T00:00:00"/>
    <s v="Jan"/>
    <x v="3"/>
    <x v="79"/>
    <s v="GRACE"/>
    <n v="42"/>
    <s v="Classic"/>
    <n v="1999"/>
    <s v="1799-2299"/>
    <s v="#KOW9680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8T00:00:00"/>
    <s v="Jan"/>
    <x v="3"/>
    <x v="132"/>
    <s v="Relajarse"/>
    <n v="42"/>
    <s v="Linen"/>
    <n v="3499"/>
    <s v="3499-3999"/>
    <s v="#KOW968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1-18T00:00:00"/>
    <s v="Jan"/>
    <x v="3"/>
    <x v="33"/>
    <s v="AUSTIN"/>
    <n v="40"/>
    <s v="Casual"/>
    <n v="1099"/>
    <s v="1099-1499"/>
    <s v="#KOW9682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18T00:00:00"/>
    <s v="Jan"/>
    <x v="3"/>
    <x v="65"/>
    <s v="Causeway"/>
    <n v="39"/>
    <s v="Indie"/>
    <n v="1299"/>
    <s v="1099-1499"/>
    <s v="#KOW9676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18T00:00:00"/>
    <s v="Jan"/>
    <x v="3"/>
    <x v="133"/>
    <s v="BUD"/>
    <n v="40"/>
    <s v="Casual"/>
    <n v="1999"/>
    <s v="1799-2299"/>
    <s v="#KOW9678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8T00:00:00"/>
    <s v="Jan"/>
    <x v="3"/>
    <x v="125"/>
    <s v="TRIO"/>
    <s v="FS"/>
    <s v="Acc"/>
    <n v="399"/>
    <s v="399-799"/>
    <s v="#KOW9678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18T00:00:00"/>
    <s v="Jan"/>
    <x v="3"/>
    <x v="134"/>
    <s v="TUX"/>
    <n v="40"/>
    <s v="Party"/>
    <n v="3499"/>
    <s v="3499-3999"/>
    <s v="#KOW968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8T00:00:00"/>
    <s v="Jan"/>
    <x v="3"/>
    <x v="39"/>
    <s v="Root in"/>
    <n v="44"/>
    <s v="Traditional"/>
    <n v="1499"/>
    <s v="1099-1499"/>
    <s v="#KOW968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8T00:00:00"/>
    <s v="Jan"/>
    <x v="3"/>
    <x v="44"/>
    <s v="BAY AREA"/>
    <n v="40"/>
    <s v="Casual"/>
    <n v="1499"/>
    <s v="1099-1499"/>
    <s v="#KOW9681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18T00:00:00"/>
    <s v="Jan"/>
    <x v="3"/>
    <x v="125"/>
    <s v="TRIO"/>
    <s v="FS"/>
    <s v="Acc"/>
    <n v="399"/>
    <s v="399-799"/>
    <s v="#KOW9676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18T00:00:00"/>
    <s v="Jan"/>
    <x v="3"/>
    <x v="75"/>
    <s v="Spirited"/>
    <n v="42"/>
    <s v="Indie"/>
    <n v="2499"/>
    <s v="2499-2999"/>
    <s v="#KOW9680"/>
    <s v="Online Store"/>
    <n v="1"/>
    <n v="1115.17"/>
    <n v="-55.75"/>
    <n v="0"/>
    <n v="1059.42"/>
    <n v="0"/>
    <n v="0"/>
    <n v="0"/>
    <n v="127.13"/>
    <n v="1186.55"/>
    <n v="1"/>
    <n v="2499"/>
    <n v="1312.45"/>
    <n v="0.52519007603041223"/>
  </r>
  <r>
    <d v="2023-01-18T00:00:00"/>
    <s v="Jan"/>
    <x v="3"/>
    <x v="120"/>
    <s v="Tipple"/>
    <n v="42"/>
    <s v="Party"/>
    <n v="3499"/>
    <s v="3499-3999"/>
    <s v="#KOW9679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8T00:00:00"/>
    <s v="Jan"/>
    <x v="3"/>
    <x v="135"/>
    <s v="Piaro Shirt"/>
    <n v="42"/>
    <s v="Party"/>
    <n v="1999"/>
    <s v="1799-2299"/>
    <s v="#KOW9680"/>
    <s v="Online Store"/>
    <n v="1"/>
    <n v="891.96"/>
    <n v="-44.59"/>
    <n v="0"/>
    <n v="847.37"/>
    <n v="0"/>
    <n v="0"/>
    <n v="0"/>
    <n v="101.68"/>
    <n v="949.05"/>
    <n v="1"/>
    <n v="1999"/>
    <n v="1049.95"/>
    <n v="0.52523761880940467"/>
  </r>
  <r>
    <d v="2023-01-18T00:00:00"/>
    <s v="Jan"/>
    <x v="3"/>
    <x v="130"/>
    <s v="Ethno"/>
    <n v="42"/>
    <s v="Traditional"/>
    <n v="1799"/>
    <s v="1799-2299"/>
    <s v="#KOW9683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1-18T00:00:00"/>
    <s v="Jan"/>
    <x v="3"/>
    <x v="96"/>
    <s v="Causeway"/>
    <n v="42"/>
    <s v="Indie"/>
    <n v="1299"/>
    <s v="1099-1499"/>
    <s v="#KOW9680"/>
    <s v="Online Store"/>
    <n v="1"/>
    <n v="579.46"/>
    <n v="-28.97"/>
    <n v="0"/>
    <n v="550.49"/>
    <n v="0"/>
    <n v="0"/>
    <n v="0"/>
    <n v="66.06"/>
    <n v="616.54999999999995"/>
    <n v="1"/>
    <n v="1299"/>
    <n v="682.45"/>
    <n v="0.52536566589684375"/>
  </r>
  <r>
    <d v="2023-01-18T00:00:00"/>
    <s v="Jan"/>
    <x v="3"/>
    <x v="95"/>
    <s v="Campus"/>
    <n v="44"/>
    <s v="Casual"/>
    <n v="1099"/>
    <s v="1099-1499"/>
    <s v="#KOW9680"/>
    <s v="Online Store"/>
    <n v="1"/>
    <n v="490.16"/>
    <n v="-24.5"/>
    <n v="0"/>
    <n v="465.66"/>
    <n v="0"/>
    <n v="0"/>
    <n v="0"/>
    <n v="55.89"/>
    <n v="521.54999999999995"/>
    <n v="1"/>
    <n v="1099"/>
    <n v="577.45000000000005"/>
    <n v="0.52543221110100091"/>
  </r>
  <r>
    <d v="2023-01-18T00:00:00"/>
    <s v="Jan"/>
    <x v="3"/>
    <x v="8"/>
    <s v="SHIROI"/>
    <n v="40"/>
    <s v="Casual"/>
    <n v="2199"/>
    <s v="1799-2299"/>
    <s v="#KOW9678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18T00:00:00"/>
    <s v="Jan"/>
    <x v="3"/>
    <x v="26"/>
    <s v="Zip Log"/>
    <n v="46"/>
    <s v="Casual"/>
    <n v="1999"/>
    <s v="1799-2299"/>
    <s v="#KOW968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18T00:00:00"/>
    <s v="Jan"/>
    <x v="3"/>
    <x v="125"/>
    <s v="TRIO"/>
    <s v="FS"/>
    <s v="Acc"/>
    <n v="399"/>
    <s v="399-799"/>
    <s v="#KOW9680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18T00:00:00"/>
    <s v="Jan"/>
    <x v="3"/>
    <x v="125"/>
    <s v="TRIO"/>
    <s v="FS"/>
    <s v="Acc"/>
    <n v="399"/>
    <s v="399-799"/>
    <s v="#KOW9677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18T00:00:00"/>
    <s v="Jan"/>
    <x v="3"/>
    <x v="77"/>
    <s v="Nityam"/>
    <n v="40"/>
    <s v="Traditional"/>
    <n v="1299"/>
    <s v="1099-1499"/>
    <s v="#KOW9677"/>
    <s v="Online Store"/>
    <n v="1"/>
    <n v="2319.64"/>
    <n v="0"/>
    <n v="0"/>
    <n v="2319.64"/>
    <n v="0"/>
    <n v="0"/>
    <n v="0"/>
    <n v="278.36"/>
    <n v="2598"/>
    <n v="2"/>
    <n v="2598"/>
    <n v="0"/>
    <n v="0"/>
  </r>
  <r>
    <d v="2023-01-18T00:00:00"/>
    <s v="Jan"/>
    <x v="3"/>
    <x v="61"/>
    <s v="GALA"/>
    <n v="42"/>
    <s v="Classic"/>
    <n v="2199"/>
    <s v="1799-2299"/>
    <s v="#KOW9680"/>
    <s v="Online Store"/>
    <n v="1"/>
    <n v="981.25"/>
    <n v="-49.06"/>
    <n v="0"/>
    <n v="932.19"/>
    <n v="0"/>
    <n v="0"/>
    <n v="0"/>
    <n v="111.86"/>
    <n v="1044.05"/>
    <n v="1"/>
    <n v="2199"/>
    <n v="1154.95"/>
    <n v="0.52521600727603457"/>
  </r>
  <r>
    <d v="2023-01-19T00:00:00"/>
    <s v="Jan"/>
    <x v="3"/>
    <x v="115"/>
    <s v="Piaro Shirt"/>
    <n v="40"/>
    <s v="Party"/>
    <n v="1999"/>
    <s v="1799-2299"/>
    <s v="#KOW969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19T00:00:00"/>
    <s v="Jan"/>
    <x v="3"/>
    <x v="104"/>
    <s v="Flape"/>
    <n v="40"/>
    <s v="Casual"/>
    <n v="2799"/>
    <s v="2499-2999"/>
    <s v="#KOW9689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9T00:00:00"/>
    <s v="Jan"/>
    <x v="3"/>
    <x v="120"/>
    <s v="Tipple"/>
    <n v="42"/>
    <s v="Party"/>
    <n v="3499"/>
    <s v="3499-3999"/>
    <s v="#KOW969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19T00:00:00"/>
    <s v="Jan"/>
    <x v="3"/>
    <x v="105"/>
    <s v="Halfway"/>
    <n v="40"/>
    <s v="Indie"/>
    <n v="2999"/>
    <s v="2499-2999"/>
    <s v="#KOW9690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9T00:00:00"/>
    <s v="Jan"/>
    <x v="3"/>
    <x v="59"/>
    <s v="Zip Log"/>
    <n v="44"/>
    <s v="Casual"/>
    <n v="1999"/>
    <s v="1799-2299"/>
    <s v="#KOW969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19T00:00:00"/>
    <s v="Jan"/>
    <x v="3"/>
    <x v="136"/>
    <s v="The Founder"/>
    <n v="40"/>
    <s v="Classic"/>
    <n v="1999"/>
    <s v="1799-2299"/>
    <s v="#KOW9693"/>
    <s v="Online Store"/>
    <n v="1"/>
    <n v="891.97"/>
    <n v="0"/>
    <n v="0"/>
    <n v="891.97"/>
    <n v="0"/>
    <n v="0"/>
    <n v="0"/>
    <n v="107.03"/>
    <n v="999"/>
    <n v="1"/>
    <n v="1999"/>
    <n v="1000"/>
    <n v="0.5002501250625313"/>
  </r>
  <r>
    <d v="2023-01-19T00:00:00"/>
    <s v="Jan"/>
    <x v="3"/>
    <x v="137"/>
    <s v="NAGAI"/>
    <n v="40"/>
    <s v="Indie"/>
    <n v="2799"/>
    <s v="2499-2999"/>
    <s v="#KOW9696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19T00:00:00"/>
    <s v="Jan"/>
    <x v="3"/>
    <x v="125"/>
    <s v="TRIO"/>
    <s v="FS"/>
    <s v="Acc"/>
    <n v="399"/>
    <s v="399-799"/>
    <s v="#KOW9697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19T00:00:00"/>
    <s v="Jan"/>
    <x v="3"/>
    <x v="125"/>
    <s v="TRIO"/>
    <s v="FS"/>
    <s v="Acc"/>
    <n v="399"/>
    <s v="399-799"/>
    <s v="#KOW9693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19T00:00:00"/>
    <s v="Jan"/>
    <x v="3"/>
    <x v="95"/>
    <s v="Campus"/>
    <n v="44"/>
    <s v="Casual"/>
    <n v="1099"/>
    <s v="1099-1499"/>
    <s v="#KOW9691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19T00:00:00"/>
    <s v="Jan"/>
    <x v="3"/>
    <x v="138"/>
    <s v="Vedic"/>
    <n v="46"/>
    <s v="Traditional"/>
    <n v="1499"/>
    <s v="1099-1499"/>
    <s v="#KOW968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19T00:00:00"/>
    <s v="Jan"/>
    <x v="3"/>
    <x v="2"/>
    <s v="Mellow"/>
    <n v="44"/>
    <s v="Linen"/>
    <n v="3499"/>
    <s v="3499-3999"/>
    <s v="#KOW9697"/>
    <s v="Online Store"/>
    <n v="1"/>
    <n v="6246.43"/>
    <n v="0"/>
    <n v="0"/>
    <n v="6246.43"/>
    <n v="0"/>
    <n v="0"/>
    <n v="0"/>
    <n v="749.57"/>
    <n v="6996"/>
    <n v="4"/>
    <n v="13996"/>
    <n v="7000"/>
    <n v="0.50014289797084877"/>
  </r>
  <r>
    <d v="2023-01-19T00:00:00"/>
    <s v="Jan"/>
    <x v="3"/>
    <x v="21"/>
    <s v="Party Punch"/>
    <n v="40"/>
    <s v="Party"/>
    <n v="2999"/>
    <s v="2499-2999"/>
    <s v="#KOW9695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19T00:00:00"/>
    <s v="Jan"/>
    <x v="3"/>
    <x v="125"/>
    <s v="TRIO"/>
    <s v="FS"/>
    <s v="Acc"/>
    <n v="399"/>
    <s v="399-799"/>
    <s v="#KOW9692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19T00:00:00"/>
    <s v="Jan"/>
    <x v="3"/>
    <x v="139"/>
    <s v="Vistrit"/>
    <n v="44"/>
    <s v="Traditional"/>
    <n v="1499"/>
    <s v="1099-1499"/>
    <s v="#KOW969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0T00:00:00"/>
    <s v="Jan"/>
    <x v="3"/>
    <x v="140"/>
    <s v="CUBANIA"/>
    <n v="42"/>
    <s v="Casual"/>
    <n v="2499"/>
    <s v="2499-2999"/>
    <s v="#KOW9714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0T00:00:00"/>
    <s v="Jan"/>
    <x v="3"/>
    <x v="141"/>
    <s v="Flake"/>
    <n v="42"/>
    <s v="Casual"/>
    <n v="1999"/>
    <s v="1799-2299"/>
    <s v="#KOW9714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0T00:00:00"/>
    <s v="Jan"/>
    <x v="3"/>
    <x v="43"/>
    <s v="ROUTINE"/>
    <n v="39"/>
    <s v="Classic"/>
    <n v="2299"/>
    <s v="1799-2299"/>
    <s v="#KOW9698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0T00:00:00"/>
    <s v="Jan"/>
    <x v="3"/>
    <x v="28"/>
    <s v="SOJOURN"/>
    <n v="40"/>
    <s v="Linen"/>
    <n v="2199"/>
    <s v="1799-2299"/>
    <s v="#KOW9711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20T00:00:00"/>
    <s v="Jan"/>
    <x v="3"/>
    <x v="33"/>
    <s v="AUSTIN"/>
    <n v="40"/>
    <s v="Casual"/>
    <n v="1099"/>
    <s v="1099-1499"/>
    <s v="#KOW9705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0T00:00:00"/>
    <s v="Jan"/>
    <x v="3"/>
    <x v="62"/>
    <s v="WAKAI"/>
    <n v="40"/>
    <s v="Hoodie"/>
    <n v="2799"/>
    <s v="2499-2999"/>
    <s v="#KOW970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1-20T00:00:00"/>
    <s v="Jan"/>
    <x v="3"/>
    <x v="62"/>
    <s v="WAKAI"/>
    <n v="40"/>
    <s v="Hoodie"/>
    <n v="2799"/>
    <s v="2499-2999"/>
    <s v="#KOW9709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1-20T00:00:00"/>
    <s v="Jan"/>
    <x v="3"/>
    <x v="90"/>
    <s v="Tipple"/>
    <n v="44"/>
    <s v="Party"/>
    <n v="3499"/>
    <s v="3499-3999"/>
    <s v="#KOW9712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0T00:00:00"/>
    <s v="Jan"/>
    <x v="3"/>
    <x v="110"/>
    <s v="SHIROI"/>
    <n v="44"/>
    <s v="Casual"/>
    <n v="2199"/>
    <s v="1799-2299"/>
    <s v="#KOW9701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0T00:00:00"/>
    <s v="Jan"/>
    <x v="3"/>
    <x v="129"/>
    <s v="KINETIC"/>
    <n v="40"/>
    <s v="Casual"/>
    <n v="2299"/>
    <s v="1799-2299"/>
    <s v="#KOW9704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0T00:00:00"/>
    <s v="Jan"/>
    <x v="3"/>
    <x v="115"/>
    <s v="Piaro Shirt"/>
    <n v="40"/>
    <s v="Party"/>
    <n v="1999"/>
    <s v="1799-2299"/>
    <s v="#KOW971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0T00:00:00"/>
    <s v="Jan"/>
    <x v="3"/>
    <x v="142"/>
    <s v="ARC"/>
    <n v="40"/>
    <s v="Indie"/>
    <n v="1999"/>
    <s v="1799-2299"/>
    <s v="#KOW970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0T00:00:00"/>
    <s v="Jan"/>
    <x v="3"/>
    <x v="140"/>
    <s v="CUBANIA"/>
    <n v="42"/>
    <s v="Casual"/>
    <n v="2499"/>
    <s v="2499-2999"/>
    <s v="#KOW970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0T00:00:00"/>
    <s v="Jan"/>
    <x v="3"/>
    <x v="143"/>
    <s v="Essence"/>
    <n v="44"/>
    <s v="Linen"/>
    <n v="3499"/>
    <s v="3499-3999"/>
    <s v="#KOW9706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0T00:00:00"/>
    <s v="Jan"/>
    <x v="3"/>
    <x v="144"/>
    <s v="ROUTINE"/>
    <n v="40"/>
    <s v="Classic"/>
    <n v="2299"/>
    <s v="1799-2299"/>
    <s v="#KOW9702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0T00:00:00"/>
    <s v="Jan"/>
    <x v="3"/>
    <x v="12"/>
    <s v="Mellow"/>
    <n v="42"/>
    <s v="Linen"/>
    <n v="3499"/>
    <s v="3499-3999"/>
    <s v="#KOW971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0T00:00:00"/>
    <s v="Jan"/>
    <x v="3"/>
    <x v="125"/>
    <s v="TRIO"/>
    <s v="FS"/>
    <s v="Acc"/>
    <n v="399"/>
    <s v="399-799"/>
    <s v="#KOW9714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0T00:00:00"/>
    <s v="Jan"/>
    <x v="3"/>
    <x v="46"/>
    <s v="Berlin"/>
    <n v="40"/>
    <s v="Casual"/>
    <n v="1499"/>
    <s v="1099-1499"/>
    <s v="#KOW9707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0T00:00:00"/>
    <s v="Jan"/>
    <x v="3"/>
    <x v="145"/>
    <s v="CUBANIA"/>
    <n v="40"/>
    <s v="Casual"/>
    <n v="2499"/>
    <s v="2499-2999"/>
    <s v="#KOW9710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0T00:00:00"/>
    <s v="Jan"/>
    <x v="3"/>
    <x v="104"/>
    <s v="Flape"/>
    <n v="40"/>
    <s v="Casual"/>
    <n v="2799"/>
    <s v="2499-2999"/>
    <s v="#KOW9699"/>
    <s v="Online Store"/>
    <n v="1"/>
    <n v="1128.22"/>
    <n v="0"/>
    <n v="0"/>
    <n v="1128.22"/>
    <n v="0"/>
    <n v="0"/>
    <n v="0"/>
    <n v="270.77999999999997"/>
    <n v="1399"/>
    <n v="1"/>
    <n v="2799"/>
    <n v="1400"/>
    <n v="0.50017863522686679"/>
  </r>
  <r>
    <d v="2023-01-21T00:00:00"/>
    <s v="Jan"/>
    <x v="3"/>
    <x v="52"/>
    <s v="Campus"/>
    <n v="40"/>
    <s v="Casual"/>
    <n v="1099"/>
    <s v="1099-1499"/>
    <s v="#KOW9716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1T00:00:00"/>
    <s v="Jan"/>
    <x v="3"/>
    <x v="133"/>
    <s v="BUD"/>
    <n v="40"/>
    <s v="Casual"/>
    <n v="1999"/>
    <s v="1799-2299"/>
    <s v="#KOW9724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1T00:00:00"/>
    <s v="Jan"/>
    <x v="3"/>
    <x v="98"/>
    <s v="GALA"/>
    <n v="40"/>
    <s v="Classic"/>
    <n v="2199"/>
    <s v="1799-2299"/>
    <s v="#KOW9724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1T00:00:00"/>
    <s v="Jan"/>
    <x v="3"/>
    <x v="146"/>
    <s v="Explore"/>
    <n v="42"/>
    <s v="Indie"/>
    <n v="2299"/>
    <s v="1799-2299"/>
    <s v="#KOW9720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1-21T00:00:00"/>
    <s v="Jan"/>
    <x v="3"/>
    <x v="74"/>
    <s v="ARC"/>
    <n v="39"/>
    <s v="Indie"/>
    <n v="1999"/>
    <s v="1799-2299"/>
    <s v="#KOW972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1T00:00:00"/>
    <s v="Jan"/>
    <x v="3"/>
    <x v="147"/>
    <s v="GALA"/>
    <n v="44"/>
    <s v="Classic"/>
    <n v="2199"/>
    <s v="1799-2299"/>
    <s v="#KOW9717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1T00:00:00"/>
    <s v="Jan"/>
    <x v="3"/>
    <x v="53"/>
    <s v="Party Punch"/>
    <n v="42"/>
    <s v="Party"/>
    <n v="2999"/>
    <s v="2499-2999"/>
    <s v="#KOW9719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1T00:00:00"/>
    <s v="Jan"/>
    <x v="3"/>
    <x v="107"/>
    <s v="ZIPPING"/>
    <n v="39"/>
    <s v="Casual"/>
    <n v="2199"/>
    <s v="1799-2299"/>
    <s v="#KOW9721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1T00:00:00"/>
    <s v="Jan"/>
    <x v="3"/>
    <x v="60"/>
    <s v="Berlin"/>
    <n v="42"/>
    <s v="Casual"/>
    <n v="1499"/>
    <s v="1099-1499"/>
    <s v="#KOW9720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1T00:00:00"/>
    <s v="Jan"/>
    <x v="3"/>
    <x v="121"/>
    <s v="Tipple"/>
    <n v="40"/>
    <s v="Party"/>
    <n v="3499"/>
    <s v="3499-3999"/>
    <s v="#KOW9719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1T00:00:00"/>
    <s v="Jan"/>
    <x v="3"/>
    <x v="95"/>
    <s v="Campus"/>
    <n v="44"/>
    <s v="Casual"/>
    <n v="1099"/>
    <s v="1099-1499"/>
    <s v="#KOW9727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1T00:00:00"/>
    <s v="Jan"/>
    <x v="3"/>
    <x v="125"/>
    <s v="TRIO"/>
    <s v="FS"/>
    <s v="Acc"/>
    <n v="399"/>
    <s v="399-799"/>
    <s v="#KOW9724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1T00:00:00"/>
    <s v="Jan"/>
    <x v="3"/>
    <x v="125"/>
    <s v="TRIO"/>
    <s v="FS"/>
    <s v="Acc"/>
    <n v="399"/>
    <s v="399-799"/>
    <s v="#KOW9725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1T00:00:00"/>
    <s v="Jan"/>
    <x v="3"/>
    <x v="125"/>
    <s v="TRIO"/>
    <s v="FS"/>
    <s v="Acc"/>
    <n v="399"/>
    <s v="399-799"/>
    <s v="#KOW9727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1T00:00:00"/>
    <s v="Jan"/>
    <x v="3"/>
    <x v="125"/>
    <s v="TRIO"/>
    <s v="FS"/>
    <s v="Acc"/>
    <n v="399"/>
    <s v="399-799"/>
    <s v="#KOW9720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1T00:00:00"/>
    <s v="Jan"/>
    <x v="3"/>
    <x v="125"/>
    <s v="TRIO"/>
    <s v="FS"/>
    <s v="Acc"/>
    <n v="399"/>
    <s v="399-799"/>
    <s v="#KOW9719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1T00:00:00"/>
    <s v="Jan"/>
    <x v="3"/>
    <x v="80"/>
    <s v="Causeway"/>
    <n v="40"/>
    <s v="Indie"/>
    <n v="1299"/>
    <s v="1099-1499"/>
    <s v="#KOW9722"/>
    <s v="Online Store"/>
    <n v="1"/>
    <n v="523.38"/>
    <n v="0"/>
    <n v="0"/>
    <n v="523.38"/>
    <n v="0"/>
    <n v="0"/>
    <n v="0"/>
    <n v="125.62"/>
    <n v="649"/>
    <n v="1"/>
    <n v="1299"/>
    <n v="650"/>
    <n v="0.50038491147036179"/>
  </r>
  <r>
    <d v="2023-01-21T00:00:00"/>
    <s v="Jan"/>
    <x v="3"/>
    <x v="122"/>
    <s v="Vedic"/>
    <n v="40"/>
    <s v="Traditional"/>
    <n v="1499"/>
    <s v="1099-1499"/>
    <s v="#KOW971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1T00:00:00"/>
    <s v="Jan"/>
    <x v="3"/>
    <x v="148"/>
    <s v="Spirited"/>
    <n v="39"/>
    <s v="Indie"/>
    <n v="2499"/>
    <s v="2499-2999"/>
    <s v="#KOW9725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1T00:00:00"/>
    <s v="Jan"/>
    <x v="3"/>
    <x v="149"/>
    <s v="Daystart"/>
    <n v="39"/>
    <s v="Classic"/>
    <n v="1999"/>
    <s v="1799-2299"/>
    <s v="#KOW971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1T00:00:00"/>
    <s v="Jan"/>
    <x v="3"/>
    <x v="38"/>
    <s v="Vedic"/>
    <n v="39"/>
    <s v="Traditional"/>
    <n v="1499"/>
    <s v="1099-1499"/>
    <s v="#KOW972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1T00:00:00"/>
    <s v="Jan"/>
    <x v="3"/>
    <x v="30"/>
    <s v="Cloudie"/>
    <n v="44"/>
    <s v="Hoodie"/>
    <n v="2799"/>
    <s v="2499-2999"/>
    <s v="#KOW972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1T00:00:00"/>
    <s v="Jan"/>
    <x v="3"/>
    <x v="40"/>
    <s v="GRACE"/>
    <n v="44"/>
    <s v="Classic"/>
    <n v="1999"/>
    <s v="1799-2299"/>
    <s v="#KOW9723"/>
    <s v="Online Store"/>
    <n v="1"/>
    <n v="805.64"/>
    <n v="0"/>
    <n v="0"/>
    <n v="805.64"/>
    <n v="0"/>
    <n v="0"/>
    <n v="0"/>
    <n v="193.36"/>
    <n v="999"/>
    <n v="1"/>
    <n v="1999"/>
    <n v="1000"/>
    <n v="0.5002501250625313"/>
  </r>
  <r>
    <d v="2023-01-21T00:00:00"/>
    <s v="Jan"/>
    <x v="3"/>
    <x v="1"/>
    <s v="Vedic"/>
    <n v="42"/>
    <s v="Traditional"/>
    <n v="1499"/>
    <s v="1099-1499"/>
    <s v="#KOW97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2T00:00:00"/>
    <s v="Jan"/>
    <x v="3"/>
    <x v="62"/>
    <s v="WAKAI"/>
    <n v="40"/>
    <s v="Hoodie"/>
    <n v="2799"/>
    <s v="2499-2999"/>
    <s v="#KOW974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1-22T00:00:00"/>
    <s v="Jan"/>
    <x v="3"/>
    <x v="60"/>
    <s v="Berlin"/>
    <n v="42"/>
    <s v="Casual"/>
    <n v="1499"/>
    <s v="1099-1499"/>
    <s v="#KOW9735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2T00:00:00"/>
    <s v="Jan"/>
    <x v="3"/>
    <x v="38"/>
    <s v="Vedic"/>
    <n v="39"/>
    <s v="Traditional"/>
    <n v="1499"/>
    <s v="1099-1499"/>
    <s v="#KOW973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2T00:00:00"/>
    <s v="Jan"/>
    <x v="3"/>
    <x v="95"/>
    <s v="Campus"/>
    <n v="44"/>
    <s v="Casual"/>
    <n v="1099"/>
    <s v="1099-1499"/>
    <s v="#KOW9737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2T00:00:00"/>
    <s v="Jan"/>
    <x v="3"/>
    <x v="91"/>
    <s v="PARVA"/>
    <n v="40"/>
    <s v="Indie"/>
    <n v="2499"/>
    <s v="2499-2999"/>
    <s v="#KOW9751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2T00:00:00"/>
    <s v="Jan"/>
    <x v="3"/>
    <x v="146"/>
    <s v="Explore"/>
    <n v="42"/>
    <s v="Indie"/>
    <n v="2299"/>
    <s v="1799-2299"/>
    <s v="#KOW9744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1-22T00:00:00"/>
    <s v="Jan"/>
    <x v="3"/>
    <x v="150"/>
    <s v="Root in"/>
    <n v="39"/>
    <s v="Traditional"/>
    <n v="1499"/>
    <s v="1099-1499"/>
    <s v="#KOW973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2T00:00:00"/>
    <s v="Jan"/>
    <x v="3"/>
    <x v="151"/>
    <s v="BUD"/>
    <n v="44"/>
    <s v="Casual"/>
    <n v="1999"/>
    <s v="1799-2299"/>
    <s v="#KOW9749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2T00:00:00"/>
    <s v="Jan"/>
    <x v="3"/>
    <x v="80"/>
    <s v="Causeway"/>
    <n v="40"/>
    <s v="Indie"/>
    <n v="1299"/>
    <s v="1099-1499"/>
    <s v="#KOW9746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2T00:00:00"/>
    <s v="Jan"/>
    <x v="3"/>
    <x v="115"/>
    <s v="Piaro Shirt"/>
    <n v="40"/>
    <s v="Party"/>
    <n v="1999"/>
    <s v="1799-2299"/>
    <s v="#KOW9741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2T00:00:00"/>
    <s v="Jan"/>
    <x v="3"/>
    <x v="149"/>
    <s v="Daystart"/>
    <n v="39"/>
    <s v="Classic"/>
    <n v="1999"/>
    <s v="1799-2299"/>
    <s v="#KOW9718"/>
    <s v="Online Store"/>
    <n v="0"/>
    <n v="0"/>
    <n v="0"/>
    <n v="-1784.82"/>
    <n v="-1784.82"/>
    <n v="0"/>
    <n v="0"/>
    <n v="0"/>
    <n v="-214.18"/>
    <n v="-1999"/>
    <n v="-1"/>
    <n v="-1999"/>
    <n v="0"/>
    <n v="0"/>
  </r>
  <r>
    <d v="2023-01-22T00:00:00"/>
    <s v="Jan"/>
    <x v="3"/>
    <x v="152"/>
    <s v="Daystart"/>
    <n v="40"/>
    <s v="Classic"/>
    <n v="1999"/>
    <s v="1799-2299"/>
    <s v="#KOW973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22T00:00:00"/>
    <s v="Jan"/>
    <x v="3"/>
    <x v="153"/>
    <s v="NAGAI"/>
    <n v="39"/>
    <s v="Indie"/>
    <n v="2799"/>
    <s v="2499-2999"/>
    <s v="#KOW9742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22T00:00:00"/>
    <s v="Jan"/>
    <x v="3"/>
    <x v="28"/>
    <s v="SOJOURN"/>
    <n v="40"/>
    <s v="Linen"/>
    <n v="2199"/>
    <s v="1799-2299"/>
    <s v="#KOW973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22T00:00:00"/>
    <s v="Jan"/>
    <x v="3"/>
    <x v="125"/>
    <s v="TRIO"/>
    <s v="FS"/>
    <s v="Acc"/>
    <n v="399"/>
    <s v="399-799"/>
    <s v="#KOW9742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2T00:00:00"/>
    <s v="Jan"/>
    <x v="3"/>
    <x v="154"/>
    <s v="ZIPPING"/>
    <n v="40"/>
    <s v="Casual"/>
    <n v="2199"/>
    <s v="1799-2299"/>
    <s v="#KOW9741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2T00:00:00"/>
    <s v="Jan"/>
    <x v="3"/>
    <x v="23"/>
    <s v="Vistrit"/>
    <n v="42"/>
    <s v="Traditional"/>
    <n v="1499"/>
    <s v="1099-1499"/>
    <s v="#KOW974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2T00:00:00"/>
    <s v="Jan"/>
    <x v="3"/>
    <x v="55"/>
    <s v="Style Up"/>
    <n v="42"/>
    <s v="Party"/>
    <n v="1999"/>
    <s v="1799-2299"/>
    <s v="#KOW9739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2T00:00:00"/>
    <s v="Jan"/>
    <x v="3"/>
    <x v="8"/>
    <s v="SHIROI"/>
    <n v="40"/>
    <s v="Casual"/>
    <n v="2199"/>
    <s v="1799-2299"/>
    <s v="#KOW9741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2T00:00:00"/>
    <s v="Jan"/>
    <x v="3"/>
    <x v="107"/>
    <s v="ZIPPING"/>
    <n v="39"/>
    <s v="Casual"/>
    <n v="2199"/>
    <s v="1799-2299"/>
    <s v="#KOW974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2T00:00:00"/>
    <s v="Jan"/>
    <x v="3"/>
    <x v="125"/>
    <s v="TRIO"/>
    <s v="FS"/>
    <s v="Acc"/>
    <n v="399"/>
    <s v="399-799"/>
    <s v="#KOW9736"/>
    <s v="Online Store"/>
    <n v="1"/>
    <n v="356.26"/>
    <n v="0"/>
    <n v="0"/>
    <n v="356.26"/>
    <n v="0"/>
    <n v="0"/>
    <n v="0"/>
    <n v="42.74"/>
    <n v="399"/>
    <n v="1"/>
    <n v="399"/>
    <n v="0"/>
    <n v="0"/>
  </r>
  <r>
    <d v="2023-01-22T00:00:00"/>
    <s v="Jan"/>
    <x v="3"/>
    <x v="116"/>
    <s v="Flake"/>
    <n v="40"/>
    <s v="Casual"/>
    <n v="1999"/>
    <s v="1799-2299"/>
    <s v="#KOW9732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2T00:00:00"/>
    <s v="Jan"/>
    <x v="3"/>
    <x v="30"/>
    <s v="Cloudie"/>
    <n v="44"/>
    <s v="Hoodie"/>
    <n v="2799"/>
    <s v="2499-2999"/>
    <s v="#KOW973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2T00:00:00"/>
    <s v="Jan"/>
    <x v="3"/>
    <x v="125"/>
    <s v="TRIO"/>
    <s v="FS"/>
    <s v="Acc"/>
    <n v="399"/>
    <s v="399-799"/>
    <s v="#KOW9741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2T00:00:00"/>
    <s v="Jan"/>
    <x v="3"/>
    <x v="155"/>
    <s v="Explore"/>
    <n v="39"/>
    <s v="Indie"/>
    <n v="2299"/>
    <s v="1799-2299"/>
    <s v="#KOW9731"/>
    <s v="Online Store"/>
    <n v="1"/>
    <n v="1784.82"/>
    <n v="0"/>
    <n v="0"/>
    <n v="1784.82"/>
    <n v="0"/>
    <n v="0"/>
    <n v="0"/>
    <n v="214.18"/>
    <n v="1999"/>
    <n v="1"/>
    <n v="2299"/>
    <n v="300"/>
    <n v="0.13049151805132667"/>
  </r>
  <r>
    <d v="2023-01-22T00:00:00"/>
    <s v="Jan"/>
    <x v="3"/>
    <x v="72"/>
    <s v="GALA"/>
    <n v="39"/>
    <s v="Classic"/>
    <n v="2199"/>
    <s v="1799-2299"/>
    <s v="#KOW9729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2T00:00:00"/>
    <s v="Jan"/>
    <x v="3"/>
    <x v="148"/>
    <s v="Spirited"/>
    <n v="39"/>
    <s v="Indie"/>
    <n v="2499"/>
    <s v="2499-2999"/>
    <s v="#KOW9742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2T00:00:00"/>
    <s v="Jan"/>
    <x v="3"/>
    <x v="156"/>
    <s v="Daystart"/>
    <n v="42"/>
    <s v="Classic"/>
    <n v="1999"/>
    <s v="1799-2299"/>
    <s v="#KOW9718"/>
    <s v="Online Store"/>
    <n v="0"/>
    <n v="1784.82"/>
    <n v="0"/>
    <n v="0"/>
    <n v="1784.82"/>
    <n v="0"/>
    <n v="0"/>
    <n v="0"/>
    <n v="214.18"/>
    <n v="1999"/>
    <n v="1"/>
    <n v="1999"/>
    <n v="0"/>
    <n v="0"/>
  </r>
  <r>
    <d v="2023-01-22T00:00:00"/>
    <s v="Jan"/>
    <x v="3"/>
    <x v="131"/>
    <s v="Spirited"/>
    <n v="40"/>
    <s v="Indie"/>
    <n v="2499"/>
    <s v="2499-2999"/>
    <s v="#KOW9750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2T00:00:00"/>
    <s v="Jan"/>
    <x v="3"/>
    <x v="157"/>
    <s v="Daystart"/>
    <n v="39"/>
    <s v="Classic"/>
    <n v="1999"/>
    <s v="1799-2299"/>
    <s v="#KOW973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22T00:00:00"/>
    <s v="Jan"/>
    <x v="3"/>
    <x v="61"/>
    <s v="GALA"/>
    <n v="42"/>
    <s v="Classic"/>
    <n v="2199"/>
    <s v="1799-2299"/>
    <s v="#KOW9748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2T00:00:00"/>
    <s v="Jan"/>
    <x v="3"/>
    <x v="158"/>
    <s v="Replay"/>
    <n v="40"/>
    <s v="Casual"/>
    <n v="1499"/>
    <s v="1099-1499"/>
    <s v="#KOW9743"/>
    <s v="Online Store"/>
    <n v="1"/>
    <n v="2676.79"/>
    <n v="0"/>
    <n v="0"/>
    <n v="2676.79"/>
    <n v="0"/>
    <n v="0"/>
    <n v="0"/>
    <n v="321.20999999999998"/>
    <n v="2998"/>
    <n v="2"/>
    <n v="2998"/>
    <n v="0"/>
    <n v="0"/>
  </r>
  <r>
    <d v="2023-01-23T00:00:00"/>
    <s v="Jan"/>
    <x v="4"/>
    <x v="98"/>
    <s v="GALA"/>
    <n v="40"/>
    <s v="Classic"/>
    <n v="2199"/>
    <s v="1799-2299"/>
    <s v="#KOW9763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3T00:00:00"/>
    <s v="Jan"/>
    <x v="4"/>
    <x v="107"/>
    <s v="ZIPPING"/>
    <n v="39"/>
    <s v="Casual"/>
    <n v="2199"/>
    <s v="1799-2299"/>
    <s v="#KOW9763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3T00:00:00"/>
    <s v="Jan"/>
    <x v="4"/>
    <x v="159"/>
    <s v="Daystart"/>
    <n v="42"/>
    <s v="Classic"/>
    <n v="1999"/>
    <s v="1799-2299"/>
    <s v="#KOW976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23T00:00:00"/>
    <s v="Jan"/>
    <x v="4"/>
    <x v="117"/>
    <s v="ZIPPING"/>
    <n v="46"/>
    <s v="Casual"/>
    <n v="2199"/>
    <s v="1799-2299"/>
    <s v="#KOW9760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3T00:00:00"/>
    <s v="Jan"/>
    <x v="4"/>
    <x v="70"/>
    <s v="GRACE"/>
    <n v="40"/>
    <s v="Classic"/>
    <n v="1999"/>
    <s v="1799-2299"/>
    <s v="#KOW976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3T00:00:00"/>
    <s v="Jan"/>
    <x v="4"/>
    <x v="125"/>
    <s v="TRIO"/>
    <s v="FS"/>
    <s v="Acc"/>
    <n v="399"/>
    <s v="399-799"/>
    <s v="#KOW9757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3T00:00:00"/>
    <s v="Jan"/>
    <x v="4"/>
    <x v="125"/>
    <s v="TRIO"/>
    <s v="FS"/>
    <s v="Acc"/>
    <n v="399"/>
    <s v="399-799"/>
    <s v="#KOW9763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3T00:00:00"/>
    <s v="Jan"/>
    <x v="4"/>
    <x v="125"/>
    <s v="TRIO"/>
    <s v="FS"/>
    <s v="Acc"/>
    <n v="399"/>
    <s v="399-799"/>
    <s v="#KOW9759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3T00:00:00"/>
    <s v="Jan"/>
    <x v="4"/>
    <x v="160"/>
    <s v="Piaro Shirt"/>
    <n v="39"/>
    <s v="Party"/>
    <n v="1999"/>
    <s v="1799-2299"/>
    <s v="#KOW9757"/>
    <s v="Online Store"/>
    <n v="1"/>
    <n v="891.97"/>
    <n v="0"/>
    <n v="0"/>
    <n v="891.97"/>
    <n v="0"/>
    <n v="0"/>
    <n v="0"/>
    <n v="107.03"/>
    <n v="999"/>
    <n v="1"/>
    <n v="1999"/>
    <n v="1000"/>
    <n v="0.5002501250625313"/>
  </r>
  <r>
    <d v="2023-01-23T00:00:00"/>
    <s v="Jan"/>
    <x v="4"/>
    <x v="135"/>
    <s v="Piaro Shirt"/>
    <n v="42"/>
    <s v="Party"/>
    <n v="1999"/>
    <s v="1799-2299"/>
    <s v="#KOW9759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3T00:00:00"/>
    <s v="Jan"/>
    <x v="4"/>
    <x v="32"/>
    <s v="WAKAI"/>
    <n v="39"/>
    <s v="Hoodie"/>
    <n v="2799"/>
    <s v="2499-2999"/>
    <s v="#KOW976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3T00:00:00"/>
    <s v="Jan"/>
    <x v="4"/>
    <x v="161"/>
    <s v="GRACE"/>
    <n v="39"/>
    <s v="Classic"/>
    <n v="1999"/>
    <s v="1799-2299"/>
    <s v="#KOW9757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3T00:00:00"/>
    <s v="Jan"/>
    <x v="4"/>
    <x v="162"/>
    <s v="Berlin"/>
    <n v="39"/>
    <s v="Casual"/>
    <n v="1499"/>
    <s v="1099-1499"/>
    <s v="#KOW9752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3T00:00:00"/>
    <s v="Jan"/>
    <x v="4"/>
    <x v="162"/>
    <s v="Berlin"/>
    <n v="39"/>
    <s v="Casual"/>
    <n v="1499"/>
    <s v="1099-1499"/>
    <s v="#KOW9758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3T00:00:00"/>
    <s v="Jan"/>
    <x v="4"/>
    <x v="162"/>
    <s v="Berlin"/>
    <n v="39"/>
    <s v="Casual"/>
    <n v="1499"/>
    <s v="1099-1499"/>
    <s v="#KOW9756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3T00:00:00"/>
    <s v="Jan"/>
    <x v="4"/>
    <x v="65"/>
    <s v="Causeway"/>
    <n v="39"/>
    <s v="Indie"/>
    <n v="1299"/>
    <s v="1099-1499"/>
    <s v="#KOW9757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3T00:00:00"/>
    <s v="Jan"/>
    <x v="4"/>
    <x v="163"/>
    <s v="Cloudie"/>
    <n v="46"/>
    <s v="Hoodie"/>
    <n v="2799"/>
    <s v="2499-2999"/>
    <s v="#KOW975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3T00:00:00"/>
    <s v="Jan"/>
    <x v="4"/>
    <x v="83"/>
    <s v="BUD"/>
    <n v="42"/>
    <s v="Casual"/>
    <n v="1999"/>
    <s v="1799-2299"/>
    <s v="#KOW9763"/>
    <s v="Online Store"/>
    <n v="1"/>
    <n v="891.97"/>
    <n v="0"/>
    <n v="0"/>
    <n v="891.97"/>
    <n v="0"/>
    <n v="0"/>
    <n v="0"/>
    <n v="107.03"/>
    <n v="999"/>
    <n v="1"/>
    <n v="1999"/>
    <n v="1000"/>
    <n v="0.5002501250625313"/>
  </r>
  <r>
    <d v="2023-01-23T00:00:00"/>
    <s v="Jan"/>
    <x v="4"/>
    <x v="164"/>
    <s v="Nityam"/>
    <n v="39"/>
    <s v="Traditional"/>
    <n v="1299"/>
    <s v="1099-1499"/>
    <s v="#KOW975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23T00:00:00"/>
    <s v="Jan"/>
    <x v="4"/>
    <x v="52"/>
    <s v="Campus"/>
    <n v="40"/>
    <s v="Casual"/>
    <n v="1099"/>
    <s v="1099-1499"/>
    <s v="#KOW9763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3T00:00:00"/>
    <s v="Jan"/>
    <x v="4"/>
    <x v="67"/>
    <s v="Zip Log"/>
    <n v="39"/>
    <s v="Casual"/>
    <n v="1999"/>
    <s v="1799-2299"/>
    <s v="#KOW975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3T00:00:00"/>
    <s v="Jan"/>
    <x v="4"/>
    <x v="112"/>
    <s v="SHIROI"/>
    <n v="42"/>
    <s v="Casual"/>
    <n v="2199"/>
    <s v="1799-2299"/>
    <s v="#KOW9759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3T00:00:00"/>
    <s v="Jan"/>
    <x v="4"/>
    <x v="98"/>
    <s v="GALA"/>
    <n v="40"/>
    <s v="Classic"/>
    <n v="2199"/>
    <s v="1799-2299"/>
    <s v="#KOW9753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4T00:00:00"/>
    <s v="Jan"/>
    <x v="4"/>
    <x v="17"/>
    <s v="Essence"/>
    <n v="42"/>
    <s v="Linen"/>
    <n v="3499"/>
    <s v="3499-3999"/>
    <s v="#KOW9774"/>
    <s v="Online Store"/>
    <n v="1"/>
    <n v="1410.48"/>
    <n v="0"/>
    <n v="0"/>
    <n v="1410.48"/>
    <n v="0"/>
    <n v="0"/>
    <n v="0"/>
    <n v="338.52"/>
    <n v="1749"/>
    <n v="1"/>
    <n v="3499"/>
    <n v="1750"/>
    <n v="0.50014289797084877"/>
  </r>
  <r>
    <d v="2023-01-24T00:00:00"/>
    <s v="Jan"/>
    <x v="4"/>
    <x v="104"/>
    <s v="Flape"/>
    <n v="40"/>
    <s v="Casual"/>
    <n v="2799"/>
    <s v="2499-2999"/>
    <s v="#KOW9768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24T00:00:00"/>
    <s v="Jan"/>
    <x v="4"/>
    <x v="53"/>
    <s v="Party Punch"/>
    <n v="42"/>
    <s v="Party"/>
    <n v="2999"/>
    <s v="2499-2999"/>
    <s v="#KOW9781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4T00:00:00"/>
    <s v="Jan"/>
    <x v="4"/>
    <x v="53"/>
    <s v="Party Punch"/>
    <n v="42"/>
    <s v="Party"/>
    <n v="2999"/>
    <s v="2499-2999"/>
    <s v="#KOW9774"/>
    <s v="Online Store"/>
    <n v="1"/>
    <n v="1208.8800000000001"/>
    <n v="0"/>
    <n v="0"/>
    <n v="1208.8800000000001"/>
    <n v="0"/>
    <n v="0"/>
    <n v="0"/>
    <n v="290.12"/>
    <n v="1499"/>
    <n v="1"/>
    <n v="2999"/>
    <n v="1500"/>
    <n v="0.50016672224074687"/>
  </r>
  <r>
    <d v="2023-01-24T00:00:00"/>
    <s v="Jan"/>
    <x v="4"/>
    <x v="144"/>
    <s v="ROUTINE"/>
    <n v="40"/>
    <s v="Classic"/>
    <n v="2299"/>
    <s v="1799-2299"/>
    <s v="#KOW9779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4T00:00:00"/>
    <s v="Jan"/>
    <x v="4"/>
    <x v="165"/>
    <s v="Signature"/>
    <n v="39"/>
    <s v="Classic"/>
    <n v="3499"/>
    <s v="3499-3999"/>
    <s v="#KOW976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4T00:00:00"/>
    <s v="Jan"/>
    <x v="4"/>
    <x v="52"/>
    <s v="Campus"/>
    <n v="40"/>
    <s v="Casual"/>
    <n v="1099"/>
    <s v="1099-1499"/>
    <s v="#KOW9780"/>
    <s v="Online Store"/>
    <n v="1"/>
    <n v="442.73"/>
    <n v="-15.18"/>
    <n v="0"/>
    <n v="427.55"/>
    <n v="0"/>
    <n v="0"/>
    <n v="0"/>
    <n v="102.62"/>
    <n v="530.16999999999996"/>
    <n v="1"/>
    <n v="1099"/>
    <n v="568.83000000000004"/>
    <n v="0.5175887170154686"/>
  </r>
  <r>
    <d v="2023-01-24T00:00:00"/>
    <s v="Jan"/>
    <x v="4"/>
    <x v="112"/>
    <s v="SHIROI"/>
    <n v="42"/>
    <s v="Casual"/>
    <n v="2199"/>
    <s v="1799-2299"/>
    <s v="#KOW976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4T00:00:00"/>
    <s v="Jan"/>
    <x v="4"/>
    <x v="125"/>
    <s v="TRIO"/>
    <s v="FS"/>
    <s v="Acc"/>
    <n v="399"/>
    <s v="399-799"/>
    <s v="#KOW9780"/>
    <s v="Online Store"/>
    <n v="1"/>
    <n v="321.77"/>
    <n v="-11.03"/>
    <n v="0"/>
    <n v="310.74"/>
    <n v="0"/>
    <n v="0"/>
    <n v="0"/>
    <n v="74.58"/>
    <n v="385.32"/>
    <n v="1"/>
    <n v="399"/>
    <n v="13.680000000000007"/>
    <n v="3.4285714285714301E-2"/>
  </r>
  <r>
    <d v="2023-01-24T00:00:00"/>
    <s v="Jan"/>
    <x v="4"/>
    <x v="125"/>
    <s v="TRIO"/>
    <s v="FS"/>
    <s v="Acc"/>
    <n v="399"/>
    <s v="399-799"/>
    <s v="#KOW9774"/>
    <s v="Online Store"/>
    <n v="1"/>
    <n v="321.76"/>
    <n v="0"/>
    <n v="0"/>
    <n v="321.76"/>
    <n v="0"/>
    <n v="0"/>
    <n v="0"/>
    <n v="77.239999999999995"/>
    <n v="399"/>
    <n v="1"/>
    <n v="399"/>
    <n v="0"/>
    <n v="0"/>
  </r>
  <r>
    <d v="2023-01-24T00:00:00"/>
    <s v="Jan"/>
    <x v="4"/>
    <x v="80"/>
    <s v="Causeway"/>
    <n v="40"/>
    <s v="Indie"/>
    <n v="1299"/>
    <s v="1099-1499"/>
    <s v="#KOW9775"/>
    <s v="Online Store"/>
    <n v="1"/>
    <n v="523.38"/>
    <n v="0"/>
    <n v="0"/>
    <n v="523.38"/>
    <n v="0"/>
    <n v="0"/>
    <n v="0"/>
    <n v="125.62"/>
    <n v="649"/>
    <n v="1"/>
    <n v="1299"/>
    <n v="650"/>
    <n v="0.50038491147036179"/>
  </r>
  <r>
    <d v="2023-01-24T00:00:00"/>
    <s v="Jan"/>
    <x v="4"/>
    <x v="160"/>
    <s v="Piaro Shirt"/>
    <n v="39"/>
    <s v="Party"/>
    <n v="1999"/>
    <s v="1799-2299"/>
    <s v="#KOW9780"/>
    <s v="Online Store"/>
    <n v="1"/>
    <n v="805.65"/>
    <n v="-27.61"/>
    <n v="0"/>
    <n v="778.04"/>
    <n v="0"/>
    <n v="0"/>
    <n v="0"/>
    <n v="186.72"/>
    <n v="964.76"/>
    <n v="1"/>
    <n v="1999"/>
    <n v="1034.24"/>
    <n v="0.51737868934467235"/>
  </r>
  <r>
    <d v="2023-01-24T00:00:00"/>
    <s v="Jan"/>
    <x v="4"/>
    <x v="166"/>
    <s v="Style Up"/>
    <n v="40"/>
    <s v="Party"/>
    <n v="1999"/>
    <s v="1799-2299"/>
    <s v="#KOW9780"/>
    <s v="Online Store"/>
    <n v="1"/>
    <n v="805.65"/>
    <n v="-27.62"/>
    <n v="0"/>
    <n v="778.03"/>
    <n v="0"/>
    <n v="0"/>
    <n v="0"/>
    <n v="186.72"/>
    <n v="964.75"/>
    <n v="1"/>
    <n v="1999"/>
    <n v="1034.25"/>
    <n v="0.51738369184592292"/>
  </r>
  <r>
    <d v="2023-01-24T00:00:00"/>
    <s v="Jan"/>
    <x v="4"/>
    <x v="6"/>
    <s v="Cloudie"/>
    <n v="40"/>
    <s v="Hoodie"/>
    <n v="2799"/>
    <s v="2499-2999"/>
    <s v="#KOW977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4T00:00:00"/>
    <s v="Jan"/>
    <x v="4"/>
    <x v="167"/>
    <s v="Enfold"/>
    <n v="42"/>
    <s v="Jacket"/>
    <n v="3499"/>
    <s v="3499-3999"/>
    <s v="#KOW9777"/>
    <s v="Online Store"/>
    <n v="1"/>
    <n v="3570.54"/>
    <n v="-535.58000000000004"/>
    <n v="0"/>
    <n v="3034.96"/>
    <n v="0"/>
    <n v="0"/>
    <n v="0"/>
    <n v="364.19"/>
    <n v="3399.15"/>
    <n v="1"/>
    <n v="3499"/>
    <n v="99.849999999999909"/>
    <n v="2.8536724778508119E-2"/>
  </r>
  <r>
    <d v="2023-01-24T00:00:00"/>
    <s v="Jan"/>
    <x v="4"/>
    <x v="17"/>
    <s v="Essence"/>
    <n v="42"/>
    <s v="Linen"/>
    <n v="3499"/>
    <s v="3499-3999"/>
    <s v="#KOW9772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4T00:00:00"/>
    <s v="Jan"/>
    <x v="4"/>
    <x v="168"/>
    <s v="Mellow"/>
    <n v="40"/>
    <s v="Linen"/>
    <n v="3499"/>
    <s v="3499-3999"/>
    <s v="#KOW9769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4T00:00:00"/>
    <s v="Jan"/>
    <x v="4"/>
    <x v="34"/>
    <s v="WAKAI"/>
    <n v="42"/>
    <s v="Hoodie"/>
    <n v="2799"/>
    <s v="2499-2999"/>
    <s v="#KOW976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4T00:00:00"/>
    <s v="Jan"/>
    <x v="4"/>
    <x v="34"/>
    <s v="WAKAI"/>
    <n v="42"/>
    <s v="Hoodie"/>
    <n v="2799"/>
    <s v="2499-2999"/>
    <s v="#KOW97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4T00:00:00"/>
    <s v="Jan"/>
    <x v="4"/>
    <x v="30"/>
    <s v="Cloudie"/>
    <n v="44"/>
    <s v="Hoodie"/>
    <n v="2799"/>
    <s v="2499-2999"/>
    <s v="#KOW976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4T00:00:00"/>
    <s v="Jan"/>
    <x v="4"/>
    <x v="122"/>
    <s v="Vedic"/>
    <n v="40"/>
    <s v="Traditional"/>
    <n v="1499"/>
    <s v="1099-1499"/>
    <s v="#KOW977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4T00:00:00"/>
    <s v="Jan"/>
    <x v="4"/>
    <x v="114"/>
    <s v="Party Punch"/>
    <n v="44"/>
    <s v="Party"/>
    <n v="2999"/>
    <s v="2499-2999"/>
    <s v="#KOW9776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4T00:00:00"/>
    <s v="Jan"/>
    <x v="4"/>
    <x v="23"/>
    <s v="Vistrit"/>
    <n v="42"/>
    <s v="Traditional"/>
    <n v="1499"/>
    <s v="1099-1499"/>
    <s v="#KOW9778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1-25T00:00:00"/>
    <s v="Jan"/>
    <x v="4"/>
    <x v="21"/>
    <s v="Party Punch"/>
    <n v="40"/>
    <s v="Party"/>
    <n v="2999"/>
    <s v="2499-2999"/>
    <s v="#KOW9782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5T00:00:00"/>
    <s v="Jan"/>
    <x v="4"/>
    <x v="8"/>
    <s v="SHIROI"/>
    <n v="40"/>
    <s v="Casual"/>
    <n v="2199"/>
    <s v="1799-2299"/>
    <s v="#KOW9798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5T00:00:00"/>
    <s v="Jan"/>
    <x v="4"/>
    <x v="118"/>
    <s v="Enchant"/>
    <n v="40"/>
    <s v="Casual"/>
    <n v="1999"/>
    <s v="1799-2299"/>
    <s v="#KOW9786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5T00:00:00"/>
    <s v="Jan"/>
    <x v="4"/>
    <x v="74"/>
    <s v="ARC"/>
    <n v="39"/>
    <s v="Indie"/>
    <n v="1999"/>
    <s v="1799-2299"/>
    <s v="#KOW978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25T00:00:00"/>
    <s v="Jan"/>
    <x v="4"/>
    <x v="28"/>
    <s v="SOJOURN"/>
    <n v="40"/>
    <s v="Linen"/>
    <n v="2199"/>
    <s v="1799-2299"/>
    <s v="#KOW978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25T00:00:00"/>
    <s v="Jan"/>
    <x v="4"/>
    <x v="122"/>
    <s v="Vedic"/>
    <n v="40"/>
    <s v="Traditional"/>
    <n v="1499"/>
    <s v="1099-1499"/>
    <s v="#KOW979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5T00:00:00"/>
    <s v="Jan"/>
    <x v="4"/>
    <x v="169"/>
    <s v="Wander"/>
    <n v="39"/>
    <s v="Casual"/>
    <n v="2299"/>
    <s v="1799-2299"/>
    <s v="#KOW9786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1-25T00:00:00"/>
    <s v="Jan"/>
    <x v="4"/>
    <x v="115"/>
    <s v="Piaro Shirt"/>
    <n v="40"/>
    <s v="Party"/>
    <n v="1999"/>
    <s v="1799-2299"/>
    <s v="#KOW9798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5T00:00:00"/>
    <s v="Jan"/>
    <x v="4"/>
    <x v="138"/>
    <s v="Vedic"/>
    <n v="46"/>
    <s v="Traditional"/>
    <n v="1499"/>
    <s v="1099-1499"/>
    <s v="#KOW979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5T00:00:00"/>
    <s v="Jan"/>
    <x v="4"/>
    <x v="53"/>
    <s v="Party Punch"/>
    <n v="42"/>
    <s v="Party"/>
    <n v="2999"/>
    <s v="2499-2999"/>
    <s v="#KOW9788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5T00:00:00"/>
    <s v="Jan"/>
    <x v="4"/>
    <x v="95"/>
    <s v="Campus"/>
    <n v="44"/>
    <s v="Casual"/>
    <n v="1099"/>
    <s v="1099-1499"/>
    <s v="#KOW9794"/>
    <s v="Online Store"/>
    <n v="1"/>
    <n v="442.74"/>
    <n v="0"/>
    <n v="0"/>
    <n v="442.74"/>
    <n v="0"/>
    <n v="0"/>
    <n v="0"/>
    <n v="106.26"/>
    <n v="549"/>
    <n v="1"/>
    <n v="1099"/>
    <n v="550"/>
    <n v="0.5004549590536852"/>
  </r>
  <r>
    <d v="2023-01-25T00:00:00"/>
    <s v="Jan"/>
    <x v="4"/>
    <x v="80"/>
    <s v="Causeway"/>
    <n v="40"/>
    <s v="Indie"/>
    <n v="1299"/>
    <s v="1099-1499"/>
    <s v="#KOW9789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5T00:00:00"/>
    <s v="Jan"/>
    <x v="4"/>
    <x v="44"/>
    <s v="BAY AREA"/>
    <n v="40"/>
    <s v="Casual"/>
    <n v="1499"/>
    <s v="1099-1499"/>
    <s v="#KOW9789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5T00:00:00"/>
    <s v="Jan"/>
    <x v="4"/>
    <x v="95"/>
    <s v="Campus"/>
    <n v="44"/>
    <s v="Casual"/>
    <n v="1099"/>
    <s v="1099-1499"/>
    <s v="#KOW9787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5T00:00:00"/>
    <s v="Jan"/>
    <x v="4"/>
    <x v="125"/>
    <s v="TRIO"/>
    <s v="FS"/>
    <s v="Acc"/>
    <n v="399"/>
    <s v="399-799"/>
    <s v="#KOW9794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5T00:00:00"/>
    <s v="Jan"/>
    <x v="4"/>
    <x v="125"/>
    <s v="TRIO"/>
    <s v="FS"/>
    <s v="Acc"/>
    <n v="399"/>
    <s v="399-799"/>
    <s v="#KOW9789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5T00:00:00"/>
    <s v="Jan"/>
    <x v="4"/>
    <x v="8"/>
    <s v="SHIROI"/>
    <n v="40"/>
    <s v="Casual"/>
    <n v="2199"/>
    <s v="1799-2299"/>
    <s v="#KOW9799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5T00:00:00"/>
    <s v="Jan"/>
    <x v="4"/>
    <x v="170"/>
    <s v="The Founder"/>
    <n v="44"/>
    <s v="Classic"/>
    <n v="1999"/>
    <s v="1799-2299"/>
    <s v="#KOW9783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5T00:00:00"/>
    <s v="Jan"/>
    <x v="4"/>
    <x v="171"/>
    <s v="Halfway"/>
    <n v="42"/>
    <s v="Indie"/>
    <n v="2999"/>
    <s v="2499-2999"/>
    <s v="#KOW9794"/>
    <s v="Online Store"/>
    <n v="1"/>
    <n v="1208.8800000000001"/>
    <n v="0"/>
    <n v="0"/>
    <n v="1208.8800000000001"/>
    <n v="0"/>
    <n v="0"/>
    <n v="0"/>
    <n v="290.12"/>
    <n v="1499"/>
    <n v="1"/>
    <n v="2999"/>
    <n v="1500"/>
    <n v="0.50016672224074687"/>
  </r>
  <r>
    <d v="2023-01-25T00:00:00"/>
    <s v="Jan"/>
    <x v="4"/>
    <x v="88"/>
    <s v="BAY AREA"/>
    <n v="42"/>
    <s v="Casual"/>
    <n v="1499"/>
    <s v="1099-1499"/>
    <s v="#KOW9791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5T00:00:00"/>
    <s v="Jan"/>
    <x v="4"/>
    <x v="153"/>
    <s v="NAGAI"/>
    <n v="39"/>
    <s v="Indie"/>
    <n v="2799"/>
    <s v="2499-2999"/>
    <s v="#KOW9793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25T00:00:00"/>
    <s v="Jan"/>
    <x v="4"/>
    <x v="20"/>
    <s v="SOJOURN"/>
    <n v="42"/>
    <s v="Linen"/>
    <n v="2199"/>
    <s v="1799-2299"/>
    <s v="#KOW979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1-25T00:00:00"/>
    <s v="Jan"/>
    <x v="4"/>
    <x v="80"/>
    <s v="Causeway"/>
    <n v="40"/>
    <s v="Indie"/>
    <n v="1299"/>
    <s v="1099-1499"/>
    <s v="#KOW9787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5T00:00:00"/>
    <s v="Jan"/>
    <x v="4"/>
    <x v="125"/>
    <s v="TRIO"/>
    <s v="FS"/>
    <s v="Acc"/>
    <n v="399"/>
    <s v="399-799"/>
    <s v="#KOW9787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5T00:00:00"/>
    <s v="Jan"/>
    <x v="4"/>
    <x v="98"/>
    <s v="GALA"/>
    <n v="40"/>
    <s v="Classic"/>
    <n v="2199"/>
    <s v="1799-2299"/>
    <s v="#KOW9798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5T00:00:00"/>
    <s v="Jan"/>
    <x v="4"/>
    <x v="125"/>
    <s v="TRIO"/>
    <s v="FS"/>
    <s v="Acc"/>
    <n v="399"/>
    <s v="399-799"/>
    <s v="#KOW9786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1-25T00:00:00"/>
    <s v="Jan"/>
    <x v="4"/>
    <x v="1"/>
    <s v="Vedic"/>
    <n v="42"/>
    <s v="Traditional"/>
    <n v="1499"/>
    <s v="1099-1499"/>
    <s v="#KOW979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5T00:00:00"/>
    <s v="Jan"/>
    <x v="4"/>
    <x v="172"/>
    <s v="ROUTINE"/>
    <n v="44"/>
    <s v="Classic"/>
    <n v="2299"/>
    <s v="1799-2299"/>
    <s v="#KOW9796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5T00:00:00"/>
    <s v="Jan"/>
    <x v="4"/>
    <x v="125"/>
    <s v="TRIO"/>
    <s v="FS"/>
    <s v="Acc"/>
    <n v="399"/>
    <s v="399-799"/>
    <s v="#KOW9798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6T00:00:00"/>
    <s v="Jan"/>
    <x v="4"/>
    <x v="59"/>
    <s v="Zip Log"/>
    <n v="44"/>
    <s v="Casual"/>
    <n v="1999"/>
    <s v="1799-2299"/>
    <s v="#KOW980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6T00:00:00"/>
    <s v="Jan"/>
    <x v="4"/>
    <x v="46"/>
    <s v="Berlin"/>
    <n v="40"/>
    <s v="Casual"/>
    <n v="1499"/>
    <s v="1099-1499"/>
    <s v="#KOW981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6T00:00:00"/>
    <s v="Jan"/>
    <x v="4"/>
    <x v="173"/>
    <s v="Orchard"/>
    <n v="44"/>
    <s v="Casual"/>
    <n v="1099"/>
    <s v="1099-1499"/>
    <s v="#KOW9809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1-26T00:00:00"/>
    <s v="Jan"/>
    <x v="4"/>
    <x v="75"/>
    <s v="Spirited"/>
    <n v="42"/>
    <s v="Indie"/>
    <n v="2499"/>
    <s v="2499-2999"/>
    <s v="#KOW9814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6T00:00:00"/>
    <s v="Jan"/>
    <x v="4"/>
    <x v="125"/>
    <s v="TRIO"/>
    <s v="FS"/>
    <s v="Acc"/>
    <n v="399"/>
    <s v="399-799"/>
    <s v="#KOW9813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6T00:00:00"/>
    <s v="Jan"/>
    <x v="4"/>
    <x v="160"/>
    <s v="Piaro Shirt"/>
    <n v="39"/>
    <s v="Party"/>
    <n v="1999"/>
    <s v="1799-2299"/>
    <s v="#KOW9805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6T00:00:00"/>
    <s v="Jan"/>
    <x v="4"/>
    <x v="160"/>
    <s v="Piaro Shirt"/>
    <n v="39"/>
    <s v="Party"/>
    <n v="1999"/>
    <s v="1799-2299"/>
    <s v="#KOW9807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6T00:00:00"/>
    <s v="Jan"/>
    <x v="4"/>
    <x v="53"/>
    <s v="Party Punch"/>
    <n v="42"/>
    <s v="Party"/>
    <n v="2999"/>
    <s v="2499-2999"/>
    <s v="#KOW9812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6T00:00:00"/>
    <s v="Jan"/>
    <x v="4"/>
    <x v="152"/>
    <s v="Daystart"/>
    <n v="40"/>
    <s v="Classic"/>
    <n v="1999"/>
    <s v="1799-2299"/>
    <s v="#KOW980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6T00:00:00"/>
    <s v="Jan"/>
    <x v="4"/>
    <x v="84"/>
    <s v="Campus"/>
    <n v="42"/>
    <s v="Casual"/>
    <n v="1099"/>
    <s v="1099-1499"/>
    <s v="#KOW9802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6T00:00:00"/>
    <s v="Jan"/>
    <x v="4"/>
    <x v="33"/>
    <s v="AUSTIN"/>
    <n v="40"/>
    <s v="Casual"/>
    <n v="1099"/>
    <s v="1099-1499"/>
    <s v="#KOW9813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6T00:00:00"/>
    <s v="Jan"/>
    <x v="4"/>
    <x v="6"/>
    <s v="Cloudie"/>
    <n v="40"/>
    <s v="Hoodie"/>
    <n v="2799"/>
    <s v="2499-2999"/>
    <s v="#KOW980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6T00:00:00"/>
    <s v="Jan"/>
    <x v="4"/>
    <x v="174"/>
    <s v="AUSTIN"/>
    <n v="44"/>
    <s v="Casual"/>
    <n v="1099"/>
    <s v="1099-1499"/>
    <s v="#KOW9811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6T00:00:00"/>
    <s v="Jan"/>
    <x v="4"/>
    <x v="66"/>
    <s v="Cosmo"/>
    <n v="44"/>
    <s v="Party"/>
    <n v="2499"/>
    <s v="2499-2999"/>
    <s v="#KOW9806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6T00:00:00"/>
    <s v="Jan"/>
    <x v="4"/>
    <x v="161"/>
    <s v="GRACE"/>
    <n v="39"/>
    <s v="Classic"/>
    <n v="1999"/>
    <s v="1799-2299"/>
    <s v="#KOW9801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6T00:00:00"/>
    <s v="Jan"/>
    <x v="4"/>
    <x v="105"/>
    <s v="Halfway"/>
    <n v="40"/>
    <s v="Indie"/>
    <n v="2999"/>
    <s v="2499-2999"/>
    <s v="#KOW9803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6T00:00:00"/>
    <s v="Jan"/>
    <x v="4"/>
    <x v="168"/>
    <s v="Mellow"/>
    <n v="40"/>
    <s v="Linen"/>
    <n v="3499"/>
    <s v="3499-3999"/>
    <s v="#KOW9810"/>
    <s v="Online Store"/>
    <n v="1"/>
    <n v="1410.48"/>
    <n v="0"/>
    <n v="0"/>
    <n v="1410.48"/>
    <n v="0"/>
    <n v="0"/>
    <n v="0"/>
    <n v="338.52"/>
    <n v="1749"/>
    <n v="1"/>
    <n v="3499"/>
    <n v="1750"/>
    <n v="0.50014289797084877"/>
  </r>
  <r>
    <d v="2023-01-27T00:00:00"/>
    <s v="Jan"/>
    <x v="4"/>
    <x v="107"/>
    <s v="ZIPPING"/>
    <n v="39"/>
    <s v="Casual"/>
    <n v="2199"/>
    <s v="1799-2299"/>
    <s v="#KOW983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7T00:00:00"/>
    <s v="Jan"/>
    <x v="4"/>
    <x v="125"/>
    <s v="TRIO"/>
    <s v="FS"/>
    <s v="Acc"/>
    <n v="399"/>
    <s v="399-799"/>
    <s v="#KOW9818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170"/>
    <s v="The Founder"/>
    <n v="44"/>
    <s v="Classic"/>
    <n v="1999"/>
    <s v="1799-2299"/>
    <s v="#KOW9817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7T00:00:00"/>
    <s v="Jan"/>
    <x v="4"/>
    <x v="175"/>
    <s v="Essence"/>
    <n v="40"/>
    <s v="Linen"/>
    <n v="3499"/>
    <s v="3499-3999"/>
    <s v="#KOW9840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7T00:00:00"/>
    <s v="Jan"/>
    <x v="4"/>
    <x v="176"/>
    <s v="Enchant"/>
    <n v="42"/>
    <s v="Casual"/>
    <n v="1999"/>
    <s v="1799-2299"/>
    <s v="#KOW9821"/>
    <s v="Online Store"/>
    <n v="1"/>
    <n v="805.64"/>
    <n v="0"/>
    <n v="0"/>
    <n v="805.64"/>
    <n v="0"/>
    <n v="0"/>
    <n v="0"/>
    <n v="193.36"/>
    <n v="999"/>
    <n v="1"/>
    <n v="1999"/>
    <n v="1000"/>
    <n v="0.5002501250625313"/>
  </r>
  <r>
    <d v="2023-01-27T00:00:00"/>
    <s v="Jan"/>
    <x v="4"/>
    <x v="156"/>
    <s v="Daystart"/>
    <n v="42"/>
    <s v="Classic"/>
    <n v="1999"/>
    <s v="1799-2299"/>
    <s v="#KOW9831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1-27T00:00:00"/>
    <s v="Jan"/>
    <x v="4"/>
    <x v="177"/>
    <s v="BUD"/>
    <n v="46"/>
    <s v="Casual"/>
    <n v="1999"/>
    <s v="1799-2299"/>
    <s v="#KOW9839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7T00:00:00"/>
    <s v="Jan"/>
    <x v="4"/>
    <x v="178"/>
    <s v="Vistrit"/>
    <n v="40"/>
    <s v="Traditional"/>
    <n v="1499"/>
    <s v="1099-1499"/>
    <s v="#KOW9819"/>
    <s v="Online Store"/>
    <n v="1"/>
    <n v="1208.8599999999999"/>
    <n v="0"/>
    <n v="0"/>
    <n v="1208.8599999999999"/>
    <n v="0"/>
    <n v="0"/>
    <n v="0"/>
    <n v="290.14"/>
    <n v="1499"/>
    <n v="1"/>
    <n v="1499"/>
    <n v="0"/>
    <n v="0"/>
  </r>
  <r>
    <d v="2023-01-27T00:00:00"/>
    <s v="Jan"/>
    <x v="4"/>
    <x v="62"/>
    <s v="WAKAI"/>
    <n v="40"/>
    <s v="Hoodie"/>
    <n v="2799"/>
    <s v="2499-2999"/>
    <s v="#KOW982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7T00:00:00"/>
    <s v="Jan"/>
    <x v="4"/>
    <x v="37"/>
    <s v="Breeze"/>
    <n v="44"/>
    <s v="Casual"/>
    <n v="1499"/>
    <s v="1099-1499"/>
    <s v="#KOW983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7T00:00:00"/>
    <s v="Jan"/>
    <x v="4"/>
    <x v="125"/>
    <s v="TRIO"/>
    <s v="FS"/>
    <s v="Acc"/>
    <n v="399"/>
    <s v="399-799"/>
    <s v="#KOW9845"/>
    <s v="Online Store"/>
    <n v="1"/>
    <n v="399"/>
    <n v="0"/>
    <n v="0"/>
    <n v="0"/>
    <n v="0"/>
    <n v="0"/>
    <n v="0"/>
    <n v="0"/>
    <n v="0"/>
    <n v="1"/>
    <n v="399"/>
    <n v="399"/>
    <n v="1"/>
  </r>
  <r>
    <d v="2023-01-27T00:00:00"/>
    <s v="Jan"/>
    <x v="4"/>
    <x v="125"/>
    <s v="TRIO"/>
    <s v="FS"/>
    <s v="Acc"/>
    <n v="399"/>
    <s v="399-799"/>
    <s v="#KOW9830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54"/>
    <s v="NAGAI"/>
    <n v="42"/>
    <s v="Indie"/>
    <n v="2799"/>
    <s v="2499-2999"/>
    <s v="#KOW9825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27T00:00:00"/>
    <s v="Jan"/>
    <x v="4"/>
    <x v="179"/>
    <s v="Candid"/>
    <n v="46"/>
    <s v="Casual"/>
    <n v="1499"/>
    <s v="1099-1499"/>
    <s v="#KOW9839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7T00:00:00"/>
    <s v="Jan"/>
    <x v="4"/>
    <x v="125"/>
    <s v="TRIO"/>
    <s v="FS"/>
    <s v="Acc"/>
    <n v="399"/>
    <s v="399-799"/>
    <s v="#KOW9836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180"/>
    <s v="ROUTINE"/>
    <n v="42"/>
    <s v="Classic"/>
    <n v="2299"/>
    <s v="1799-2299"/>
    <s v="#KOW9824"/>
    <s v="Online Store"/>
    <n v="1"/>
    <n v="1025.9000000000001"/>
    <n v="0"/>
    <n v="0"/>
    <n v="1025.9000000000001"/>
    <n v="0"/>
    <n v="0"/>
    <n v="0"/>
    <n v="123.1"/>
    <n v="1149"/>
    <n v="1"/>
    <n v="2299"/>
    <n v="1150"/>
    <n v="0.50021748586341885"/>
  </r>
  <r>
    <d v="2023-01-27T00:00:00"/>
    <s v="Jan"/>
    <x v="4"/>
    <x v="149"/>
    <s v="Daystart"/>
    <n v="39"/>
    <s v="Classic"/>
    <n v="1999"/>
    <s v="1799-2299"/>
    <s v="#KOW982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7T00:00:00"/>
    <s v="Jan"/>
    <x v="4"/>
    <x v="43"/>
    <s v="ROUTINE"/>
    <n v="39"/>
    <s v="Classic"/>
    <n v="2299"/>
    <s v="1799-2299"/>
    <s v="#KOW9847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169"/>
    <s v="Wander"/>
    <n v="39"/>
    <s v="Casual"/>
    <n v="2299"/>
    <s v="1799-2299"/>
    <s v="#KOW9835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1-27T00:00:00"/>
    <s v="Jan"/>
    <x v="4"/>
    <x v="48"/>
    <s v="Causeway"/>
    <n v="44"/>
    <s v="Indie"/>
    <n v="1299"/>
    <s v="1099-1499"/>
    <s v="#KOW9837"/>
    <s v="Online Store"/>
    <n v="1"/>
    <n v="523.38"/>
    <n v="0"/>
    <n v="0"/>
    <n v="523.38"/>
    <n v="0"/>
    <n v="0"/>
    <n v="0"/>
    <n v="125.62"/>
    <n v="649"/>
    <n v="1"/>
    <n v="1299"/>
    <n v="650"/>
    <n v="0.50038491147036179"/>
  </r>
  <r>
    <d v="2023-01-27T00:00:00"/>
    <s v="Jan"/>
    <x v="4"/>
    <x v="46"/>
    <s v="Berlin"/>
    <n v="40"/>
    <s v="Casual"/>
    <n v="1499"/>
    <s v="1099-1499"/>
    <s v="#KOW9820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7T00:00:00"/>
    <s v="Jan"/>
    <x v="4"/>
    <x v="181"/>
    <s v="Svetah"/>
    <n v="40"/>
    <s v="Indie"/>
    <n v="1299"/>
    <s v="1099-1499"/>
    <s v="#KOW9828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1-27T00:00:00"/>
    <s v="Jan"/>
    <x v="4"/>
    <x v="173"/>
    <s v="Orchard"/>
    <n v="44"/>
    <s v="Casual"/>
    <n v="1099"/>
    <s v="1099-1499"/>
    <s v="#KOW9830"/>
    <s v="Online Store"/>
    <n v="1"/>
    <n v="981.26"/>
    <n v="0"/>
    <n v="0"/>
    <n v="981.26"/>
    <n v="0"/>
    <n v="0"/>
    <n v="0"/>
    <n v="117.74"/>
    <n v="1099"/>
    <n v="1"/>
    <n v="1099"/>
    <n v="0"/>
    <n v="0"/>
  </r>
  <r>
    <d v="2023-01-27T00:00:00"/>
    <s v="Jan"/>
    <x v="4"/>
    <x v="77"/>
    <s v="Nityam"/>
    <n v="40"/>
    <s v="Traditional"/>
    <n v="1299"/>
    <s v="1099-1499"/>
    <s v="#KOW983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27T00:00:00"/>
    <s v="Jan"/>
    <x v="4"/>
    <x v="144"/>
    <s v="ROUTINE"/>
    <n v="40"/>
    <s v="Classic"/>
    <n v="2299"/>
    <s v="1799-2299"/>
    <s v="#KOW9830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46"/>
    <s v="Berlin"/>
    <n v="40"/>
    <s v="Casual"/>
    <n v="1499"/>
    <s v="1099-1499"/>
    <s v="#KOW9818"/>
    <s v="Online Store"/>
    <n v="1"/>
    <n v="604.04"/>
    <n v="0"/>
    <n v="0"/>
    <n v="604.04"/>
    <n v="0"/>
    <n v="0"/>
    <n v="0"/>
    <n v="144.96"/>
    <n v="749"/>
    <n v="1"/>
    <n v="1499"/>
    <n v="750"/>
    <n v="0.50033355570380256"/>
  </r>
  <r>
    <d v="2023-01-27T00:00:00"/>
    <s v="Jan"/>
    <x v="4"/>
    <x v="182"/>
    <s v="Glide"/>
    <n v="44"/>
    <s v="Casual"/>
    <n v="2499"/>
    <s v="2499-2999"/>
    <s v="#KOW9815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7T00:00:00"/>
    <s v="Jan"/>
    <x v="4"/>
    <x v="183"/>
    <s v="Signature"/>
    <n v="40"/>
    <s v="Classic"/>
    <n v="3499"/>
    <s v="3499-3999"/>
    <s v="#KOW9848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7T00:00:00"/>
    <s v="Jan"/>
    <x v="4"/>
    <x v="172"/>
    <s v="ROUTINE"/>
    <n v="44"/>
    <s v="Classic"/>
    <n v="2299"/>
    <s v="1799-2299"/>
    <s v="#KOW9830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52"/>
    <s v="Campus"/>
    <n v="40"/>
    <s v="Casual"/>
    <n v="1099"/>
    <s v="1099-1499"/>
    <s v="#KOW9835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7T00:00:00"/>
    <s v="Jan"/>
    <x v="4"/>
    <x v="184"/>
    <s v="Root in"/>
    <n v="40"/>
    <s v="Traditional"/>
    <n v="1499"/>
    <s v="1099-1499"/>
    <s v="#KOW984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7T00:00:00"/>
    <s v="Jan"/>
    <x v="4"/>
    <x v="33"/>
    <s v="AUSTIN"/>
    <n v="40"/>
    <s v="Casual"/>
    <n v="1099"/>
    <s v="1099-1499"/>
    <s v="#KOW9823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7T00:00:00"/>
    <s v="Jan"/>
    <x v="4"/>
    <x v="43"/>
    <s v="ROUTINE"/>
    <n v="39"/>
    <s v="Classic"/>
    <n v="2299"/>
    <s v="1799-2299"/>
    <s v="#KOW9830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129"/>
    <s v="KINETIC"/>
    <n v="40"/>
    <s v="Casual"/>
    <n v="2299"/>
    <s v="1799-2299"/>
    <s v="#KOW9816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125"/>
    <s v="TRIO"/>
    <s v="FS"/>
    <s v="Acc"/>
    <n v="399"/>
    <s v="399-799"/>
    <s v="#KOW9835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125"/>
    <s v="TRIO"/>
    <s v="FS"/>
    <s v="Acc"/>
    <n v="399"/>
    <s v="399-799"/>
    <s v="#KOW9819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85"/>
    <s v="Berlin"/>
    <n v="44"/>
    <s v="Casual"/>
    <n v="1499"/>
    <s v="1099-1499"/>
    <s v="#KOW9818"/>
    <s v="Online Store"/>
    <n v="1"/>
    <n v="604.02"/>
    <n v="0"/>
    <n v="0"/>
    <n v="604.02"/>
    <n v="0"/>
    <n v="0"/>
    <n v="0"/>
    <n v="144.97999999999999"/>
    <n v="749"/>
    <n v="1"/>
    <n v="1499"/>
    <n v="750"/>
    <n v="0.50033355570380256"/>
  </r>
  <r>
    <d v="2023-01-27T00:00:00"/>
    <s v="Jan"/>
    <x v="4"/>
    <x v="43"/>
    <s v="ROUTINE"/>
    <n v="39"/>
    <s v="Classic"/>
    <n v="2299"/>
    <s v="1799-2299"/>
    <s v="#KOW9826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154"/>
    <s v="ZIPPING"/>
    <n v="40"/>
    <s v="Casual"/>
    <n v="2199"/>
    <s v="1799-2299"/>
    <s v="#KOW9827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7T00:00:00"/>
    <s v="Jan"/>
    <x v="4"/>
    <x v="181"/>
    <s v="Svetah"/>
    <n v="40"/>
    <s v="Indie"/>
    <n v="1299"/>
    <s v="1099-1499"/>
    <s v="#KOW983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27T00:00:00"/>
    <s v="Jan"/>
    <x v="4"/>
    <x v="6"/>
    <s v="Cloudie"/>
    <n v="40"/>
    <s v="Hoodie"/>
    <n v="2799"/>
    <s v="2499-2999"/>
    <s v="#KOW984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7T00:00:00"/>
    <s v="Jan"/>
    <x v="4"/>
    <x v="125"/>
    <s v="TRIO"/>
    <s v="FS"/>
    <s v="Acc"/>
    <n v="399"/>
    <s v="399-799"/>
    <s v="#KOW9820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144"/>
    <s v="ROUTINE"/>
    <n v="40"/>
    <s v="Classic"/>
    <n v="2299"/>
    <s v="1799-2299"/>
    <s v="#KOW9819"/>
    <s v="Online Store"/>
    <n v="1"/>
    <n v="926.62"/>
    <n v="0"/>
    <n v="0"/>
    <n v="926.62"/>
    <n v="0"/>
    <n v="0"/>
    <n v="0"/>
    <n v="222.38"/>
    <n v="1149"/>
    <n v="1"/>
    <n v="2299"/>
    <n v="1150"/>
    <n v="0.50021748586341885"/>
  </r>
  <r>
    <d v="2023-01-27T00:00:00"/>
    <s v="Jan"/>
    <x v="4"/>
    <x v="99"/>
    <s v="Cosmo"/>
    <n v="42"/>
    <s v="Party"/>
    <n v="2499"/>
    <s v="2499-2999"/>
    <s v="#KOW9845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7T00:00:00"/>
    <s v="Jan"/>
    <x v="4"/>
    <x v="143"/>
    <s v="Essence"/>
    <n v="44"/>
    <s v="Linen"/>
    <n v="3499"/>
    <s v="3499-3999"/>
    <s v="#KOW9841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7T00:00:00"/>
    <s v="Jan"/>
    <x v="4"/>
    <x v="184"/>
    <s v="Root in"/>
    <n v="40"/>
    <s v="Traditional"/>
    <n v="1499"/>
    <s v="1099-1499"/>
    <s v="#KOW983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7T00:00:00"/>
    <s v="Jan"/>
    <x v="4"/>
    <x v="76"/>
    <s v="Explore"/>
    <n v="40"/>
    <s v="Indie"/>
    <n v="2299"/>
    <s v="1799-2299"/>
    <s v="#KOW9843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1-27T00:00:00"/>
    <s v="Jan"/>
    <x v="4"/>
    <x v="141"/>
    <s v="Flake"/>
    <n v="42"/>
    <s v="Casual"/>
    <n v="1999"/>
    <s v="1799-2299"/>
    <s v="#KOW9824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7T00:00:00"/>
    <s v="Jan"/>
    <x v="4"/>
    <x v="170"/>
    <s v="The Founder"/>
    <n v="44"/>
    <s v="Classic"/>
    <n v="1999"/>
    <s v="1799-2299"/>
    <s v="#KOW9845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7T00:00:00"/>
    <s v="Jan"/>
    <x v="4"/>
    <x v="180"/>
    <s v="ROUTINE"/>
    <n v="42"/>
    <s v="Classic"/>
    <n v="2299"/>
    <s v="1799-2299"/>
    <s v="#KOW9844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160"/>
    <s v="Piaro Shirt"/>
    <n v="39"/>
    <s v="Party"/>
    <n v="1999"/>
    <s v="1799-2299"/>
    <s v="#KOW9834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7T00:00:00"/>
    <s v="Jan"/>
    <x v="4"/>
    <x v="125"/>
    <s v="TRIO"/>
    <s v="FS"/>
    <s v="Acc"/>
    <n v="399"/>
    <s v="399-799"/>
    <s v="#KOW9824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125"/>
    <s v="TRIO"/>
    <s v="FS"/>
    <s v="Acc"/>
    <n v="399"/>
    <s v="399-799"/>
    <s v="#KOW9839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7T00:00:00"/>
    <s v="Jan"/>
    <x v="4"/>
    <x v="185"/>
    <s v="Svetah"/>
    <n v="42"/>
    <s v="Indie"/>
    <n v="1299"/>
    <s v="1099-1499"/>
    <s v="#KOW9833"/>
    <s v="Online Store"/>
    <n v="1"/>
    <n v="2095.16"/>
    <n v="0"/>
    <n v="0"/>
    <n v="2095.16"/>
    <n v="0"/>
    <n v="0"/>
    <n v="0"/>
    <n v="502.84"/>
    <n v="2598"/>
    <n v="2"/>
    <n v="2598"/>
    <n v="0"/>
    <n v="0"/>
  </r>
  <r>
    <d v="2023-01-27T00:00:00"/>
    <s v="Jan"/>
    <x v="4"/>
    <x v="97"/>
    <s v="Porto"/>
    <n v="40"/>
    <s v="Casual"/>
    <n v="2299"/>
    <s v="1799-2299"/>
    <s v="#KOW9820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7T00:00:00"/>
    <s v="Jan"/>
    <x v="4"/>
    <x v="67"/>
    <s v="Zip Log"/>
    <n v="39"/>
    <s v="Casual"/>
    <n v="1999"/>
    <s v="1799-2299"/>
    <s v="#KOW983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28T00:00:00"/>
    <s v="Jan"/>
    <x v="4"/>
    <x v="147"/>
    <s v="GALA"/>
    <n v="44"/>
    <s v="Classic"/>
    <n v="2199"/>
    <s v="1799-2299"/>
    <s v="#KOW9876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8T00:00:00"/>
    <s v="Jan"/>
    <x v="4"/>
    <x v="120"/>
    <s v="Tipple"/>
    <n v="42"/>
    <s v="Party"/>
    <n v="3499"/>
    <s v="3499-3999"/>
    <s v="#KOW9877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8T00:00:00"/>
    <s v="Jan"/>
    <x v="4"/>
    <x v="125"/>
    <s v="TRIO"/>
    <s v="FS"/>
    <s v="Acc"/>
    <n v="399"/>
    <s v="399-799"/>
    <s v="#KOW9853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8T00:00:00"/>
    <s v="Jan"/>
    <x v="4"/>
    <x v="27"/>
    <s v="Vedic"/>
    <n v="44"/>
    <s v="Traditional"/>
    <n v="1499"/>
    <s v="1099-1499"/>
    <s v="#KOW984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8T00:00:00"/>
    <s v="Jan"/>
    <x v="4"/>
    <x v="186"/>
    <s v="Daystart"/>
    <n v="44"/>
    <s v="Classic"/>
    <n v="1999"/>
    <s v="1799-2299"/>
    <s v="#KOW985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8T00:00:00"/>
    <s v="Jan"/>
    <x v="4"/>
    <x v="28"/>
    <s v="SOJOURN"/>
    <n v="40"/>
    <s v="Linen"/>
    <n v="2199"/>
    <s v="1799-2299"/>
    <s v="#KOW9863"/>
    <s v="Online Store"/>
    <n v="1"/>
    <n v="1773.38"/>
    <n v="0"/>
    <n v="0"/>
    <n v="1773.38"/>
    <n v="0"/>
    <n v="0"/>
    <n v="0"/>
    <n v="425.62"/>
    <n v="2199"/>
    <n v="1"/>
    <n v="2199"/>
    <n v="0"/>
    <n v="0"/>
  </r>
  <r>
    <d v="2023-01-28T00:00:00"/>
    <s v="Jan"/>
    <x v="4"/>
    <x v="187"/>
    <s v="AUSTIN"/>
    <n v="42"/>
    <s v="Casual"/>
    <n v="1099"/>
    <s v="1099-1499"/>
    <s v="#KOW9855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8T00:00:00"/>
    <s v="Jan"/>
    <x v="4"/>
    <x v="187"/>
    <s v="AUSTIN"/>
    <n v="42"/>
    <s v="Casual"/>
    <n v="1099"/>
    <s v="1099-1499"/>
    <s v="#KOW9857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8T00:00:00"/>
    <s v="Jan"/>
    <x v="4"/>
    <x v="17"/>
    <s v="Essence"/>
    <n v="42"/>
    <s v="Linen"/>
    <n v="3499"/>
    <s v="3499-3999"/>
    <s v="#KOW9868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8T00:00:00"/>
    <s v="Jan"/>
    <x v="4"/>
    <x v="61"/>
    <s v="GALA"/>
    <n v="42"/>
    <s v="Classic"/>
    <n v="2199"/>
    <s v="1799-2299"/>
    <s v="#KOW9855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8T00:00:00"/>
    <s v="Jan"/>
    <x v="4"/>
    <x v="26"/>
    <s v="Zip Log"/>
    <n v="46"/>
    <s v="Casual"/>
    <n v="1999"/>
    <s v="1799-2299"/>
    <s v="#KOW985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8T00:00:00"/>
    <s v="Jan"/>
    <x v="4"/>
    <x v="84"/>
    <s v="Campus"/>
    <n v="42"/>
    <s v="Casual"/>
    <n v="1099"/>
    <s v="1099-1499"/>
    <s v="#KOW9864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8T00:00:00"/>
    <s v="Jan"/>
    <x v="4"/>
    <x v="75"/>
    <s v="Spirited"/>
    <n v="42"/>
    <s v="Indie"/>
    <n v="2499"/>
    <s v="2499-2999"/>
    <s v="#KOW9871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8T00:00:00"/>
    <s v="Jan"/>
    <x v="4"/>
    <x v="115"/>
    <s v="Piaro Shirt"/>
    <n v="40"/>
    <s v="Party"/>
    <n v="1999"/>
    <s v="1799-2299"/>
    <s v="#KOW9873"/>
    <s v="Online Store"/>
    <n v="1"/>
    <n v="891.97"/>
    <n v="0"/>
    <n v="0"/>
    <n v="891.97"/>
    <n v="0"/>
    <n v="0"/>
    <n v="0"/>
    <n v="107.03"/>
    <n v="999"/>
    <n v="1"/>
    <n v="1999"/>
    <n v="1000"/>
    <n v="0.5002501250625313"/>
  </r>
  <r>
    <d v="2023-01-28T00:00:00"/>
    <s v="Jan"/>
    <x v="4"/>
    <x v="168"/>
    <s v="Mellow"/>
    <n v="40"/>
    <s v="Linen"/>
    <n v="3499"/>
    <s v="3499-3999"/>
    <s v="#KOW9860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8T00:00:00"/>
    <s v="Jan"/>
    <x v="4"/>
    <x v="126"/>
    <s v="TUX"/>
    <n v="42"/>
    <s v="Party"/>
    <n v="3499"/>
    <s v="3499-3999"/>
    <s v="#KOW9875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8T00:00:00"/>
    <s v="Jan"/>
    <x v="4"/>
    <x v="152"/>
    <s v="Daystart"/>
    <n v="40"/>
    <s v="Classic"/>
    <n v="1999"/>
    <s v="1799-2299"/>
    <s v="#KOW9872"/>
    <s v="Online Store"/>
    <n v="1"/>
    <n v="1784.83"/>
    <n v="0"/>
    <n v="0"/>
    <n v="1784.83"/>
    <n v="0"/>
    <n v="0"/>
    <n v="0"/>
    <n v="214.17"/>
    <n v="1999"/>
    <n v="1"/>
    <n v="1999"/>
    <n v="0"/>
    <n v="0"/>
  </r>
  <r>
    <d v="2023-01-28T00:00:00"/>
    <s v="Jan"/>
    <x v="4"/>
    <x v="188"/>
    <s v="Candid"/>
    <n v="44"/>
    <s v="Casual"/>
    <n v="1499"/>
    <s v="1099-1499"/>
    <s v="#KOW9852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8T00:00:00"/>
    <s v="Jan"/>
    <x v="4"/>
    <x v="162"/>
    <s v="Berlin"/>
    <n v="39"/>
    <s v="Casual"/>
    <n v="1499"/>
    <s v="1099-1499"/>
    <s v="#KOW9870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8T00:00:00"/>
    <s v="Jan"/>
    <x v="4"/>
    <x v="30"/>
    <s v="Cloudie"/>
    <n v="44"/>
    <s v="Hoodie"/>
    <n v="2799"/>
    <s v="2499-2999"/>
    <s v="#KOW986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28T00:00:00"/>
    <s v="Jan"/>
    <x v="4"/>
    <x v="135"/>
    <s v="Piaro Shirt"/>
    <n v="42"/>
    <s v="Party"/>
    <n v="1999"/>
    <s v="1799-2299"/>
    <s v="#KOW9869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8T00:00:00"/>
    <s v="Jan"/>
    <x v="4"/>
    <x v="60"/>
    <s v="Berlin"/>
    <n v="42"/>
    <s v="Casual"/>
    <n v="1499"/>
    <s v="1099-1499"/>
    <s v="#KOW9857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8T00:00:00"/>
    <s v="Jan"/>
    <x v="4"/>
    <x v="60"/>
    <s v="Berlin"/>
    <n v="42"/>
    <s v="Casual"/>
    <n v="1499"/>
    <s v="1099-1499"/>
    <s v="#KOW9874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8T00:00:00"/>
    <s v="Jan"/>
    <x v="4"/>
    <x v="172"/>
    <s v="ROUTINE"/>
    <n v="44"/>
    <s v="Classic"/>
    <n v="2299"/>
    <s v="1799-2299"/>
    <s v="#KOW9852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8T00:00:00"/>
    <s v="Jan"/>
    <x v="4"/>
    <x v="189"/>
    <s v="Breeze"/>
    <n v="40"/>
    <s v="Casual"/>
    <n v="1499"/>
    <s v="1099-1499"/>
    <s v="#KOW986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1-28T00:00:00"/>
    <s v="Jan"/>
    <x v="4"/>
    <x v="96"/>
    <s v="Causeway"/>
    <n v="42"/>
    <s v="Indie"/>
    <n v="1299"/>
    <s v="1099-1499"/>
    <s v="#KOW9853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8T00:00:00"/>
    <s v="Jan"/>
    <x v="4"/>
    <x v="96"/>
    <s v="Causeway"/>
    <n v="42"/>
    <s v="Indie"/>
    <n v="1299"/>
    <s v="1099-1499"/>
    <s v="#KOW9872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8T00:00:00"/>
    <s v="Jan"/>
    <x v="4"/>
    <x v="125"/>
    <s v="TRIO"/>
    <s v="FS"/>
    <s v="Acc"/>
    <n v="399"/>
    <s v="399-799"/>
    <s v="#KOW9852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8T00:00:00"/>
    <s v="Jan"/>
    <x v="4"/>
    <x v="125"/>
    <s v="TRIO"/>
    <s v="FS"/>
    <s v="Acc"/>
    <n v="399"/>
    <s v="399-799"/>
    <s v="#KOW9855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8T00:00:00"/>
    <s v="Jan"/>
    <x v="4"/>
    <x v="125"/>
    <s v="TRIO"/>
    <s v="FS"/>
    <s v="Acc"/>
    <n v="399"/>
    <s v="399-799"/>
    <s v="#KOW9857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8T00:00:00"/>
    <s v="Jan"/>
    <x v="4"/>
    <x v="125"/>
    <s v="TRIO"/>
    <s v="FS"/>
    <s v="Acc"/>
    <n v="399"/>
    <s v="399-799"/>
    <s v="#KOW9873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8T00:00:00"/>
    <s v="Jan"/>
    <x v="4"/>
    <x v="125"/>
    <s v="TRIO"/>
    <s v="FS"/>
    <s v="Acc"/>
    <n v="399"/>
    <s v="399-799"/>
    <s v="#KOW9869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8T00:00:00"/>
    <s v="Jan"/>
    <x v="4"/>
    <x v="144"/>
    <s v="ROUTINE"/>
    <n v="40"/>
    <s v="Classic"/>
    <n v="2299"/>
    <s v="1799-2299"/>
    <s v="#KOW9873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8T00:00:00"/>
    <s v="Jan"/>
    <x v="4"/>
    <x v="144"/>
    <s v="ROUTINE"/>
    <n v="40"/>
    <s v="Classic"/>
    <n v="2299"/>
    <s v="1799-2299"/>
    <s v="#KOW9869"/>
    <s v="Online Store"/>
    <n v="1"/>
    <n v="1025.9000000000001"/>
    <n v="0"/>
    <n v="0"/>
    <n v="1025.9000000000001"/>
    <n v="0"/>
    <n v="0"/>
    <n v="0"/>
    <n v="123.1"/>
    <n v="1149"/>
    <n v="1"/>
    <n v="2299"/>
    <n v="1150"/>
    <n v="0.50021748586341885"/>
  </r>
  <r>
    <d v="2023-01-28T00:00:00"/>
    <s v="Jan"/>
    <x v="4"/>
    <x v="190"/>
    <s v="Signature"/>
    <n v="42"/>
    <s v="Classic"/>
    <n v="3499"/>
    <s v="3499-3999"/>
    <s v="#KOW985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8T00:00:00"/>
    <s v="Jan"/>
    <x v="4"/>
    <x v="50"/>
    <s v="Party Punch"/>
    <n v="39"/>
    <s v="Party"/>
    <n v="2999"/>
    <s v="2499-2999"/>
    <s v="#KOW9850"/>
    <s v="Online Store"/>
    <n v="1"/>
    <n v="1338.39"/>
    <n v="0"/>
    <n v="0"/>
    <n v="1338.39"/>
    <n v="0"/>
    <n v="0"/>
    <n v="0"/>
    <n v="160.61000000000001"/>
    <n v="1499"/>
    <n v="1"/>
    <n v="2999"/>
    <n v="1500"/>
    <n v="0.50016672224074687"/>
  </r>
  <r>
    <d v="2023-01-28T00:00:00"/>
    <s v="Jan"/>
    <x v="4"/>
    <x v="191"/>
    <s v="Flape"/>
    <n v="46"/>
    <s v="Casual"/>
    <n v="2799"/>
    <s v="2499-2999"/>
    <s v="#KOW9861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28T00:00:00"/>
    <s v="Jan"/>
    <x v="4"/>
    <x v="192"/>
    <s v="ROUTINE"/>
    <n v="46"/>
    <s v="Classic"/>
    <n v="2299"/>
    <s v="1799-2299"/>
    <s v="#KOW9851"/>
    <s v="Online Store"/>
    <n v="1"/>
    <n v="3077.68"/>
    <n v="0"/>
    <n v="0"/>
    <n v="3077.68"/>
    <n v="0"/>
    <n v="0"/>
    <n v="0"/>
    <n v="369.32"/>
    <n v="3447"/>
    <n v="3"/>
    <n v="6897"/>
    <n v="3450"/>
    <n v="0.50021748586341885"/>
  </r>
  <r>
    <d v="2023-01-28T00:00:00"/>
    <s v="Jan"/>
    <x v="4"/>
    <x v="140"/>
    <s v="CUBANIA"/>
    <n v="42"/>
    <s v="Casual"/>
    <n v="2499"/>
    <s v="2499-2999"/>
    <s v="#KOW9867"/>
    <s v="Online Store"/>
    <n v="1"/>
    <n v="1007.26"/>
    <n v="0"/>
    <n v="0"/>
    <n v="1007.26"/>
    <n v="0"/>
    <n v="0"/>
    <n v="0"/>
    <n v="241.74"/>
    <n v="1249"/>
    <n v="1"/>
    <n v="2499"/>
    <n v="1250"/>
    <n v="0.50020008003201277"/>
  </r>
  <r>
    <d v="2023-01-28T00:00:00"/>
    <s v="Jan"/>
    <x v="4"/>
    <x v="95"/>
    <s v="Campus"/>
    <n v="44"/>
    <s v="Casual"/>
    <n v="1099"/>
    <s v="1099-1499"/>
    <s v="#KOW9858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8T00:00:00"/>
    <s v="Jan"/>
    <x v="4"/>
    <x v="95"/>
    <s v="Campus"/>
    <n v="44"/>
    <s v="Casual"/>
    <n v="1099"/>
    <s v="1099-1499"/>
    <s v="#KOW9853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8T00:00:00"/>
    <s v="Jan"/>
    <x v="4"/>
    <x v="120"/>
    <s v="Tipple"/>
    <n v="42"/>
    <s v="Party"/>
    <n v="3499"/>
    <s v="3499-3999"/>
    <s v="#KOW9866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9T00:00:00"/>
    <s v="Jan"/>
    <x v="4"/>
    <x v="193"/>
    <s v="Flake"/>
    <n v="46"/>
    <s v="Casual"/>
    <n v="1999"/>
    <s v="1799-2299"/>
    <s v="#KOW9886"/>
    <s v="Online Store"/>
    <n v="1"/>
    <n v="805.64"/>
    <n v="0"/>
    <n v="0"/>
    <n v="805.64"/>
    <n v="0"/>
    <n v="0"/>
    <n v="0"/>
    <n v="193.36"/>
    <n v="999"/>
    <n v="1"/>
    <n v="1999"/>
    <n v="1000"/>
    <n v="0.5002501250625313"/>
  </r>
  <r>
    <d v="2023-01-29T00:00:00"/>
    <s v="Jan"/>
    <x v="4"/>
    <x v="33"/>
    <s v="AUSTIN"/>
    <n v="40"/>
    <s v="Casual"/>
    <n v="1099"/>
    <s v="1099-1499"/>
    <s v="#KOW9881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9T00:00:00"/>
    <s v="Jan"/>
    <x v="4"/>
    <x v="52"/>
    <s v="Campus"/>
    <n v="40"/>
    <s v="Casual"/>
    <n v="1099"/>
    <s v="1099-1499"/>
    <s v="#KOW9897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9T00:00:00"/>
    <s v="Jan"/>
    <x v="4"/>
    <x v="6"/>
    <s v="Cloudie"/>
    <n v="40"/>
    <s v="Hoodie"/>
    <n v="2799"/>
    <s v="2499-2999"/>
    <s v="#KOW989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1-29T00:00:00"/>
    <s v="Jan"/>
    <x v="4"/>
    <x v="148"/>
    <s v="Spirited"/>
    <n v="39"/>
    <s v="Indie"/>
    <n v="2499"/>
    <s v="2499-2999"/>
    <s v="#KOW9878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9T00:00:00"/>
    <s v="Jan"/>
    <x v="4"/>
    <x v="188"/>
    <s v="Candid"/>
    <n v="44"/>
    <s v="Casual"/>
    <n v="1499"/>
    <s v="1099-1499"/>
    <s v="#KOW9897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9T00:00:00"/>
    <s v="Jan"/>
    <x v="4"/>
    <x v="46"/>
    <s v="Berlin"/>
    <n v="40"/>
    <s v="Casual"/>
    <n v="1499"/>
    <s v="1099-1499"/>
    <s v="#KOW9889"/>
    <s v="Online Store"/>
    <n v="1"/>
    <n v="668.74"/>
    <n v="-66.87"/>
    <n v="0"/>
    <n v="601.87"/>
    <n v="0"/>
    <n v="0"/>
    <n v="0"/>
    <n v="72.23"/>
    <n v="674.1"/>
    <n v="1"/>
    <n v="1499"/>
    <n v="824.9"/>
    <n v="0.55030020013342229"/>
  </r>
  <r>
    <d v="2023-01-29T00:00:00"/>
    <s v="Jan"/>
    <x v="4"/>
    <x v="145"/>
    <s v="CUBANIA"/>
    <n v="40"/>
    <s v="Casual"/>
    <n v="2499"/>
    <s v="2499-2999"/>
    <s v="#KOW9891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1-29T00:00:00"/>
    <s v="Jan"/>
    <x v="4"/>
    <x v="183"/>
    <s v="Signature"/>
    <n v="40"/>
    <s v="Classic"/>
    <n v="3499"/>
    <s v="3499-3999"/>
    <s v="#KOW9891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9T00:00:00"/>
    <s v="Jan"/>
    <x v="4"/>
    <x v="194"/>
    <s v="Essence"/>
    <n v="39"/>
    <s v="Linen"/>
    <n v="3499"/>
    <s v="3499-3999"/>
    <s v="#KOW9888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9T00:00:00"/>
    <s v="Jan"/>
    <x v="4"/>
    <x v="65"/>
    <s v="Causeway"/>
    <n v="39"/>
    <s v="Indie"/>
    <n v="1299"/>
    <s v="1099-1499"/>
    <s v="#KOW9887"/>
    <s v="Online Store"/>
    <n v="1"/>
    <n v="1738.39"/>
    <n v="0"/>
    <n v="0"/>
    <n v="1738.39"/>
    <n v="0"/>
    <n v="0"/>
    <n v="0"/>
    <n v="208.61"/>
    <n v="1947"/>
    <n v="3"/>
    <n v="3897"/>
    <n v="1950"/>
    <n v="0.50038491147036179"/>
  </r>
  <r>
    <d v="2023-01-29T00:00:00"/>
    <s v="Jan"/>
    <x v="4"/>
    <x v="80"/>
    <s v="Causeway"/>
    <n v="40"/>
    <s v="Indie"/>
    <n v="1299"/>
    <s v="1099-1499"/>
    <s v="#KOW9893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9T00:00:00"/>
    <s v="Jan"/>
    <x v="4"/>
    <x v="154"/>
    <s v="ZIPPING"/>
    <n v="40"/>
    <s v="Casual"/>
    <n v="2199"/>
    <s v="1799-2299"/>
    <s v="#KOW9892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29T00:00:00"/>
    <s v="Jan"/>
    <x v="4"/>
    <x v="192"/>
    <s v="ROUTINE"/>
    <n v="46"/>
    <s v="Classic"/>
    <n v="2299"/>
    <s v="1799-2299"/>
    <s v="#KOW9896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9T00:00:00"/>
    <s v="Jan"/>
    <x v="4"/>
    <x v="187"/>
    <s v="AUSTIN"/>
    <n v="42"/>
    <s v="Casual"/>
    <n v="1099"/>
    <s v="1099-1499"/>
    <s v="#KOW9879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29T00:00:00"/>
    <s v="Jan"/>
    <x v="4"/>
    <x v="44"/>
    <s v="BAY AREA"/>
    <n v="40"/>
    <s v="Casual"/>
    <n v="1499"/>
    <s v="1099-1499"/>
    <s v="#KOW9882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29T00:00:00"/>
    <s v="Jan"/>
    <x v="4"/>
    <x v="24"/>
    <s v="Daystart"/>
    <n v="40"/>
    <s v="Classic"/>
    <n v="1999"/>
    <s v="1799-2299"/>
    <s v="#KOW988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9T00:00:00"/>
    <s v="Jan"/>
    <x v="4"/>
    <x v="48"/>
    <s v="Causeway"/>
    <n v="44"/>
    <s v="Indie"/>
    <n v="1299"/>
    <s v="1099-1499"/>
    <s v="#KOW9897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29T00:00:00"/>
    <s v="Jan"/>
    <x v="4"/>
    <x v="22"/>
    <s v="Zip Log"/>
    <n v="42"/>
    <s v="Casual"/>
    <n v="1999"/>
    <s v="1799-2299"/>
    <s v="#KOW988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9T00:00:00"/>
    <s v="Jan"/>
    <x v="4"/>
    <x v="22"/>
    <s v="Zip Log"/>
    <n v="42"/>
    <s v="Casual"/>
    <n v="1999"/>
    <s v="1799-2299"/>
    <s v="#KOW989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9T00:00:00"/>
    <s v="Jan"/>
    <x v="4"/>
    <x v="160"/>
    <s v="Piaro Shirt"/>
    <n v="39"/>
    <s v="Party"/>
    <n v="1999"/>
    <s v="1799-2299"/>
    <s v="#KOW9880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29T00:00:00"/>
    <s v="Jan"/>
    <x v="4"/>
    <x v="144"/>
    <s v="ROUTINE"/>
    <n v="40"/>
    <s v="Classic"/>
    <n v="2299"/>
    <s v="1799-2299"/>
    <s v="#KOW9891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29T00:00:00"/>
    <s v="Jan"/>
    <x v="4"/>
    <x v="156"/>
    <s v="Daystart"/>
    <n v="42"/>
    <s v="Classic"/>
    <n v="1999"/>
    <s v="1799-2299"/>
    <s v="#KOW988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29T00:00:00"/>
    <s v="Jan"/>
    <x v="4"/>
    <x v="195"/>
    <s v="Wander"/>
    <n v="40"/>
    <s v="Casual"/>
    <n v="2299"/>
    <s v="1799-2299"/>
    <s v="#KOW9893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1-29T00:00:00"/>
    <s v="Jan"/>
    <x v="4"/>
    <x v="194"/>
    <s v="Essence"/>
    <n v="39"/>
    <s v="Linen"/>
    <n v="3499"/>
    <s v="3499-3999"/>
    <s v="#KOW989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29T00:00:00"/>
    <s v="Jan"/>
    <x v="4"/>
    <x v="125"/>
    <s v="TRIO"/>
    <s v="FS"/>
    <s v="Acc"/>
    <n v="399"/>
    <s v="399-799"/>
    <s v="#KOW9888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9T00:00:00"/>
    <s v="Jan"/>
    <x v="4"/>
    <x v="125"/>
    <s v="TRIO"/>
    <s v="FS"/>
    <s v="Acc"/>
    <n v="399"/>
    <s v="399-799"/>
    <s v="#KOW9891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9T00:00:00"/>
    <s v="Jan"/>
    <x v="4"/>
    <x v="125"/>
    <s v="TRIO"/>
    <s v="FS"/>
    <s v="Acc"/>
    <n v="399"/>
    <s v="399-799"/>
    <s v="#KOW9897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29T00:00:00"/>
    <s v="Jan"/>
    <x v="4"/>
    <x v="153"/>
    <s v="NAGAI"/>
    <n v="39"/>
    <s v="Indie"/>
    <n v="2799"/>
    <s v="2499-2999"/>
    <s v="#KOW9883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1-30T00:00:00"/>
    <s v="Jan"/>
    <x v="5"/>
    <x v="80"/>
    <s v="Causeway"/>
    <n v="40"/>
    <s v="Indie"/>
    <n v="1299"/>
    <s v="1099-1499"/>
    <s v="#KOW9900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30T00:00:00"/>
    <s v="Jan"/>
    <x v="5"/>
    <x v="146"/>
    <s v="Explore"/>
    <n v="42"/>
    <s v="Indie"/>
    <n v="2299"/>
    <s v="1799-2299"/>
    <s v="#KOW9908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1-30T00:00:00"/>
    <s v="Jan"/>
    <x v="5"/>
    <x v="0"/>
    <s v="Magnus"/>
    <n v="42"/>
    <s v="Classic"/>
    <n v="1999"/>
    <s v="1799-2299"/>
    <s v="#KOW990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1-30T00:00:00"/>
    <s v="Jan"/>
    <x v="5"/>
    <x v="85"/>
    <s v="Berlin"/>
    <n v="44"/>
    <s v="Casual"/>
    <n v="1499"/>
    <s v="1099-1499"/>
    <s v="#KOW9913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30T00:00:00"/>
    <s v="Jan"/>
    <x v="5"/>
    <x v="174"/>
    <s v="AUSTIN"/>
    <n v="44"/>
    <s v="Casual"/>
    <n v="1099"/>
    <s v="1099-1499"/>
    <s v="#KOW9905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30T00:00:00"/>
    <s v="Jan"/>
    <x v="5"/>
    <x v="152"/>
    <s v="Daystart"/>
    <n v="40"/>
    <s v="Classic"/>
    <n v="1999"/>
    <s v="1799-2299"/>
    <s v="#KOW989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30T00:00:00"/>
    <s v="Jan"/>
    <x v="5"/>
    <x v="162"/>
    <s v="Berlin"/>
    <n v="39"/>
    <s v="Casual"/>
    <n v="1499"/>
    <s v="1099-1499"/>
    <s v="#KOW9901"/>
    <s v="Online Store"/>
    <n v="1"/>
    <n v="1337.5"/>
    <n v="0"/>
    <n v="0"/>
    <n v="1337.5"/>
    <n v="0"/>
    <n v="0"/>
    <n v="0"/>
    <n v="160.5"/>
    <n v="1498"/>
    <n v="2"/>
    <n v="2998"/>
    <n v="1500"/>
    <n v="0.50033355570380256"/>
  </r>
  <r>
    <d v="2023-01-30T00:00:00"/>
    <s v="Jan"/>
    <x v="5"/>
    <x v="32"/>
    <s v="WAKAI"/>
    <n v="39"/>
    <s v="Hoodie"/>
    <n v="2799"/>
    <s v="2499-2999"/>
    <s v="#KOW991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1-30T00:00:00"/>
    <s v="Jan"/>
    <x v="5"/>
    <x v="14"/>
    <s v="Nityam"/>
    <n v="46"/>
    <s v="Traditional"/>
    <n v="1299"/>
    <s v="1099-1499"/>
    <s v="#KOW991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30T00:00:00"/>
    <s v="Jan"/>
    <x v="5"/>
    <x v="57"/>
    <s v="Cloudie"/>
    <n v="42"/>
    <s v="Hoodie"/>
    <n v="2799"/>
    <s v="2499-2999"/>
    <s v="#KOW991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1-30T00:00:00"/>
    <s v="Jan"/>
    <x v="5"/>
    <x v="196"/>
    <s v="AUSTIN"/>
    <n v="39"/>
    <s v="Casual"/>
    <n v="1099"/>
    <s v="1099-1499"/>
    <s v="#KOW9900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30T00:00:00"/>
    <s v="Jan"/>
    <x v="5"/>
    <x v="134"/>
    <s v="TUX"/>
    <n v="40"/>
    <s v="Party"/>
    <n v="3499"/>
    <s v="3499-3999"/>
    <s v="#KOW9898"/>
    <s v="Online Store"/>
    <n v="1"/>
    <n v="1410.48"/>
    <n v="0"/>
    <n v="0"/>
    <n v="1410.48"/>
    <n v="0"/>
    <n v="0"/>
    <n v="0"/>
    <n v="338.52"/>
    <n v="1749"/>
    <n v="1"/>
    <n v="3499"/>
    <n v="1750"/>
    <n v="0.50014289797084877"/>
  </r>
  <r>
    <d v="2023-01-30T00:00:00"/>
    <s v="Jan"/>
    <x v="5"/>
    <x v="125"/>
    <s v="TRIO"/>
    <s v="FS"/>
    <s v="Acc"/>
    <n v="399"/>
    <s v="399-799"/>
    <s v="#KOW9901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0T00:00:00"/>
    <s v="Jan"/>
    <x v="5"/>
    <x v="125"/>
    <s v="TRIO"/>
    <s v="FS"/>
    <s v="Acc"/>
    <n v="399"/>
    <s v="399-799"/>
    <s v="#KOW9908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0T00:00:00"/>
    <s v="Jan"/>
    <x v="5"/>
    <x v="188"/>
    <s v="Candid"/>
    <n v="44"/>
    <s v="Casual"/>
    <n v="1499"/>
    <s v="1099-1499"/>
    <s v="#KOW9905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30T00:00:00"/>
    <s v="Jan"/>
    <x v="5"/>
    <x v="162"/>
    <s v="Berlin"/>
    <n v="39"/>
    <s v="Casual"/>
    <n v="1499"/>
    <s v="1099-1499"/>
    <s v="#KOW9904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30T00:00:00"/>
    <s v="Jan"/>
    <x v="5"/>
    <x v="125"/>
    <s v="TRIO"/>
    <s v="FS"/>
    <s v="Acc"/>
    <n v="399"/>
    <s v="399-799"/>
    <s v="#KOW9900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0T00:00:00"/>
    <s v="Jan"/>
    <x v="5"/>
    <x v="129"/>
    <s v="KINETIC"/>
    <n v="40"/>
    <s v="Casual"/>
    <n v="2299"/>
    <s v="1799-2299"/>
    <s v="#KOW9907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30T00:00:00"/>
    <s v="Jan"/>
    <x v="5"/>
    <x v="125"/>
    <s v="TRIO"/>
    <s v="FS"/>
    <s v="Acc"/>
    <n v="399"/>
    <s v="399-799"/>
    <s v="#KOW9905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0T00:00:00"/>
    <s v="Jan"/>
    <x v="5"/>
    <x v="197"/>
    <s v="Wander"/>
    <n v="42"/>
    <s v="Casual"/>
    <n v="2299"/>
    <s v="1799-2299"/>
    <s v="#KOW9908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1-30T00:00:00"/>
    <s v="Jan"/>
    <x v="5"/>
    <x v="163"/>
    <s v="Cloudie"/>
    <n v="46"/>
    <s v="Hoodie"/>
    <n v="2799"/>
    <s v="2499-2999"/>
    <s v="#KOW9903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1-30T00:00:00"/>
    <s v="Jan"/>
    <x v="5"/>
    <x v="80"/>
    <s v="Causeway"/>
    <n v="40"/>
    <s v="Indie"/>
    <n v="1299"/>
    <s v="1099-1499"/>
    <s v="#KOW9906"/>
    <s v="Online Store"/>
    <n v="1"/>
    <n v="579.46"/>
    <n v="0"/>
    <n v="0"/>
    <n v="579.46"/>
    <n v="0"/>
    <n v="0"/>
    <n v="0"/>
    <n v="69.540000000000006"/>
    <n v="649"/>
    <n v="1"/>
    <n v="1299"/>
    <n v="650"/>
    <n v="0.50038491147036179"/>
  </r>
  <r>
    <d v="2023-01-30T00:00:00"/>
    <s v="Jan"/>
    <x v="5"/>
    <x v="14"/>
    <s v="Nityam"/>
    <n v="46"/>
    <s v="Traditional"/>
    <n v="1299"/>
    <s v="1099-1499"/>
    <s v="#KOW991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1-30T00:00:00"/>
    <s v="Jan"/>
    <x v="5"/>
    <x v="120"/>
    <s v="Tipple"/>
    <n v="42"/>
    <s v="Party"/>
    <n v="3499"/>
    <s v="3499-3999"/>
    <s v="#KOW9902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31T00:00:00"/>
    <s v="Jan"/>
    <x v="5"/>
    <x v="157"/>
    <s v="Daystart"/>
    <n v="39"/>
    <s v="Classic"/>
    <n v="1999"/>
    <s v="1799-2299"/>
    <s v="#KOW9916"/>
    <s v="Online Store"/>
    <n v="1"/>
    <n v="3224.2"/>
    <n v="0"/>
    <n v="0"/>
    <n v="3224.2"/>
    <n v="0"/>
    <n v="0"/>
    <n v="0"/>
    <n v="773.8"/>
    <n v="3998"/>
    <n v="2"/>
    <n v="3998"/>
    <n v="0"/>
    <n v="0"/>
  </r>
  <r>
    <d v="2023-01-31T00:00:00"/>
    <s v="Jan"/>
    <x v="5"/>
    <x v="46"/>
    <s v="Berlin"/>
    <n v="40"/>
    <s v="Casual"/>
    <n v="1499"/>
    <s v="1099-1499"/>
    <s v="#KOW9924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1-31T00:00:00"/>
    <s v="Jan"/>
    <x v="5"/>
    <x v="46"/>
    <s v="Berlin"/>
    <n v="40"/>
    <s v="Casual"/>
    <n v="1499"/>
    <s v="1099-1499"/>
    <s v="#KOW9601"/>
    <s v="Online Store"/>
    <n v="0"/>
    <n v="0"/>
    <n v="0"/>
    <n v="-668.75"/>
    <n v="-668.75"/>
    <n v="0"/>
    <n v="0"/>
    <n v="0"/>
    <n v="-80.25"/>
    <n v="-749"/>
    <n v="-1"/>
    <n v="-1499"/>
    <n v="-750"/>
    <n v="0.50033355570380256"/>
  </r>
  <r>
    <d v="2023-01-31T00:00:00"/>
    <s v="Jan"/>
    <x v="5"/>
    <x v="149"/>
    <s v="Daystart"/>
    <n v="39"/>
    <s v="Classic"/>
    <n v="1999"/>
    <s v="1799-2299"/>
    <s v="#KOW991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1-31T00:00:00"/>
    <s v="Jan"/>
    <x v="5"/>
    <x v="21"/>
    <s v="Party Punch"/>
    <n v="40"/>
    <s v="Party"/>
    <n v="2999"/>
    <s v="2499-2999"/>
    <s v="#KOW9920"/>
    <s v="Online Store"/>
    <n v="1"/>
    <n v="1208.8800000000001"/>
    <n v="0"/>
    <n v="0"/>
    <n v="1208.8800000000001"/>
    <n v="0"/>
    <n v="0"/>
    <n v="0"/>
    <n v="290.12"/>
    <n v="1499"/>
    <n v="1"/>
    <n v="2999"/>
    <n v="1500"/>
    <n v="0.50016672224074687"/>
  </r>
  <r>
    <d v="2023-01-31T00:00:00"/>
    <s v="Jan"/>
    <x v="5"/>
    <x v="183"/>
    <s v="Signature"/>
    <n v="40"/>
    <s v="Classic"/>
    <n v="3499"/>
    <s v="3499-3999"/>
    <s v="#KOW9918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31T00:00:00"/>
    <s v="Jan"/>
    <x v="5"/>
    <x v="33"/>
    <s v="AUSTIN"/>
    <n v="40"/>
    <s v="Casual"/>
    <n v="1099"/>
    <s v="1099-1499"/>
    <s v="#KOW9924"/>
    <s v="Online Store"/>
    <n v="1"/>
    <n v="490.18"/>
    <n v="0"/>
    <n v="0"/>
    <n v="490.18"/>
    <n v="0"/>
    <n v="0"/>
    <n v="0"/>
    <n v="58.82"/>
    <n v="549"/>
    <n v="1"/>
    <n v="1099"/>
    <n v="550"/>
    <n v="0.5004549590536852"/>
  </r>
  <r>
    <d v="2023-01-31T00:00:00"/>
    <s v="Jan"/>
    <x v="5"/>
    <x v="98"/>
    <s v="GALA"/>
    <n v="40"/>
    <s v="Classic"/>
    <n v="2199"/>
    <s v="1799-2299"/>
    <s v="#KOW9918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31T00:00:00"/>
    <s v="Jan"/>
    <x v="5"/>
    <x v="5"/>
    <s v="Magnus"/>
    <n v="40"/>
    <s v="Classic"/>
    <n v="1999"/>
    <s v="1799-2299"/>
    <s v="#KOW9923"/>
    <s v="Online Store"/>
    <n v="1"/>
    <n v="3569.64"/>
    <n v="0"/>
    <n v="0"/>
    <n v="3569.64"/>
    <n v="0"/>
    <n v="0"/>
    <n v="0"/>
    <n v="428.36"/>
    <n v="3998"/>
    <n v="2"/>
    <n v="3998"/>
    <n v="0"/>
    <n v="0"/>
  </r>
  <r>
    <d v="2023-01-31T00:00:00"/>
    <s v="Jan"/>
    <x v="5"/>
    <x v="125"/>
    <s v="TRIO"/>
    <s v="FS"/>
    <s v="Acc"/>
    <n v="399"/>
    <s v="399-799"/>
    <s v="#KOW9924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1T00:00:00"/>
    <s v="Jan"/>
    <x v="5"/>
    <x v="125"/>
    <s v="TRIO"/>
    <s v="FS"/>
    <s v="Acc"/>
    <n v="399"/>
    <s v="399-799"/>
    <s v="#KOW9923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1T00:00:00"/>
    <s v="Jan"/>
    <x v="5"/>
    <x v="125"/>
    <s v="TRIO"/>
    <s v="FS"/>
    <s v="Acc"/>
    <n v="399"/>
    <s v="399-799"/>
    <s v="#KOW9921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1T00:00:00"/>
    <s v="Jan"/>
    <x v="5"/>
    <x v="125"/>
    <s v="TRIO"/>
    <s v="FS"/>
    <s v="Acc"/>
    <n v="399"/>
    <s v="399-799"/>
    <s v="#KOW9918"/>
    <s v="Online Store"/>
    <n v="1"/>
    <n v="399"/>
    <n v="-399"/>
    <n v="0"/>
    <n v="0"/>
    <n v="0"/>
    <n v="0"/>
    <n v="0"/>
    <n v="0"/>
    <n v="0"/>
    <n v="1"/>
    <n v="399"/>
    <n v="399"/>
    <n v="1"/>
  </r>
  <r>
    <d v="2023-01-31T00:00:00"/>
    <s v="Jan"/>
    <x v="5"/>
    <x v="198"/>
    <s v="Style Up"/>
    <n v="44"/>
    <s v="Party"/>
    <n v="1999"/>
    <s v="1799-2299"/>
    <s v="#KOW9922"/>
    <s v="Online Store"/>
    <n v="1"/>
    <n v="891.96"/>
    <n v="0"/>
    <n v="0"/>
    <n v="891.96"/>
    <n v="0"/>
    <n v="0"/>
    <n v="0"/>
    <n v="107.04"/>
    <n v="999"/>
    <n v="1"/>
    <n v="1999"/>
    <n v="1000"/>
    <n v="0.5002501250625313"/>
  </r>
  <r>
    <d v="2023-01-31T00:00:00"/>
    <s v="Jan"/>
    <x v="5"/>
    <x v="8"/>
    <s v="SHIROI"/>
    <n v="40"/>
    <s v="Casual"/>
    <n v="2199"/>
    <s v="1799-2299"/>
    <s v="#KOW9917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1-31T00:00:00"/>
    <s v="Jan"/>
    <x v="5"/>
    <x v="180"/>
    <s v="ROUTINE"/>
    <n v="42"/>
    <s v="Classic"/>
    <n v="2299"/>
    <s v="1799-2299"/>
    <s v="#KOW9921"/>
    <s v="Online Store"/>
    <n v="1"/>
    <n v="1025.8900000000001"/>
    <n v="0"/>
    <n v="0"/>
    <n v="1025.8900000000001"/>
    <n v="0"/>
    <n v="0"/>
    <n v="0"/>
    <n v="123.11"/>
    <n v="1149"/>
    <n v="1"/>
    <n v="2299"/>
    <n v="1150"/>
    <n v="0.50021748586341885"/>
  </r>
  <r>
    <d v="2023-01-31T00:00:00"/>
    <s v="Jan"/>
    <x v="5"/>
    <x v="134"/>
    <s v="TUX"/>
    <n v="40"/>
    <s v="Party"/>
    <n v="3499"/>
    <s v="3499-3999"/>
    <s v="#KOW9915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1-31T00:00:00"/>
    <s v="Jan"/>
    <x v="5"/>
    <x v="127"/>
    <s v="Porto"/>
    <n v="42"/>
    <s v="Casual"/>
    <n v="2299"/>
    <s v="1799-2299"/>
    <s v="#KOW9921"/>
    <s v="Online Store"/>
    <n v="1"/>
    <n v="1025.9000000000001"/>
    <n v="0"/>
    <n v="0"/>
    <n v="1025.9000000000001"/>
    <n v="0"/>
    <n v="0"/>
    <n v="0"/>
    <n v="123.1"/>
    <n v="1149"/>
    <n v="1"/>
    <n v="2299"/>
    <n v="1150"/>
    <n v="0.50021748586341885"/>
  </r>
  <r>
    <d v="2023-02-01T00:00:00"/>
    <s v="Feb"/>
    <x v="5"/>
    <x v="163"/>
    <s v="Cloudie"/>
    <n v="46"/>
    <s v="Hoodie"/>
    <n v="2799"/>
    <s v="2499-2999"/>
    <s v="#KOW9939"/>
    <s v="Online Store"/>
    <n v="1"/>
    <n v="4998.22"/>
    <n v="0"/>
    <n v="0"/>
    <n v="4998.22"/>
    <n v="0"/>
    <n v="0"/>
    <n v="0"/>
    <n v="599.78"/>
    <n v="5598"/>
    <n v="2"/>
    <n v="5598"/>
    <n v="0"/>
    <n v="0"/>
  </r>
  <r>
    <d v="2023-02-01T00:00:00"/>
    <s v="Feb"/>
    <x v="5"/>
    <x v="113"/>
    <s v="Svetah"/>
    <n v="44"/>
    <s v="Indie"/>
    <n v="1299"/>
    <s v="1099-1499"/>
    <s v="#KOW993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1T00:00:00"/>
    <s v="Feb"/>
    <x v="5"/>
    <x v="114"/>
    <s v="Party Punch"/>
    <n v="44"/>
    <s v="Party"/>
    <n v="2999"/>
    <s v="2499-2999"/>
    <s v="#KOW9925"/>
    <s v="Online Store"/>
    <n v="1"/>
    <n v="1208.8800000000001"/>
    <n v="0"/>
    <n v="0"/>
    <n v="1208.8800000000001"/>
    <n v="0"/>
    <n v="0"/>
    <n v="0"/>
    <n v="290.12"/>
    <n v="1499"/>
    <n v="1"/>
    <n v="2999"/>
    <n v="1500"/>
    <n v="0.50016672224074687"/>
  </r>
  <r>
    <d v="2023-02-01T00:00:00"/>
    <s v="Feb"/>
    <x v="5"/>
    <x v="172"/>
    <s v="ROUTINE"/>
    <n v="44"/>
    <s v="Classic"/>
    <n v="2299"/>
    <s v="1799-2299"/>
    <s v="#KOW9936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01T00:00:00"/>
    <s v="Feb"/>
    <x v="5"/>
    <x v="98"/>
    <s v="GALA"/>
    <n v="40"/>
    <s v="Classic"/>
    <n v="2199"/>
    <s v="1799-2299"/>
    <s v="#KOW9927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2-01T00:00:00"/>
    <s v="Feb"/>
    <x v="5"/>
    <x v="194"/>
    <s v="Essence"/>
    <n v="39"/>
    <s v="Linen"/>
    <n v="3499"/>
    <s v="3499-3999"/>
    <s v="#KOW9930"/>
    <s v="Magic Checkout - KOW"/>
    <n v="1"/>
    <n v="2449"/>
    <n v="0"/>
    <n v="0"/>
    <n v="2449"/>
    <n v="0"/>
    <n v="0"/>
    <n v="0"/>
    <n v="0"/>
    <n v="2449"/>
    <n v="1"/>
    <n v="3499"/>
    <n v="1050"/>
    <n v="0.30008573878250927"/>
  </r>
  <r>
    <d v="2023-02-01T00:00:00"/>
    <s v="Feb"/>
    <x v="5"/>
    <x v="31"/>
    <s v="Nityam"/>
    <n v="44"/>
    <s v="Traditional"/>
    <n v="1299"/>
    <s v="1099-1499"/>
    <s v="#KOW993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1T00:00:00"/>
    <s v="Feb"/>
    <x v="5"/>
    <x v="125"/>
    <s v="TRIO"/>
    <s v="FS"/>
    <s v="Acc"/>
    <n v="399"/>
    <s v="399-799"/>
    <s v="#KOW9939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1T00:00:00"/>
    <s v="Feb"/>
    <x v="5"/>
    <x v="125"/>
    <s v="TRIO"/>
    <s v="FS"/>
    <s v="Acc"/>
    <n v="399"/>
    <s v="399-799"/>
    <s v="#KOW9931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1T00:00:00"/>
    <s v="Feb"/>
    <x v="5"/>
    <x v="33"/>
    <s v="AUSTIN"/>
    <n v="40"/>
    <s v="Casual"/>
    <n v="1099"/>
    <s v="1099-1499"/>
    <s v="#KOW9933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01T00:00:00"/>
    <s v="Feb"/>
    <x v="5"/>
    <x v="43"/>
    <s v="ROUTINE"/>
    <n v="39"/>
    <s v="Classic"/>
    <n v="2299"/>
    <s v="1799-2299"/>
    <s v="#KOW9926"/>
    <s v="Online Store"/>
    <n v="1"/>
    <n v="926.62"/>
    <n v="0"/>
    <n v="0"/>
    <n v="926.62"/>
    <n v="0"/>
    <n v="0"/>
    <n v="0"/>
    <n v="222.38"/>
    <n v="1149"/>
    <n v="1"/>
    <n v="2299"/>
    <n v="1150"/>
    <n v="0.50021748586341885"/>
  </r>
  <r>
    <d v="2023-02-01T00:00:00"/>
    <s v="Feb"/>
    <x v="5"/>
    <x v="29"/>
    <s v="Ethno"/>
    <n v="44"/>
    <s v="Traditional"/>
    <n v="1799"/>
    <s v="1799-2299"/>
    <s v="#KOW9935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1T00:00:00"/>
    <s v="Feb"/>
    <x v="5"/>
    <x v="67"/>
    <s v="Zip Log"/>
    <n v="39"/>
    <s v="Casual"/>
    <n v="1999"/>
    <s v="1799-2299"/>
    <s v="#KOW993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1T00:00:00"/>
    <s v="Feb"/>
    <x v="5"/>
    <x v="67"/>
    <s v="Zip Log"/>
    <n v="39"/>
    <s v="Casual"/>
    <n v="1999"/>
    <s v="1799-2299"/>
    <s v="#KOW993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1T00:00:00"/>
    <s v="Feb"/>
    <x v="5"/>
    <x v="24"/>
    <s v="Daystart"/>
    <n v="40"/>
    <s v="Classic"/>
    <n v="1999"/>
    <s v="1799-2299"/>
    <s v="#KOW993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01T00:00:00"/>
    <s v="Feb"/>
    <x v="5"/>
    <x v="14"/>
    <s v="Nityam"/>
    <n v="46"/>
    <s v="Traditional"/>
    <n v="1299"/>
    <s v="1099-1499"/>
    <s v="#KOW993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1T00:00:00"/>
    <s v="Feb"/>
    <x v="5"/>
    <x v="106"/>
    <s v="Ethno"/>
    <n v="39"/>
    <s v="Traditional"/>
    <n v="1799"/>
    <s v="1799-2299"/>
    <s v="#KOW9928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1T00:00:00"/>
    <s v="Feb"/>
    <x v="5"/>
    <x v="13"/>
    <s v="Zeal"/>
    <n v="44"/>
    <s v="Casual"/>
    <n v="1999"/>
    <s v="1799-2299"/>
    <s v="#KOW993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1T00:00:00"/>
    <s v="Feb"/>
    <x v="5"/>
    <x v="50"/>
    <s v="Party Punch"/>
    <n v="39"/>
    <s v="Party"/>
    <n v="2999"/>
    <s v="2499-2999"/>
    <s v="#KOW9929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02T00:00:00"/>
    <s v="Feb"/>
    <x v="5"/>
    <x v="68"/>
    <s v="Root in"/>
    <n v="46"/>
    <s v="Traditional"/>
    <n v="1499"/>
    <s v="1099-1499"/>
    <s v="#KOW994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2T00:00:00"/>
    <s v="Feb"/>
    <x v="5"/>
    <x v="199"/>
    <s v="Wave"/>
    <n v="39"/>
    <s v="Classic"/>
    <n v="1999"/>
    <s v="1799-2299"/>
    <s v="#KOW994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2T00:00:00"/>
    <s v="Feb"/>
    <x v="5"/>
    <x v="200"/>
    <s v="Wander"/>
    <n v="44"/>
    <s v="Casual"/>
    <n v="2299"/>
    <s v="1799-2299"/>
    <s v="#KOW9942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02T00:00:00"/>
    <s v="Feb"/>
    <x v="5"/>
    <x v="14"/>
    <s v="Nityam"/>
    <n v="46"/>
    <s v="Traditional"/>
    <n v="1299"/>
    <s v="1099-1499"/>
    <s v="#KOW994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2T00:00:00"/>
    <s v="Feb"/>
    <x v="5"/>
    <x v="201"/>
    <s v="Wander"/>
    <n v="46"/>
    <s v="Casual"/>
    <n v="2299"/>
    <s v="1799-2299"/>
    <s v="#KOW9940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02T00:00:00"/>
    <s v="Feb"/>
    <x v="5"/>
    <x v="202"/>
    <s v="ARC"/>
    <n v="42"/>
    <s v="Indie"/>
    <n v="1999"/>
    <s v="1799-2299"/>
    <s v="#KOW994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02T00:00:00"/>
    <s v="Feb"/>
    <x v="5"/>
    <x v="200"/>
    <s v="Wander"/>
    <n v="44"/>
    <s v="Casual"/>
    <n v="2299"/>
    <s v="1799-2299"/>
    <s v="#KOW9943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2-02T00:00:00"/>
    <s v="Feb"/>
    <x v="5"/>
    <x v="21"/>
    <s v="Party Punch"/>
    <n v="40"/>
    <s v="Party"/>
    <n v="2999"/>
    <s v="2499-2999"/>
    <s v="#KOW9947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03T00:00:00"/>
    <s v="Feb"/>
    <x v="5"/>
    <x v="178"/>
    <s v="Vistrit"/>
    <n v="40"/>
    <s v="Traditional"/>
    <n v="1499"/>
    <s v="1099-1499"/>
    <s v="#KOW99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1"/>
    <s v="Vedic"/>
    <n v="42"/>
    <s v="Traditional"/>
    <n v="1499"/>
    <s v="1099-1499"/>
    <s v="#KOW995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125"/>
    <s v="TRIO"/>
    <s v="FS"/>
    <s v="Acc"/>
    <n v="399"/>
    <s v="399-799"/>
    <s v="#KOW9950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3T00:00:00"/>
    <s v="Feb"/>
    <x v="5"/>
    <x v="180"/>
    <s v="ROUTINE"/>
    <n v="42"/>
    <s v="Classic"/>
    <n v="2299"/>
    <s v="1799-2299"/>
    <s v="#KOW9958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03T00:00:00"/>
    <s v="Feb"/>
    <x v="5"/>
    <x v="24"/>
    <s v="Daystart"/>
    <n v="40"/>
    <s v="Classic"/>
    <n v="1999"/>
    <s v="1799-2299"/>
    <s v="#KOW995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03T00:00:00"/>
    <s v="Feb"/>
    <x v="5"/>
    <x v="150"/>
    <s v="Root in"/>
    <n v="39"/>
    <s v="Traditional"/>
    <n v="1499"/>
    <s v="1099-1499"/>
    <s v="#KOW994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184"/>
    <s v="Root in"/>
    <n v="40"/>
    <s v="Traditional"/>
    <n v="1499"/>
    <s v="1099-1499"/>
    <s v="#KOW995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203"/>
    <s v="Nityam"/>
    <n v="42"/>
    <s v="Traditional"/>
    <n v="1299"/>
    <s v="1099-1499"/>
    <s v="#KOW995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3T00:00:00"/>
    <s v="Feb"/>
    <x v="5"/>
    <x v="204"/>
    <s v="Enchant"/>
    <n v="44"/>
    <s v="Casual"/>
    <n v="1999"/>
    <s v="1799-2299"/>
    <s v="#KOW9950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2-03T00:00:00"/>
    <s v="Feb"/>
    <x v="5"/>
    <x v="71"/>
    <s v="Orchard"/>
    <n v="42"/>
    <s v="Casual"/>
    <n v="1099"/>
    <s v="1099-1499"/>
    <s v="#KOW9951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03T00:00:00"/>
    <s v="Feb"/>
    <x v="5"/>
    <x v="130"/>
    <s v="Ethno"/>
    <n v="42"/>
    <s v="Traditional"/>
    <n v="1799"/>
    <s v="1799-2299"/>
    <s v="#KOW9950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3T00:00:00"/>
    <s v="Feb"/>
    <x v="5"/>
    <x v="58"/>
    <s v="Root in"/>
    <n v="42"/>
    <s v="Traditional"/>
    <n v="1499"/>
    <s v="1099-1499"/>
    <s v="#KOW995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99"/>
    <s v="Cosmo"/>
    <n v="42"/>
    <s v="Party"/>
    <n v="2499"/>
    <s v="2499-2999"/>
    <s v="#KOW9953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03T00:00:00"/>
    <s v="Feb"/>
    <x v="5"/>
    <x v="68"/>
    <s v="Root in"/>
    <n v="46"/>
    <s v="Traditional"/>
    <n v="1499"/>
    <s v="1099-1499"/>
    <s v="#KOW995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114"/>
    <s v="Party Punch"/>
    <n v="44"/>
    <s v="Party"/>
    <n v="2999"/>
    <s v="2499-2999"/>
    <s v="#KOW9950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03T00:00:00"/>
    <s v="Feb"/>
    <x v="5"/>
    <x v="205"/>
    <s v="Relaxer"/>
    <n v="39"/>
    <s v="Linen"/>
    <n v="3499"/>
    <s v="3499-3999"/>
    <s v="#KOW9956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2-03T00:00:00"/>
    <s v="Feb"/>
    <x v="5"/>
    <x v="197"/>
    <s v="Wander"/>
    <n v="42"/>
    <s v="Casual"/>
    <n v="2299"/>
    <s v="1799-2299"/>
    <s v="#KOW9958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03T00:00:00"/>
    <s v="Feb"/>
    <x v="5"/>
    <x v="125"/>
    <s v="TRIO"/>
    <s v="FS"/>
    <s v="Acc"/>
    <n v="399"/>
    <s v="399-799"/>
    <s v="#KOW9958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3T00:00:00"/>
    <s v="Feb"/>
    <x v="5"/>
    <x v="206"/>
    <s v="Vistrit"/>
    <n v="39"/>
    <s v="Traditional"/>
    <n v="1499"/>
    <s v="1099-1499"/>
    <s v="#KOW995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3T00:00:00"/>
    <s v="Feb"/>
    <x v="5"/>
    <x v="75"/>
    <s v="Spirited"/>
    <n v="42"/>
    <s v="Indie"/>
    <n v="2499"/>
    <s v="2499-2999"/>
    <s v="#KOW9950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03T00:00:00"/>
    <s v="Feb"/>
    <x v="5"/>
    <x v="6"/>
    <s v="Cloudie"/>
    <n v="40"/>
    <s v="Hoodie"/>
    <n v="2799"/>
    <s v="2499-2999"/>
    <s v="#KOW994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04T00:00:00"/>
    <s v="Feb"/>
    <x v="5"/>
    <x v="122"/>
    <s v="Vedic"/>
    <n v="40"/>
    <s v="Traditional"/>
    <n v="1499"/>
    <s v="1099-1499"/>
    <s v="#KOW996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4T00:00:00"/>
    <s v="Feb"/>
    <x v="5"/>
    <x v="2"/>
    <s v="Mellow"/>
    <n v="44"/>
    <s v="Linen"/>
    <n v="3499"/>
    <s v="3499-3999"/>
    <s v="#KOW9964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04T00:00:00"/>
    <s v="Feb"/>
    <x v="5"/>
    <x v="130"/>
    <s v="Ethno"/>
    <n v="42"/>
    <s v="Traditional"/>
    <n v="1799"/>
    <s v="1799-2299"/>
    <s v="#KOW9961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2-04T00:00:00"/>
    <s v="Feb"/>
    <x v="5"/>
    <x v="30"/>
    <s v="Cloudie"/>
    <n v="44"/>
    <s v="Hoodie"/>
    <n v="2799"/>
    <s v="2499-2999"/>
    <s v="#KOW997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04T00:00:00"/>
    <s v="Feb"/>
    <x v="5"/>
    <x v="39"/>
    <s v="Root in"/>
    <n v="44"/>
    <s v="Traditional"/>
    <n v="1499"/>
    <s v="1099-1499"/>
    <s v="#KOW997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04T00:00:00"/>
    <s v="Feb"/>
    <x v="5"/>
    <x v="124"/>
    <s v="Orchard"/>
    <n v="39"/>
    <s v="Casual"/>
    <n v="1099"/>
    <s v="1099-1499"/>
    <s v="#KOW9967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04T00:00:00"/>
    <s v="Feb"/>
    <x v="5"/>
    <x v="207"/>
    <s v="Flake"/>
    <n v="44"/>
    <s v="Casual"/>
    <n v="1999"/>
    <s v="1799-2299"/>
    <s v="#KOW9965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2-04T00:00:00"/>
    <s v="Feb"/>
    <x v="5"/>
    <x v="1"/>
    <s v="Vedic"/>
    <n v="42"/>
    <s v="Traditional"/>
    <n v="1499"/>
    <s v="1099-1499"/>
    <s v="#KOW996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4T00:00:00"/>
    <s v="Feb"/>
    <x v="5"/>
    <x v="21"/>
    <s v="Party Punch"/>
    <n v="40"/>
    <s v="Party"/>
    <n v="2999"/>
    <s v="2499-2999"/>
    <s v="#KOW9968"/>
    <s v="Online Store"/>
    <n v="1"/>
    <n v="1692.74"/>
    <n v="0"/>
    <n v="0"/>
    <n v="1692.74"/>
    <n v="0"/>
    <n v="0"/>
    <n v="0"/>
    <n v="406.26"/>
    <n v="2099"/>
    <n v="1"/>
    <n v="2999"/>
    <n v="900"/>
    <n v="0.30010003334444812"/>
  </r>
  <r>
    <d v="2023-02-04T00:00:00"/>
    <s v="Feb"/>
    <x v="5"/>
    <x v="208"/>
    <s v="Se Relaxer"/>
    <n v="39"/>
    <s v="Linen"/>
    <n v="3499"/>
    <s v="3499-3999"/>
    <s v="#KOW9962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4T00:00:00"/>
    <s v="Feb"/>
    <x v="5"/>
    <x v="46"/>
    <s v="Berlin"/>
    <n v="40"/>
    <s v="Casual"/>
    <n v="1499"/>
    <s v="1099-1499"/>
    <s v="#KOW9963"/>
    <s v="Online Store"/>
    <n v="1"/>
    <n v="845.96"/>
    <n v="0"/>
    <n v="0"/>
    <n v="845.96"/>
    <n v="0"/>
    <n v="0"/>
    <n v="0"/>
    <n v="203.04"/>
    <n v="1049"/>
    <n v="1"/>
    <n v="1499"/>
    <n v="450"/>
    <n v="0.30020013342228152"/>
  </r>
  <r>
    <d v="2023-02-04T00:00:00"/>
    <s v="Feb"/>
    <x v="5"/>
    <x v="209"/>
    <s v="Se Relaxer"/>
    <n v="40"/>
    <s v="Linen"/>
    <n v="3499"/>
    <s v="3499-3999"/>
    <s v="#KOW9960"/>
    <s v="Online Store"/>
    <n v="1"/>
    <n v="6248.21"/>
    <n v="-624.82000000000005"/>
    <n v="0"/>
    <n v="5623.39"/>
    <n v="0"/>
    <n v="0"/>
    <n v="0"/>
    <n v="674.81"/>
    <n v="6298.2"/>
    <n v="2"/>
    <n v="6998"/>
    <n v="699.80000000000018"/>
    <n v="0.10000000000000002"/>
  </r>
  <r>
    <d v="2023-02-05T00:00:00"/>
    <s v="Feb"/>
    <x v="5"/>
    <x v="88"/>
    <s v="BAY AREA"/>
    <n v="42"/>
    <s v="Casual"/>
    <n v="1499"/>
    <s v="1099-1499"/>
    <s v="#KOW9979"/>
    <s v="Online Store"/>
    <n v="1"/>
    <n v="936.61"/>
    <n v="0"/>
    <n v="0"/>
    <n v="936.61"/>
    <n v="0"/>
    <n v="0"/>
    <n v="0"/>
    <n v="112.39"/>
    <n v="1049"/>
    <n v="1"/>
    <n v="1499"/>
    <n v="450"/>
    <n v="0.30020013342228152"/>
  </r>
  <r>
    <d v="2023-02-05T00:00:00"/>
    <s v="Feb"/>
    <x v="5"/>
    <x v="210"/>
    <s v="Se Relaxer"/>
    <n v="44"/>
    <s v="Linen"/>
    <n v="3499"/>
    <s v="3499-3999"/>
    <s v="#KOW998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5T00:00:00"/>
    <s v="Feb"/>
    <x v="5"/>
    <x v="42"/>
    <s v="Fete"/>
    <n v="44"/>
    <s v="Casual"/>
    <n v="3499"/>
    <s v="3499-3999"/>
    <s v="#KOW9973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05T00:00:00"/>
    <s v="Feb"/>
    <x v="5"/>
    <x v="36"/>
    <s v="Zip Log"/>
    <n v="40"/>
    <s v="Casual"/>
    <n v="1999"/>
    <s v="1799-2299"/>
    <s v="#KOW997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05T00:00:00"/>
    <s v="Feb"/>
    <x v="5"/>
    <x v="134"/>
    <s v="TUX"/>
    <n v="40"/>
    <s v="Party"/>
    <n v="3499"/>
    <s v="3499-3999"/>
    <s v="#KOW9978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05T00:00:00"/>
    <s v="Feb"/>
    <x v="5"/>
    <x v="150"/>
    <s v="Root in"/>
    <n v="39"/>
    <s v="Traditional"/>
    <n v="1499"/>
    <s v="1099-1499"/>
    <s v="#KOW997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5T00:00:00"/>
    <s v="Feb"/>
    <x v="5"/>
    <x v="106"/>
    <s v="Ethno"/>
    <n v="39"/>
    <s v="Traditional"/>
    <n v="1799"/>
    <s v="1799-2299"/>
    <s v="#KOW997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5T00:00:00"/>
    <s v="Feb"/>
    <x v="5"/>
    <x v="27"/>
    <s v="Vedic"/>
    <n v="44"/>
    <s v="Traditional"/>
    <n v="1499"/>
    <s v="1099-1499"/>
    <s v="#KOW998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5T00:00:00"/>
    <s v="Feb"/>
    <x v="5"/>
    <x v="80"/>
    <s v="Causeway"/>
    <n v="40"/>
    <s v="Indie"/>
    <n v="1299"/>
    <s v="1099-1499"/>
    <s v="#KOW9974"/>
    <s v="Online Store"/>
    <n v="1"/>
    <n v="733.06"/>
    <n v="0"/>
    <n v="0"/>
    <n v="733.06"/>
    <n v="0"/>
    <n v="0"/>
    <n v="0"/>
    <n v="175.94"/>
    <n v="909"/>
    <n v="1"/>
    <n v="1299"/>
    <n v="390"/>
    <n v="0.30023094688221708"/>
  </r>
  <r>
    <d v="2023-02-05T00:00:00"/>
    <s v="Feb"/>
    <x v="5"/>
    <x v="80"/>
    <s v="Causeway"/>
    <n v="40"/>
    <s v="Indie"/>
    <n v="1299"/>
    <s v="1099-1499"/>
    <s v="#KOW9975"/>
    <s v="Online Store"/>
    <n v="1"/>
    <n v="811.61"/>
    <n v="0"/>
    <n v="0"/>
    <n v="811.61"/>
    <n v="0"/>
    <n v="0"/>
    <n v="0"/>
    <n v="97.39"/>
    <n v="909"/>
    <n v="1"/>
    <n v="1299"/>
    <n v="390"/>
    <n v="0.30023094688221708"/>
  </r>
  <r>
    <d v="2023-02-06T00:00:00"/>
    <s v="Feb"/>
    <x v="6"/>
    <x v="43"/>
    <s v="ROUTINE"/>
    <n v="39"/>
    <s v="Classic"/>
    <n v="2299"/>
    <s v="1799-2299"/>
    <s v="#KOW9983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06T00:00:00"/>
    <s v="Feb"/>
    <x v="6"/>
    <x v="57"/>
    <s v="Cloudie"/>
    <n v="42"/>
    <s v="Hoodie"/>
    <n v="2799"/>
    <s v="2499-2999"/>
    <s v="#KOW998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06T00:00:00"/>
    <s v="Feb"/>
    <x v="6"/>
    <x v="210"/>
    <s v="Se Relaxer"/>
    <n v="44"/>
    <s v="Linen"/>
    <n v="3499"/>
    <s v="3499-3999"/>
    <s v="#KOW9982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6T00:00:00"/>
    <s v="Feb"/>
    <x v="6"/>
    <x v="210"/>
    <s v="Se Relaxer"/>
    <n v="44"/>
    <s v="Linen"/>
    <n v="3499"/>
    <s v="3499-3999"/>
    <s v="#KOW9981"/>
    <s v="Online Store"/>
    <n v="0"/>
    <n v="0"/>
    <n v="0"/>
    <n v="-3124.11"/>
    <n v="-3124.11"/>
    <n v="0"/>
    <n v="0"/>
    <n v="0"/>
    <n v="-374.89"/>
    <n v="-3499"/>
    <n v="-1"/>
    <n v="-3499"/>
    <n v="0"/>
    <n v="0"/>
  </r>
  <r>
    <d v="2023-02-06T00:00:00"/>
    <s v="Feb"/>
    <x v="6"/>
    <x v="106"/>
    <s v="Ethno"/>
    <n v="39"/>
    <s v="Traditional"/>
    <n v="1799"/>
    <s v="1799-2299"/>
    <s v="#KOW9989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6T00:00:00"/>
    <s v="Feb"/>
    <x v="6"/>
    <x v="211"/>
    <s v="Cosmo"/>
    <n v="46"/>
    <s v="Party"/>
    <n v="2499"/>
    <s v="2499-2999"/>
    <s v="#KOW9987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06T00:00:00"/>
    <s v="Feb"/>
    <x v="6"/>
    <x v="20"/>
    <s v="SOJOURN"/>
    <n v="42"/>
    <s v="Linen"/>
    <n v="2199"/>
    <s v="1799-2299"/>
    <s v="#KOW998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06T00:00:00"/>
    <s v="Feb"/>
    <x v="6"/>
    <x v="42"/>
    <s v="Fete"/>
    <n v="44"/>
    <s v="Casual"/>
    <n v="3499"/>
    <s v="3499-3999"/>
    <s v="#KOW9986"/>
    <s v="Online Store"/>
    <n v="1"/>
    <n v="1975"/>
    <n v="0"/>
    <n v="0"/>
    <n v="1975"/>
    <n v="0"/>
    <n v="0"/>
    <n v="0"/>
    <n v="474"/>
    <n v="2449"/>
    <n v="1"/>
    <n v="3499"/>
    <n v="1050"/>
    <n v="0.30008573878250927"/>
  </r>
  <r>
    <d v="2023-02-06T00:00:00"/>
    <s v="Feb"/>
    <x v="6"/>
    <x v="212"/>
    <s v="Vistrit"/>
    <n v="46"/>
    <s v="Traditional"/>
    <n v="1499"/>
    <s v="1099-1499"/>
    <s v="#KOW998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06T00:00:00"/>
    <s v="Feb"/>
    <x v="6"/>
    <x v="25"/>
    <s v="SOJOURN"/>
    <n v="39"/>
    <s v="Linen"/>
    <n v="2199"/>
    <s v="1799-2299"/>
    <s v="#KOW9990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2-07T00:00:00"/>
    <s v="Feb"/>
    <x v="6"/>
    <x v="38"/>
    <s v="Vedic"/>
    <n v="39"/>
    <s v="Traditional"/>
    <n v="1499"/>
    <s v="1099-1499"/>
    <s v="#KOW99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7T00:00:00"/>
    <s v="Feb"/>
    <x v="6"/>
    <x v="213"/>
    <s v="Essence"/>
    <n v="46"/>
    <s v="Linen"/>
    <n v="3499"/>
    <s v="3499-3999"/>
    <s v="#KOW9993"/>
    <s v="Online Store"/>
    <n v="1"/>
    <n v="1975"/>
    <n v="0"/>
    <n v="0"/>
    <n v="1975"/>
    <n v="0"/>
    <n v="0"/>
    <n v="0"/>
    <n v="474"/>
    <n v="2449"/>
    <n v="1"/>
    <n v="3499"/>
    <n v="1050"/>
    <n v="0.30008573878250927"/>
  </r>
  <r>
    <d v="2023-02-07T00:00:00"/>
    <s v="Feb"/>
    <x v="6"/>
    <x v="50"/>
    <s v="Party Punch"/>
    <n v="39"/>
    <s v="Party"/>
    <n v="2999"/>
    <s v="2499-2999"/>
    <s v="#KOW9992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07T00:00:00"/>
    <s v="Feb"/>
    <x v="6"/>
    <x v="43"/>
    <s v="ROUTINE"/>
    <n v="39"/>
    <s v="Classic"/>
    <n v="2299"/>
    <s v="1799-2299"/>
    <s v="#KOW10002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07T00:00:00"/>
    <s v="Feb"/>
    <x v="6"/>
    <x v="131"/>
    <s v="Spirited"/>
    <n v="40"/>
    <s v="Indie"/>
    <n v="2499"/>
    <s v="2499-2999"/>
    <s v="#KOW9991"/>
    <s v="Online Store"/>
    <n v="1"/>
    <n v="1561.6"/>
    <n v="0"/>
    <n v="0"/>
    <n v="1561.6"/>
    <n v="0"/>
    <n v="0"/>
    <n v="0"/>
    <n v="187.4"/>
    <n v="1749"/>
    <n v="1"/>
    <n v="2499"/>
    <n v="750"/>
    <n v="0.30012004801920766"/>
  </r>
  <r>
    <d v="2023-02-07T00:00:00"/>
    <s v="Feb"/>
    <x v="6"/>
    <x v="80"/>
    <s v="Causeway"/>
    <n v="40"/>
    <s v="Indie"/>
    <n v="1299"/>
    <s v="1099-1499"/>
    <s v="#KOW9991"/>
    <s v="Online Store"/>
    <n v="1"/>
    <n v="811.61"/>
    <n v="0"/>
    <n v="0"/>
    <n v="811.61"/>
    <n v="0"/>
    <n v="0"/>
    <n v="0"/>
    <n v="97.39"/>
    <n v="909"/>
    <n v="1"/>
    <n v="1299"/>
    <n v="390"/>
    <n v="0.30023094688221708"/>
  </r>
  <r>
    <d v="2023-02-07T00:00:00"/>
    <s v="Feb"/>
    <x v="6"/>
    <x v="125"/>
    <s v="TRIO"/>
    <s v="FS"/>
    <s v="Acc"/>
    <n v="399"/>
    <s v="399-799"/>
    <s v="#KOW9999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7T00:00:00"/>
    <s v="Feb"/>
    <x v="6"/>
    <x v="184"/>
    <s v="Root in"/>
    <n v="40"/>
    <s v="Traditional"/>
    <n v="1499"/>
    <s v="1099-1499"/>
    <s v="#KOW1000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07T00:00:00"/>
    <s v="Feb"/>
    <x v="6"/>
    <x v="150"/>
    <s v="Root in"/>
    <n v="39"/>
    <s v="Traditional"/>
    <n v="1499"/>
    <s v="1099-1499"/>
    <s v="#KOW1000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7T00:00:00"/>
    <s v="Feb"/>
    <x v="6"/>
    <x v="34"/>
    <s v="WAKAI"/>
    <n v="42"/>
    <s v="Hoodie"/>
    <n v="2799"/>
    <s v="2499-2999"/>
    <s v="#KOW9997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2-07T00:00:00"/>
    <s v="Feb"/>
    <x v="6"/>
    <x v="200"/>
    <s v="Wander"/>
    <n v="44"/>
    <s v="Casual"/>
    <n v="2299"/>
    <s v="1799-2299"/>
    <s v="#KOW9997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2-07T00:00:00"/>
    <s v="Feb"/>
    <x v="6"/>
    <x v="203"/>
    <s v="Nityam"/>
    <n v="42"/>
    <s v="Traditional"/>
    <n v="1299"/>
    <s v="1099-1499"/>
    <s v="#KOW999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7T00:00:00"/>
    <s v="Feb"/>
    <x v="6"/>
    <x v="7"/>
    <s v="Fete"/>
    <n v="42"/>
    <s v="Casual"/>
    <n v="3499"/>
    <s v="3499-3999"/>
    <s v="#KOW9994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07T00:00:00"/>
    <s v="Feb"/>
    <x v="6"/>
    <x v="214"/>
    <s v="Se Relaxer"/>
    <n v="42"/>
    <s v="Linen"/>
    <n v="3499"/>
    <s v="3499-3999"/>
    <s v="#KOW10005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7T00:00:00"/>
    <s v="Feb"/>
    <x v="6"/>
    <x v="31"/>
    <s v="Nityam"/>
    <n v="44"/>
    <s v="Traditional"/>
    <n v="1299"/>
    <s v="1099-1499"/>
    <s v="#KOW1000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7T00:00:00"/>
    <s v="Feb"/>
    <x v="6"/>
    <x v="23"/>
    <s v="Vistrit"/>
    <n v="42"/>
    <s v="Traditional"/>
    <n v="1499"/>
    <s v="1099-1499"/>
    <s v="#KOW999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7T00:00:00"/>
    <s v="Feb"/>
    <x v="6"/>
    <x v="125"/>
    <s v="TRIO"/>
    <s v="FS"/>
    <s v="Acc"/>
    <n v="399"/>
    <s v="399-799"/>
    <s v="#KOW9997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2-07T00:00:00"/>
    <s v="Feb"/>
    <x v="6"/>
    <x v="37"/>
    <s v="Breeze"/>
    <n v="44"/>
    <s v="Casual"/>
    <n v="1499"/>
    <s v="1099-1499"/>
    <s v="#KOW999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7T00:00:00"/>
    <s v="Feb"/>
    <x v="6"/>
    <x v="162"/>
    <s v="Berlin"/>
    <n v="39"/>
    <s v="Casual"/>
    <n v="1499"/>
    <s v="1099-1499"/>
    <s v="#KOW9996"/>
    <s v="Online Store"/>
    <n v="1"/>
    <n v="936.61"/>
    <n v="0"/>
    <n v="0"/>
    <n v="936.61"/>
    <n v="0"/>
    <n v="0"/>
    <n v="0"/>
    <n v="112.39"/>
    <n v="1049"/>
    <n v="1"/>
    <n v="1499"/>
    <n v="450"/>
    <n v="0.30020013342228152"/>
  </r>
  <r>
    <d v="2023-02-07T00:00:00"/>
    <s v="Feb"/>
    <x v="6"/>
    <x v="125"/>
    <s v="TRIO"/>
    <s v="FS"/>
    <s v="Acc"/>
    <n v="399"/>
    <s v="399-799"/>
    <s v="#KOW9991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7T00:00:00"/>
    <s v="Feb"/>
    <x v="6"/>
    <x v="135"/>
    <s v="Piaro Shirt"/>
    <n v="42"/>
    <s v="Party"/>
    <n v="1999"/>
    <s v="1799-2299"/>
    <s v="#KOW10001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2-08T00:00:00"/>
    <s v="Feb"/>
    <x v="6"/>
    <x v="6"/>
    <s v="Cloudie"/>
    <n v="40"/>
    <s v="Hoodie"/>
    <n v="2799"/>
    <s v="2499-2999"/>
    <s v="#KOW1001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08T00:00:00"/>
    <s v="Feb"/>
    <x v="6"/>
    <x v="6"/>
    <s v="Cloudie"/>
    <n v="40"/>
    <s v="Hoodie"/>
    <n v="2799"/>
    <s v="2499-2999"/>
    <s v="#KOW1001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08T00:00:00"/>
    <s v="Feb"/>
    <x v="6"/>
    <x v="162"/>
    <s v="Berlin"/>
    <n v="39"/>
    <s v="Casual"/>
    <n v="1499"/>
    <s v="1099-1499"/>
    <s v="#KOW10021"/>
    <s v="Online Store"/>
    <n v="1"/>
    <n v="936.61"/>
    <n v="0"/>
    <n v="0"/>
    <n v="936.61"/>
    <n v="0"/>
    <n v="0"/>
    <n v="0"/>
    <n v="112.39"/>
    <n v="1049"/>
    <n v="1"/>
    <n v="1499"/>
    <n v="450"/>
    <n v="0.30020013342228152"/>
  </r>
  <r>
    <d v="2023-02-08T00:00:00"/>
    <s v="Feb"/>
    <x v="6"/>
    <x v="214"/>
    <s v="Se Relaxer"/>
    <n v="42"/>
    <s v="Linen"/>
    <n v="3499"/>
    <s v="3499-3999"/>
    <s v="#KOW1001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8T00:00:00"/>
    <s v="Feb"/>
    <x v="6"/>
    <x v="215"/>
    <s v="Envelop"/>
    <n v="39"/>
    <s v="Jacket"/>
    <n v="3999"/>
    <s v="3499-3999"/>
    <s v="#KOW10019"/>
    <s v="Online Store"/>
    <n v="1"/>
    <n v="3570.54"/>
    <n v="0"/>
    <n v="0"/>
    <n v="3570.54"/>
    <n v="0"/>
    <n v="0"/>
    <n v="0"/>
    <n v="428.46"/>
    <n v="3999"/>
    <n v="1"/>
    <n v="3999"/>
    <n v="0"/>
    <n v="0"/>
  </r>
  <r>
    <d v="2023-02-08T00:00:00"/>
    <s v="Feb"/>
    <x v="6"/>
    <x v="69"/>
    <s v="Porto"/>
    <n v="39"/>
    <s v="Casual"/>
    <n v="2299"/>
    <s v="1799-2299"/>
    <s v="#KOW10014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08T00:00:00"/>
    <s v="Feb"/>
    <x v="6"/>
    <x v="21"/>
    <s v="Party Punch"/>
    <n v="40"/>
    <s v="Party"/>
    <n v="2999"/>
    <s v="2499-2999"/>
    <s v="#KOW10015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08T00:00:00"/>
    <s v="Feb"/>
    <x v="6"/>
    <x v="216"/>
    <s v="Ethno"/>
    <n v="40"/>
    <s v="Traditional"/>
    <n v="1799"/>
    <s v="1799-2299"/>
    <s v="#KOW10008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8T00:00:00"/>
    <s v="Feb"/>
    <x v="6"/>
    <x v="6"/>
    <s v="Cloudie"/>
    <n v="40"/>
    <s v="Hoodie"/>
    <n v="2799"/>
    <s v="2499-2999"/>
    <s v="#KOW1001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08T00:00:00"/>
    <s v="Feb"/>
    <x v="6"/>
    <x v="27"/>
    <s v="Vedic"/>
    <n v="44"/>
    <s v="Traditional"/>
    <n v="1499"/>
    <s v="1099-1499"/>
    <s v="#KOW10010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08T00:00:00"/>
    <s v="Feb"/>
    <x v="6"/>
    <x v="27"/>
    <s v="Vedic"/>
    <n v="44"/>
    <s v="Traditional"/>
    <n v="1499"/>
    <s v="1099-1499"/>
    <s v="#KOW1000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08T00:00:00"/>
    <s v="Feb"/>
    <x v="6"/>
    <x v="43"/>
    <s v="ROUTINE"/>
    <n v="39"/>
    <s v="Classic"/>
    <n v="2299"/>
    <s v="1799-2299"/>
    <s v="#KOW10002"/>
    <s v="Online Store"/>
    <n v="0"/>
    <n v="0"/>
    <n v="0"/>
    <n v="-1436.61"/>
    <n v="-1436.61"/>
    <n v="0"/>
    <n v="0"/>
    <n v="0"/>
    <n v="-172.39"/>
    <n v="-1609"/>
    <n v="-1"/>
    <n v="-2299"/>
    <n v="-690"/>
    <n v="0.30013049151805132"/>
  </r>
  <r>
    <d v="2023-02-08T00:00:00"/>
    <s v="Feb"/>
    <x v="6"/>
    <x v="39"/>
    <s v="Root in"/>
    <n v="44"/>
    <s v="Traditional"/>
    <n v="1499"/>
    <s v="1099-1499"/>
    <s v="#KOW1001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8T00:00:00"/>
    <s v="Feb"/>
    <x v="6"/>
    <x v="58"/>
    <s v="Root in"/>
    <n v="42"/>
    <s v="Traditional"/>
    <n v="1499"/>
    <s v="1099-1499"/>
    <s v="#KOW100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8T00:00:00"/>
    <s v="Feb"/>
    <x v="6"/>
    <x v="163"/>
    <s v="Cloudie"/>
    <n v="46"/>
    <s v="Hoodie"/>
    <n v="2799"/>
    <s v="2499-2999"/>
    <s v="#KOW1001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08T00:00:00"/>
    <s v="Feb"/>
    <x v="6"/>
    <x v="119"/>
    <s v="Fete"/>
    <n v="40"/>
    <s v="Casual"/>
    <n v="3499"/>
    <s v="3499-3999"/>
    <s v="#KOW10009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08T00:00:00"/>
    <s v="Feb"/>
    <x v="6"/>
    <x v="204"/>
    <s v="Enchant"/>
    <n v="44"/>
    <s v="Casual"/>
    <n v="1999"/>
    <s v="1799-2299"/>
    <s v="#KOW10007"/>
    <s v="Online Store"/>
    <n v="1"/>
    <n v="1128.22"/>
    <n v="0"/>
    <n v="0"/>
    <n v="1128.22"/>
    <n v="0"/>
    <n v="0"/>
    <n v="0"/>
    <n v="270.77999999999997"/>
    <n v="1399"/>
    <n v="1"/>
    <n v="1999"/>
    <n v="600"/>
    <n v="0.30015007503751878"/>
  </r>
  <r>
    <d v="2023-02-09T00:00:00"/>
    <s v="Feb"/>
    <x v="6"/>
    <x v="30"/>
    <s v="Cloudie"/>
    <n v="44"/>
    <s v="Hoodie"/>
    <n v="2799"/>
    <s v="2499-2999"/>
    <s v="#KOW1002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09T00:00:00"/>
    <s v="Feb"/>
    <x v="6"/>
    <x v="208"/>
    <s v="Se Relaxer"/>
    <n v="39"/>
    <s v="Linen"/>
    <n v="3499"/>
    <s v="3499-3999"/>
    <s v="#KOW10038"/>
    <s v="Online Store"/>
    <n v="1"/>
    <n v="6248.21"/>
    <n v="0"/>
    <n v="0"/>
    <n v="6248.21"/>
    <n v="0"/>
    <n v="0"/>
    <n v="0"/>
    <n v="749.79"/>
    <n v="6998"/>
    <n v="2"/>
    <n v="6998"/>
    <n v="0"/>
    <n v="0"/>
  </r>
  <r>
    <d v="2023-02-09T00:00:00"/>
    <s v="Feb"/>
    <x v="6"/>
    <x v="217"/>
    <s v="Wave"/>
    <n v="44"/>
    <s v="Classic"/>
    <n v="1999"/>
    <s v="1799-2299"/>
    <s v="#KOW10030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2-09T00:00:00"/>
    <s v="Feb"/>
    <x v="6"/>
    <x v="39"/>
    <s v="Root in"/>
    <n v="44"/>
    <s v="Traditional"/>
    <n v="1499"/>
    <s v="1099-1499"/>
    <s v="#KOW1003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09T00:00:00"/>
    <s v="Feb"/>
    <x v="6"/>
    <x v="203"/>
    <s v="Nityam"/>
    <n v="42"/>
    <s v="Traditional"/>
    <n v="1299"/>
    <s v="1099-1499"/>
    <s v="#KOW1004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09T00:00:00"/>
    <s v="Feb"/>
    <x v="6"/>
    <x v="106"/>
    <s v="Ethno"/>
    <n v="39"/>
    <s v="Traditional"/>
    <n v="1799"/>
    <s v="1799-2299"/>
    <s v="#KOW10033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09T00:00:00"/>
    <s v="Feb"/>
    <x v="6"/>
    <x v="36"/>
    <s v="Zip Log"/>
    <n v="40"/>
    <s v="Casual"/>
    <n v="1999"/>
    <s v="1799-2299"/>
    <s v="#KOW1004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9T00:00:00"/>
    <s v="Feb"/>
    <x v="6"/>
    <x v="135"/>
    <s v="Piaro Shirt"/>
    <n v="42"/>
    <s v="Party"/>
    <n v="1999"/>
    <s v="1799-2299"/>
    <s v="#KOW10023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2-09T00:00:00"/>
    <s v="Feb"/>
    <x v="6"/>
    <x v="128"/>
    <s v="Orchard"/>
    <n v="40"/>
    <s v="Casual"/>
    <n v="1099"/>
    <s v="1099-1499"/>
    <s v="#KOW10025"/>
    <s v="Online Store"/>
    <n v="1"/>
    <n v="981.24"/>
    <n v="-147.18"/>
    <n v="0"/>
    <n v="834.06"/>
    <n v="0"/>
    <n v="0"/>
    <n v="0"/>
    <n v="100.09"/>
    <n v="934.15"/>
    <n v="1"/>
    <n v="1099"/>
    <n v="164.85000000000002"/>
    <n v="0.15000000000000002"/>
  </r>
  <r>
    <d v="2023-02-09T00:00:00"/>
    <s v="Feb"/>
    <x v="6"/>
    <x v="43"/>
    <s v="ROUTINE"/>
    <n v="39"/>
    <s v="Classic"/>
    <n v="2299"/>
    <s v="1799-2299"/>
    <s v="#KOW10032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09T00:00:00"/>
    <s v="Feb"/>
    <x v="6"/>
    <x v="34"/>
    <s v="WAKAI"/>
    <n v="42"/>
    <s v="Hoodie"/>
    <n v="2799"/>
    <s v="2499-2999"/>
    <s v="#KOW1003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09T00:00:00"/>
    <s v="Feb"/>
    <x v="6"/>
    <x v="125"/>
    <s v="TRIO"/>
    <s v="FS"/>
    <s v="Acc"/>
    <n v="399"/>
    <s v="399-799"/>
    <s v="#KOW10040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09T00:00:00"/>
    <s v="Feb"/>
    <x v="6"/>
    <x v="114"/>
    <s v="Party Punch"/>
    <n v="44"/>
    <s v="Party"/>
    <n v="2999"/>
    <s v="2499-2999"/>
    <s v="#KOW10030"/>
    <s v="Draft Orders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09T00:00:00"/>
    <s v="Feb"/>
    <x v="6"/>
    <x v="32"/>
    <s v="WAKAI"/>
    <n v="39"/>
    <s v="Hoodie"/>
    <n v="2799"/>
    <s v="2499-2999"/>
    <s v="#KOW10024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2-09T00:00:00"/>
    <s v="Feb"/>
    <x v="6"/>
    <x v="214"/>
    <s v="Se Relaxer"/>
    <n v="42"/>
    <s v="Linen"/>
    <n v="3499"/>
    <s v="3499-3999"/>
    <s v="#KOW1002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9T00:00:00"/>
    <s v="Feb"/>
    <x v="6"/>
    <x v="217"/>
    <s v="Wave"/>
    <n v="44"/>
    <s v="Classic"/>
    <n v="1999"/>
    <s v="1799-2299"/>
    <s v="#KOW1003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9T00:00:00"/>
    <s v="Feb"/>
    <x v="6"/>
    <x v="114"/>
    <s v="Party Punch"/>
    <n v="44"/>
    <s v="Party"/>
    <n v="2999"/>
    <s v="2499-2999"/>
    <s v="#KOW10026"/>
    <s v="Online Store"/>
    <n v="1"/>
    <n v="1692.74"/>
    <n v="0"/>
    <n v="0"/>
    <n v="1692.74"/>
    <n v="0"/>
    <n v="0"/>
    <n v="0"/>
    <n v="406.26"/>
    <n v="2099"/>
    <n v="1"/>
    <n v="2999"/>
    <n v="900"/>
    <n v="0.30010003334444812"/>
  </r>
  <r>
    <d v="2023-02-09T00:00:00"/>
    <s v="Feb"/>
    <x v="6"/>
    <x v="22"/>
    <s v="Zip Log"/>
    <n v="42"/>
    <s v="Casual"/>
    <n v="1999"/>
    <s v="1799-2299"/>
    <s v="#KOW1003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09T00:00:00"/>
    <s v="Feb"/>
    <x v="6"/>
    <x v="218"/>
    <s v="Relajarse"/>
    <n v="39"/>
    <s v="Linen"/>
    <n v="3499"/>
    <s v="3499-3999"/>
    <s v="#KOW1003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09T00:00:00"/>
    <s v="Feb"/>
    <x v="6"/>
    <x v="125"/>
    <s v="TRIO"/>
    <s v="FS"/>
    <s v="Acc"/>
    <n v="399"/>
    <s v="399-799"/>
    <s v="#KOW10038"/>
    <s v="Online Store"/>
    <n v="1"/>
    <n v="1111.5"/>
    <n v="-399"/>
    <n v="0"/>
    <n v="712.5"/>
    <n v="0"/>
    <n v="0"/>
    <n v="0"/>
    <n v="85.5"/>
    <n v="798"/>
    <n v="3"/>
    <n v="1197"/>
    <n v="399"/>
    <n v="0.33333333333333331"/>
  </r>
  <r>
    <d v="2023-02-09T00:00:00"/>
    <s v="Feb"/>
    <x v="6"/>
    <x v="1"/>
    <s v="Vedic"/>
    <n v="42"/>
    <s v="Traditional"/>
    <n v="1499"/>
    <s v="1099-1499"/>
    <s v="#KOW1003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0T00:00:00"/>
    <s v="Feb"/>
    <x v="6"/>
    <x v="52"/>
    <s v="Campus"/>
    <n v="40"/>
    <s v="Casual"/>
    <n v="1099"/>
    <s v="1099-1499"/>
    <s v="#KOW10044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10T00:00:00"/>
    <s v="Feb"/>
    <x v="6"/>
    <x v="186"/>
    <s v="Daystart"/>
    <n v="44"/>
    <s v="Classic"/>
    <n v="1999"/>
    <s v="1799-2299"/>
    <s v="#KOW10056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2-10T00:00:00"/>
    <s v="Feb"/>
    <x v="6"/>
    <x v="19"/>
    <s v="Zeal"/>
    <n v="40"/>
    <s v="Casual"/>
    <n v="1999"/>
    <s v="1799-2299"/>
    <s v="#KOW1004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0T00:00:00"/>
    <s v="Feb"/>
    <x v="6"/>
    <x v="32"/>
    <s v="WAKAI"/>
    <n v="39"/>
    <s v="Hoodie"/>
    <n v="2799"/>
    <s v="2499-2999"/>
    <s v="#KOW1005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0T00:00:00"/>
    <s v="Feb"/>
    <x v="6"/>
    <x v="19"/>
    <s v="Zeal"/>
    <n v="40"/>
    <s v="Casual"/>
    <n v="1999"/>
    <s v="1799-2299"/>
    <s v="#KOW1004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0T00:00:00"/>
    <s v="Feb"/>
    <x v="6"/>
    <x v="1"/>
    <s v="Vedic"/>
    <n v="42"/>
    <s v="Traditional"/>
    <n v="1499"/>
    <s v="1099-1499"/>
    <s v="#KOW10054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0T00:00:00"/>
    <s v="Feb"/>
    <x v="6"/>
    <x v="125"/>
    <s v="TRIO"/>
    <s v="FS"/>
    <s v="Acc"/>
    <n v="399"/>
    <s v="399-799"/>
    <s v="#KOW10044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0T00:00:00"/>
    <s v="Feb"/>
    <x v="6"/>
    <x v="105"/>
    <s v="Halfway"/>
    <n v="40"/>
    <s v="Indie"/>
    <n v="2999"/>
    <s v="2499-2999"/>
    <s v="#KOW10045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10T00:00:00"/>
    <s v="Feb"/>
    <x v="6"/>
    <x v="106"/>
    <s v="Ethno"/>
    <n v="39"/>
    <s v="Traditional"/>
    <n v="1799"/>
    <s v="1799-2299"/>
    <s v="#KOW1005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0T00:00:00"/>
    <s v="Feb"/>
    <x v="6"/>
    <x v="27"/>
    <s v="Vedic"/>
    <n v="44"/>
    <s v="Traditional"/>
    <n v="1499"/>
    <s v="1099-1499"/>
    <s v="#KOW10046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10T00:00:00"/>
    <s v="Feb"/>
    <x v="6"/>
    <x v="65"/>
    <s v="Causeway"/>
    <n v="39"/>
    <s v="Indie"/>
    <n v="1299"/>
    <s v="1099-1499"/>
    <s v="#KOW10044"/>
    <s v="Online Store"/>
    <n v="1"/>
    <n v="811.6"/>
    <n v="0"/>
    <n v="0"/>
    <n v="811.6"/>
    <n v="0"/>
    <n v="0"/>
    <n v="0"/>
    <n v="97.4"/>
    <n v="909"/>
    <n v="1"/>
    <n v="1299"/>
    <n v="390"/>
    <n v="0.30023094688221708"/>
  </r>
  <r>
    <d v="2023-02-10T00:00:00"/>
    <s v="Feb"/>
    <x v="6"/>
    <x v="30"/>
    <s v="Cloudie"/>
    <n v="44"/>
    <s v="Hoodie"/>
    <n v="2799"/>
    <s v="2499-2999"/>
    <s v="#KOW1004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0T00:00:00"/>
    <s v="Feb"/>
    <x v="6"/>
    <x v="148"/>
    <s v="Spirited"/>
    <n v="39"/>
    <s v="Indie"/>
    <n v="2499"/>
    <s v="2499-2999"/>
    <s v="#KOW10044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10T00:00:00"/>
    <s v="Feb"/>
    <x v="6"/>
    <x v="77"/>
    <s v="Nityam"/>
    <n v="40"/>
    <s v="Traditional"/>
    <n v="1299"/>
    <s v="1099-1499"/>
    <s v="#KOW10043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2-10T00:00:00"/>
    <s v="Feb"/>
    <x v="6"/>
    <x v="68"/>
    <s v="Root in"/>
    <n v="46"/>
    <s v="Traditional"/>
    <n v="1499"/>
    <s v="1099-1499"/>
    <s v="#KOW1005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0T00:00:00"/>
    <s v="Feb"/>
    <x v="6"/>
    <x v="99"/>
    <s v="Cosmo"/>
    <n v="42"/>
    <s v="Party"/>
    <n v="2499"/>
    <s v="2499-2999"/>
    <s v="#KOW10047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10T00:00:00"/>
    <s v="Feb"/>
    <x v="6"/>
    <x v="14"/>
    <s v="Nityam"/>
    <n v="46"/>
    <s v="Traditional"/>
    <n v="1299"/>
    <s v="1099-1499"/>
    <s v="#KOW1004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0T00:00:00"/>
    <s v="Feb"/>
    <x v="6"/>
    <x v="114"/>
    <s v="Party Punch"/>
    <n v="44"/>
    <s v="Party"/>
    <n v="2999"/>
    <s v="2499-2999"/>
    <s v="#KOW10055"/>
    <s v="Online Store"/>
    <n v="1"/>
    <n v="1874.11"/>
    <n v="0"/>
    <n v="0"/>
    <n v="1874.11"/>
    <n v="0"/>
    <n v="0"/>
    <n v="0"/>
    <n v="224.89"/>
    <n v="2099"/>
    <n v="1"/>
    <n v="2999"/>
    <n v="900"/>
    <n v="0.30010003334444812"/>
  </r>
  <r>
    <d v="2023-02-10T00:00:00"/>
    <s v="Feb"/>
    <x v="6"/>
    <x v="167"/>
    <s v="Enfold"/>
    <n v="42"/>
    <s v="Jacket"/>
    <n v="3499"/>
    <s v="3499-3999"/>
    <s v="#KOW10053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2-11T00:00:00"/>
    <s v="Feb"/>
    <x v="6"/>
    <x v="6"/>
    <s v="Cloudie"/>
    <n v="40"/>
    <s v="Hoodie"/>
    <n v="2799"/>
    <s v="2499-2999"/>
    <s v="#KOW1007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11T00:00:00"/>
    <s v="Feb"/>
    <x v="6"/>
    <x v="106"/>
    <s v="Ethno"/>
    <n v="39"/>
    <s v="Traditional"/>
    <n v="1799"/>
    <s v="1799-2299"/>
    <s v="#KOW10074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1T00:00:00"/>
    <s v="Feb"/>
    <x v="6"/>
    <x v="219"/>
    <s v="Magnus"/>
    <n v="39"/>
    <s v="Classic"/>
    <n v="1999"/>
    <s v="1799-2299"/>
    <s v="#KOW1006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1T00:00:00"/>
    <s v="Feb"/>
    <x v="6"/>
    <x v="220"/>
    <s v="Signature"/>
    <n v="44"/>
    <s v="Classic"/>
    <n v="3499"/>
    <s v="3499-3999"/>
    <s v="#KOW10071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1T00:00:00"/>
    <s v="Feb"/>
    <x v="6"/>
    <x v="221"/>
    <s v="Daystart"/>
    <n v="46"/>
    <s v="Classic"/>
    <n v="1999"/>
    <s v="1799-2299"/>
    <s v="#KOW1006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1T00:00:00"/>
    <s v="Feb"/>
    <x v="6"/>
    <x v="180"/>
    <s v="ROUTINE"/>
    <n v="42"/>
    <s v="Classic"/>
    <n v="2299"/>
    <s v="1799-2299"/>
    <s v="#KOW10057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1T00:00:00"/>
    <s v="Feb"/>
    <x v="6"/>
    <x v="130"/>
    <s v="Ethno"/>
    <n v="42"/>
    <s v="Traditional"/>
    <n v="1799"/>
    <s v="1799-2299"/>
    <s v="#KOW10063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1T00:00:00"/>
    <s v="Feb"/>
    <x v="6"/>
    <x v="187"/>
    <s v="AUSTIN"/>
    <n v="42"/>
    <s v="Casual"/>
    <n v="1099"/>
    <s v="1099-1499"/>
    <s v="#KOW10076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11T00:00:00"/>
    <s v="Feb"/>
    <x v="6"/>
    <x v="222"/>
    <s v="Mellow"/>
    <n v="39"/>
    <s v="Linen"/>
    <n v="3499"/>
    <s v="3499-3999"/>
    <s v="#KOW10072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1T00:00:00"/>
    <s v="Feb"/>
    <x v="6"/>
    <x v="62"/>
    <s v="WAKAI"/>
    <n v="40"/>
    <s v="Hoodie"/>
    <n v="2799"/>
    <s v="2499-2999"/>
    <s v="#KOW1007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1T00:00:00"/>
    <s v="Feb"/>
    <x v="6"/>
    <x v="24"/>
    <s v="Daystart"/>
    <n v="40"/>
    <s v="Classic"/>
    <n v="1999"/>
    <s v="1799-2299"/>
    <s v="#KOW1006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1T00:00:00"/>
    <s v="Feb"/>
    <x v="6"/>
    <x v="12"/>
    <s v="Mellow"/>
    <n v="42"/>
    <s v="Linen"/>
    <n v="3499"/>
    <s v="3499-3999"/>
    <s v="#KOW10062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1T00:00:00"/>
    <s v="Feb"/>
    <x v="6"/>
    <x v="12"/>
    <s v="Mellow"/>
    <n v="42"/>
    <s v="Linen"/>
    <n v="3499"/>
    <s v="3499-3999"/>
    <s v="#KOW10064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1T00:00:00"/>
    <s v="Feb"/>
    <x v="6"/>
    <x v="38"/>
    <s v="Vedic"/>
    <n v="39"/>
    <s v="Traditional"/>
    <n v="1499"/>
    <s v="1099-1499"/>
    <s v="#KOW1007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1T00:00:00"/>
    <s v="Feb"/>
    <x v="6"/>
    <x v="172"/>
    <s v="ROUTINE"/>
    <n v="44"/>
    <s v="Classic"/>
    <n v="2299"/>
    <s v="1799-2299"/>
    <s v="#KOW10066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1T00:00:00"/>
    <s v="Feb"/>
    <x v="6"/>
    <x v="212"/>
    <s v="Vistrit"/>
    <n v="46"/>
    <s v="Traditional"/>
    <n v="1499"/>
    <s v="1099-1499"/>
    <s v="#KOW1006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1T00:00:00"/>
    <s v="Feb"/>
    <x v="6"/>
    <x v="3"/>
    <s v="Spirited"/>
    <n v="44"/>
    <s v="Indie"/>
    <n v="2499"/>
    <s v="2499-2999"/>
    <s v="#KOW10068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11T00:00:00"/>
    <s v="Feb"/>
    <x v="6"/>
    <x v="39"/>
    <s v="Root in"/>
    <n v="44"/>
    <s v="Traditional"/>
    <n v="1499"/>
    <s v="1099-1499"/>
    <s v="#KOW100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1T00:00:00"/>
    <s v="Feb"/>
    <x v="6"/>
    <x v="164"/>
    <s v="Nityam"/>
    <n v="39"/>
    <s v="Traditional"/>
    <n v="1299"/>
    <s v="1099-1499"/>
    <s v="#KOW10059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2-11T00:00:00"/>
    <s v="Feb"/>
    <x v="6"/>
    <x v="77"/>
    <s v="Nityam"/>
    <n v="40"/>
    <s v="Traditional"/>
    <n v="1299"/>
    <s v="1099-1499"/>
    <s v="#KOW10065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2-12T00:00:00"/>
    <s v="Feb"/>
    <x v="6"/>
    <x v="223"/>
    <s v="Wave"/>
    <n v="42"/>
    <s v="Classic"/>
    <n v="1999"/>
    <s v="1799-2299"/>
    <s v="#KOW1008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2T00:00:00"/>
    <s v="Feb"/>
    <x v="6"/>
    <x v="203"/>
    <s v="Nityam"/>
    <n v="42"/>
    <s v="Traditional"/>
    <n v="1299"/>
    <s v="1099-1499"/>
    <s v="#KOW1008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2T00:00:00"/>
    <s v="Feb"/>
    <x v="6"/>
    <x v="209"/>
    <s v="Se Relaxer"/>
    <n v="40"/>
    <s v="Linen"/>
    <n v="3499"/>
    <s v="3499-3999"/>
    <s v="#KOW1009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2-12T00:00:00"/>
    <s v="Feb"/>
    <x v="6"/>
    <x v="157"/>
    <s v="Daystart"/>
    <n v="39"/>
    <s v="Classic"/>
    <n v="1999"/>
    <s v="1799-2299"/>
    <s v="#KOW1008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12T00:00:00"/>
    <s v="Feb"/>
    <x v="6"/>
    <x v="216"/>
    <s v="Ethno"/>
    <n v="40"/>
    <s v="Traditional"/>
    <n v="1799"/>
    <s v="1799-2299"/>
    <s v="#KOW10089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2T00:00:00"/>
    <s v="Feb"/>
    <x v="6"/>
    <x v="46"/>
    <s v="Berlin"/>
    <n v="40"/>
    <s v="Casual"/>
    <n v="1499"/>
    <s v="1099-1499"/>
    <s v="#KOW10085"/>
    <s v="Online Store"/>
    <n v="1"/>
    <n v="936.61"/>
    <n v="-93.66"/>
    <n v="0"/>
    <n v="842.95"/>
    <n v="0"/>
    <n v="0"/>
    <n v="0"/>
    <n v="101.15"/>
    <n v="944.1"/>
    <n v="1"/>
    <n v="1499"/>
    <n v="554.9"/>
    <n v="0.37018012008005335"/>
  </r>
  <r>
    <d v="2023-02-12T00:00:00"/>
    <s v="Feb"/>
    <x v="6"/>
    <x v="224"/>
    <s v="Ethno"/>
    <n v="46"/>
    <s v="Traditional"/>
    <n v="1799"/>
    <s v="1799-2299"/>
    <s v="#KOW10079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2T00:00:00"/>
    <s v="Feb"/>
    <x v="6"/>
    <x v="222"/>
    <s v="Mellow"/>
    <n v="39"/>
    <s v="Linen"/>
    <n v="3499"/>
    <s v="3499-3999"/>
    <s v="#KOW10080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2T00:00:00"/>
    <s v="Feb"/>
    <x v="6"/>
    <x v="119"/>
    <s v="Fete"/>
    <n v="40"/>
    <s v="Casual"/>
    <n v="3499"/>
    <s v="3499-3999"/>
    <s v="#KOW10081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2T00:00:00"/>
    <s v="Feb"/>
    <x v="6"/>
    <x v="180"/>
    <s v="ROUTINE"/>
    <n v="42"/>
    <s v="Classic"/>
    <n v="2299"/>
    <s v="1799-2299"/>
    <s v="#KOW10087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2T00:00:00"/>
    <s v="Feb"/>
    <x v="6"/>
    <x v="0"/>
    <s v="Magnus"/>
    <n v="42"/>
    <s v="Classic"/>
    <n v="1999"/>
    <s v="1799-2299"/>
    <s v="#KOW1009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2T00:00:00"/>
    <s v="Feb"/>
    <x v="6"/>
    <x v="224"/>
    <s v="Ethno"/>
    <n v="46"/>
    <s v="Traditional"/>
    <n v="1799"/>
    <s v="1799-2299"/>
    <s v="#KOW1008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2T00:00:00"/>
    <s v="Feb"/>
    <x v="6"/>
    <x v="48"/>
    <s v="Causeway"/>
    <n v="44"/>
    <s v="Indie"/>
    <n v="1299"/>
    <s v="1099-1499"/>
    <s v="#KOW10078"/>
    <s v="Online Store"/>
    <n v="1"/>
    <n v="811.6"/>
    <n v="0"/>
    <n v="0"/>
    <n v="811.6"/>
    <n v="0"/>
    <n v="0"/>
    <n v="0"/>
    <n v="97.4"/>
    <n v="909"/>
    <n v="1"/>
    <n v="1299"/>
    <n v="390"/>
    <n v="0.30023094688221708"/>
  </r>
  <r>
    <d v="2023-02-12T00:00:00"/>
    <s v="Feb"/>
    <x v="6"/>
    <x v="172"/>
    <s v="ROUTINE"/>
    <n v="44"/>
    <s v="Classic"/>
    <n v="2299"/>
    <s v="1799-2299"/>
    <s v="#KOW10078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2T00:00:00"/>
    <s v="Feb"/>
    <x v="6"/>
    <x v="125"/>
    <s v="TRIO"/>
    <s v="FS"/>
    <s v="Acc"/>
    <n v="399"/>
    <s v="399-799"/>
    <s v="#KOW10087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2T00:00:00"/>
    <s v="Feb"/>
    <x v="6"/>
    <x v="173"/>
    <s v="Orchard"/>
    <n v="44"/>
    <s v="Casual"/>
    <n v="1099"/>
    <s v="1099-1499"/>
    <s v="#KOW10078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12T00:00:00"/>
    <s v="Feb"/>
    <x v="6"/>
    <x v="119"/>
    <s v="Fete"/>
    <n v="40"/>
    <s v="Casual"/>
    <n v="3499"/>
    <s v="3499-3999"/>
    <s v="#KOW10077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2T00:00:00"/>
    <s v="Feb"/>
    <x v="6"/>
    <x v="39"/>
    <s v="Root in"/>
    <n v="44"/>
    <s v="Traditional"/>
    <n v="1499"/>
    <s v="1099-1499"/>
    <s v="#KOW1009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2T00:00:00"/>
    <s v="Feb"/>
    <x v="6"/>
    <x v="68"/>
    <s v="Root in"/>
    <n v="46"/>
    <s v="Traditional"/>
    <n v="1499"/>
    <s v="1099-1499"/>
    <s v="#KOW1009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2T00:00:00"/>
    <s v="Feb"/>
    <x v="6"/>
    <x v="71"/>
    <s v="Orchard"/>
    <n v="42"/>
    <s v="Casual"/>
    <n v="1099"/>
    <s v="1099-1499"/>
    <s v="#KOW10087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12T00:00:00"/>
    <s v="Feb"/>
    <x v="6"/>
    <x v="180"/>
    <s v="ROUTINE"/>
    <n v="42"/>
    <s v="Classic"/>
    <n v="2299"/>
    <s v="1799-2299"/>
    <s v="#KOW10084"/>
    <s v="Online Store"/>
    <n v="1"/>
    <n v="2873.21"/>
    <n v="0"/>
    <n v="0"/>
    <n v="2873.21"/>
    <n v="0"/>
    <n v="0"/>
    <n v="0"/>
    <n v="344.79"/>
    <n v="3218"/>
    <n v="2"/>
    <n v="4598"/>
    <n v="1380"/>
    <n v="0.30013049151805132"/>
  </r>
  <r>
    <d v="2023-02-12T00:00:00"/>
    <s v="Feb"/>
    <x v="6"/>
    <x v="48"/>
    <s v="Causeway"/>
    <n v="44"/>
    <s v="Indie"/>
    <n v="1299"/>
    <s v="1099-1499"/>
    <s v="#KOW10086"/>
    <s v="Online Store"/>
    <n v="1"/>
    <n v="811.61"/>
    <n v="0"/>
    <n v="0"/>
    <n v="811.61"/>
    <n v="0"/>
    <n v="0"/>
    <n v="0"/>
    <n v="97.39"/>
    <n v="909"/>
    <n v="1"/>
    <n v="1299"/>
    <n v="390"/>
    <n v="0.30023094688221708"/>
  </r>
  <r>
    <d v="2023-02-12T00:00:00"/>
    <s v="Feb"/>
    <x v="6"/>
    <x v="125"/>
    <s v="TRIO"/>
    <s v="FS"/>
    <s v="Acc"/>
    <n v="399"/>
    <s v="399-799"/>
    <s v="#KOW10078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3T00:00:00"/>
    <s v="Feb"/>
    <x v="7"/>
    <x v="12"/>
    <s v="Mellow"/>
    <n v="42"/>
    <s v="Linen"/>
    <n v="3499"/>
    <s v="3499-3999"/>
    <s v="#KOW10104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3T00:00:00"/>
    <s v="Feb"/>
    <x v="7"/>
    <x v="187"/>
    <s v="AUSTIN"/>
    <n v="42"/>
    <s v="Casual"/>
    <n v="1099"/>
    <s v="1099-1499"/>
    <s v="#KOW10107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13T00:00:00"/>
    <s v="Feb"/>
    <x v="7"/>
    <x v="96"/>
    <s v="Causeway"/>
    <n v="42"/>
    <s v="Indie"/>
    <n v="1299"/>
    <s v="1099-1499"/>
    <s v="#KOW10107"/>
    <s v="Online Store"/>
    <n v="1"/>
    <n v="811.6"/>
    <n v="0"/>
    <n v="0"/>
    <n v="811.6"/>
    <n v="0"/>
    <n v="0"/>
    <n v="0"/>
    <n v="97.4"/>
    <n v="909"/>
    <n v="1"/>
    <n v="1299"/>
    <n v="390"/>
    <n v="0.30023094688221708"/>
  </r>
  <r>
    <d v="2023-02-13T00:00:00"/>
    <s v="Feb"/>
    <x v="7"/>
    <x v="98"/>
    <s v="GALA"/>
    <n v="40"/>
    <s v="Classic"/>
    <n v="2199"/>
    <s v="1799-2299"/>
    <s v="#KOW10100"/>
    <s v="Online Store"/>
    <n v="1"/>
    <n v="1374.11"/>
    <n v="0"/>
    <n v="0"/>
    <n v="1374.11"/>
    <n v="0"/>
    <n v="0"/>
    <n v="0"/>
    <n v="164.89"/>
    <n v="1539"/>
    <n v="1"/>
    <n v="2199"/>
    <n v="660"/>
    <n v="0.30013642564802184"/>
  </r>
  <r>
    <d v="2023-02-13T00:00:00"/>
    <s v="Feb"/>
    <x v="7"/>
    <x v="225"/>
    <s v="Svetah"/>
    <n v="46"/>
    <s v="Indie"/>
    <n v="1299"/>
    <s v="1099-1499"/>
    <s v="#KOW1010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3T00:00:00"/>
    <s v="Feb"/>
    <x v="7"/>
    <x v="27"/>
    <s v="Vedic"/>
    <n v="44"/>
    <s v="Traditional"/>
    <n v="1499"/>
    <s v="1099-1499"/>
    <s v="#KOW10097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3T00:00:00"/>
    <s v="Feb"/>
    <x v="7"/>
    <x v="115"/>
    <s v="Piaro Shirt"/>
    <n v="40"/>
    <s v="Party"/>
    <n v="1999"/>
    <s v="1799-2299"/>
    <s v="#KOW10100"/>
    <s v="Online Store"/>
    <n v="1"/>
    <n v="1249.0999999999999"/>
    <n v="0"/>
    <n v="0"/>
    <n v="1249.0999999999999"/>
    <n v="0"/>
    <n v="0"/>
    <n v="0"/>
    <n v="149.9"/>
    <n v="1399"/>
    <n v="1"/>
    <n v="1999"/>
    <n v="600"/>
    <n v="0.30015007503751878"/>
  </r>
  <r>
    <d v="2023-02-13T00:00:00"/>
    <s v="Feb"/>
    <x v="7"/>
    <x v="215"/>
    <s v="Envelop"/>
    <n v="39"/>
    <s v="Jacket"/>
    <n v="3999"/>
    <s v="3499-3999"/>
    <s v="#KOW10109"/>
    <s v="Online Store"/>
    <n v="1"/>
    <n v="3570.54"/>
    <n v="0"/>
    <n v="0"/>
    <n v="3570.54"/>
    <n v="0"/>
    <n v="0"/>
    <n v="0"/>
    <n v="428.46"/>
    <n v="3999"/>
    <n v="1"/>
    <n v="3999"/>
    <n v="0"/>
    <n v="0"/>
  </r>
  <r>
    <d v="2023-02-13T00:00:00"/>
    <s v="Feb"/>
    <x v="7"/>
    <x v="30"/>
    <s v="Cloudie"/>
    <n v="44"/>
    <s v="Hoodie"/>
    <n v="2799"/>
    <s v="2499-2999"/>
    <s v="#KOW1011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3T00:00:00"/>
    <s v="Feb"/>
    <x v="7"/>
    <x v="30"/>
    <s v="Cloudie"/>
    <n v="44"/>
    <s v="Hoodie"/>
    <n v="2799"/>
    <s v="2499-2999"/>
    <s v="#KOW1010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3T00:00:00"/>
    <s v="Feb"/>
    <x v="7"/>
    <x v="22"/>
    <s v="Zip Log"/>
    <n v="42"/>
    <s v="Casual"/>
    <n v="1999"/>
    <s v="1799-2299"/>
    <s v="#KOW1009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3T00:00:00"/>
    <s v="Feb"/>
    <x v="7"/>
    <x v="226"/>
    <s v="Signature"/>
    <n v="46"/>
    <s v="Classic"/>
    <n v="3499"/>
    <s v="3499-3999"/>
    <s v="#KOW10102"/>
    <s v="Draft Orders"/>
    <n v="1"/>
    <n v="13119.64"/>
    <n v="-655.98"/>
    <n v="0"/>
    <n v="12463.66"/>
    <n v="0"/>
    <n v="0"/>
    <n v="0"/>
    <n v="1495.64"/>
    <n v="13959.3"/>
    <n v="6"/>
    <n v="20994"/>
    <n v="7034.7000000000007"/>
    <n v="0.33508145184338384"/>
  </r>
  <r>
    <d v="2023-02-13T00:00:00"/>
    <s v="Feb"/>
    <x v="7"/>
    <x v="149"/>
    <s v="Daystart"/>
    <n v="39"/>
    <s v="Classic"/>
    <n v="1999"/>
    <s v="1799-2299"/>
    <s v="#KOW10094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2-13T00:00:00"/>
    <s v="Feb"/>
    <x v="7"/>
    <x v="227"/>
    <s v="Se Relaxer"/>
    <n v="46"/>
    <s v="Linen"/>
    <n v="3499"/>
    <s v="3499-3999"/>
    <s v="#KOW10102"/>
    <s v="Draft Orders"/>
    <n v="1"/>
    <n v="3124.1"/>
    <n v="-156.19999999999999"/>
    <n v="0"/>
    <n v="2967.9"/>
    <n v="0"/>
    <n v="0"/>
    <n v="0"/>
    <n v="356.15"/>
    <n v="3324.05"/>
    <n v="1"/>
    <n v="3499"/>
    <n v="174.94999999999982"/>
    <n v="4.9999999999999947E-2"/>
  </r>
  <r>
    <d v="2023-02-13T00:00:00"/>
    <s v="Feb"/>
    <x v="7"/>
    <x v="181"/>
    <s v="Svetah"/>
    <n v="40"/>
    <s v="Indie"/>
    <n v="1299"/>
    <s v="1099-1499"/>
    <s v="#KOW10098"/>
    <s v="Online Store"/>
    <n v="1"/>
    <n v="1047.57"/>
    <n v="-104.75"/>
    <n v="0"/>
    <n v="942.82"/>
    <n v="0"/>
    <n v="0"/>
    <n v="0"/>
    <n v="226.28"/>
    <n v="1169.0999999999999"/>
    <n v="1"/>
    <n v="1299"/>
    <n v="129.90000000000009"/>
    <n v="0.10000000000000007"/>
  </r>
  <r>
    <d v="2023-02-13T00:00:00"/>
    <s v="Feb"/>
    <x v="7"/>
    <x v="33"/>
    <s v="AUSTIN"/>
    <n v="40"/>
    <s v="Casual"/>
    <n v="1099"/>
    <s v="1099-1499"/>
    <s v="#KOW10096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13T00:00:00"/>
    <s v="Feb"/>
    <x v="7"/>
    <x v="228"/>
    <s v="Mellow"/>
    <n v="46"/>
    <s v="Linen"/>
    <n v="3499"/>
    <s v="3499-3999"/>
    <s v="#KOW10104"/>
    <s v="Online Store"/>
    <n v="1"/>
    <n v="2186.6"/>
    <n v="0"/>
    <n v="0"/>
    <n v="2186.6"/>
    <n v="0"/>
    <n v="0"/>
    <n v="0"/>
    <n v="262.39999999999998"/>
    <n v="2449"/>
    <n v="1"/>
    <n v="3499"/>
    <n v="1050"/>
    <n v="0.30008573878250927"/>
  </r>
  <r>
    <d v="2023-02-13T00:00:00"/>
    <s v="Feb"/>
    <x v="7"/>
    <x v="125"/>
    <s v="TRIO"/>
    <s v="FS"/>
    <s v="Acc"/>
    <n v="399"/>
    <s v="399-799"/>
    <s v="#KOW10107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3T00:00:00"/>
    <s v="Feb"/>
    <x v="7"/>
    <x v="125"/>
    <s v="TRIO"/>
    <s v="FS"/>
    <s v="Acc"/>
    <n v="399"/>
    <s v="399-799"/>
    <s v="#KOW10104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3T00:00:00"/>
    <s v="Feb"/>
    <x v="7"/>
    <x v="125"/>
    <s v="TRIO"/>
    <s v="FS"/>
    <s v="Acc"/>
    <n v="399"/>
    <s v="399-799"/>
    <s v="#KOW10100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3T00:00:00"/>
    <s v="Feb"/>
    <x v="7"/>
    <x v="29"/>
    <s v="Ethno"/>
    <n v="44"/>
    <s v="Traditional"/>
    <n v="1799"/>
    <s v="1799-2299"/>
    <s v="#KOW10110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3T00:00:00"/>
    <s v="Feb"/>
    <x v="7"/>
    <x v="138"/>
    <s v="Vedic"/>
    <n v="46"/>
    <s v="Traditional"/>
    <n v="1499"/>
    <s v="1099-1499"/>
    <s v="#KOW1009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3T00:00:00"/>
    <s v="Feb"/>
    <x v="7"/>
    <x v="31"/>
    <s v="Nityam"/>
    <n v="44"/>
    <s v="Traditional"/>
    <n v="1299"/>
    <s v="1099-1499"/>
    <s v="#KOW10106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2-13T00:00:00"/>
    <s v="Feb"/>
    <x v="7"/>
    <x v="130"/>
    <s v="Ethno"/>
    <n v="42"/>
    <s v="Traditional"/>
    <n v="1799"/>
    <s v="1799-2299"/>
    <s v="#KOW10108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2-13T00:00:00"/>
    <s v="Feb"/>
    <x v="7"/>
    <x v="229"/>
    <s v="Cosmo"/>
    <n v="44"/>
    <s v="Party"/>
    <n v="2499"/>
    <s v="2499-2999"/>
    <s v="#KOW10101"/>
    <s v="Online Store"/>
    <n v="1"/>
    <n v="1410.48"/>
    <n v="0"/>
    <n v="0"/>
    <n v="1410.48"/>
    <n v="0"/>
    <n v="0"/>
    <n v="0"/>
    <n v="338.52"/>
    <n v="1749"/>
    <n v="1"/>
    <n v="2499"/>
    <n v="750"/>
    <n v="0.30012004801920766"/>
  </r>
  <r>
    <d v="2023-02-14T00:00:00"/>
    <s v="Feb"/>
    <x v="7"/>
    <x v="125"/>
    <s v="TRIO"/>
    <s v="FS"/>
    <s v="Acc"/>
    <n v="399"/>
    <s v="399-799"/>
    <s v="#KOW10123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4T00:00:00"/>
    <s v="Feb"/>
    <x v="7"/>
    <x v="222"/>
    <s v="Mellow"/>
    <n v="39"/>
    <s v="Linen"/>
    <n v="3499"/>
    <s v="3499-3999"/>
    <s v="#KOW10117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2-14T00:00:00"/>
    <s v="Feb"/>
    <x v="7"/>
    <x v="33"/>
    <s v="AUSTIN"/>
    <n v="40"/>
    <s v="Casual"/>
    <n v="1099"/>
    <s v="1099-1499"/>
    <s v="#KOW10123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14T00:00:00"/>
    <s v="Feb"/>
    <x v="7"/>
    <x v="125"/>
    <s v="TRIO"/>
    <s v="FS"/>
    <s v="Acc"/>
    <n v="399"/>
    <s v="399-799"/>
    <s v="#KOW10126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4T00:00:00"/>
    <s v="Feb"/>
    <x v="7"/>
    <x v="180"/>
    <s v="ROUTINE"/>
    <n v="42"/>
    <s v="Classic"/>
    <n v="2299"/>
    <s v="1799-2299"/>
    <s v="#KOW10132"/>
    <s v="Online Store"/>
    <n v="1"/>
    <n v="1297.58"/>
    <n v="0"/>
    <n v="0"/>
    <n v="1297.58"/>
    <n v="0"/>
    <n v="0"/>
    <n v="0"/>
    <n v="311.42"/>
    <n v="1609"/>
    <n v="1"/>
    <n v="2299"/>
    <n v="690"/>
    <n v="0.30013049151805132"/>
  </r>
  <r>
    <d v="2023-02-14T00:00:00"/>
    <s v="Feb"/>
    <x v="7"/>
    <x v="47"/>
    <s v="Replay"/>
    <n v="42"/>
    <s v="Casual"/>
    <n v="1499"/>
    <s v="1099-1499"/>
    <s v="#KOW10132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14T00:00:00"/>
    <s v="Feb"/>
    <x v="7"/>
    <x v="71"/>
    <s v="Orchard"/>
    <n v="42"/>
    <s v="Casual"/>
    <n v="1099"/>
    <s v="1099-1499"/>
    <s v="#KOW10131"/>
    <s v="Online Store"/>
    <n v="1"/>
    <n v="981.24"/>
    <n v="-98.12"/>
    <n v="0"/>
    <n v="883.12"/>
    <n v="0"/>
    <n v="0"/>
    <n v="0"/>
    <n v="105.98"/>
    <n v="989.1"/>
    <n v="1"/>
    <n v="1099"/>
    <n v="109.89999999999998"/>
    <n v="9.9999999999999978E-2"/>
  </r>
  <r>
    <d v="2023-02-14T00:00:00"/>
    <s v="Feb"/>
    <x v="7"/>
    <x v="203"/>
    <s v="Nityam"/>
    <n v="42"/>
    <s v="Traditional"/>
    <n v="1299"/>
    <s v="1099-1499"/>
    <s v="#KOW10133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2-14T00:00:00"/>
    <s v="Feb"/>
    <x v="7"/>
    <x v="181"/>
    <s v="Svetah"/>
    <n v="40"/>
    <s v="Indie"/>
    <n v="1299"/>
    <s v="1099-1499"/>
    <s v="#KOW10125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2-14T00:00:00"/>
    <s v="Feb"/>
    <x v="7"/>
    <x v="30"/>
    <s v="Cloudie"/>
    <n v="44"/>
    <s v="Hoodie"/>
    <n v="2799"/>
    <s v="2499-2999"/>
    <s v="#KOW10103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2-14T00:00:00"/>
    <s v="Feb"/>
    <x v="7"/>
    <x v="206"/>
    <s v="Vistrit"/>
    <n v="39"/>
    <s v="Traditional"/>
    <n v="1499"/>
    <s v="1099-1499"/>
    <s v="#KOW101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4T00:00:00"/>
    <s v="Feb"/>
    <x v="7"/>
    <x v="230"/>
    <s v="SOJOURN"/>
    <n v="44"/>
    <s v="Linen"/>
    <n v="2199"/>
    <s v="1799-2299"/>
    <s v="#KOW1013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4T00:00:00"/>
    <s v="Feb"/>
    <x v="7"/>
    <x v="125"/>
    <s v="TRIO"/>
    <s v="FS"/>
    <s v="Acc"/>
    <n v="399"/>
    <s v="399-799"/>
    <s v="#KOW10119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4T00:00:00"/>
    <s v="Feb"/>
    <x v="7"/>
    <x v="43"/>
    <s v="ROUTINE"/>
    <n v="39"/>
    <s v="Classic"/>
    <n v="2299"/>
    <s v="1799-2299"/>
    <s v="#KOW10115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4T00:00:00"/>
    <s v="Feb"/>
    <x v="7"/>
    <x v="39"/>
    <s v="Root in"/>
    <n v="44"/>
    <s v="Traditional"/>
    <n v="1499"/>
    <s v="1099-1499"/>
    <s v="#KOW10035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2-14T00:00:00"/>
    <s v="Feb"/>
    <x v="7"/>
    <x v="33"/>
    <s v="AUSTIN"/>
    <n v="40"/>
    <s v="Casual"/>
    <n v="1099"/>
    <s v="1099-1499"/>
    <s v="#KOW10119"/>
    <s v="Online Store"/>
    <n v="1"/>
    <n v="686.6"/>
    <n v="0"/>
    <n v="0"/>
    <n v="686.6"/>
    <n v="0"/>
    <n v="0"/>
    <n v="0"/>
    <n v="82.4"/>
    <n v="769"/>
    <n v="1"/>
    <n v="1099"/>
    <n v="330"/>
    <n v="0.3002729754322111"/>
  </r>
  <r>
    <d v="2023-02-14T00:00:00"/>
    <s v="Feb"/>
    <x v="7"/>
    <x v="14"/>
    <s v="Nityam"/>
    <n v="46"/>
    <s v="Traditional"/>
    <n v="1299"/>
    <s v="1099-1499"/>
    <s v="#KOW1011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4T00:00:00"/>
    <s v="Feb"/>
    <x v="7"/>
    <x v="125"/>
    <s v="TRIO"/>
    <s v="FS"/>
    <s v="Acc"/>
    <n v="399"/>
    <s v="399-799"/>
    <s v="#KOW10132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4T00:00:00"/>
    <s v="Feb"/>
    <x v="7"/>
    <x v="149"/>
    <s v="Daystart"/>
    <n v="39"/>
    <s v="Classic"/>
    <n v="1999"/>
    <s v="1799-2299"/>
    <s v="#KOW1012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4T00:00:00"/>
    <s v="Feb"/>
    <x v="7"/>
    <x v="64"/>
    <s v="WAKAI"/>
    <n v="44"/>
    <s v="Hoodie"/>
    <n v="2799"/>
    <s v="2499-2999"/>
    <s v="#KOW1012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14T00:00:00"/>
    <s v="Feb"/>
    <x v="7"/>
    <x v="59"/>
    <s v="Zip Log"/>
    <n v="44"/>
    <s v="Casual"/>
    <n v="1999"/>
    <s v="1799-2299"/>
    <s v="#KOW10126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2-14T00:00:00"/>
    <s v="Feb"/>
    <x v="7"/>
    <x v="203"/>
    <s v="Nityam"/>
    <n v="42"/>
    <s v="Traditional"/>
    <n v="1299"/>
    <s v="1099-1499"/>
    <s v="#KOW1011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2-14T00:00:00"/>
    <s v="Feb"/>
    <x v="7"/>
    <x v="37"/>
    <s v="Breeze"/>
    <n v="44"/>
    <s v="Casual"/>
    <n v="1499"/>
    <s v="1099-1499"/>
    <s v="#KOW10126"/>
    <s v="Online Store"/>
    <n v="1"/>
    <n v="1208.8599999999999"/>
    <n v="0"/>
    <n v="0"/>
    <n v="1208.8599999999999"/>
    <n v="0"/>
    <n v="0"/>
    <n v="0"/>
    <n v="290.14"/>
    <n v="1499"/>
    <n v="1"/>
    <n v="1499"/>
    <n v="0"/>
    <n v="0"/>
  </r>
  <r>
    <d v="2023-02-14T00:00:00"/>
    <s v="Feb"/>
    <x v="7"/>
    <x v="67"/>
    <s v="Zip Log"/>
    <n v="39"/>
    <s v="Casual"/>
    <n v="1999"/>
    <s v="1799-2299"/>
    <s v="#KOW1011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4T00:00:00"/>
    <s v="Feb"/>
    <x v="7"/>
    <x v="158"/>
    <s v="Replay"/>
    <n v="40"/>
    <s v="Casual"/>
    <n v="1499"/>
    <s v="1099-1499"/>
    <s v="#KOW10127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4T00:00:00"/>
    <s v="Feb"/>
    <x v="7"/>
    <x v="31"/>
    <s v="Nityam"/>
    <n v="44"/>
    <s v="Traditional"/>
    <n v="1299"/>
    <s v="1099-1499"/>
    <s v="#KOW1012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2-14T00:00:00"/>
    <s v="Feb"/>
    <x v="7"/>
    <x v="158"/>
    <s v="Replay"/>
    <n v="40"/>
    <s v="Casual"/>
    <n v="1499"/>
    <s v="1099-1499"/>
    <s v="#KOW1012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4T00:00:00"/>
    <s v="Feb"/>
    <x v="7"/>
    <x v="44"/>
    <s v="BAY AREA"/>
    <n v="40"/>
    <s v="Casual"/>
    <n v="1499"/>
    <s v="1099-1499"/>
    <s v="#KOW10119"/>
    <s v="Online Store"/>
    <n v="1"/>
    <n v="936.61"/>
    <n v="0"/>
    <n v="0"/>
    <n v="936.61"/>
    <n v="0"/>
    <n v="0"/>
    <n v="0"/>
    <n v="112.39"/>
    <n v="1049"/>
    <n v="1"/>
    <n v="1499"/>
    <n v="450"/>
    <n v="0.30020013342228152"/>
  </r>
  <r>
    <d v="2023-02-14T00:00:00"/>
    <s v="Feb"/>
    <x v="7"/>
    <x v="150"/>
    <s v="Root in"/>
    <n v="39"/>
    <s v="Traditional"/>
    <n v="1499"/>
    <s v="1099-1499"/>
    <s v="#KOW1012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4T00:00:00"/>
    <s v="Feb"/>
    <x v="7"/>
    <x v="231"/>
    <s v="KORO"/>
    <n v="40"/>
    <s v="Casual"/>
    <n v="2299"/>
    <s v="1799-2299"/>
    <s v="#KOW10112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14T00:00:00"/>
    <s v="Feb"/>
    <x v="7"/>
    <x v="27"/>
    <s v="Vedic"/>
    <n v="44"/>
    <s v="Traditional"/>
    <n v="1499"/>
    <s v="1099-1499"/>
    <s v="#KOW1011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4T00:00:00"/>
    <s v="Feb"/>
    <x v="7"/>
    <x v="113"/>
    <s v="Svetah"/>
    <n v="44"/>
    <s v="Indie"/>
    <n v="1299"/>
    <s v="1099-1499"/>
    <s v="#KOW1012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2-14T00:00:00"/>
    <s v="Feb"/>
    <x v="7"/>
    <x v="144"/>
    <s v="ROUTINE"/>
    <n v="40"/>
    <s v="Classic"/>
    <n v="2299"/>
    <s v="1799-2299"/>
    <s v="#KOW10123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5T00:00:00"/>
    <s v="Feb"/>
    <x v="7"/>
    <x v="230"/>
    <s v="SOJOURN"/>
    <n v="44"/>
    <s v="Linen"/>
    <n v="2199"/>
    <s v="1799-2299"/>
    <s v="#KOW1014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5T00:00:00"/>
    <s v="Feb"/>
    <x v="7"/>
    <x v="203"/>
    <s v="Nityam"/>
    <n v="42"/>
    <s v="Traditional"/>
    <n v="1299"/>
    <s v="1099-1499"/>
    <s v="#KOW1014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5T00:00:00"/>
    <s v="Feb"/>
    <x v="7"/>
    <x v="206"/>
    <s v="Vistrit"/>
    <n v="39"/>
    <s v="Traditional"/>
    <n v="1499"/>
    <s v="1099-1499"/>
    <s v="#KOW10143"/>
    <s v="Online Store"/>
    <n v="1"/>
    <n v="1137.49"/>
    <n v="0"/>
    <n v="0"/>
    <n v="1137.49"/>
    <n v="0"/>
    <n v="0"/>
    <n v="0"/>
    <n v="136.51"/>
    <n v="1274"/>
    <n v="1"/>
    <n v="1499"/>
    <n v="225"/>
    <n v="0.15010006671114076"/>
  </r>
  <r>
    <d v="2023-02-15T00:00:00"/>
    <s v="Feb"/>
    <x v="7"/>
    <x v="130"/>
    <s v="Ethno"/>
    <n v="42"/>
    <s v="Traditional"/>
    <n v="1799"/>
    <s v="1799-2299"/>
    <s v="#KOW10136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5T00:00:00"/>
    <s v="Feb"/>
    <x v="7"/>
    <x v="84"/>
    <s v="Campus"/>
    <n v="42"/>
    <s v="Casual"/>
    <n v="1099"/>
    <s v="1099-1499"/>
    <s v="#KOW10145"/>
    <s v="Online Store"/>
    <n v="1"/>
    <n v="664.52"/>
    <n v="0"/>
    <n v="0"/>
    <n v="664.52"/>
    <n v="0"/>
    <n v="0"/>
    <n v="0"/>
    <n v="159.47999999999999"/>
    <n v="824"/>
    <n v="1"/>
    <n v="1099"/>
    <n v="275"/>
    <n v="0.2502274795268426"/>
  </r>
  <r>
    <d v="2023-02-15T00:00:00"/>
    <s v="Feb"/>
    <x v="7"/>
    <x v="71"/>
    <s v="Orchard"/>
    <n v="42"/>
    <s v="Casual"/>
    <n v="1099"/>
    <s v="1099-1499"/>
    <s v="#KOW10148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15T00:00:00"/>
    <s v="Feb"/>
    <x v="7"/>
    <x v="192"/>
    <s v="ROUTINE"/>
    <n v="46"/>
    <s v="Classic"/>
    <n v="2299"/>
    <s v="1799-2299"/>
    <s v="#KOW10135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2-15T00:00:00"/>
    <s v="Feb"/>
    <x v="7"/>
    <x v="67"/>
    <s v="Zip Log"/>
    <n v="39"/>
    <s v="Casual"/>
    <n v="1999"/>
    <s v="1799-2299"/>
    <s v="#KOW1015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5T00:00:00"/>
    <s v="Feb"/>
    <x v="7"/>
    <x v="222"/>
    <s v="Mellow"/>
    <n v="39"/>
    <s v="Linen"/>
    <n v="3499"/>
    <s v="3499-3999"/>
    <s v="#KOW10143"/>
    <s v="Online Store"/>
    <n v="1"/>
    <n v="4685.72"/>
    <n v="0"/>
    <n v="0"/>
    <n v="4685.72"/>
    <n v="0"/>
    <n v="0"/>
    <n v="0"/>
    <n v="562.28"/>
    <n v="5248"/>
    <n v="2"/>
    <n v="6998"/>
    <n v="1750"/>
    <n v="0.25007144898542438"/>
  </r>
  <r>
    <d v="2023-02-15T00:00:00"/>
    <s v="Feb"/>
    <x v="7"/>
    <x v="144"/>
    <s v="ROUTINE"/>
    <n v="40"/>
    <s v="Classic"/>
    <n v="2299"/>
    <s v="1799-2299"/>
    <s v="#KOW10147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2-15T00:00:00"/>
    <s v="Feb"/>
    <x v="7"/>
    <x v="210"/>
    <s v="Se Relaxer"/>
    <n v="44"/>
    <s v="Linen"/>
    <n v="3499"/>
    <s v="3499-3999"/>
    <s v="#KOW1015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15T00:00:00"/>
    <s v="Feb"/>
    <x v="7"/>
    <x v="225"/>
    <s v="Svetah"/>
    <n v="46"/>
    <s v="Indie"/>
    <n v="1299"/>
    <s v="1099-1499"/>
    <s v="#KOW1013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5T00:00:00"/>
    <s v="Feb"/>
    <x v="7"/>
    <x v="39"/>
    <s v="Root in"/>
    <n v="44"/>
    <s v="Traditional"/>
    <n v="1499"/>
    <s v="1099-1499"/>
    <s v="#KOW10146"/>
    <s v="Online Store"/>
    <n v="1"/>
    <n v="1137.5"/>
    <n v="0"/>
    <n v="0"/>
    <n v="1137.5"/>
    <n v="0"/>
    <n v="0"/>
    <n v="0"/>
    <n v="136.5"/>
    <n v="1274"/>
    <n v="1"/>
    <n v="1499"/>
    <n v="225"/>
    <n v="0.15010006671114076"/>
  </r>
  <r>
    <d v="2023-02-15T00:00:00"/>
    <s v="Feb"/>
    <x v="7"/>
    <x v="201"/>
    <s v="Wander"/>
    <n v="46"/>
    <s v="Casual"/>
    <n v="2299"/>
    <s v="1799-2299"/>
    <s v="#KOW10141"/>
    <s v="Online Store"/>
    <n v="1"/>
    <n v="1854.02"/>
    <n v="0"/>
    <n v="0"/>
    <n v="1854.02"/>
    <n v="0"/>
    <n v="0"/>
    <n v="0"/>
    <n v="444.98"/>
    <n v="2299"/>
    <n v="1"/>
    <n v="2299"/>
    <n v="0"/>
    <n v="0"/>
  </r>
  <r>
    <d v="2023-02-15T00:00:00"/>
    <s v="Feb"/>
    <x v="7"/>
    <x v="125"/>
    <s v="TRIO"/>
    <s v="FS"/>
    <s v="Acc"/>
    <n v="399"/>
    <s v="399-799"/>
    <s v="#KOW10141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5T00:00:00"/>
    <s v="Feb"/>
    <x v="7"/>
    <x v="125"/>
    <s v="TRIO"/>
    <s v="FS"/>
    <s v="Acc"/>
    <n v="399"/>
    <s v="399-799"/>
    <s v="#KOW10143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5T00:00:00"/>
    <s v="Feb"/>
    <x v="7"/>
    <x v="125"/>
    <s v="TRIO"/>
    <s v="FS"/>
    <s v="Acc"/>
    <n v="399"/>
    <s v="399-799"/>
    <s v="#KOW10135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5T00:00:00"/>
    <s v="Feb"/>
    <x v="7"/>
    <x v="212"/>
    <s v="Vistrit"/>
    <n v="46"/>
    <s v="Traditional"/>
    <n v="1499"/>
    <s v="1099-1499"/>
    <s v="#KOW10141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15T00:00:00"/>
    <s v="Feb"/>
    <x v="7"/>
    <x v="212"/>
    <s v="Vistrit"/>
    <n v="46"/>
    <s v="Traditional"/>
    <n v="1499"/>
    <s v="1099-1499"/>
    <s v="#KOW10153"/>
    <s v="Online Store"/>
    <n v="1"/>
    <n v="1137.5"/>
    <n v="0"/>
    <n v="0"/>
    <n v="1137.5"/>
    <n v="0"/>
    <n v="0"/>
    <n v="0"/>
    <n v="136.5"/>
    <n v="1274"/>
    <n v="1"/>
    <n v="1499"/>
    <n v="225"/>
    <n v="0.15010006671114076"/>
  </r>
  <r>
    <d v="2023-02-15T00:00:00"/>
    <s v="Feb"/>
    <x v="7"/>
    <x v="209"/>
    <s v="Se Relaxer"/>
    <n v="40"/>
    <s v="Linen"/>
    <n v="3499"/>
    <s v="3499-3999"/>
    <s v="#KOW10152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2-15T00:00:00"/>
    <s v="Feb"/>
    <x v="7"/>
    <x v="6"/>
    <s v="Cloudie"/>
    <n v="40"/>
    <s v="Hoodie"/>
    <n v="2799"/>
    <s v="2499-2999"/>
    <s v="#KOW1013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5T00:00:00"/>
    <s v="Feb"/>
    <x v="7"/>
    <x v="33"/>
    <s v="AUSTIN"/>
    <n v="40"/>
    <s v="Casual"/>
    <n v="1099"/>
    <s v="1099-1499"/>
    <s v="#KOW10134"/>
    <s v="Online Store"/>
    <n v="1"/>
    <n v="686.61"/>
    <n v="0"/>
    <n v="0"/>
    <n v="686.61"/>
    <n v="0"/>
    <n v="0"/>
    <n v="0"/>
    <n v="82.39"/>
    <n v="769"/>
    <n v="1"/>
    <n v="1099"/>
    <n v="330"/>
    <n v="0.3002729754322111"/>
  </r>
  <r>
    <d v="2023-02-15T00:00:00"/>
    <s v="Feb"/>
    <x v="7"/>
    <x v="25"/>
    <s v="SOJOURN"/>
    <n v="39"/>
    <s v="Linen"/>
    <n v="2199"/>
    <s v="1799-2299"/>
    <s v="#KOW10137"/>
    <s v="Online Store"/>
    <n v="1"/>
    <n v="1773.38"/>
    <n v="0"/>
    <n v="0"/>
    <n v="1773.38"/>
    <n v="0"/>
    <n v="0"/>
    <n v="0"/>
    <n v="425.62"/>
    <n v="2199"/>
    <n v="1"/>
    <n v="2199"/>
    <n v="0"/>
    <n v="0"/>
  </r>
  <r>
    <d v="2023-02-15T00:00:00"/>
    <s v="Feb"/>
    <x v="7"/>
    <x v="52"/>
    <s v="Campus"/>
    <n v="40"/>
    <s v="Casual"/>
    <n v="1099"/>
    <s v="1099-1499"/>
    <s v="#KOW10149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15T00:00:00"/>
    <s v="Feb"/>
    <x v="7"/>
    <x v="164"/>
    <s v="Nityam"/>
    <n v="39"/>
    <s v="Traditional"/>
    <n v="1299"/>
    <s v="1099-1499"/>
    <s v="#KOW1013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6T00:00:00"/>
    <s v="Feb"/>
    <x v="7"/>
    <x v="141"/>
    <s v="Flake"/>
    <n v="42"/>
    <s v="Casual"/>
    <n v="1999"/>
    <s v="1799-2299"/>
    <s v="#KOW9824"/>
    <s v="Online Store"/>
    <n v="0"/>
    <n v="0"/>
    <n v="0"/>
    <n v="-891.96"/>
    <n v="-891.96"/>
    <n v="0"/>
    <n v="0"/>
    <n v="0"/>
    <n v="-107.04"/>
    <n v="-999"/>
    <n v="-1"/>
    <n v="-1999"/>
    <n v="-1000"/>
    <n v="0.5002501250625313"/>
  </r>
  <r>
    <d v="2023-02-16T00:00:00"/>
    <s v="Feb"/>
    <x v="7"/>
    <x v="160"/>
    <s v="Piaro Shirt"/>
    <n v="39"/>
    <s v="Party"/>
    <n v="1999"/>
    <s v="1799-2299"/>
    <s v="#KOW10163"/>
    <s v="Online Store"/>
    <n v="1"/>
    <n v="1338.38"/>
    <n v="-66.91"/>
    <n v="0"/>
    <n v="1271.47"/>
    <n v="0"/>
    <n v="0"/>
    <n v="0"/>
    <n v="152.58000000000001"/>
    <n v="1424.05"/>
    <n v="1"/>
    <n v="1999"/>
    <n v="574.95000000000005"/>
    <n v="0.28761880940470236"/>
  </r>
  <r>
    <d v="2023-02-16T00:00:00"/>
    <s v="Feb"/>
    <x v="7"/>
    <x v="53"/>
    <s v="Party Punch"/>
    <n v="42"/>
    <s v="Party"/>
    <n v="2999"/>
    <s v="2499-2999"/>
    <s v="#KOW9774"/>
    <s v="Online Store"/>
    <n v="0"/>
    <n v="0"/>
    <n v="0"/>
    <n v="-1208.8800000000001"/>
    <n v="-1208.8800000000001"/>
    <n v="0"/>
    <n v="0"/>
    <n v="0"/>
    <n v="-290.12"/>
    <n v="-1499"/>
    <n v="-1"/>
    <n v="-2999"/>
    <n v="-1500"/>
    <n v="0.50016672224074687"/>
  </r>
  <r>
    <d v="2023-02-16T00:00:00"/>
    <s v="Feb"/>
    <x v="7"/>
    <x v="217"/>
    <s v="Wave"/>
    <n v="44"/>
    <s v="Classic"/>
    <n v="1999"/>
    <s v="1799-2299"/>
    <s v="#KOW1015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16T00:00:00"/>
    <s v="Feb"/>
    <x v="7"/>
    <x v="138"/>
    <s v="Vedic"/>
    <n v="46"/>
    <s v="Traditional"/>
    <n v="1499"/>
    <s v="1099-1499"/>
    <s v="#KOW10156"/>
    <s v="Online Store"/>
    <n v="1"/>
    <n v="1137.5"/>
    <n v="0"/>
    <n v="0"/>
    <n v="1137.5"/>
    <n v="0"/>
    <n v="0"/>
    <n v="0"/>
    <n v="136.5"/>
    <n v="1274"/>
    <n v="1"/>
    <n v="1499"/>
    <n v="225"/>
    <n v="0.15010006671114076"/>
  </r>
  <r>
    <d v="2023-02-16T00:00:00"/>
    <s v="Feb"/>
    <x v="7"/>
    <x v="57"/>
    <s v="Cloudie"/>
    <n v="42"/>
    <s v="Hoodie"/>
    <n v="2799"/>
    <s v="2499-2999"/>
    <s v="#KOW9910"/>
    <s v="Online Store"/>
    <n v="0"/>
    <n v="0"/>
    <n v="0"/>
    <n v="-2124.2399999999998"/>
    <n v="-2124.2399999999998"/>
    <n v="0"/>
    <n v="0"/>
    <n v="0"/>
    <n v="-254.91"/>
    <n v="-2379.15"/>
    <n v="-1"/>
    <n v="-2799"/>
    <n v="-419.84999999999991"/>
    <n v="0.14999999999999997"/>
  </r>
  <r>
    <d v="2023-02-16T00:00:00"/>
    <s v="Feb"/>
    <x v="7"/>
    <x v="208"/>
    <s v="Se Relaxer"/>
    <n v="39"/>
    <s v="Linen"/>
    <n v="3499"/>
    <s v="3499-3999"/>
    <s v="#KOW1016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16T00:00:00"/>
    <s v="Feb"/>
    <x v="7"/>
    <x v="22"/>
    <s v="Zip Log"/>
    <n v="42"/>
    <s v="Casual"/>
    <n v="1999"/>
    <s v="1799-2299"/>
    <s v="#KOW10157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2-16T00:00:00"/>
    <s v="Feb"/>
    <x v="7"/>
    <x v="111"/>
    <s v="Sabbatum"/>
    <n v="40"/>
    <s v="Classic"/>
    <n v="3499"/>
    <s v="3499-3999"/>
    <s v="#KOW9621"/>
    <s v="Online Store"/>
    <n v="0"/>
    <n v="0"/>
    <n v="0"/>
    <n v="-1561.61"/>
    <n v="-1561.61"/>
    <n v="0"/>
    <n v="0"/>
    <n v="0"/>
    <n v="-187.39"/>
    <n v="-1749"/>
    <n v="-1"/>
    <n v="-3499"/>
    <n v="-1750"/>
    <n v="0.50014289797084877"/>
  </r>
  <r>
    <d v="2023-02-16T00:00:00"/>
    <s v="Feb"/>
    <x v="7"/>
    <x v="212"/>
    <s v="Vistrit"/>
    <n v="46"/>
    <s v="Traditional"/>
    <n v="1499"/>
    <s v="1099-1499"/>
    <s v="#KOW10155"/>
    <s v="Online Store"/>
    <n v="1"/>
    <n v="1137.5"/>
    <n v="-113.75"/>
    <n v="0"/>
    <n v="1023.75"/>
    <n v="0"/>
    <n v="0"/>
    <n v="0"/>
    <n v="122.85"/>
    <n v="1146.5999999999999"/>
    <n v="1"/>
    <n v="1499"/>
    <n v="352.40000000000009"/>
    <n v="0.23509006004002675"/>
  </r>
  <r>
    <d v="2023-02-16T00:00:00"/>
    <s v="Feb"/>
    <x v="7"/>
    <x v="132"/>
    <s v="Relajarse"/>
    <n v="42"/>
    <s v="Linen"/>
    <n v="3499"/>
    <s v="3499-3999"/>
    <s v="#KOW1016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16T00:00:00"/>
    <s v="Feb"/>
    <x v="7"/>
    <x v="209"/>
    <s v="Se Relaxer"/>
    <n v="40"/>
    <s v="Linen"/>
    <n v="3499"/>
    <s v="3499-3999"/>
    <s v="#KOW9960"/>
    <s v="Online Store"/>
    <n v="0"/>
    <n v="0"/>
    <n v="0"/>
    <n v="-5623.39"/>
    <n v="-5623.39"/>
    <n v="0"/>
    <n v="0"/>
    <n v="0"/>
    <n v="-674.81"/>
    <n v="-6298.2"/>
    <n v="-2"/>
    <n v="-6998"/>
    <n v="-699.80000000000018"/>
    <n v="0.10000000000000002"/>
  </r>
  <r>
    <d v="2023-02-16T00:00:00"/>
    <s v="Feb"/>
    <x v="7"/>
    <x v="31"/>
    <s v="Nityam"/>
    <n v="44"/>
    <s v="Traditional"/>
    <n v="1299"/>
    <s v="1099-1499"/>
    <s v="#KOW1016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6T00:00:00"/>
    <s v="Feb"/>
    <x v="7"/>
    <x v="72"/>
    <s v="GALA"/>
    <n v="39"/>
    <s v="Classic"/>
    <n v="2199"/>
    <s v="1799-2299"/>
    <s v="#KOW9564"/>
    <s v="Online Store"/>
    <n v="0"/>
    <n v="0"/>
    <n v="0"/>
    <n v="-834.06"/>
    <n v="-834.06"/>
    <n v="0"/>
    <n v="0"/>
    <n v="0"/>
    <n v="-100.09"/>
    <n v="-934.15"/>
    <n v="-1"/>
    <n v="-2199"/>
    <n v="-1264.8499999999999"/>
    <n v="0.57519326966803086"/>
  </r>
  <r>
    <d v="2023-02-16T00:00:00"/>
    <s v="Feb"/>
    <x v="7"/>
    <x v="40"/>
    <s v="GRACE"/>
    <n v="44"/>
    <s v="Classic"/>
    <n v="1999"/>
    <s v="1799-2299"/>
    <s v="#KOW9673"/>
    <s v="Online Store"/>
    <n v="0"/>
    <n v="0"/>
    <n v="0"/>
    <n v="-891.96"/>
    <n v="-891.96"/>
    <n v="0"/>
    <n v="0"/>
    <n v="0"/>
    <n v="-107.04"/>
    <n v="-999"/>
    <n v="-1"/>
    <n v="-1999"/>
    <n v="-1000"/>
    <n v="0.5002501250625313"/>
  </r>
  <r>
    <d v="2023-02-16T00:00:00"/>
    <s v="Feb"/>
    <x v="7"/>
    <x v="138"/>
    <s v="Vedic"/>
    <n v="46"/>
    <s v="Traditional"/>
    <n v="1499"/>
    <s v="1099-1499"/>
    <s v="#KOW9797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2-16T00:00:00"/>
    <s v="Feb"/>
    <x v="7"/>
    <x v="164"/>
    <s v="Nityam"/>
    <n v="39"/>
    <s v="Traditional"/>
    <n v="1299"/>
    <s v="1099-1499"/>
    <s v="#KOW1016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6T00:00:00"/>
    <s v="Feb"/>
    <x v="7"/>
    <x v="58"/>
    <s v="Root in"/>
    <n v="42"/>
    <s v="Traditional"/>
    <n v="1499"/>
    <s v="1099-1499"/>
    <s v="#KOW1016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6T00:00:00"/>
    <s v="Feb"/>
    <x v="7"/>
    <x v="27"/>
    <s v="Vedic"/>
    <n v="44"/>
    <s v="Traditional"/>
    <n v="1499"/>
    <s v="1099-1499"/>
    <s v="#KOW1015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6T00:00:00"/>
    <s v="Feb"/>
    <x v="7"/>
    <x v="15"/>
    <s v="KORO"/>
    <n v="39"/>
    <s v="Casual"/>
    <n v="2299"/>
    <s v="1799-2299"/>
    <s v="#KOW10160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16T00:00:00"/>
    <s v="Feb"/>
    <x v="7"/>
    <x v="15"/>
    <s v="KORO"/>
    <n v="39"/>
    <s v="Casual"/>
    <n v="2299"/>
    <s v="1799-2299"/>
    <s v="#KOW10161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16T00:00:00"/>
    <s v="Feb"/>
    <x v="7"/>
    <x v="6"/>
    <s v="Cloudie"/>
    <n v="40"/>
    <s v="Hoodie"/>
    <n v="2799"/>
    <s v="2499-2999"/>
    <s v="#KOW1015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6T00:00:00"/>
    <s v="Feb"/>
    <x v="7"/>
    <x v="104"/>
    <s v="Flape"/>
    <n v="40"/>
    <s v="Casual"/>
    <n v="2799"/>
    <s v="2499-2999"/>
    <s v="#KOW9610"/>
    <s v="Online Store"/>
    <n v="0"/>
    <n v="0"/>
    <n v="0"/>
    <n v="-1249.1099999999999"/>
    <n v="-1249.1099999999999"/>
    <n v="0"/>
    <n v="0"/>
    <n v="0"/>
    <n v="-149.88999999999999"/>
    <n v="-1399"/>
    <n v="-1"/>
    <n v="-2799"/>
    <n v="-1400"/>
    <n v="0.50017863522686679"/>
  </r>
  <r>
    <d v="2023-02-17T00:00:00"/>
    <s v="Feb"/>
    <x v="7"/>
    <x v="96"/>
    <s v="Causeway"/>
    <n v="42"/>
    <s v="Indie"/>
    <n v="1299"/>
    <s v="1099-1499"/>
    <s v="#KOW10187"/>
    <s v="Online Store"/>
    <n v="1"/>
    <n v="869.64"/>
    <n v="0"/>
    <n v="0"/>
    <n v="869.64"/>
    <n v="0"/>
    <n v="0"/>
    <n v="0"/>
    <n v="104.36"/>
    <n v="974"/>
    <n v="1"/>
    <n v="1299"/>
    <n v="325"/>
    <n v="0.2501924557351809"/>
  </r>
  <r>
    <d v="2023-02-17T00:00:00"/>
    <s v="Feb"/>
    <x v="7"/>
    <x v="139"/>
    <s v="Vistrit"/>
    <n v="44"/>
    <s v="Traditional"/>
    <n v="1499"/>
    <s v="1099-1499"/>
    <s v="#KOW1017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7T00:00:00"/>
    <s v="Feb"/>
    <x v="7"/>
    <x v="115"/>
    <s v="Piaro Shirt"/>
    <n v="40"/>
    <s v="Party"/>
    <n v="1999"/>
    <s v="1799-2299"/>
    <s v="#KOW10187"/>
    <s v="Online Store"/>
    <n v="1"/>
    <n v="1338.4"/>
    <n v="0"/>
    <n v="0"/>
    <n v="1338.4"/>
    <n v="0"/>
    <n v="0"/>
    <n v="0"/>
    <n v="160.6"/>
    <n v="1499"/>
    <n v="1"/>
    <n v="1999"/>
    <n v="500"/>
    <n v="0.25012506253126565"/>
  </r>
  <r>
    <d v="2023-02-17T00:00:00"/>
    <s v="Feb"/>
    <x v="7"/>
    <x v="20"/>
    <s v="SOJOURN"/>
    <n v="42"/>
    <s v="Linen"/>
    <n v="2199"/>
    <s v="1799-2299"/>
    <s v="#KOW10189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7T00:00:00"/>
    <s v="Feb"/>
    <x v="7"/>
    <x v="39"/>
    <s v="Root in"/>
    <n v="44"/>
    <s v="Traditional"/>
    <n v="1499"/>
    <s v="1099-1499"/>
    <s v="#KOW10175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17T00:00:00"/>
    <s v="Feb"/>
    <x v="7"/>
    <x v="60"/>
    <s v="Berlin"/>
    <n v="42"/>
    <s v="Casual"/>
    <n v="1499"/>
    <s v="1099-1499"/>
    <s v="#KOW10179"/>
    <s v="Online Store"/>
    <n v="1"/>
    <n v="906.46"/>
    <n v="0"/>
    <n v="0"/>
    <n v="906.46"/>
    <n v="0"/>
    <n v="0"/>
    <n v="0"/>
    <n v="217.54"/>
    <n v="1124"/>
    <n v="1"/>
    <n v="1499"/>
    <n v="375"/>
    <n v="0.25016677785190128"/>
  </r>
  <r>
    <d v="2023-02-17T00:00:00"/>
    <s v="Feb"/>
    <x v="7"/>
    <x v="168"/>
    <s v="Mellow"/>
    <n v="40"/>
    <s v="Linen"/>
    <n v="3499"/>
    <s v="3499-3999"/>
    <s v="#KOW10190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17T00:00:00"/>
    <s v="Feb"/>
    <x v="7"/>
    <x v="232"/>
    <s v="Cosmo"/>
    <n v="40"/>
    <s v="Party"/>
    <n v="2499"/>
    <s v="2499-2999"/>
    <s v="#KOW10172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2-17T00:00:00"/>
    <s v="Feb"/>
    <x v="7"/>
    <x v="233"/>
    <s v="Zeal"/>
    <n v="39"/>
    <s v="Casual"/>
    <n v="1999"/>
    <s v="1799-2299"/>
    <s v="#KOW1017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7T00:00:00"/>
    <s v="Feb"/>
    <x v="7"/>
    <x v="102"/>
    <s v="Relaxer"/>
    <n v="40"/>
    <s v="Linen"/>
    <n v="3499"/>
    <s v="3499-3999"/>
    <s v="#KOW10182"/>
    <s v="Online Store"/>
    <n v="1"/>
    <n v="2821.77"/>
    <n v="-423.26"/>
    <n v="0"/>
    <n v="2398.5100000000002"/>
    <n v="0"/>
    <n v="0"/>
    <n v="0"/>
    <n v="575.64"/>
    <n v="2974.15"/>
    <n v="1"/>
    <n v="3499"/>
    <n v="524.84999999999991"/>
    <n v="0.14999999999999997"/>
  </r>
  <r>
    <d v="2023-02-17T00:00:00"/>
    <s v="Feb"/>
    <x v="7"/>
    <x v="57"/>
    <s v="Cloudie"/>
    <n v="42"/>
    <s v="Hoodie"/>
    <n v="2799"/>
    <s v="2499-2999"/>
    <s v="#KOW10190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2-17T00:00:00"/>
    <s v="Feb"/>
    <x v="7"/>
    <x v="125"/>
    <s v="TRIO"/>
    <s v="FS"/>
    <s v="Acc"/>
    <n v="399"/>
    <s v="399-799"/>
    <s v="#KOW10175"/>
    <s v="Online Store"/>
    <n v="1"/>
    <n v="399"/>
    <n v="-399"/>
    <n v="0"/>
    <n v="0"/>
    <n v="0"/>
    <n v="0"/>
    <n v="0"/>
    <n v="0"/>
    <n v="0"/>
    <n v="1"/>
    <n v="399"/>
    <n v="399"/>
    <n v="1"/>
  </r>
  <r>
    <d v="2023-02-17T00:00:00"/>
    <s v="Feb"/>
    <x v="7"/>
    <x v="20"/>
    <s v="SOJOURN"/>
    <n v="42"/>
    <s v="Linen"/>
    <n v="2199"/>
    <s v="1799-2299"/>
    <s v="#KOW1018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7T00:00:00"/>
    <s v="Feb"/>
    <x v="7"/>
    <x v="31"/>
    <s v="Nityam"/>
    <n v="44"/>
    <s v="Traditional"/>
    <n v="1299"/>
    <s v="1099-1499"/>
    <s v="#KOW10175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2-17T00:00:00"/>
    <s v="Feb"/>
    <x v="7"/>
    <x v="22"/>
    <s v="Zip Log"/>
    <n v="42"/>
    <s v="Casual"/>
    <n v="1999"/>
    <s v="1799-2299"/>
    <s v="#KOW1018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7T00:00:00"/>
    <s v="Feb"/>
    <x v="7"/>
    <x v="164"/>
    <s v="Nityam"/>
    <n v="39"/>
    <s v="Traditional"/>
    <n v="1299"/>
    <s v="1099-1499"/>
    <s v="#KOW1016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7T00:00:00"/>
    <s v="Feb"/>
    <x v="7"/>
    <x v="228"/>
    <s v="Mellow"/>
    <n v="46"/>
    <s v="Linen"/>
    <n v="3499"/>
    <s v="3499-3999"/>
    <s v="#KOW10188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17T00:00:00"/>
    <s v="Feb"/>
    <x v="7"/>
    <x v="39"/>
    <s v="Root in"/>
    <n v="44"/>
    <s v="Traditional"/>
    <n v="1499"/>
    <s v="1099-1499"/>
    <s v="#KOW1017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7T00:00:00"/>
    <s v="Feb"/>
    <x v="7"/>
    <x v="12"/>
    <s v="Mellow"/>
    <n v="42"/>
    <s v="Linen"/>
    <n v="3499"/>
    <s v="3499-3999"/>
    <s v="#KOW10171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17T00:00:00"/>
    <s v="Feb"/>
    <x v="7"/>
    <x v="31"/>
    <s v="Nityam"/>
    <n v="44"/>
    <s v="Traditional"/>
    <n v="1299"/>
    <s v="1099-1499"/>
    <s v="#KOW1017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7T00:00:00"/>
    <s v="Feb"/>
    <x v="7"/>
    <x v="203"/>
    <s v="Nityam"/>
    <n v="42"/>
    <s v="Traditional"/>
    <n v="1299"/>
    <s v="1099-1499"/>
    <s v="#KOW1018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7T00:00:00"/>
    <s v="Feb"/>
    <x v="7"/>
    <x v="138"/>
    <s v="Vedic"/>
    <n v="46"/>
    <s v="Traditional"/>
    <n v="1499"/>
    <s v="1099-1499"/>
    <s v="#KOW1018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7T00:00:00"/>
    <s v="Feb"/>
    <x v="7"/>
    <x v="212"/>
    <s v="Vistrit"/>
    <n v="46"/>
    <s v="Traditional"/>
    <n v="1499"/>
    <s v="1099-1499"/>
    <s v="#KOW1016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7T00:00:00"/>
    <s v="Feb"/>
    <x v="7"/>
    <x v="34"/>
    <s v="WAKAI"/>
    <n v="42"/>
    <s v="Hoodie"/>
    <n v="2799"/>
    <s v="2499-2999"/>
    <s v="#KOW1018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7T00:00:00"/>
    <s v="Feb"/>
    <x v="7"/>
    <x v="137"/>
    <s v="NAGAI"/>
    <n v="40"/>
    <s v="Indie"/>
    <n v="2799"/>
    <s v="2499-2999"/>
    <s v="#KOW10182"/>
    <s v="Online Store"/>
    <n v="1"/>
    <n v="1692.74"/>
    <n v="0"/>
    <n v="0"/>
    <n v="1692.74"/>
    <n v="0"/>
    <n v="0"/>
    <n v="0"/>
    <n v="406.26"/>
    <n v="2099"/>
    <n v="1"/>
    <n v="2799"/>
    <n v="700"/>
    <n v="0.25008931761343339"/>
  </r>
  <r>
    <d v="2023-02-17T00:00:00"/>
    <s v="Feb"/>
    <x v="7"/>
    <x v="15"/>
    <s v="KORO"/>
    <n v="39"/>
    <s v="Casual"/>
    <n v="2299"/>
    <s v="1799-2299"/>
    <s v="#KOW10178"/>
    <s v="Online Store"/>
    <n v="1"/>
    <n v="4105.3500000000004"/>
    <n v="-410.53"/>
    <n v="0"/>
    <n v="3694.82"/>
    <n v="0"/>
    <n v="0"/>
    <n v="0"/>
    <n v="443.38"/>
    <n v="4138.2"/>
    <n v="2"/>
    <n v="4598"/>
    <n v="459.80000000000018"/>
    <n v="0.10000000000000003"/>
  </r>
  <r>
    <d v="2023-02-17T00:00:00"/>
    <s v="Feb"/>
    <x v="7"/>
    <x v="144"/>
    <s v="ROUTINE"/>
    <n v="40"/>
    <s v="Classic"/>
    <n v="2299"/>
    <s v="1799-2299"/>
    <s v="#KOW10174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2-17T00:00:00"/>
    <s v="Feb"/>
    <x v="7"/>
    <x v="138"/>
    <s v="Vedic"/>
    <n v="46"/>
    <s v="Traditional"/>
    <n v="1499"/>
    <s v="1099-1499"/>
    <s v="#KOW1018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8T00:00:00"/>
    <s v="Feb"/>
    <x v="7"/>
    <x v="230"/>
    <s v="SOJOURN"/>
    <n v="44"/>
    <s v="Linen"/>
    <n v="2199"/>
    <s v="1799-2299"/>
    <s v="#KOW10194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2-18T00:00:00"/>
    <s v="Feb"/>
    <x v="7"/>
    <x v="17"/>
    <s v="Essence"/>
    <n v="42"/>
    <s v="Linen"/>
    <n v="3499"/>
    <s v="3499-3999"/>
    <s v="#KOW10208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18T00:00:00"/>
    <s v="Feb"/>
    <x v="7"/>
    <x v="220"/>
    <s v="Signature"/>
    <n v="44"/>
    <s v="Classic"/>
    <n v="3499"/>
    <s v="3499-3999"/>
    <s v="#KOW10192"/>
    <s v="Online Store"/>
    <n v="1"/>
    <n v="14057.15"/>
    <n v="0"/>
    <n v="0"/>
    <n v="14057.15"/>
    <n v="0"/>
    <n v="0"/>
    <n v="0"/>
    <n v="1686.85"/>
    <n v="15744"/>
    <n v="6"/>
    <n v="20994"/>
    <n v="5250"/>
    <n v="0.25007144898542438"/>
  </r>
  <r>
    <d v="2023-02-18T00:00:00"/>
    <s v="Feb"/>
    <x v="7"/>
    <x v="108"/>
    <s v="Cloudie"/>
    <n v="39"/>
    <s v="Hoodie"/>
    <n v="2799"/>
    <s v="2499-2999"/>
    <s v="#KOW1019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8T00:00:00"/>
    <s v="Feb"/>
    <x v="7"/>
    <x v="224"/>
    <s v="Ethno"/>
    <n v="46"/>
    <s v="Traditional"/>
    <n v="1799"/>
    <s v="1799-2299"/>
    <s v="#KOW10206"/>
    <s v="Online Store"/>
    <n v="1"/>
    <n v="1450.8"/>
    <n v="0"/>
    <n v="0"/>
    <n v="1450.8"/>
    <n v="0"/>
    <n v="0"/>
    <n v="0"/>
    <n v="348.2"/>
    <n v="1799"/>
    <n v="1"/>
    <n v="1799"/>
    <n v="0"/>
    <n v="0"/>
  </r>
  <r>
    <d v="2023-02-18T00:00:00"/>
    <s v="Feb"/>
    <x v="7"/>
    <x v="84"/>
    <s v="Campus"/>
    <n v="42"/>
    <s v="Casual"/>
    <n v="1099"/>
    <s v="1099-1499"/>
    <s v="#KOW10203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18T00:00:00"/>
    <s v="Feb"/>
    <x v="7"/>
    <x v="225"/>
    <s v="Svetah"/>
    <n v="46"/>
    <s v="Indie"/>
    <n v="1299"/>
    <s v="1099-1499"/>
    <s v="#KOW1020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8T00:00:00"/>
    <s v="Feb"/>
    <x v="7"/>
    <x v="28"/>
    <s v="SOJOURN"/>
    <n v="40"/>
    <s v="Linen"/>
    <n v="2199"/>
    <s v="1799-2299"/>
    <s v="#KOW10201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8T00:00:00"/>
    <s v="Feb"/>
    <x v="7"/>
    <x v="29"/>
    <s v="Ethno"/>
    <n v="44"/>
    <s v="Traditional"/>
    <n v="1799"/>
    <s v="1799-2299"/>
    <s v="#KOW10196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2-18T00:00:00"/>
    <s v="Feb"/>
    <x v="7"/>
    <x v="20"/>
    <s v="SOJOURN"/>
    <n v="42"/>
    <s v="Linen"/>
    <n v="2199"/>
    <s v="1799-2299"/>
    <s v="#KOW10197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8T00:00:00"/>
    <s v="Feb"/>
    <x v="7"/>
    <x v="20"/>
    <s v="SOJOURN"/>
    <n v="42"/>
    <s v="Linen"/>
    <n v="2199"/>
    <s v="1799-2299"/>
    <s v="#KOW1019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18T00:00:00"/>
    <s v="Feb"/>
    <x v="7"/>
    <x v="234"/>
    <s v="KORO"/>
    <n v="44"/>
    <s v="Casual"/>
    <n v="2299"/>
    <s v="1799-2299"/>
    <s v="#KOW10207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18T00:00:00"/>
    <s v="Feb"/>
    <x v="7"/>
    <x v="178"/>
    <s v="Vistrit"/>
    <n v="40"/>
    <s v="Traditional"/>
    <n v="1499"/>
    <s v="1099-1499"/>
    <s v="#KOW1020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8T00:00:00"/>
    <s v="Feb"/>
    <x v="7"/>
    <x v="226"/>
    <s v="Signature"/>
    <n v="46"/>
    <s v="Classic"/>
    <n v="3499"/>
    <s v="3499-3999"/>
    <s v="#KOW10192"/>
    <s v="Online Store"/>
    <n v="1"/>
    <n v="14057.14"/>
    <n v="0"/>
    <n v="0"/>
    <n v="14057.14"/>
    <n v="0"/>
    <n v="0"/>
    <n v="0"/>
    <n v="1686.86"/>
    <n v="15744"/>
    <n v="6"/>
    <n v="20994"/>
    <n v="5250"/>
    <n v="0.25007144898542438"/>
  </r>
  <r>
    <d v="2023-02-18T00:00:00"/>
    <s v="Feb"/>
    <x v="7"/>
    <x v="208"/>
    <s v="Se Relaxer"/>
    <n v="39"/>
    <s v="Linen"/>
    <n v="3499"/>
    <s v="3499-3999"/>
    <s v="#KOW10198"/>
    <s v="Online Store"/>
    <n v="1"/>
    <n v="6248.21"/>
    <n v="0"/>
    <n v="0"/>
    <n v="6248.21"/>
    <n v="0"/>
    <n v="0"/>
    <n v="0"/>
    <n v="749.79"/>
    <n v="6998"/>
    <n v="2"/>
    <n v="6998"/>
    <n v="0"/>
    <n v="0"/>
  </r>
  <r>
    <d v="2023-02-18T00:00:00"/>
    <s v="Feb"/>
    <x v="7"/>
    <x v="26"/>
    <s v="Zip Log"/>
    <n v="46"/>
    <s v="Casual"/>
    <n v="1999"/>
    <s v="1799-2299"/>
    <s v="#KOW1020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8T00:00:00"/>
    <s v="Feb"/>
    <x v="7"/>
    <x v="36"/>
    <s v="Zip Log"/>
    <n v="40"/>
    <s v="Casual"/>
    <n v="1999"/>
    <s v="1799-2299"/>
    <s v="#KOW1019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8T00:00:00"/>
    <s v="Feb"/>
    <x v="7"/>
    <x v="106"/>
    <s v="Ethno"/>
    <n v="39"/>
    <s v="Traditional"/>
    <n v="1799"/>
    <s v="1799-2299"/>
    <s v="#KOW10199"/>
    <s v="Online Store"/>
    <n v="1"/>
    <n v="3212.5"/>
    <n v="0"/>
    <n v="0"/>
    <n v="3212.5"/>
    <n v="0"/>
    <n v="0"/>
    <n v="0"/>
    <n v="385.5"/>
    <n v="3598"/>
    <n v="2"/>
    <n v="3598"/>
    <n v="0"/>
    <n v="0"/>
  </r>
  <r>
    <d v="2023-02-18T00:00:00"/>
    <s v="Feb"/>
    <x v="7"/>
    <x v="184"/>
    <s v="Root in"/>
    <n v="40"/>
    <s v="Traditional"/>
    <n v="1499"/>
    <s v="1099-1499"/>
    <s v="#KOW1020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8T00:00:00"/>
    <s v="Feb"/>
    <x v="7"/>
    <x v="11"/>
    <s v="BAY AREA"/>
    <n v="44"/>
    <s v="Casual"/>
    <n v="1499"/>
    <s v="1099-1499"/>
    <s v="#KOW10192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2-18T00:00:00"/>
    <s v="Feb"/>
    <x v="7"/>
    <x v="27"/>
    <s v="Vedic"/>
    <n v="44"/>
    <s v="Traditional"/>
    <n v="1499"/>
    <s v="1099-1499"/>
    <s v="#KOW102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27"/>
    <s v="Vedic"/>
    <n v="44"/>
    <s v="Traditional"/>
    <n v="1499"/>
    <s v="1099-1499"/>
    <s v="#KOW1022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163"/>
    <s v="Cloudie"/>
    <n v="46"/>
    <s v="Hoodie"/>
    <n v="2799"/>
    <s v="2499-2999"/>
    <s v="#KOW1023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19T00:00:00"/>
    <s v="Feb"/>
    <x v="7"/>
    <x v="156"/>
    <s v="Daystart"/>
    <n v="42"/>
    <s v="Classic"/>
    <n v="1999"/>
    <s v="1799-2299"/>
    <s v="#KOW1023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9T00:00:00"/>
    <s v="Feb"/>
    <x v="7"/>
    <x v="216"/>
    <s v="Ethno"/>
    <n v="40"/>
    <s v="Traditional"/>
    <n v="1799"/>
    <s v="1799-2299"/>
    <s v="#KOW10240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9T00:00:00"/>
    <s v="Feb"/>
    <x v="7"/>
    <x v="90"/>
    <s v="Tipple"/>
    <n v="44"/>
    <s v="Party"/>
    <n v="3499"/>
    <s v="3499-3999"/>
    <s v="#KOW10243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19T00:00:00"/>
    <s v="Feb"/>
    <x v="7"/>
    <x v="206"/>
    <s v="Vistrit"/>
    <n v="39"/>
    <s v="Traditional"/>
    <n v="1499"/>
    <s v="1099-1499"/>
    <s v="#KOW1023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135"/>
    <s v="Piaro Shirt"/>
    <n v="42"/>
    <s v="Party"/>
    <n v="1999"/>
    <s v="1799-2299"/>
    <s v="#KOW10211"/>
    <s v="Online Store"/>
    <n v="1"/>
    <n v="1208.8800000000001"/>
    <n v="0"/>
    <n v="0"/>
    <n v="1208.8800000000001"/>
    <n v="0"/>
    <n v="0"/>
    <n v="0"/>
    <n v="290.12"/>
    <n v="1499"/>
    <n v="1"/>
    <n v="1999"/>
    <n v="500"/>
    <n v="0.25012506253126565"/>
  </r>
  <r>
    <d v="2023-02-19T00:00:00"/>
    <s v="Feb"/>
    <x v="7"/>
    <x v="210"/>
    <s v="Se Relaxer"/>
    <n v="44"/>
    <s v="Linen"/>
    <n v="3499"/>
    <s v="3499-3999"/>
    <s v="#KOW1021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19T00:00:00"/>
    <s v="Feb"/>
    <x v="7"/>
    <x v="57"/>
    <s v="Cloudie"/>
    <n v="42"/>
    <s v="Hoodie"/>
    <n v="2799"/>
    <s v="2499-2999"/>
    <s v="#KOW1021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19T00:00:00"/>
    <s v="Feb"/>
    <x v="7"/>
    <x v="225"/>
    <s v="Svetah"/>
    <n v="46"/>
    <s v="Indie"/>
    <n v="1299"/>
    <s v="1099-1499"/>
    <s v="#KOW10222"/>
    <s v="Online Store"/>
    <n v="1"/>
    <n v="1159.83"/>
    <n v="-173.97"/>
    <n v="0"/>
    <n v="985.86"/>
    <n v="0"/>
    <n v="0"/>
    <n v="0"/>
    <n v="118.29"/>
    <n v="1104.1500000000001"/>
    <n v="1"/>
    <n v="1299"/>
    <n v="194.84999999999991"/>
    <n v="0.14999999999999994"/>
  </r>
  <r>
    <d v="2023-02-19T00:00:00"/>
    <s v="Feb"/>
    <x v="7"/>
    <x v="67"/>
    <s v="Zip Log"/>
    <n v="39"/>
    <s v="Casual"/>
    <n v="1999"/>
    <s v="1799-2299"/>
    <s v="#KOW1023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19T00:00:00"/>
    <s v="Feb"/>
    <x v="7"/>
    <x v="58"/>
    <s v="Root in"/>
    <n v="42"/>
    <s v="Traditional"/>
    <n v="1499"/>
    <s v="1099-1499"/>
    <s v="#KOW1022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9T00:00:00"/>
    <s v="Feb"/>
    <x v="7"/>
    <x v="139"/>
    <s v="Vistrit"/>
    <n v="44"/>
    <s v="Traditional"/>
    <n v="1499"/>
    <s v="1099-1499"/>
    <s v="#KOW1021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35"/>
    <s v="Replay"/>
    <n v="46"/>
    <s v="Casual"/>
    <n v="1499"/>
    <s v="1099-1499"/>
    <s v="#KOW1022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2-19T00:00:00"/>
    <s v="Feb"/>
    <x v="7"/>
    <x v="50"/>
    <s v="Party Punch"/>
    <n v="39"/>
    <s v="Party"/>
    <n v="2999"/>
    <s v="2499-2999"/>
    <s v="#KOW10217"/>
    <s v="Online Store"/>
    <n v="1"/>
    <n v="2008.04"/>
    <n v="0"/>
    <n v="0"/>
    <n v="2008.04"/>
    <n v="0"/>
    <n v="0"/>
    <n v="0"/>
    <n v="240.96"/>
    <n v="2249"/>
    <n v="1"/>
    <n v="2999"/>
    <n v="750"/>
    <n v="0.25008336112037344"/>
  </r>
  <r>
    <d v="2023-02-19T00:00:00"/>
    <s v="Feb"/>
    <x v="7"/>
    <x v="143"/>
    <s v="Essence"/>
    <n v="44"/>
    <s v="Linen"/>
    <n v="3499"/>
    <s v="3499-3999"/>
    <s v="#KOW10210"/>
    <s v="Online Store"/>
    <n v="1"/>
    <n v="2342.85"/>
    <n v="0"/>
    <n v="0"/>
    <n v="2342.85"/>
    <n v="0"/>
    <n v="0"/>
    <n v="0"/>
    <n v="281.14999999999998"/>
    <n v="2624"/>
    <n v="1"/>
    <n v="3499"/>
    <n v="875"/>
    <n v="0.25007144898542438"/>
  </r>
  <r>
    <d v="2023-02-19T00:00:00"/>
    <s v="Feb"/>
    <x v="7"/>
    <x v="144"/>
    <s v="ROUTINE"/>
    <n v="40"/>
    <s v="Classic"/>
    <n v="2299"/>
    <s v="1799-2299"/>
    <s v="#KOW10228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2-19T00:00:00"/>
    <s v="Feb"/>
    <x v="7"/>
    <x v="216"/>
    <s v="Ethno"/>
    <n v="40"/>
    <s v="Traditional"/>
    <n v="1799"/>
    <s v="1799-2299"/>
    <s v="#KOW10216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9T00:00:00"/>
    <s v="Feb"/>
    <x v="7"/>
    <x v="39"/>
    <s v="Root in"/>
    <n v="44"/>
    <s v="Traditional"/>
    <n v="1499"/>
    <s v="1099-1499"/>
    <s v="#KOW1022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58"/>
    <s v="Root in"/>
    <n v="42"/>
    <s v="Traditional"/>
    <n v="1499"/>
    <s v="1099-1499"/>
    <s v="#KOW10245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19T00:00:00"/>
    <s v="Feb"/>
    <x v="7"/>
    <x v="156"/>
    <s v="Daystart"/>
    <n v="42"/>
    <s v="Classic"/>
    <n v="1999"/>
    <s v="1799-2299"/>
    <s v="#KOW1021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19T00:00:00"/>
    <s v="Feb"/>
    <x v="7"/>
    <x v="29"/>
    <s v="Ethno"/>
    <n v="44"/>
    <s v="Traditional"/>
    <n v="1799"/>
    <s v="1799-2299"/>
    <s v="#KOW1024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9T00:00:00"/>
    <s v="Feb"/>
    <x v="7"/>
    <x v="68"/>
    <s v="Root in"/>
    <n v="46"/>
    <s v="Traditional"/>
    <n v="1499"/>
    <s v="1099-1499"/>
    <s v="#KOW1022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2-19T00:00:00"/>
    <s v="Feb"/>
    <x v="7"/>
    <x v="150"/>
    <s v="Root in"/>
    <n v="39"/>
    <s v="Traditional"/>
    <n v="1499"/>
    <s v="1099-1499"/>
    <s v="#KOW102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16"/>
    <s v="Wave"/>
    <n v="40"/>
    <s v="Classic"/>
    <n v="1999"/>
    <s v="1799-2299"/>
    <s v="#KOW1023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19T00:00:00"/>
    <s v="Feb"/>
    <x v="7"/>
    <x v="58"/>
    <s v="Root in"/>
    <n v="42"/>
    <s v="Traditional"/>
    <n v="1499"/>
    <s v="1099-1499"/>
    <s v="#KOW1023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235"/>
    <s v="Explore"/>
    <n v="46"/>
    <s v="Indie"/>
    <n v="2299"/>
    <s v="1799-2299"/>
    <s v="#KOW10223"/>
    <s v="Online Store"/>
    <n v="1"/>
    <n v="1854.04"/>
    <n v="0"/>
    <n v="0"/>
    <n v="1854.04"/>
    <n v="0"/>
    <n v="0"/>
    <n v="0"/>
    <n v="444.96"/>
    <n v="2299"/>
    <n v="1"/>
    <n v="2299"/>
    <n v="0"/>
    <n v="0"/>
  </r>
  <r>
    <d v="2023-02-19T00:00:00"/>
    <s v="Feb"/>
    <x v="7"/>
    <x v="138"/>
    <s v="Vedic"/>
    <n v="46"/>
    <s v="Traditional"/>
    <n v="1499"/>
    <s v="1099-1499"/>
    <s v="#KOW1023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150"/>
    <s v="Root in"/>
    <n v="39"/>
    <s v="Traditional"/>
    <n v="1499"/>
    <s v="1099-1499"/>
    <s v="#KOW1021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236"/>
    <s v="Enfold"/>
    <n v="40"/>
    <s v="Jacket"/>
    <n v="3499"/>
    <s v="3499-3999"/>
    <s v="#KOW1022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19T00:00:00"/>
    <s v="Feb"/>
    <x v="7"/>
    <x v="33"/>
    <s v="AUSTIN"/>
    <n v="40"/>
    <s v="Casual"/>
    <n v="1099"/>
    <s v="1099-1499"/>
    <s v="#KOW10219"/>
    <s v="Online Store"/>
    <n v="1"/>
    <n v="664.52"/>
    <n v="0"/>
    <n v="0"/>
    <n v="664.52"/>
    <n v="0"/>
    <n v="0"/>
    <n v="0"/>
    <n v="159.47999999999999"/>
    <n v="824"/>
    <n v="1"/>
    <n v="1099"/>
    <n v="275"/>
    <n v="0.2502274795268426"/>
  </r>
  <r>
    <d v="2023-02-19T00:00:00"/>
    <s v="Feb"/>
    <x v="7"/>
    <x v="178"/>
    <s v="Vistrit"/>
    <n v="40"/>
    <s v="Traditional"/>
    <n v="1499"/>
    <s v="1099-1499"/>
    <s v="#KOW1021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73"/>
    <s v="HEXA"/>
    <s v="FS"/>
    <s v="Acc"/>
    <n v="699"/>
    <s v="399-799"/>
    <s v="#KOW10236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2-19T00:00:00"/>
    <s v="Feb"/>
    <x v="7"/>
    <x v="29"/>
    <s v="Ethno"/>
    <n v="44"/>
    <s v="Traditional"/>
    <n v="1799"/>
    <s v="1799-2299"/>
    <s v="#KOW1023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19T00:00:00"/>
    <s v="Feb"/>
    <x v="7"/>
    <x v="138"/>
    <s v="Vedic"/>
    <n v="46"/>
    <s v="Traditional"/>
    <n v="1499"/>
    <s v="1099-1499"/>
    <s v="#KOW1024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19T00:00:00"/>
    <s v="Feb"/>
    <x v="7"/>
    <x v="39"/>
    <s v="Root in"/>
    <n v="44"/>
    <s v="Traditional"/>
    <n v="1499"/>
    <s v="1099-1499"/>
    <s v="#KOW1022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19T00:00:00"/>
    <s v="Feb"/>
    <x v="7"/>
    <x v="172"/>
    <s v="ROUTINE"/>
    <n v="44"/>
    <s v="Classic"/>
    <n v="2299"/>
    <s v="1799-2299"/>
    <s v="#KOW10224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2-19T00:00:00"/>
    <s v="Feb"/>
    <x v="7"/>
    <x v="237"/>
    <s v="BAY AREA"/>
    <n v="39"/>
    <s v="Casual"/>
    <n v="1499"/>
    <s v="1099-1499"/>
    <s v="#KOW10230"/>
    <s v="Online Store"/>
    <n v="1"/>
    <n v="906.46"/>
    <n v="0"/>
    <n v="0"/>
    <n v="906.46"/>
    <n v="0"/>
    <n v="0"/>
    <n v="0"/>
    <n v="217.54"/>
    <n v="1124"/>
    <n v="1"/>
    <n v="1499"/>
    <n v="375"/>
    <n v="0.25016677785190128"/>
  </r>
  <r>
    <d v="2023-02-19T00:00:00"/>
    <s v="Feb"/>
    <x v="7"/>
    <x v="58"/>
    <s v="Root in"/>
    <n v="42"/>
    <s v="Traditional"/>
    <n v="1499"/>
    <s v="1099-1499"/>
    <s v="#KOW1024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19T00:00:00"/>
    <s v="Feb"/>
    <x v="7"/>
    <x v="181"/>
    <s v="Svetah"/>
    <n v="40"/>
    <s v="Indie"/>
    <n v="1299"/>
    <s v="1099-1499"/>
    <s v="#KOW1024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19T00:00:00"/>
    <s v="Feb"/>
    <x v="7"/>
    <x v="124"/>
    <s v="Orchard"/>
    <n v="39"/>
    <s v="Casual"/>
    <n v="1099"/>
    <s v="1099-1499"/>
    <s v="#KOW10230"/>
    <s v="Online Store"/>
    <n v="1"/>
    <n v="886.27"/>
    <n v="-132.94"/>
    <n v="0"/>
    <n v="753.33"/>
    <n v="0"/>
    <n v="0"/>
    <n v="0"/>
    <n v="180.82"/>
    <n v="934.15"/>
    <n v="1"/>
    <n v="1099"/>
    <n v="164.85000000000002"/>
    <n v="0.15000000000000002"/>
  </r>
  <r>
    <d v="2023-02-20T00:00:00"/>
    <s v="Feb"/>
    <x v="8"/>
    <x v="203"/>
    <s v="Nityam"/>
    <n v="42"/>
    <s v="Traditional"/>
    <n v="1299"/>
    <s v="1099-1499"/>
    <s v="#KOW1025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20T00:00:00"/>
    <s v="Feb"/>
    <x v="8"/>
    <x v="39"/>
    <s v="Root in"/>
    <n v="44"/>
    <s v="Traditional"/>
    <n v="1499"/>
    <s v="1099-1499"/>
    <s v="#KOW1025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0T00:00:00"/>
    <s v="Feb"/>
    <x v="8"/>
    <x v="39"/>
    <s v="Root in"/>
    <n v="44"/>
    <s v="Traditional"/>
    <n v="1499"/>
    <s v="1099-1499"/>
    <s v="#KOW1026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0T00:00:00"/>
    <s v="Feb"/>
    <x v="8"/>
    <x v="106"/>
    <s v="Ethno"/>
    <n v="39"/>
    <s v="Traditional"/>
    <n v="1799"/>
    <s v="1799-2299"/>
    <s v="#KOW1026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0T00:00:00"/>
    <s v="Feb"/>
    <x v="8"/>
    <x v="36"/>
    <s v="Zip Log"/>
    <n v="40"/>
    <s v="Casual"/>
    <n v="1999"/>
    <s v="1799-2299"/>
    <s v="#KOW1025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0T00:00:00"/>
    <s v="Feb"/>
    <x v="8"/>
    <x v="58"/>
    <s v="Root in"/>
    <n v="42"/>
    <s v="Traditional"/>
    <n v="1499"/>
    <s v="1099-1499"/>
    <s v="#KOW1025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20T00:00:00"/>
    <s v="Feb"/>
    <x v="8"/>
    <x v="106"/>
    <s v="Ethno"/>
    <n v="39"/>
    <s v="Traditional"/>
    <n v="1799"/>
    <s v="1799-2299"/>
    <s v="#KOW1025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0T00:00:00"/>
    <s v="Feb"/>
    <x v="8"/>
    <x v="184"/>
    <s v="Root in"/>
    <n v="40"/>
    <s v="Traditional"/>
    <n v="1499"/>
    <s v="1099-1499"/>
    <s v="#KOW102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0T00:00:00"/>
    <s v="Feb"/>
    <x v="8"/>
    <x v="216"/>
    <s v="Ethno"/>
    <n v="40"/>
    <s v="Traditional"/>
    <n v="1799"/>
    <s v="1799-2299"/>
    <s v="#KOW1026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0T00:00:00"/>
    <s v="Feb"/>
    <x v="8"/>
    <x v="238"/>
    <s v="Relaxer"/>
    <n v="42"/>
    <s v="Linen"/>
    <n v="3499"/>
    <s v="3499-3999"/>
    <s v="#KOW10248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2-20T00:00:00"/>
    <s v="Feb"/>
    <x v="8"/>
    <x v="20"/>
    <s v="SOJOURN"/>
    <n v="42"/>
    <s v="Linen"/>
    <n v="2199"/>
    <s v="1799-2299"/>
    <s v="#KOW10189"/>
    <s v="Online Store"/>
    <n v="0"/>
    <n v="0"/>
    <n v="0"/>
    <n v="-1963.39"/>
    <n v="-1963.39"/>
    <n v="0"/>
    <n v="0"/>
    <n v="0"/>
    <n v="-235.61"/>
    <n v="-2199"/>
    <n v="-1"/>
    <n v="-2199"/>
    <n v="0"/>
    <n v="0"/>
  </r>
  <r>
    <d v="2023-02-20T00:00:00"/>
    <s v="Feb"/>
    <x v="8"/>
    <x v="6"/>
    <s v="Cloudie"/>
    <n v="40"/>
    <s v="Hoodie"/>
    <n v="2799"/>
    <s v="2499-2999"/>
    <s v="#KOW1025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20T00:00:00"/>
    <s v="Feb"/>
    <x v="8"/>
    <x v="130"/>
    <s v="Ethno"/>
    <n v="42"/>
    <s v="Traditional"/>
    <n v="1799"/>
    <s v="1799-2299"/>
    <s v="#KOW10255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0T00:00:00"/>
    <s v="Feb"/>
    <x v="8"/>
    <x v="180"/>
    <s v="ROUTINE"/>
    <n v="42"/>
    <s v="Classic"/>
    <n v="2299"/>
    <s v="1799-2299"/>
    <s v="#KOW10259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2-20T00:00:00"/>
    <s v="Feb"/>
    <x v="8"/>
    <x v="214"/>
    <s v="Se Relaxer"/>
    <n v="42"/>
    <s v="Linen"/>
    <n v="3499"/>
    <s v="3499-3999"/>
    <s v="#KOW1024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20T00:00:00"/>
    <s v="Feb"/>
    <x v="8"/>
    <x v="144"/>
    <s v="ROUTINE"/>
    <n v="40"/>
    <s v="Classic"/>
    <n v="2299"/>
    <s v="1799-2299"/>
    <s v="#KOW10254"/>
    <s v="Online Store"/>
    <n v="1"/>
    <n v="1390.32"/>
    <n v="0"/>
    <n v="0"/>
    <n v="1390.32"/>
    <n v="0"/>
    <n v="0"/>
    <n v="0"/>
    <n v="333.68"/>
    <n v="1724"/>
    <n v="1"/>
    <n v="2299"/>
    <n v="575"/>
    <n v="0.25010874293170943"/>
  </r>
  <r>
    <d v="2023-02-20T00:00:00"/>
    <s v="Feb"/>
    <x v="8"/>
    <x v="225"/>
    <s v="Svetah"/>
    <n v="46"/>
    <s v="Indie"/>
    <n v="1299"/>
    <s v="1099-1499"/>
    <s v="#KOW1026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20T00:00:00"/>
    <s v="Feb"/>
    <x v="8"/>
    <x v="203"/>
    <s v="Nityam"/>
    <n v="42"/>
    <s v="Traditional"/>
    <n v="1299"/>
    <s v="1099-1499"/>
    <s v="#KOW1024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2-21T00:00:00"/>
    <s v="Feb"/>
    <x v="8"/>
    <x v="128"/>
    <s v="Orchard"/>
    <n v="40"/>
    <s v="Casual"/>
    <n v="1099"/>
    <s v="1099-1499"/>
    <s v="#KOW10268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21T00:00:00"/>
    <s v="Feb"/>
    <x v="8"/>
    <x v="168"/>
    <s v="Mellow"/>
    <n v="40"/>
    <s v="Linen"/>
    <n v="3499"/>
    <s v="3499-3999"/>
    <s v="#KOW10264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21T00:00:00"/>
    <s v="Feb"/>
    <x v="8"/>
    <x v="27"/>
    <s v="Vedic"/>
    <n v="44"/>
    <s v="Traditional"/>
    <n v="1499"/>
    <s v="1099-1499"/>
    <s v="#KOW1026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1T00:00:00"/>
    <s v="Feb"/>
    <x v="8"/>
    <x v="227"/>
    <s v="Se Relaxer"/>
    <n v="46"/>
    <s v="Linen"/>
    <n v="3499"/>
    <s v="3499-3999"/>
    <s v="#KOW1026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21T00:00:00"/>
    <s v="Feb"/>
    <x v="8"/>
    <x v="20"/>
    <s v="SOJOURN"/>
    <n v="42"/>
    <s v="Linen"/>
    <n v="2199"/>
    <s v="1799-2299"/>
    <s v="#KOW10269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1T00:00:00"/>
    <s v="Feb"/>
    <x v="8"/>
    <x v="33"/>
    <s v="AUSTIN"/>
    <n v="40"/>
    <s v="Casual"/>
    <n v="1099"/>
    <s v="1099-1499"/>
    <s v="#KOW10266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1T00:00:00"/>
    <s v="Feb"/>
    <x v="8"/>
    <x v="33"/>
    <s v="AUSTIN"/>
    <n v="40"/>
    <s v="Casual"/>
    <n v="1099"/>
    <s v="1099-1499"/>
    <s v="#KOW10271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1T00:00:00"/>
    <s v="Feb"/>
    <x v="8"/>
    <x v="138"/>
    <s v="Vedic"/>
    <n v="46"/>
    <s v="Traditional"/>
    <n v="1499"/>
    <s v="1099-1499"/>
    <s v="#KOW1027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1T00:00:00"/>
    <s v="Feb"/>
    <x v="8"/>
    <x v="68"/>
    <s v="Root in"/>
    <n v="46"/>
    <s v="Traditional"/>
    <n v="1499"/>
    <s v="1099-1499"/>
    <s v="#KOW10263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21T00:00:00"/>
    <s v="Feb"/>
    <x v="8"/>
    <x v="127"/>
    <s v="Porto"/>
    <n v="42"/>
    <s v="Casual"/>
    <n v="2299"/>
    <s v="1799-2299"/>
    <s v="#KOW10264"/>
    <s v="Online Store"/>
    <n v="1"/>
    <n v="1539.28"/>
    <n v="0"/>
    <n v="0"/>
    <n v="1539.28"/>
    <n v="0"/>
    <n v="0"/>
    <n v="0"/>
    <n v="184.72"/>
    <n v="1724"/>
    <n v="1"/>
    <n v="2299"/>
    <n v="575"/>
    <n v="0.25010874293170943"/>
  </r>
  <r>
    <d v="2023-02-21T00:00:00"/>
    <s v="Feb"/>
    <x v="8"/>
    <x v="26"/>
    <s v="Zip Log"/>
    <n v="46"/>
    <s v="Casual"/>
    <n v="1999"/>
    <s v="1799-2299"/>
    <s v="#KOW10263"/>
    <s v="Online Store"/>
    <n v="1"/>
    <n v="1612.08"/>
    <n v="0"/>
    <n v="0"/>
    <n v="1612.08"/>
    <n v="0"/>
    <n v="0"/>
    <n v="0"/>
    <n v="386.92"/>
    <n v="1999"/>
    <n v="1"/>
    <n v="1999"/>
    <n v="0"/>
    <n v="0"/>
  </r>
  <r>
    <d v="2023-02-21T00:00:00"/>
    <s v="Feb"/>
    <x v="8"/>
    <x v="13"/>
    <s v="Zeal"/>
    <n v="44"/>
    <s v="Casual"/>
    <n v="1999"/>
    <s v="1799-2299"/>
    <s v="#KOW1026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2T00:00:00"/>
    <s v="Feb"/>
    <x v="8"/>
    <x v="146"/>
    <s v="Explore"/>
    <n v="42"/>
    <s v="Indie"/>
    <n v="2299"/>
    <s v="1799-2299"/>
    <s v="#KOW10282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22T00:00:00"/>
    <s v="Feb"/>
    <x v="8"/>
    <x v="29"/>
    <s v="Ethno"/>
    <n v="44"/>
    <s v="Traditional"/>
    <n v="1799"/>
    <s v="1799-2299"/>
    <s v="#KOW1028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2T00:00:00"/>
    <s v="Feb"/>
    <x v="8"/>
    <x v="206"/>
    <s v="Vistrit"/>
    <n v="39"/>
    <s v="Traditional"/>
    <n v="1499"/>
    <s v="1099-1499"/>
    <s v="#KOW1028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2T00:00:00"/>
    <s v="Feb"/>
    <x v="8"/>
    <x v="68"/>
    <s v="Root in"/>
    <n v="46"/>
    <s v="Traditional"/>
    <n v="1499"/>
    <s v="1099-1499"/>
    <s v="#KOW1028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2T00:00:00"/>
    <s v="Feb"/>
    <x v="8"/>
    <x v="138"/>
    <s v="Vedic"/>
    <n v="46"/>
    <s v="Traditional"/>
    <n v="1499"/>
    <s v="1099-1499"/>
    <s v="#KOW10270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2-22T00:00:00"/>
    <s v="Feb"/>
    <x v="8"/>
    <x v="138"/>
    <s v="Vedic"/>
    <n v="46"/>
    <s v="Traditional"/>
    <n v="1499"/>
    <s v="1099-1499"/>
    <s v="#KOW10280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2T00:00:00"/>
    <s v="Feb"/>
    <x v="8"/>
    <x v="158"/>
    <s v="Replay"/>
    <n v="40"/>
    <s v="Casual"/>
    <n v="1499"/>
    <s v="1099-1499"/>
    <s v="#KOW1027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22T00:00:00"/>
    <s v="Feb"/>
    <x v="8"/>
    <x v="25"/>
    <s v="SOJOURN"/>
    <n v="39"/>
    <s v="Linen"/>
    <n v="2199"/>
    <s v="1799-2299"/>
    <s v="#KOW1027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2T00:00:00"/>
    <s v="Feb"/>
    <x v="8"/>
    <x v="27"/>
    <s v="Vedic"/>
    <n v="44"/>
    <s v="Traditional"/>
    <n v="1499"/>
    <s v="1099-1499"/>
    <s v="#KOW10280"/>
    <s v="Draft Orders"/>
    <n v="1"/>
    <n v="1338.4"/>
    <n v="0"/>
    <n v="0"/>
    <n v="1338.4"/>
    <n v="0"/>
    <n v="0"/>
    <n v="0"/>
    <n v="160.6"/>
    <n v="1499"/>
    <n v="1"/>
    <n v="1499"/>
    <n v="0"/>
    <n v="0"/>
  </r>
  <r>
    <d v="2023-02-22T00:00:00"/>
    <s v="Feb"/>
    <x v="8"/>
    <x v="34"/>
    <s v="WAKAI"/>
    <n v="42"/>
    <s v="Hoodie"/>
    <n v="2799"/>
    <s v="2499-2999"/>
    <s v="#KOW1028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22T00:00:00"/>
    <s v="Feb"/>
    <x v="8"/>
    <x v="230"/>
    <s v="SOJOURN"/>
    <n v="44"/>
    <s v="Linen"/>
    <n v="2199"/>
    <s v="1799-2299"/>
    <s v="#KOW10283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2-22T00:00:00"/>
    <s v="Feb"/>
    <x v="8"/>
    <x v="128"/>
    <s v="Orchard"/>
    <n v="40"/>
    <s v="Casual"/>
    <n v="1099"/>
    <s v="1099-1499"/>
    <s v="#KOW10286"/>
    <s v="Online Store"/>
    <n v="1"/>
    <n v="981.24"/>
    <n v="-147.18"/>
    <n v="0"/>
    <n v="834.06"/>
    <n v="0"/>
    <n v="0"/>
    <n v="0"/>
    <n v="100.09"/>
    <n v="934.15"/>
    <n v="1"/>
    <n v="1099"/>
    <n v="164.85000000000002"/>
    <n v="0.15000000000000002"/>
  </r>
  <r>
    <d v="2023-02-22T00:00:00"/>
    <s v="Feb"/>
    <x v="8"/>
    <x v="139"/>
    <s v="Vistrit"/>
    <n v="44"/>
    <s v="Traditional"/>
    <n v="1499"/>
    <s v="1099-1499"/>
    <s v="#KOW10274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2-22T00:00:00"/>
    <s v="Feb"/>
    <x v="8"/>
    <x v="223"/>
    <s v="Wave"/>
    <n v="42"/>
    <s v="Classic"/>
    <n v="1999"/>
    <s v="1799-2299"/>
    <s v="#KOW1028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2T00:00:00"/>
    <s v="Feb"/>
    <x v="8"/>
    <x v="150"/>
    <s v="Root in"/>
    <n v="39"/>
    <s v="Traditional"/>
    <n v="1499"/>
    <s v="1099-1499"/>
    <s v="#KOW1027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2T00:00:00"/>
    <s v="Feb"/>
    <x v="8"/>
    <x v="39"/>
    <s v="Root in"/>
    <n v="44"/>
    <s v="Traditional"/>
    <n v="1499"/>
    <s v="1099-1499"/>
    <s v="#KOW1027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2T00:00:00"/>
    <s v="Feb"/>
    <x v="8"/>
    <x v="47"/>
    <s v="Replay"/>
    <n v="42"/>
    <s v="Casual"/>
    <n v="1499"/>
    <s v="1099-1499"/>
    <s v="#KOW1028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2T00:00:00"/>
    <s v="Feb"/>
    <x v="8"/>
    <x v="47"/>
    <s v="Replay"/>
    <n v="42"/>
    <s v="Casual"/>
    <n v="1499"/>
    <s v="1099-1499"/>
    <s v="#KOW10279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2-22T00:00:00"/>
    <s v="Feb"/>
    <x v="8"/>
    <x v="33"/>
    <s v="AUSTIN"/>
    <n v="40"/>
    <s v="Casual"/>
    <n v="1099"/>
    <s v="1099-1499"/>
    <s v="#KOW10290"/>
    <s v="Online Store"/>
    <n v="1"/>
    <n v="664.52"/>
    <n v="0"/>
    <n v="0"/>
    <n v="664.52"/>
    <n v="0"/>
    <n v="0"/>
    <n v="0"/>
    <n v="159.47999999999999"/>
    <n v="824"/>
    <n v="1"/>
    <n v="1099"/>
    <n v="275"/>
    <n v="0.2502274795268426"/>
  </r>
  <r>
    <d v="2023-02-22T00:00:00"/>
    <s v="Feb"/>
    <x v="8"/>
    <x v="33"/>
    <s v="AUSTIN"/>
    <n v="40"/>
    <s v="Casual"/>
    <n v="1099"/>
    <s v="1099-1499"/>
    <s v="#KOW10272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2T00:00:00"/>
    <s v="Feb"/>
    <x v="8"/>
    <x v="33"/>
    <s v="AUSTIN"/>
    <n v="40"/>
    <s v="Casual"/>
    <n v="1099"/>
    <s v="1099-1499"/>
    <s v="#KOW10286"/>
    <s v="Online Store"/>
    <n v="1"/>
    <n v="735.72"/>
    <n v="0"/>
    <n v="0"/>
    <n v="735.72"/>
    <n v="0"/>
    <n v="0"/>
    <n v="0"/>
    <n v="88.28"/>
    <n v="824"/>
    <n v="1"/>
    <n v="1099"/>
    <n v="275"/>
    <n v="0.2502274795268426"/>
  </r>
  <r>
    <d v="2023-02-23T00:00:00"/>
    <s v="Feb"/>
    <x v="8"/>
    <x v="239"/>
    <s v="marble"/>
    <n v="51"/>
    <s v="Classic"/>
    <n v="2999"/>
    <s v="2499-2999"/>
    <s v="#KOW10307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2-23T00:00:00"/>
    <s v="Feb"/>
    <x v="8"/>
    <x v="28"/>
    <s v="SOJOURN"/>
    <n v="40"/>
    <s v="Linen"/>
    <n v="2199"/>
    <s v="1799-2299"/>
    <s v="#KOW1029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3T00:00:00"/>
    <s v="Feb"/>
    <x v="8"/>
    <x v="26"/>
    <s v="Zip Log"/>
    <n v="46"/>
    <s v="Casual"/>
    <n v="1999"/>
    <s v="1799-2299"/>
    <s v="#KOW1029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3T00:00:00"/>
    <s v="Feb"/>
    <x v="8"/>
    <x v="32"/>
    <s v="WAKAI"/>
    <n v="39"/>
    <s v="Hoodie"/>
    <n v="2799"/>
    <s v="2499-2999"/>
    <s v="#KOW1030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23T00:00:00"/>
    <s v="Feb"/>
    <x v="8"/>
    <x v="20"/>
    <s v="SOJOURN"/>
    <n v="42"/>
    <s v="Linen"/>
    <n v="2199"/>
    <s v="1799-2299"/>
    <s v="#KOW10302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3T00:00:00"/>
    <s v="Feb"/>
    <x v="8"/>
    <x v="205"/>
    <s v="Relaxer"/>
    <n v="39"/>
    <s v="Linen"/>
    <n v="3499"/>
    <s v="3499-3999"/>
    <s v="#KOW10293"/>
    <s v="Online Store"/>
    <n v="1"/>
    <n v="3124.1"/>
    <n v="-90.17"/>
    <n v="0"/>
    <n v="3033.93"/>
    <n v="0"/>
    <n v="0"/>
    <n v="0"/>
    <n v="364.07"/>
    <n v="3398"/>
    <n v="1"/>
    <n v="3499"/>
    <n v="101"/>
    <n v="2.8865390111460418E-2"/>
  </r>
  <r>
    <d v="2023-02-23T00:00:00"/>
    <s v="Feb"/>
    <x v="8"/>
    <x v="68"/>
    <s v="Root in"/>
    <n v="46"/>
    <s v="Traditional"/>
    <n v="1499"/>
    <s v="1099-1499"/>
    <s v="#KOW10300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2-23T00:00:00"/>
    <s v="Feb"/>
    <x v="8"/>
    <x v="68"/>
    <s v="Root in"/>
    <n v="46"/>
    <s v="Traditional"/>
    <n v="1499"/>
    <s v="1099-1499"/>
    <s v="#KOW10298"/>
    <s v="Online Store"/>
    <n v="1"/>
    <n v="2676.79"/>
    <n v="0"/>
    <n v="0"/>
    <n v="2676.79"/>
    <n v="0"/>
    <n v="0"/>
    <n v="0"/>
    <n v="321.20999999999998"/>
    <n v="2998"/>
    <n v="2"/>
    <n v="2998"/>
    <n v="0"/>
    <n v="0"/>
  </r>
  <r>
    <d v="2023-02-23T00:00:00"/>
    <s v="Feb"/>
    <x v="8"/>
    <x v="20"/>
    <s v="SOJOURN"/>
    <n v="42"/>
    <s v="Linen"/>
    <n v="2199"/>
    <s v="1799-2299"/>
    <s v="#KOW10301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3T00:00:00"/>
    <s v="Feb"/>
    <x v="8"/>
    <x v="139"/>
    <s v="Vistrit"/>
    <n v="44"/>
    <s v="Traditional"/>
    <n v="1499"/>
    <s v="1099-1499"/>
    <s v="#KOW1029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3T00:00:00"/>
    <s v="Feb"/>
    <x v="8"/>
    <x v="163"/>
    <s v="Cloudie"/>
    <n v="46"/>
    <s v="Hoodie"/>
    <n v="2799"/>
    <s v="2499-2999"/>
    <s v="#KOW103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23T00:00:00"/>
    <s v="Feb"/>
    <x v="8"/>
    <x v="240"/>
    <s v="Everyday"/>
    <n v="40"/>
    <s v="Classic"/>
    <n v="1499"/>
    <s v="1099-1499"/>
    <s v="#KOW1029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23T00:00:00"/>
    <s v="Feb"/>
    <x v="8"/>
    <x v="39"/>
    <s v="Root in"/>
    <n v="44"/>
    <s v="Traditional"/>
    <n v="1499"/>
    <s v="1099-1499"/>
    <s v="#KOW1029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3T00:00:00"/>
    <s v="Feb"/>
    <x v="8"/>
    <x v="39"/>
    <s v="Root in"/>
    <n v="44"/>
    <s v="Traditional"/>
    <n v="1499"/>
    <s v="1099-1499"/>
    <s v="#KOW1029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3T00:00:00"/>
    <s v="Feb"/>
    <x v="8"/>
    <x v="82"/>
    <s v="Tipple"/>
    <n v="39"/>
    <s v="Party"/>
    <n v="3499"/>
    <s v="3499-3999"/>
    <s v="#KOW10306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23T00:00:00"/>
    <s v="Feb"/>
    <x v="8"/>
    <x v="34"/>
    <s v="WAKAI"/>
    <n v="42"/>
    <s v="Hoodie"/>
    <n v="2799"/>
    <s v="2499-2999"/>
    <s v="#KOW1030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23T00:00:00"/>
    <s v="Feb"/>
    <x v="8"/>
    <x v="73"/>
    <s v="HEXA"/>
    <s v="FS"/>
    <s v="Acc"/>
    <n v="699"/>
    <s v="399-799"/>
    <s v="#KOW10299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2-23T00:00:00"/>
    <s v="Feb"/>
    <x v="8"/>
    <x v="230"/>
    <s v="SOJOURN"/>
    <n v="44"/>
    <s v="Linen"/>
    <n v="2199"/>
    <s v="1799-2299"/>
    <s v="#KOW1029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4T00:00:00"/>
    <s v="Feb"/>
    <x v="8"/>
    <x v="174"/>
    <s v="AUSTIN"/>
    <n v="44"/>
    <s v="Casual"/>
    <n v="1099"/>
    <s v="1099-1499"/>
    <s v="#KOW10319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4T00:00:00"/>
    <s v="Feb"/>
    <x v="8"/>
    <x v="187"/>
    <s v="AUSTIN"/>
    <n v="42"/>
    <s v="Casual"/>
    <n v="1099"/>
    <s v="1099-1499"/>
    <s v="#KOW10317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4T00:00:00"/>
    <s v="Feb"/>
    <x v="8"/>
    <x v="241"/>
    <s v="Relajarse"/>
    <n v="40"/>
    <s v="Linen"/>
    <n v="3499"/>
    <s v="3499-3999"/>
    <s v="#KOW1031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2-24T00:00:00"/>
    <s v="Feb"/>
    <x v="8"/>
    <x v="68"/>
    <s v="Root in"/>
    <n v="46"/>
    <s v="Traditional"/>
    <n v="1499"/>
    <s v="1099-1499"/>
    <s v="#KOW1032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4T00:00:00"/>
    <s v="Feb"/>
    <x v="8"/>
    <x v="224"/>
    <s v="Ethno"/>
    <n v="46"/>
    <s v="Traditional"/>
    <n v="1799"/>
    <s v="1799-2299"/>
    <s v="#KOW10322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2-24T00:00:00"/>
    <s v="Feb"/>
    <x v="8"/>
    <x v="28"/>
    <s v="SOJOURN"/>
    <n v="40"/>
    <s v="Linen"/>
    <n v="2199"/>
    <s v="1799-2299"/>
    <s v="#KOW1031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4T00:00:00"/>
    <s v="Feb"/>
    <x v="8"/>
    <x v="242"/>
    <s v="moonstone"/>
    <n v="40"/>
    <s v="Classic"/>
    <n v="2999"/>
    <s v="2499-2999"/>
    <s v="#KOW10321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2-24T00:00:00"/>
    <s v="Feb"/>
    <x v="8"/>
    <x v="58"/>
    <s v="Root in"/>
    <n v="42"/>
    <s v="Traditional"/>
    <n v="1499"/>
    <s v="1099-1499"/>
    <s v="#KOW1032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4T00:00:00"/>
    <s v="Feb"/>
    <x v="8"/>
    <x v="58"/>
    <s v="Root in"/>
    <n v="42"/>
    <s v="Traditional"/>
    <n v="1499"/>
    <s v="1099-1499"/>
    <s v="#KOW1032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24T00:00:00"/>
    <s v="Feb"/>
    <x v="8"/>
    <x v="230"/>
    <s v="SOJOURN"/>
    <n v="44"/>
    <s v="Linen"/>
    <n v="2199"/>
    <s v="1799-2299"/>
    <s v="#KOW1031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4T00:00:00"/>
    <s v="Feb"/>
    <x v="8"/>
    <x v="239"/>
    <s v="marble"/>
    <n v="42"/>
    <s v="Classic"/>
    <n v="2999"/>
    <s v="2499-2999"/>
    <s v="#KOW10318"/>
    <s v="Draft Orders"/>
    <n v="1"/>
    <n v="2677.68"/>
    <n v="0"/>
    <n v="0"/>
    <n v="2677.68"/>
    <n v="0"/>
    <n v="0"/>
    <n v="0"/>
    <n v="321.32"/>
    <n v="2999"/>
    <n v="1"/>
    <n v="2999"/>
    <n v="0"/>
    <n v="0"/>
  </r>
  <r>
    <d v="2023-02-24T00:00:00"/>
    <s v="Feb"/>
    <x v="8"/>
    <x v="221"/>
    <s v="Daystart"/>
    <n v="46"/>
    <s v="Classic"/>
    <n v="1999"/>
    <s v="1799-2299"/>
    <s v="#KOW1031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4T00:00:00"/>
    <s v="Feb"/>
    <x v="8"/>
    <x v="19"/>
    <s v="Zeal"/>
    <n v="40"/>
    <s v="Casual"/>
    <n v="1999"/>
    <s v="1799-2299"/>
    <s v="#KOW1031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4T00:00:00"/>
    <s v="Feb"/>
    <x v="8"/>
    <x v="57"/>
    <s v="Cloudie"/>
    <n v="42"/>
    <s v="Hoodie"/>
    <n v="2799"/>
    <s v="2499-2999"/>
    <s v="#KOW1031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24T00:00:00"/>
    <s v="Feb"/>
    <x v="8"/>
    <x v="187"/>
    <s v="AUSTIN"/>
    <n v="42"/>
    <s v="Casual"/>
    <n v="1099"/>
    <s v="1099-1499"/>
    <s v="#KOW10308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4T00:00:00"/>
    <s v="Feb"/>
    <x v="8"/>
    <x v="15"/>
    <s v="KORO"/>
    <n v="39"/>
    <s v="Casual"/>
    <n v="2299"/>
    <s v="1799-2299"/>
    <s v="#KOW10325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2-24T00:00:00"/>
    <s v="Feb"/>
    <x v="8"/>
    <x v="178"/>
    <s v="Vistrit"/>
    <n v="40"/>
    <s v="Traditional"/>
    <n v="1499"/>
    <s v="1099-1499"/>
    <s v="#KOW1031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4T00:00:00"/>
    <s v="Feb"/>
    <x v="8"/>
    <x v="15"/>
    <s v="KORO"/>
    <n v="39"/>
    <s v="Casual"/>
    <n v="2299"/>
    <s v="1799-2299"/>
    <s v="#KOW10309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2-25T00:00:00"/>
    <s v="Feb"/>
    <x v="8"/>
    <x v="71"/>
    <s v="Orchard"/>
    <n v="42"/>
    <s v="Casual"/>
    <n v="1099"/>
    <s v="1099-1499"/>
    <s v="#KOW10345"/>
    <s v="Online Store"/>
    <n v="1"/>
    <n v="981.24"/>
    <n v="-98.12"/>
    <n v="0"/>
    <n v="883.12"/>
    <n v="0"/>
    <n v="0"/>
    <n v="0"/>
    <n v="105.98"/>
    <n v="989.1"/>
    <n v="1"/>
    <n v="1099"/>
    <n v="109.89999999999998"/>
    <n v="9.9999999999999978E-2"/>
  </r>
  <r>
    <d v="2023-02-25T00:00:00"/>
    <s v="Feb"/>
    <x v="8"/>
    <x v="62"/>
    <s v="WAKAI"/>
    <n v="40"/>
    <s v="Hoodie"/>
    <n v="2799"/>
    <s v="2499-2999"/>
    <s v="#KOW1034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25T00:00:00"/>
    <s v="Feb"/>
    <x v="8"/>
    <x v="19"/>
    <s v="Zeal"/>
    <n v="40"/>
    <s v="Casual"/>
    <n v="1999"/>
    <s v="1799-2299"/>
    <s v="#KOW1034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5T00:00:00"/>
    <s v="Feb"/>
    <x v="8"/>
    <x v="96"/>
    <s v="Causeway"/>
    <n v="42"/>
    <s v="Indie"/>
    <n v="1299"/>
    <s v="1099-1499"/>
    <s v="#KOW10330"/>
    <s v="Online Store"/>
    <n v="1"/>
    <n v="869.64"/>
    <n v="0"/>
    <n v="0"/>
    <n v="869.64"/>
    <n v="0"/>
    <n v="0"/>
    <n v="0"/>
    <n v="104.36"/>
    <n v="974"/>
    <n v="1"/>
    <n v="1299"/>
    <n v="325"/>
    <n v="0.2501924557351809"/>
  </r>
  <r>
    <d v="2023-02-25T00:00:00"/>
    <s v="Feb"/>
    <x v="8"/>
    <x v="58"/>
    <s v="Root in"/>
    <n v="42"/>
    <s v="Traditional"/>
    <n v="1499"/>
    <s v="1099-1499"/>
    <s v="#KOW1034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5T00:00:00"/>
    <s v="Feb"/>
    <x v="8"/>
    <x v="58"/>
    <s v="Root in"/>
    <n v="42"/>
    <s v="Traditional"/>
    <n v="1499"/>
    <s v="1099-1499"/>
    <s v="#KOW10341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25T00:00:00"/>
    <s v="Feb"/>
    <x v="8"/>
    <x v="16"/>
    <s v="Wave"/>
    <n v="40"/>
    <s v="Classic"/>
    <n v="1999"/>
    <s v="1799-2299"/>
    <s v="#KOW1032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5T00:00:00"/>
    <s v="Feb"/>
    <x v="8"/>
    <x v="230"/>
    <s v="SOJOURN"/>
    <n v="44"/>
    <s v="Linen"/>
    <n v="2199"/>
    <s v="1799-2299"/>
    <s v="#KOW10339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2-25T00:00:00"/>
    <s v="Feb"/>
    <x v="8"/>
    <x v="194"/>
    <s v="Essence"/>
    <n v="39"/>
    <s v="Linen"/>
    <n v="3499"/>
    <s v="3499-3999"/>
    <s v="#KOW10334"/>
    <s v="Online Store"/>
    <n v="1"/>
    <n v="2116.14"/>
    <n v="0"/>
    <n v="0"/>
    <n v="2116.14"/>
    <n v="0"/>
    <n v="0"/>
    <n v="0"/>
    <n v="507.86"/>
    <n v="2624"/>
    <n v="1"/>
    <n v="3499"/>
    <n v="875"/>
    <n v="0.25007144898542438"/>
  </r>
  <r>
    <d v="2023-02-25T00:00:00"/>
    <s v="Feb"/>
    <x v="8"/>
    <x v="243"/>
    <s v="Breeze"/>
    <n v="42"/>
    <s v="Casual"/>
    <n v="1499"/>
    <s v="1099-1499"/>
    <s v="#KOW1032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5T00:00:00"/>
    <s v="Feb"/>
    <x v="8"/>
    <x v="4"/>
    <s v="Relaxer"/>
    <n v="44"/>
    <s v="Linen"/>
    <n v="3499"/>
    <s v="3499-3999"/>
    <s v="#KOW10337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2-25T00:00:00"/>
    <s v="Feb"/>
    <x v="8"/>
    <x v="64"/>
    <s v="WAKAI"/>
    <n v="44"/>
    <s v="Hoodie"/>
    <n v="2799"/>
    <s v="2499-2999"/>
    <s v="#KOW1033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2-25T00:00:00"/>
    <s v="Feb"/>
    <x v="8"/>
    <x v="64"/>
    <s v="WAKAI"/>
    <n v="44"/>
    <s v="Hoodie"/>
    <n v="2799"/>
    <s v="2499-2999"/>
    <s v="#KOW10336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25T00:00:00"/>
    <s v="Feb"/>
    <x v="8"/>
    <x v="130"/>
    <s v="Ethno"/>
    <n v="42"/>
    <s v="Traditional"/>
    <n v="1799"/>
    <s v="1799-2299"/>
    <s v="#KOW10335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5T00:00:00"/>
    <s v="Feb"/>
    <x v="8"/>
    <x v="244"/>
    <s v="Zeal"/>
    <n v="42"/>
    <s v="Casual"/>
    <n v="1999"/>
    <s v="1799-2299"/>
    <s v="#KOW1033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5T00:00:00"/>
    <s v="Feb"/>
    <x v="8"/>
    <x v="39"/>
    <s v="Root in"/>
    <n v="44"/>
    <s v="Traditional"/>
    <n v="1499"/>
    <s v="1099-1499"/>
    <s v="#KOW1032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5T00:00:00"/>
    <s v="Feb"/>
    <x v="8"/>
    <x v="67"/>
    <s v="Zip Log"/>
    <n v="39"/>
    <s v="Casual"/>
    <n v="1999"/>
    <s v="1799-2299"/>
    <s v="#KOW1033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2-25T00:00:00"/>
    <s v="Feb"/>
    <x v="8"/>
    <x v="67"/>
    <s v="Zip Log"/>
    <n v="39"/>
    <s v="Casual"/>
    <n v="1999"/>
    <s v="1799-2299"/>
    <s v="#KOW10334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2-25T00:00:00"/>
    <s v="Feb"/>
    <x v="8"/>
    <x v="239"/>
    <s v="marble"/>
    <n v="42"/>
    <s v="Classic"/>
    <n v="2999"/>
    <s v="2499-2999"/>
    <s v="#KOW1034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2-25T00:00:00"/>
    <s v="Feb"/>
    <x v="8"/>
    <x v="139"/>
    <s v="Vistrit"/>
    <n v="44"/>
    <s v="Traditional"/>
    <n v="1499"/>
    <s v="1099-1499"/>
    <s v="#KOW103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5T00:00:00"/>
    <s v="Feb"/>
    <x v="8"/>
    <x v="25"/>
    <s v="SOJOURN"/>
    <n v="39"/>
    <s v="Linen"/>
    <n v="2199"/>
    <s v="1799-2299"/>
    <s v="#KOW1033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6T00:00:00"/>
    <s v="Feb"/>
    <x v="8"/>
    <x v="28"/>
    <s v="SOJOURN"/>
    <n v="40"/>
    <s v="Linen"/>
    <n v="2199"/>
    <s v="1799-2299"/>
    <s v="#KOW10347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6T00:00:00"/>
    <s v="Feb"/>
    <x v="8"/>
    <x v="62"/>
    <s v="WAKAI"/>
    <n v="40"/>
    <s v="Hoodie"/>
    <n v="2799"/>
    <s v="2499-2999"/>
    <s v="#KOW10359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2-26T00:00:00"/>
    <s v="Feb"/>
    <x v="8"/>
    <x v="245"/>
    <s v="Enfold"/>
    <n v="39"/>
    <s v="Jacket"/>
    <n v="3499"/>
    <s v="3499-3999"/>
    <s v="#KOW10350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2-26T00:00:00"/>
    <s v="Feb"/>
    <x v="8"/>
    <x v="75"/>
    <s v="Spirited"/>
    <n v="42"/>
    <s v="Indie"/>
    <n v="2499"/>
    <s v="2499-2999"/>
    <s v="#KOW10353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2-26T00:00:00"/>
    <s v="Feb"/>
    <x v="8"/>
    <x v="39"/>
    <s v="Root in"/>
    <n v="44"/>
    <s v="Traditional"/>
    <n v="1499"/>
    <s v="1099-1499"/>
    <s v="#KOW1034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6T00:00:00"/>
    <s v="Feb"/>
    <x v="8"/>
    <x v="163"/>
    <s v="Cloudie"/>
    <n v="46"/>
    <s v="Hoodie"/>
    <n v="2799"/>
    <s v="2499-2999"/>
    <s v="#KOW1036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2-26T00:00:00"/>
    <s v="Feb"/>
    <x v="8"/>
    <x v="246"/>
    <s v="Fern"/>
    <n v="44"/>
    <s v="Print"/>
    <n v="1999"/>
    <s v="1799-2299"/>
    <s v="#KOW1034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6T00:00:00"/>
    <s v="Feb"/>
    <x v="8"/>
    <x v="247"/>
    <s v="Quartz"/>
    <n v="39"/>
    <s v="Classic"/>
    <n v="2199"/>
    <s v="1799-2299"/>
    <s v="#KOW10355"/>
    <s v="Draft Orders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2-26T00:00:00"/>
    <s v="Feb"/>
    <x v="8"/>
    <x v="187"/>
    <s v="AUSTIN"/>
    <n v="42"/>
    <s v="Casual"/>
    <n v="1099"/>
    <s v="1099-1499"/>
    <s v="#KOW10351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2-26T00:00:00"/>
    <s v="Feb"/>
    <x v="8"/>
    <x v="57"/>
    <s v="Cloudie"/>
    <n v="42"/>
    <s v="Hoodie"/>
    <n v="2799"/>
    <s v="2499-2999"/>
    <s v="#KOW1034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26T00:00:00"/>
    <s v="Feb"/>
    <x v="8"/>
    <x v="248"/>
    <s v="Beam"/>
    <n v="42"/>
    <s v="Print"/>
    <n v="1999"/>
    <s v="1799-2299"/>
    <s v="#KOW1036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6T00:00:00"/>
    <s v="Feb"/>
    <x v="8"/>
    <x v="206"/>
    <s v="Vistrit"/>
    <n v="39"/>
    <s v="Traditional"/>
    <n v="1499"/>
    <s v="1099-1499"/>
    <s v="#KOW10357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2-26T00:00:00"/>
    <s v="Feb"/>
    <x v="8"/>
    <x v="64"/>
    <s v="WAKAI"/>
    <n v="44"/>
    <s v="Hoodie"/>
    <n v="2799"/>
    <s v="2499-2999"/>
    <s v="#KOW10356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2-26T00:00:00"/>
    <s v="Feb"/>
    <x v="8"/>
    <x v="71"/>
    <s v="Orchard"/>
    <n v="42"/>
    <s v="Casual"/>
    <n v="1099"/>
    <s v="1099-1499"/>
    <s v="#KOW10358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2-26T00:00:00"/>
    <s v="Feb"/>
    <x v="8"/>
    <x v="25"/>
    <s v="SOJOURN"/>
    <n v="39"/>
    <s v="Linen"/>
    <n v="2199"/>
    <s v="1799-2299"/>
    <s v="#KOW10354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2-26T00:00:00"/>
    <s v="Feb"/>
    <x v="8"/>
    <x v="58"/>
    <s v="Root in"/>
    <n v="42"/>
    <s v="Traditional"/>
    <n v="1499"/>
    <s v="1099-1499"/>
    <s v="#KOW1035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6T00:00:00"/>
    <s v="Feb"/>
    <x v="8"/>
    <x v="230"/>
    <s v="SOJOURN"/>
    <n v="44"/>
    <s v="Linen"/>
    <n v="2199"/>
    <s v="1799-2299"/>
    <s v="#KOW10352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2-27T00:00:00"/>
    <s v="Feb"/>
    <x v="9"/>
    <x v="58"/>
    <s v="Root in"/>
    <n v="42"/>
    <s v="Traditional"/>
    <n v="1499"/>
    <s v="1099-1499"/>
    <s v="#KOW1036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7T00:00:00"/>
    <s v="Feb"/>
    <x v="9"/>
    <x v="249"/>
    <s v="Day Off"/>
    <n v="42"/>
    <s v="Casual"/>
    <n v="1799"/>
    <s v="1799-2299"/>
    <s v="#KOW10365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7T00:00:00"/>
    <s v="Feb"/>
    <x v="9"/>
    <x v="22"/>
    <s v="Zip Log"/>
    <n v="42"/>
    <s v="Casual"/>
    <n v="1999"/>
    <s v="1799-2299"/>
    <s v="#KOW1036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2-27T00:00:00"/>
    <s v="Feb"/>
    <x v="9"/>
    <x v="58"/>
    <s v="Root in"/>
    <n v="42"/>
    <s v="Traditional"/>
    <n v="1499"/>
    <s v="1099-1499"/>
    <s v="#KOW1036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27T00:00:00"/>
    <s v="Feb"/>
    <x v="9"/>
    <x v="28"/>
    <s v="SOJOURN"/>
    <n v="40"/>
    <s v="Linen"/>
    <n v="2199"/>
    <s v="1799-2299"/>
    <s v="#KOW10367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2-27T00:00:00"/>
    <s v="Feb"/>
    <x v="9"/>
    <x v="47"/>
    <s v="Replay"/>
    <n v="42"/>
    <s v="Casual"/>
    <n v="1499"/>
    <s v="1099-1499"/>
    <s v="#KOW1036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2-27T00:00:00"/>
    <s v="Feb"/>
    <x v="9"/>
    <x v="119"/>
    <s v="Fete"/>
    <n v="40"/>
    <s v="Casual"/>
    <n v="3499"/>
    <s v="3499-3999"/>
    <s v="#KOW10364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28T00:00:00"/>
    <s v="Feb"/>
    <x v="9"/>
    <x v="194"/>
    <s v="Essence"/>
    <n v="39"/>
    <s v="Linen"/>
    <n v="3499"/>
    <s v="3499-3999"/>
    <s v="#KOW10377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2-28T00:00:00"/>
    <s v="Feb"/>
    <x v="9"/>
    <x v="239"/>
    <s v="marble"/>
    <n v="42"/>
    <s v="Classic"/>
    <n v="2999"/>
    <s v="2499-2999"/>
    <s v="#KOW10371"/>
    <s v="Online Store"/>
    <n v="1"/>
    <n v="2418.54"/>
    <n v="0"/>
    <n v="0"/>
    <n v="2418.54"/>
    <n v="0"/>
    <n v="0"/>
    <n v="0"/>
    <n v="580.46"/>
    <n v="2999"/>
    <n v="1"/>
    <n v="2999"/>
    <n v="0"/>
    <n v="0"/>
  </r>
  <r>
    <d v="2023-02-28T00:00:00"/>
    <s v="Feb"/>
    <x v="9"/>
    <x v="250"/>
    <s v="Dandelion"/>
    <n v="46"/>
    <s v="Print"/>
    <n v="1999"/>
    <s v="1799-2299"/>
    <s v="#KOW10378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2-28T00:00:00"/>
    <s v="Feb"/>
    <x v="9"/>
    <x v="29"/>
    <s v="Ethno"/>
    <n v="44"/>
    <s v="Traditional"/>
    <n v="1799"/>
    <s v="1799-2299"/>
    <s v="#KOW10379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8T00:00:00"/>
    <s v="Feb"/>
    <x v="9"/>
    <x v="25"/>
    <s v="SOJOURN"/>
    <n v="39"/>
    <s v="Linen"/>
    <n v="2199"/>
    <s v="1799-2299"/>
    <s v="#KOW10368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2-28T00:00:00"/>
    <s v="Feb"/>
    <x v="9"/>
    <x v="128"/>
    <s v="Orchard"/>
    <n v="40"/>
    <s v="Casual"/>
    <n v="1099"/>
    <s v="1099-1499"/>
    <s v="#KOW10374"/>
    <s v="Online Store"/>
    <n v="1"/>
    <n v="981.24"/>
    <n v="-98.12"/>
    <n v="0"/>
    <n v="883.12"/>
    <n v="0"/>
    <n v="0"/>
    <n v="0"/>
    <n v="105.98"/>
    <n v="989.1"/>
    <n v="1"/>
    <n v="1099"/>
    <n v="109.89999999999998"/>
    <n v="9.9999999999999978E-2"/>
  </r>
  <r>
    <d v="2023-02-28T00:00:00"/>
    <s v="Feb"/>
    <x v="9"/>
    <x v="251"/>
    <s v="Dandelion"/>
    <n v="42"/>
    <s v="Print"/>
    <n v="1999"/>
    <s v="1799-2299"/>
    <s v="#KOW10378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2-28T00:00:00"/>
    <s v="Feb"/>
    <x v="9"/>
    <x v="230"/>
    <s v="SOJOURN"/>
    <n v="44"/>
    <s v="Linen"/>
    <n v="2199"/>
    <s v="1799-2299"/>
    <s v="#KOW10373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2-28T00:00:00"/>
    <s v="Feb"/>
    <x v="9"/>
    <x v="28"/>
    <s v="SOJOURN"/>
    <n v="40"/>
    <s v="Linen"/>
    <n v="2199"/>
    <s v="1799-2299"/>
    <s v="#KOW10375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2-28T00:00:00"/>
    <s v="Feb"/>
    <x v="9"/>
    <x v="252"/>
    <s v="Day Off"/>
    <n v="44"/>
    <s v="Casual"/>
    <n v="1799"/>
    <s v="1799-2299"/>
    <s v="#KOW1037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2-28T00:00:00"/>
    <s v="Feb"/>
    <x v="9"/>
    <x v="0"/>
    <s v="Magnus"/>
    <n v="42"/>
    <s v="Classic"/>
    <n v="1999"/>
    <s v="1799-2299"/>
    <s v="#KOW10378"/>
    <s v="Online Store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2-28T00:00:00"/>
    <s v="Feb"/>
    <x v="9"/>
    <x v="212"/>
    <s v="Vistrit"/>
    <n v="46"/>
    <s v="Traditional"/>
    <n v="1499"/>
    <s v="1099-1499"/>
    <s v="#KOW10378"/>
    <s v="Online Store"/>
    <n v="1"/>
    <n v="1208.8499999999999"/>
    <n v="-181.32"/>
    <n v="0"/>
    <n v="1027.53"/>
    <n v="0"/>
    <n v="0"/>
    <n v="0"/>
    <n v="246.62"/>
    <n v="1274.1500000000001"/>
    <n v="1"/>
    <n v="1499"/>
    <n v="224.84999999999991"/>
    <n v="0.14999999999999994"/>
  </r>
  <r>
    <d v="2023-02-28T00:00:00"/>
    <s v="Feb"/>
    <x v="9"/>
    <x v="68"/>
    <s v="Root in"/>
    <n v="46"/>
    <s v="Traditional"/>
    <n v="1499"/>
    <s v="1099-1499"/>
    <s v="#KOW1037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2-28T00:00:00"/>
    <s v="Feb"/>
    <x v="9"/>
    <x v="253"/>
    <s v="moonstone"/>
    <n v="39"/>
    <s v="Classic"/>
    <n v="2999"/>
    <s v="2499-2999"/>
    <s v="#KOW10369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01T00:00:00"/>
    <s v="March"/>
    <x v="9"/>
    <x v="59"/>
    <s v="Zip Log"/>
    <n v="44"/>
    <s v="Casual"/>
    <n v="1999"/>
    <s v="1799-2299"/>
    <s v="#KOW1038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1T00:00:00"/>
    <s v="March"/>
    <x v="9"/>
    <x v="26"/>
    <s v="Zip Log"/>
    <n v="46"/>
    <s v="Casual"/>
    <n v="1999"/>
    <s v="1799-2299"/>
    <s v="#KOW1038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1T00:00:00"/>
    <s v="March"/>
    <x v="9"/>
    <x v="1"/>
    <s v="Vedic"/>
    <n v="42"/>
    <s v="Traditional"/>
    <n v="1499"/>
    <s v="1099-1499"/>
    <s v="#KOW1038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1T00:00:00"/>
    <s v="March"/>
    <x v="9"/>
    <x v="254"/>
    <s v="Beam"/>
    <n v="40"/>
    <s v="Print"/>
    <n v="1999"/>
    <s v="1799-2299"/>
    <s v="#KOW1038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1T00:00:00"/>
    <s v="March"/>
    <x v="9"/>
    <x v="60"/>
    <s v="Berlin"/>
    <n v="42"/>
    <s v="Casual"/>
    <n v="1499"/>
    <s v="1099-1499"/>
    <s v="#KOW10387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01T00:00:00"/>
    <s v="March"/>
    <x v="9"/>
    <x v="77"/>
    <s v="Nityam"/>
    <n v="40"/>
    <s v="Traditional"/>
    <n v="1299"/>
    <s v="1099-1499"/>
    <s v="#KOW1038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1T00:00:00"/>
    <s v="March"/>
    <x v="9"/>
    <x v="62"/>
    <s v="WAKAI"/>
    <n v="40"/>
    <s v="Hoodie"/>
    <n v="2799"/>
    <s v="2499-2999"/>
    <s v="#KOW10381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01T00:00:00"/>
    <s v="March"/>
    <x v="9"/>
    <x v="143"/>
    <s v="Essence"/>
    <n v="44"/>
    <s v="Linen"/>
    <n v="3499"/>
    <s v="3499-3999"/>
    <s v="#KOW10384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01T00:00:00"/>
    <s v="March"/>
    <x v="9"/>
    <x v="73"/>
    <s v="HEXA"/>
    <s v="FS"/>
    <s v="Acc"/>
    <n v="699"/>
    <s v="399-799"/>
    <s v="#KOW10382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3-02T00:00:00"/>
    <s v="March"/>
    <x v="9"/>
    <x v="39"/>
    <s v="Root in"/>
    <n v="44"/>
    <s v="Traditional"/>
    <n v="1499"/>
    <s v="1099-1499"/>
    <s v="#KOW1040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47"/>
    <s v="Replay"/>
    <n v="42"/>
    <s v="Casual"/>
    <n v="1499"/>
    <s v="1099-1499"/>
    <s v="#KOW1039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251"/>
    <s v="Dandelion"/>
    <n v="42"/>
    <s v="Print"/>
    <n v="1999"/>
    <s v="1799-2299"/>
    <s v="#KOW1039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2T00:00:00"/>
    <s v="March"/>
    <x v="9"/>
    <x v="102"/>
    <s v="Relaxer"/>
    <n v="40"/>
    <s v="Linen"/>
    <n v="3499"/>
    <s v="3499-3999"/>
    <s v="#KOW1038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02T00:00:00"/>
    <s v="March"/>
    <x v="9"/>
    <x v="143"/>
    <s v="Essence"/>
    <n v="44"/>
    <s v="Linen"/>
    <n v="3499"/>
    <s v="3499-3999"/>
    <s v="#KOW10396"/>
    <s v="Draft Orders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02T00:00:00"/>
    <s v="March"/>
    <x v="9"/>
    <x v="138"/>
    <s v="Vedic"/>
    <n v="46"/>
    <s v="Traditional"/>
    <n v="1499"/>
    <s v="1099-1499"/>
    <s v="#KOW104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1"/>
    <s v="Vedic"/>
    <n v="42"/>
    <s v="Traditional"/>
    <n v="1499"/>
    <s v="1099-1499"/>
    <s v="#KOW10385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3-02T00:00:00"/>
    <s v="March"/>
    <x v="9"/>
    <x v="255"/>
    <s v="Explore"/>
    <n v="44"/>
    <s v="Indie"/>
    <n v="2299"/>
    <s v="1799-2299"/>
    <s v="#KOW10398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02T00:00:00"/>
    <s v="March"/>
    <x v="9"/>
    <x v="58"/>
    <s v="Root in"/>
    <n v="42"/>
    <s v="Traditional"/>
    <n v="1499"/>
    <s v="1099-1499"/>
    <s v="#KOW1041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31"/>
    <s v="Nityam"/>
    <n v="44"/>
    <s v="Traditional"/>
    <n v="1299"/>
    <s v="1099-1499"/>
    <s v="#KOW1040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2T00:00:00"/>
    <s v="March"/>
    <x v="9"/>
    <x v="242"/>
    <s v="moonstone"/>
    <n v="40"/>
    <s v="Classic"/>
    <n v="2999"/>
    <s v="2499-2999"/>
    <s v="#KOW10413"/>
    <s v="Online Store"/>
    <n v="1"/>
    <n v="2677.68"/>
    <n v="-401.65"/>
    <n v="0"/>
    <n v="2276.0300000000002"/>
    <n v="0"/>
    <n v="0"/>
    <n v="0"/>
    <n v="273.12"/>
    <n v="2549.15"/>
    <n v="1"/>
    <n v="2999"/>
    <n v="449.84999999999991"/>
    <n v="0.14999999999999997"/>
  </r>
  <r>
    <d v="2023-03-02T00:00:00"/>
    <s v="March"/>
    <x v="9"/>
    <x v="38"/>
    <s v="Vedic"/>
    <n v="39"/>
    <s v="Traditional"/>
    <n v="1499"/>
    <s v="1099-1499"/>
    <s v="#KOW1039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2T00:00:00"/>
    <s v="March"/>
    <x v="9"/>
    <x v="203"/>
    <s v="Nityam"/>
    <n v="42"/>
    <s v="Traditional"/>
    <n v="1299"/>
    <s v="1099-1499"/>
    <s v="#KOW1040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02T00:00:00"/>
    <s v="March"/>
    <x v="9"/>
    <x v="14"/>
    <s v="Nityam"/>
    <n v="46"/>
    <s v="Traditional"/>
    <n v="1299"/>
    <s v="1099-1499"/>
    <s v="#KOW1040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2T00:00:00"/>
    <s v="March"/>
    <x v="9"/>
    <x v="77"/>
    <s v="Nityam"/>
    <n v="40"/>
    <s v="Traditional"/>
    <n v="1299"/>
    <s v="1099-1499"/>
    <s v="#KOW1039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2T00:00:00"/>
    <s v="March"/>
    <x v="9"/>
    <x v="185"/>
    <s v="Svetah"/>
    <n v="42"/>
    <s v="Indie"/>
    <n v="1299"/>
    <s v="1099-1499"/>
    <s v="#KOW1040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2T00:00:00"/>
    <s v="March"/>
    <x v="9"/>
    <x v="36"/>
    <s v="Zip Log"/>
    <n v="40"/>
    <s v="Casual"/>
    <n v="1999"/>
    <s v="1799-2299"/>
    <s v="#KOW1040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2T00:00:00"/>
    <s v="March"/>
    <x v="9"/>
    <x v="64"/>
    <s v="WAKAI"/>
    <n v="44"/>
    <s v="Hoodie"/>
    <n v="2799"/>
    <s v="2499-2999"/>
    <s v="#KOW1041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2T00:00:00"/>
    <s v="March"/>
    <x v="9"/>
    <x v="39"/>
    <s v="Root in"/>
    <n v="44"/>
    <s v="Traditional"/>
    <n v="1499"/>
    <s v="1099-1499"/>
    <s v="#KOW1040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256"/>
    <s v="pearl"/>
    <n v="46"/>
    <s v="Classic"/>
    <n v="2499"/>
    <s v="2499-2999"/>
    <s v="#KOW10397"/>
    <s v="Draft Orders"/>
    <n v="1"/>
    <n v="2015.32"/>
    <n v="0"/>
    <n v="0"/>
    <n v="2015.32"/>
    <n v="0"/>
    <n v="0"/>
    <n v="0"/>
    <n v="483.68"/>
    <n v="2499"/>
    <n v="1"/>
    <n v="2499"/>
    <n v="0"/>
    <n v="0"/>
  </r>
  <r>
    <d v="2023-03-02T00:00:00"/>
    <s v="March"/>
    <x v="9"/>
    <x v="108"/>
    <s v="Cloudie"/>
    <n v="39"/>
    <s v="Hoodie"/>
    <n v="2799"/>
    <s v="2499-2999"/>
    <s v="#KOW1041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2T00:00:00"/>
    <s v="March"/>
    <x v="9"/>
    <x v="203"/>
    <s v="Nityam"/>
    <n v="42"/>
    <s v="Traditional"/>
    <n v="1299"/>
    <s v="1099-1499"/>
    <s v="#KOW1040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2T00:00:00"/>
    <s v="March"/>
    <x v="9"/>
    <x v="1"/>
    <s v="Vedic"/>
    <n v="42"/>
    <s v="Traditional"/>
    <n v="1499"/>
    <s v="1099-1499"/>
    <s v="#KOW10396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1"/>
    <s v="Vedic"/>
    <n v="42"/>
    <s v="Traditional"/>
    <n v="1499"/>
    <s v="1099-1499"/>
    <s v="#KOW1041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128"/>
    <s v="Orchard"/>
    <n v="40"/>
    <s v="Casual"/>
    <n v="1099"/>
    <s v="1099-1499"/>
    <s v="#KOW10399"/>
    <s v="Online Store"/>
    <n v="1"/>
    <n v="981.24"/>
    <n v="-147.18"/>
    <n v="0"/>
    <n v="834.06"/>
    <n v="0"/>
    <n v="0"/>
    <n v="0"/>
    <n v="100.09"/>
    <n v="934.15"/>
    <n v="1"/>
    <n v="1099"/>
    <n v="164.85000000000002"/>
    <n v="0.15000000000000002"/>
  </r>
  <r>
    <d v="2023-03-02T00:00:00"/>
    <s v="March"/>
    <x v="9"/>
    <x v="57"/>
    <s v="Cloudie"/>
    <n v="42"/>
    <s v="Hoodie"/>
    <n v="2799"/>
    <s v="2499-2999"/>
    <s v="#KOW1038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02T00:00:00"/>
    <s v="March"/>
    <x v="9"/>
    <x v="125"/>
    <s v="TRIO"/>
    <s v="FS"/>
    <s v="Acc"/>
    <n v="399"/>
    <s v="399-799"/>
    <s v="#KOW10391"/>
    <s v="Online Store"/>
    <n v="1"/>
    <n v="321.77999999999997"/>
    <n v="0"/>
    <n v="0"/>
    <n v="321.77999999999997"/>
    <n v="0"/>
    <n v="0"/>
    <n v="0"/>
    <n v="77.22"/>
    <n v="399"/>
    <n v="1"/>
    <n v="399"/>
    <n v="0"/>
    <n v="0"/>
  </r>
  <r>
    <d v="2023-03-02T00:00:00"/>
    <s v="March"/>
    <x v="9"/>
    <x v="143"/>
    <s v="Essence"/>
    <n v="44"/>
    <s v="Linen"/>
    <n v="3499"/>
    <s v="3499-3999"/>
    <s v="#KOW10384"/>
    <s v="Online Store"/>
    <n v="0"/>
    <n v="0"/>
    <n v="0"/>
    <n v="-2342.86"/>
    <n v="-2342.86"/>
    <n v="0"/>
    <n v="0"/>
    <n v="0"/>
    <n v="-281.14"/>
    <n v="-2624"/>
    <n v="-1"/>
    <n v="-3499"/>
    <n v="-875"/>
    <n v="0.25007144898542438"/>
  </r>
  <r>
    <d v="2023-03-02T00:00:00"/>
    <s v="March"/>
    <x v="9"/>
    <x v="68"/>
    <s v="Root in"/>
    <n v="46"/>
    <s v="Traditional"/>
    <n v="1499"/>
    <s v="1099-1499"/>
    <s v="#KOW104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36"/>
    <s v="Zip Log"/>
    <n v="40"/>
    <s v="Casual"/>
    <n v="1999"/>
    <s v="1799-2299"/>
    <s v="#KOW1041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2T00:00:00"/>
    <s v="March"/>
    <x v="9"/>
    <x v="34"/>
    <s v="WAKAI"/>
    <n v="42"/>
    <s v="Hoodie"/>
    <n v="2799"/>
    <s v="2499-2999"/>
    <s v="#KOW1040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2T00:00:00"/>
    <s v="March"/>
    <x v="9"/>
    <x v="257"/>
    <s v="Fern"/>
    <n v="40"/>
    <s v="Print"/>
    <n v="1999"/>
    <s v="1799-2299"/>
    <s v="#KOW10403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02T00:00:00"/>
    <s v="March"/>
    <x v="9"/>
    <x v="15"/>
    <s v="KORO"/>
    <n v="39"/>
    <s v="Casual"/>
    <n v="2299"/>
    <s v="1799-2299"/>
    <s v="#KOW10411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02T00:00:00"/>
    <s v="March"/>
    <x v="9"/>
    <x v="39"/>
    <s v="Root in"/>
    <n v="44"/>
    <s v="Traditional"/>
    <n v="1499"/>
    <s v="1099-1499"/>
    <s v="#KOW1041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2T00:00:00"/>
    <s v="March"/>
    <x v="9"/>
    <x v="67"/>
    <s v="Zip Log"/>
    <n v="39"/>
    <s v="Casual"/>
    <n v="1999"/>
    <s v="1799-2299"/>
    <s v="#KOW1041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2T00:00:00"/>
    <s v="March"/>
    <x v="9"/>
    <x v="122"/>
    <s v="Vedic"/>
    <n v="40"/>
    <s v="Traditional"/>
    <n v="1499"/>
    <s v="1099-1499"/>
    <s v="#KOW10415"/>
    <s v="Online Store"/>
    <n v="1"/>
    <n v="13383.93"/>
    <n v="0"/>
    <n v="0"/>
    <n v="13383.93"/>
    <n v="0"/>
    <n v="0"/>
    <n v="0"/>
    <n v="1606.07"/>
    <n v="14990"/>
    <n v="10"/>
    <n v="14990"/>
    <n v="0"/>
    <n v="0"/>
  </r>
  <r>
    <d v="2023-03-02T00:00:00"/>
    <s v="March"/>
    <x v="9"/>
    <x v="125"/>
    <s v="TRIO"/>
    <s v="FS"/>
    <s v="Acc"/>
    <n v="399"/>
    <s v="399-799"/>
    <s v="#KOW10397"/>
    <s v="Draft Orders"/>
    <n v="1"/>
    <n v="321.77999999999997"/>
    <n v="0"/>
    <n v="0"/>
    <n v="321.77999999999997"/>
    <n v="0"/>
    <n v="0"/>
    <n v="0"/>
    <n v="77.22"/>
    <n v="399"/>
    <n v="1"/>
    <n v="399"/>
    <n v="0"/>
    <n v="0"/>
  </r>
  <r>
    <d v="2023-03-03T00:00:00"/>
    <s v="March"/>
    <x v="9"/>
    <x v="258"/>
    <s v="Cocoon"/>
    <n v="44"/>
    <s v="Hoodie"/>
    <n v="2799"/>
    <s v="2499-2999"/>
    <s v="#KOW10432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162"/>
    <s v="Berlin"/>
    <n v="39"/>
    <s v="Casual"/>
    <n v="1499"/>
    <s v="1099-1499"/>
    <s v="#KOW10444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3T00:00:00"/>
    <s v="March"/>
    <x v="9"/>
    <x v="259"/>
    <s v="Cocoon"/>
    <n v="39"/>
    <s v="Hoodie"/>
    <n v="2799"/>
    <s v="2499-2999"/>
    <s v="#KOW1045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259"/>
    <s v="Cocoon"/>
    <n v="39"/>
    <s v="Hoodie"/>
    <n v="2799"/>
    <s v="2499-2999"/>
    <s v="#KOW1043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259"/>
    <s v="Cocoon"/>
    <n v="39"/>
    <s v="Hoodie"/>
    <n v="2799"/>
    <s v="2499-2999"/>
    <s v="#KOW10431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59"/>
    <s v="Zip Log"/>
    <n v="44"/>
    <s v="Casual"/>
    <n v="1999"/>
    <s v="1799-2299"/>
    <s v="#KOW1044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3T00:00:00"/>
    <s v="March"/>
    <x v="9"/>
    <x v="260"/>
    <s v="Cocoon"/>
    <n v="40"/>
    <s v="Hoodie"/>
    <n v="2799"/>
    <s v="2499-2999"/>
    <s v="#KOW1043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260"/>
    <s v="Cocoon"/>
    <n v="40"/>
    <s v="Hoodie"/>
    <n v="2799"/>
    <s v="2499-2999"/>
    <s v="#KOW1044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260"/>
    <s v="Cocoon"/>
    <n v="40"/>
    <s v="Hoodie"/>
    <n v="2799"/>
    <s v="2499-2999"/>
    <s v="#KOW1043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58"/>
    <s v="Root in"/>
    <n v="42"/>
    <s v="Traditional"/>
    <n v="1499"/>
    <s v="1099-1499"/>
    <s v="#KOW1042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3T00:00:00"/>
    <s v="March"/>
    <x v="9"/>
    <x v="247"/>
    <s v="Quartz"/>
    <n v="39"/>
    <s v="Classic"/>
    <n v="2199"/>
    <s v="1799-2299"/>
    <s v="#KOW1045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03T00:00:00"/>
    <s v="March"/>
    <x v="9"/>
    <x v="68"/>
    <s v="Root in"/>
    <n v="46"/>
    <s v="Traditional"/>
    <n v="1499"/>
    <s v="1099-1499"/>
    <s v="#KOW10428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03T00:00:00"/>
    <s v="March"/>
    <x v="9"/>
    <x v="68"/>
    <s v="Root in"/>
    <n v="46"/>
    <s v="Traditional"/>
    <n v="1499"/>
    <s v="1099-1499"/>
    <s v="#KOW1043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3T00:00:00"/>
    <s v="March"/>
    <x v="9"/>
    <x v="68"/>
    <s v="Root in"/>
    <n v="46"/>
    <s v="Traditional"/>
    <n v="1499"/>
    <s v="1099-1499"/>
    <s v="#KOW1042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03T00:00:00"/>
    <s v="March"/>
    <x v="9"/>
    <x v="261"/>
    <s v="Quartz"/>
    <n v="40"/>
    <s v="Classic"/>
    <n v="2199"/>
    <s v="1799-2299"/>
    <s v="#KOW10427"/>
    <s v="Online Store"/>
    <n v="1"/>
    <n v="3926.79"/>
    <n v="0"/>
    <n v="0"/>
    <n v="3926.79"/>
    <n v="0"/>
    <n v="0"/>
    <n v="0"/>
    <n v="471.21"/>
    <n v="4398"/>
    <n v="2"/>
    <n v="4398"/>
    <n v="0"/>
    <n v="0"/>
  </r>
  <r>
    <d v="2023-03-03T00:00:00"/>
    <s v="March"/>
    <x v="9"/>
    <x v="67"/>
    <s v="Zip Log"/>
    <n v="39"/>
    <s v="Casual"/>
    <n v="1999"/>
    <s v="1799-2299"/>
    <s v="#KOW1044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3T00:00:00"/>
    <s v="March"/>
    <x v="9"/>
    <x v="67"/>
    <s v="Zip Log"/>
    <n v="39"/>
    <s v="Casual"/>
    <n v="1999"/>
    <s v="1799-2299"/>
    <s v="#KOW1044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3T00:00:00"/>
    <s v="March"/>
    <x v="9"/>
    <x v="4"/>
    <s v="Relaxer"/>
    <n v="44"/>
    <s v="Linen"/>
    <n v="3499"/>
    <s v="3499-3999"/>
    <s v="#KOW1043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03T00:00:00"/>
    <s v="March"/>
    <x v="9"/>
    <x v="130"/>
    <s v="Ethno"/>
    <n v="42"/>
    <s v="Traditional"/>
    <n v="1799"/>
    <s v="1799-2299"/>
    <s v="#KOW10433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3-03T00:00:00"/>
    <s v="March"/>
    <x v="9"/>
    <x v="132"/>
    <s v="Relajarse"/>
    <n v="42"/>
    <s v="Linen"/>
    <n v="3499"/>
    <s v="3499-3999"/>
    <s v="#KOW1045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03T00:00:00"/>
    <s v="March"/>
    <x v="9"/>
    <x v="25"/>
    <s v="SOJOURN"/>
    <n v="39"/>
    <s v="Linen"/>
    <n v="2199"/>
    <s v="1799-2299"/>
    <s v="#KOW10449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3-03T00:00:00"/>
    <s v="March"/>
    <x v="9"/>
    <x v="25"/>
    <s v="SOJOURN"/>
    <n v="39"/>
    <s v="Linen"/>
    <n v="2199"/>
    <s v="1799-2299"/>
    <s v="#KOW1045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03T00:00:00"/>
    <s v="March"/>
    <x v="9"/>
    <x v="25"/>
    <s v="SOJOURN"/>
    <n v="39"/>
    <s v="Linen"/>
    <n v="2199"/>
    <s v="1799-2299"/>
    <s v="#KOW1042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03T00:00:00"/>
    <s v="March"/>
    <x v="9"/>
    <x v="25"/>
    <s v="SOJOURN"/>
    <n v="39"/>
    <s v="Linen"/>
    <n v="2199"/>
    <s v="1799-2299"/>
    <s v="#KOW10431"/>
    <s v="Draft Orders"/>
    <n v="1"/>
    <n v="1963.39"/>
    <n v="0"/>
    <n v="0"/>
    <n v="1963.39"/>
    <n v="0"/>
    <n v="0"/>
    <n v="0"/>
    <n v="235.61"/>
    <n v="2199"/>
    <n v="1"/>
    <n v="2199"/>
    <n v="0"/>
    <n v="0"/>
  </r>
  <r>
    <d v="2023-03-03T00:00:00"/>
    <s v="March"/>
    <x v="9"/>
    <x v="35"/>
    <s v="Replay"/>
    <n v="46"/>
    <s v="Casual"/>
    <n v="1499"/>
    <s v="1099-1499"/>
    <s v="#KOW10441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03T00:00:00"/>
    <s v="March"/>
    <x v="9"/>
    <x v="4"/>
    <s v="Relaxer"/>
    <n v="44"/>
    <s v="Linen"/>
    <n v="3499"/>
    <s v="3499-3999"/>
    <s v="#KOW10435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03T00:00:00"/>
    <s v="March"/>
    <x v="9"/>
    <x v="262"/>
    <s v="Cocoon"/>
    <n v="42"/>
    <s v="Hoodie"/>
    <n v="2799"/>
    <s v="2499-2999"/>
    <s v="#KOW1044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125"/>
    <s v="TRIO"/>
    <s v="FS"/>
    <s v="Acc"/>
    <n v="399"/>
    <s v="399-799"/>
    <s v="#KOW10448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3-03T00:00:00"/>
    <s v="March"/>
    <x v="9"/>
    <x v="251"/>
    <s v="Dandelion"/>
    <n v="42"/>
    <s v="Print"/>
    <n v="1999"/>
    <s v="1799-2299"/>
    <s v="#KOW1043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3T00:00:00"/>
    <s v="March"/>
    <x v="9"/>
    <x v="64"/>
    <s v="WAKAI"/>
    <n v="44"/>
    <s v="Hoodie"/>
    <n v="2799"/>
    <s v="2499-2999"/>
    <s v="#KOW1045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3T00:00:00"/>
    <s v="March"/>
    <x v="9"/>
    <x v="46"/>
    <s v="Berlin"/>
    <n v="40"/>
    <s v="Casual"/>
    <n v="1499"/>
    <s v="1099-1499"/>
    <s v="#KOW10442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3T00:00:00"/>
    <s v="March"/>
    <x v="9"/>
    <x v="26"/>
    <s v="Zip Log"/>
    <n v="46"/>
    <s v="Casual"/>
    <n v="1999"/>
    <s v="1799-2299"/>
    <s v="#KOW10454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03T00:00:00"/>
    <s v="March"/>
    <x v="9"/>
    <x v="26"/>
    <s v="Zip Log"/>
    <n v="46"/>
    <s v="Casual"/>
    <n v="1999"/>
    <s v="1799-2299"/>
    <s v="#KOW1042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4T00:00:00"/>
    <s v="March"/>
    <x v="9"/>
    <x v="139"/>
    <s v="Vistrit"/>
    <n v="44"/>
    <s v="Traditional"/>
    <n v="1499"/>
    <s v="1099-1499"/>
    <s v="#KOW1045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4T00:00:00"/>
    <s v="March"/>
    <x v="9"/>
    <x v="60"/>
    <s v="Berlin"/>
    <n v="42"/>
    <s v="Casual"/>
    <n v="1499"/>
    <s v="1099-1499"/>
    <s v="#KOW10457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4T00:00:00"/>
    <s v="March"/>
    <x v="9"/>
    <x v="263"/>
    <s v="marble"/>
    <n v="40"/>
    <s v="Classic"/>
    <n v="2999"/>
    <s v="2499-2999"/>
    <s v="#KOW10468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04T00:00:00"/>
    <s v="March"/>
    <x v="9"/>
    <x v="26"/>
    <s v="Zip Log"/>
    <n v="46"/>
    <s v="Casual"/>
    <n v="1999"/>
    <s v="1799-2299"/>
    <s v="#KOW1047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4T00:00:00"/>
    <s v="March"/>
    <x v="9"/>
    <x v="7"/>
    <s v="Fete"/>
    <n v="42"/>
    <s v="Casual"/>
    <n v="3499"/>
    <s v="3499-3999"/>
    <s v="#KOW10457"/>
    <s v="Online Store"/>
    <n v="1"/>
    <n v="2342.84"/>
    <n v="-351.42"/>
    <n v="0"/>
    <n v="1991.42"/>
    <n v="0"/>
    <n v="0"/>
    <n v="0"/>
    <n v="238.98"/>
    <n v="2230.4"/>
    <n v="1"/>
    <n v="3499"/>
    <n v="1268.5999999999999"/>
    <n v="0.36256073163761071"/>
  </r>
  <r>
    <d v="2023-03-04T00:00:00"/>
    <s v="March"/>
    <x v="9"/>
    <x v="264"/>
    <s v="Quartz"/>
    <n v="42"/>
    <s v="Classic"/>
    <n v="2199"/>
    <s v="1799-2299"/>
    <s v="#KOW10472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3-04T00:00:00"/>
    <s v="March"/>
    <x v="9"/>
    <x v="128"/>
    <s v="Orchard"/>
    <n v="40"/>
    <s v="Casual"/>
    <n v="1099"/>
    <s v="1099-1499"/>
    <s v="#KOW10461"/>
    <s v="Online Store"/>
    <n v="1"/>
    <n v="981.24"/>
    <n v="-147.18"/>
    <n v="0"/>
    <n v="834.06"/>
    <n v="0"/>
    <n v="0"/>
    <n v="0"/>
    <n v="100.09"/>
    <n v="934.15"/>
    <n v="1"/>
    <n v="1099"/>
    <n v="164.85000000000002"/>
    <n v="0.15000000000000002"/>
  </r>
  <r>
    <d v="2023-03-04T00:00:00"/>
    <s v="March"/>
    <x v="9"/>
    <x v="128"/>
    <s v="Orchard"/>
    <n v="40"/>
    <s v="Casual"/>
    <n v="1099"/>
    <s v="1099-1499"/>
    <s v="#KOW10464"/>
    <s v="Online Store"/>
    <n v="1"/>
    <n v="981.24"/>
    <n v="-147.18"/>
    <n v="0"/>
    <n v="834.06"/>
    <n v="0"/>
    <n v="0"/>
    <n v="0"/>
    <n v="100.09"/>
    <n v="934.15"/>
    <n v="1"/>
    <n v="1099"/>
    <n v="164.85000000000002"/>
    <n v="0.15000000000000002"/>
  </r>
  <r>
    <d v="2023-03-04T00:00:00"/>
    <s v="March"/>
    <x v="9"/>
    <x v="265"/>
    <s v="moonstone"/>
    <n v="42"/>
    <s v="Classic"/>
    <n v="2999"/>
    <s v="2499-2999"/>
    <s v="#KOW10477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04T00:00:00"/>
    <s v="March"/>
    <x v="9"/>
    <x v="209"/>
    <s v="Se Relaxer"/>
    <n v="40"/>
    <s v="Linen"/>
    <n v="3499"/>
    <s v="3499-3999"/>
    <s v="#KOW10458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3-04T00:00:00"/>
    <s v="March"/>
    <x v="9"/>
    <x v="217"/>
    <s v="Wave"/>
    <n v="44"/>
    <s v="Classic"/>
    <n v="1999"/>
    <s v="1799-2299"/>
    <s v="#KOW1046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4T00:00:00"/>
    <s v="March"/>
    <x v="9"/>
    <x v="217"/>
    <s v="Wave"/>
    <n v="44"/>
    <s v="Classic"/>
    <n v="1999"/>
    <s v="1799-2299"/>
    <s v="#KOW1046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4T00:00:00"/>
    <s v="March"/>
    <x v="9"/>
    <x v="102"/>
    <s v="Relaxer"/>
    <n v="40"/>
    <s v="Linen"/>
    <n v="3499"/>
    <s v="3499-3999"/>
    <s v="#KOW10458"/>
    <s v="Online Store"/>
    <n v="1"/>
    <n v="5643.54"/>
    <n v="0"/>
    <n v="0"/>
    <n v="5643.54"/>
    <n v="0"/>
    <n v="0"/>
    <n v="0"/>
    <n v="1354.46"/>
    <n v="6998"/>
    <n v="2"/>
    <n v="6998"/>
    <n v="0"/>
    <n v="0"/>
  </r>
  <r>
    <d v="2023-03-04T00:00:00"/>
    <s v="March"/>
    <x v="9"/>
    <x v="266"/>
    <s v="Breeze"/>
    <n v="39"/>
    <s v="Casual"/>
    <n v="1499"/>
    <s v="1099-1499"/>
    <s v="#KOW10463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3-04T00:00:00"/>
    <s v="March"/>
    <x v="9"/>
    <x v="214"/>
    <s v="Se Relaxer"/>
    <n v="42"/>
    <s v="Linen"/>
    <n v="3499"/>
    <s v="3499-3999"/>
    <s v="#KOW1047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04T00:00:00"/>
    <s v="March"/>
    <x v="9"/>
    <x v="36"/>
    <s v="Zip Log"/>
    <n v="40"/>
    <s v="Casual"/>
    <n v="1999"/>
    <s v="1799-2299"/>
    <s v="#KOW10462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4T00:00:00"/>
    <s v="March"/>
    <x v="9"/>
    <x v="253"/>
    <s v="moonstone"/>
    <n v="39"/>
    <s v="Classic"/>
    <n v="2999"/>
    <s v="2499-2999"/>
    <s v="#KOW10476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04T00:00:00"/>
    <s v="March"/>
    <x v="9"/>
    <x v="267"/>
    <s v="Relajarse"/>
    <n v="44"/>
    <s v="Linen"/>
    <n v="3499"/>
    <s v="3499-3999"/>
    <s v="#KOW10474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04T00:00:00"/>
    <s v="March"/>
    <x v="9"/>
    <x v="58"/>
    <s v="Root in"/>
    <n v="42"/>
    <s v="Traditional"/>
    <n v="1499"/>
    <s v="1099-1499"/>
    <s v="#KOW10475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04T00:00:00"/>
    <s v="March"/>
    <x v="9"/>
    <x v="157"/>
    <s v="Daystart"/>
    <n v="39"/>
    <s v="Classic"/>
    <n v="1999"/>
    <s v="1799-2299"/>
    <s v="#KOW10456"/>
    <s v="Online Store"/>
    <n v="1"/>
    <n v="3224.2"/>
    <n v="0"/>
    <n v="0"/>
    <n v="3224.2"/>
    <n v="0"/>
    <n v="0"/>
    <n v="0"/>
    <n v="773.8"/>
    <n v="3998"/>
    <n v="2"/>
    <n v="3998"/>
    <n v="0"/>
    <n v="0"/>
  </r>
  <r>
    <d v="2023-03-04T00:00:00"/>
    <s v="March"/>
    <x v="9"/>
    <x v="57"/>
    <s v="Cloudie"/>
    <n v="42"/>
    <s v="Hoodie"/>
    <n v="2799"/>
    <s v="2499-2999"/>
    <s v="#KOW1046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4T00:00:00"/>
    <s v="March"/>
    <x v="9"/>
    <x v="150"/>
    <s v="Root in"/>
    <n v="39"/>
    <s v="Traditional"/>
    <n v="1499"/>
    <s v="1099-1499"/>
    <s v="#KOW1046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4T00:00:00"/>
    <s v="March"/>
    <x v="9"/>
    <x v="254"/>
    <s v="Beam"/>
    <n v="40"/>
    <s v="Print"/>
    <n v="1999"/>
    <s v="1799-2299"/>
    <s v="#KOW1047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4T00:00:00"/>
    <s v="March"/>
    <x v="9"/>
    <x v="19"/>
    <s v="Zeal"/>
    <n v="40"/>
    <s v="Casual"/>
    <n v="1999"/>
    <s v="1799-2299"/>
    <s v="#KOW10464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4T00:00:00"/>
    <s v="March"/>
    <x v="9"/>
    <x v="19"/>
    <s v="Zeal"/>
    <n v="40"/>
    <s v="Casual"/>
    <n v="1999"/>
    <s v="1799-2299"/>
    <s v="#KOW1047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4T00:00:00"/>
    <s v="March"/>
    <x v="9"/>
    <x v="162"/>
    <s v="Berlin"/>
    <n v="39"/>
    <s v="Casual"/>
    <n v="1499"/>
    <s v="1099-1499"/>
    <s v="#KOW10469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04T00:00:00"/>
    <s v="March"/>
    <x v="9"/>
    <x v="260"/>
    <s v="Cocoon"/>
    <n v="40"/>
    <s v="Hoodie"/>
    <n v="2799"/>
    <s v="2499-2999"/>
    <s v="#KOW1047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4T00:00:00"/>
    <s v="March"/>
    <x v="9"/>
    <x v="67"/>
    <s v="Zip Log"/>
    <n v="39"/>
    <s v="Casual"/>
    <n v="1999"/>
    <s v="1799-2299"/>
    <s v="#KOW1047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4T00:00:00"/>
    <s v="March"/>
    <x v="9"/>
    <x v="119"/>
    <s v="Fete"/>
    <n v="40"/>
    <s v="Casual"/>
    <n v="3499"/>
    <s v="3499-3999"/>
    <s v="#KOW10464"/>
    <s v="Online Store"/>
    <n v="1"/>
    <n v="2342.85"/>
    <n v="-351.42"/>
    <n v="0"/>
    <n v="1991.43"/>
    <n v="0"/>
    <n v="0"/>
    <n v="0"/>
    <n v="238.97"/>
    <n v="2230.4"/>
    <n v="1"/>
    <n v="3499"/>
    <n v="1268.5999999999999"/>
    <n v="0.36256073163761071"/>
  </r>
  <r>
    <d v="2023-03-05T00:00:00"/>
    <s v="March"/>
    <x v="9"/>
    <x v="139"/>
    <s v="Vistrit"/>
    <n v="44"/>
    <s v="Traditional"/>
    <n v="1499"/>
    <s v="1099-1499"/>
    <s v="#KOW1048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5T00:00:00"/>
    <s v="March"/>
    <x v="9"/>
    <x v="59"/>
    <s v="Zip Log"/>
    <n v="44"/>
    <s v="Casual"/>
    <n v="1999"/>
    <s v="1799-2299"/>
    <s v="#KOW1049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26"/>
    <s v="Zip Log"/>
    <n v="46"/>
    <s v="Casual"/>
    <n v="1999"/>
    <s v="1799-2299"/>
    <s v="#KOW1049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5T00:00:00"/>
    <s v="March"/>
    <x v="9"/>
    <x v="206"/>
    <s v="Vistrit"/>
    <n v="39"/>
    <s v="Traditional"/>
    <n v="1499"/>
    <s v="1099-1499"/>
    <s v="#KOW105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5T00:00:00"/>
    <s v="March"/>
    <x v="9"/>
    <x v="265"/>
    <s v="moonstone"/>
    <n v="42"/>
    <s v="Classic"/>
    <n v="2999"/>
    <s v="2499-2999"/>
    <s v="#KOW1048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05T00:00:00"/>
    <s v="March"/>
    <x v="9"/>
    <x v="19"/>
    <s v="Zeal"/>
    <n v="40"/>
    <s v="Casual"/>
    <n v="1999"/>
    <s v="1799-2299"/>
    <s v="#KOW10493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05T00:00:00"/>
    <s v="March"/>
    <x v="9"/>
    <x v="57"/>
    <s v="Cloudie"/>
    <n v="42"/>
    <s v="Hoodie"/>
    <n v="2799"/>
    <s v="2499-2999"/>
    <s v="#KOW1049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5T00:00:00"/>
    <s v="March"/>
    <x v="9"/>
    <x v="36"/>
    <s v="Zip Log"/>
    <n v="40"/>
    <s v="Casual"/>
    <n v="1999"/>
    <s v="1799-2299"/>
    <s v="#KOW1048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58"/>
    <s v="Root in"/>
    <n v="42"/>
    <s v="Traditional"/>
    <n v="1499"/>
    <s v="1099-1499"/>
    <s v="#KOW1048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05T00:00:00"/>
    <s v="March"/>
    <x v="9"/>
    <x v="244"/>
    <s v="Zeal"/>
    <n v="42"/>
    <s v="Casual"/>
    <n v="1999"/>
    <s v="1799-2299"/>
    <s v="#KOW1048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32"/>
    <s v="WAKAI"/>
    <n v="39"/>
    <s v="Hoodie"/>
    <n v="2799"/>
    <s v="2499-2999"/>
    <s v="#KOW10494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05T00:00:00"/>
    <s v="March"/>
    <x v="9"/>
    <x v="58"/>
    <s v="Root in"/>
    <n v="42"/>
    <s v="Traditional"/>
    <n v="1499"/>
    <s v="1099-1499"/>
    <s v="#KOW1048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5T00:00:00"/>
    <s v="March"/>
    <x v="9"/>
    <x v="125"/>
    <s v="TRIO"/>
    <s v="FS"/>
    <s v="Acc"/>
    <n v="399"/>
    <s v="399-799"/>
    <s v="#KOW10490"/>
    <s v="Online Store"/>
    <n v="1"/>
    <n v="356.24"/>
    <n v="-53.43"/>
    <n v="0"/>
    <n v="302.81"/>
    <n v="0"/>
    <n v="0"/>
    <n v="0"/>
    <n v="36.340000000000003"/>
    <n v="339.15"/>
    <n v="1"/>
    <n v="399"/>
    <n v="59.850000000000023"/>
    <n v="0.15000000000000005"/>
  </r>
  <r>
    <d v="2023-03-05T00:00:00"/>
    <s v="March"/>
    <x v="9"/>
    <x v="266"/>
    <s v="Breeze"/>
    <n v="39"/>
    <s v="Casual"/>
    <n v="1499"/>
    <s v="1099-1499"/>
    <s v="#KOW1050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5T00:00:00"/>
    <s v="March"/>
    <x v="9"/>
    <x v="130"/>
    <s v="Ethno"/>
    <n v="42"/>
    <s v="Traditional"/>
    <n v="1799"/>
    <s v="1799-2299"/>
    <s v="#KOW10484"/>
    <s v="Online Store"/>
    <n v="1"/>
    <n v="1606.25"/>
    <n v="-240.93"/>
    <n v="0"/>
    <n v="1365.32"/>
    <n v="0"/>
    <n v="0"/>
    <n v="0"/>
    <n v="163.83000000000001"/>
    <n v="1529.15"/>
    <n v="1"/>
    <n v="1799"/>
    <n v="269.84999999999991"/>
    <n v="0.14999999999999994"/>
  </r>
  <r>
    <d v="2023-03-05T00:00:00"/>
    <s v="March"/>
    <x v="9"/>
    <x v="224"/>
    <s v="Ethno"/>
    <n v="46"/>
    <s v="Traditional"/>
    <n v="1799"/>
    <s v="1799-2299"/>
    <s v="#KOW10480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05T00:00:00"/>
    <s v="March"/>
    <x v="9"/>
    <x v="26"/>
    <s v="Zip Log"/>
    <n v="46"/>
    <s v="Casual"/>
    <n v="1999"/>
    <s v="1799-2299"/>
    <s v="#KOW1047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26"/>
    <s v="Zip Log"/>
    <n v="46"/>
    <s v="Casual"/>
    <n v="1999"/>
    <s v="1799-2299"/>
    <s v="#KOW1049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158"/>
    <s v="Replay"/>
    <n v="40"/>
    <s v="Casual"/>
    <n v="1499"/>
    <s v="1099-1499"/>
    <s v="#KOW1048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5T00:00:00"/>
    <s v="March"/>
    <x v="9"/>
    <x v="233"/>
    <s v="Zeal"/>
    <n v="39"/>
    <s v="Casual"/>
    <n v="1999"/>
    <s v="1799-2299"/>
    <s v="#KOW1050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224"/>
    <s v="Ethno"/>
    <n v="46"/>
    <s v="Traditional"/>
    <n v="1799"/>
    <s v="1799-2299"/>
    <s v="#KOW10491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3-05T00:00:00"/>
    <s v="March"/>
    <x v="9"/>
    <x v="60"/>
    <s v="Berlin"/>
    <n v="42"/>
    <s v="Casual"/>
    <n v="1499"/>
    <s v="1099-1499"/>
    <s v="#KOW10490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5T00:00:00"/>
    <s v="March"/>
    <x v="9"/>
    <x v="0"/>
    <s v="Magnus"/>
    <n v="42"/>
    <s v="Classic"/>
    <n v="1999"/>
    <s v="1799-2299"/>
    <s v="#KOW1049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5T00:00:00"/>
    <s v="March"/>
    <x v="9"/>
    <x v="214"/>
    <s v="Se Relaxer"/>
    <n v="42"/>
    <s v="Linen"/>
    <n v="3499"/>
    <s v="3499-3999"/>
    <s v="#KOW10495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06T00:00:00"/>
    <s v="March"/>
    <x v="10"/>
    <x v="108"/>
    <s v="Cloudie"/>
    <n v="39"/>
    <s v="Hoodie"/>
    <n v="2799"/>
    <s v="2499-2999"/>
    <s v="#KOW10513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3-06T00:00:00"/>
    <s v="March"/>
    <x v="10"/>
    <x v="268"/>
    <s v="Caravan"/>
    <n v="42"/>
    <s v="Casual"/>
    <n v="2499"/>
    <s v="2499-2999"/>
    <s v="#KOW1052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06T00:00:00"/>
    <s v="March"/>
    <x v="10"/>
    <x v="266"/>
    <s v="Breeze"/>
    <n v="39"/>
    <s v="Casual"/>
    <n v="1499"/>
    <s v="1099-1499"/>
    <s v="#KOW10523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06T00:00:00"/>
    <s v="March"/>
    <x v="10"/>
    <x v="64"/>
    <s v="WAKAI"/>
    <n v="44"/>
    <s v="Hoodie"/>
    <n v="2799"/>
    <s v="2499-2999"/>
    <s v="#KOW1051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06T00:00:00"/>
    <s v="March"/>
    <x v="10"/>
    <x v="19"/>
    <s v="Zeal"/>
    <n v="40"/>
    <s v="Casual"/>
    <n v="1999"/>
    <s v="1799-2299"/>
    <s v="#KOW1052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6T00:00:00"/>
    <s v="March"/>
    <x v="10"/>
    <x v="47"/>
    <s v="Replay"/>
    <n v="42"/>
    <s v="Casual"/>
    <n v="1499"/>
    <s v="1099-1499"/>
    <s v="#KOW10528"/>
    <s v="Online Store"/>
    <n v="1"/>
    <n v="2676.78"/>
    <n v="-267.67"/>
    <n v="0"/>
    <n v="2409.11"/>
    <n v="0"/>
    <n v="0"/>
    <n v="0"/>
    <n v="289.08999999999997"/>
    <n v="2698.2"/>
    <n v="2"/>
    <n v="2998"/>
    <n v="299.80000000000018"/>
    <n v="0.10000000000000006"/>
  </r>
  <r>
    <d v="2023-03-06T00:00:00"/>
    <s v="March"/>
    <x v="10"/>
    <x v="0"/>
    <s v="Magnus"/>
    <n v="42"/>
    <s v="Classic"/>
    <n v="1999"/>
    <s v="1799-2299"/>
    <s v="#KOW10511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6T00:00:00"/>
    <s v="March"/>
    <x v="10"/>
    <x v="96"/>
    <s v="Causeway"/>
    <n v="42"/>
    <s v="Indie"/>
    <n v="1299"/>
    <s v="1099-1499"/>
    <s v="#KOW10525"/>
    <s v="Draft Orders"/>
    <n v="1"/>
    <n v="869.64"/>
    <n v="0"/>
    <n v="0"/>
    <n v="869.64"/>
    <n v="0"/>
    <n v="0"/>
    <n v="0"/>
    <n v="104.36"/>
    <n v="974"/>
    <n v="1"/>
    <n v="1299"/>
    <n v="325"/>
    <n v="0.2501924557351809"/>
  </r>
  <r>
    <d v="2023-03-06T00:00:00"/>
    <s v="March"/>
    <x v="10"/>
    <x v="108"/>
    <s v="Cloudie"/>
    <n v="39"/>
    <s v="Hoodie"/>
    <n v="2799"/>
    <s v="2499-2999"/>
    <s v="#KOW1051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06T00:00:00"/>
    <s v="March"/>
    <x v="10"/>
    <x v="246"/>
    <s v="Fern"/>
    <n v="44"/>
    <s v="Print"/>
    <n v="1999"/>
    <s v="1799-2299"/>
    <s v="#KOW10527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6T00:00:00"/>
    <s v="March"/>
    <x v="10"/>
    <x v="139"/>
    <s v="Vistrit"/>
    <n v="44"/>
    <s v="Traditional"/>
    <n v="1499"/>
    <s v="1099-1499"/>
    <s v="#KOW1052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6T00:00:00"/>
    <s v="March"/>
    <x v="10"/>
    <x v="158"/>
    <s v="Replay"/>
    <n v="40"/>
    <s v="Casual"/>
    <n v="1499"/>
    <s v="1099-1499"/>
    <s v="#KOW10520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06T00:00:00"/>
    <s v="March"/>
    <x v="10"/>
    <x v="269"/>
    <s v="pearl"/>
    <n v="39"/>
    <s v="Classic"/>
    <n v="2499"/>
    <s v="2499-2999"/>
    <s v="#KOW1051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06T00:00:00"/>
    <s v="March"/>
    <x v="10"/>
    <x v="60"/>
    <s v="Berlin"/>
    <n v="42"/>
    <s v="Casual"/>
    <n v="1499"/>
    <s v="1099-1499"/>
    <s v="#KOW10522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6T00:00:00"/>
    <s v="March"/>
    <x v="10"/>
    <x v="270"/>
    <s v="marble"/>
    <n v="39"/>
    <s v="Classic"/>
    <n v="2999"/>
    <s v="2499-2999"/>
    <s v="#KOW10512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06T00:00:00"/>
    <s v="March"/>
    <x v="10"/>
    <x v="199"/>
    <s v="Wave"/>
    <n v="39"/>
    <s v="Classic"/>
    <n v="1999"/>
    <s v="1799-2299"/>
    <s v="#KOW10524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3-06T00:00:00"/>
    <s v="March"/>
    <x v="10"/>
    <x v="157"/>
    <s v="Daystart"/>
    <n v="39"/>
    <s v="Classic"/>
    <n v="1999"/>
    <s v="1799-2299"/>
    <s v="#KOW10513"/>
    <s v="Online Store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3-06T00:00:00"/>
    <s v="March"/>
    <x v="10"/>
    <x v="58"/>
    <s v="Root in"/>
    <n v="42"/>
    <s v="Traditional"/>
    <n v="1499"/>
    <s v="1099-1499"/>
    <s v="#KOW1051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6T00:00:00"/>
    <s v="March"/>
    <x v="10"/>
    <x v="150"/>
    <s v="Root in"/>
    <n v="39"/>
    <s v="Traditional"/>
    <n v="1499"/>
    <s v="1099-1499"/>
    <s v="#KOW1051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150"/>
    <s v="Root in"/>
    <n v="39"/>
    <s v="Traditional"/>
    <n v="1499"/>
    <s v="1099-1499"/>
    <s v="#KOW1053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07T00:00:00"/>
    <s v="March"/>
    <x v="10"/>
    <x v="1"/>
    <s v="Vedic"/>
    <n v="42"/>
    <s v="Traditional"/>
    <n v="1499"/>
    <s v="1099-1499"/>
    <s v="#KOW1054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7T00:00:00"/>
    <s v="March"/>
    <x v="10"/>
    <x v="254"/>
    <s v="Beam"/>
    <n v="40"/>
    <s v="Print"/>
    <n v="1999"/>
    <s v="1799-2299"/>
    <s v="#KOW1053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7T00:00:00"/>
    <s v="March"/>
    <x v="10"/>
    <x v="38"/>
    <s v="Vedic"/>
    <n v="39"/>
    <s v="Traditional"/>
    <n v="1499"/>
    <s v="1099-1499"/>
    <s v="#KOW1054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16"/>
    <s v="Wave"/>
    <n v="40"/>
    <s v="Classic"/>
    <n v="1999"/>
    <s v="1799-2299"/>
    <s v="#KOW1053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7T00:00:00"/>
    <s v="March"/>
    <x v="10"/>
    <x v="206"/>
    <s v="Vistrit"/>
    <n v="39"/>
    <s v="Traditional"/>
    <n v="1499"/>
    <s v="1099-1499"/>
    <s v="#KOW1054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113"/>
    <s v="Svetah"/>
    <n v="44"/>
    <s v="Indie"/>
    <n v="1299"/>
    <s v="1099-1499"/>
    <s v="#KOW1055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7T00:00:00"/>
    <s v="March"/>
    <x v="10"/>
    <x v="271"/>
    <s v="Replay"/>
    <n v="44"/>
    <s v="Casual"/>
    <n v="1499"/>
    <s v="1099-1499"/>
    <s v="#KOW1055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30"/>
    <s v="Cloudie"/>
    <n v="44"/>
    <s v="Hoodie"/>
    <n v="2799"/>
    <s v="2499-2999"/>
    <s v="#KOW1053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7T00:00:00"/>
    <s v="March"/>
    <x v="10"/>
    <x v="213"/>
    <s v="Essence"/>
    <n v="46"/>
    <s v="Linen"/>
    <n v="3499"/>
    <s v="3499-3999"/>
    <s v="#KOW10543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07T00:00:00"/>
    <s v="March"/>
    <x v="10"/>
    <x v="58"/>
    <s v="Root in"/>
    <n v="42"/>
    <s v="Traditional"/>
    <n v="1499"/>
    <s v="1099-1499"/>
    <s v="#KOW1054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225"/>
    <s v="Svetah"/>
    <n v="46"/>
    <s v="Indie"/>
    <n v="1299"/>
    <s v="1099-1499"/>
    <s v="#KOW1055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7T00:00:00"/>
    <s v="March"/>
    <x v="10"/>
    <x v="139"/>
    <s v="Vistrit"/>
    <n v="44"/>
    <s v="Traditional"/>
    <n v="1499"/>
    <s v="1099-1499"/>
    <s v="#KOW10538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07T00:00:00"/>
    <s v="March"/>
    <x v="10"/>
    <x v="206"/>
    <s v="Vistrit"/>
    <n v="39"/>
    <s v="Traditional"/>
    <n v="1499"/>
    <s v="1099-1499"/>
    <s v="#KOW1053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7T00:00:00"/>
    <s v="March"/>
    <x v="10"/>
    <x v="58"/>
    <s v="Root in"/>
    <n v="42"/>
    <s v="Traditional"/>
    <n v="1499"/>
    <s v="1099-1499"/>
    <s v="#KOW1054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252"/>
    <s v="Day Off"/>
    <n v="44"/>
    <s v="Casual"/>
    <n v="1799"/>
    <s v="1799-2299"/>
    <s v="#KOW10546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07T00:00:00"/>
    <s v="March"/>
    <x v="10"/>
    <x v="266"/>
    <s v="Breeze"/>
    <n v="39"/>
    <s v="Casual"/>
    <n v="1499"/>
    <s v="1099-1499"/>
    <s v="#KOW1053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39"/>
    <s v="Root in"/>
    <n v="44"/>
    <s v="Traditional"/>
    <n v="1499"/>
    <s v="1099-1499"/>
    <s v="#KOW1053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249"/>
    <s v="Day Off"/>
    <n v="42"/>
    <s v="Casual"/>
    <n v="1799"/>
    <s v="1799-2299"/>
    <s v="#KOW10539"/>
    <s v="Online Store"/>
    <n v="1"/>
    <n v="1606.24"/>
    <n v="-240.93"/>
    <n v="0"/>
    <n v="1365.31"/>
    <n v="0"/>
    <n v="0"/>
    <n v="0"/>
    <n v="163.84"/>
    <n v="1529.15"/>
    <n v="1"/>
    <n v="1799"/>
    <n v="269.84999999999991"/>
    <n v="0.14999999999999994"/>
  </r>
  <r>
    <d v="2023-03-07T00:00:00"/>
    <s v="March"/>
    <x v="10"/>
    <x v="60"/>
    <s v="Berlin"/>
    <n v="42"/>
    <s v="Casual"/>
    <n v="1499"/>
    <s v="1099-1499"/>
    <s v="#KOW10545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7T00:00:00"/>
    <s v="March"/>
    <x v="10"/>
    <x v="36"/>
    <s v="Zip Log"/>
    <n v="40"/>
    <s v="Casual"/>
    <n v="1999"/>
    <s v="1799-2299"/>
    <s v="#KOW10536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07T00:00:00"/>
    <s v="March"/>
    <x v="10"/>
    <x v="271"/>
    <s v="Replay"/>
    <n v="44"/>
    <s v="Casual"/>
    <n v="1499"/>
    <s v="1099-1499"/>
    <s v="#KOW1054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7T00:00:00"/>
    <s v="March"/>
    <x v="10"/>
    <x v="67"/>
    <s v="Zip Log"/>
    <n v="39"/>
    <s v="Casual"/>
    <n v="1999"/>
    <s v="1799-2299"/>
    <s v="#KOW10552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7T00:00:00"/>
    <s v="March"/>
    <x v="10"/>
    <x v="223"/>
    <s v="Wave"/>
    <n v="42"/>
    <s v="Classic"/>
    <n v="1999"/>
    <s v="1799-2299"/>
    <s v="#KOW10542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7T00:00:00"/>
    <s v="March"/>
    <x v="10"/>
    <x v="157"/>
    <s v="Daystart"/>
    <n v="39"/>
    <s v="Classic"/>
    <n v="1999"/>
    <s v="1799-2299"/>
    <s v="#KOW1053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8T00:00:00"/>
    <s v="March"/>
    <x v="10"/>
    <x v="235"/>
    <s v="Explore"/>
    <n v="46"/>
    <s v="Indie"/>
    <n v="2299"/>
    <s v="1799-2299"/>
    <s v="#KOW10563"/>
    <s v="Online Store"/>
    <n v="1"/>
    <n v="3569.65"/>
    <n v="0"/>
    <n v="0"/>
    <n v="3569.65"/>
    <n v="0"/>
    <n v="0"/>
    <n v="0"/>
    <n v="428.35"/>
    <n v="3998"/>
    <n v="2"/>
    <n v="4598"/>
    <n v="600"/>
    <n v="0.13049151805132667"/>
  </r>
  <r>
    <d v="2023-03-08T00:00:00"/>
    <s v="March"/>
    <x v="10"/>
    <x v="23"/>
    <s v="Vistrit"/>
    <n v="42"/>
    <s v="Traditional"/>
    <n v="1499"/>
    <s v="1099-1499"/>
    <s v="#KOW1057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235"/>
    <s v="Explore"/>
    <n v="46"/>
    <s v="Indie"/>
    <n v="2299"/>
    <s v="1799-2299"/>
    <s v="#KOW10565"/>
    <s v="Online Store"/>
    <n v="1"/>
    <n v="4105.3599999999997"/>
    <n v="0"/>
    <n v="0"/>
    <n v="4105.3599999999997"/>
    <n v="0"/>
    <n v="0"/>
    <n v="0"/>
    <n v="492.64"/>
    <n v="4598"/>
    <n v="2"/>
    <n v="4598"/>
    <n v="0"/>
    <n v="0"/>
  </r>
  <r>
    <d v="2023-03-08T00:00:00"/>
    <s v="March"/>
    <x v="10"/>
    <x v="272"/>
    <s v="Caravan"/>
    <n v="46"/>
    <s v="Casual"/>
    <n v="2499"/>
    <s v="2499-2999"/>
    <s v="#KOW10563"/>
    <s v="Online Store"/>
    <n v="1"/>
    <n v="4462.5"/>
    <n v="0"/>
    <n v="0"/>
    <n v="4462.5"/>
    <n v="0"/>
    <n v="0"/>
    <n v="0"/>
    <n v="535.5"/>
    <n v="4998"/>
    <n v="2"/>
    <n v="4998"/>
    <n v="0"/>
    <n v="0"/>
  </r>
  <r>
    <d v="2023-03-08T00:00:00"/>
    <s v="March"/>
    <x v="10"/>
    <x v="250"/>
    <s v="Dandelion"/>
    <n v="46"/>
    <s v="Print"/>
    <n v="1999"/>
    <s v="1799-2299"/>
    <s v="#KOW10563"/>
    <s v="Online Store"/>
    <n v="1"/>
    <n v="3569.64"/>
    <n v="0"/>
    <n v="0"/>
    <n v="3569.64"/>
    <n v="0"/>
    <n v="0"/>
    <n v="0"/>
    <n v="428.36"/>
    <n v="3998"/>
    <n v="2"/>
    <n v="3998"/>
    <n v="0"/>
    <n v="0"/>
  </r>
  <r>
    <d v="2023-03-08T00:00:00"/>
    <s v="March"/>
    <x v="10"/>
    <x v="43"/>
    <s v="ROUTINE"/>
    <n v="39"/>
    <s v="Classic"/>
    <n v="2299"/>
    <s v="1799-2299"/>
    <s v="#KOW10588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08T00:00:00"/>
    <s v="March"/>
    <x v="10"/>
    <x v="159"/>
    <s v="Daystart"/>
    <n v="42"/>
    <s v="Classic"/>
    <n v="1999"/>
    <s v="1799-2299"/>
    <s v="#KOW10585"/>
    <s v="Online Store"/>
    <n v="1"/>
    <n v="3569.64"/>
    <n v="0"/>
    <n v="0"/>
    <n v="3569.64"/>
    <n v="0"/>
    <n v="0"/>
    <n v="0"/>
    <n v="428.36"/>
    <n v="3998"/>
    <n v="2"/>
    <n v="3998"/>
    <n v="0"/>
    <n v="0"/>
  </r>
  <r>
    <d v="2023-03-08T00:00:00"/>
    <s v="March"/>
    <x v="10"/>
    <x v="206"/>
    <s v="Vistrit"/>
    <n v="39"/>
    <s v="Traditional"/>
    <n v="1499"/>
    <s v="1099-1499"/>
    <s v="#KOW10560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08T00:00:00"/>
    <s v="March"/>
    <x v="10"/>
    <x v="61"/>
    <s v="GALA"/>
    <n v="42"/>
    <s v="Classic"/>
    <n v="2199"/>
    <s v="1799-2299"/>
    <s v="#KOW10571"/>
    <s v="Online Store"/>
    <n v="1"/>
    <n v="1472.31"/>
    <n v="-220.84"/>
    <n v="0"/>
    <n v="1251.47"/>
    <n v="0"/>
    <n v="0"/>
    <n v="0"/>
    <n v="150.18"/>
    <n v="1401.65"/>
    <n v="1"/>
    <n v="2199"/>
    <n v="797.34999999999991"/>
    <n v="0.36259663483401544"/>
  </r>
  <r>
    <d v="2023-03-08T00:00:00"/>
    <s v="March"/>
    <x v="10"/>
    <x v="58"/>
    <s v="Root in"/>
    <n v="42"/>
    <s v="Traditional"/>
    <n v="1499"/>
    <s v="1099-1499"/>
    <s v="#KOW1057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273"/>
    <s v="Dandelion"/>
    <n v="40"/>
    <s v="Print"/>
    <n v="1999"/>
    <s v="1799-2299"/>
    <s v="#KOW1055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8T00:00:00"/>
    <s v="March"/>
    <x v="10"/>
    <x v="221"/>
    <s v="Daystart"/>
    <n v="46"/>
    <s v="Classic"/>
    <n v="1999"/>
    <s v="1799-2299"/>
    <s v="#KOW10565"/>
    <s v="Online Store"/>
    <n v="1"/>
    <n v="3569.64"/>
    <n v="0"/>
    <n v="0"/>
    <n v="3569.64"/>
    <n v="0"/>
    <n v="0"/>
    <n v="0"/>
    <n v="428.36"/>
    <n v="3998"/>
    <n v="2"/>
    <n v="3998"/>
    <n v="0"/>
    <n v="0"/>
  </r>
  <r>
    <d v="2023-03-08T00:00:00"/>
    <s v="March"/>
    <x v="10"/>
    <x v="178"/>
    <s v="Vistrit"/>
    <n v="40"/>
    <s v="Traditional"/>
    <n v="1499"/>
    <s v="1099-1499"/>
    <s v="#KOW10576"/>
    <s v="Online Store"/>
    <n v="1"/>
    <n v="1338.4"/>
    <n v="0"/>
    <n v="0"/>
    <n v="1338.4"/>
    <n v="0"/>
    <n v="0"/>
    <n v="0"/>
    <n v="160.6"/>
    <n v="1499"/>
    <n v="1"/>
    <n v="1499"/>
    <n v="0"/>
    <n v="0"/>
  </r>
  <r>
    <d v="2023-03-08T00:00:00"/>
    <s v="March"/>
    <x v="10"/>
    <x v="163"/>
    <s v="Cloudie"/>
    <n v="46"/>
    <s v="Hoodie"/>
    <n v="2799"/>
    <s v="2499-2999"/>
    <s v="#KOW1057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8T00:00:00"/>
    <s v="March"/>
    <x v="10"/>
    <x v="265"/>
    <s v="moonstone"/>
    <n v="42"/>
    <s v="Classic"/>
    <n v="2999"/>
    <s v="2499-2999"/>
    <s v="#KOW10578"/>
    <s v="Draft Orders"/>
    <n v="1"/>
    <n v="2677.68"/>
    <n v="0"/>
    <n v="0"/>
    <n v="2677.68"/>
    <n v="0"/>
    <n v="0"/>
    <n v="0"/>
    <n v="321.32"/>
    <n v="2999"/>
    <n v="1"/>
    <n v="2999"/>
    <n v="0"/>
    <n v="0"/>
  </r>
  <r>
    <d v="2023-03-08T00:00:00"/>
    <s v="March"/>
    <x v="10"/>
    <x v="150"/>
    <s v="Root in"/>
    <n v="39"/>
    <s v="Traditional"/>
    <n v="1499"/>
    <s v="1099-1499"/>
    <s v="#KOW1057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8T00:00:00"/>
    <s v="March"/>
    <x v="10"/>
    <x v="89"/>
    <s v="WAKAI"/>
    <n v="46"/>
    <s v="Hoodie"/>
    <n v="2799"/>
    <s v="2499-2999"/>
    <s v="#KOW10574"/>
    <s v="Online Store"/>
    <n v="1"/>
    <n v="2499.1"/>
    <n v="0"/>
    <n v="0"/>
    <n v="2499.1"/>
    <n v="0"/>
    <n v="0"/>
    <n v="0"/>
    <n v="299.89999999999998"/>
    <n v="2799"/>
    <n v="1"/>
    <n v="2799"/>
    <n v="0"/>
    <n v="0"/>
  </r>
  <r>
    <d v="2023-03-08T00:00:00"/>
    <s v="March"/>
    <x v="10"/>
    <x v="59"/>
    <s v="Zip Log"/>
    <n v="44"/>
    <s v="Casual"/>
    <n v="1999"/>
    <s v="1799-2299"/>
    <s v="#KOW1056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08T00:00:00"/>
    <s v="March"/>
    <x v="10"/>
    <x v="181"/>
    <s v="Svetah"/>
    <n v="40"/>
    <s v="Indie"/>
    <n v="1299"/>
    <s v="1099-1499"/>
    <s v="#KOW1057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8T00:00:00"/>
    <s v="March"/>
    <x v="10"/>
    <x v="214"/>
    <s v="Se Relaxer"/>
    <n v="42"/>
    <s v="Linen"/>
    <n v="3499"/>
    <s v="3499-3999"/>
    <s v="#KOW10583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3-08T00:00:00"/>
    <s v="March"/>
    <x v="10"/>
    <x v="122"/>
    <s v="Vedic"/>
    <n v="40"/>
    <s v="Traditional"/>
    <n v="1499"/>
    <s v="1099-1499"/>
    <s v="#KOW1055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27"/>
    <s v="Vedic"/>
    <n v="44"/>
    <s v="Traditional"/>
    <n v="1499"/>
    <s v="1099-1499"/>
    <s v="#KOW1058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38"/>
    <s v="Vedic"/>
    <n v="39"/>
    <s v="Traditional"/>
    <n v="1499"/>
    <s v="1099-1499"/>
    <s v="#KOW1058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178"/>
    <s v="Vistrit"/>
    <n v="40"/>
    <s v="Traditional"/>
    <n v="1499"/>
    <s v="1099-1499"/>
    <s v="#KOW1056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178"/>
    <s v="Vistrit"/>
    <n v="40"/>
    <s v="Traditional"/>
    <n v="1499"/>
    <s v="1099-1499"/>
    <s v="#KOW10567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3-08T00:00:00"/>
    <s v="March"/>
    <x v="10"/>
    <x v="158"/>
    <s v="Replay"/>
    <n v="40"/>
    <s v="Casual"/>
    <n v="1499"/>
    <s v="1099-1499"/>
    <s v="#KOW1058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213"/>
    <s v="Essence"/>
    <n v="46"/>
    <s v="Linen"/>
    <n v="3499"/>
    <s v="3499-3999"/>
    <s v="#KOW10563"/>
    <s v="Online Store"/>
    <n v="1"/>
    <n v="4685.71"/>
    <n v="0"/>
    <n v="0"/>
    <n v="4685.71"/>
    <n v="0"/>
    <n v="0"/>
    <n v="0"/>
    <n v="562.29"/>
    <n v="5248"/>
    <n v="2"/>
    <n v="6998"/>
    <n v="1750"/>
    <n v="0.25007144898542438"/>
  </r>
  <r>
    <d v="2023-03-08T00:00:00"/>
    <s v="March"/>
    <x v="10"/>
    <x v="62"/>
    <s v="WAKAI"/>
    <n v="40"/>
    <s v="Hoodie"/>
    <n v="2799"/>
    <s v="2499-2999"/>
    <s v="#KOW1057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8T00:00:00"/>
    <s v="March"/>
    <x v="10"/>
    <x v="77"/>
    <s v="Nityam"/>
    <n v="40"/>
    <s v="Traditional"/>
    <n v="1299"/>
    <s v="1099-1499"/>
    <s v="#KOW1058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8T00:00:00"/>
    <s v="March"/>
    <x v="10"/>
    <x v="248"/>
    <s v="Beam"/>
    <n v="42"/>
    <s v="Print"/>
    <n v="1999"/>
    <s v="1799-2299"/>
    <s v="#KOW1057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8T00:00:00"/>
    <s v="March"/>
    <x v="10"/>
    <x v="67"/>
    <s v="Zip Log"/>
    <n v="39"/>
    <s v="Casual"/>
    <n v="1999"/>
    <s v="1799-2299"/>
    <s v="#KOW10561"/>
    <s v="Draft Orders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8T00:00:00"/>
    <s v="March"/>
    <x v="10"/>
    <x v="58"/>
    <s v="Root in"/>
    <n v="42"/>
    <s v="Traditional"/>
    <n v="1499"/>
    <s v="1099-1499"/>
    <s v="#KOW105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8T00:00:00"/>
    <s v="March"/>
    <x v="10"/>
    <x v="64"/>
    <s v="WAKAI"/>
    <n v="44"/>
    <s v="Hoodie"/>
    <n v="2799"/>
    <s v="2499-2999"/>
    <s v="#KOW1056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8T00:00:00"/>
    <s v="March"/>
    <x v="10"/>
    <x v="27"/>
    <s v="Vedic"/>
    <n v="44"/>
    <s v="Traditional"/>
    <n v="1499"/>
    <s v="1099-1499"/>
    <s v="#KOW10559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08T00:00:00"/>
    <s v="March"/>
    <x v="10"/>
    <x v="273"/>
    <s v="Dandelion"/>
    <n v="40"/>
    <s v="Print"/>
    <n v="1999"/>
    <s v="1799-2299"/>
    <s v="#KOW10555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08T00:00:00"/>
    <s v="March"/>
    <x v="10"/>
    <x v="224"/>
    <s v="Ethno"/>
    <n v="46"/>
    <s v="Traditional"/>
    <n v="1799"/>
    <s v="1799-2299"/>
    <s v="#KOW10557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3-08T00:00:00"/>
    <s v="March"/>
    <x v="10"/>
    <x v="37"/>
    <s v="Breeze"/>
    <n v="44"/>
    <s v="Casual"/>
    <n v="1499"/>
    <s v="1099-1499"/>
    <s v="#KOW1055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8T00:00:00"/>
    <s v="March"/>
    <x v="10"/>
    <x v="34"/>
    <s v="WAKAI"/>
    <n v="42"/>
    <s v="Hoodie"/>
    <n v="2799"/>
    <s v="2499-2999"/>
    <s v="#KOW1057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8T00:00:00"/>
    <s v="March"/>
    <x v="10"/>
    <x v="35"/>
    <s v="Replay"/>
    <n v="46"/>
    <s v="Casual"/>
    <n v="1499"/>
    <s v="1099-1499"/>
    <s v="#KOW1058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8T00:00:00"/>
    <s v="March"/>
    <x v="10"/>
    <x v="75"/>
    <s v="Spirited"/>
    <n v="42"/>
    <s v="Indie"/>
    <n v="2499"/>
    <s v="2499-2999"/>
    <s v="#KOW10582"/>
    <s v="Online Store"/>
    <n v="1"/>
    <n v="1511.3"/>
    <n v="0"/>
    <n v="0"/>
    <n v="1511.3"/>
    <n v="0"/>
    <n v="0"/>
    <n v="0"/>
    <n v="362.7"/>
    <n v="1874"/>
    <n v="1"/>
    <n v="2499"/>
    <n v="625"/>
    <n v="0.25010004001600639"/>
  </r>
  <r>
    <d v="2023-03-08T00:00:00"/>
    <s v="March"/>
    <x v="10"/>
    <x v="181"/>
    <s v="Svetah"/>
    <n v="40"/>
    <s v="Indie"/>
    <n v="1299"/>
    <s v="1099-1499"/>
    <s v="#KOW1055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8T00:00:00"/>
    <s v="March"/>
    <x v="10"/>
    <x v="163"/>
    <s v="Cloudie"/>
    <n v="46"/>
    <s v="Hoodie"/>
    <n v="2799"/>
    <s v="2499-2999"/>
    <s v="#KOW1056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08T00:00:00"/>
    <s v="March"/>
    <x v="10"/>
    <x v="120"/>
    <s v="Tipple"/>
    <n v="42"/>
    <s v="Party"/>
    <n v="3499"/>
    <s v="3499-3999"/>
    <s v="#KOW10571"/>
    <s v="Online Store"/>
    <n v="1"/>
    <n v="2342.85"/>
    <n v="-351.42"/>
    <n v="0"/>
    <n v="1991.43"/>
    <n v="0"/>
    <n v="0"/>
    <n v="0"/>
    <n v="238.97"/>
    <n v="2230.4"/>
    <n v="1"/>
    <n v="3499"/>
    <n v="1268.5999999999999"/>
    <n v="0.36256073163761071"/>
  </r>
  <r>
    <d v="2023-03-08T00:00:00"/>
    <s v="March"/>
    <x v="10"/>
    <x v="135"/>
    <s v="Piaro Shirt"/>
    <n v="42"/>
    <s v="Party"/>
    <n v="1999"/>
    <s v="1799-2299"/>
    <s v="#KOW10571"/>
    <s v="Online Store"/>
    <n v="1"/>
    <n v="1338.4"/>
    <n v="-200.76"/>
    <n v="0"/>
    <n v="1137.6400000000001"/>
    <n v="0"/>
    <n v="0"/>
    <n v="0"/>
    <n v="136.51"/>
    <n v="1274.1500000000001"/>
    <n v="1"/>
    <n v="1999"/>
    <n v="724.84999999999991"/>
    <n v="0.36260630315157572"/>
  </r>
  <r>
    <d v="2023-03-08T00:00:00"/>
    <s v="March"/>
    <x v="10"/>
    <x v="238"/>
    <s v="Relaxer"/>
    <n v="42"/>
    <s v="Linen"/>
    <n v="3499"/>
    <s v="3499-3999"/>
    <s v="#KOW10569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09T00:00:00"/>
    <s v="March"/>
    <x v="10"/>
    <x v="234"/>
    <s v="KORO"/>
    <n v="44"/>
    <s v="Casual"/>
    <n v="2299"/>
    <s v="1799-2299"/>
    <s v="#KOW10590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09T00:00:00"/>
    <s v="March"/>
    <x v="10"/>
    <x v="29"/>
    <s v="Ethno"/>
    <n v="44"/>
    <s v="Traditional"/>
    <n v="1799"/>
    <s v="1799-2299"/>
    <s v="#KOW10596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09T00:00:00"/>
    <s v="March"/>
    <x v="10"/>
    <x v="274"/>
    <s v="Caravan"/>
    <n v="44"/>
    <s v="Casual"/>
    <n v="2499"/>
    <s v="2499-2999"/>
    <s v="#KOW1059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09T00:00:00"/>
    <s v="March"/>
    <x v="10"/>
    <x v="39"/>
    <s v="Root in"/>
    <n v="44"/>
    <s v="Traditional"/>
    <n v="1499"/>
    <s v="1099-1499"/>
    <s v="#KOW1060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39"/>
    <s v="Root in"/>
    <n v="44"/>
    <s v="Traditional"/>
    <n v="1499"/>
    <s v="1099-1499"/>
    <s v="#KOW1059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39"/>
    <s v="Root in"/>
    <n v="44"/>
    <s v="Traditional"/>
    <n v="1499"/>
    <s v="1099-1499"/>
    <s v="#KOW1060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39"/>
    <s v="Root in"/>
    <n v="44"/>
    <s v="Traditional"/>
    <n v="1499"/>
    <s v="1099-1499"/>
    <s v="#KOW1061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57"/>
    <s v="Cloudie"/>
    <n v="42"/>
    <s v="Hoodie"/>
    <n v="2799"/>
    <s v="2499-2999"/>
    <s v="#KOW10611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09T00:00:00"/>
    <s v="March"/>
    <x v="10"/>
    <x v="212"/>
    <s v="Vistrit"/>
    <n v="46"/>
    <s v="Traditional"/>
    <n v="1499"/>
    <s v="1099-1499"/>
    <s v="#KOW1059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275"/>
    <s v="TUX"/>
    <n v="39"/>
    <s v="Party"/>
    <n v="3499"/>
    <s v="3499-3999"/>
    <s v="#KOW10610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3-09T00:00:00"/>
    <s v="March"/>
    <x v="10"/>
    <x v="64"/>
    <s v="WAKAI"/>
    <n v="44"/>
    <s v="Hoodie"/>
    <n v="2799"/>
    <s v="2499-2999"/>
    <s v="#KOW1059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09T00:00:00"/>
    <s v="March"/>
    <x v="10"/>
    <x v="224"/>
    <s v="Ethno"/>
    <n v="46"/>
    <s v="Traditional"/>
    <n v="1799"/>
    <s v="1799-2299"/>
    <s v="#KOW1060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09T00:00:00"/>
    <s v="March"/>
    <x v="10"/>
    <x v="189"/>
    <s v="Breeze"/>
    <n v="40"/>
    <s v="Casual"/>
    <n v="1499"/>
    <s v="1099-1499"/>
    <s v="#KOW1060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113"/>
    <s v="Svetah"/>
    <n v="44"/>
    <s v="Indie"/>
    <n v="1299"/>
    <s v="1099-1499"/>
    <s v="#KOW10600"/>
    <s v="Online Store"/>
    <n v="1"/>
    <n v="1159.82"/>
    <n v="-57.99"/>
    <n v="0"/>
    <n v="1101.83"/>
    <n v="0"/>
    <n v="0"/>
    <n v="0"/>
    <n v="132.22"/>
    <n v="1234.05"/>
    <n v="1"/>
    <n v="1299"/>
    <n v="64.950000000000045"/>
    <n v="5.0000000000000037E-2"/>
  </r>
  <r>
    <d v="2023-03-09T00:00:00"/>
    <s v="March"/>
    <x v="10"/>
    <x v="12"/>
    <s v="Mellow"/>
    <n v="42"/>
    <s v="Linen"/>
    <n v="3499"/>
    <s v="3499-3999"/>
    <s v="#KOW10612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09T00:00:00"/>
    <s v="March"/>
    <x v="10"/>
    <x v="1"/>
    <s v="Vedic"/>
    <n v="42"/>
    <s v="Traditional"/>
    <n v="1499"/>
    <s v="1099-1499"/>
    <s v="#KOW1060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164"/>
    <s v="Nityam"/>
    <n v="39"/>
    <s v="Traditional"/>
    <n v="1299"/>
    <s v="1099-1499"/>
    <s v="#KOW1059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9T00:00:00"/>
    <s v="March"/>
    <x v="10"/>
    <x v="246"/>
    <s v="Fern"/>
    <n v="44"/>
    <s v="Print"/>
    <n v="1999"/>
    <s v="1799-2299"/>
    <s v="#KOW1061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09T00:00:00"/>
    <s v="March"/>
    <x v="10"/>
    <x v="272"/>
    <s v="Caravan"/>
    <n v="46"/>
    <s v="Casual"/>
    <n v="2499"/>
    <s v="2499-2999"/>
    <s v="#KOW1061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09T00:00:00"/>
    <s v="March"/>
    <x v="10"/>
    <x v="31"/>
    <s v="Nityam"/>
    <n v="44"/>
    <s v="Traditional"/>
    <n v="1299"/>
    <s v="1099-1499"/>
    <s v="#KOW10602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09T00:00:00"/>
    <s v="March"/>
    <x v="10"/>
    <x v="60"/>
    <s v="Berlin"/>
    <n v="42"/>
    <s v="Casual"/>
    <n v="1499"/>
    <s v="1099-1499"/>
    <s v="#KOW10603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09T00:00:00"/>
    <s v="March"/>
    <x v="10"/>
    <x v="206"/>
    <s v="Vistrit"/>
    <n v="39"/>
    <s v="Traditional"/>
    <n v="1499"/>
    <s v="1099-1499"/>
    <s v="#KOW1059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122"/>
    <s v="Vedic"/>
    <n v="40"/>
    <s v="Traditional"/>
    <n v="1499"/>
    <s v="1099-1499"/>
    <s v="#KOW1060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122"/>
    <s v="Vedic"/>
    <n v="40"/>
    <s v="Traditional"/>
    <n v="1499"/>
    <s v="1099-1499"/>
    <s v="#KOW1060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122"/>
    <s v="Vedic"/>
    <n v="40"/>
    <s v="Traditional"/>
    <n v="1499"/>
    <s v="1099-1499"/>
    <s v="#KOW1059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38"/>
    <s v="Vedic"/>
    <n v="39"/>
    <s v="Traditional"/>
    <n v="1499"/>
    <s v="1099-1499"/>
    <s v="#KOW106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09T00:00:00"/>
    <s v="March"/>
    <x v="10"/>
    <x v="203"/>
    <s v="Nityam"/>
    <n v="42"/>
    <s v="Traditional"/>
    <n v="1299"/>
    <s v="1099-1499"/>
    <s v="#KOW1058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09T00:00:00"/>
    <s v="March"/>
    <x v="10"/>
    <x v="68"/>
    <s v="Root in"/>
    <n v="46"/>
    <s v="Traditional"/>
    <n v="1499"/>
    <s v="1099-1499"/>
    <s v="#KOW1059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09T00:00:00"/>
    <s v="March"/>
    <x v="10"/>
    <x v="74"/>
    <s v="ARC"/>
    <n v="39"/>
    <s v="Indie"/>
    <n v="1999"/>
    <s v="1799-2299"/>
    <s v="#KOW10613"/>
    <s v="Online Store"/>
    <n v="1"/>
    <n v="5354.46"/>
    <n v="0"/>
    <n v="0"/>
    <n v="5354.46"/>
    <n v="0"/>
    <n v="0"/>
    <n v="0"/>
    <n v="642.54"/>
    <n v="5997"/>
    <n v="3"/>
    <n v="5997"/>
    <n v="0"/>
    <n v="0"/>
  </r>
  <r>
    <d v="2023-03-10T00:00:00"/>
    <s v="March"/>
    <x v="10"/>
    <x v="134"/>
    <s v="TUX"/>
    <n v="40"/>
    <s v="Party"/>
    <n v="3499"/>
    <s v="3499-3999"/>
    <s v="#KOW10619"/>
    <s v="Online Store"/>
    <n v="1"/>
    <n v="1975"/>
    <n v="0"/>
    <n v="0"/>
    <n v="1975"/>
    <n v="0"/>
    <n v="0"/>
    <n v="0"/>
    <n v="474"/>
    <n v="2449"/>
    <n v="1"/>
    <n v="3499"/>
    <n v="1050"/>
    <n v="0.30008573878250927"/>
  </r>
  <r>
    <d v="2023-03-10T00:00:00"/>
    <s v="March"/>
    <x v="10"/>
    <x v="276"/>
    <s v="Unwinder"/>
    <n v="42"/>
    <s v="Casual"/>
    <n v="2999"/>
    <s v="2499-2999"/>
    <s v="#KOW1063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10T00:00:00"/>
    <s v="March"/>
    <x v="10"/>
    <x v="257"/>
    <s v="Fern"/>
    <n v="40"/>
    <s v="Print"/>
    <n v="1999"/>
    <s v="1799-2299"/>
    <s v="#KOW1062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0T00:00:00"/>
    <s v="March"/>
    <x v="10"/>
    <x v="122"/>
    <s v="Vedic"/>
    <n v="40"/>
    <s v="Traditional"/>
    <n v="1499"/>
    <s v="1099-1499"/>
    <s v="#KOW1062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0T00:00:00"/>
    <s v="March"/>
    <x v="10"/>
    <x v="125"/>
    <s v="TRIO"/>
    <s v="FS"/>
    <s v="Acc"/>
    <n v="399"/>
    <s v="399-799"/>
    <s v="#KOW10618"/>
    <s v="Online Store"/>
    <n v="1"/>
    <n v="321.77999999999997"/>
    <n v="0"/>
    <n v="0"/>
    <n v="321.77999999999997"/>
    <n v="0"/>
    <n v="0"/>
    <n v="0"/>
    <n v="77.22"/>
    <n v="399"/>
    <n v="1"/>
    <n v="399"/>
    <n v="0"/>
    <n v="0"/>
  </r>
  <r>
    <d v="2023-03-10T00:00:00"/>
    <s v="March"/>
    <x v="10"/>
    <x v="125"/>
    <s v="TRIO"/>
    <s v="FS"/>
    <s v="Acc"/>
    <n v="399"/>
    <s v="399-799"/>
    <s v="#KOW10622"/>
    <s v="Draft Orders"/>
    <n v="1"/>
    <n v="321.77999999999997"/>
    <n v="0"/>
    <n v="0"/>
    <n v="321.77999999999997"/>
    <n v="0"/>
    <n v="0"/>
    <n v="0"/>
    <n v="77.22"/>
    <n v="399"/>
    <n v="1"/>
    <n v="399"/>
    <n v="0"/>
    <n v="0"/>
  </r>
  <r>
    <d v="2023-03-10T00:00:00"/>
    <s v="March"/>
    <x v="10"/>
    <x v="31"/>
    <s v="Nityam"/>
    <n v="44"/>
    <s v="Traditional"/>
    <n v="1299"/>
    <s v="1099-1499"/>
    <s v="#KOW1062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0T00:00:00"/>
    <s v="March"/>
    <x v="10"/>
    <x v="262"/>
    <s v="Cocoon"/>
    <n v="42"/>
    <s v="Hoodie"/>
    <n v="2799"/>
    <s v="2499-2999"/>
    <s v="#KOW1063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0T00:00:00"/>
    <s v="March"/>
    <x v="10"/>
    <x v="268"/>
    <s v="Caravan"/>
    <n v="42"/>
    <s v="Casual"/>
    <n v="2499"/>
    <s v="2499-2999"/>
    <s v="#KOW1061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10T00:00:00"/>
    <s v="March"/>
    <x v="10"/>
    <x v="38"/>
    <s v="Vedic"/>
    <n v="39"/>
    <s v="Traditional"/>
    <n v="1499"/>
    <s v="1099-1499"/>
    <s v="#KOW1062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0T00:00:00"/>
    <s v="March"/>
    <x v="10"/>
    <x v="270"/>
    <s v="marble"/>
    <n v="39"/>
    <s v="Classic"/>
    <n v="2999"/>
    <s v="2499-2999"/>
    <s v="#KOW10631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10T00:00:00"/>
    <s v="March"/>
    <x v="10"/>
    <x v="77"/>
    <s v="Nityam"/>
    <n v="40"/>
    <s v="Traditional"/>
    <n v="1299"/>
    <s v="1099-1499"/>
    <s v="#KOW1062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0T00:00:00"/>
    <s v="March"/>
    <x v="10"/>
    <x v="144"/>
    <s v="ROUTINE"/>
    <n v="40"/>
    <s v="Classic"/>
    <n v="2299"/>
    <s v="1799-2299"/>
    <s v="#KOW10625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10T00:00:00"/>
    <s v="March"/>
    <x v="10"/>
    <x v="242"/>
    <s v="moonstone"/>
    <n v="40"/>
    <s v="Classic"/>
    <n v="2999"/>
    <s v="2499-2999"/>
    <s v="#KOW10630"/>
    <s v="Online Store"/>
    <n v="1"/>
    <n v="2418.54"/>
    <n v="0"/>
    <n v="0"/>
    <n v="2418.54"/>
    <n v="0"/>
    <n v="0"/>
    <n v="0"/>
    <n v="580.46"/>
    <n v="2999"/>
    <n v="1"/>
    <n v="2999"/>
    <n v="0"/>
    <n v="0"/>
  </r>
  <r>
    <d v="2023-03-10T00:00:00"/>
    <s v="March"/>
    <x v="10"/>
    <x v="259"/>
    <s v="Cocoon"/>
    <n v="39"/>
    <s v="Hoodie"/>
    <n v="2799"/>
    <s v="2499-2999"/>
    <s v="#KOW1062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0T00:00:00"/>
    <s v="March"/>
    <x v="10"/>
    <x v="277"/>
    <s v="Lounger"/>
    <n v="42"/>
    <s v="Jacket"/>
    <n v="8999"/>
    <n v="8999"/>
    <s v="#KOW10627"/>
    <s v="Online Store"/>
    <n v="1"/>
    <n v="8034.82"/>
    <n v="0"/>
    <n v="0"/>
    <n v="8034.82"/>
    <n v="0"/>
    <n v="0"/>
    <n v="0"/>
    <n v="964.18"/>
    <n v="8999"/>
    <n v="1"/>
    <n v="8999"/>
    <n v="0"/>
    <n v="0"/>
  </r>
  <r>
    <d v="2023-03-10T00:00:00"/>
    <s v="March"/>
    <x v="10"/>
    <x v="19"/>
    <s v="Zeal"/>
    <n v="40"/>
    <s v="Casual"/>
    <n v="1999"/>
    <s v="1799-2299"/>
    <s v="#KOW1061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10T00:00:00"/>
    <s v="March"/>
    <x v="10"/>
    <x v="163"/>
    <s v="Cloudie"/>
    <n v="46"/>
    <s v="Hoodie"/>
    <n v="2799"/>
    <s v="2499-2999"/>
    <s v="#KOW10632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10T00:00:00"/>
    <s v="March"/>
    <x v="10"/>
    <x v="231"/>
    <s v="KORO"/>
    <n v="40"/>
    <s v="Casual"/>
    <n v="2299"/>
    <s v="1799-2299"/>
    <s v="#KOW10617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3-10T00:00:00"/>
    <s v="March"/>
    <x v="10"/>
    <x v="14"/>
    <s v="Nityam"/>
    <n v="46"/>
    <s v="Traditional"/>
    <n v="1299"/>
    <s v="1099-1499"/>
    <s v="#KOW10629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3-10T00:00:00"/>
    <s v="March"/>
    <x v="10"/>
    <x v="134"/>
    <s v="TUX"/>
    <n v="40"/>
    <s v="Party"/>
    <n v="3499"/>
    <s v="3499-3999"/>
    <s v="#KOW10622"/>
    <s v="Draft Orders"/>
    <n v="1"/>
    <n v="1975"/>
    <n v="0"/>
    <n v="0"/>
    <n v="1975"/>
    <n v="0"/>
    <n v="0"/>
    <n v="0"/>
    <n v="474"/>
    <n v="2449"/>
    <n v="1"/>
    <n v="3499"/>
    <n v="1050"/>
    <n v="0.30008573878250927"/>
  </r>
  <r>
    <d v="2023-03-11T00:00:00"/>
    <s v="March"/>
    <x v="10"/>
    <x v="39"/>
    <s v="Root in"/>
    <n v="44"/>
    <s v="Traditional"/>
    <n v="1499"/>
    <s v="1099-1499"/>
    <s v="#KOW1064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11T00:00:00"/>
    <s v="March"/>
    <x v="10"/>
    <x v="250"/>
    <s v="Dandelion"/>
    <n v="46"/>
    <s v="Print"/>
    <n v="1999"/>
    <s v="1799-2299"/>
    <s v="#KOW1064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1T00:00:00"/>
    <s v="March"/>
    <x v="10"/>
    <x v="13"/>
    <s v="Zeal"/>
    <n v="44"/>
    <s v="Casual"/>
    <n v="1999"/>
    <s v="1799-2299"/>
    <s v="#KOW1064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1T00:00:00"/>
    <s v="March"/>
    <x v="10"/>
    <x v="210"/>
    <s v="Se Relaxer"/>
    <n v="44"/>
    <s v="Linen"/>
    <n v="3499"/>
    <s v="3499-3999"/>
    <s v="#KOW1065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1T00:00:00"/>
    <s v="March"/>
    <x v="10"/>
    <x v="244"/>
    <s v="Zeal"/>
    <n v="42"/>
    <s v="Casual"/>
    <n v="1999"/>
    <s v="1799-2299"/>
    <s v="#KOW1065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1T00:00:00"/>
    <s v="March"/>
    <x v="10"/>
    <x v="31"/>
    <s v="Nityam"/>
    <n v="44"/>
    <s v="Traditional"/>
    <n v="1299"/>
    <s v="1099-1499"/>
    <s v="#KOW1064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1T00:00:00"/>
    <s v="March"/>
    <x v="10"/>
    <x v="259"/>
    <s v="Cocoon"/>
    <n v="39"/>
    <s v="Hoodie"/>
    <n v="2799"/>
    <s v="2499-2999"/>
    <s v="#KOW1064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1T00:00:00"/>
    <s v="March"/>
    <x v="10"/>
    <x v="27"/>
    <s v="Vedic"/>
    <n v="44"/>
    <s v="Traditional"/>
    <n v="1499"/>
    <s v="1099-1499"/>
    <s v="#KOW1065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57"/>
    <s v="Cloudie"/>
    <n v="42"/>
    <s v="Hoodie"/>
    <n v="2799"/>
    <s v="2499-2999"/>
    <s v="#KOW1063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1T00:00:00"/>
    <s v="March"/>
    <x v="10"/>
    <x v="266"/>
    <s v="Breeze"/>
    <n v="39"/>
    <s v="Casual"/>
    <n v="1499"/>
    <s v="1099-1499"/>
    <s v="#KOW1065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278"/>
    <s v="Fern"/>
    <n v="42"/>
    <s v="Print"/>
    <n v="1999"/>
    <s v="1799-2299"/>
    <s v="#KOW1065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1T00:00:00"/>
    <s v="March"/>
    <x v="10"/>
    <x v="130"/>
    <s v="Ethno"/>
    <n v="42"/>
    <s v="Traditional"/>
    <n v="1799"/>
    <s v="1799-2299"/>
    <s v="#KOW10656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3-11T00:00:00"/>
    <s v="March"/>
    <x v="10"/>
    <x v="37"/>
    <s v="Breeze"/>
    <n v="44"/>
    <s v="Casual"/>
    <n v="1499"/>
    <s v="1099-1499"/>
    <s v="#KOW10639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11T00:00:00"/>
    <s v="March"/>
    <x v="10"/>
    <x v="212"/>
    <s v="Vistrit"/>
    <n v="46"/>
    <s v="Traditional"/>
    <n v="1499"/>
    <s v="1099-1499"/>
    <s v="#KOW10599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3-11T00:00:00"/>
    <s v="March"/>
    <x v="10"/>
    <x v="212"/>
    <s v="Vistrit"/>
    <n v="46"/>
    <s v="Traditional"/>
    <n v="1499"/>
    <s v="1099-1499"/>
    <s v="#KOW10636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139"/>
    <s v="Vistrit"/>
    <n v="44"/>
    <s v="Traditional"/>
    <n v="1499"/>
    <s v="1099-1499"/>
    <s v="#KOW1063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268"/>
    <s v="Caravan"/>
    <n v="42"/>
    <s v="Casual"/>
    <n v="2499"/>
    <s v="2499-2999"/>
    <s v="#KOW1065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11T00:00:00"/>
    <s v="March"/>
    <x v="10"/>
    <x v="68"/>
    <s v="Root in"/>
    <n v="46"/>
    <s v="Traditional"/>
    <n v="1499"/>
    <s v="1099-1499"/>
    <s v="#KOW10598"/>
    <s v="Online Store"/>
    <n v="0"/>
    <n v="0"/>
    <n v="0"/>
    <n v="-1204.55"/>
    <n v="-1204.55"/>
    <n v="0"/>
    <n v="0"/>
    <n v="0"/>
    <n v="-144.55000000000001"/>
    <n v="-1349.1"/>
    <n v="-1"/>
    <n v="-1499"/>
    <n v="-149.90000000000009"/>
    <n v="0.10000000000000006"/>
  </r>
  <r>
    <d v="2023-03-11T00:00:00"/>
    <s v="March"/>
    <x v="10"/>
    <x v="278"/>
    <s v="Fern"/>
    <n v="42"/>
    <s v="Print"/>
    <n v="1999"/>
    <s v="1799-2299"/>
    <s v="#KOW1065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1T00:00:00"/>
    <s v="March"/>
    <x v="10"/>
    <x v="2"/>
    <s v="Mellow"/>
    <n v="44"/>
    <s v="Linen"/>
    <n v="3499"/>
    <s v="3499-3999"/>
    <s v="#KOW10646"/>
    <s v="Online Store"/>
    <n v="1"/>
    <n v="2116.12"/>
    <n v="0"/>
    <n v="0"/>
    <n v="2116.12"/>
    <n v="0"/>
    <n v="0"/>
    <n v="0"/>
    <n v="507.88"/>
    <n v="2624"/>
    <n v="1"/>
    <n v="3499"/>
    <n v="875"/>
    <n v="0.25007144898542438"/>
  </r>
  <r>
    <d v="2023-03-11T00:00:00"/>
    <s v="March"/>
    <x v="10"/>
    <x v="208"/>
    <s v="Se Relaxer"/>
    <n v="39"/>
    <s v="Linen"/>
    <n v="3499"/>
    <s v="3499-3999"/>
    <s v="#KOW10635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1T00:00:00"/>
    <s v="March"/>
    <x v="10"/>
    <x v="200"/>
    <s v="Wander"/>
    <n v="44"/>
    <s v="Casual"/>
    <n v="2299"/>
    <s v="1799-2299"/>
    <s v="#KOW10637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1T00:00:00"/>
    <s v="March"/>
    <x v="10"/>
    <x v="225"/>
    <s v="Svetah"/>
    <n v="46"/>
    <s v="Indie"/>
    <n v="1299"/>
    <s v="1099-1499"/>
    <s v="#KOW1064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1T00:00:00"/>
    <s v="March"/>
    <x v="10"/>
    <x v="259"/>
    <s v="Cocoon"/>
    <n v="39"/>
    <s v="Hoodie"/>
    <n v="2799"/>
    <s v="2499-2999"/>
    <s v="#KOW10643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11T00:00:00"/>
    <s v="March"/>
    <x v="10"/>
    <x v="39"/>
    <s v="Root in"/>
    <n v="44"/>
    <s v="Traditional"/>
    <n v="1499"/>
    <s v="1099-1499"/>
    <s v="#KOW106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39"/>
    <s v="Root in"/>
    <n v="44"/>
    <s v="Traditional"/>
    <n v="1499"/>
    <s v="1099-1499"/>
    <s v="#KOW1064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242"/>
    <s v="moonstone"/>
    <n v="40"/>
    <s v="Classic"/>
    <n v="2999"/>
    <s v="2499-2999"/>
    <s v="#KOW10660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11T00:00:00"/>
    <s v="March"/>
    <x v="10"/>
    <x v="279"/>
    <s v="Everyday"/>
    <n v="39"/>
    <s v="Classic"/>
    <n v="1499"/>
    <s v="1099-1499"/>
    <s v="#KOW1063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1T00:00:00"/>
    <s v="March"/>
    <x v="10"/>
    <x v="274"/>
    <s v="Caravan"/>
    <n v="44"/>
    <s v="Casual"/>
    <n v="2499"/>
    <s v="2499-2999"/>
    <s v="#KOW10640"/>
    <s v="Online Store"/>
    <n v="1"/>
    <n v="2015.31"/>
    <n v="-201.53"/>
    <n v="0"/>
    <n v="1813.78"/>
    <n v="0"/>
    <n v="0"/>
    <n v="0"/>
    <n v="435.32"/>
    <n v="2249.1"/>
    <n v="1"/>
    <n v="2499"/>
    <n v="249.90000000000009"/>
    <n v="0.10000000000000003"/>
  </r>
  <r>
    <d v="2023-03-11T00:00:00"/>
    <s v="March"/>
    <x v="10"/>
    <x v="249"/>
    <s v="Day Off"/>
    <n v="42"/>
    <s v="Casual"/>
    <n v="1799"/>
    <s v="1799-2299"/>
    <s v="#KOW10654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1T00:00:00"/>
    <s v="March"/>
    <x v="10"/>
    <x v="68"/>
    <s v="Root in"/>
    <n v="46"/>
    <s v="Traditional"/>
    <n v="1499"/>
    <s v="1099-1499"/>
    <s v="#KOW10636"/>
    <s v="Draft Orders"/>
    <n v="1"/>
    <n v="1338.4"/>
    <n v="0"/>
    <n v="0"/>
    <n v="1338.4"/>
    <n v="0"/>
    <n v="0"/>
    <n v="0"/>
    <n v="160.6"/>
    <n v="1499"/>
    <n v="1"/>
    <n v="1499"/>
    <n v="0"/>
    <n v="0"/>
  </r>
  <r>
    <d v="2023-03-12T00:00:00"/>
    <s v="March"/>
    <x v="10"/>
    <x v="122"/>
    <s v="Vedic"/>
    <n v="40"/>
    <s v="Traditional"/>
    <n v="1499"/>
    <s v="1099-1499"/>
    <s v="#KOW1066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2T00:00:00"/>
    <s v="March"/>
    <x v="10"/>
    <x v="6"/>
    <s v="Cloudie"/>
    <n v="40"/>
    <s v="Hoodie"/>
    <n v="2799"/>
    <s v="2499-2999"/>
    <s v="#KOW1066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12T00:00:00"/>
    <s v="March"/>
    <x v="10"/>
    <x v="244"/>
    <s v="Zeal"/>
    <n v="42"/>
    <s v="Casual"/>
    <n v="1999"/>
    <s v="1799-2299"/>
    <s v="#KOW10670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3-12T00:00:00"/>
    <s v="March"/>
    <x v="10"/>
    <x v="235"/>
    <s v="Explore"/>
    <n v="46"/>
    <s v="Indie"/>
    <n v="2299"/>
    <s v="1799-2299"/>
    <s v="#KOW10672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2T00:00:00"/>
    <s v="March"/>
    <x v="10"/>
    <x v="175"/>
    <s v="Essence"/>
    <n v="40"/>
    <s v="Linen"/>
    <n v="3499"/>
    <s v="3499-3999"/>
    <s v="#KOW10663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12T00:00:00"/>
    <s v="March"/>
    <x v="10"/>
    <x v="259"/>
    <s v="Cocoon"/>
    <n v="39"/>
    <s v="Hoodie"/>
    <n v="2799"/>
    <s v="2499-2999"/>
    <s v="#KOW10647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3-12T00:00:00"/>
    <s v="March"/>
    <x v="10"/>
    <x v="259"/>
    <s v="Cocoon"/>
    <n v="39"/>
    <s v="Hoodie"/>
    <n v="2799"/>
    <s v="2499-2999"/>
    <s v="#KOW1067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2T00:00:00"/>
    <s v="March"/>
    <x v="10"/>
    <x v="181"/>
    <s v="Svetah"/>
    <n v="40"/>
    <s v="Indie"/>
    <n v="1299"/>
    <s v="1099-1499"/>
    <s v="#KOW1066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2T00:00:00"/>
    <s v="March"/>
    <x v="10"/>
    <x v="268"/>
    <s v="Caravan"/>
    <n v="42"/>
    <s v="Casual"/>
    <n v="2499"/>
    <s v="2499-2999"/>
    <s v="#KOW10655"/>
    <s v="Online Store"/>
    <n v="0"/>
    <n v="0"/>
    <n v="0"/>
    <n v="-2231.25"/>
    <n v="-2231.25"/>
    <n v="0"/>
    <n v="0"/>
    <n v="0"/>
    <n v="-267.75"/>
    <n v="-2499"/>
    <n v="-1"/>
    <n v="-2499"/>
    <n v="0"/>
    <n v="0"/>
  </r>
  <r>
    <d v="2023-03-12T00:00:00"/>
    <s v="March"/>
    <x v="10"/>
    <x v="268"/>
    <s v="Caravan"/>
    <n v="42"/>
    <s v="Casual"/>
    <n v="2499"/>
    <s v="2499-2999"/>
    <s v="#KOW10670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3-12T00:00:00"/>
    <s v="March"/>
    <x v="10"/>
    <x v="36"/>
    <s v="Zip Log"/>
    <n v="40"/>
    <s v="Casual"/>
    <n v="1999"/>
    <s v="1799-2299"/>
    <s v="#KOW1066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2T00:00:00"/>
    <s v="March"/>
    <x v="10"/>
    <x v="231"/>
    <s v="KORO"/>
    <n v="40"/>
    <s v="Casual"/>
    <n v="2299"/>
    <s v="1799-2299"/>
    <s v="#KOW10675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2T00:00:00"/>
    <s v="March"/>
    <x v="10"/>
    <x v="273"/>
    <s v="Dandelion"/>
    <n v="40"/>
    <s v="Print"/>
    <n v="1999"/>
    <s v="1799-2299"/>
    <s v="#KOW1066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12T00:00:00"/>
    <s v="March"/>
    <x v="10"/>
    <x v="67"/>
    <s v="Zip Log"/>
    <n v="39"/>
    <s v="Casual"/>
    <n v="1999"/>
    <s v="1799-2299"/>
    <s v="#KOW1066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2T00:00:00"/>
    <s v="March"/>
    <x v="10"/>
    <x v="6"/>
    <s v="Cloudie"/>
    <n v="40"/>
    <s v="Hoodie"/>
    <n v="2799"/>
    <s v="2499-2999"/>
    <s v="#KOW106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2T00:00:00"/>
    <s v="March"/>
    <x v="10"/>
    <x v="249"/>
    <s v="Day Off"/>
    <n v="42"/>
    <s v="Casual"/>
    <n v="1799"/>
    <s v="1799-2299"/>
    <s v="#KOW10654"/>
    <s v="Online Store"/>
    <n v="0"/>
    <n v="0"/>
    <n v="0"/>
    <n v="-1606.25"/>
    <n v="-1606.25"/>
    <n v="0"/>
    <n v="0"/>
    <n v="0"/>
    <n v="-192.75"/>
    <n v="-1799"/>
    <n v="-1"/>
    <n v="-1799"/>
    <n v="0"/>
    <n v="0"/>
  </r>
  <r>
    <d v="2023-03-12T00:00:00"/>
    <s v="March"/>
    <x v="10"/>
    <x v="39"/>
    <s v="Root in"/>
    <n v="44"/>
    <s v="Traditional"/>
    <n v="1499"/>
    <s v="1099-1499"/>
    <s v="#KOW1067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2T00:00:00"/>
    <s v="March"/>
    <x v="10"/>
    <x v="108"/>
    <s v="Cloudie"/>
    <n v="39"/>
    <s v="Hoodie"/>
    <n v="2799"/>
    <s v="2499-2999"/>
    <s v="#KOW1066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2T00:00:00"/>
    <s v="March"/>
    <x v="10"/>
    <x v="31"/>
    <s v="Nityam"/>
    <n v="44"/>
    <s v="Traditional"/>
    <n v="1299"/>
    <s v="1099-1499"/>
    <s v="#KOW1066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2T00:00:00"/>
    <s v="March"/>
    <x v="10"/>
    <x v="244"/>
    <s v="Zeal"/>
    <n v="42"/>
    <s v="Casual"/>
    <n v="1999"/>
    <s v="1799-2299"/>
    <s v="#KOW10653"/>
    <s v="Online Store"/>
    <n v="0"/>
    <n v="0"/>
    <n v="0"/>
    <n v="-1784.82"/>
    <n v="-1784.82"/>
    <n v="0"/>
    <n v="0"/>
    <n v="0"/>
    <n v="-214.18"/>
    <n v="-1999"/>
    <n v="-1"/>
    <n v="-1999"/>
    <n v="0"/>
    <n v="0"/>
  </r>
  <r>
    <d v="2023-03-12T00:00:00"/>
    <s v="March"/>
    <x v="10"/>
    <x v="249"/>
    <s v="Day Off"/>
    <n v="42"/>
    <s v="Casual"/>
    <n v="1799"/>
    <s v="1799-2299"/>
    <s v="#KOW10670"/>
    <s v="Draft Orders"/>
    <n v="1"/>
    <n v="1606.25"/>
    <n v="0"/>
    <n v="0"/>
    <n v="1606.25"/>
    <n v="0"/>
    <n v="0"/>
    <n v="0"/>
    <n v="192.75"/>
    <n v="1799"/>
    <n v="1"/>
    <n v="1799"/>
    <n v="0"/>
    <n v="0"/>
  </r>
  <r>
    <d v="2023-03-13T00:00:00"/>
    <s v="March"/>
    <x v="11"/>
    <x v="178"/>
    <s v="Vistrit"/>
    <n v="40"/>
    <s v="Traditional"/>
    <n v="1499"/>
    <s v="1099-1499"/>
    <s v="#KOW1068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64"/>
    <s v="WAKAI"/>
    <n v="44"/>
    <s v="Hoodie"/>
    <n v="2799"/>
    <s v="2499-2999"/>
    <s v="#KOW10692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13T00:00:00"/>
    <s v="March"/>
    <x v="11"/>
    <x v="108"/>
    <s v="Cloudie"/>
    <n v="39"/>
    <s v="Hoodie"/>
    <n v="2799"/>
    <s v="2499-2999"/>
    <s v="#KOW1069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3T00:00:00"/>
    <s v="March"/>
    <x v="11"/>
    <x v="261"/>
    <s v="Quartz"/>
    <n v="40"/>
    <s v="Classic"/>
    <n v="2199"/>
    <s v="1799-2299"/>
    <s v="#KOW10696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13T00:00:00"/>
    <s v="March"/>
    <x v="11"/>
    <x v="259"/>
    <s v="Cocoon"/>
    <n v="39"/>
    <s v="Hoodie"/>
    <n v="2799"/>
    <s v="2499-2999"/>
    <s v="#KOW10681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3-13T00:00:00"/>
    <s v="March"/>
    <x v="11"/>
    <x v="178"/>
    <s v="Vistrit"/>
    <n v="40"/>
    <s v="Traditional"/>
    <n v="1499"/>
    <s v="1099-1499"/>
    <s v="#KOW1069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259"/>
    <s v="Cocoon"/>
    <n v="39"/>
    <s v="Hoodie"/>
    <n v="2799"/>
    <s v="2499-2999"/>
    <s v="#KOW10673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3-13T00:00:00"/>
    <s v="March"/>
    <x v="11"/>
    <x v="141"/>
    <s v="Flake"/>
    <n v="42"/>
    <s v="Casual"/>
    <n v="1999"/>
    <s v="1799-2299"/>
    <s v="#KOW10684"/>
    <s v="Online Store"/>
    <n v="1"/>
    <n v="1208.8800000000001"/>
    <n v="0"/>
    <n v="0"/>
    <n v="1208.8800000000001"/>
    <n v="0"/>
    <n v="0"/>
    <n v="0"/>
    <n v="290.12"/>
    <n v="1499"/>
    <n v="1"/>
    <n v="1999"/>
    <n v="500"/>
    <n v="0.25012506253126565"/>
  </r>
  <r>
    <d v="2023-03-13T00:00:00"/>
    <s v="March"/>
    <x v="11"/>
    <x v="180"/>
    <s v="ROUTINE"/>
    <n v="42"/>
    <s v="Classic"/>
    <n v="2299"/>
    <s v="1799-2299"/>
    <s v="#KOW10676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13T00:00:00"/>
    <s v="March"/>
    <x v="11"/>
    <x v="60"/>
    <s v="Berlin"/>
    <n v="42"/>
    <s v="Casual"/>
    <n v="1499"/>
    <s v="1099-1499"/>
    <s v="#KOW10686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13T00:00:00"/>
    <s v="March"/>
    <x v="11"/>
    <x v="39"/>
    <s v="Root in"/>
    <n v="44"/>
    <s v="Traditional"/>
    <n v="1499"/>
    <s v="1099-1499"/>
    <s v="#KOW1067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280"/>
    <s v="Splash"/>
    <n v="42"/>
    <s v="Linen"/>
    <n v="3799"/>
    <s v="3499-3999"/>
    <s v="#KOW10685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13T00:00:00"/>
    <s v="March"/>
    <x v="11"/>
    <x v="57"/>
    <s v="Cloudie"/>
    <n v="42"/>
    <s v="Hoodie"/>
    <n v="2799"/>
    <s v="2499-2999"/>
    <s v="#KOW1069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3T00:00:00"/>
    <s v="March"/>
    <x v="11"/>
    <x v="36"/>
    <s v="Zip Log"/>
    <n v="40"/>
    <s v="Casual"/>
    <n v="1999"/>
    <s v="1799-2299"/>
    <s v="#KOW1069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3T00:00:00"/>
    <s v="March"/>
    <x v="11"/>
    <x v="232"/>
    <s v="Cosmo"/>
    <n v="40"/>
    <s v="Party"/>
    <n v="2499"/>
    <s v="2499-2999"/>
    <s v="#KOW10698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13T00:00:00"/>
    <s v="March"/>
    <x v="11"/>
    <x v="271"/>
    <s v="Replay"/>
    <n v="44"/>
    <s v="Casual"/>
    <n v="1499"/>
    <s v="1099-1499"/>
    <s v="#KOW1069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235"/>
    <s v="Explore"/>
    <n v="46"/>
    <s v="Indie"/>
    <n v="2299"/>
    <s v="1799-2299"/>
    <s v="#KOW10681"/>
    <s v="Draft Orders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3T00:00:00"/>
    <s v="March"/>
    <x v="11"/>
    <x v="46"/>
    <s v="Berlin"/>
    <n v="40"/>
    <s v="Casual"/>
    <n v="1499"/>
    <s v="1099-1499"/>
    <s v="#KOW10701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13T00:00:00"/>
    <s v="March"/>
    <x v="11"/>
    <x v="206"/>
    <s v="Vistrit"/>
    <n v="39"/>
    <s v="Traditional"/>
    <n v="1499"/>
    <s v="1099-1499"/>
    <s v="#KOW1068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15"/>
    <s v="KORO"/>
    <n v="39"/>
    <s v="Casual"/>
    <n v="2299"/>
    <s v="1799-2299"/>
    <s v="#KOW10682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3T00:00:00"/>
    <s v="March"/>
    <x v="11"/>
    <x v="27"/>
    <s v="Vedic"/>
    <n v="44"/>
    <s v="Traditional"/>
    <n v="1499"/>
    <s v="1099-1499"/>
    <s v="#KOW1068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3T00:00:00"/>
    <s v="March"/>
    <x v="11"/>
    <x v="67"/>
    <s v="Zip Log"/>
    <n v="39"/>
    <s v="Casual"/>
    <n v="1999"/>
    <s v="1799-2299"/>
    <s v="#KOW1068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3T00:00:00"/>
    <s v="March"/>
    <x v="11"/>
    <x v="281"/>
    <s v="Splash"/>
    <n v="44"/>
    <s v="Linen"/>
    <n v="3799"/>
    <s v="3499-3999"/>
    <s v="#KOW10678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13T00:00:00"/>
    <s v="March"/>
    <x v="11"/>
    <x v="243"/>
    <s v="Breeze"/>
    <n v="42"/>
    <s v="Casual"/>
    <n v="1499"/>
    <s v="1099-1499"/>
    <s v="#KOW1067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1"/>
    <s v="Vedic"/>
    <n v="42"/>
    <s v="Traditional"/>
    <n v="1499"/>
    <s v="1099-1499"/>
    <s v="#KOW1069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57"/>
    <s v="Cloudie"/>
    <n v="42"/>
    <s v="Hoodie"/>
    <n v="2799"/>
    <s v="2499-2999"/>
    <s v="#KOW1068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3T00:00:00"/>
    <s v="March"/>
    <x v="11"/>
    <x v="139"/>
    <s v="Vistrit"/>
    <n v="44"/>
    <s v="Traditional"/>
    <n v="1499"/>
    <s v="1099-1499"/>
    <s v="#KOW1069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243"/>
    <s v="Breeze"/>
    <n v="42"/>
    <s v="Casual"/>
    <n v="1499"/>
    <s v="1099-1499"/>
    <s v="#KOW1070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3T00:00:00"/>
    <s v="March"/>
    <x v="11"/>
    <x v="259"/>
    <s v="Cocoon"/>
    <n v="39"/>
    <s v="Hoodie"/>
    <n v="2799"/>
    <s v="2499-2999"/>
    <s v="#KOW10643"/>
    <s v="Online Store"/>
    <n v="0"/>
    <n v="0"/>
    <n v="0"/>
    <n v="-2257.2600000000002"/>
    <n v="-2257.2600000000002"/>
    <n v="0"/>
    <n v="0"/>
    <n v="0"/>
    <n v="-541.74"/>
    <n v="-2799"/>
    <n v="-1"/>
    <n v="-2799"/>
    <n v="0"/>
    <n v="0"/>
  </r>
  <r>
    <d v="2023-03-13T00:00:00"/>
    <s v="March"/>
    <x v="11"/>
    <x v="235"/>
    <s v="Explore"/>
    <n v="46"/>
    <s v="Indie"/>
    <n v="2299"/>
    <s v="1799-2299"/>
    <s v="#KOW10672"/>
    <s v="Online Store"/>
    <n v="0"/>
    <n v="0"/>
    <n v="0"/>
    <n v="-2052.6799999999998"/>
    <n v="-2052.6799999999998"/>
    <n v="0"/>
    <n v="0"/>
    <n v="0"/>
    <n v="-246.32"/>
    <n v="-2299"/>
    <n v="-1"/>
    <n v="-2299"/>
    <n v="0"/>
    <n v="0"/>
  </r>
  <r>
    <d v="2023-03-13T00:00:00"/>
    <s v="March"/>
    <x v="11"/>
    <x v="30"/>
    <s v="Cloudie"/>
    <n v="44"/>
    <s v="Hoodie"/>
    <n v="2799"/>
    <s v="2499-2999"/>
    <s v="#KOW1068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14T00:00:00"/>
    <s v="March"/>
    <x v="11"/>
    <x v="36"/>
    <s v="Zip Log"/>
    <n v="40"/>
    <s v="Casual"/>
    <n v="1999"/>
    <s v="1799-2299"/>
    <s v="#KOW1071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4T00:00:00"/>
    <s v="March"/>
    <x v="11"/>
    <x v="278"/>
    <s v="Fern"/>
    <n v="42"/>
    <s v="Print"/>
    <n v="1999"/>
    <s v="1799-2299"/>
    <s v="#KOW10711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3-14T00:00:00"/>
    <s v="March"/>
    <x v="11"/>
    <x v="282"/>
    <s v="Day Off"/>
    <n v="39"/>
    <s v="Casual"/>
    <n v="1799"/>
    <s v="1799-2299"/>
    <s v="#KOW1070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4T00:00:00"/>
    <s v="March"/>
    <x v="11"/>
    <x v="266"/>
    <s v="Breeze"/>
    <n v="39"/>
    <s v="Casual"/>
    <n v="1499"/>
    <s v="1099-1499"/>
    <s v="#KOW10705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14T00:00:00"/>
    <s v="March"/>
    <x v="11"/>
    <x v="57"/>
    <s v="Cloudie"/>
    <n v="42"/>
    <s v="Hoodie"/>
    <n v="2799"/>
    <s v="2499-2999"/>
    <s v="#KOW1071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4T00:00:00"/>
    <s v="March"/>
    <x v="11"/>
    <x v="57"/>
    <s v="Cloudie"/>
    <n v="42"/>
    <s v="Hoodie"/>
    <n v="2799"/>
    <s v="2499-2999"/>
    <s v="#KOW1072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4T00:00:00"/>
    <s v="March"/>
    <x v="11"/>
    <x v="283"/>
    <s v="Daystart"/>
    <n v="44"/>
    <s v="Classic"/>
    <n v="1999"/>
    <s v="1799-2299"/>
    <s v="#KOW1072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14T00:00:00"/>
    <s v="March"/>
    <x v="11"/>
    <x v="243"/>
    <s v="Breeze"/>
    <n v="42"/>
    <s v="Casual"/>
    <n v="1499"/>
    <s v="1099-1499"/>
    <s v="#KOW1071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4T00:00:00"/>
    <s v="March"/>
    <x v="11"/>
    <x v="243"/>
    <s v="Breeze"/>
    <n v="42"/>
    <s v="Casual"/>
    <n v="1499"/>
    <s v="1099-1499"/>
    <s v="#KOW1072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4T00:00:00"/>
    <s v="March"/>
    <x v="11"/>
    <x v="108"/>
    <s v="Cloudie"/>
    <n v="39"/>
    <s v="Hoodie"/>
    <n v="2799"/>
    <s v="2499-2999"/>
    <s v="#KOW107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4T00:00:00"/>
    <s v="March"/>
    <x v="11"/>
    <x v="268"/>
    <s v="Caravan"/>
    <n v="42"/>
    <s v="Casual"/>
    <n v="2499"/>
    <s v="2499-2999"/>
    <s v="#KOW1072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14T00:00:00"/>
    <s v="March"/>
    <x v="11"/>
    <x v="258"/>
    <s v="Cocoon"/>
    <n v="44"/>
    <s v="Hoodie"/>
    <n v="2799"/>
    <s v="2499-2999"/>
    <s v="#KOW1070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4T00:00:00"/>
    <s v="March"/>
    <x v="11"/>
    <x v="284"/>
    <s v="Stroll"/>
    <n v="34"/>
    <s v="Bottom"/>
    <n v="1499"/>
    <s v="1099-1499"/>
    <s v="#KOW107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4T00:00:00"/>
    <s v="March"/>
    <x v="11"/>
    <x v="3"/>
    <s v="Spirited"/>
    <n v="44"/>
    <s v="Indie"/>
    <n v="2499"/>
    <s v="2499-2999"/>
    <s v="#KOW10717"/>
    <s v="Online Store"/>
    <n v="1"/>
    <n v="1673.22"/>
    <n v="0"/>
    <n v="0"/>
    <n v="1673.22"/>
    <n v="0"/>
    <n v="0"/>
    <n v="0"/>
    <n v="200.78"/>
    <n v="1874"/>
    <n v="1"/>
    <n v="2499"/>
    <n v="625"/>
    <n v="0.25010004001600639"/>
  </r>
  <r>
    <d v="2023-03-14T00:00:00"/>
    <s v="March"/>
    <x v="11"/>
    <x v="285"/>
    <s v="Stride"/>
    <n v="32"/>
    <s v="Bottom"/>
    <n v="2499"/>
    <s v="2499-2999"/>
    <s v="#KOW1072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14T00:00:00"/>
    <s v="March"/>
    <x v="11"/>
    <x v="16"/>
    <s v="Wave"/>
    <n v="40"/>
    <s v="Classic"/>
    <n v="1999"/>
    <s v="1799-2299"/>
    <s v="#KOW1071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4T00:00:00"/>
    <s v="March"/>
    <x v="11"/>
    <x v="286"/>
    <s v="Stroll"/>
    <n v="36"/>
    <s v="Bottom"/>
    <n v="1499"/>
    <s v="1099-1499"/>
    <s v="#KOW1072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4T00:00:00"/>
    <s v="March"/>
    <x v="11"/>
    <x v="220"/>
    <s v="Signature"/>
    <n v="44"/>
    <s v="Classic"/>
    <n v="3499"/>
    <s v="3499-3999"/>
    <s v="#KOW10722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14T00:00:00"/>
    <s v="March"/>
    <x v="11"/>
    <x v="34"/>
    <s v="WAKAI"/>
    <n v="42"/>
    <s v="Hoodie"/>
    <n v="2799"/>
    <s v="2499-2999"/>
    <s v="#KOW1072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4T00:00:00"/>
    <s v="March"/>
    <x v="11"/>
    <x v="231"/>
    <s v="KORO"/>
    <n v="40"/>
    <s v="Casual"/>
    <n v="2299"/>
    <s v="1799-2299"/>
    <s v="#KOW10708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4T00:00:00"/>
    <s v="March"/>
    <x v="11"/>
    <x v="214"/>
    <s v="Se Relaxer"/>
    <n v="42"/>
    <s v="Linen"/>
    <n v="3499"/>
    <s v="3499-3999"/>
    <s v="#KOW10712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4T00:00:00"/>
    <s v="March"/>
    <x v="11"/>
    <x v="66"/>
    <s v="Cosmo"/>
    <n v="44"/>
    <s v="Party"/>
    <n v="2499"/>
    <s v="2499-2999"/>
    <s v="#KOW10717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14T00:00:00"/>
    <s v="March"/>
    <x v="11"/>
    <x v="58"/>
    <s v="Root in"/>
    <n v="42"/>
    <s v="Traditional"/>
    <n v="1499"/>
    <s v="1099-1499"/>
    <s v="#KOW1071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4T00:00:00"/>
    <s v="March"/>
    <x v="11"/>
    <x v="130"/>
    <s v="Ethno"/>
    <n v="42"/>
    <s v="Traditional"/>
    <n v="1799"/>
    <s v="1799-2299"/>
    <s v="#KOW10709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4T00:00:00"/>
    <s v="March"/>
    <x v="11"/>
    <x v="208"/>
    <s v="Se Relaxer"/>
    <n v="39"/>
    <s v="Linen"/>
    <n v="3499"/>
    <s v="3499-3999"/>
    <s v="#KOW10724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4T00:00:00"/>
    <s v="March"/>
    <x v="11"/>
    <x v="287"/>
    <s v="Splash"/>
    <n v="39"/>
    <s v="Linen"/>
    <n v="3799"/>
    <s v="3499-3999"/>
    <s v="#KOW10703"/>
    <s v="Online Store"/>
    <n v="1"/>
    <n v="3063.7"/>
    <n v="0"/>
    <n v="0"/>
    <n v="3063.7"/>
    <n v="0"/>
    <n v="0"/>
    <n v="0"/>
    <n v="735.3"/>
    <n v="3799"/>
    <n v="1"/>
    <n v="3799"/>
    <n v="0"/>
    <n v="0"/>
  </r>
  <r>
    <d v="2023-03-14T00:00:00"/>
    <s v="March"/>
    <x v="11"/>
    <x v="38"/>
    <s v="Vedic"/>
    <n v="39"/>
    <s v="Traditional"/>
    <n v="1499"/>
    <s v="1099-1499"/>
    <s v="#KOW1070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4T00:00:00"/>
    <s v="March"/>
    <x v="11"/>
    <x v="199"/>
    <s v="Wave"/>
    <n v="39"/>
    <s v="Classic"/>
    <n v="1999"/>
    <s v="1799-2299"/>
    <s v="#KOW1071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4T00:00:00"/>
    <s v="March"/>
    <x v="11"/>
    <x v="64"/>
    <s v="WAKAI"/>
    <n v="44"/>
    <s v="Hoodie"/>
    <n v="2799"/>
    <s v="2499-2999"/>
    <s v="#KOW1071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5T00:00:00"/>
    <s v="March"/>
    <x v="11"/>
    <x v="288"/>
    <s v="KORO"/>
    <n v="42"/>
    <s v="Casual"/>
    <n v="2299"/>
    <s v="1799-2299"/>
    <s v="#KOW10744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3-15T00:00:00"/>
    <s v="March"/>
    <x v="11"/>
    <x v="57"/>
    <s v="Cloudie"/>
    <n v="42"/>
    <s v="Hoodie"/>
    <n v="2799"/>
    <s v="2499-2999"/>
    <s v="#KOW1073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5T00:00:00"/>
    <s v="March"/>
    <x v="11"/>
    <x v="108"/>
    <s v="Cloudie"/>
    <n v="39"/>
    <s v="Hoodie"/>
    <n v="2799"/>
    <s v="2499-2999"/>
    <s v="#KOW1074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5T00:00:00"/>
    <s v="March"/>
    <x v="11"/>
    <x v="89"/>
    <s v="WAKAI"/>
    <n v="46"/>
    <s v="Hoodie"/>
    <n v="2799"/>
    <s v="2499-2999"/>
    <s v="#KOW1074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5T00:00:00"/>
    <s v="March"/>
    <x v="11"/>
    <x v="122"/>
    <s v="Vedic"/>
    <n v="40"/>
    <s v="Traditional"/>
    <n v="1499"/>
    <s v="1099-1499"/>
    <s v="#KOW1073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208"/>
    <s v="Se Relaxer"/>
    <n v="39"/>
    <s v="Linen"/>
    <n v="3499"/>
    <s v="3499-3999"/>
    <s v="#KOW10745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5T00:00:00"/>
    <s v="March"/>
    <x v="11"/>
    <x v="260"/>
    <s v="Cocoon"/>
    <n v="40"/>
    <s v="Hoodie"/>
    <n v="2799"/>
    <s v="2499-2999"/>
    <s v="#KOW10738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15T00:00:00"/>
    <s v="March"/>
    <x v="11"/>
    <x v="75"/>
    <s v="Spirited"/>
    <n v="42"/>
    <s v="Indie"/>
    <n v="2499"/>
    <s v="2499-2999"/>
    <s v="#KOW10730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15T00:00:00"/>
    <s v="March"/>
    <x v="11"/>
    <x v="98"/>
    <s v="GALA"/>
    <n v="40"/>
    <s v="Classic"/>
    <n v="2199"/>
    <s v="1799-2299"/>
    <s v="#KOW10741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3-15T00:00:00"/>
    <s v="March"/>
    <x v="11"/>
    <x v="289"/>
    <s v="Splash"/>
    <n v="40"/>
    <s v="Linen"/>
    <n v="3799"/>
    <s v="3499-3999"/>
    <s v="#KOW10731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15T00:00:00"/>
    <s v="March"/>
    <x v="11"/>
    <x v="266"/>
    <s v="Breeze"/>
    <n v="39"/>
    <s v="Casual"/>
    <n v="1499"/>
    <s v="1099-1499"/>
    <s v="#KOW1074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184"/>
    <s v="Root in"/>
    <n v="40"/>
    <s v="Traditional"/>
    <n v="1499"/>
    <s v="1099-1499"/>
    <s v="#KOW10752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3-15T00:00:00"/>
    <s v="March"/>
    <x v="11"/>
    <x v="181"/>
    <s v="Svetah"/>
    <n v="40"/>
    <s v="Indie"/>
    <n v="1299"/>
    <s v="1099-1499"/>
    <s v="#KOW10743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3-15T00:00:00"/>
    <s v="March"/>
    <x v="11"/>
    <x v="178"/>
    <s v="Vistrit"/>
    <n v="40"/>
    <s v="Traditional"/>
    <n v="1499"/>
    <s v="1099-1499"/>
    <s v="#KOW1072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178"/>
    <s v="Vistrit"/>
    <n v="40"/>
    <s v="Traditional"/>
    <n v="1499"/>
    <s v="1099-1499"/>
    <s v="#KOW1074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178"/>
    <s v="Vistrit"/>
    <n v="40"/>
    <s v="Traditional"/>
    <n v="1499"/>
    <s v="1099-1499"/>
    <s v="#KOW1073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178"/>
    <s v="Vistrit"/>
    <n v="40"/>
    <s v="Traditional"/>
    <n v="1499"/>
    <s v="1099-1499"/>
    <s v="#KOW1074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290"/>
    <s v="Beam"/>
    <n v="44"/>
    <s v="Print"/>
    <n v="1999"/>
    <s v="1799-2299"/>
    <s v="#KOW1075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5T00:00:00"/>
    <s v="March"/>
    <x v="11"/>
    <x v="115"/>
    <s v="Piaro Shirt"/>
    <n v="40"/>
    <s v="Party"/>
    <n v="1999"/>
    <s v="1799-2299"/>
    <s v="#KOW10734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3-15T00:00:00"/>
    <s v="March"/>
    <x v="11"/>
    <x v="38"/>
    <s v="Vedic"/>
    <n v="39"/>
    <s v="Traditional"/>
    <n v="1499"/>
    <s v="1099-1499"/>
    <s v="#KOW1075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252"/>
    <s v="Day Off"/>
    <n v="44"/>
    <s v="Casual"/>
    <n v="1799"/>
    <s v="1799-2299"/>
    <s v="#KOW1073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5T00:00:00"/>
    <s v="March"/>
    <x v="11"/>
    <x v="259"/>
    <s v="Cocoon"/>
    <n v="39"/>
    <s v="Hoodie"/>
    <n v="2799"/>
    <s v="2499-2999"/>
    <s v="#KOW1075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5T00:00:00"/>
    <s v="March"/>
    <x v="11"/>
    <x v="152"/>
    <s v="Daystart"/>
    <n v="40"/>
    <s v="Classic"/>
    <n v="1999"/>
    <s v="1799-2299"/>
    <s v="#KOW1072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5T00:00:00"/>
    <s v="March"/>
    <x v="11"/>
    <x v="209"/>
    <s v="Se Relaxer"/>
    <n v="40"/>
    <s v="Linen"/>
    <n v="3499"/>
    <s v="3499-3999"/>
    <s v="#KOW10743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3-15T00:00:00"/>
    <s v="March"/>
    <x v="11"/>
    <x v="206"/>
    <s v="Vistrit"/>
    <n v="39"/>
    <s v="Traditional"/>
    <n v="1499"/>
    <s v="1099-1499"/>
    <s v="#KOW1073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272"/>
    <s v="Caravan"/>
    <n v="46"/>
    <s v="Casual"/>
    <n v="2499"/>
    <s v="2499-2999"/>
    <s v="#KOW1072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15T00:00:00"/>
    <s v="March"/>
    <x v="11"/>
    <x v="13"/>
    <s v="Zeal"/>
    <n v="44"/>
    <s v="Casual"/>
    <n v="1999"/>
    <s v="1799-2299"/>
    <s v="#KOW1073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5T00:00:00"/>
    <s v="March"/>
    <x v="11"/>
    <x v="185"/>
    <s v="Svetah"/>
    <n v="42"/>
    <s v="Indie"/>
    <n v="1299"/>
    <s v="1099-1499"/>
    <s v="#KOW1074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5T00:00:00"/>
    <s v="March"/>
    <x v="11"/>
    <x v="39"/>
    <s v="Root in"/>
    <n v="44"/>
    <s v="Traditional"/>
    <n v="1499"/>
    <s v="1099-1499"/>
    <s v="#KOW1075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5T00:00:00"/>
    <s v="March"/>
    <x v="11"/>
    <x v="201"/>
    <s v="Wander"/>
    <n v="46"/>
    <s v="Casual"/>
    <n v="2299"/>
    <s v="1799-2299"/>
    <s v="#KOW10748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6T00:00:00"/>
    <s v="March"/>
    <x v="11"/>
    <x v="233"/>
    <s v="Zeal"/>
    <n v="39"/>
    <s v="Casual"/>
    <n v="1999"/>
    <s v="1799-2299"/>
    <s v="#KOW1077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6T00:00:00"/>
    <s v="March"/>
    <x v="11"/>
    <x v="201"/>
    <s v="Wander"/>
    <n v="46"/>
    <s v="Casual"/>
    <n v="2299"/>
    <s v="1799-2299"/>
    <s v="#KOW10778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3-16T00:00:00"/>
    <s v="March"/>
    <x v="11"/>
    <x v="32"/>
    <s v="WAKAI"/>
    <n v="39"/>
    <s v="Hoodie"/>
    <n v="2799"/>
    <s v="2499-2999"/>
    <s v="#KOW1076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6T00:00:00"/>
    <s v="March"/>
    <x v="11"/>
    <x v="32"/>
    <s v="WAKAI"/>
    <n v="39"/>
    <s v="Hoodie"/>
    <n v="2799"/>
    <s v="2499-2999"/>
    <s v="#KOW1076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6T00:00:00"/>
    <s v="March"/>
    <x v="11"/>
    <x v="178"/>
    <s v="Vistrit"/>
    <n v="40"/>
    <s v="Traditional"/>
    <n v="1499"/>
    <s v="1099-1499"/>
    <s v="#KOW1076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14"/>
    <s v="Nityam"/>
    <n v="46"/>
    <s v="Traditional"/>
    <n v="1299"/>
    <s v="1099-1499"/>
    <s v="#KOW1076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6T00:00:00"/>
    <s v="March"/>
    <x v="11"/>
    <x v="6"/>
    <s v="Cloudie"/>
    <n v="40"/>
    <s v="Hoodie"/>
    <n v="2799"/>
    <s v="2499-2999"/>
    <s v="#KOW1077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6T00:00:00"/>
    <s v="March"/>
    <x v="11"/>
    <x v="291"/>
    <s v="Stroll"/>
    <n v="32"/>
    <s v="Bottom"/>
    <n v="1499"/>
    <s v="1099-1499"/>
    <s v="#KOW1077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13"/>
    <s v="Zeal"/>
    <n v="44"/>
    <s v="Casual"/>
    <n v="1999"/>
    <s v="1799-2299"/>
    <s v="#KOW1077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6T00:00:00"/>
    <s v="March"/>
    <x v="11"/>
    <x v="13"/>
    <s v="Zeal"/>
    <n v="44"/>
    <s v="Casual"/>
    <n v="1999"/>
    <s v="1799-2299"/>
    <s v="#KOW10769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16T00:00:00"/>
    <s v="March"/>
    <x v="11"/>
    <x v="113"/>
    <s v="Svetah"/>
    <n v="44"/>
    <s v="Indie"/>
    <n v="1299"/>
    <s v="1099-1499"/>
    <s v="#KOW10783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3-16T00:00:00"/>
    <s v="March"/>
    <x v="11"/>
    <x v="89"/>
    <s v="WAKAI"/>
    <n v="46"/>
    <s v="Hoodie"/>
    <n v="2799"/>
    <s v="2499-2999"/>
    <s v="#KOW1077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6T00:00:00"/>
    <s v="March"/>
    <x v="11"/>
    <x v="89"/>
    <s v="WAKAI"/>
    <n v="46"/>
    <s v="Hoodie"/>
    <n v="2799"/>
    <s v="2499-2999"/>
    <s v="#KOW1075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6T00:00:00"/>
    <s v="March"/>
    <x v="11"/>
    <x v="227"/>
    <s v="Se Relaxer"/>
    <n v="46"/>
    <s v="Linen"/>
    <n v="3499"/>
    <s v="3499-3999"/>
    <s v="#KOW1076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6T00:00:00"/>
    <s v="March"/>
    <x v="11"/>
    <x v="1"/>
    <s v="Vedic"/>
    <n v="42"/>
    <s v="Traditional"/>
    <n v="1499"/>
    <s v="1099-1499"/>
    <s v="#KOW1077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6T00:00:00"/>
    <s v="March"/>
    <x v="11"/>
    <x v="99"/>
    <s v="Cosmo"/>
    <n v="42"/>
    <s v="Party"/>
    <n v="2499"/>
    <s v="2499-2999"/>
    <s v="#KOW10766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16T00:00:00"/>
    <s v="March"/>
    <x v="11"/>
    <x v="210"/>
    <s v="Se Relaxer"/>
    <n v="44"/>
    <s v="Linen"/>
    <n v="3499"/>
    <s v="3499-3999"/>
    <s v="#KOW1077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6T00:00:00"/>
    <s v="March"/>
    <x v="11"/>
    <x v="37"/>
    <s v="Breeze"/>
    <n v="44"/>
    <s v="Casual"/>
    <n v="1499"/>
    <s v="1099-1499"/>
    <s v="#KOW1078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37"/>
    <s v="Breeze"/>
    <n v="44"/>
    <s v="Casual"/>
    <n v="1499"/>
    <s v="1099-1499"/>
    <s v="#KOW1078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292"/>
    <s v="Caravan"/>
    <n v="40"/>
    <s v="Casual"/>
    <n v="2499"/>
    <s v="2499-2999"/>
    <s v="#KOW1075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16T00:00:00"/>
    <s v="March"/>
    <x v="11"/>
    <x v="293"/>
    <s v="Relajarse"/>
    <n v="46"/>
    <s v="Linen"/>
    <n v="3499"/>
    <s v="3499-3999"/>
    <s v="#KOW10784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3-16T00:00:00"/>
    <s v="March"/>
    <x v="11"/>
    <x v="199"/>
    <s v="Wave"/>
    <n v="39"/>
    <s v="Classic"/>
    <n v="1999"/>
    <s v="1799-2299"/>
    <s v="#KOW10759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16T00:00:00"/>
    <s v="March"/>
    <x v="11"/>
    <x v="225"/>
    <s v="Svetah"/>
    <n v="46"/>
    <s v="Indie"/>
    <n v="1299"/>
    <s v="1099-1499"/>
    <s v="#KOW1076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6T00:00:00"/>
    <s v="March"/>
    <x v="11"/>
    <x v="12"/>
    <s v="Mellow"/>
    <n v="42"/>
    <s v="Linen"/>
    <n v="3499"/>
    <s v="3499-3999"/>
    <s v="#KOW10770"/>
    <s v="Online Store"/>
    <n v="1"/>
    <n v="2677.68"/>
    <n v="0"/>
    <n v="0"/>
    <n v="2677.68"/>
    <n v="0"/>
    <n v="0"/>
    <n v="0"/>
    <n v="321.32"/>
    <n v="2999"/>
    <n v="1"/>
    <n v="3499"/>
    <n v="500"/>
    <n v="0.14289797084881395"/>
  </r>
  <r>
    <d v="2023-03-16T00:00:00"/>
    <s v="March"/>
    <x v="11"/>
    <x v="266"/>
    <s v="Breeze"/>
    <n v="39"/>
    <s v="Casual"/>
    <n v="1499"/>
    <s v="1099-1499"/>
    <s v="#KOW1076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34"/>
    <s v="WAKAI"/>
    <n v="42"/>
    <s v="Hoodie"/>
    <n v="2799"/>
    <s v="2499-2999"/>
    <s v="#KOW1078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6T00:00:00"/>
    <s v="March"/>
    <x v="11"/>
    <x v="251"/>
    <s v="Dandelion"/>
    <n v="42"/>
    <s v="Print"/>
    <n v="1999"/>
    <s v="1799-2299"/>
    <s v="#KOW1076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6T00:00:00"/>
    <s v="March"/>
    <x v="11"/>
    <x v="265"/>
    <s v="moonstone"/>
    <n v="42"/>
    <s v="Classic"/>
    <n v="2999"/>
    <s v="2499-2999"/>
    <s v="#KOW10762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16T00:00:00"/>
    <s v="March"/>
    <x v="11"/>
    <x v="139"/>
    <s v="Vistrit"/>
    <n v="44"/>
    <s v="Traditional"/>
    <n v="1499"/>
    <s v="1099-1499"/>
    <s v="#KOW107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138"/>
    <s v="Vedic"/>
    <n v="46"/>
    <s v="Traditional"/>
    <n v="1499"/>
    <s v="1099-1499"/>
    <s v="#KOW1075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6T00:00:00"/>
    <s v="March"/>
    <x v="11"/>
    <x v="191"/>
    <s v="Flape"/>
    <n v="46"/>
    <s v="Casual"/>
    <n v="2799"/>
    <s v="2499-2999"/>
    <s v="#KOW10768"/>
    <s v="Online Store"/>
    <n v="1"/>
    <n v="1749.11"/>
    <n v="0"/>
    <n v="0"/>
    <n v="1749.11"/>
    <n v="0"/>
    <n v="0"/>
    <n v="0"/>
    <n v="209.89"/>
    <n v="1959"/>
    <n v="1"/>
    <n v="2799"/>
    <n v="840"/>
    <n v="0.30010718113612006"/>
  </r>
  <r>
    <d v="2023-03-16T00:00:00"/>
    <s v="March"/>
    <x v="11"/>
    <x v="68"/>
    <s v="Root in"/>
    <n v="46"/>
    <s v="Traditional"/>
    <n v="1499"/>
    <s v="1099-1499"/>
    <s v="#KOW1077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6T00:00:00"/>
    <s v="March"/>
    <x v="11"/>
    <x v="29"/>
    <s v="Ethno"/>
    <n v="44"/>
    <s v="Traditional"/>
    <n v="1799"/>
    <s v="1799-2299"/>
    <s v="#KOW1077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6T00:00:00"/>
    <s v="March"/>
    <x v="11"/>
    <x v="294"/>
    <s v="Fern"/>
    <n v="46"/>
    <s v="Print"/>
    <n v="1999"/>
    <s v="1799-2299"/>
    <s v="#KOW1075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6T00:00:00"/>
    <s v="March"/>
    <x v="11"/>
    <x v="76"/>
    <s v="Explore"/>
    <n v="40"/>
    <s v="Indie"/>
    <n v="2299"/>
    <s v="1799-2299"/>
    <s v="#KOW10772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3-16T00:00:00"/>
    <s v="March"/>
    <x v="11"/>
    <x v="26"/>
    <s v="Zip Log"/>
    <n v="46"/>
    <s v="Casual"/>
    <n v="1999"/>
    <s v="1799-2299"/>
    <s v="#KOW1075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7T00:00:00"/>
    <s v="March"/>
    <x v="11"/>
    <x v="38"/>
    <s v="Vedic"/>
    <n v="39"/>
    <s v="Traditional"/>
    <n v="1499"/>
    <s v="1099-1499"/>
    <s v="#KOW1080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252"/>
    <s v="Day Off"/>
    <n v="44"/>
    <s v="Casual"/>
    <n v="1799"/>
    <s v="1799-2299"/>
    <s v="#KOW10806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7T00:00:00"/>
    <s v="March"/>
    <x v="11"/>
    <x v="39"/>
    <s v="Root in"/>
    <n v="44"/>
    <s v="Traditional"/>
    <n v="1499"/>
    <s v="1099-1499"/>
    <s v="#KOW1079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38"/>
    <s v="Vedic"/>
    <n v="39"/>
    <s v="Traditional"/>
    <n v="1499"/>
    <s v="1099-1499"/>
    <s v="#KOW107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23"/>
    <s v="Vistrit"/>
    <n v="42"/>
    <s v="Traditional"/>
    <n v="1499"/>
    <s v="1099-1499"/>
    <s v="#KOW1080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113"/>
    <s v="Svetah"/>
    <n v="44"/>
    <s v="Indie"/>
    <n v="1299"/>
    <s v="1099-1499"/>
    <s v="#KOW1078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7T00:00:00"/>
    <s v="March"/>
    <x v="11"/>
    <x v="122"/>
    <s v="Vedic"/>
    <n v="40"/>
    <s v="Traditional"/>
    <n v="1499"/>
    <s v="1099-1499"/>
    <s v="#KOW1079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273"/>
    <s v="Dandelion"/>
    <n v="40"/>
    <s v="Print"/>
    <n v="1999"/>
    <s v="1799-2299"/>
    <s v="#KOW1081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17T00:00:00"/>
    <s v="March"/>
    <x v="11"/>
    <x v="67"/>
    <s v="Zip Log"/>
    <n v="39"/>
    <s v="Casual"/>
    <n v="1999"/>
    <s v="1799-2299"/>
    <s v="#KOW1080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7T00:00:00"/>
    <s v="March"/>
    <x v="11"/>
    <x v="295"/>
    <s v="Quartz"/>
    <n v="44"/>
    <s v="Classic"/>
    <n v="2199"/>
    <s v="1799-2299"/>
    <s v="#KOW10787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17T00:00:00"/>
    <s v="March"/>
    <x v="11"/>
    <x v="227"/>
    <s v="Se Relaxer"/>
    <n v="46"/>
    <s v="Linen"/>
    <n v="3499"/>
    <s v="3499-3999"/>
    <s v="#KOW10785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7T00:00:00"/>
    <s v="March"/>
    <x v="11"/>
    <x v="64"/>
    <s v="WAKAI"/>
    <n v="44"/>
    <s v="Hoodie"/>
    <n v="2799"/>
    <s v="2499-2999"/>
    <s v="#KOW1079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7T00:00:00"/>
    <s v="March"/>
    <x v="11"/>
    <x v="4"/>
    <s v="Relaxer"/>
    <n v="44"/>
    <s v="Linen"/>
    <n v="3499"/>
    <s v="3499-3999"/>
    <s v="#KOW1079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7T00:00:00"/>
    <s v="March"/>
    <x v="11"/>
    <x v="177"/>
    <s v="BUD"/>
    <n v="46"/>
    <s v="Casual"/>
    <n v="1999"/>
    <s v="1799-2299"/>
    <s v="#KOW10791"/>
    <s v="Draft Orders"/>
    <n v="1"/>
    <n v="1334.11"/>
    <n v="-1333.22"/>
    <n v="0"/>
    <n v="0.89"/>
    <n v="0"/>
    <n v="0"/>
    <n v="0"/>
    <n v="0.11"/>
    <n v="1"/>
    <n v="1"/>
    <n v="1999"/>
    <n v="1998"/>
    <n v="0.9994997498749375"/>
  </r>
  <r>
    <d v="2023-03-17T00:00:00"/>
    <s v="March"/>
    <x v="11"/>
    <x v="3"/>
    <s v="Spirited"/>
    <n v="44"/>
    <s v="Indie"/>
    <n v="2499"/>
    <s v="2499-2999"/>
    <s v="#KOW10803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17T00:00:00"/>
    <s v="March"/>
    <x v="11"/>
    <x v="139"/>
    <s v="Vistrit"/>
    <n v="44"/>
    <s v="Traditional"/>
    <n v="1499"/>
    <s v="1099-1499"/>
    <s v="#KOW108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39"/>
    <s v="Root in"/>
    <n v="44"/>
    <s v="Traditional"/>
    <n v="1499"/>
    <s v="1099-1499"/>
    <s v="#KOW1079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254"/>
    <s v="Beam"/>
    <n v="40"/>
    <s v="Print"/>
    <n v="1999"/>
    <s v="1799-2299"/>
    <s v="#KOW1079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17T00:00:00"/>
    <s v="March"/>
    <x v="11"/>
    <x v="296"/>
    <s v="Stride"/>
    <n v="34"/>
    <s v="Bottom"/>
    <n v="2499"/>
    <s v="2499-2999"/>
    <s v="#KOW10807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3-17T00:00:00"/>
    <s v="March"/>
    <x v="11"/>
    <x v="297"/>
    <s v="Unwinder"/>
    <n v="40"/>
    <s v="Casual"/>
    <n v="2999"/>
    <s v="2499-2999"/>
    <s v="#KOW10808"/>
    <s v="Online Store"/>
    <n v="1"/>
    <n v="2677.68"/>
    <n v="-401.65"/>
    <n v="0"/>
    <n v="2276.0300000000002"/>
    <n v="0"/>
    <n v="0"/>
    <n v="0"/>
    <n v="273.12"/>
    <n v="2549.15"/>
    <n v="1"/>
    <n v="2999"/>
    <n v="449.84999999999991"/>
    <n v="0.14999999999999997"/>
  </r>
  <r>
    <d v="2023-03-17T00:00:00"/>
    <s v="March"/>
    <x v="11"/>
    <x v="238"/>
    <s v="Relaxer"/>
    <n v="42"/>
    <s v="Linen"/>
    <n v="3499"/>
    <s v="3499-3999"/>
    <s v="#KOW10796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3-17T00:00:00"/>
    <s v="March"/>
    <x v="11"/>
    <x v="203"/>
    <s v="Nityam"/>
    <n v="42"/>
    <s v="Traditional"/>
    <n v="1299"/>
    <s v="1099-1499"/>
    <s v="#KOW1080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7T00:00:00"/>
    <s v="March"/>
    <x v="11"/>
    <x v="206"/>
    <s v="Vistrit"/>
    <n v="39"/>
    <s v="Traditional"/>
    <n v="1499"/>
    <s v="1099-1499"/>
    <s v="#KOW1080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7T00:00:00"/>
    <s v="March"/>
    <x v="11"/>
    <x v="296"/>
    <s v="Stride"/>
    <n v="34"/>
    <s v="Bottom"/>
    <n v="2499"/>
    <s v="2499-2999"/>
    <s v="#KOW10808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3-17T00:00:00"/>
    <s v="March"/>
    <x v="11"/>
    <x v="32"/>
    <s v="WAKAI"/>
    <n v="39"/>
    <s v="Hoodie"/>
    <n v="2799"/>
    <s v="2499-2999"/>
    <s v="#KOW1078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7T00:00:00"/>
    <s v="March"/>
    <x v="11"/>
    <x v="104"/>
    <s v="Flape"/>
    <n v="40"/>
    <s v="Casual"/>
    <n v="2799"/>
    <s v="2499-2999"/>
    <s v="#KOW10810"/>
    <s v="Online Store"/>
    <n v="1"/>
    <n v="1749.1"/>
    <n v="-262.36"/>
    <n v="0"/>
    <n v="1486.74"/>
    <n v="0"/>
    <n v="0"/>
    <n v="0"/>
    <n v="178.41"/>
    <n v="1665.15"/>
    <n v="1"/>
    <n v="2799"/>
    <n v="1133.8499999999999"/>
    <n v="0.40509110396570203"/>
  </r>
  <r>
    <d v="2023-03-17T00:00:00"/>
    <s v="March"/>
    <x v="11"/>
    <x v="280"/>
    <s v="Splash"/>
    <n v="42"/>
    <s v="Linen"/>
    <n v="3799"/>
    <s v="3499-3999"/>
    <s v="#KOW10789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17T00:00:00"/>
    <s v="March"/>
    <x v="11"/>
    <x v="298"/>
    <s v="Cocoon"/>
    <n v="46"/>
    <s v="Hoodie"/>
    <n v="2799"/>
    <s v="2499-2999"/>
    <s v="#KOW10792"/>
    <s v="Online Store"/>
    <n v="1"/>
    <n v="7497.32"/>
    <n v="0"/>
    <n v="0"/>
    <n v="7497.32"/>
    <n v="0"/>
    <n v="0"/>
    <n v="0"/>
    <n v="899.68"/>
    <n v="8397"/>
    <n v="3"/>
    <n v="8397"/>
    <n v="0"/>
    <n v="0"/>
  </r>
  <r>
    <d v="2023-03-17T00:00:00"/>
    <s v="March"/>
    <x v="11"/>
    <x v="297"/>
    <s v="Unwinder"/>
    <n v="40"/>
    <s v="Casual"/>
    <n v="2999"/>
    <s v="2499-2999"/>
    <s v="#KOW10807"/>
    <s v="Online Store"/>
    <n v="1"/>
    <n v="2677.68"/>
    <n v="-401.65"/>
    <n v="0"/>
    <n v="2276.0300000000002"/>
    <n v="0"/>
    <n v="0"/>
    <n v="0"/>
    <n v="273.12"/>
    <n v="2549.15"/>
    <n v="1"/>
    <n v="2999"/>
    <n v="449.84999999999991"/>
    <n v="0.14999999999999997"/>
  </r>
  <r>
    <d v="2023-03-18T00:00:00"/>
    <s v="March"/>
    <x v="11"/>
    <x v="103"/>
    <s v="Flape"/>
    <n v="44"/>
    <s v="Casual"/>
    <n v="2799"/>
    <s v="2499-2999"/>
    <s v="#KOW10826"/>
    <s v="Online Store"/>
    <n v="1"/>
    <n v="1749.11"/>
    <n v="0"/>
    <n v="0"/>
    <n v="1749.11"/>
    <n v="0"/>
    <n v="0"/>
    <n v="0"/>
    <n v="209.89"/>
    <n v="1959"/>
    <n v="1"/>
    <n v="2799"/>
    <n v="840"/>
    <n v="0.30010718113612006"/>
  </r>
  <r>
    <d v="2023-03-18T00:00:00"/>
    <s v="March"/>
    <x v="11"/>
    <x v="39"/>
    <s v="Root in"/>
    <n v="44"/>
    <s v="Traditional"/>
    <n v="1499"/>
    <s v="1099-1499"/>
    <s v="#KOW1082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46"/>
    <s v="Berlin"/>
    <n v="40"/>
    <s v="Casual"/>
    <n v="1499"/>
    <s v="1099-1499"/>
    <s v="#KOW10839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18T00:00:00"/>
    <s v="March"/>
    <x v="11"/>
    <x v="299"/>
    <s v="Poolside"/>
    <n v="42"/>
    <s v="Linen"/>
    <n v="3799"/>
    <s v="3499-3999"/>
    <s v="#KOW10818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18T00:00:00"/>
    <s v="March"/>
    <x v="11"/>
    <x v="271"/>
    <s v="Replay"/>
    <n v="44"/>
    <s v="Casual"/>
    <n v="1499"/>
    <s v="1099-1499"/>
    <s v="#KOW1081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300"/>
    <s v="Flape"/>
    <n v="39"/>
    <s v="Casual"/>
    <n v="2799"/>
    <s v="2499-2999"/>
    <s v="#KOW10822"/>
    <s v="Online Store"/>
    <n v="1"/>
    <n v="1749.1"/>
    <n v="-262.36"/>
    <n v="0"/>
    <n v="1486.74"/>
    <n v="0"/>
    <n v="0"/>
    <n v="0"/>
    <n v="178.41"/>
    <n v="1665.15"/>
    <n v="1"/>
    <n v="2799"/>
    <n v="1133.8499999999999"/>
    <n v="0.40509110396570203"/>
  </r>
  <r>
    <d v="2023-03-18T00:00:00"/>
    <s v="March"/>
    <x v="11"/>
    <x v="139"/>
    <s v="Vistrit"/>
    <n v="44"/>
    <s v="Traditional"/>
    <n v="1499"/>
    <s v="1099-1499"/>
    <s v="#KOW1082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8T00:00:00"/>
    <s v="March"/>
    <x v="11"/>
    <x v="301"/>
    <s v="Unwinder"/>
    <n v="46"/>
    <s v="Casual"/>
    <n v="2999"/>
    <s v="2499-2999"/>
    <s v="#KOW10840"/>
    <s v="Online Store"/>
    <n v="1"/>
    <n v="2677.68"/>
    <n v="-401.65"/>
    <n v="0"/>
    <n v="2276.0300000000002"/>
    <n v="0"/>
    <n v="0"/>
    <n v="0"/>
    <n v="273.12"/>
    <n v="2549.15"/>
    <n v="1"/>
    <n v="2999"/>
    <n v="449.84999999999991"/>
    <n v="0.14999999999999997"/>
  </r>
  <r>
    <d v="2023-03-18T00:00:00"/>
    <s v="March"/>
    <x v="11"/>
    <x v="191"/>
    <s v="Flape"/>
    <n v="46"/>
    <s v="Casual"/>
    <n v="2799"/>
    <s v="2499-2999"/>
    <s v="#KOW10826"/>
    <s v="Online Store"/>
    <n v="1"/>
    <n v="1749.11"/>
    <n v="0"/>
    <n v="0"/>
    <n v="1749.11"/>
    <n v="0"/>
    <n v="0"/>
    <n v="0"/>
    <n v="209.89"/>
    <n v="1959"/>
    <n v="1"/>
    <n v="2799"/>
    <n v="840"/>
    <n v="0.30010718113612006"/>
  </r>
  <r>
    <d v="2023-03-18T00:00:00"/>
    <s v="March"/>
    <x v="11"/>
    <x v="94"/>
    <s v="Flape"/>
    <n v="42"/>
    <s v="Casual"/>
    <n v="2799"/>
    <s v="2499-2999"/>
    <s v="#KOW10833"/>
    <s v="Online Store"/>
    <n v="1"/>
    <n v="1749.11"/>
    <n v="0"/>
    <n v="0"/>
    <n v="1749.11"/>
    <n v="0"/>
    <n v="0"/>
    <n v="0"/>
    <n v="209.89"/>
    <n v="1959"/>
    <n v="1"/>
    <n v="2799"/>
    <n v="840"/>
    <n v="0.30010718113612006"/>
  </r>
  <r>
    <d v="2023-03-18T00:00:00"/>
    <s v="March"/>
    <x v="11"/>
    <x v="197"/>
    <s v="Wander"/>
    <n v="42"/>
    <s v="Casual"/>
    <n v="2299"/>
    <s v="1799-2299"/>
    <s v="#KOW10814"/>
    <s v="Online Store"/>
    <n v="1"/>
    <n v="4105.3599999999997"/>
    <n v="0"/>
    <n v="0"/>
    <n v="4105.3599999999997"/>
    <n v="0"/>
    <n v="0"/>
    <n v="0"/>
    <n v="492.64"/>
    <n v="4598"/>
    <n v="2"/>
    <n v="4598"/>
    <n v="0"/>
    <n v="0"/>
  </r>
  <r>
    <d v="2023-03-18T00:00:00"/>
    <s v="March"/>
    <x v="11"/>
    <x v="62"/>
    <s v="WAKAI"/>
    <n v="40"/>
    <s v="Hoodie"/>
    <n v="2799"/>
    <s v="2499-2999"/>
    <s v="#KOW1081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8T00:00:00"/>
    <s v="March"/>
    <x v="11"/>
    <x v="131"/>
    <s v="Spirited"/>
    <n v="40"/>
    <s v="Indie"/>
    <n v="2499"/>
    <s v="2499-2999"/>
    <s v="#KOW1081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18T00:00:00"/>
    <s v="March"/>
    <x v="11"/>
    <x v="12"/>
    <s v="Mellow"/>
    <n v="42"/>
    <s v="Linen"/>
    <n v="3499"/>
    <s v="3499-3999"/>
    <s v="#KOW10841"/>
    <s v="Online Store"/>
    <n v="1"/>
    <n v="2677.68"/>
    <n v="0"/>
    <n v="0"/>
    <n v="2677.68"/>
    <n v="0"/>
    <n v="0"/>
    <n v="0"/>
    <n v="321.32"/>
    <n v="2999"/>
    <n v="1"/>
    <n v="3499"/>
    <n v="500"/>
    <n v="0.14289797084881395"/>
  </r>
  <r>
    <d v="2023-03-18T00:00:00"/>
    <s v="March"/>
    <x v="11"/>
    <x v="14"/>
    <s v="Nityam"/>
    <n v="46"/>
    <s v="Traditional"/>
    <n v="1299"/>
    <s v="1099-1499"/>
    <s v="#KOW1082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8T00:00:00"/>
    <s v="March"/>
    <x v="11"/>
    <x v="298"/>
    <s v="Cocoon"/>
    <n v="46"/>
    <s v="Hoodie"/>
    <n v="2799"/>
    <s v="2499-2999"/>
    <s v="#KOW1081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8T00:00:00"/>
    <s v="March"/>
    <x v="11"/>
    <x v="255"/>
    <s v="Explore"/>
    <n v="44"/>
    <s v="Indie"/>
    <n v="2299"/>
    <s v="1799-2299"/>
    <s v="#KOW10826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8T00:00:00"/>
    <s v="March"/>
    <x v="11"/>
    <x v="64"/>
    <s v="WAKAI"/>
    <n v="44"/>
    <s v="Hoodie"/>
    <n v="2799"/>
    <s v="2499-2999"/>
    <s v="#KOW1082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8T00:00:00"/>
    <s v="March"/>
    <x v="11"/>
    <x v="178"/>
    <s v="Vistrit"/>
    <n v="40"/>
    <s v="Traditional"/>
    <n v="1499"/>
    <s v="1099-1499"/>
    <s v="#KOW1081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18"/>
    <s v="CUBANIA"/>
    <n v="39"/>
    <s v="Casual"/>
    <n v="2499"/>
    <s v="2499-2999"/>
    <s v="#KOW10832"/>
    <s v="Online Stor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3-18T00:00:00"/>
    <s v="March"/>
    <x v="11"/>
    <x v="302"/>
    <s v="Spirited"/>
    <n v="46"/>
    <s v="Indie"/>
    <n v="2499"/>
    <s v="2499-2999"/>
    <s v="#KOW1082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18T00:00:00"/>
    <s v="March"/>
    <x v="11"/>
    <x v="57"/>
    <s v="Cloudie"/>
    <n v="42"/>
    <s v="Hoodie"/>
    <n v="2799"/>
    <s v="2499-2999"/>
    <s v="#KOW1081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8T00:00:00"/>
    <s v="March"/>
    <x v="11"/>
    <x v="27"/>
    <s v="Vedic"/>
    <n v="44"/>
    <s v="Traditional"/>
    <n v="1499"/>
    <s v="1099-1499"/>
    <s v="#KOW1083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108"/>
    <s v="Cloudie"/>
    <n v="39"/>
    <s v="Hoodie"/>
    <n v="2799"/>
    <s v="2499-2999"/>
    <s v="#KOW1082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8T00:00:00"/>
    <s v="March"/>
    <x v="11"/>
    <x v="75"/>
    <s v="Spirited"/>
    <n v="42"/>
    <s v="Indie"/>
    <n v="2499"/>
    <s v="2499-2999"/>
    <s v="#KOW1083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18T00:00:00"/>
    <s v="March"/>
    <x v="11"/>
    <x v="132"/>
    <s v="Relajarse"/>
    <n v="42"/>
    <s v="Linen"/>
    <n v="3499"/>
    <s v="3499-3999"/>
    <s v="#KOW10825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18T00:00:00"/>
    <s v="March"/>
    <x v="11"/>
    <x v="14"/>
    <s v="Nityam"/>
    <n v="46"/>
    <s v="Traditional"/>
    <n v="1299"/>
    <s v="1099-1499"/>
    <s v="#KOW1082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8T00:00:00"/>
    <s v="March"/>
    <x v="11"/>
    <x v="232"/>
    <s v="Cosmo"/>
    <n v="40"/>
    <s v="Party"/>
    <n v="2499"/>
    <s v="2499-2999"/>
    <s v="#KOW10835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18T00:00:00"/>
    <s v="March"/>
    <x v="11"/>
    <x v="89"/>
    <s v="WAKAI"/>
    <n v="46"/>
    <s v="Hoodie"/>
    <n v="2799"/>
    <s v="2499-2999"/>
    <s v="#KOW1082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18T00:00:00"/>
    <s v="March"/>
    <x v="11"/>
    <x v="17"/>
    <s v="Essence"/>
    <n v="42"/>
    <s v="Linen"/>
    <n v="3499"/>
    <s v="3499-3999"/>
    <s v="#KOW10823"/>
    <s v="Online Store"/>
    <n v="1"/>
    <n v="2342.85"/>
    <n v="0"/>
    <n v="0"/>
    <n v="2342.85"/>
    <n v="0"/>
    <n v="0"/>
    <n v="0"/>
    <n v="281.14999999999998"/>
    <n v="2624"/>
    <n v="1"/>
    <n v="3499"/>
    <n v="875"/>
    <n v="0.25007144898542438"/>
  </r>
  <r>
    <d v="2023-03-18T00:00:00"/>
    <s v="March"/>
    <x v="11"/>
    <x v="37"/>
    <s v="Breeze"/>
    <n v="44"/>
    <s v="Casual"/>
    <n v="1499"/>
    <s v="1099-1499"/>
    <s v="#KOW1083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224"/>
    <s v="Ethno"/>
    <n v="46"/>
    <s v="Traditional"/>
    <n v="1799"/>
    <s v="1799-2299"/>
    <s v="#KOW10826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8T00:00:00"/>
    <s v="March"/>
    <x v="11"/>
    <x v="235"/>
    <s v="Explore"/>
    <n v="46"/>
    <s v="Indie"/>
    <n v="2299"/>
    <s v="1799-2299"/>
    <s v="#KOW10826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18T00:00:00"/>
    <s v="March"/>
    <x v="11"/>
    <x v="68"/>
    <s v="Root in"/>
    <n v="46"/>
    <s v="Traditional"/>
    <n v="1499"/>
    <s v="1099-1499"/>
    <s v="#KOW1082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60"/>
    <s v="Berlin"/>
    <n v="42"/>
    <s v="Casual"/>
    <n v="1499"/>
    <s v="1099-1499"/>
    <s v="#KOW10837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18T00:00:00"/>
    <s v="March"/>
    <x v="11"/>
    <x v="167"/>
    <s v="Enfold"/>
    <n v="42"/>
    <s v="Jacket"/>
    <n v="3499"/>
    <s v="3499-3999"/>
    <s v="#KOW10842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8T00:00:00"/>
    <s v="March"/>
    <x v="11"/>
    <x v="172"/>
    <s v="ROUTINE"/>
    <n v="44"/>
    <s v="Classic"/>
    <n v="2299"/>
    <s v="1799-2299"/>
    <s v="#KOW10838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18T00:00:00"/>
    <s v="March"/>
    <x v="11"/>
    <x v="4"/>
    <s v="Relaxer"/>
    <n v="44"/>
    <s v="Linen"/>
    <n v="3499"/>
    <s v="3499-3999"/>
    <s v="#KOW1082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8T00:00:00"/>
    <s v="March"/>
    <x v="11"/>
    <x v="243"/>
    <s v="Breeze"/>
    <n v="42"/>
    <s v="Casual"/>
    <n v="1499"/>
    <s v="1099-1499"/>
    <s v="#KOW1083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8T00:00:00"/>
    <s v="March"/>
    <x v="11"/>
    <x v="296"/>
    <s v="Stride"/>
    <n v="34"/>
    <s v="Bottom"/>
    <n v="2499"/>
    <s v="2499-2999"/>
    <s v="#KOW1082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18T00:00:00"/>
    <s v="March"/>
    <x v="11"/>
    <x v="3"/>
    <s v="Spirited"/>
    <n v="44"/>
    <s v="Indie"/>
    <n v="2499"/>
    <s v="2499-2999"/>
    <s v="#KOW1082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18T00:00:00"/>
    <s v="March"/>
    <x v="11"/>
    <x v="57"/>
    <s v="Cloudie"/>
    <n v="42"/>
    <s v="Hoodie"/>
    <n v="2799"/>
    <s v="2499-2999"/>
    <s v="#KOW1082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8T00:00:00"/>
    <s v="March"/>
    <x v="11"/>
    <x v="22"/>
    <s v="Zip Log"/>
    <n v="42"/>
    <s v="Casual"/>
    <n v="1999"/>
    <s v="1799-2299"/>
    <s v="#KOW1081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9T00:00:00"/>
    <s v="March"/>
    <x v="11"/>
    <x v="139"/>
    <s v="Vistrit"/>
    <n v="44"/>
    <s v="Traditional"/>
    <n v="1499"/>
    <s v="1099-1499"/>
    <s v="#KOW10877"/>
    <s v="Online Store"/>
    <n v="1"/>
    <n v="2676.77"/>
    <n v="-267.67"/>
    <n v="0"/>
    <n v="2409.1"/>
    <n v="0"/>
    <n v="0"/>
    <n v="0"/>
    <n v="289.10000000000002"/>
    <n v="2698.2"/>
    <n v="2"/>
    <n v="2998"/>
    <n v="299.80000000000018"/>
    <n v="0.10000000000000006"/>
  </r>
  <r>
    <d v="2023-03-19T00:00:00"/>
    <s v="March"/>
    <x v="11"/>
    <x v="292"/>
    <s v="Caravan"/>
    <n v="40"/>
    <s v="Casual"/>
    <n v="2499"/>
    <s v="2499-2999"/>
    <s v="#KOW10873"/>
    <s v="Online Store"/>
    <n v="1"/>
    <n v="2015.32"/>
    <n v="0"/>
    <n v="0"/>
    <n v="2015.32"/>
    <n v="0"/>
    <n v="0"/>
    <n v="0"/>
    <n v="483.68"/>
    <n v="2499"/>
    <n v="1"/>
    <n v="2499"/>
    <n v="0"/>
    <n v="0"/>
  </r>
  <r>
    <d v="2023-03-19T00:00:00"/>
    <s v="March"/>
    <x v="11"/>
    <x v="31"/>
    <s v="Nityam"/>
    <n v="44"/>
    <s v="Traditional"/>
    <n v="1299"/>
    <s v="1099-1499"/>
    <s v="#KOW1088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9T00:00:00"/>
    <s v="March"/>
    <x v="11"/>
    <x v="102"/>
    <s v="Relaxer"/>
    <n v="40"/>
    <s v="Linen"/>
    <n v="3499"/>
    <s v="3499-3999"/>
    <s v="#KOW1086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9T00:00:00"/>
    <s v="March"/>
    <x v="11"/>
    <x v="108"/>
    <s v="Cloudie"/>
    <n v="39"/>
    <s v="Hoodie"/>
    <n v="2799"/>
    <s v="2499-2999"/>
    <s v="#KOW1086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9T00:00:00"/>
    <s v="March"/>
    <x v="11"/>
    <x v="39"/>
    <s v="Root in"/>
    <n v="44"/>
    <s v="Traditional"/>
    <n v="1499"/>
    <s v="1099-1499"/>
    <s v="#KOW10877"/>
    <s v="Online Store"/>
    <n v="1"/>
    <n v="2676.78"/>
    <n v="-267.67"/>
    <n v="0"/>
    <n v="2409.11"/>
    <n v="0"/>
    <n v="0"/>
    <n v="0"/>
    <n v="289.08999999999997"/>
    <n v="2698.2"/>
    <n v="2"/>
    <n v="2998"/>
    <n v="299.80000000000018"/>
    <n v="0.10000000000000006"/>
  </r>
  <r>
    <d v="2023-03-19T00:00:00"/>
    <s v="March"/>
    <x v="11"/>
    <x v="17"/>
    <s v="Essence"/>
    <n v="42"/>
    <s v="Linen"/>
    <n v="3499"/>
    <s v="3499-3999"/>
    <s v="#KOW10857"/>
    <s v="Online Store"/>
    <n v="1"/>
    <n v="2342.85"/>
    <n v="-351.42"/>
    <n v="0"/>
    <n v="1991.43"/>
    <n v="0"/>
    <n v="0"/>
    <n v="0"/>
    <n v="238.97"/>
    <n v="2230.4"/>
    <n v="1"/>
    <n v="3499"/>
    <n v="1268.5999999999999"/>
    <n v="0.36256073163761071"/>
  </r>
  <r>
    <d v="2023-03-19T00:00:00"/>
    <s v="March"/>
    <x v="11"/>
    <x v="239"/>
    <s v="marble"/>
    <n v="42"/>
    <s v="Classic"/>
    <n v="2999"/>
    <s v="2499-2999"/>
    <s v="#KOW10866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19T00:00:00"/>
    <s v="March"/>
    <x v="11"/>
    <x v="266"/>
    <s v="Breeze"/>
    <n v="39"/>
    <s v="Casual"/>
    <n v="1499"/>
    <s v="1099-1499"/>
    <s v="#KOW1084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220"/>
    <s v="Signature"/>
    <n v="44"/>
    <s v="Classic"/>
    <n v="3499"/>
    <s v="3499-3999"/>
    <s v="#KOW10860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19T00:00:00"/>
    <s v="March"/>
    <x v="11"/>
    <x v="203"/>
    <s v="Nityam"/>
    <n v="42"/>
    <s v="Traditional"/>
    <n v="1299"/>
    <s v="1099-1499"/>
    <s v="#KOW1084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19T00:00:00"/>
    <s v="March"/>
    <x v="11"/>
    <x v="274"/>
    <s v="Caravan"/>
    <n v="44"/>
    <s v="Casual"/>
    <n v="2499"/>
    <s v="2499-2999"/>
    <s v="#KOW1086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19T00:00:00"/>
    <s v="March"/>
    <x v="11"/>
    <x v="268"/>
    <s v="Caravan"/>
    <n v="42"/>
    <s v="Casual"/>
    <n v="2499"/>
    <s v="2499-2999"/>
    <s v="#KOW10879"/>
    <s v="Online Store"/>
    <n v="1"/>
    <n v="2015.32"/>
    <n v="0"/>
    <n v="0"/>
    <n v="2015.32"/>
    <n v="0"/>
    <n v="0"/>
    <n v="0"/>
    <n v="483.68"/>
    <n v="2499"/>
    <n v="1"/>
    <n v="2499"/>
    <n v="0"/>
    <n v="0"/>
  </r>
  <r>
    <d v="2023-03-19T00:00:00"/>
    <s v="March"/>
    <x v="11"/>
    <x v="64"/>
    <s v="WAKAI"/>
    <n v="44"/>
    <s v="Hoodie"/>
    <n v="2799"/>
    <s v="2499-2999"/>
    <s v="#KOW1088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19T00:00:00"/>
    <s v="March"/>
    <x v="11"/>
    <x v="139"/>
    <s v="Vistrit"/>
    <n v="44"/>
    <s v="Traditional"/>
    <n v="1499"/>
    <s v="1099-1499"/>
    <s v="#KOW108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165"/>
    <s v="Signature"/>
    <n v="39"/>
    <s v="Classic"/>
    <n v="3499"/>
    <s v="3499-3999"/>
    <s v="#KOW10867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19T00:00:00"/>
    <s v="March"/>
    <x v="11"/>
    <x v="303"/>
    <s v="Diver"/>
    <n v="39"/>
    <s v="Linen"/>
    <n v="3999"/>
    <s v="3499-3999"/>
    <s v="#KOW10869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3-19T00:00:00"/>
    <s v="March"/>
    <x v="11"/>
    <x v="58"/>
    <s v="Root in"/>
    <n v="42"/>
    <s v="Traditional"/>
    <n v="1499"/>
    <s v="1099-1499"/>
    <s v="#KOW1088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223"/>
    <s v="Wave"/>
    <n v="42"/>
    <s v="Classic"/>
    <n v="1999"/>
    <s v="1799-2299"/>
    <s v="#KOW1085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9T00:00:00"/>
    <s v="March"/>
    <x v="11"/>
    <x v="139"/>
    <s v="Vistrit"/>
    <n v="44"/>
    <s v="Traditional"/>
    <n v="1499"/>
    <s v="1099-1499"/>
    <s v="#KOW10854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3-19T00:00:00"/>
    <s v="March"/>
    <x v="11"/>
    <x v="291"/>
    <s v="Stroll"/>
    <n v="32"/>
    <s v="Bottom"/>
    <n v="1499"/>
    <s v="1099-1499"/>
    <s v="#KOW1087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1"/>
    <s v="Vedic"/>
    <n v="42"/>
    <s v="Traditional"/>
    <n v="1499"/>
    <s v="1099-1499"/>
    <s v="#KOW1087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178"/>
    <s v="Vistrit"/>
    <n v="40"/>
    <s v="Traditional"/>
    <n v="1499"/>
    <s v="1099-1499"/>
    <s v="#KOW1085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9T00:00:00"/>
    <s v="March"/>
    <x v="11"/>
    <x v="122"/>
    <s v="Vedic"/>
    <n v="40"/>
    <s v="Traditional"/>
    <n v="1499"/>
    <s v="1099-1499"/>
    <s v="#KOW1084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174"/>
    <s v="AUSTIN"/>
    <n v="44"/>
    <s v="Casual"/>
    <n v="1099"/>
    <s v="1099-1499"/>
    <s v="#KOW10862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3-19T00:00:00"/>
    <s v="March"/>
    <x v="11"/>
    <x v="99"/>
    <s v="Cosmo"/>
    <n v="42"/>
    <s v="Party"/>
    <n v="2499"/>
    <s v="2499-2999"/>
    <s v="#KOW10856"/>
    <s v="Online Store"/>
    <n v="1"/>
    <n v="3346.43"/>
    <n v="0"/>
    <n v="0"/>
    <n v="3346.43"/>
    <n v="0"/>
    <n v="0"/>
    <n v="0"/>
    <n v="401.57"/>
    <n v="3748"/>
    <n v="2"/>
    <n v="4998"/>
    <n v="1250"/>
    <n v="0.25010004001600639"/>
  </r>
  <r>
    <d v="2023-03-19T00:00:00"/>
    <s v="March"/>
    <x v="11"/>
    <x v="181"/>
    <s v="Svetah"/>
    <n v="40"/>
    <s v="Indie"/>
    <n v="1299"/>
    <s v="1099-1499"/>
    <s v="#KOW10883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3-19T00:00:00"/>
    <s v="March"/>
    <x v="11"/>
    <x v="89"/>
    <s v="WAKAI"/>
    <n v="46"/>
    <s v="Hoodie"/>
    <n v="2799"/>
    <s v="2499-2999"/>
    <s v="#KOW1084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9T00:00:00"/>
    <s v="March"/>
    <x v="11"/>
    <x v="189"/>
    <s v="Breeze"/>
    <n v="40"/>
    <s v="Casual"/>
    <n v="1499"/>
    <s v="1099-1499"/>
    <s v="#KOW1087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190"/>
    <s v="Signature"/>
    <n v="42"/>
    <s v="Classic"/>
    <n v="3499"/>
    <s v="3499-3999"/>
    <s v="#KOW10845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19T00:00:00"/>
    <s v="March"/>
    <x v="11"/>
    <x v="22"/>
    <s v="Zip Log"/>
    <n v="42"/>
    <s v="Casual"/>
    <n v="1999"/>
    <s v="1799-2299"/>
    <s v="#KOW10859"/>
    <s v="Draft Orders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19T00:00:00"/>
    <s v="March"/>
    <x v="11"/>
    <x v="27"/>
    <s v="Vedic"/>
    <n v="44"/>
    <s v="Traditional"/>
    <n v="1499"/>
    <s v="1099-1499"/>
    <s v="#KOW1085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303"/>
    <s v="Diver"/>
    <n v="39"/>
    <s v="Linen"/>
    <n v="3999"/>
    <s v="3499-3999"/>
    <s v="#KOW10886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3-19T00:00:00"/>
    <s v="March"/>
    <x v="11"/>
    <x v="6"/>
    <s v="Cloudie"/>
    <n v="40"/>
    <s v="Hoodie"/>
    <n v="2799"/>
    <s v="2499-2999"/>
    <s v="#KOW1085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19T00:00:00"/>
    <s v="March"/>
    <x v="11"/>
    <x v="224"/>
    <s v="Ethno"/>
    <n v="46"/>
    <s v="Traditional"/>
    <n v="1799"/>
    <s v="1799-2299"/>
    <s v="#KOW10878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19T00:00:00"/>
    <s v="March"/>
    <x v="11"/>
    <x v="3"/>
    <s v="Spirited"/>
    <n v="44"/>
    <s v="Indie"/>
    <n v="2499"/>
    <s v="2499-2999"/>
    <s v="#KOW10872"/>
    <s v="Online Store"/>
    <n v="1"/>
    <n v="3569.64"/>
    <n v="-535.44000000000005"/>
    <n v="0"/>
    <n v="3034.2"/>
    <n v="0"/>
    <n v="0"/>
    <n v="0"/>
    <n v="364.1"/>
    <n v="3398.3"/>
    <n v="2"/>
    <n v="4998"/>
    <n v="1599.6999999999998"/>
    <n v="0.32006802721088434"/>
  </r>
  <r>
    <d v="2023-03-19T00:00:00"/>
    <s v="March"/>
    <x v="11"/>
    <x v="206"/>
    <s v="Vistrit"/>
    <n v="39"/>
    <s v="Traditional"/>
    <n v="1499"/>
    <s v="1099-1499"/>
    <s v="#KOW1085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19T00:00:00"/>
    <s v="March"/>
    <x v="11"/>
    <x v="233"/>
    <s v="Zeal"/>
    <n v="39"/>
    <s v="Casual"/>
    <n v="1999"/>
    <s v="1799-2299"/>
    <s v="#KOW1087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9T00:00:00"/>
    <s v="March"/>
    <x v="11"/>
    <x v="168"/>
    <s v="Mellow"/>
    <n v="40"/>
    <s v="Linen"/>
    <n v="3499"/>
    <s v="3499-3999"/>
    <s v="#KOW10853"/>
    <s v="Online Store"/>
    <n v="1"/>
    <n v="2677.68"/>
    <n v="0"/>
    <n v="0"/>
    <n v="2677.68"/>
    <n v="0"/>
    <n v="0"/>
    <n v="0"/>
    <n v="321.32"/>
    <n v="2999"/>
    <n v="1"/>
    <n v="3499"/>
    <n v="500"/>
    <n v="0.14289797084881395"/>
  </r>
  <r>
    <d v="2023-03-19T00:00:00"/>
    <s v="March"/>
    <x v="11"/>
    <x v="178"/>
    <s v="Vistrit"/>
    <n v="40"/>
    <s v="Traditional"/>
    <n v="1499"/>
    <s v="1099-1499"/>
    <s v="#KOW1084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16"/>
    <s v="Wave"/>
    <n v="40"/>
    <s v="Classic"/>
    <n v="1999"/>
    <s v="1799-2299"/>
    <s v="#KOW1088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9T00:00:00"/>
    <s v="March"/>
    <x v="11"/>
    <x v="244"/>
    <s v="Zeal"/>
    <n v="42"/>
    <s v="Casual"/>
    <n v="1999"/>
    <s v="1799-2299"/>
    <s v="#KOW1088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19T00:00:00"/>
    <s v="March"/>
    <x v="11"/>
    <x v="285"/>
    <s v="Stride"/>
    <n v="32"/>
    <s v="Bottom"/>
    <n v="2499"/>
    <s v="2499-2999"/>
    <s v="#KOW1087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19T00:00:00"/>
    <s v="March"/>
    <x v="11"/>
    <x v="68"/>
    <s v="Root in"/>
    <n v="46"/>
    <s v="Traditional"/>
    <n v="1499"/>
    <s v="1099-1499"/>
    <s v="#KOW1088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37"/>
    <s v="Breeze"/>
    <n v="44"/>
    <s v="Casual"/>
    <n v="1499"/>
    <s v="1099-1499"/>
    <s v="#KOW108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19T00:00:00"/>
    <s v="March"/>
    <x v="11"/>
    <x v="304"/>
    <s v="Cosmo"/>
    <n v="39"/>
    <s v="Party"/>
    <n v="2499"/>
    <s v="2499-2999"/>
    <s v="#KOW10861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19T00:00:00"/>
    <s v="March"/>
    <x v="11"/>
    <x v="305"/>
    <s v="Diver"/>
    <n v="46"/>
    <s v="Linen"/>
    <n v="3999"/>
    <s v="3499-3999"/>
    <s v="#KOW10876"/>
    <s v="Online Store"/>
    <n v="1"/>
    <n v="3391.96"/>
    <n v="-508.79"/>
    <n v="0"/>
    <n v="2883.17"/>
    <n v="0"/>
    <n v="0"/>
    <n v="0"/>
    <n v="345.98"/>
    <n v="3229.15"/>
    <n v="1"/>
    <n v="3999"/>
    <n v="769.84999999999991"/>
    <n v="0.19251062765691421"/>
  </r>
  <r>
    <d v="2023-03-19T00:00:00"/>
    <s v="March"/>
    <x v="11"/>
    <x v="209"/>
    <s v="Se Relaxer"/>
    <n v="40"/>
    <s v="Linen"/>
    <n v="3499"/>
    <s v="3499-3999"/>
    <s v="#KOW10864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19T00:00:00"/>
    <s v="March"/>
    <x v="11"/>
    <x v="276"/>
    <s v="Unwinder"/>
    <n v="42"/>
    <s v="Casual"/>
    <n v="2999"/>
    <s v="2499-2999"/>
    <s v="#KOW1084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19T00:00:00"/>
    <s v="March"/>
    <x v="11"/>
    <x v="94"/>
    <s v="Flape"/>
    <n v="42"/>
    <s v="Casual"/>
    <n v="2799"/>
    <s v="2499-2999"/>
    <s v="#KOW10847"/>
    <s v="Online Store"/>
    <n v="1"/>
    <n v="1749.11"/>
    <n v="0"/>
    <n v="0"/>
    <n v="1749.11"/>
    <n v="0"/>
    <n v="0"/>
    <n v="0"/>
    <n v="209.89"/>
    <n v="1959"/>
    <n v="1"/>
    <n v="2799"/>
    <n v="840"/>
    <n v="0.30010718113612006"/>
  </r>
  <r>
    <d v="2023-03-19T00:00:00"/>
    <s v="March"/>
    <x v="11"/>
    <x v="14"/>
    <s v="Nityam"/>
    <n v="46"/>
    <s v="Traditional"/>
    <n v="1299"/>
    <s v="1099-1499"/>
    <s v="#KOW1084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0T00:00:00"/>
    <s v="March"/>
    <x v="12"/>
    <x v="285"/>
    <s v="Stride"/>
    <n v="32"/>
    <s v="Bottom"/>
    <n v="2499"/>
    <s v="2499-2999"/>
    <s v="#KOW1090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0T00:00:00"/>
    <s v="March"/>
    <x v="12"/>
    <x v="160"/>
    <s v="Piaro Shirt"/>
    <n v="39"/>
    <s v="Party"/>
    <n v="1999"/>
    <s v="1799-2299"/>
    <s v="#KOW10905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3-20T00:00:00"/>
    <s v="March"/>
    <x v="12"/>
    <x v="67"/>
    <s v="Zip Log"/>
    <n v="39"/>
    <s v="Casual"/>
    <n v="1999"/>
    <s v="1799-2299"/>
    <s v="#KOW10889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20T00:00:00"/>
    <s v="March"/>
    <x v="12"/>
    <x v="275"/>
    <s v="TUX"/>
    <n v="39"/>
    <s v="Party"/>
    <n v="3499"/>
    <s v="3499-3999"/>
    <s v="#KOW10901"/>
    <s v="Online Store"/>
    <n v="1"/>
    <n v="2186.61"/>
    <n v="0"/>
    <n v="0"/>
    <n v="2186.61"/>
    <n v="0"/>
    <n v="0"/>
    <n v="0"/>
    <n v="262.39"/>
    <n v="2449"/>
    <n v="1"/>
    <n v="3499"/>
    <n v="1050"/>
    <n v="0.30008573878250927"/>
  </r>
  <r>
    <d v="2023-03-20T00:00:00"/>
    <s v="March"/>
    <x v="12"/>
    <x v="249"/>
    <s v="Day Off"/>
    <n v="42"/>
    <s v="Casual"/>
    <n v="1799"/>
    <s v="1799-2299"/>
    <s v="#KOW10898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20T00:00:00"/>
    <s v="March"/>
    <x v="12"/>
    <x v="160"/>
    <s v="Piaro Shirt"/>
    <n v="39"/>
    <s v="Party"/>
    <n v="1999"/>
    <s v="1799-2299"/>
    <s v="#KOW10909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3-20T00:00:00"/>
    <s v="March"/>
    <x v="12"/>
    <x v="216"/>
    <s v="Ethno"/>
    <n v="40"/>
    <s v="Traditional"/>
    <n v="1799"/>
    <s v="1799-2299"/>
    <s v="#KOW1089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20T00:00:00"/>
    <s v="March"/>
    <x v="12"/>
    <x v="274"/>
    <s v="Caravan"/>
    <n v="44"/>
    <s v="Casual"/>
    <n v="2499"/>
    <s v="2499-2999"/>
    <s v="#KOW1091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20T00:00:00"/>
    <s v="March"/>
    <x v="12"/>
    <x v="306"/>
    <s v="Day Off"/>
    <n v="40"/>
    <s v="Casual"/>
    <n v="1799"/>
    <s v="1799-2299"/>
    <s v="#KOW10899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20T00:00:00"/>
    <s v="March"/>
    <x v="12"/>
    <x v="203"/>
    <s v="Nityam"/>
    <n v="42"/>
    <s v="Traditional"/>
    <n v="1299"/>
    <s v="1099-1499"/>
    <s v="#KOW1089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0T00:00:00"/>
    <s v="March"/>
    <x v="12"/>
    <x v="43"/>
    <s v="ROUTINE"/>
    <n v="39"/>
    <s v="Classic"/>
    <n v="2299"/>
    <s v="1799-2299"/>
    <s v="#KOW10910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20T00:00:00"/>
    <s v="March"/>
    <x v="12"/>
    <x v="130"/>
    <s v="Ethno"/>
    <n v="42"/>
    <s v="Traditional"/>
    <n v="1799"/>
    <s v="1799-2299"/>
    <s v="#KOW1089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3-20T00:00:00"/>
    <s v="March"/>
    <x v="12"/>
    <x v="95"/>
    <s v="Campus"/>
    <n v="44"/>
    <s v="Casual"/>
    <n v="1099"/>
    <s v="1099-1499"/>
    <s v="#KOW10903"/>
    <s v="Online Store"/>
    <n v="1"/>
    <n v="1471.43"/>
    <n v="0"/>
    <n v="0"/>
    <n v="1471.43"/>
    <n v="0"/>
    <n v="0"/>
    <n v="0"/>
    <n v="176.57"/>
    <n v="1648"/>
    <n v="2"/>
    <n v="2198"/>
    <n v="550"/>
    <n v="0.2502274795268426"/>
  </r>
  <r>
    <d v="2023-03-20T00:00:00"/>
    <s v="March"/>
    <x v="12"/>
    <x v="95"/>
    <s v="Campus"/>
    <n v="44"/>
    <s v="Casual"/>
    <n v="1099"/>
    <s v="1099-1499"/>
    <s v="#KOW10913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3-20T00:00:00"/>
    <s v="March"/>
    <x v="12"/>
    <x v="185"/>
    <s v="Svetah"/>
    <n v="42"/>
    <s v="Indie"/>
    <n v="1299"/>
    <s v="1099-1499"/>
    <s v="#KOW1090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0T00:00:00"/>
    <s v="March"/>
    <x v="12"/>
    <x v="122"/>
    <s v="Vedic"/>
    <n v="40"/>
    <s v="Traditional"/>
    <n v="1499"/>
    <s v="1099-1499"/>
    <s v="#KOW1089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0T00:00:00"/>
    <s v="March"/>
    <x v="12"/>
    <x v="49"/>
    <s v="KINETIC"/>
    <n v="39"/>
    <s v="Casual"/>
    <n v="2299"/>
    <s v="1799-2299"/>
    <s v="#KOW10900"/>
    <s v="Online Store"/>
    <n v="1"/>
    <n v="1436.61"/>
    <n v="0"/>
    <n v="0"/>
    <n v="1436.61"/>
    <n v="0"/>
    <n v="0"/>
    <n v="0"/>
    <n v="172.39"/>
    <n v="1609"/>
    <n v="1"/>
    <n v="2299"/>
    <n v="690"/>
    <n v="0.30013049151805132"/>
  </r>
  <r>
    <d v="2023-03-20T00:00:00"/>
    <s v="March"/>
    <x v="12"/>
    <x v="71"/>
    <s v="Orchard"/>
    <n v="42"/>
    <s v="Casual"/>
    <n v="1099"/>
    <s v="1099-1499"/>
    <s v="#KOW10904"/>
    <s v="Online Store"/>
    <n v="1"/>
    <n v="886.28"/>
    <n v="-88.62"/>
    <n v="0"/>
    <n v="797.66"/>
    <n v="0"/>
    <n v="0"/>
    <n v="0"/>
    <n v="191.44"/>
    <n v="989.1"/>
    <n v="1"/>
    <n v="1099"/>
    <n v="109.89999999999998"/>
    <n v="9.9999999999999978E-2"/>
  </r>
  <r>
    <d v="2023-03-20T00:00:00"/>
    <s v="March"/>
    <x v="12"/>
    <x v="40"/>
    <s v="GRACE"/>
    <n v="44"/>
    <s v="Classic"/>
    <n v="1999"/>
    <s v="1799-2299"/>
    <s v="#KOW10911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3-20T00:00:00"/>
    <s v="March"/>
    <x v="12"/>
    <x v="86"/>
    <s v="Piaro Shirt"/>
    <n v="44"/>
    <s v="Party"/>
    <n v="1999"/>
    <s v="1799-2299"/>
    <s v="#KOW10911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3-20T00:00:00"/>
    <s v="March"/>
    <x v="12"/>
    <x v="273"/>
    <s v="Dandelion"/>
    <n v="40"/>
    <s v="Print"/>
    <n v="1999"/>
    <s v="1799-2299"/>
    <s v="#KOW1090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0T00:00:00"/>
    <s v="March"/>
    <x v="12"/>
    <x v="278"/>
    <s v="Fern"/>
    <n v="42"/>
    <s v="Print"/>
    <n v="1999"/>
    <s v="1799-2299"/>
    <s v="#KOW1089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0T00:00:00"/>
    <s v="March"/>
    <x v="12"/>
    <x v="231"/>
    <s v="KORO"/>
    <n v="40"/>
    <s v="Casual"/>
    <n v="2299"/>
    <s v="1799-2299"/>
    <s v="#KOW10890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20T00:00:00"/>
    <s v="March"/>
    <x v="12"/>
    <x v="42"/>
    <s v="Fete"/>
    <n v="44"/>
    <s v="Casual"/>
    <n v="3499"/>
    <s v="3499-3999"/>
    <s v="#KOW10911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20T00:00:00"/>
    <s v="March"/>
    <x v="12"/>
    <x v="89"/>
    <s v="WAKAI"/>
    <n v="46"/>
    <s v="Hoodie"/>
    <n v="2799"/>
    <s v="2499-2999"/>
    <s v="#KOW1090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0T00:00:00"/>
    <s v="March"/>
    <x v="12"/>
    <x v="199"/>
    <s v="Wave"/>
    <n v="39"/>
    <s v="Classic"/>
    <n v="1999"/>
    <s v="1799-2299"/>
    <s v="#KOW1089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0T00:00:00"/>
    <s v="March"/>
    <x v="12"/>
    <x v="230"/>
    <s v="SOJOURN"/>
    <n v="44"/>
    <s v="Linen"/>
    <n v="2199"/>
    <s v="1799-2299"/>
    <s v="#KOW10912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20T00:00:00"/>
    <s v="March"/>
    <x v="12"/>
    <x v="139"/>
    <s v="Vistrit"/>
    <n v="44"/>
    <s v="Traditional"/>
    <n v="1499"/>
    <s v="1099-1499"/>
    <s v="#KOW1088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0T00:00:00"/>
    <s v="March"/>
    <x v="12"/>
    <x v="139"/>
    <s v="Vistrit"/>
    <n v="44"/>
    <s v="Traditional"/>
    <n v="1499"/>
    <s v="1099-1499"/>
    <s v="#KOW10893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21T00:00:00"/>
    <s v="March"/>
    <x v="12"/>
    <x v="307"/>
    <s v="ARC"/>
    <n v="46"/>
    <s v="Indie"/>
    <n v="1999"/>
    <s v="1799-2299"/>
    <s v="#KOW1094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1T00:00:00"/>
    <s v="March"/>
    <x v="12"/>
    <x v="292"/>
    <s v="Caravan"/>
    <n v="40"/>
    <s v="Casual"/>
    <n v="2499"/>
    <s v="2499-2999"/>
    <s v="#KOW1094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1T00:00:00"/>
    <s v="March"/>
    <x v="12"/>
    <x v="192"/>
    <s v="ROUTINE"/>
    <n v="46"/>
    <s v="Classic"/>
    <n v="2299"/>
    <s v="1799-2299"/>
    <s v="#KOW10945"/>
    <s v="Online Store"/>
    <n v="1"/>
    <n v="1539.28"/>
    <n v="-230.89"/>
    <n v="0"/>
    <n v="1308.3900000000001"/>
    <n v="0"/>
    <n v="0"/>
    <n v="0"/>
    <n v="157.01"/>
    <n v="1465.4"/>
    <n v="1"/>
    <n v="2299"/>
    <n v="833.59999999999991"/>
    <n v="0.36259243149195297"/>
  </r>
  <r>
    <d v="2023-03-21T00:00:00"/>
    <s v="March"/>
    <x v="12"/>
    <x v="160"/>
    <s v="Piaro Shirt"/>
    <n v="39"/>
    <s v="Party"/>
    <n v="1999"/>
    <s v="1799-2299"/>
    <s v="#KOW10905"/>
    <s v="Online Store"/>
    <n v="0"/>
    <n v="0"/>
    <n v="0"/>
    <n v="-1338.39"/>
    <n v="-1338.39"/>
    <n v="0"/>
    <n v="0"/>
    <n v="0"/>
    <n v="-160.61000000000001"/>
    <n v="-1499"/>
    <n v="-1"/>
    <n v="-1999"/>
    <n v="-500"/>
    <n v="0.25012506253126565"/>
  </r>
  <r>
    <d v="2023-03-21T00:00:00"/>
    <s v="March"/>
    <x v="12"/>
    <x v="160"/>
    <s v="Piaro Shirt"/>
    <n v="39"/>
    <s v="Party"/>
    <n v="1999"/>
    <s v="1799-2299"/>
    <s v="#KOW10921"/>
    <s v="Draft Orders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3-21T00:00:00"/>
    <s v="March"/>
    <x v="12"/>
    <x v="30"/>
    <s v="Cloudie"/>
    <n v="44"/>
    <s v="Hoodie"/>
    <n v="2799"/>
    <s v="2499-2999"/>
    <s v="#KOW10926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3-21T00:00:00"/>
    <s v="March"/>
    <x v="12"/>
    <x v="197"/>
    <s v="Wander"/>
    <n v="42"/>
    <s v="Casual"/>
    <n v="2299"/>
    <s v="1799-2299"/>
    <s v="#KOW10929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21T00:00:00"/>
    <s v="March"/>
    <x v="12"/>
    <x v="274"/>
    <s v="Caravan"/>
    <n v="44"/>
    <s v="Casual"/>
    <n v="2499"/>
    <s v="2499-2999"/>
    <s v="#KOW10914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21T00:00:00"/>
    <s v="March"/>
    <x v="12"/>
    <x v="259"/>
    <s v="Cocoon"/>
    <n v="39"/>
    <s v="Hoodie"/>
    <n v="2799"/>
    <s v="2499-2999"/>
    <s v="#KOW1091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1T00:00:00"/>
    <s v="March"/>
    <x v="12"/>
    <x v="205"/>
    <s v="Relaxer"/>
    <n v="39"/>
    <s v="Linen"/>
    <n v="3499"/>
    <s v="3499-3999"/>
    <s v="#KOW1094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1T00:00:00"/>
    <s v="March"/>
    <x v="12"/>
    <x v="57"/>
    <s v="Cloudie"/>
    <n v="42"/>
    <s v="Hoodie"/>
    <n v="2799"/>
    <s v="2499-2999"/>
    <s v="#KOW1091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1T00:00:00"/>
    <s v="March"/>
    <x v="12"/>
    <x v="275"/>
    <s v="TUX"/>
    <n v="39"/>
    <s v="Party"/>
    <n v="3499"/>
    <s v="3499-3999"/>
    <s v="#KOW10936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3-21T00:00:00"/>
    <s v="March"/>
    <x v="12"/>
    <x v="118"/>
    <s v="Enchant"/>
    <n v="40"/>
    <s v="Casual"/>
    <n v="1999"/>
    <s v="1799-2299"/>
    <s v="#KOW10920"/>
    <s v="Online Stor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3-21T00:00:00"/>
    <s v="March"/>
    <x v="12"/>
    <x v="31"/>
    <s v="Nityam"/>
    <n v="44"/>
    <s v="Traditional"/>
    <n v="1299"/>
    <s v="1099-1499"/>
    <s v="#KOW1094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1T00:00:00"/>
    <s v="March"/>
    <x v="12"/>
    <x v="298"/>
    <s v="Cocoon"/>
    <n v="46"/>
    <s v="Hoodie"/>
    <n v="2799"/>
    <s v="2499-2999"/>
    <s v="#KOW1091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1T00:00:00"/>
    <s v="March"/>
    <x v="12"/>
    <x v="140"/>
    <s v="CUBANIA"/>
    <n v="42"/>
    <s v="Casual"/>
    <n v="2499"/>
    <s v="2499-2999"/>
    <s v="#KOW10944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21T00:00:00"/>
    <s v="March"/>
    <x v="12"/>
    <x v="308"/>
    <s v="Caravan"/>
    <n v="39"/>
    <s v="Casual"/>
    <n v="2499"/>
    <s v="2499-2999"/>
    <s v="#KOW1093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1T00:00:00"/>
    <s v="March"/>
    <x v="12"/>
    <x v="308"/>
    <s v="Caravan"/>
    <n v="39"/>
    <s v="Casual"/>
    <n v="2499"/>
    <s v="2499-2999"/>
    <s v="#KOW1092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1T00:00:00"/>
    <s v="March"/>
    <x v="12"/>
    <x v="185"/>
    <s v="Svetah"/>
    <n v="42"/>
    <s v="Indie"/>
    <n v="1299"/>
    <s v="1099-1499"/>
    <s v="#KOW1094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21T00:00:00"/>
    <s v="March"/>
    <x v="12"/>
    <x v="178"/>
    <s v="Vistrit"/>
    <n v="40"/>
    <s v="Traditional"/>
    <n v="1499"/>
    <s v="1099-1499"/>
    <s v="#KOW10925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1T00:00:00"/>
    <s v="March"/>
    <x v="12"/>
    <x v="71"/>
    <s v="Orchard"/>
    <n v="42"/>
    <s v="Casual"/>
    <n v="1099"/>
    <s v="1099-1499"/>
    <s v="#KOW10939"/>
    <s v="Online Store"/>
    <n v="1"/>
    <n v="981.24"/>
    <n v="-98.12"/>
    <n v="0"/>
    <n v="883.12"/>
    <n v="0"/>
    <n v="0"/>
    <n v="0"/>
    <n v="105.98"/>
    <n v="989.1"/>
    <n v="1"/>
    <n v="1099"/>
    <n v="109.89999999999998"/>
    <n v="9.9999999999999978E-2"/>
  </r>
  <r>
    <d v="2023-03-21T00:00:00"/>
    <s v="March"/>
    <x v="12"/>
    <x v="139"/>
    <s v="Vistrit"/>
    <n v="44"/>
    <s v="Traditional"/>
    <n v="1499"/>
    <s v="1099-1499"/>
    <s v="#KOW10917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1T00:00:00"/>
    <s v="March"/>
    <x v="12"/>
    <x v="139"/>
    <s v="Vistrit"/>
    <n v="44"/>
    <s v="Traditional"/>
    <n v="1499"/>
    <s v="1099-1499"/>
    <s v="#KOW1093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1T00:00:00"/>
    <s v="March"/>
    <x v="12"/>
    <x v="139"/>
    <s v="Vistrit"/>
    <n v="44"/>
    <s v="Traditional"/>
    <n v="1499"/>
    <s v="1099-1499"/>
    <s v="#KOW1093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1T00:00:00"/>
    <s v="March"/>
    <x v="12"/>
    <x v="162"/>
    <s v="Berlin"/>
    <n v="39"/>
    <s v="Casual"/>
    <n v="1499"/>
    <s v="1099-1499"/>
    <s v="#KOW10937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21T00:00:00"/>
    <s v="March"/>
    <x v="12"/>
    <x v="237"/>
    <s v="BAY AREA"/>
    <n v="39"/>
    <s v="Casual"/>
    <n v="1499"/>
    <s v="1099-1499"/>
    <s v="#KOW10938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21T00:00:00"/>
    <s v="March"/>
    <x v="12"/>
    <x v="251"/>
    <s v="Dandelion"/>
    <n v="42"/>
    <s v="Print"/>
    <n v="1999"/>
    <s v="1799-2299"/>
    <s v="#KOW1091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1T00:00:00"/>
    <s v="March"/>
    <x v="12"/>
    <x v="251"/>
    <s v="Dandelion"/>
    <n v="42"/>
    <s v="Print"/>
    <n v="1999"/>
    <s v="1799-2299"/>
    <s v="#KOW1093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1T00:00:00"/>
    <s v="March"/>
    <x v="12"/>
    <x v="251"/>
    <s v="Dandelion"/>
    <n v="42"/>
    <s v="Print"/>
    <n v="1999"/>
    <s v="1799-2299"/>
    <s v="#KOW10923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21T00:00:00"/>
    <s v="March"/>
    <x v="12"/>
    <x v="230"/>
    <s v="SOJOURN"/>
    <n v="44"/>
    <s v="Linen"/>
    <n v="2199"/>
    <s v="1799-2299"/>
    <s v="#KOW10928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3-21T00:00:00"/>
    <s v="March"/>
    <x v="12"/>
    <x v="108"/>
    <s v="Cloudie"/>
    <n v="39"/>
    <s v="Hoodie"/>
    <n v="2799"/>
    <s v="2499-2999"/>
    <s v="#KOW1092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1T00:00:00"/>
    <s v="March"/>
    <x v="12"/>
    <x v="90"/>
    <s v="Tipple"/>
    <n v="44"/>
    <s v="Party"/>
    <n v="3499"/>
    <s v="3499-3999"/>
    <s v="#KOW10946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21T00:00:00"/>
    <s v="March"/>
    <x v="12"/>
    <x v="22"/>
    <s v="Zip Log"/>
    <n v="42"/>
    <s v="Casual"/>
    <n v="1999"/>
    <s v="1799-2299"/>
    <s v="#KOW1091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1T00:00:00"/>
    <s v="March"/>
    <x v="12"/>
    <x v="158"/>
    <s v="Replay"/>
    <n v="40"/>
    <s v="Casual"/>
    <n v="1499"/>
    <s v="1099-1499"/>
    <s v="#KOW1094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1T00:00:00"/>
    <s v="March"/>
    <x v="12"/>
    <x v="285"/>
    <s v="Stride"/>
    <n v="32"/>
    <s v="Bottom"/>
    <n v="2499"/>
    <s v="2499-2999"/>
    <s v="#KOW10921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3-21T00:00:00"/>
    <s v="March"/>
    <x v="12"/>
    <x v="285"/>
    <s v="Stride"/>
    <n v="32"/>
    <s v="Bottom"/>
    <n v="2499"/>
    <s v="2499-2999"/>
    <s v="#KOW10906"/>
    <s v="Online Store"/>
    <n v="0"/>
    <n v="0"/>
    <n v="0"/>
    <n v="-2231.25"/>
    <n v="-2231.25"/>
    <n v="0"/>
    <n v="0"/>
    <n v="0"/>
    <n v="-267.75"/>
    <n v="-2499"/>
    <n v="-1"/>
    <n v="-2499"/>
    <n v="0"/>
    <n v="0"/>
  </r>
  <r>
    <d v="2023-03-21T00:00:00"/>
    <s v="March"/>
    <x v="12"/>
    <x v="64"/>
    <s v="WAKAI"/>
    <n v="44"/>
    <s v="Hoodie"/>
    <n v="2799"/>
    <s v="2499-2999"/>
    <s v="#KOW10915"/>
    <s v="Online Store"/>
    <n v="1"/>
    <n v="4998.21"/>
    <n v="0"/>
    <n v="0"/>
    <n v="4998.21"/>
    <n v="0"/>
    <n v="0"/>
    <n v="0"/>
    <n v="599.79"/>
    <n v="5598"/>
    <n v="2"/>
    <n v="5598"/>
    <n v="0"/>
    <n v="0"/>
  </r>
  <r>
    <d v="2023-03-21T00:00:00"/>
    <s v="March"/>
    <x v="12"/>
    <x v="58"/>
    <s v="Root in"/>
    <n v="42"/>
    <s v="Traditional"/>
    <n v="1499"/>
    <s v="1099-1499"/>
    <s v="#KOW10935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1T00:00:00"/>
    <s v="March"/>
    <x v="12"/>
    <x v="14"/>
    <s v="Nityam"/>
    <n v="46"/>
    <s v="Traditional"/>
    <n v="1299"/>
    <s v="1099-1499"/>
    <s v="#KOW10924"/>
    <s v="Online Store"/>
    <n v="1"/>
    <n v="4639.29"/>
    <n v="0"/>
    <n v="0"/>
    <n v="4639.29"/>
    <n v="0"/>
    <n v="0"/>
    <n v="0"/>
    <n v="556.71"/>
    <n v="5196"/>
    <n v="4"/>
    <n v="5196"/>
    <n v="0"/>
    <n v="0"/>
  </r>
  <r>
    <d v="2023-03-22T00:00:00"/>
    <s v="March"/>
    <x v="12"/>
    <x v="18"/>
    <s v="CUBANIA"/>
    <n v="39"/>
    <s v="Casual"/>
    <n v="2499"/>
    <s v="2499-2999"/>
    <s v="#KOW10954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22T00:00:00"/>
    <s v="March"/>
    <x v="12"/>
    <x v="6"/>
    <s v="Cloudie"/>
    <n v="40"/>
    <s v="Hoodie"/>
    <n v="2799"/>
    <s v="2499-2999"/>
    <s v="#KOW109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61"/>
    <s v="GALA"/>
    <n v="42"/>
    <s v="Classic"/>
    <n v="2199"/>
    <s v="1799-2299"/>
    <s v="#KOW10963"/>
    <s v="Online Store"/>
    <n v="1"/>
    <n v="1472.31"/>
    <n v="-220.84"/>
    <n v="0"/>
    <n v="1251.47"/>
    <n v="0"/>
    <n v="0"/>
    <n v="0"/>
    <n v="150.18"/>
    <n v="1401.65"/>
    <n v="1"/>
    <n v="2199"/>
    <n v="797.34999999999991"/>
    <n v="0.36259663483401544"/>
  </r>
  <r>
    <d v="2023-03-22T00:00:00"/>
    <s v="March"/>
    <x v="12"/>
    <x v="309"/>
    <s v="KINETIC"/>
    <n v="44"/>
    <s v="Casual"/>
    <n v="2299"/>
    <s v="1799-2299"/>
    <s v="#KOW10956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22T00:00:00"/>
    <s v="March"/>
    <x v="12"/>
    <x v="27"/>
    <s v="Vedic"/>
    <n v="44"/>
    <s v="Traditional"/>
    <n v="1499"/>
    <s v="1099-1499"/>
    <s v="#KOW1095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2T00:00:00"/>
    <s v="March"/>
    <x v="12"/>
    <x v="308"/>
    <s v="Caravan"/>
    <n v="39"/>
    <s v="Casual"/>
    <n v="2499"/>
    <s v="2499-2999"/>
    <s v="#KOW1096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2T00:00:00"/>
    <s v="March"/>
    <x v="12"/>
    <x v="203"/>
    <s v="Nityam"/>
    <n v="42"/>
    <s v="Traditional"/>
    <n v="1299"/>
    <s v="1099-1499"/>
    <s v="#KOW1096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2T00:00:00"/>
    <s v="March"/>
    <x v="12"/>
    <x v="310"/>
    <s v="SERENE"/>
    <n v="39"/>
    <s v="Casual"/>
    <n v="3799"/>
    <s v="3499-3999"/>
    <s v="#KOW10969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3-22T00:00:00"/>
    <s v="March"/>
    <x v="12"/>
    <x v="34"/>
    <s v="WAKAI"/>
    <n v="42"/>
    <s v="Hoodie"/>
    <n v="2799"/>
    <s v="2499-2999"/>
    <s v="#KOW1096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178"/>
    <s v="Vistrit"/>
    <n v="40"/>
    <s v="Traditional"/>
    <n v="1499"/>
    <s v="1099-1499"/>
    <s v="#KOW1097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2T00:00:00"/>
    <s v="March"/>
    <x v="12"/>
    <x v="241"/>
    <s v="Relajarse"/>
    <n v="40"/>
    <s v="Linen"/>
    <n v="3499"/>
    <s v="3499-3999"/>
    <s v="#KOW1095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2T00:00:00"/>
    <s v="March"/>
    <x v="12"/>
    <x v="262"/>
    <s v="Cocoon"/>
    <n v="42"/>
    <s v="Hoodie"/>
    <n v="2799"/>
    <s v="2499-2999"/>
    <s v="#KOW1097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276"/>
    <s v="Unwinder"/>
    <n v="42"/>
    <s v="Casual"/>
    <n v="2999"/>
    <s v="2499-2999"/>
    <s v="#KOW10970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22T00:00:00"/>
    <s v="March"/>
    <x v="12"/>
    <x v="120"/>
    <s v="Tipple"/>
    <n v="42"/>
    <s v="Party"/>
    <n v="3499"/>
    <s v="3499-3999"/>
    <s v="#KOW10963"/>
    <s v="Online Store"/>
    <n v="1"/>
    <n v="2342.85"/>
    <n v="-351.42"/>
    <n v="0"/>
    <n v="1991.43"/>
    <n v="0"/>
    <n v="0"/>
    <n v="0"/>
    <n v="238.97"/>
    <n v="2230.4"/>
    <n v="1"/>
    <n v="3499"/>
    <n v="1268.5999999999999"/>
    <n v="0.36256073163761071"/>
  </r>
  <r>
    <d v="2023-03-22T00:00:00"/>
    <s v="March"/>
    <x v="12"/>
    <x v="189"/>
    <s v="Breeze"/>
    <n v="40"/>
    <s v="Casual"/>
    <n v="1499"/>
    <s v="1099-1499"/>
    <s v="#KOW1095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2T00:00:00"/>
    <s v="March"/>
    <x v="12"/>
    <x v="297"/>
    <s v="Unwinder"/>
    <n v="40"/>
    <s v="Casual"/>
    <n v="2999"/>
    <s v="2499-2999"/>
    <s v="#KOW1095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22T00:00:00"/>
    <s v="March"/>
    <x v="12"/>
    <x v="62"/>
    <s v="WAKAI"/>
    <n v="40"/>
    <s v="Hoodie"/>
    <n v="2799"/>
    <s v="2499-2999"/>
    <s v="#KOW1097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122"/>
    <s v="Vedic"/>
    <n v="40"/>
    <s v="Traditional"/>
    <n v="1499"/>
    <s v="1099-1499"/>
    <s v="#KOW10965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2T00:00:00"/>
    <s v="March"/>
    <x v="12"/>
    <x v="6"/>
    <s v="Cloudie"/>
    <n v="40"/>
    <s v="Hoodie"/>
    <n v="2799"/>
    <s v="2499-2999"/>
    <s v="#KOW1097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197"/>
    <s v="Wander"/>
    <n v="42"/>
    <s v="Casual"/>
    <n v="2299"/>
    <s v="1799-2299"/>
    <s v="#KOW10950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22T00:00:00"/>
    <s v="March"/>
    <x v="12"/>
    <x v="109"/>
    <s v="SHIROI"/>
    <n v="39"/>
    <s v="Casual"/>
    <n v="2199"/>
    <s v="1799-2299"/>
    <s v="#KOW10951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3-22T00:00:00"/>
    <s v="March"/>
    <x v="12"/>
    <x v="62"/>
    <s v="WAKAI"/>
    <n v="40"/>
    <s v="Hoodie"/>
    <n v="2799"/>
    <s v="2499-2999"/>
    <s v="#KOW109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260"/>
    <s v="Cocoon"/>
    <n v="40"/>
    <s v="Hoodie"/>
    <n v="2799"/>
    <s v="2499-2999"/>
    <s v="#KOW10971"/>
    <s v="Online Store"/>
    <n v="1"/>
    <n v="2499.1"/>
    <n v="0"/>
    <n v="0"/>
    <n v="2499.1"/>
    <n v="0"/>
    <n v="0"/>
    <n v="0"/>
    <n v="299.89999999999998"/>
    <n v="2799"/>
    <n v="1"/>
    <n v="2799"/>
    <n v="0"/>
    <n v="0"/>
  </r>
  <r>
    <d v="2023-03-22T00:00:00"/>
    <s v="March"/>
    <x v="12"/>
    <x v="57"/>
    <s v="Cloudie"/>
    <n v="42"/>
    <s v="Hoodie"/>
    <n v="2799"/>
    <s v="2499-2999"/>
    <s v="#KOW1095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2T00:00:00"/>
    <s v="March"/>
    <x v="12"/>
    <x v="268"/>
    <s v="Caravan"/>
    <n v="42"/>
    <s v="Casual"/>
    <n v="2499"/>
    <s v="2499-2999"/>
    <s v="#KOW1096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22T00:00:00"/>
    <s v="March"/>
    <x v="12"/>
    <x v="156"/>
    <s v="Daystart"/>
    <n v="42"/>
    <s v="Classic"/>
    <n v="1999"/>
    <s v="1799-2299"/>
    <s v="#KOW10966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22T00:00:00"/>
    <s v="March"/>
    <x v="12"/>
    <x v="187"/>
    <s v="AUSTIN"/>
    <n v="42"/>
    <s v="Casual"/>
    <n v="1099"/>
    <s v="1099-1499"/>
    <s v="#KOW10949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3-22T00:00:00"/>
    <s v="March"/>
    <x v="12"/>
    <x v="48"/>
    <s v="Causeway"/>
    <n v="44"/>
    <s v="Indie"/>
    <n v="1299"/>
    <s v="1099-1499"/>
    <s v="#KOW10961"/>
    <s v="Online Store"/>
    <n v="1"/>
    <n v="869.64"/>
    <n v="0"/>
    <n v="0"/>
    <n v="869.64"/>
    <n v="0"/>
    <n v="0"/>
    <n v="0"/>
    <n v="104.36"/>
    <n v="974"/>
    <n v="1"/>
    <n v="1299"/>
    <n v="325"/>
    <n v="0.2501924557351809"/>
  </r>
  <r>
    <d v="2023-03-22T00:00:00"/>
    <s v="March"/>
    <x v="12"/>
    <x v="230"/>
    <s v="SOJOURN"/>
    <n v="44"/>
    <s v="Linen"/>
    <n v="2199"/>
    <s v="1799-2299"/>
    <s v="#KOW1096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22T00:00:00"/>
    <s v="March"/>
    <x v="12"/>
    <x v="139"/>
    <s v="Vistrit"/>
    <n v="44"/>
    <s v="Traditional"/>
    <n v="1499"/>
    <s v="1099-1499"/>
    <s v="#KOW1097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2T00:00:00"/>
    <s v="March"/>
    <x v="12"/>
    <x v="139"/>
    <s v="Vistrit"/>
    <n v="44"/>
    <s v="Traditional"/>
    <n v="1499"/>
    <s v="1099-1499"/>
    <s v="#KOW109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3T00:00:00"/>
    <s v="March"/>
    <x v="12"/>
    <x v="49"/>
    <s v="KINETIC"/>
    <n v="39"/>
    <s v="Casual"/>
    <n v="2299"/>
    <s v="1799-2299"/>
    <s v="#KOW10985"/>
    <s v="Online Store"/>
    <n v="1"/>
    <n v="1539.27"/>
    <n v="-153.91999999999999"/>
    <n v="0"/>
    <n v="1385.35"/>
    <n v="0"/>
    <n v="0"/>
    <n v="0"/>
    <n v="166.25"/>
    <n v="1551.6"/>
    <n v="1"/>
    <n v="2299"/>
    <n v="747.40000000000009"/>
    <n v="0.32509786863853851"/>
  </r>
  <r>
    <d v="2023-03-23T00:00:00"/>
    <s v="March"/>
    <x v="12"/>
    <x v="257"/>
    <s v="Fern"/>
    <n v="40"/>
    <s v="Print"/>
    <n v="1999"/>
    <s v="1799-2299"/>
    <s v="#KOW1097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3T00:00:00"/>
    <s v="March"/>
    <x v="12"/>
    <x v="32"/>
    <s v="WAKAI"/>
    <n v="39"/>
    <s v="Hoodie"/>
    <n v="2799"/>
    <s v="2499-2999"/>
    <s v="#KOW1098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3T00:00:00"/>
    <s v="March"/>
    <x v="12"/>
    <x v="80"/>
    <s v="Causeway"/>
    <n v="40"/>
    <s v="Indie"/>
    <n v="1299"/>
    <s v="1099-1499"/>
    <s v="#KOW10993"/>
    <s v="Online Store"/>
    <n v="1"/>
    <n v="869.65"/>
    <n v="-86.96"/>
    <n v="0"/>
    <n v="782.69"/>
    <n v="0"/>
    <n v="0"/>
    <n v="0"/>
    <n v="93.91"/>
    <n v="876.6"/>
    <n v="1"/>
    <n v="1299"/>
    <n v="422.4"/>
    <n v="0.32517321016166278"/>
  </r>
  <r>
    <d v="2023-03-23T00:00:00"/>
    <s v="March"/>
    <x v="12"/>
    <x v="162"/>
    <s v="Berlin"/>
    <n v="39"/>
    <s v="Casual"/>
    <n v="1499"/>
    <s v="1099-1499"/>
    <s v="#KOW10996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23T00:00:00"/>
    <s v="March"/>
    <x v="12"/>
    <x v="87"/>
    <s v="Porto"/>
    <n v="44"/>
    <s v="Casual"/>
    <n v="2299"/>
    <s v="1799-2299"/>
    <s v="#KOW10986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23T00:00:00"/>
    <s v="March"/>
    <x v="12"/>
    <x v="232"/>
    <s v="Cosmo"/>
    <n v="40"/>
    <s v="Party"/>
    <n v="2499"/>
    <s v="2499-2999"/>
    <s v="#KOW10993"/>
    <s v="Online Store"/>
    <n v="1"/>
    <n v="1673.21"/>
    <n v="-167.32"/>
    <n v="0"/>
    <n v="1505.89"/>
    <n v="0"/>
    <n v="0"/>
    <n v="0"/>
    <n v="180.71"/>
    <n v="1686.6"/>
    <n v="1"/>
    <n v="2499"/>
    <n v="812.40000000000009"/>
    <n v="0.32509003601440578"/>
  </r>
  <r>
    <d v="2023-03-23T00:00:00"/>
    <s v="March"/>
    <x v="12"/>
    <x v="203"/>
    <s v="Nityam"/>
    <n v="42"/>
    <s v="Traditional"/>
    <n v="1299"/>
    <s v="1099-1499"/>
    <s v="#KOW1098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3T00:00:00"/>
    <s v="March"/>
    <x v="12"/>
    <x v="175"/>
    <s v="Essence"/>
    <n v="40"/>
    <s v="Linen"/>
    <n v="3499"/>
    <s v="3499-3999"/>
    <s v="#KOW10977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23T00:00:00"/>
    <s v="March"/>
    <x v="12"/>
    <x v="107"/>
    <s v="ZIPPING"/>
    <n v="39"/>
    <s v="Casual"/>
    <n v="2199"/>
    <s v="1799-2299"/>
    <s v="#KOW10992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3-23T00:00:00"/>
    <s v="March"/>
    <x v="12"/>
    <x v="119"/>
    <s v="Fete"/>
    <n v="40"/>
    <s v="Casual"/>
    <n v="3499"/>
    <s v="3499-3999"/>
    <s v="#KOW10991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23T00:00:00"/>
    <s v="March"/>
    <x v="12"/>
    <x v="311"/>
    <s v="Diver"/>
    <n v="42"/>
    <s v="Linen"/>
    <n v="3999"/>
    <s v="3499-3999"/>
    <s v="#KOW10984"/>
    <s v="Online Store"/>
    <n v="1"/>
    <n v="3391.96"/>
    <n v="-339.19"/>
    <n v="0"/>
    <n v="3052.77"/>
    <n v="0"/>
    <n v="0"/>
    <n v="0"/>
    <n v="366.33"/>
    <n v="3419.1"/>
    <n v="1"/>
    <n v="3999"/>
    <n v="579.90000000000009"/>
    <n v="0.14501125281320332"/>
  </r>
  <r>
    <d v="2023-03-23T00:00:00"/>
    <s v="March"/>
    <x v="12"/>
    <x v="54"/>
    <s v="NAGAI"/>
    <n v="42"/>
    <s v="Indie"/>
    <n v="2799"/>
    <s v="2499-2999"/>
    <s v="#KOW10980"/>
    <s v="Online Store"/>
    <n v="1"/>
    <n v="1874.11"/>
    <n v="0"/>
    <n v="0"/>
    <n v="1874.11"/>
    <n v="0"/>
    <n v="0"/>
    <n v="0"/>
    <n v="224.89"/>
    <n v="2099"/>
    <n v="1"/>
    <n v="2799"/>
    <n v="700"/>
    <n v="0.25008931761343339"/>
  </r>
  <r>
    <d v="2023-03-23T00:00:00"/>
    <s v="March"/>
    <x v="12"/>
    <x v="52"/>
    <s v="Campus"/>
    <n v="40"/>
    <s v="Casual"/>
    <n v="1099"/>
    <s v="1099-1499"/>
    <s v="#KOW10990"/>
    <s v="Online Store"/>
    <n v="1"/>
    <n v="735.71"/>
    <n v="0"/>
    <n v="0"/>
    <n v="735.71"/>
    <n v="0"/>
    <n v="0"/>
    <n v="0"/>
    <n v="88.29"/>
    <n v="824"/>
    <n v="1"/>
    <n v="1099"/>
    <n v="275"/>
    <n v="0.2502274795268426"/>
  </r>
  <r>
    <d v="2023-03-23T00:00:00"/>
    <s v="March"/>
    <x v="12"/>
    <x v="43"/>
    <s v="ROUTINE"/>
    <n v="39"/>
    <s v="Classic"/>
    <n v="2299"/>
    <s v="1799-2299"/>
    <s v="#KOW10985"/>
    <s v="Online Store"/>
    <n v="1"/>
    <n v="1539.28"/>
    <n v="-153.91999999999999"/>
    <n v="0"/>
    <n v="1385.36"/>
    <n v="0"/>
    <n v="0"/>
    <n v="0"/>
    <n v="166.24"/>
    <n v="1551.6"/>
    <n v="1"/>
    <n v="2299"/>
    <n v="747.40000000000009"/>
    <n v="0.32509786863853851"/>
  </r>
  <r>
    <d v="2023-03-23T00:00:00"/>
    <s v="March"/>
    <x v="12"/>
    <x v="312"/>
    <s v="moonstone"/>
    <n v="44"/>
    <s v="Classic"/>
    <n v="2999"/>
    <s v="2499-2999"/>
    <s v="#KOW10994"/>
    <s v="Online Store"/>
    <n v="1"/>
    <n v="2418.5500000000002"/>
    <n v="-241.85"/>
    <n v="0"/>
    <n v="2176.6999999999998"/>
    <n v="0"/>
    <n v="0"/>
    <n v="0"/>
    <n v="522.4"/>
    <n v="2699.1"/>
    <n v="1"/>
    <n v="2999"/>
    <n v="299.90000000000009"/>
    <n v="0.10000000000000003"/>
  </r>
  <r>
    <d v="2023-03-23T00:00:00"/>
    <s v="March"/>
    <x v="12"/>
    <x v="313"/>
    <s v="Velocity"/>
    <s v="XL"/>
    <s v="Knit Shirt"/>
    <n v="2499"/>
    <s v="2499-2999"/>
    <s v="#KOW10994"/>
    <s v="Online Store"/>
    <n v="1"/>
    <n v="2015.31"/>
    <n v="-201.53"/>
    <n v="0"/>
    <n v="1813.78"/>
    <n v="0"/>
    <n v="0"/>
    <n v="0"/>
    <n v="435.32"/>
    <n v="2249.1"/>
    <n v="1"/>
    <n v="2499"/>
    <n v="249.90000000000009"/>
    <n v="0.10000000000000003"/>
  </r>
  <r>
    <d v="2023-03-23T00:00:00"/>
    <s v="March"/>
    <x v="12"/>
    <x v="165"/>
    <s v="Signature"/>
    <n v="39"/>
    <s v="Classic"/>
    <n v="3499"/>
    <s v="3499-3999"/>
    <s v="#KOW10976"/>
    <s v="Online Store"/>
    <n v="1"/>
    <n v="2342.86"/>
    <n v="0"/>
    <n v="0"/>
    <n v="2342.86"/>
    <n v="0"/>
    <n v="0"/>
    <n v="0"/>
    <n v="281.14"/>
    <n v="2624"/>
    <n v="1"/>
    <n v="3499"/>
    <n v="875"/>
    <n v="0.25007144898542438"/>
  </r>
  <r>
    <d v="2023-03-23T00:00:00"/>
    <s v="March"/>
    <x v="12"/>
    <x v="314"/>
    <s v="moonstone"/>
    <n v="46"/>
    <s v="Classic"/>
    <n v="2999"/>
    <s v="2499-2999"/>
    <s v="#KOW10983"/>
    <s v="Draft Orders"/>
    <n v="1"/>
    <n v="2677.68"/>
    <n v="0"/>
    <n v="0"/>
    <n v="2677.68"/>
    <n v="0"/>
    <n v="0"/>
    <n v="0"/>
    <n v="321.32"/>
    <n v="2999"/>
    <n v="1"/>
    <n v="2999"/>
    <n v="0"/>
    <n v="0"/>
  </r>
  <r>
    <d v="2023-03-23T00:00:00"/>
    <s v="March"/>
    <x v="12"/>
    <x v="67"/>
    <s v="Zip Log"/>
    <n v="39"/>
    <s v="Casual"/>
    <n v="1999"/>
    <s v="1799-2299"/>
    <s v="#KOW10997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23T00:00:00"/>
    <s v="March"/>
    <x v="12"/>
    <x v="315"/>
    <s v="Dandelion"/>
    <n v="44"/>
    <s v="Print"/>
    <n v="1999"/>
    <s v="1799-2299"/>
    <s v="#KOW10989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23T00:00:00"/>
    <s v="March"/>
    <x v="12"/>
    <x v="308"/>
    <s v="Caravan"/>
    <n v="39"/>
    <s v="Casual"/>
    <n v="2499"/>
    <s v="2499-2999"/>
    <s v="#KOW1097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3T00:00:00"/>
    <s v="March"/>
    <x v="12"/>
    <x v="316"/>
    <s v="Candid"/>
    <n v="40"/>
    <s v="Casual"/>
    <n v="1499"/>
    <s v="1099-1499"/>
    <s v="#KOW10993"/>
    <s v="Online Store"/>
    <n v="1"/>
    <n v="1003.56"/>
    <n v="-100.35"/>
    <n v="0"/>
    <n v="903.21"/>
    <n v="0"/>
    <n v="0"/>
    <n v="0"/>
    <n v="108.39"/>
    <n v="1011.6"/>
    <n v="1"/>
    <n v="1499"/>
    <n v="487.4"/>
    <n v="0.32515010006671113"/>
  </r>
  <r>
    <d v="2023-03-23T00:00:00"/>
    <s v="March"/>
    <x v="12"/>
    <x v="162"/>
    <s v="Berlin"/>
    <n v="39"/>
    <s v="Casual"/>
    <n v="1499"/>
    <s v="1099-1499"/>
    <s v="#KOW10995"/>
    <s v="Online Store"/>
    <n v="1"/>
    <n v="1003.57"/>
    <n v="-150.53"/>
    <n v="0"/>
    <n v="853.04"/>
    <n v="0"/>
    <n v="0"/>
    <n v="0"/>
    <n v="102.36"/>
    <n v="955.4"/>
    <n v="1"/>
    <n v="1499"/>
    <n v="543.6"/>
    <n v="0.36264176117411612"/>
  </r>
  <r>
    <d v="2023-03-23T00:00:00"/>
    <s v="March"/>
    <x v="12"/>
    <x v="317"/>
    <s v="Daylight "/>
    <s v="S"/>
    <s v="Knit Shirt"/>
    <n v="1999"/>
    <s v="1799-2299"/>
    <s v="#KOW1098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3T00:00:00"/>
    <s v="March"/>
    <x v="12"/>
    <x v="84"/>
    <s v="Campus"/>
    <n v="42"/>
    <s v="Casual"/>
    <n v="1099"/>
    <s v="1099-1499"/>
    <s v="#KOW10993"/>
    <s v="Online Store"/>
    <n v="1"/>
    <n v="735.71"/>
    <n v="-73.569999999999993"/>
    <n v="0"/>
    <n v="662.14"/>
    <n v="0"/>
    <n v="0"/>
    <n v="0"/>
    <n v="79.459999999999994"/>
    <n v="741.6"/>
    <n v="1"/>
    <n v="1099"/>
    <n v="357.4"/>
    <n v="0.3252047315741583"/>
  </r>
  <r>
    <d v="2023-03-23T00:00:00"/>
    <s v="March"/>
    <x v="12"/>
    <x v="33"/>
    <s v="AUSTIN"/>
    <n v="40"/>
    <s v="Casual"/>
    <n v="1099"/>
    <s v="1099-1499"/>
    <s v="#KOW10993"/>
    <s v="Online Store"/>
    <n v="1"/>
    <n v="735.71"/>
    <n v="-73.569999999999993"/>
    <n v="0"/>
    <n v="662.14"/>
    <n v="0"/>
    <n v="0"/>
    <n v="0"/>
    <n v="79.459999999999994"/>
    <n v="741.6"/>
    <n v="1"/>
    <n v="1099"/>
    <n v="357.4"/>
    <n v="0.3252047315741583"/>
  </r>
  <r>
    <d v="2023-03-24T00:00:00"/>
    <s v="March"/>
    <x v="12"/>
    <x v="27"/>
    <s v="Vedic"/>
    <n v="44"/>
    <s v="Traditional"/>
    <n v="1499"/>
    <s v="1099-1499"/>
    <s v="#KOW11008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4T00:00:00"/>
    <s v="March"/>
    <x v="12"/>
    <x v="231"/>
    <s v="KORO"/>
    <n v="40"/>
    <s v="Casual"/>
    <n v="2299"/>
    <s v="1799-2299"/>
    <s v="#KOW11004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3-24T00:00:00"/>
    <s v="March"/>
    <x v="12"/>
    <x v="305"/>
    <s v="Diver"/>
    <n v="46"/>
    <s v="Linen"/>
    <n v="3999"/>
    <s v="3499-3999"/>
    <s v="#KOW11015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3-24T00:00:00"/>
    <s v="March"/>
    <x v="12"/>
    <x v="100"/>
    <s v="ZIPPING"/>
    <n v="42"/>
    <s v="Casual"/>
    <n v="2199"/>
    <s v="1799-2299"/>
    <s v="#KOW11005"/>
    <s v="Draft Orders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3-24T00:00:00"/>
    <s v="March"/>
    <x v="12"/>
    <x v="202"/>
    <s v="ARC"/>
    <n v="42"/>
    <s v="Indie"/>
    <n v="1999"/>
    <s v="1799-2299"/>
    <s v="#KOW1101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4T00:00:00"/>
    <s v="March"/>
    <x v="12"/>
    <x v="318"/>
    <s v="Daylight "/>
    <s v="L"/>
    <s v="Knit Shirt"/>
    <n v="1999"/>
    <s v="1799-2299"/>
    <s v="#KOW11003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3-24T00:00:00"/>
    <s v="March"/>
    <x v="12"/>
    <x v="318"/>
    <s v="Daylight "/>
    <s v="L"/>
    <s v="Knit Shirt"/>
    <n v="1999"/>
    <s v="1799-2299"/>
    <s v="#KOW11007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3-24T00:00:00"/>
    <s v="March"/>
    <x v="12"/>
    <x v="188"/>
    <s v="Candid"/>
    <n v="44"/>
    <s v="Casual"/>
    <n v="1499"/>
    <s v="1099-1499"/>
    <s v="#KOW11009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24T00:00:00"/>
    <s v="March"/>
    <x v="12"/>
    <x v="158"/>
    <s v="Replay"/>
    <n v="40"/>
    <s v="Casual"/>
    <n v="1499"/>
    <s v="1099-1499"/>
    <s v="#KOW1100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24T00:00:00"/>
    <s v="March"/>
    <x v="12"/>
    <x v="268"/>
    <s v="Caravan"/>
    <n v="42"/>
    <s v="Casual"/>
    <n v="2499"/>
    <s v="2499-2999"/>
    <s v="#KOW11007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3-24T00:00:00"/>
    <s v="March"/>
    <x v="12"/>
    <x v="34"/>
    <s v="WAKAI"/>
    <n v="42"/>
    <s v="Hoodie"/>
    <n v="2799"/>
    <s v="2499-2999"/>
    <s v="#KOW1102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4T00:00:00"/>
    <s v="March"/>
    <x v="12"/>
    <x v="6"/>
    <s v="Cloudie"/>
    <n v="40"/>
    <s v="Hoodie"/>
    <n v="2799"/>
    <s v="2499-2999"/>
    <s v="#KOW1101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4T00:00:00"/>
    <s v="March"/>
    <x v="12"/>
    <x v="73"/>
    <s v="HEXA"/>
    <s v="FS"/>
    <s v="Acc"/>
    <n v="699"/>
    <s v="399-799"/>
    <s v="#KOW11022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3-24T00:00:00"/>
    <s v="March"/>
    <x v="12"/>
    <x v="73"/>
    <s v="HEXA"/>
    <s v="FS"/>
    <s v="Acc"/>
    <n v="699"/>
    <s v="399-799"/>
    <s v="#KOW11014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3-24T00:00:00"/>
    <s v="March"/>
    <x v="12"/>
    <x v="287"/>
    <s v="Splash"/>
    <n v="39"/>
    <s v="Linen"/>
    <n v="3799"/>
    <s v="3499-3999"/>
    <s v="#KOW11023"/>
    <s v="Online Store"/>
    <n v="1"/>
    <n v="3391.96"/>
    <n v="-339.19"/>
    <n v="0"/>
    <n v="3052.77"/>
    <n v="0"/>
    <n v="0"/>
    <n v="0"/>
    <n v="366.33"/>
    <n v="3419.1"/>
    <n v="1"/>
    <n v="3799"/>
    <n v="379.90000000000009"/>
    <n v="0.10000000000000002"/>
  </r>
  <r>
    <d v="2023-03-24T00:00:00"/>
    <s v="March"/>
    <x v="12"/>
    <x v="2"/>
    <s v="Mellow"/>
    <n v="44"/>
    <s v="Linen"/>
    <n v="3499"/>
    <s v="3499-3999"/>
    <s v="#KOW1101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4T00:00:00"/>
    <s v="March"/>
    <x v="12"/>
    <x v="38"/>
    <s v="Vedic"/>
    <n v="39"/>
    <s v="Traditional"/>
    <n v="1499"/>
    <s v="1099-1499"/>
    <s v="#KOW11012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3-24T00:00:00"/>
    <s v="March"/>
    <x v="12"/>
    <x v="74"/>
    <s v="ARC"/>
    <n v="39"/>
    <s v="Indie"/>
    <n v="1999"/>
    <s v="1799-2299"/>
    <s v="#KOW1100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4T00:00:00"/>
    <s v="March"/>
    <x v="12"/>
    <x v="107"/>
    <s v="ZIPPING"/>
    <n v="39"/>
    <s v="Casual"/>
    <n v="2199"/>
    <s v="1799-2299"/>
    <s v="#KOW10992"/>
    <s v="Online Store"/>
    <n v="0"/>
    <n v="0"/>
    <n v="0"/>
    <n v="-1472.32"/>
    <n v="-1472.32"/>
    <n v="0"/>
    <n v="0"/>
    <n v="0"/>
    <n v="-176.68"/>
    <n v="-1649"/>
    <n v="-1"/>
    <n v="-2199"/>
    <n v="-550"/>
    <n v="0.25011368804001821"/>
  </r>
  <r>
    <d v="2023-03-24T00:00:00"/>
    <s v="March"/>
    <x v="12"/>
    <x v="13"/>
    <s v="Zeal"/>
    <n v="44"/>
    <s v="Casual"/>
    <n v="1999"/>
    <s v="1799-2299"/>
    <s v="#KOW11006"/>
    <s v="Draft Orders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3-24T00:00:00"/>
    <s v="March"/>
    <x v="12"/>
    <x v="40"/>
    <s v="GRACE"/>
    <n v="44"/>
    <s v="Classic"/>
    <n v="1999"/>
    <s v="1799-2299"/>
    <s v="#KOW10911"/>
    <s v="Online Store"/>
    <n v="0"/>
    <n v="0"/>
    <n v="0"/>
    <n v="-1249.1099999999999"/>
    <n v="-1249.1099999999999"/>
    <n v="0"/>
    <n v="0"/>
    <n v="0"/>
    <n v="-149.88999999999999"/>
    <n v="-1399"/>
    <n v="-1"/>
    <n v="-1999"/>
    <n v="-600"/>
    <n v="0.30015007503751878"/>
  </r>
  <r>
    <d v="2023-03-24T00:00:00"/>
    <s v="March"/>
    <x v="12"/>
    <x v="64"/>
    <s v="WAKAI"/>
    <n v="44"/>
    <s v="Hoodie"/>
    <n v="2799"/>
    <s v="2499-2999"/>
    <s v="#KOW11006"/>
    <s v="Draft Orders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3-24T00:00:00"/>
    <s v="March"/>
    <x v="12"/>
    <x v="274"/>
    <s v="Caravan"/>
    <n v="44"/>
    <s v="Casual"/>
    <n v="2499"/>
    <s v="2499-2999"/>
    <s v="#KOW10911"/>
    <s v="Online Store"/>
    <n v="0"/>
    <n v="0"/>
    <n v="0"/>
    <n v="-2008.12"/>
    <n v="-2008.12"/>
    <n v="0"/>
    <n v="0"/>
    <n v="0"/>
    <n v="-240.98"/>
    <n v="-2249.1"/>
    <n v="-1"/>
    <n v="-2499"/>
    <n v="-249.90000000000009"/>
    <n v="0.10000000000000003"/>
  </r>
  <r>
    <d v="2023-03-24T00:00:00"/>
    <s v="March"/>
    <x v="12"/>
    <x v="20"/>
    <s v="SOJOURN"/>
    <n v="42"/>
    <s v="Linen"/>
    <n v="2199"/>
    <s v="1799-2299"/>
    <s v="#KOW11000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3-24T00:00:00"/>
    <s v="March"/>
    <x v="12"/>
    <x v="42"/>
    <s v="Fete"/>
    <n v="44"/>
    <s v="Casual"/>
    <n v="3499"/>
    <s v="3499-3999"/>
    <s v="#KOW10911"/>
    <s v="Online Store"/>
    <n v="0"/>
    <n v="0"/>
    <n v="0"/>
    <n v="-2342.86"/>
    <n v="-2342.86"/>
    <n v="0"/>
    <n v="0"/>
    <n v="0"/>
    <n v="-281.14"/>
    <n v="-2624"/>
    <n v="-1"/>
    <n v="-3499"/>
    <n v="-875"/>
    <n v="0.25007144898542438"/>
  </r>
  <r>
    <d v="2023-03-24T00:00:00"/>
    <s v="March"/>
    <x v="12"/>
    <x v="258"/>
    <s v="Cocoon"/>
    <n v="44"/>
    <s v="Hoodie"/>
    <n v="2799"/>
    <s v="2499-2999"/>
    <s v="#KOW11016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24T00:00:00"/>
    <s v="March"/>
    <x v="12"/>
    <x v="319"/>
    <s v="Daylight "/>
    <s v="XL"/>
    <s v="Knit Shirt"/>
    <n v="1999"/>
    <s v="1799-2299"/>
    <s v="#KOW1102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4T00:00:00"/>
    <s v="March"/>
    <x v="12"/>
    <x v="45"/>
    <s v="NAGAI"/>
    <n v="44"/>
    <s v="Indie"/>
    <n v="2799"/>
    <s v="2499-2999"/>
    <s v="#KOW11025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3-24T00:00:00"/>
    <s v="March"/>
    <x v="12"/>
    <x v="138"/>
    <s v="Vedic"/>
    <n v="46"/>
    <s v="Traditional"/>
    <n v="1499"/>
    <s v="1099-1499"/>
    <s v="#KOW1102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4T00:00:00"/>
    <s v="March"/>
    <x v="12"/>
    <x v="140"/>
    <s v="CUBANIA"/>
    <n v="42"/>
    <s v="Casual"/>
    <n v="2499"/>
    <s v="2499-2999"/>
    <s v="#KOW11017"/>
    <s v="Online Store"/>
    <n v="1"/>
    <n v="1673.21"/>
    <n v="0"/>
    <n v="0"/>
    <n v="1673.21"/>
    <n v="0"/>
    <n v="0"/>
    <n v="0"/>
    <n v="200.79"/>
    <n v="1874"/>
    <n v="1"/>
    <n v="2499"/>
    <n v="625"/>
    <n v="0.25010004001600639"/>
  </r>
  <r>
    <d v="2023-03-24T00:00:00"/>
    <s v="March"/>
    <x v="12"/>
    <x v="241"/>
    <s v="Relajarse"/>
    <n v="40"/>
    <s v="Linen"/>
    <n v="3499"/>
    <s v="3499-3999"/>
    <s v="#KOW11023"/>
    <s v="Online Store"/>
    <n v="1"/>
    <n v="3124.1"/>
    <n v="-312.41000000000003"/>
    <n v="0"/>
    <n v="2811.69"/>
    <n v="0"/>
    <n v="0"/>
    <n v="0"/>
    <n v="337.41"/>
    <n v="3149.1"/>
    <n v="1"/>
    <n v="3499"/>
    <n v="349.90000000000009"/>
    <n v="0.10000000000000002"/>
  </r>
  <r>
    <d v="2023-03-24T00:00:00"/>
    <s v="March"/>
    <x v="12"/>
    <x v="320"/>
    <s v="Fern"/>
    <n v="39"/>
    <s v="Print"/>
    <n v="1999"/>
    <s v="1799-2299"/>
    <s v="#KOW1102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4T00:00:00"/>
    <s v="March"/>
    <x v="12"/>
    <x v="162"/>
    <s v="Berlin"/>
    <n v="39"/>
    <s v="Casual"/>
    <n v="1499"/>
    <s v="1099-1499"/>
    <s v="#KOW11013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3-24T00:00:00"/>
    <s v="March"/>
    <x v="12"/>
    <x v="162"/>
    <s v="Berlin"/>
    <n v="39"/>
    <s v="Casual"/>
    <n v="1499"/>
    <s v="1099-1499"/>
    <s v="#KOW10995"/>
    <s v="Online Store"/>
    <n v="0"/>
    <n v="0"/>
    <n v="0"/>
    <n v="-853.04"/>
    <n v="-853.04"/>
    <n v="0"/>
    <n v="0"/>
    <n v="0"/>
    <n v="-102.36"/>
    <n v="-955.4"/>
    <n v="-1"/>
    <n v="-1499"/>
    <n v="-543.6"/>
    <n v="0.36264176117411612"/>
  </r>
  <r>
    <d v="2023-03-24T00:00:00"/>
    <s v="March"/>
    <x v="12"/>
    <x v="86"/>
    <s v="Piaro Shirt"/>
    <n v="44"/>
    <s v="Party"/>
    <n v="1999"/>
    <s v="1799-2299"/>
    <s v="#KOW10911"/>
    <s v="Online Store"/>
    <n v="0"/>
    <n v="0"/>
    <n v="0"/>
    <n v="-1338.39"/>
    <n v="-1338.39"/>
    <n v="0"/>
    <n v="0"/>
    <n v="0"/>
    <n v="-160.61000000000001"/>
    <n v="-1499"/>
    <n v="-1"/>
    <n v="-1999"/>
    <n v="-500"/>
    <n v="0.25012506253126565"/>
  </r>
  <r>
    <d v="2023-03-24T00:00:00"/>
    <s v="March"/>
    <x v="12"/>
    <x v="14"/>
    <s v="Nityam"/>
    <n v="46"/>
    <s v="Traditional"/>
    <n v="1299"/>
    <s v="1099-1499"/>
    <s v="#KOW11011"/>
    <s v="Online Store"/>
    <n v="1"/>
    <n v="2319.64"/>
    <n v="-231.96"/>
    <n v="0"/>
    <n v="2087.6799999999998"/>
    <n v="0"/>
    <n v="0"/>
    <n v="0"/>
    <n v="250.52"/>
    <n v="2338.1999999999998"/>
    <n v="2"/>
    <n v="2598"/>
    <n v="259.80000000000018"/>
    <n v="0.10000000000000007"/>
  </r>
  <r>
    <d v="2023-03-25T00:00:00"/>
    <s v="March"/>
    <x v="12"/>
    <x v="155"/>
    <s v="Explore"/>
    <n v="39"/>
    <s v="Indie"/>
    <n v="2299"/>
    <s v="1799-2299"/>
    <s v="#KOW11035"/>
    <s v="Online Store"/>
    <n v="1"/>
    <n v="1854.04"/>
    <n v="0"/>
    <n v="0"/>
    <n v="1854.04"/>
    <n v="0"/>
    <n v="0"/>
    <n v="0"/>
    <n v="444.96"/>
    <n v="2299"/>
    <n v="1"/>
    <n v="2299"/>
    <n v="0"/>
    <n v="0"/>
  </r>
  <r>
    <d v="2023-03-25T00:00:00"/>
    <s v="March"/>
    <x v="12"/>
    <x v="295"/>
    <s v="Quartz"/>
    <n v="44"/>
    <s v="Classic"/>
    <n v="2199"/>
    <s v="1799-2299"/>
    <s v="#KOW11046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3-25T00:00:00"/>
    <s v="March"/>
    <x v="12"/>
    <x v="321"/>
    <s v="Magnus"/>
    <n v="44"/>
    <s v="Classic"/>
    <n v="1999"/>
    <s v="1799-2299"/>
    <s v="#KOW1104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5T00:00:00"/>
    <s v="March"/>
    <x v="12"/>
    <x v="292"/>
    <s v="Caravan"/>
    <n v="40"/>
    <s v="Casual"/>
    <n v="2499"/>
    <s v="2499-2999"/>
    <s v="#KOW11034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3-25T00:00:00"/>
    <s v="March"/>
    <x v="12"/>
    <x v="95"/>
    <s v="Campus"/>
    <n v="44"/>
    <s v="Casual"/>
    <n v="1099"/>
    <s v="1099-1499"/>
    <s v="#KOW11033"/>
    <s v="Online Store"/>
    <n v="1"/>
    <n v="1783.93"/>
    <n v="-178.39"/>
    <n v="0"/>
    <n v="1605.54"/>
    <n v="0"/>
    <n v="0"/>
    <n v="0"/>
    <n v="192.66"/>
    <n v="1798.2"/>
    <n v="2"/>
    <n v="2198"/>
    <n v="399.79999999999995"/>
    <n v="0.18189262966333028"/>
  </r>
  <r>
    <d v="2023-03-25T00:00:00"/>
    <s v="March"/>
    <x v="12"/>
    <x v="30"/>
    <s v="Cloudie"/>
    <n v="44"/>
    <s v="Hoodie"/>
    <n v="2799"/>
    <s v="2499-2999"/>
    <s v="#KOW11038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25T00:00:00"/>
    <s v="March"/>
    <x v="12"/>
    <x v="25"/>
    <s v="SOJOURN"/>
    <n v="39"/>
    <s v="Linen"/>
    <n v="2199"/>
    <s v="1799-2299"/>
    <s v="#KOW11039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25T00:00:00"/>
    <s v="March"/>
    <x v="12"/>
    <x v="31"/>
    <s v="Nityam"/>
    <n v="44"/>
    <s v="Traditional"/>
    <n v="1299"/>
    <s v="1099-1499"/>
    <s v="#KOW1104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25T00:00:00"/>
    <s v="March"/>
    <x v="12"/>
    <x v="223"/>
    <s v="Wave"/>
    <n v="42"/>
    <s v="Classic"/>
    <n v="1999"/>
    <s v="1799-2299"/>
    <s v="#KOW1103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5T00:00:00"/>
    <s v="March"/>
    <x v="12"/>
    <x v="223"/>
    <s v="Wave"/>
    <n v="42"/>
    <s v="Classic"/>
    <n v="1999"/>
    <s v="1799-2299"/>
    <s v="#KOW11051"/>
    <s v="Online Store"/>
    <n v="1"/>
    <n v="5354.46"/>
    <n v="-535.44000000000005"/>
    <n v="0"/>
    <n v="4819.0200000000004"/>
    <n v="0"/>
    <n v="0"/>
    <n v="0"/>
    <n v="578.28"/>
    <n v="5397.3"/>
    <n v="3"/>
    <n v="5997"/>
    <n v="599.69999999999982"/>
    <n v="9.9999999999999964E-2"/>
  </r>
  <r>
    <d v="2023-03-25T00:00:00"/>
    <s v="March"/>
    <x v="12"/>
    <x v="210"/>
    <s v="Se Relaxer"/>
    <n v="44"/>
    <s v="Linen"/>
    <n v="3499"/>
    <s v="3499-3999"/>
    <s v="#KOW11047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25T00:00:00"/>
    <s v="March"/>
    <x v="12"/>
    <x v="210"/>
    <s v="Se Relaxer"/>
    <n v="44"/>
    <s v="Linen"/>
    <n v="3499"/>
    <s v="3499-3999"/>
    <s v="#KOW1104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5T00:00:00"/>
    <s v="March"/>
    <x v="12"/>
    <x v="137"/>
    <s v="NAGAI"/>
    <n v="40"/>
    <s v="Indie"/>
    <n v="2799"/>
    <s v="2499-2999"/>
    <s v="#KOW11042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3-25T00:00:00"/>
    <s v="March"/>
    <x v="12"/>
    <x v="139"/>
    <s v="Vistrit"/>
    <n v="44"/>
    <s v="Traditional"/>
    <n v="1499"/>
    <s v="1099-1499"/>
    <s v="#KOW11031"/>
    <s v="Online Store"/>
    <n v="1"/>
    <n v="2676.78"/>
    <n v="-267.67"/>
    <n v="0"/>
    <n v="2409.11"/>
    <n v="0"/>
    <n v="0"/>
    <n v="0"/>
    <n v="289.08999999999997"/>
    <n v="2698.2"/>
    <n v="2"/>
    <n v="2998"/>
    <n v="299.80000000000018"/>
    <n v="0.10000000000000006"/>
  </r>
  <r>
    <d v="2023-03-25T00:00:00"/>
    <s v="March"/>
    <x v="12"/>
    <x v="322"/>
    <s v="Leap"/>
    <n v="32"/>
    <s v="Bottom"/>
    <n v="1499"/>
    <s v="1099-1499"/>
    <s v="#KOW1104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5T00:00:00"/>
    <s v="March"/>
    <x v="12"/>
    <x v="260"/>
    <s v="Cocoon"/>
    <n v="40"/>
    <s v="Hoodie"/>
    <n v="2799"/>
    <s v="2499-2999"/>
    <s v="#KOW11034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25T00:00:00"/>
    <s v="March"/>
    <x v="12"/>
    <x v="278"/>
    <s v="Fern"/>
    <n v="42"/>
    <s v="Print"/>
    <n v="1999"/>
    <s v="1799-2299"/>
    <s v="#KOW1103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5T00:00:00"/>
    <s v="March"/>
    <x v="12"/>
    <x v="222"/>
    <s v="Mellow"/>
    <n v="39"/>
    <s v="Linen"/>
    <n v="3499"/>
    <s v="3499-3999"/>
    <s v="#KOW1103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5T00:00:00"/>
    <s v="March"/>
    <x v="12"/>
    <x v="225"/>
    <s v="Svetah"/>
    <n v="46"/>
    <s v="Indie"/>
    <n v="1299"/>
    <s v="1099-1499"/>
    <s v="#KOW11027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25T00:00:00"/>
    <s v="March"/>
    <x v="12"/>
    <x v="238"/>
    <s v="Relaxer"/>
    <n v="42"/>
    <s v="Linen"/>
    <n v="3499"/>
    <s v="3499-3999"/>
    <s v="#KOW11044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3-25T00:00:00"/>
    <s v="March"/>
    <x v="12"/>
    <x v="238"/>
    <s v="Relaxer"/>
    <n v="42"/>
    <s v="Linen"/>
    <n v="3499"/>
    <s v="3499-3999"/>
    <s v="#KOW1102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5T00:00:00"/>
    <s v="March"/>
    <x v="12"/>
    <x v="58"/>
    <s v="Root in"/>
    <n v="42"/>
    <s v="Traditional"/>
    <n v="1499"/>
    <s v="1099-1499"/>
    <s v="#KOW1104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5T00:00:00"/>
    <s v="March"/>
    <x v="12"/>
    <x v="140"/>
    <s v="CUBANIA"/>
    <n v="42"/>
    <s v="Casual"/>
    <n v="2499"/>
    <s v="2499-2999"/>
    <s v="#KOW11050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25T00:00:00"/>
    <s v="March"/>
    <x v="12"/>
    <x v="122"/>
    <s v="Vedic"/>
    <n v="40"/>
    <s v="Traditional"/>
    <n v="1499"/>
    <s v="1099-1499"/>
    <s v="#KOW1103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25T00:00:00"/>
    <s v="March"/>
    <x v="12"/>
    <x v="67"/>
    <s v="Zip Log"/>
    <n v="39"/>
    <s v="Casual"/>
    <n v="1999"/>
    <s v="1799-2299"/>
    <s v="#KOW1104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5T00:00:00"/>
    <s v="March"/>
    <x v="12"/>
    <x v="164"/>
    <s v="Nityam"/>
    <n v="39"/>
    <s v="Traditional"/>
    <n v="1299"/>
    <s v="1099-1499"/>
    <s v="#KOW1104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5T00:00:00"/>
    <s v="March"/>
    <x v="12"/>
    <x v="284"/>
    <s v="Stroll"/>
    <n v="34"/>
    <s v="Bottom"/>
    <n v="1499"/>
    <s v="1099-1499"/>
    <s v="#KOW11044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25T00:00:00"/>
    <s v="March"/>
    <x v="12"/>
    <x v="213"/>
    <s v="Essence"/>
    <n v="46"/>
    <s v="Linen"/>
    <n v="3499"/>
    <s v="3499-3999"/>
    <s v="#KOW11027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3-25T00:00:00"/>
    <s v="March"/>
    <x v="12"/>
    <x v="311"/>
    <s v="Diver"/>
    <n v="42"/>
    <s v="Linen"/>
    <n v="3999"/>
    <s v="3499-3999"/>
    <s v="#KOW11044"/>
    <s v="Online Store"/>
    <n v="1"/>
    <n v="3063.71"/>
    <n v="-306.37"/>
    <n v="0"/>
    <n v="2757.34"/>
    <n v="0"/>
    <n v="0"/>
    <n v="0"/>
    <n v="661.76"/>
    <n v="3419.1"/>
    <n v="1"/>
    <n v="3999"/>
    <n v="579.90000000000009"/>
    <n v="0.14501125281320332"/>
  </r>
  <r>
    <d v="2023-03-25T00:00:00"/>
    <s v="March"/>
    <x v="12"/>
    <x v="258"/>
    <s v="Cocoon"/>
    <n v="44"/>
    <s v="Hoodie"/>
    <n v="2799"/>
    <s v="2499-2999"/>
    <s v="#KOW1104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5T00:00:00"/>
    <s v="March"/>
    <x v="12"/>
    <x v="64"/>
    <s v="WAKAI"/>
    <n v="44"/>
    <s v="Hoodie"/>
    <n v="2799"/>
    <s v="2499-2999"/>
    <s v="#KOW1102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6T00:00:00"/>
    <s v="March"/>
    <x v="12"/>
    <x v="323"/>
    <s v="Velocity"/>
    <s v="XXL"/>
    <s v="Knit Shirt"/>
    <n v="2499"/>
    <s v="2499-2999"/>
    <s v="#KOW11069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26T00:00:00"/>
    <s v="March"/>
    <x v="12"/>
    <x v="16"/>
    <s v="Wave"/>
    <n v="40"/>
    <s v="Classic"/>
    <n v="1999"/>
    <s v="1799-2299"/>
    <s v="#KOW11054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26T00:00:00"/>
    <s v="March"/>
    <x v="12"/>
    <x v="113"/>
    <s v="Svetah"/>
    <n v="44"/>
    <s v="Indie"/>
    <n v="1299"/>
    <s v="1099-1499"/>
    <s v="#KOW11080"/>
    <s v="Online Store"/>
    <n v="1"/>
    <n v="2319.64"/>
    <n v="-231.96"/>
    <n v="0"/>
    <n v="2087.6799999999998"/>
    <n v="0"/>
    <n v="0"/>
    <n v="0"/>
    <n v="250.52"/>
    <n v="2338.1999999999998"/>
    <n v="2"/>
    <n v="2598"/>
    <n v="259.80000000000018"/>
    <n v="0.10000000000000007"/>
  </r>
  <r>
    <d v="2023-03-26T00:00:00"/>
    <s v="March"/>
    <x v="12"/>
    <x v="62"/>
    <s v="WAKAI"/>
    <n v="40"/>
    <s v="Hoodie"/>
    <n v="2799"/>
    <s v="2499-2999"/>
    <s v="#KOW1106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26T00:00:00"/>
    <s v="March"/>
    <x v="12"/>
    <x v="324"/>
    <s v="Velocity"/>
    <s v="S"/>
    <s v="Knit Shirt"/>
    <n v="2499"/>
    <s v="2499-2999"/>
    <s v="#KOW1106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6T00:00:00"/>
    <s v="March"/>
    <x v="12"/>
    <x v="168"/>
    <s v="Mellow"/>
    <n v="40"/>
    <s v="Linen"/>
    <n v="3499"/>
    <s v="3499-3999"/>
    <s v="#KOW11060"/>
    <s v="Online Store"/>
    <n v="1"/>
    <n v="3124.1"/>
    <n v="-312.41000000000003"/>
    <n v="0"/>
    <n v="2811.69"/>
    <n v="0"/>
    <n v="0"/>
    <n v="0"/>
    <n v="337.41"/>
    <n v="3149.1"/>
    <n v="1"/>
    <n v="3499"/>
    <n v="349.90000000000009"/>
    <n v="0.10000000000000002"/>
  </r>
  <r>
    <d v="2023-03-26T00:00:00"/>
    <s v="March"/>
    <x v="12"/>
    <x v="139"/>
    <s v="Vistrit"/>
    <n v="44"/>
    <s v="Traditional"/>
    <n v="1499"/>
    <s v="1099-1499"/>
    <s v="#KOW1106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6T00:00:00"/>
    <s v="March"/>
    <x v="12"/>
    <x v="254"/>
    <s v="Beam"/>
    <n v="40"/>
    <s v="Print"/>
    <n v="1999"/>
    <s v="1799-2299"/>
    <s v="#KOW1105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6T00:00:00"/>
    <s v="March"/>
    <x v="12"/>
    <x v="18"/>
    <s v="CUBANIA"/>
    <n v="39"/>
    <s v="Casual"/>
    <n v="2499"/>
    <s v="2499-2999"/>
    <s v="#KOW11052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3-26T00:00:00"/>
    <s v="March"/>
    <x v="12"/>
    <x v="217"/>
    <s v="Wave"/>
    <n v="44"/>
    <s v="Classic"/>
    <n v="1999"/>
    <s v="1799-2299"/>
    <s v="#KOW1105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6T00:00:00"/>
    <s v="March"/>
    <x v="12"/>
    <x v="25"/>
    <s v="SOJOURN"/>
    <n v="39"/>
    <s v="Linen"/>
    <n v="2199"/>
    <s v="1799-2299"/>
    <s v="#KOW11055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3-26T00:00:00"/>
    <s v="March"/>
    <x v="12"/>
    <x v="34"/>
    <s v="WAKAI"/>
    <n v="42"/>
    <s v="Hoodie"/>
    <n v="2799"/>
    <s v="2499-2999"/>
    <s v="#KOW1106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6T00:00:00"/>
    <s v="March"/>
    <x v="12"/>
    <x v="209"/>
    <s v="Se Relaxer"/>
    <n v="40"/>
    <s v="Linen"/>
    <n v="3499"/>
    <s v="3499-3999"/>
    <s v="#KOW1108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6T00:00:00"/>
    <s v="March"/>
    <x v="12"/>
    <x v="31"/>
    <s v="Nityam"/>
    <n v="44"/>
    <s v="Traditional"/>
    <n v="1299"/>
    <s v="1099-1499"/>
    <s v="#KOW1107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26T00:00:00"/>
    <s v="March"/>
    <x v="12"/>
    <x v="149"/>
    <s v="Daystart"/>
    <n v="39"/>
    <s v="Classic"/>
    <n v="1999"/>
    <s v="1799-2299"/>
    <s v="#KOW1107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6T00:00:00"/>
    <s v="March"/>
    <x v="12"/>
    <x v="292"/>
    <s v="Caravan"/>
    <n v="40"/>
    <s v="Casual"/>
    <n v="2499"/>
    <s v="2499-2999"/>
    <s v="#KOW1105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6T00:00:00"/>
    <s v="March"/>
    <x v="12"/>
    <x v="294"/>
    <s v="Fern"/>
    <n v="46"/>
    <s v="Print"/>
    <n v="1999"/>
    <s v="1799-2299"/>
    <s v="#KOW1106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6T00:00:00"/>
    <s v="March"/>
    <x v="12"/>
    <x v="191"/>
    <s v="Flape"/>
    <n v="46"/>
    <s v="Casual"/>
    <n v="2799"/>
    <s v="2499-2999"/>
    <s v="#KOW11058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3-26T00:00:00"/>
    <s v="March"/>
    <x v="12"/>
    <x v="139"/>
    <s v="Vistrit"/>
    <n v="44"/>
    <s v="Traditional"/>
    <n v="1499"/>
    <s v="1099-1499"/>
    <s v="#KOW1107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6T00:00:00"/>
    <s v="March"/>
    <x v="12"/>
    <x v="325"/>
    <s v="Poolside"/>
    <n v="39"/>
    <s v="Linen"/>
    <n v="3799"/>
    <s v="3499-3999"/>
    <s v="#KOW11059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26T00:00:00"/>
    <s v="March"/>
    <x v="12"/>
    <x v="140"/>
    <s v="CUBANIA"/>
    <n v="42"/>
    <s v="Casual"/>
    <n v="2499"/>
    <s v="2499-2999"/>
    <s v="#KOW11056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3-26T00:00:00"/>
    <s v="March"/>
    <x v="12"/>
    <x v="276"/>
    <s v="Unwinder"/>
    <n v="42"/>
    <s v="Casual"/>
    <n v="2999"/>
    <s v="2499-2999"/>
    <s v="#KOW11062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26T00:00:00"/>
    <s v="March"/>
    <x v="12"/>
    <x v="317"/>
    <s v="Daylight "/>
    <s v="S"/>
    <s v="Knit Shirt"/>
    <n v="1999"/>
    <s v="1799-2299"/>
    <s v="#KOW1107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6T00:00:00"/>
    <s v="March"/>
    <x v="12"/>
    <x v="120"/>
    <s v="Tipple"/>
    <n v="42"/>
    <s v="Party"/>
    <n v="3499"/>
    <s v="3499-3999"/>
    <s v="#KOW11057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3-26T00:00:00"/>
    <s v="March"/>
    <x v="12"/>
    <x v="203"/>
    <s v="Nityam"/>
    <n v="42"/>
    <s v="Traditional"/>
    <n v="1299"/>
    <s v="1099-1499"/>
    <s v="#KOW1107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6T00:00:00"/>
    <s v="March"/>
    <x v="12"/>
    <x v="113"/>
    <s v="Svetah"/>
    <n v="44"/>
    <s v="Indie"/>
    <n v="1299"/>
    <s v="1099-1499"/>
    <s v="#KOW11056"/>
    <s v="Online Store"/>
    <n v="1"/>
    <n v="1159.81"/>
    <n v="-115.98"/>
    <n v="0"/>
    <n v="1043.83"/>
    <n v="0"/>
    <n v="0"/>
    <n v="0"/>
    <n v="125.27"/>
    <n v="1169.0999999999999"/>
    <n v="1"/>
    <n v="1299"/>
    <n v="129.90000000000009"/>
    <n v="0.10000000000000007"/>
  </r>
  <r>
    <d v="2023-03-26T00:00:00"/>
    <s v="March"/>
    <x v="12"/>
    <x v="52"/>
    <s v="Campus"/>
    <n v="40"/>
    <s v="Casual"/>
    <n v="1099"/>
    <s v="1099-1499"/>
    <s v="#KOW11076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3-26T00:00:00"/>
    <s v="March"/>
    <x v="12"/>
    <x v="319"/>
    <s v="Daylight "/>
    <s v="XL"/>
    <s v="Knit Shirt"/>
    <n v="1999"/>
    <s v="1799-2299"/>
    <s v="#KOW1106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6T00:00:00"/>
    <s v="March"/>
    <x v="12"/>
    <x v="144"/>
    <s v="ROUTINE"/>
    <n v="40"/>
    <s v="Classic"/>
    <n v="2299"/>
    <s v="1799-2299"/>
    <s v="#KOW11061"/>
    <s v="Online Store"/>
    <n v="1"/>
    <n v="1641.96"/>
    <n v="-164.19"/>
    <n v="0"/>
    <n v="1477.77"/>
    <n v="0"/>
    <n v="0"/>
    <n v="0"/>
    <n v="177.33"/>
    <n v="1655.1"/>
    <n v="1"/>
    <n v="2299"/>
    <n v="643.90000000000009"/>
    <n v="0.28007829491083086"/>
  </r>
  <r>
    <d v="2023-03-26T00:00:00"/>
    <s v="March"/>
    <x v="12"/>
    <x v="64"/>
    <s v="WAKAI"/>
    <n v="44"/>
    <s v="Hoodie"/>
    <n v="2799"/>
    <s v="2499-2999"/>
    <s v="#KOW1107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6T00:00:00"/>
    <s v="March"/>
    <x v="12"/>
    <x v="32"/>
    <s v="WAKAI"/>
    <n v="39"/>
    <s v="Hoodie"/>
    <n v="2799"/>
    <s v="2499-2999"/>
    <s v="#KOW1106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6T00:00:00"/>
    <s v="March"/>
    <x v="12"/>
    <x v="181"/>
    <s v="Svetah"/>
    <n v="40"/>
    <s v="Indie"/>
    <n v="1299"/>
    <s v="1099-1499"/>
    <s v="#KOW11079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3-26T00:00:00"/>
    <s v="March"/>
    <x v="12"/>
    <x v="251"/>
    <s v="Dandelion"/>
    <n v="42"/>
    <s v="Print"/>
    <n v="1999"/>
    <s v="1799-2299"/>
    <s v="#KOW1105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6T00:00:00"/>
    <s v="March"/>
    <x v="12"/>
    <x v="115"/>
    <s v="Piaro Shirt"/>
    <n v="40"/>
    <s v="Party"/>
    <n v="1999"/>
    <s v="1799-2299"/>
    <s v="#KOW11061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3-26T00:00:00"/>
    <s v="March"/>
    <x v="12"/>
    <x v="326"/>
    <s v="Velocity"/>
    <s v="M"/>
    <s v="Knit Shirt"/>
    <n v="2499"/>
    <s v="2499-2999"/>
    <s v="#KOW11075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3-26T00:00:00"/>
    <s v="March"/>
    <x v="12"/>
    <x v="102"/>
    <s v="Relaxer"/>
    <n v="40"/>
    <s v="Linen"/>
    <n v="3499"/>
    <s v="3499-3999"/>
    <s v="#KOW11073"/>
    <s v="Online Store"/>
    <n v="1"/>
    <n v="2821.77"/>
    <n v="-423.26"/>
    <n v="0"/>
    <n v="2398.5100000000002"/>
    <n v="0"/>
    <n v="0"/>
    <n v="0"/>
    <n v="575.64"/>
    <n v="2974.15"/>
    <n v="1"/>
    <n v="3499"/>
    <n v="524.84999999999991"/>
    <n v="0.14999999999999997"/>
  </r>
  <r>
    <d v="2023-03-26T00:00:00"/>
    <s v="March"/>
    <x v="12"/>
    <x v="6"/>
    <s v="Cloudie"/>
    <n v="40"/>
    <s v="Hoodie"/>
    <n v="2799"/>
    <s v="2499-2999"/>
    <s v="#KOW1107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26T00:00:00"/>
    <s v="March"/>
    <x v="12"/>
    <x v="252"/>
    <s v="Day Off"/>
    <n v="44"/>
    <s v="Casual"/>
    <n v="1799"/>
    <s v="1799-2299"/>
    <s v="#KOW11065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3-26T00:00:00"/>
    <s v="March"/>
    <x v="12"/>
    <x v="210"/>
    <s v="Se Relaxer"/>
    <n v="44"/>
    <s v="Linen"/>
    <n v="3499"/>
    <s v="3499-3999"/>
    <s v="#KOW1106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6T00:00:00"/>
    <s v="March"/>
    <x v="12"/>
    <x v="113"/>
    <s v="Svetah"/>
    <n v="44"/>
    <s v="Indie"/>
    <n v="1299"/>
    <s v="1099-1499"/>
    <s v="#KOW1107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3-26T00:00:00"/>
    <s v="March"/>
    <x v="12"/>
    <x v="210"/>
    <s v="Se Relaxer"/>
    <n v="44"/>
    <s v="Linen"/>
    <n v="3499"/>
    <s v="3499-3999"/>
    <s v="#KOW11056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27T00:00:00"/>
    <s v="March"/>
    <x v="13"/>
    <x v="99"/>
    <s v="Cosmo"/>
    <n v="42"/>
    <s v="Party"/>
    <n v="2499"/>
    <s v="2499-2999"/>
    <s v="#KOW11087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27T00:00:00"/>
    <s v="March"/>
    <x v="13"/>
    <x v="203"/>
    <s v="Nityam"/>
    <n v="42"/>
    <s v="Traditional"/>
    <n v="1299"/>
    <s v="1099-1499"/>
    <s v="#KOW1108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7T00:00:00"/>
    <s v="March"/>
    <x v="13"/>
    <x v="288"/>
    <s v="KORO"/>
    <n v="42"/>
    <s v="Casual"/>
    <n v="2299"/>
    <s v="1799-2299"/>
    <s v="#KOW11089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3-27T00:00:00"/>
    <s v="March"/>
    <x v="13"/>
    <x v="6"/>
    <s v="Cloudie"/>
    <n v="40"/>
    <s v="Hoodie"/>
    <n v="2799"/>
    <s v="2499-2999"/>
    <s v="#KOW1110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27T00:00:00"/>
    <s v="March"/>
    <x v="13"/>
    <x v="32"/>
    <s v="WAKAI"/>
    <n v="39"/>
    <s v="Hoodie"/>
    <n v="2799"/>
    <s v="2499-2999"/>
    <s v="#KOW1108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7T00:00:00"/>
    <s v="March"/>
    <x v="13"/>
    <x v="32"/>
    <s v="WAKAI"/>
    <n v="39"/>
    <s v="Hoodie"/>
    <n v="2799"/>
    <s v="2499-2999"/>
    <s v="#KOW1109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7T00:00:00"/>
    <s v="March"/>
    <x v="13"/>
    <x v="187"/>
    <s v="AUSTIN"/>
    <n v="42"/>
    <s v="Casual"/>
    <n v="1099"/>
    <s v="1099-1499"/>
    <s v="#KOW11091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3-27T00:00:00"/>
    <s v="March"/>
    <x v="13"/>
    <x v="258"/>
    <s v="Cocoon"/>
    <n v="44"/>
    <s v="Hoodie"/>
    <n v="2799"/>
    <s v="2499-2999"/>
    <s v="#KOW1109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7T00:00:00"/>
    <s v="March"/>
    <x v="13"/>
    <x v="26"/>
    <s v="Zip Log"/>
    <n v="46"/>
    <s v="Casual"/>
    <n v="1999"/>
    <s v="1799-2299"/>
    <s v="#KOW1110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7T00:00:00"/>
    <s v="March"/>
    <x v="13"/>
    <x v="276"/>
    <s v="Unwinder"/>
    <n v="42"/>
    <s v="Casual"/>
    <n v="2999"/>
    <s v="2499-2999"/>
    <s v="#KOW11105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27T00:00:00"/>
    <s v="March"/>
    <x v="13"/>
    <x v="18"/>
    <s v="CUBANIA"/>
    <n v="39"/>
    <s v="Casual"/>
    <n v="2499"/>
    <s v="2499-2999"/>
    <s v="#KOW1108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27T00:00:00"/>
    <s v="March"/>
    <x v="13"/>
    <x v="152"/>
    <s v="Daystart"/>
    <n v="40"/>
    <s v="Classic"/>
    <n v="1999"/>
    <s v="1799-2299"/>
    <s v="#KOW1108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7T00:00:00"/>
    <s v="March"/>
    <x v="13"/>
    <x v="132"/>
    <s v="Relajarse"/>
    <n v="42"/>
    <s v="Linen"/>
    <n v="3499"/>
    <s v="3499-3999"/>
    <s v="#KOW11104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3-27T00:00:00"/>
    <s v="March"/>
    <x v="13"/>
    <x v="327"/>
    <s v="Daylight "/>
    <s v="M"/>
    <s v="Knit Shirt"/>
    <n v="1999"/>
    <s v="1799-2299"/>
    <s v="#KOW11110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3-27T00:00:00"/>
    <s v="March"/>
    <x v="13"/>
    <x v="115"/>
    <s v="Piaro Shirt"/>
    <n v="40"/>
    <s v="Party"/>
    <n v="1999"/>
    <s v="1799-2299"/>
    <s v="#KOW11090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3-27T00:00:00"/>
    <s v="March"/>
    <x v="13"/>
    <x v="5"/>
    <s v="Magnus"/>
    <n v="40"/>
    <s v="Classic"/>
    <n v="1999"/>
    <s v="1799-2299"/>
    <s v="#KOW1108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7T00:00:00"/>
    <s v="March"/>
    <x v="13"/>
    <x v="272"/>
    <s v="Caravan"/>
    <n v="46"/>
    <s v="Casual"/>
    <n v="2499"/>
    <s v="2499-2999"/>
    <s v="#KOW1108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7T00:00:00"/>
    <s v="March"/>
    <x v="13"/>
    <x v="30"/>
    <s v="Cloudie"/>
    <n v="44"/>
    <s v="Hoodie"/>
    <n v="2799"/>
    <s v="2499-2999"/>
    <s v="#KOW1110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7T00:00:00"/>
    <s v="March"/>
    <x v="13"/>
    <x v="38"/>
    <s v="Vedic"/>
    <n v="39"/>
    <s v="Traditional"/>
    <n v="1499"/>
    <s v="1099-1499"/>
    <s v="#KOW11088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3-27T00:00:00"/>
    <s v="March"/>
    <x v="13"/>
    <x v="308"/>
    <s v="Caravan"/>
    <n v="39"/>
    <s v="Casual"/>
    <n v="2499"/>
    <s v="2499-2999"/>
    <s v="#KOW11097"/>
    <s v="Online Store"/>
    <n v="1"/>
    <n v="2015.32"/>
    <n v="0"/>
    <n v="0"/>
    <n v="2015.32"/>
    <n v="0"/>
    <n v="0"/>
    <n v="0"/>
    <n v="483.68"/>
    <n v="2499"/>
    <n v="1"/>
    <n v="2499"/>
    <n v="0"/>
    <n v="0"/>
  </r>
  <r>
    <d v="2023-03-27T00:00:00"/>
    <s v="March"/>
    <x v="13"/>
    <x v="139"/>
    <s v="Vistrit"/>
    <n v="44"/>
    <s v="Traditional"/>
    <n v="1499"/>
    <s v="1099-1499"/>
    <s v="#KOW1109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7T00:00:00"/>
    <s v="March"/>
    <x v="13"/>
    <x v="129"/>
    <s v="KINETIC"/>
    <n v="40"/>
    <s v="Casual"/>
    <n v="2299"/>
    <s v="1799-2299"/>
    <s v="#KOW11085"/>
    <s v="Online Store"/>
    <n v="1"/>
    <n v="1539.28"/>
    <n v="-153.91999999999999"/>
    <n v="0"/>
    <n v="1385.36"/>
    <n v="0"/>
    <n v="0"/>
    <n v="0"/>
    <n v="166.24"/>
    <n v="1551.6"/>
    <n v="1"/>
    <n v="2299"/>
    <n v="747.40000000000009"/>
    <n v="0.32509786863853851"/>
  </r>
  <r>
    <d v="2023-03-27T00:00:00"/>
    <s v="March"/>
    <x v="13"/>
    <x v="268"/>
    <s v="Caravan"/>
    <n v="42"/>
    <s v="Casual"/>
    <n v="2499"/>
    <s v="2499-2999"/>
    <s v="#KOW1109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7T00:00:00"/>
    <s v="March"/>
    <x v="13"/>
    <x v="206"/>
    <s v="Vistrit"/>
    <n v="39"/>
    <s v="Traditional"/>
    <n v="1499"/>
    <s v="1099-1499"/>
    <s v="#KOW1110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7T00:00:00"/>
    <s v="March"/>
    <x v="13"/>
    <x v="96"/>
    <s v="Causeway"/>
    <n v="42"/>
    <s v="Indie"/>
    <n v="1299"/>
    <s v="1099-1499"/>
    <s v="#KOW11094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3-27T00:00:00"/>
    <s v="March"/>
    <x v="13"/>
    <x v="328"/>
    <s v="Poolside"/>
    <n v="44"/>
    <s v="Linen"/>
    <n v="3799"/>
    <s v="3499-3999"/>
    <s v="#KOW11100"/>
    <s v="Online Store"/>
    <n v="1"/>
    <n v="6783.93"/>
    <n v="-678.39"/>
    <n v="0"/>
    <n v="6105.54"/>
    <n v="0"/>
    <n v="0"/>
    <n v="0"/>
    <n v="732.66"/>
    <n v="6838.2"/>
    <n v="2"/>
    <n v="7598"/>
    <n v="759.80000000000018"/>
    <n v="0.10000000000000002"/>
  </r>
  <r>
    <d v="2023-03-27T00:00:00"/>
    <s v="March"/>
    <x v="13"/>
    <x v="19"/>
    <s v="Zeal"/>
    <n v="40"/>
    <s v="Casual"/>
    <n v="1999"/>
    <s v="1799-2299"/>
    <s v="#KOW1109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7T00:00:00"/>
    <s v="March"/>
    <x v="13"/>
    <x v="259"/>
    <s v="Cocoon"/>
    <n v="39"/>
    <s v="Hoodie"/>
    <n v="2799"/>
    <s v="2499-2999"/>
    <s v="#KOW11099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27T00:00:00"/>
    <s v="March"/>
    <x v="13"/>
    <x v="62"/>
    <s v="WAKAI"/>
    <n v="40"/>
    <s v="Hoodie"/>
    <n v="2799"/>
    <s v="2499-2999"/>
    <s v="#KOW1110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7T00:00:00"/>
    <s v="March"/>
    <x v="13"/>
    <x v="260"/>
    <s v="Cocoon"/>
    <n v="40"/>
    <s v="Hoodie"/>
    <n v="2799"/>
    <s v="2499-2999"/>
    <s v="#KOW1110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7T00:00:00"/>
    <s v="March"/>
    <x v="13"/>
    <x v="293"/>
    <s v="Relajarse"/>
    <n v="46"/>
    <s v="Linen"/>
    <n v="3499"/>
    <s v="3499-3999"/>
    <s v="#KOW11104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3-27T00:00:00"/>
    <s v="March"/>
    <x v="13"/>
    <x v="75"/>
    <s v="Spirited"/>
    <n v="42"/>
    <s v="Indie"/>
    <n v="2499"/>
    <s v="2499-2999"/>
    <s v="#KOW1110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28T00:00:00"/>
    <s v="March"/>
    <x v="13"/>
    <x v="329"/>
    <s v="Stroll"/>
    <n v="38"/>
    <s v="Bottom"/>
    <n v="1499"/>
    <s v="1099-1499"/>
    <s v="#KOW1111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298"/>
    <s v="Cocoon"/>
    <n v="46"/>
    <s v="Hoodie"/>
    <n v="2799"/>
    <s v="2499-2999"/>
    <s v="#KOW1112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298"/>
    <s v="Cocoon"/>
    <n v="46"/>
    <s v="Hoodie"/>
    <n v="2799"/>
    <s v="2499-2999"/>
    <s v="#KOW1111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57"/>
    <s v="Cloudie"/>
    <n v="42"/>
    <s v="Hoodie"/>
    <n v="2799"/>
    <s v="2499-2999"/>
    <s v="#KOW1113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172"/>
    <s v="ROUTINE"/>
    <n v="44"/>
    <s v="Classic"/>
    <n v="2299"/>
    <s v="1799-2299"/>
    <s v="#KOW11131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3-28T00:00:00"/>
    <s v="March"/>
    <x v="13"/>
    <x v="34"/>
    <s v="WAKAI"/>
    <n v="42"/>
    <s v="Hoodie"/>
    <n v="2799"/>
    <s v="2499-2999"/>
    <s v="#KOW1113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222"/>
    <s v="Mellow"/>
    <n v="39"/>
    <s v="Linen"/>
    <n v="3499"/>
    <s v="3499-3999"/>
    <s v="#KOW1111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8T00:00:00"/>
    <s v="March"/>
    <x v="13"/>
    <x v="178"/>
    <s v="Vistrit"/>
    <n v="40"/>
    <s v="Traditional"/>
    <n v="1499"/>
    <s v="1099-1499"/>
    <s v="#KOW1112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189"/>
    <s v="Breeze"/>
    <n v="40"/>
    <s v="Casual"/>
    <n v="1499"/>
    <s v="1099-1499"/>
    <s v="#KOW1113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77"/>
    <s v="Nityam"/>
    <n v="40"/>
    <s v="Traditional"/>
    <n v="1299"/>
    <s v="1099-1499"/>
    <s v="#KOW1114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28T00:00:00"/>
    <s v="March"/>
    <x v="13"/>
    <x v="267"/>
    <s v="Relajarse"/>
    <n v="44"/>
    <s v="Linen"/>
    <n v="3499"/>
    <s v="3499-3999"/>
    <s v="#KOW11115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8T00:00:00"/>
    <s v="March"/>
    <x v="13"/>
    <x v="101"/>
    <s v="Replay"/>
    <n v="39"/>
    <s v="Casual"/>
    <n v="1499"/>
    <s v="1099-1499"/>
    <s v="#KOW1113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28T00:00:00"/>
    <s v="March"/>
    <x v="13"/>
    <x v="260"/>
    <s v="Cocoon"/>
    <n v="40"/>
    <s v="Hoodie"/>
    <n v="2799"/>
    <s v="2499-2999"/>
    <s v="#KOW11145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3-28T00:00:00"/>
    <s v="March"/>
    <x v="13"/>
    <x v="239"/>
    <s v="marble"/>
    <n v="42"/>
    <s v="Classic"/>
    <n v="2999"/>
    <s v="2499-2999"/>
    <s v="#KOW1114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3-28T00:00:00"/>
    <s v="March"/>
    <x v="13"/>
    <x v="260"/>
    <s v="Cocoon"/>
    <n v="40"/>
    <s v="Hoodie"/>
    <n v="2799"/>
    <s v="2499-2999"/>
    <s v="#KOW1113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38"/>
    <s v="Vedic"/>
    <n v="39"/>
    <s v="Traditional"/>
    <n v="1499"/>
    <s v="1099-1499"/>
    <s v="#KOW1112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64"/>
    <s v="WAKAI"/>
    <n v="44"/>
    <s v="Hoodie"/>
    <n v="2799"/>
    <s v="2499-2999"/>
    <s v="#KOW1112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310"/>
    <s v="SERENE"/>
    <n v="39"/>
    <s v="Casual"/>
    <n v="3799"/>
    <s v="3499-3999"/>
    <s v="#KOW11130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3-28T00:00:00"/>
    <s v="March"/>
    <x v="13"/>
    <x v="10"/>
    <s v="Svetah"/>
    <n v="39"/>
    <s v="Indie"/>
    <n v="1299"/>
    <s v="1099-1499"/>
    <s v="#KOW11126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3-28T00:00:00"/>
    <s v="March"/>
    <x v="13"/>
    <x v="322"/>
    <s v="Leap"/>
    <n v="32"/>
    <s v="Bottom"/>
    <n v="1499"/>
    <s v="1099-1499"/>
    <s v="#KOW1111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162"/>
    <s v="Berlin"/>
    <n v="39"/>
    <s v="Casual"/>
    <n v="1499"/>
    <s v="1099-1499"/>
    <s v="#KOW11129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3-28T00:00:00"/>
    <s v="March"/>
    <x v="13"/>
    <x v="211"/>
    <s v="Cosmo"/>
    <n v="46"/>
    <s v="Party"/>
    <n v="2499"/>
    <s v="2499-2999"/>
    <s v="#KOW11113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28T00:00:00"/>
    <s v="March"/>
    <x v="13"/>
    <x v="1"/>
    <s v="Vedic"/>
    <n v="42"/>
    <s v="Traditional"/>
    <n v="1499"/>
    <s v="1099-1499"/>
    <s v="#KOW111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139"/>
    <s v="Vistrit"/>
    <n v="44"/>
    <s v="Traditional"/>
    <n v="1499"/>
    <s v="1099-1499"/>
    <s v="#KOW1113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8T00:00:00"/>
    <s v="March"/>
    <x v="13"/>
    <x v="89"/>
    <s v="WAKAI"/>
    <n v="46"/>
    <s v="Hoodie"/>
    <n v="2799"/>
    <s v="2499-2999"/>
    <s v="#KOW1114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260"/>
    <s v="Cocoon"/>
    <n v="40"/>
    <s v="Hoodie"/>
    <n v="2799"/>
    <s v="2499-2999"/>
    <s v="#KOW11114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3-28T00:00:00"/>
    <s v="March"/>
    <x v="13"/>
    <x v="144"/>
    <s v="ROUTINE"/>
    <n v="40"/>
    <s v="Classic"/>
    <n v="2299"/>
    <s v="1799-2299"/>
    <s v="#KOW11139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3-28T00:00:00"/>
    <s v="March"/>
    <x v="13"/>
    <x v="203"/>
    <s v="Nityam"/>
    <n v="42"/>
    <s v="Traditional"/>
    <n v="1299"/>
    <s v="1099-1499"/>
    <s v="#KOW11137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3-28T00:00:00"/>
    <s v="March"/>
    <x v="13"/>
    <x v="279"/>
    <s v="Everyday"/>
    <n v="39"/>
    <s v="Classic"/>
    <n v="1499"/>
    <s v="1099-1499"/>
    <s v="#KOW11134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3-28T00:00:00"/>
    <s v="March"/>
    <x v="13"/>
    <x v="112"/>
    <s v="SHIROI"/>
    <n v="42"/>
    <s v="Casual"/>
    <n v="2199"/>
    <s v="1799-2299"/>
    <s v="#KOW11140"/>
    <s v="Online Stor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3-28T00:00:00"/>
    <s v="March"/>
    <x v="13"/>
    <x v="259"/>
    <s v="Cocoon"/>
    <n v="39"/>
    <s v="Hoodie"/>
    <n v="2799"/>
    <s v="2499-2999"/>
    <s v="#KOW1112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203"/>
    <s v="Nityam"/>
    <n v="42"/>
    <s v="Traditional"/>
    <n v="1299"/>
    <s v="1099-1499"/>
    <s v="#KOW11077"/>
    <s v="Online Store"/>
    <n v="0"/>
    <n v="0"/>
    <n v="0"/>
    <n v="-1159.82"/>
    <n v="-1159.82"/>
    <n v="0"/>
    <n v="0"/>
    <n v="0"/>
    <n v="-139.18"/>
    <n v="-1299"/>
    <n v="-1"/>
    <n v="-1299"/>
    <n v="0"/>
    <n v="0"/>
  </r>
  <r>
    <d v="2023-03-28T00:00:00"/>
    <s v="March"/>
    <x v="13"/>
    <x v="18"/>
    <s v="CUBANIA"/>
    <n v="39"/>
    <s v="Casual"/>
    <n v="2499"/>
    <s v="2499-2999"/>
    <s v="#KOW11111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28T00:00:00"/>
    <s v="March"/>
    <x v="13"/>
    <x v="327"/>
    <s v="Daylight "/>
    <s v="M"/>
    <s v="Knit Shirt"/>
    <n v="1999"/>
    <s v="1799-2299"/>
    <s v="#KOW1114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8T00:00:00"/>
    <s v="March"/>
    <x v="13"/>
    <x v="6"/>
    <s v="Cloudie"/>
    <n v="40"/>
    <s v="Hoodie"/>
    <n v="2799"/>
    <s v="2499-2999"/>
    <s v="#KOW1112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8T00:00:00"/>
    <s v="March"/>
    <x v="13"/>
    <x v="326"/>
    <s v="Velocity"/>
    <s v="M"/>
    <s v="Knit Shirt"/>
    <n v="2499"/>
    <s v="2499-2999"/>
    <s v="#KOW1112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29T00:00:00"/>
    <s v="March"/>
    <x v="13"/>
    <x v="327"/>
    <s v="Daylight "/>
    <s v="M"/>
    <s v="Knit Shirt"/>
    <n v="1999"/>
    <s v="1799-2299"/>
    <s v="#KOW1116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29T00:00:00"/>
    <s v="March"/>
    <x v="13"/>
    <x v="84"/>
    <s v="Campus"/>
    <n v="42"/>
    <s v="Casual"/>
    <n v="1099"/>
    <s v="1099-1499"/>
    <s v="#KOW11153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3-29T00:00:00"/>
    <s v="March"/>
    <x v="13"/>
    <x v="37"/>
    <s v="Breeze"/>
    <n v="44"/>
    <s v="Casual"/>
    <n v="1499"/>
    <s v="1099-1499"/>
    <s v="#KOW11165"/>
    <s v="Online Store"/>
    <n v="1"/>
    <n v="1338.4"/>
    <n v="-200.76"/>
    <n v="0"/>
    <n v="1137.6400000000001"/>
    <n v="0"/>
    <n v="0"/>
    <n v="0"/>
    <n v="136.51"/>
    <n v="1274.1500000000001"/>
    <n v="1"/>
    <n v="1499"/>
    <n v="224.84999999999991"/>
    <n v="0.14999999999999994"/>
  </r>
  <r>
    <d v="2023-03-29T00:00:00"/>
    <s v="March"/>
    <x v="13"/>
    <x v="258"/>
    <s v="Cocoon"/>
    <n v="44"/>
    <s v="Hoodie"/>
    <n v="2799"/>
    <s v="2499-2999"/>
    <s v="#KOW1114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29T00:00:00"/>
    <s v="March"/>
    <x v="13"/>
    <x v="259"/>
    <s v="Cocoon"/>
    <n v="39"/>
    <s v="Hoodie"/>
    <n v="2799"/>
    <s v="2499-2999"/>
    <s v="#KOW111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259"/>
    <s v="Cocoon"/>
    <n v="39"/>
    <s v="Hoodie"/>
    <n v="2799"/>
    <s v="2499-2999"/>
    <s v="#KOW1115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213"/>
    <s v="Essence"/>
    <n v="46"/>
    <s v="Linen"/>
    <n v="3499"/>
    <s v="3499-3999"/>
    <s v="#KOW11158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3-29T00:00:00"/>
    <s v="March"/>
    <x v="13"/>
    <x v="1"/>
    <s v="Vedic"/>
    <n v="42"/>
    <s v="Traditional"/>
    <n v="1499"/>
    <s v="1099-1499"/>
    <s v="#KOW1115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9T00:00:00"/>
    <s v="March"/>
    <x v="13"/>
    <x v="260"/>
    <s v="Cocoon"/>
    <n v="40"/>
    <s v="Hoodie"/>
    <n v="2799"/>
    <s v="2499-2999"/>
    <s v="#KOW1114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260"/>
    <s v="Cocoon"/>
    <n v="40"/>
    <s v="Hoodie"/>
    <n v="2799"/>
    <s v="2499-2999"/>
    <s v="#KOW1116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260"/>
    <s v="Cocoon"/>
    <n v="40"/>
    <s v="Hoodie"/>
    <n v="2799"/>
    <s v="2499-2999"/>
    <s v="#KOW11151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29T00:00:00"/>
    <s v="March"/>
    <x v="13"/>
    <x v="139"/>
    <s v="Vistrit"/>
    <n v="44"/>
    <s v="Traditional"/>
    <n v="1499"/>
    <s v="1099-1499"/>
    <s v="#KOW111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9T00:00:00"/>
    <s v="March"/>
    <x v="13"/>
    <x v="139"/>
    <s v="Vistrit"/>
    <n v="44"/>
    <s v="Traditional"/>
    <n v="1499"/>
    <s v="1099-1499"/>
    <s v="#KOW1115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9T00:00:00"/>
    <s v="March"/>
    <x v="13"/>
    <x v="173"/>
    <s v="Orchard"/>
    <n v="44"/>
    <s v="Casual"/>
    <n v="1099"/>
    <s v="1099-1499"/>
    <s v="#KOW11165"/>
    <s v="Online Store"/>
    <n v="1"/>
    <n v="981.24"/>
    <n v="-147.18"/>
    <n v="0"/>
    <n v="834.06"/>
    <n v="0"/>
    <n v="0"/>
    <n v="0"/>
    <n v="100.09"/>
    <n v="934.15"/>
    <n v="1"/>
    <n v="1099"/>
    <n v="164.85000000000002"/>
    <n v="0.15000000000000002"/>
  </r>
  <r>
    <d v="2023-03-29T00:00:00"/>
    <s v="March"/>
    <x v="13"/>
    <x v="197"/>
    <s v="Wander"/>
    <n v="42"/>
    <s v="Casual"/>
    <n v="2299"/>
    <s v="1799-2299"/>
    <s v="#KOW11149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3-29T00:00:00"/>
    <s v="March"/>
    <x v="13"/>
    <x v="4"/>
    <s v="Relaxer"/>
    <n v="44"/>
    <s v="Linen"/>
    <n v="3499"/>
    <s v="3499-3999"/>
    <s v="#KOW11165"/>
    <s v="Online Store"/>
    <n v="1"/>
    <n v="3124.1"/>
    <n v="-468.61"/>
    <n v="0"/>
    <n v="2655.49"/>
    <n v="0"/>
    <n v="0"/>
    <n v="0"/>
    <n v="318.66000000000003"/>
    <n v="2974.15"/>
    <n v="1"/>
    <n v="3499"/>
    <n v="524.84999999999991"/>
    <n v="0.14999999999999997"/>
  </r>
  <r>
    <d v="2023-03-29T00:00:00"/>
    <s v="March"/>
    <x v="13"/>
    <x v="52"/>
    <s v="Campus"/>
    <n v="40"/>
    <s v="Casual"/>
    <n v="1099"/>
    <s v="1099-1499"/>
    <s v="#KOW11152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3-29T00:00:00"/>
    <s v="March"/>
    <x v="13"/>
    <x v="80"/>
    <s v="Causeway"/>
    <n v="40"/>
    <s v="Indie"/>
    <n v="1299"/>
    <s v="1099-1499"/>
    <s v="#KOW11174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3-29T00:00:00"/>
    <s v="March"/>
    <x v="13"/>
    <x v="178"/>
    <s v="Vistrit"/>
    <n v="40"/>
    <s v="Traditional"/>
    <n v="1499"/>
    <s v="1099-1499"/>
    <s v="#KOW1117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29T00:00:00"/>
    <s v="March"/>
    <x v="13"/>
    <x v="178"/>
    <s v="Vistrit"/>
    <n v="40"/>
    <s v="Traditional"/>
    <n v="1499"/>
    <s v="1099-1499"/>
    <s v="#KOW1117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29T00:00:00"/>
    <s v="March"/>
    <x v="13"/>
    <x v="101"/>
    <s v="Replay"/>
    <n v="39"/>
    <s v="Casual"/>
    <n v="1499"/>
    <s v="1099-1499"/>
    <s v="#KOW11168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3-29T00:00:00"/>
    <s v="March"/>
    <x v="13"/>
    <x v="57"/>
    <s v="Cloudie"/>
    <n v="42"/>
    <s v="Hoodie"/>
    <n v="2799"/>
    <s v="2499-2999"/>
    <s v="#KOW1116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57"/>
    <s v="Cloudie"/>
    <n v="42"/>
    <s v="Hoodie"/>
    <n v="2799"/>
    <s v="2499-2999"/>
    <s v="#KOW11159"/>
    <s v="Draft Orders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29T00:00:00"/>
    <s v="March"/>
    <x v="13"/>
    <x v="57"/>
    <s v="Cloudie"/>
    <n v="42"/>
    <s v="Hoodie"/>
    <n v="2799"/>
    <s v="2499-2999"/>
    <s v="#KOW1114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29T00:00:00"/>
    <s v="March"/>
    <x v="13"/>
    <x v="262"/>
    <s v="Cocoon"/>
    <n v="42"/>
    <s v="Hoodie"/>
    <n v="2799"/>
    <s v="2499-2999"/>
    <s v="#KOW1117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319"/>
    <s v="Daylight "/>
    <s v="XL"/>
    <s v="Knit Shirt"/>
    <n v="1999"/>
    <s v="1799-2299"/>
    <s v="#KOW1114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29T00:00:00"/>
    <s v="March"/>
    <x v="13"/>
    <x v="228"/>
    <s v="Mellow"/>
    <n v="46"/>
    <s v="Linen"/>
    <n v="3499"/>
    <s v="3499-3999"/>
    <s v="#KOW11167"/>
    <s v="Online Store"/>
    <n v="1"/>
    <n v="3124.1"/>
    <n v="-468.61"/>
    <n v="0"/>
    <n v="2655.49"/>
    <n v="0"/>
    <n v="0"/>
    <n v="0"/>
    <n v="318.66000000000003"/>
    <n v="2974.15"/>
    <n v="1"/>
    <n v="3499"/>
    <n v="524.84999999999991"/>
    <n v="0.14999999999999997"/>
  </r>
  <r>
    <d v="2023-03-29T00:00:00"/>
    <s v="March"/>
    <x v="13"/>
    <x v="205"/>
    <s v="Relaxer"/>
    <n v="39"/>
    <s v="Linen"/>
    <n v="3499"/>
    <s v="3499-3999"/>
    <s v="#KOW1116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29T00:00:00"/>
    <s v="March"/>
    <x v="13"/>
    <x v="25"/>
    <s v="SOJOURN"/>
    <n v="39"/>
    <s v="Linen"/>
    <n v="2199"/>
    <s v="1799-2299"/>
    <s v="#KOW11146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3-29T00:00:00"/>
    <s v="March"/>
    <x v="13"/>
    <x v="107"/>
    <s v="ZIPPING"/>
    <n v="39"/>
    <s v="Casual"/>
    <n v="2199"/>
    <s v="1799-2299"/>
    <s v="#KOW11166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3-29T00:00:00"/>
    <s v="March"/>
    <x v="13"/>
    <x v="34"/>
    <s v="WAKAI"/>
    <n v="42"/>
    <s v="Hoodie"/>
    <n v="2799"/>
    <s v="2499-2999"/>
    <s v="#KOW1116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29T00:00:00"/>
    <s v="March"/>
    <x v="13"/>
    <x v="34"/>
    <s v="WAKAI"/>
    <n v="42"/>
    <s v="Hoodie"/>
    <n v="2799"/>
    <s v="2499-2999"/>
    <s v="#KOW11159"/>
    <s v="Draft Orders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3-30T00:00:00"/>
    <s v="March"/>
    <x v="13"/>
    <x v="190"/>
    <s v="Signature"/>
    <n v="42"/>
    <s v="Classic"/>
    <n v="3499"/>
    <s v="3499-3999"/>
    <s v="#KOW11206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3-30T00:00:00"/>
    <s v="March"/>
    <x v="13"/>
    <x v="251"/>
    <s v="Dandelion"/>
    <n v="42"/>
    <s v="Print"/>
    <n v="1999"/>
    <s v="1799-2299"/>
    <s v="#KOW1121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30T00:00:00"/>
    <s v="March"/>
    <x v="13"/>
    <x v="330"/>
    <s v="SERENE"/>
    <n v="46"/>
    <s v="Casual"/>
    <n v="3799"/>
    <s v="3499-3999"/>
    <s v="#KOW11215"/>
    <s v="Online Store"/>
    <n v="1"/>
    <n v="2543.7399999999998"/>
    <n v="-254.37"/>
    <n v="0"/>
    <n v="2289.37"/>
    <n v="0"/>
    <n v="0"/>
    <n v="0"/>
    <n v="274.73"/>
    <n v="2564.1"/>
    <n v="1"/>
    <n v="3799"/>
    <n v="1234.9000000000001"/>
    <n v="0.32505922611213478"/>
  </r>
  <r>
    <d v="2023-03-30T00:00:00"/>
    <s v="March"/>
    <x v="13"/>
    <x v="84"/>
    <s v="Campus"/>
    <n v="42"/>
    <s v="Casual"/>
    <n v="1099"/>
    <s v="1099-1499"/>
    <s v="#KOW11205"/>
    <s v="Online Store"/>
    <n v="1"/>
    <n v="891.96"/>
    <n v="-89.19"/>
    <n v="0"/>
    <n v="802.77"/>
    <n v="0"/>
    <n v="0"/>
    <n v="0"/>
    <n v="96.33"/>
    <n v="899.1"/>
    <n v="1"/>
    <n v="1099"/>
    <n v="199.89999999999998"/>
    <n v="0.18189262966333028"/>
  </r>
  <r>
    <d v="2023-03-30T00:00:00"/>
    <s v="March"/>
    <x v="13"/>
    <x v="36"/>
    <s v="Zip Log"/>
    <n v="40"/>
    <s v="Casual"/>
    <n v="1999"/>
    <s v="1799-2299"/>
    <s v="#KOW1118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30T00:00:00"/>
    <s v="March"/>
    <x v="13"/>
    <x v="292"/>
    <s v="Caravan"/>
    <n v="40"/>
    <s v="Casual"/>
    <n v="2499"/>
    <s v="2499-2999"/>
    <s v="#KOW1121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30T00:00:00"/>
    <s v="March"/>
    <x v="13"/>
    <x v="65"/>
    <s v="Causeway"/>
    <n v="39"/>
    <s v="Indie"/>
    <n v="1299"/>
    <s v="1099-1499"/>
    <s v="#KOW11183"/>
    <s v="Online Store"/>
    <n v="1"/>
    <n v="837.91"/>
    <n v="-83.79"/>
    <n v="0"/>
    <n v="754.12"/>
    <n v="0"/>
    <n v="0"/>
    <n v="0"/>
    <n v="180.98"/>
    <n v="935.1"/>
    <n v="1"/>
    <n v="1299"/>
    <n v="363.9"/>
    <n v="0.28013856812933025"/>
  </r>
  <r>
    <d v="2023-03-30T00:00:00"/>
    <s v="March"/>
    <x v="13"/>
    <x v="301"/>
    <s v="Unwinder"/>
    <n v="46"/>
    <s v="Casual"/>
    <n v="2999"/>
    <s v="2499-2999"/>
    <s v="#KOW11208"/>
    <s v="Online Store"/>
    <n v="1"/>
    <n v="2677.68"/>
    <n v="-401.65"/>
    <n v="0"/>
    <n v="2276.0300000000002"/>
    <n v="0"/>
    <n v="0"/>
    <n v="0"/>
    <n v="273.12"/>
    <n v="2549.15"/>
    <n v="1"/>
    <n v="2999"/>
    <n v="449.84999999999991"/>
    <n v="0.14999999999999997"/>
  </r>
  <r>
    <d v="2023-03-30T00:00:00"/>
    <s v="March"/>
    <x v="13"/>
    <x v="301"/>
    <s v="Unwinder"/>
    <n v="46"/>
    <s v="Casual"/>
    <n v="2999"/>
    <s v="2499-2999"/>
    <s v="#KOW11211"/>
    <s v="Online Store"/>
    <n v="1"/>
    <n v="2677.68"/>
    <n v="-401.65"/>
    <n v="0"/>
    <n v="2276.0300000000002"/>
    <n v="0"/>
    <n v="0"/>
    <n v="0"/>
    <n v="273.12"/>
    <n v="2549.15"/>
    <n v="1"/>
    <n v="2999"/>
    <n v="449.84999999999991"/>
    <n v="0.14999999999999997"/>
  </r>
  <r>
    <d v="2023-03-30T00:00:00"/>
    <s v="March"/>
    <x v="13"/>
    <x v="223"/>
    <s v="Wave"/>
    <n v="42"/>
    <s v="Classic"/>
    <n v="1999"/>
    <s v="1799-2299"/>
    <s v="#KOW11036"/>
    <s v="Online Store"/>
    <n v="0"/>
    <n v="0"/>
    <n v="0"/>
    <n v="-1784.82"/>
    <n v="-1784.82"/>
    <n v="0"/>
    <n v="0"/>
    <n v="0"/>
    <n v="-214.18"/>
    <n v="-1999"/>
    <n v="-1"/>
    <n v="-1999"/>
    <n v="0"/>
    <n v="0"/>
  </r>
  <r>
    <d v="2023-03-30T00:00:00"/>
    <s v="March"/>
    <x v="13"/>
    <x v="331"/>
    <s v="Candid"/>
    <n v="39"/>
    <s v="Casual"/>
    <n v="1499"/>
    <s v="1099-1499"/>
    <s v="#KOW11183"/>
    <s v="Online Store"/>
    <n v="1"/>
    <n v="906.44"/>
    <n v="-90.64"/>
    <n v="0"/>
    <n v="815.8"/>
    <n v="0"/>
    <n v="0"/>
    <n v="0"/>
    <n v="195.8"/>
    <n v="1011.6"/>
    <n v="1"/>
    <n v="1499"/>
    <n v="487.4"/>
    <n v="0.32515010006671113"/>
  </r>
  <r>
    <d v="2023-03-30T00:00:00"/>
    <s v="March"/>
    <x v="13"/>
    <x v="258"/>
    <s v="Cocoon"/>
    <n v="44"/>
    <s v="Hoodie"/>
    <n v="2799"/>
    <s v="2499-2999"/>
    <s v="#KOW1119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319"/>
    <s v="Daylight "/>
    <s v="XL"/>
    <s v="Knit Shirt"/>
    <n v="1999"/>
    <s v="1799-2299"/>
    <s v="#KOW11208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30T00:00:00"/>
    <s v="March"/>
    <x v="13"/>
    <x v="319"/>
    <s v="Daylight "/>
    <s v="XL"/>
    <s v="Knit Shirt"/>
    <n v="1999"/>
    <s v="1799-2299"/>
    <s v="#KOW11211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30T00:00:00"/>
    <s v="March"/>
    <x v="13"/>
    <x v="59"/>
    <s v="Zip Log"/>
    <n v="44"/>
    <s v="Casual"/>
    <n v="1999"/>
    <s v="1799-2299"/>
    <s v="#KOW1119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30T00:00:00"/>
    <s v="March"/>
    <x v="13"/>
    <x v="96"/>
    <s v="Causeway"/>
    <n v="42"/>
    <s v="Indie"/>
    <n v="1299"/>
    <s v="1099-1499"/>
    <s v="#KOW11182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3-30T00:00:00"/>
    <s v="March"/>
    <x v="13"/>
    <x v="121"/>
    <s v="Tipple"/>
    <n v="40"/>
    <s v="Party"/>
    <n v="3499"/>
    <s v="3499-3999"/>
    <s v="#KOW11191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3-30T00:00:00"/>
    <s v="March"/>
    <x v="13"/>
    <x v="332"/>
    <s v="Leap"/>
    <n v="30"/>
    <s v="Bottom"/>
    <n v="1499"/>
    <s v="1099-1499"/>
    <s v="#KOW11204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30T00:00:00"/>
    <s v="March"/>
    <x v="13"/>
    <x v="260"/>
    <s v="Cocoon"/>
    <n v="40"/>
    <s v="Hoodie"/>
    <n v="2799"/>
    <s v="2499-2999"/>
    <s v="#KOW1118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260"/>
    <s v="Cocoon"/>
    <n v="40"/>
    <s v="Hoodie"/>
    <n v="2799"/>
    <s v="2499-2999"/>
    <s v="#KOW11175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3-30T00:00:00"/>
    <s v="March"/>
    <x v="13"/>
    <x v="260"/>
    <s v="Cocoon"/>
    <n v="40"/>
    <s v="Hoodie"/>
    <n v="2799"/>
    <s v="2499-2999"/>
    <s v="#KOW1117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262"/>
    <s v="Cocoon"/>
    <n v="42"/>
    <s v="Hoodie"/>
    <n v="2799"/>
    <s v="2499-2999"/>
    <s v="#KOW1121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262"/>
    <s v="Cocoon"/>
    <n v="42"/>
    <s v="Hoodie"/>
    <n v="2799"/>
    <s v="2499-2999"/>
    <s v="#KOW1120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30T00:00:00"/>
    <s v="March"/>
    <x v="13"/>
    <x v="259"/>
    <s v="Cocoon"/>
    <n v="39"/>
    <s v="Hoodie"/>
    <n v="2799"/>
    <s v="2499-2999"/>
    <s v="#KOW11202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3-30T00:00:00"/>
    <s v="March"/>
    <x v="13"/>
    <x v="42"/>
    <s v="Fete"/>
    <n v="44"/>
    <s v="Casual"/>
    <n v="3499"/>
    <s v="3499-3999"/>
    <s v="#KOW11203"/>
    <s v="Online Store"/>
    <n v="1"/>
    <n v="2499.1"/>
    <n v="-249.91"/>
    <n v="0"/>
    <n v="2249.19"/>
    <n v="0"/>
    <n v="0"/>
    <n v="0"/>
    <n v="269.91000000000003"/>
    <n v="2519.1"/>
    <n v="1"/>
    <n v="3499"/>
    <n v="979.90000000000009"/>
    <n v="0.2800514432695056"/>
  </r>
  <r>
    <d v="2023-03-30T00:00:00"/>
    <s v="March"/>
    <x v="13"/>
    <x v="290"/>
    <s v="Beam"/>
    <n v="44"/>
    <s v="Print"/>
    <n v="1999"/>
    <s v="1799-2299"/>
    <s v="#KOW1120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3-30T00:00:00"/>
    <s v="March"/>
    <x v="13"/>
    <x v="48"/>
    <s v="Causeway"/>
    <n v="44"/>
    <s v="Indie"/>
    <n v="1299"/>
    <s v="1099-1499"/>
    <s v="#KOW11184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3-30T00:00:00"/>
    <s v="March"/>
    <x v="13"/>
    <x v="62"/>
    <s v="WAKAI"/>
    <n v="40"/>
    <s v="Hoodie"/>
    <n v="2799"/>
    <s v="2499-2999"/>
    <s v="#KOW1118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14"/>
    <s v="Nityam"/>
    <n v="46"/>
    <s v="Traditional"/>
    <n v="1299"/>
    <s v="1099-1499"/>
    <s v="#KOW11208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3-30T00:00:00"/>
    <s v="March"/>
    <x v="13"/>
    <x v="128"/>
    <s v="Orchard"/>
    <n v="40"/>
    <s v="Casual"/>
    <n v="1099"/>
    <s v="1099-1499"/>
    <s v="#KOW11190"/>
    <s v="Online Store"/>
    <n v="1"/>
    <n v="981.25"/>
    <n v="0"/>
    <n v="0"/>
    <n v="981.25"/>
    <n v="0"/>
    <n v="0"/>
    <n v="0"/>
    <n v="117.75"/>
    <n v="1099"/>
    <n v="1"/>
    <n v="1099"/>
    <n v="0"/>
    <n v="0"/>
  </r>
  <r>
    <d v="2023-03-30T00:00:00"/>
    <s v="March"/>
    <x v="13"/>
    <x v="156"/>
    <s v="Daystart"/>
    <n v="42"/>
    <s v="Classic"/>
    <n v="1999"/>
    <s v="1799-2299"/>
    <s v="#KOW11216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3-30T00:00:00"/>
    <s v="March"/>
    <x v="13"/>
    <x v="291"/>
    <s v="Stroll"/>
    <n v="32"/>
    <s v="Bottom"/>
    <n v="1499"/>
    <s v="1099-1499"/>
    <s v="#KOW1119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0T00:00:00"/>
    <s v="March"/>
    <x v="13"/>
    <x v="291"/>
    <s v="Stroll"/>
    <n v="32"/>
    <s v="Bottom"/>
    <n v="1499"/>
    <s v="1099-1499"/>
    <s v="#KOW11209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30T00:00:00"/>
    <s v="March"/>
    <x v="13"/>
    <x v="333"/>
    <s v="Fete"/>
    <n v="39"/>
    <s v="Casual"/>
    <n v="3499"/>
    <s v="3499-3999"/>
    <s v="#KOW11203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3-30T00:00:00"/>
    <s v="March"/>
    <x v="13"/>
    <x v="274"/>
    <s v="Caravan"/>
    <n v="44"/>
    <s v="Casual"/>
    <n v="2499"/>
    <s v="2499-2999"/>
    <s v="#KOW11201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3-30T00:00:00"/>
    <s v="March"/>
    <x v="13"/>
    <x v="180"/>
    <s v="ROUTINE"/>
    <n v="42"/>
    <s v="Classic"/>
    <n v="2299"/>
    <s v="1799-2299"/>
    <s v="#KOW11180"/>
    <s v="Online Store"/>
    <n v="1"/>
    <n v="1641.96"/>
    <n v="-164.19"/>
    <n v="0"/>
    <n v="1477.77"/>
    <n v="0"/>
    <n v="0"/>
    <n v="0"/>
    <n v="177.33"/>
    <n v="1655.1"/>
    <n v="1"/>
    <n v="2299"/>
    <n v="643.90000000000009"/>
    <n v="0.28007829491083086"/>
  </r>
  <r>
    <d v="2023-03-30T00:00:00"/>
    <s v="March"/>
    <x v="13"/>
    <x v="334"/>
    <s v="Stroll"/>
    <n v="30"/>
    <s v="Bottom"/>
    <n v="1499"/>
    <s v="1099-1499"/>
    <s v="#KOW1120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0T00:00:00"/>
    <s v="March"/>
    <x v="13"/>
    <x v="64"/>
    <s v="WAKAI"/>
    <n v="44"/>
    <s v="Hoodie"/>
    <n v="2799"/>
    <s v="2499-2999"/>
    <s v="#KOW1117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64"/>
    <s v="WAKAI"/>
    <n v="44"/>
    <s v="Hoodie"/>
    <n v="2799"/>
    <s v="2499-2999"/>
    <s v="#KOW1117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335"/>
    <s v="Sabbatum"/>
    <n v="42"/>
    <s v="Classic"/>
    <n v="3499"/>
    <s v="3499-3999"/>
    <s v="#KOW11180"/>
    <s v="Online Store"/>
    <n v="1"/>
    <n v="2499.1"/>
    <n v="-249.91"/>
    <n v="0"/>
    <n v="2249.19"/>
    <n v="0"/>
    <n v="0"/>
    <n v="0"/>
    <n v="269.91000000000003"/>
    <n v="2519.1"/>
    <n v="1"/>
    <n v="3499"/>
    <n v="979.90000000000009"/>
    <n v="0.2800514432695056"/>
  </r>
  <r>
    <d v="2023-03-30T00:00:00"/>
    <s v="March"/>
    <x v="13"/>
    <x v="232"/>
    <s v="Cosmo"/>
    <n v="40"/>
    <s v="Party"/>
    <n v="2499"/>
    <s v="2499-2999"/>
    <s v="#KOW1121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30T00:00:00"/>
    <s v="March"/>
    <x v="13"/>
    <x v="178"/>
    <s v="Vistrit"/>
    <n v="40"/>
    <s v="Traditional"/>
    <n v="1499"/>
    <s v="1099-1499"/>
    <s v="#KOW1121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0T00:00:00"/>
    <s v="March"/>
    <x v="13"/>
    <x v="178"/>
    <s v="Vistrit"/>
    <n v="40"/>
    <s v="Traditional"/>
    <n v="1499"/>
    <s v="1099-1499"/>
    <s v="#KOW111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0T00:00:00"/>
    <s v="March"/>
    <x v="13"/>
    <x v="57"/>
    <s v="Cloudie"/>
    <n v="42"/>
    <s v="Hoodie"/>
    <n v="2799"/>
    <s v="2499-2999"/>
    <s v="#KOW1118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57"/>
    <s v="Cloudie"/>
    <n v="42"/>
    <s v="Hoodie"/>
    <n v="2799"/>
    <s v="2499-2999"/>
    <s v="#KOW1117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0T00:00:00"/>
    <s v="March"/>
    <x v="13"/>
    <x v="80"/>
    <s v="Causeway"/>
    <n v="40"/>
    <s v="Indie"/>
    <n v="1299"/>
    <s v="1099-1499"/>
    <s v="#KOW11205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3-30T00:00:00"/>
    <s v="March"/>
    <x v="13"/>
    <x v="221"/>
    <s v="Daystart"/>
    <n v="46"/>
    <s v="Classic"/>
    <n v="1999"/>
    <s v="1799-2299"/>
    <s v="#KOW1121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30T00:00:00"/>
    <s v="March"/>
    <x v="13"/>
    <x v="18"/>
    <s v="CUBANIA"/>
    <n v="39"/>
    <s v="Casual"/>
    <n v="2499"/>
    <s v="2499-2999"/>
    <s v="#KOW1119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30T00:00:00"/>
    <s v="March"/>
    <x v="13"/>
    <x v="336"/>
    <s v="Stride"/>
    <n v="38"/>
    <s v="Bottom"/>
    <n v="2499"/>
    <s v="2499-2999"/>
    <s v="#KOW11208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3-30T00:00:00"/>
    <s v="March"/>
    <x v="13"/>
    <x v="336"/>
    <s v="Stride"/>
    <n v="38"/>
    <s v="Bottom"/>
    <n v="2499"/>
    <s v="2499-2999"/>
    <s v="#KOW11211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3-30T00:00:00"/>
    <s v="March"/>
    <x v="13"/>
    <x v="336"/>
    <s v="Stride"/>
    <n v="38"/>
    <s v="Bottom"/>
    <n v="2499"/>
    <s v="2499-2999"/>
    <s v="#KOW1119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30T00:00:00"/>
    <s v="March"/>
    <x v="13"/>
    <x v="139"/>
    <s v="Vistrit"/>
    <n v="44"/>
    <s v="Traditional"/>
    <n v="1499"/>
    <s v="1099-1499"/>
    <s v="#KOW1118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3-30T00:00:00"/>
    <s v="March"/>
    <x v="13"/>
    <x v="139"/>
    <s v="Vistrit"/>
    <n v="44"/>
    <s v="Traditional"/>
    <n v="1499"/>
    <s v="1099-1499"/>
    <s v="#KOW1118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0T00:00:00"/>
    <s v="March"/>
    <x v="13"/>
    <x v="217"/>
    <s v="Wave"/>
    <n v="44"/>
    <s v="Classic"/>
    <n v="1999"/>
    <s v="1799-2299"/>
    <s v="#KOW1119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31T00:00:00"/>
    <s v="March"/>
    <x v="13"/>
    <x v="166"/>
    <s v="Style Up"/>
    <n v="40"/>
    <s v="Party"/>
    <n v="1999"/>
    <s v="1799-2299"/>
    <s v="#KOW11235"/>
    <s v="Online Store"/>
    <n v="1"/>
    <n v="1249.0999999999999"/>
    <n v="-187.36"/>
    <n v="0"/>
    <n v="1061.74"/>
    <n v="0"/>
    <n v="0"/>
    <n v="0"/>
    <n v="127.41"/>
    <n v="1189.1500000000001"/>
    <n v="1"/>
    <n v="1999"/>
    <n v="809.84999999999991"/>
    <n v="0.40512756378189091"/>
  </r>
  <r>
    <d v="2023-03-31T00:00:00"/>
    <s v="March"/>
    <x v="13"/>
    <x v="214"/>
    <s v="Se Relaxer"/>
    <n v="42"/>
    <s v="Linen"/>
    <n v="3499"/>
    <s v="3499-3999"/>
    <s v="#KOW1123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31T00:00:00"/>
    <s v="March"/>
    <x v="13"/>
    <x v="337"/>
    <s v="SERENE"/>
    <n v="40"/>
    <s v="Casual"/>
    <n v="3799"/>
    <s v="3499-3999"/>
    <s v="#KOW11218"/>
    <s v="Online Store"/>
    <n v="1"/>
    <n v="2543.7399999999998"/>
    <n v="-254.37"/>
    <n v="0"/>
    <n v="2289.37"/>
    <n v="0"/>
    <n v="0"/>
    <n v="0"/>
    <n v="274.73"/>
    <n v="2564.1"/>
    <n v="1"/>
    <n v="3799"/>
    <n v="1234.9000000000001"/>
    <n v="0.32505922611213478"/>
  </r>
  <r>
    <d v="2023-03-31T00:00:00"/>
    <s v="March"/>
    <x v="13"/>
    <x v="91"/>
    <s v="PARVA"/>
    <n v="40"/>
    <s v="Indie"/>
    <n v="2499"/>
    <s v="2499-2999"/>
    <s v="#KOW11235"/>
    <s v="Online Store"/>
    <n v="1"/>
    <n v="1561.61"/>
    <n v="-234.24"/>
    <n v="0"/>
    <n v="1327.37"/>
    <n v="0"/>
    <n v="0"/>
    <n v="0"/>
    <n v="159.28"/>
    <n v="1486.65"/>
    <n v="1"/>
    <n v="2499"/>
    <n v="1012.3499999999999"/>
    <n v="0.4051020408163265"/>
  </r>
  <r>
    <d v="2023-03-31T00:00:00"/>
    <s v="March"/>
    <x v="13"/>
    <x v="128"/>
    <s v="Orchard"/>
    <n v="40"/>
    <s v="Casual"/>
    <n v="1099"/>
    <s v="1099-1499"/>
    <s v="#KOW11232"/>
    <s v="Online Store"/>
    <n v="1"/>
    <n v="981.24"/>
    <n v="-98.12"/>
    <n v="0"/>
    <n v="883.12"/>
    <n v="0"/>
    <n v="0"/>
    <n v="0"/>
    <n v="105.98"/>
    <n v="989.1"/>
    <n v="1"/>
    <n v="1099"/>
    <n v="109.89999999999998"/>
    <n v="9.9999999999999978E-2"/>
  </r>
  <r>
    <d v="2023-03-31T00:00:00"/>
    <s v="March"/>
    <x v="13"/>
    <x v="38"/>
    <s v="Vedic"/>
    <n v="39"/>
    <s v="Traditional"/>
    <n v="1499"/>
    <s v="1099-1499"/>
    <s v="#KOW1122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1T00:00:00"/>
    <s v="March"/>
    <x v="13"/>
    <x v="34"/>
    <s v="WAKAI"/>
    <n v="42"/>
    <s v="Hoodie"/>
    <n v="2799"/>
    <s v="2499-2999"/>
    <s v="#KOW1122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1T00:00:00"/>
    <s v="March"/>
    <x v="13"/>
    <x v="268"/>
    <s v="Caravan"/>
    <n v="42"/>
    <s v="Casual"/>
    <n v="2499"/>
    <s v="2499-2999"/>
    <s v="#KOW1125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31T00:00:00"/>
    <s v="March"/>
    <x v="13"/>
    <x v="25"/>
    <s v="SOJOURN"/>
    <n v="39"/>
    <s v="Linen"/>
    <n v="2199"/>
    <s v="1799-2299"/>
    <s v="#KOW11228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3-31T00:00:00"/>
    <s v="March"/>
    <x v="13"/>
    <x v="211"/>
    <s v="Cosmo"/>
    <n v="46"/>
    <s v="Party"/>
    <n v="2499"/>
    <s v="2499-2999"/>
    <s v="#KOW11249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31T00:00:00"/>
    <s v="March"/>
    <x v="13"/>
    <x v="203"/>
    <s v="Nityam"/>
    <n v="42"/>
    <s v="Traditional"/>
    <n v="1299"/>
    <s v="1099-1499"/>
    <s v="#KOW1123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31T00:00:00"/>
    <s v="March"/>
    <x v="13"/>
    <x v="258"/>
    <s v="Cocoon"/>
    <n v="44"/>
    <s v="Hoodie"/>
    <n v="2799"/>
    <s v="2499-2999"/>
    <s v="#KOW11259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3-31T00:00:00"/>
    <s v="March"/>
    <x v="13"/>
    <x v="59"/>
    <s v="Zip Log"/>
    <n v="44"/>
    <s v="Casual"/>
    <n v="1999"/>
    <s v="1799-2299"/>
    <s v="#KOW1124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3-31T00:00:00"/>
    <s v="March"/>
    <x v="13"/>
    <x v="262"/>
    <s v="Cocoon"/>
    <n v="42"/>
    <s v="Hoodie"/>
    <n v="2799"/>
    <s v="2499-2999"/>
    <s v="#KOW1123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1T00:00:00"/>
    <s v="March"/>
    <x v="13"/>
    <x v="122"/>
    <s v="Vedic"/>
    <n v="40"/>
    <s v="Traditional"/>
    <n v="1499"/>
    <s v="1099-1499"/>
    <s v="#KOW112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1T00:00:00"/>
    <s v="March"/>
    <x v="13"/>
    <x v="6"/>
    <s v="Cloudie"/>
    <n v="40"/>
    <s v="Hoodie"/>
    <n v="2799"/>
    <s v="2499-2999"/>
    <s v="#KOW1124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31T00:00:00"/>
    <s v="March"/>
    <x v="13"/>
    <x v="62"/>
    <s v="WAKAI"/>
    <n v="40"/>
    <s v="Hoodie"/>
    <n v="2799"/>
    <s v="2499-2999"/>
    <s v="#KOW11226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3-31T00:00:00"/>
    <s v="March"/>
    <x v="13"/>
    <x v="241"/>
    <s v="Relajarse"/>
    <n v="40"/>
    <s v="Linen"/>
    <n v="3499"/>
    <s v="3499-3999"/>
    <s v="#KOW1125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3-31T00:00:00"/>
    <s v="March"/>
    <x v="13"/>
    <x v="62"/>
    <s v="WAKAI"/>
    <n v="40"/>
    <s v="Hoodie"/>
    <n v="2799"/>
    <s v="2499-2999"/>
    <s v="#KOW1123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31T00:00:00"/>
    <s v="March"/>
    <x v="13"/>
    <x v="338"/>
    <s v="Enchant"/>
    <n v="44"/>
    <s v="Casual"/>
    <n v="1999"/>
    <s v="1799-2299"/>
    <s v="#KOW11247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3-31T00:00:00"/>
    <s v="March"/>
    <x v="13"/>
    <x v="132"/>
    <s v="Relajarse"/>
    <n v="42"/>
    <s v="Linen"/>
    <n v="3499"/>
    <s v="3499-3999"/>
    <s v="#KOW11243"/>
    <s v="Online Store"/>
    <n v="1"/>
    <n v="5643.55"/>
    <n v="-564.35"/>
    <n v="0"/>
    <n v="5079.2"/>
    <n v="0"/>
    <n v="0"/>
    <n v="0"/>
    <n v="1219"/>
    <n v="6298.2"/>
    <n v="2"/>
    <n v="6998"/>
    <n v="699.80000000000018"/>
    <n v="0.10000000000000002"/>
  </r>
  <r>
    <d v="2023-03-31T00:00:00"/>
    <s v="March"/>
    <x v="13"/>
    <x v="139"/>
    <s v="Vistrit"/>
    <n v="44"/>
    <s v="Traditional"/>
    <n v="1499"/>
    <s v="1099-1499"/>
    <s v="#KOW112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1T00:00:00"/>
    <s v="March"/>
    <x v="13"/>
    <x v="6"/>
    <s v="Cloudie"/>
    <n v="40"/>
    <s v="Hoodie"/>
    <n v="2799"/>
    <s v="2499-2999"/>
    <s v="#KOW1121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31T00:00:00"/>
    <s v="March"/>
    <x v="13"/>
    <x v="154"/>
    <s v="ZIPPING"/>
    <n v="40"/>
    <s v="Casual"/>
    <n v="2199"/>
    <s v="1799-2299"/>
    <s v="#KOW11235"/>
    <s v="Online Store"/>
    <n v="1"/>
    <n v="1472.31"/>
    <n v="-220.84"/>
    <n v="0"/>
    <n v="1251.47"/>
    <n v="0"/>
    <n v="0"/>
    <n v="0"/>
    <n v="150.18"/>
    <n v="1401.65"/>
    <n v="1"/>
    <n v="2199"/>
    <n v="797.34999999999991"/>
    <n v="0.36259663483401544"/>
  </r>
  <r>
    <d v="2023-03-31T00:00:00"/>
    <s v="March"/>
    <x v="13"/>
    <x v="34"/>
    <s v="WAKAI"/>
    <n v="42"/>
    <s v="Hoodie"/>
    <n v="2799"/>
    <s v="2499-2999"/>
    <s v="#KOW11245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3-31T00:00:00"/>
    <s v="March"/>
    <x v="13"/>
    <x v="34"/>
    <s v="WAKAI"/>
    <n v="42"/>
    <s v="Hoodie"/>
    <n v="2799"/>
    <s v="2499-2999"/>
    <s v="#KOW1122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1T00:00:00"/>
    <s v="March"/>
    <x v="13"/>
    <x v="289"/>
    <s v="Splash"/>
    <n v="40"/>
    <s v="Linen"/>
    <n v="3799"/>
    <s v="3499-3999"/>
    <s v="#KOW11238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3-31T00:00:00"/>
    <s v="March"/>
    <x v="13"/>
    <x v="129"/>
    <s v="KINETIC"/>
    <n v="40"/>
    <s v="Casual"/>
    <n v="2299"/>
    <s v="1799-2299"/>
    <s v="#KOW11220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3-31T00:00:00"/>
    <s v="March"/>
    <x v="13"/>
    <x v="99"/>
    <s v="Cosmo"/>
    <n v="42"/>
    <s v="Party"/>
    <n v="2499"/>
    <s v="2499-2999"/>
    <s v="#KOW1124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3-31T00:00:00"/>
    <s v="March"/>
    <x v="13"/>
    <x v="336"/>
    <s v="Stride"/>
    <n v="38"/>
    <s v="Bottom"/>
    <n v="2499"/>
    <s v="2499-2999"/>
    <s v="#KOW1124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3-31T00:00:00"/>
    <s v="March"/>
    <x v="13"/>
    <x v="139"/>
    <s v="Vistrit"/>
    <n v="44"/>
    <s v="Traditional"/>
    <n v="1499"/>
    <s v="1099-1499"/>
    <s v="#KOW1125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3-31T00:00:00"/>
    <s v="March"/>
    <x v="13"/>
    <x v="8"/>
    <s v="SHIROI"/>
    <n v="40"/>
    <s v="Casual"/>
    <n v="2199"/>
    <s v="1799-2299"/>
    <s v="#KOW11235"/>
    <s v="Online Store"/>
    <n v="1"/>
    <n v="1570.54"/>
    <n v="-235.58"/>
    <n v="0"/>
    <n v="1334.96"/>
    <n v="0"/>
    <n v="0"/>
    <n v="0"/>
    <n v="160.19"/>
    <n v="1495.15"/>
    <n v="1"/>
    <n v="2199"/>
    <n v="703.84999999999991"/>
    <n v="0.32007730786721234"/>
  </r>
  <r>
    <d v="2023-03-31T00:00:00"/>
    <s v="March"/>
    <x v="13"/>
    <x v="337"/>
    <s v="SERENE"/>
    <n v="40"/>
    <s v="Casual"/>
    <n v="3799"/>
    <s v="3499-3999"/>
    <s v="#KOW11224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3-31T00:00:00"/>
    <s v="March"/>
    <x v="13"/>
    <x v="135"/>
    <s v="Piaro Shirt"/>
    <n v="42"/>
    <s v="Party"/>
    <n v="1999"/>
    <s v="1799-2299"/>
    <s v="#KOW11242"/>
    <s v="Online Store"/>
    <n v="1"/>
    <n v="1289.51"/>
    <n v="-128.94999999999999"/>
    <n v="0"/>
    <n v="1160.56"/>
    <n v="0"/>
    <n v="0"/>
    <n v="0"/>
    <n v="278.54000000000002"/>
    <n v="1439.1"/>
    <n v="1"/>
    <n v="1999"/>
    <n v="559.90000000000009"/>
    <n v="0.28009004502251128"/>
  </r>
  <r>
    <d v="2023-03-31T00:00:00"/>
    <s v="March"/>
    <x v="13"/>
    <x v="241"/>
    <s v="Relajarse"/>
    <n v="40"/>
    <s v="Linen"/>
    <n v="3499"/>
    <s v="3499-3999"/>
    <s v="#KOW11244"/>
    <s v="Online Store"/>
    <n v="1"/>
    <n v="3124.1"/>
    <n v="-312.41000000000003"/>
    <n v="0"/>
    <n v="2811.69"/>
    <n v="0"/>
    <n v="0"/>
    <n v="0"/>
    <n v="337.41"/>
    <n v="3149.1"/>
    <n v="1"/>
    <n v="3499"/>
    <n v="349.90000000000009"/>
    <n v="0.10000000000000002"/>
  </r>
  <r>
    <d v="2023-03-31T00:00:00"/>
    <s v="March"/>
    <x v="13"/>
    <x v="132"/>
    <s v="Relajarse"/>
    <n v="42"/>
    <s v="Linen"/>
    <n v="3499"/>
    <s v="3499-3999"/>
    <s v="#KOW11226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3-31T00:00:00"/>
    <s v="March"/>
    <x v="13"/>
    <x v="307"/>
    <s v="ARC"/>
    <n v="46"/>
    <s v="Indie"/>
    <n v="1999"/>
    <s v="1799-2299"/>
    <s v="#KOW11233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3-31T00:00:00"/>
    <s v="March"/>
    <x v="13"/>
    <x v="203"/>
    <s v="Nityam"/>
    <n v="42"/>
    <s v="Traditional"/>
    <n v="1299"/>
    <s v="1099-1499"/>
    <s v="#KOW1122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3-31T00:00:00"/>
    <s v="March"/>
    <x v="13"/>
    <x v="1"/>
    <s v="Vedic"/>
    <n v="42"/>
    <s v="Traditional"/>
    <n v="1499"/>
    <s v="1099-1499"/>
    <s v="#KOW11242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31T00:00:00"/>
    <s v="March"/>
    <x v="13"/>
    <x v="77"/>
    <s v="Nityam"/>
    <n v="40"/>
    <s v="Traditional"/>
    <n v="1299"/>
    <s v="1099-1499"/>
    <s v="#KOW11231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3-31T00:00:00"/>
    <s v="March"/>
    <x v="13"/>
    <x v="6"/>
    <s v="Cloudie"/>
    <n v="40"/>
    <s v="Hoodie"/>
    <n v="2799"/>
    <s v="2499-2999"/>
    <s v="#KOW11239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3-31T00:00:00"/>
    <s v="March"/>
    <x v="13"/>
    <x v="143"/>
    <s v="Essence"/>
    <n v="44"/>
    <s v="Linen"/>
    <n v="3499"/>
    <s v="3499-3999"/>
    <s v="#KOW11259"/>
    <s v="Online Store"/>
    <n v="1"/>
    <n v="2257.2399999999998"/>
    <n v="-225.72"/>
    <n v="0"/>
    <n v="2031.52"/>
    <n v="0"/>
    <n v="0"/>
    <n v="0"/>
    <n v="487.58"/>
    <n v="2519.1"/>
    <n v="1"/>
    <n v="3499"/>
    <n v="979.90000000000009"/>
    <n v="0.2800514432695056"/>
  </r>
  <r>
    <d v="2023-03-31T00:00:00"/>
    <s v="March"/>
    <x v="13"/>
    <x v="103"/>
    <s v="Flape"/>
    <n v="44"/>
    <s v="Casual"/>
    <n v="2799"/>
    <s v="2499-2999"/>
    <s v="#KOW11219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3-31T00:00:00"/>
    <s v="March"/>
    <x v="13"/>
    <x v="115"/>
    <s v="Piaro Shirt"/>
    <n v="40"/>
    <s v="Party"/>
    <n v="1999"/>
    <s v="1799-2299"/>
    <s v="#KOW11223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3-31T00:00:00"/>
    <s v="March"/>
    <x v="13"/>
    <x v="339"/>
    <s v="Stride"/>
    <n v="36"/>
    <s v="Bottom"/>
    <n v="2499"/>
    <s v="2499-2999"/>
    <s v="#KOW11251"/>
    <s v="Online Store"/>
    <n v="1"/>
    <n v="2015.32"/>
    <n v="0"/>
    <n v="0"/>
    <n v="2015.32"/>
    <n v="0"/>
    <n v="0"/>
    <n v="0"/>
    <n v="483.68"/>
    <n v="2499"/>
    <n v="1"/>
    <n v="2499"/>
    <n v="0"/>
    <n v="0"/>
  </r>
  <r>
    <d v="2023-03-31T00:00:00"/>
    <s v="March"/>
    <x v="13"/>
    <x v="168"/>
    <s v="Mellow"/>
    <n v="40"/>
    <s v="Linen"/>
    <n v="3499"/>
    <s v="3499-3999"/>
    <s v="#KOW11222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3-31T00:00:00"/>
    <s v="March"/>
    <x v="13"/>
    <x v="93"/>
    <s v="ZIPPING"/>
    <n v="44"/>
    <s v="Casual"/>
    <n v="2199"/>
    <s v="1799-2299"/>
    <s v="#KOW11250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3-31T00:00:00"/>
    <s v="March"/>
    <x v="13"/>
    <x v="114"/>
    <s v="Party Punch"/>
    <n v="44"/>
    <s v="Party"/>
    <n v="2999"/>
    <s v="2499-2999"/>
    <s v="#KOW11236"/>
    <s v="Online Stor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3-31T00:00:00"/>
    <s v="March"/>
    <x v="13"/>
    <x v="249"/>
    <s v="Day Off"/>
    <n v="42"/>
    <s v="Casual"/>
    <n v="1799"/>
    <s v="1799-2299"/>
    <s v="#KOW11247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3-31T00:00:00"/>
    <s v="March"/>
    <x v="13"/>
    <x v="102"/>
    <s v="Relaxer"/>
    <n v="40"/>
    <s v="Linen"/>
    <n v="3499"/>
    <s v="3499-3999"/>
    <s v="#KOW11255"/>
    <s v="Online Store"/>
    <n v="1"/>
    <n v="6248.21"/>
    <n v="-624.82000000000005"/>
    <n v="0"/>
    <n v="5623.39"/>
    <n v="0"/>
    <n v="0"/>
    <n v="0"/>
    <n v="674.81"/>
    <n v="6298.2"/>
    <n v="2"/>
    <n v="6998"/>
    <n v="699.80000000000018"/>
    <n v="0.10000000000000002"/>
  </r>
  <r>
    <d v="2023-03-31T00:00:00"/>
    <s v="March"/>
    <x v="13"/>
    <x v="340"/>
    <s v="Halfway"/>
    <n v="44"/>
    <s v="Indie"/>
    <n v="2999"/>
    <s v="2499-2999"/>
    <s v="#KOW11254"/>
    <s v="Online Store"/>
    <n v="1"/>
    <n v="2008.04"/>
    <n v="0"/>
    <n v="0"/>
    <n v="2008.04"/>
    <n v="0"/>
    <n v="0"/>
    <n v="0"/>
    <n v="240.96"/>
    <n v="2249"/>
    <n v="1"/>
    <n v="2999"/>
    <n v="750"/>
    <n v="0.25008336112037344"/>
  </r>
  <r>
    <d v="2023-03-31T00:00:00"/>
    <s v="March"/>
    <x v="13"/>
    <x v="262"/>
    <s v="Cocoon"/>
    <n v="42"/>
    <s v="Hoodie"/>
    <n v="2799"/>
    <s v="2499-2999"/>
    <s v="#KOW1124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3-31T00:00:00"/>
    <s v="March"/>
    <x v="13"/>
    <x v="139"/>
    <s v="Vistrit"/>
    <n v="44"/>
    <s v="Traditional"/>
    <n v="1499"/>
    <s v="1099-1499"/>
    <s v="#KOW11259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3-31T00:00:00"/>
    <s v="March"/>
    <x v="13"/>
    <x v="57"/>
    <s v="Cloudie"/>
    <n v="42"/>
    <s v="Hoodie"/>
    <n v="2799"/>
    <s v="2499-2999"/>
    <s v="#KOW1124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3-31T00:00:00"/>
    <s v="March"/>
    <x v="13"/>
    <x v="318"/>
    <s v="Daylight "/>
    <s v="L"/>
    <s v="Knit Shirt"/>
    <n v="1999"/>
    <s v="1799-2299"/>
    <s v="#KOW1124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1T00:00:00"/>
    <s v="April"/>
    <x v="13"/>
    <x v="274"/>
    <s v="Caravan"/>
    <n v="44"/>
    <s v="Casual"/>
    <n v="2499"/>
    <s v="2499-2999"/>
    <s v="#KOW11291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1T00:00:00"/>
    <s v="April"/>
    <x v="13"/>
    <x v="1"/>
    <s v="Vedic"/>
    <n v="42"/>
    <s v="Traditional"/>
    <n v="1499"/>
    <s v="1099-1499"/>
    <s v="#KOW11277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01T00:00:00"/>
    <s v="April"/>
    <x v="13"/>
    <x v="265"/>
    <s v="moonstone"/>
    <n v="42"/>
    <s v="Classic"/>
    <n v="2999"/>
    <s v="2499-2999"/>
    <s v="#KOW11260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1T00:00:00"/>
    <s v="April"/>
    <x v="13"/>
    <x v="14"/>
    <s v="Nityam"/>
    <n v="46"/>
    <s v="Traditional"/>
    <n v="1299"/>
    <s v="1099-1499"/>
    <s v="#KOW11293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4-01T00:00:00"/>
    <s v="April"/>
    <x v="13"/>
    <x v="0"/>
    <s v="Magnus"/>
    <n v="42"/>
    <s v="Classic"/>
    <n v="1999"/>
    <s v="1799-2299"/>
    <s v="#KOW1127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1T00:00:00"/>
    <s v="April"/>
    <x v="13"/>
    <x v="104"/>
    <s v="Flape"/>
    <n v="40"/>
    <s v="Casual"/>
    <n v="2799"/>
    <s v="2499-2999"/>
    <s v="#KOW11266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4-01T00:00:00"/>
    <s v="April"/>
    <x v="13"/>
    <x v="309"/>
    <s v="KINETIC"/>
    <n v="44"/>
    <s v="Casual"/>
    <n v="2299"/>
    <s v="1799-2299"/>
    <s v="#KOW11285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4-01T00:00:00"/>
    <s v="April"/>
    <x v="13"/>
    <x v="47"/>
    <s v="Replay"/>
    <n v="42"/>
    <s v="Casual"/>
    <n v="1499"/>
    <s v="1099-1499"/>
    <s v="#KOW1127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1T00:00:00"/>
    <s v="April"/>
    <x v="13"/>
    <x v="329"/>
    <s v="Stroll"/>
    <n v="38"/>
    <s v="Bottom"/>
    <n v="1499"/>
    <s v="1099-1499"/>
    <s v="#KOW1126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1T00:00:00"/>
    <s v="April"/>
    <x v="13"/>
    <x v="341"/>
    <s v="Everyday"/>
    <n v="44"/>
    <s v="Classic"/>
    <n v="1499"/>
    <s v="1099-1499"/>
    <s v="#KOW11289"/>
    <s v="Online Store"/>
    <n v="1"/>
    <n v="2676.78"/>
    <n v="-267.67"/>
    <n v="0"/>
    <n v="2409.11"/>
    <n v="0"/>
    <n v="0"/>
    <n v="0"/>
    <n v="289.08999999999997"/>
    <n v="2698.2"/>
    <n v="2"/>
    <n v="2998"/>
    <n v="299.80000000000018"/>
    <n v="0.10000000000000006"/>
  </r>
  <r>
    <d v="2023-04-01T00:00:00"/>
    <s v="April"/>
    <x v="13"/>
    <x v="342"/>
    <s v="Day Off"/>
    <n v="46"/>
    <s v="Casual"/>
    <n v="1799"/>
    <s v="1799-2299"/>
    <s v="#KOW11293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4-01T00:00:00"/>
    <s v="April"/>
    <x v="13"/>
    <x v="322"/>
    <s v="Leap"/>
    <n v="32"/>
    <s v="Bottom"/>
    <n v="1499"/>
    <s v="1099-1499"/>
    <s v="#KOW1126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1T00:00:00"/>
    <s v="April"/>
    <x v="13"/>
    <x v="242"/>
    <s v="moonstone"/>
    <n v="40"/>
    <s v="Classic"/>
    <n v="2999"/>
    <s v="2499-2999"/>
    <s v="#KOW11278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1T00:00:00"/>
    <s v="April"/>
    <x v="13"/>
    <x v="210"/>
    <s v="Se Relaxer"/>
    <n v="44"/>
    <s v="Linen"/>
    <n v="3499"/>
    <s v="3499-3999"/>
    <s v="#KOW11275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4-01T00:00:00"/>
    <s v="April"/>
    <x v="13"/>
    <x v="255"/>
    <s v="Explore"/>
    <n v="44"/>
    <s v="Indie"/>
    <n v="2299"/>
    <s v="1799-2299"/>
    <s v="#KOW11291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4-01T00:00:00"/>
    <s v="April"/>
    <x v="13"/>
    <x v="257"/>
    <s v="Fern"/>
    <n v="40"/>
    <s v="Print"/>
    <n v="1999"/>
    <s v="1799-2299"/>
    <s v="#KOW1126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1T00:00:00"/>
    <s v="April"/>
    <x v="13"/>
    <x v="258"/>
    <s v="Cocoon"/>
    <n v="44"/>
    <s v="Hoodie"/>
    <n v="2799"/>
    <s v="2499-2999"/>
    <s v="#KOW1128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1T00:00:00"/>
    <s v="April"/>
    <x v="13"/>
    <x v="258"/>
    <s v="Cocoon"/>
    <n v="44"/>
    <s v="Hoodie"/>
    <n v="2799"/>
    <s v="2499-2999"/>
    <s v="#KOW11275"/>
    <s v="Online Store"/>
    <n v="1"/>
    <n v="2257.2399999999998"/>
    <n v="-225.72"/>
    <n v="0"/>
    <n v="2031.52"/>
    <n v="0"/>
    <n v="0"/>
    <n v="0"/>
    <n v="487.58"/>
    <n v="2519.1"/>
    <n v="1"/>
    <n v="2799"/>
    <n v="279.90000000000009"/>
    <n v="0.10000000000000003"/>
  </r>
  <r>
    <d v="2023-04-01T00:00:00"/>
    <s v="April"/>
    <x v="13"/>
    <x v="258"/>
    <s v="Cocoon"/>
    <n v="44"/>
    <s v="Hoodie"/>
    <n v="2799"/>
    <s v="2499-2999"/>
    <s v="#KOW1127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258"/>
    <s v="Cocoon"/>
    <n v="44"/>
    <s v="Hoodie"/>
    <n v="2799"/>
    <s v="2499-2999"/>
    <s v="#KOW1129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1T00:00:00"/>
    <s v="April"/>
    <x v="13"/>
    <x v="258"/>
    <s v="Cocoon"/>
    <n v="44"/>
    <s v="Hoodie"/>
    <n v="2799"/>
    <s v="2499-2999"/>
    <s v="#KOW1126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140"/>
    <s v="CUBANIA"/>
    <n v="42"/>
    <s v="Casual"/>
    <n v="2499"/>
    <s v="2499-2999"/>
    <s v="#KOW1128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1T00:00:00"/>
    <s v="April"/>
    <x v="13"/>
    <x v="105"/>
    <s v="Halfway"/>
    <n v="40"/>
    <s v="Indie"/>
    <n v="2999"/>
    <s v="2499-2999"/>
    <s v="#KOW11266"/>
    <s v="Online Store"/>
    <n v="1"/>
    <n v="2008.03"/>
    <n v="-200.8"/>
    <n v="0"/>
    <n v="1807.23"/>
    <n v="0"/>
    <n v="0"/>
    <n v="0"/>
    <n v="216.87"/>
    <n v="2024.1"/>
    <n v="1"/>
    <n v="2999"/>
    <n v="974.90000000000009"/>
    <n v="0.32507502500833613"/>
  </r>
  <r>
    <d v="2023-04-01T00:00:00"/>
    <s v="April"/>
    <x v="13"/>
    <x v="62"/>
    <s v="WAKAI"/>
    <n v="40"/>
    <s v="Hoodie"/>
    <n v="2799"/>
    <s v="2499-2999"/>
    <s v="#KOW11267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01T00:00:00"/>
    <s v="April"/>
    <x v="13"/>
    <x v="62"/>
    <s v="WAKAI"/>
    <n v="40"/>
    <s v="Hoodie"/>
    <n v="2799"/>
    <s v="2499-2999"/>
    <s v="#KOW1129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32"/>
    <s v="WAKAI"/>
    <n v="39"/>
    <s v="Hoodie"/>
    <n v="2799"/>
    <s v="2499-2999"/>
    <s v="#KOW1127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1T00:00:00"/>
    <s v="April"/>
    <x v="13"/>
    <x v="36"/>
    <s v="Zip Log"/>
    <n v="40"/>
    <s v="Casual"/>
    <n v="1999"/>
    <s v="1799-2299"/>
    <s v="#KOW1127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1T00:00:00"/>
    <s v="April"/>
    <x v="13"/>
    <x v="36"/>
    <s v="Zip Log"/>
    <n v="40"/>
    <s v="Casual"/>
    <n v="1999"/>
    <s v="1799-2299"/>
    <s v="#KOW11265"/>
    <s v="Online Stor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4-01T00:00:00"/>
    <s v="April"/>
    <x v="13"/>
    <x v="30"/>
    <s v="Cloudie"/>
    <n v="44"/>
    <s v="Hoodie"/>
    <n v="2799"/>
    <s v="2499-2999"/>
    <s v="#KOW1128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1T00:00:00"/>
    <s v="April"/>
    <x v="13"/>
    <x v="59"/>
    <s v="Zip Log"/>
    <n v="44"/>
    <s v="Casual"/>
    <n v="1999"/>
    <s v="1799-2299"/>
    <s v="#KOW1128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1T00:00:00"/>
    <s v="April"/>
    <x v="13"/>
    <x v="88"/>
    <s v="BAY AREA"/>
    <n v="42"/>
    <s v="Casual"/>
    <n v="1499"/>
    <s v="1099-1499"/>
    <s v="#KOW11296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4-01T00:00:00"/>
    <s v="April"/>
    <x v="13"/>
    <x v="178"/>
    <s v="Vistrit"/>
    <n v="40"/>
    <s v="Traditional"/>
    <n v="1499"/>
    <s v="1099-1499"/>
    <s v="#KOW1128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1T00:00:00"/>
    <s v="April"/>
    <x v="13"/>
    <x v="6"/>
    <s v="Cloudie"/>
    <n v="40"/>
    <s v="Hoodie"/>
    <n v="2799"/>
    <s v="2499-2999"/>
    <s v="#KOW1126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1T00:00:00"/>
    <s v="April"/>
    <x v="13"/>
    <x v="139"/>
    <s v="Vistrit"/>
    <n v="44"/>
    <s v="Traditional"/>
    <n v="1499"/>
    <s v="1099-1499"/>
    <s v="#KOW11287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01T00:00:00"/>
    <s v="April"/>
    <x v="13"/>
    <x v="139"/>
    <s v="Vistrit"/>
    <n v="44"/>
    <s v="Traditional"/>
    <n v="1499"/>
    <s v="1099-1499"/>
    <s v="#KOW1126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1T00:00:00"/>
    <s v="April"/>
    <x v="13"/>
    <x v="21"/>
    <s v="Party Punch"/>
    <n v="40"/>
    <s v="Party"/>
    <n v="2999"/>
    <s v="2499-2999"/>
    <s v="#KOW11290"/>
    <s v="Online Stor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4-01T00:00:00"/>
    <s v="April"/>
    <x v="13"/>
    <x v="129"/>
    <s v="KINETIC"/>
    <n v="40"/>
    <s v="Casual"/>
    <n v="2299"/>
    <s v="1799-2299"/>
    <s v="#KOW11268"/>
    <s v="Online Store"/>
    <n v="1"/>
    <n v="1539.28"/>
    <n v="-230.89"/>
    <n v="0"/>
    <n v="1308.3900000000001"/>
    <n v="0"/>
    <n v="0"/>
    <n v="0"/>
    <n v="157.01"/>
    <n v="1465.4"/>
    <n v="1"/>
    <n v="2299"/>
    <n v="833.59999999999991"/>
    <n v="0.36259243149195297"/>
  </r>
  <r>
    <d v="2023-04-01T00:00:00"/>
    <s v="April"/>
    <x v="13"/>
    <x v="163"/>
    <s v="Cloudie"/>
    <n v="46"/>
    <s v="Hoodie"/>
    <n v="2799"/>
    <s v="2499-2999"/>
    <s v="#KOW1127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318"/>
    <s v="Daylight "/>
    <s v="L"/>
    <s v="Knit Shirt"/>
    <n v="1999"/>
    <s v="1799-2299"/>
    <s v="#KOW11277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4-01T00:00:00"/>
    <s v="April"/>
    <x v="13"/>
    <x v="272"/>
    <s v="Caravan"/>
    <n v="46"/>
    <s v="Casual"/>
    <n v="2499"/>
    <s v="2499-2999"/>
    <s v="#KOW1129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1T00:00:00"/>
    <s v="April"/>
    <x v="13"/>
    <x v="228"/>
    <s v="Mellow"/>
    <n v="46"/>
    <s v="Linen"/>
    <n v="3499"/>
    <s v="3499-3999"/>
    <s v="#KOW1129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1T00:00:00"/>
    <s v="April"/>
    <x v="13"/>
    <x v="259"/>
    <s v="Cocoon"/>
    <n v="39"/>
    <s v="Hoodie"/>
    <n v="2799"/>
    <s v="2499-2999"/>
    <s v="#KOW1127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259"/>
    <s v="Cocoon"/>
    <n v="39"/>
    <s v="Hoodie"/>
    <n v="2799"/>
    <s v="2499-2999"/>
    <s v="#KOW11288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4-01T00:00:00"/>
    <s v="April"/>
    <x v="13"/>
    <x v="343"/>
    <s v="Unwinder"/>
    <n v="39"/>
    <s v="Casual"/>
    <n v="2999"/>
    <s v="2499-2999"/>
    <s v="#KOW11292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01T00:00:00"/>
    <s v="April"/>
    <x v="13"/>
    <x v="343"/>
    <s v="Unwinder"/>
    <n v="39"/>
    <s v="Casual"/>
    <n v="2999"/>
    <s v="2499-2999"/>
    <s v="#KOW11261"/>
    <s v="Online Store"/>
    <n v="1"/>
    <n v="2418.54"/>
    <n v="0"/>
    <n v="0"/>
    <n v="2418.54"/>
    <n v="0"/>
    <n v="0"/>
    <n v="0"/>
    <n v="580.46"/>
    <n v="2999"/>
    <n v="1"/>
    <n v="2999"/>
    <n v="0"/>
    <n v="0"/>
  </r>
  <r>
    <d v="2023-04-01T00:00:00"/>
    <s v="April"/>
    <x v="13"/>
    <x v="262"/>
    <s v="Cocoon"/>
    <n v="42"/>
    <s v="Hoodie"/>
    <n v="2799"/>
    <s v="2499-2999"/>
    <s v="#KOW1128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262"/>
    <s v="Cocoon"/>
    <n v="42"/>
    <s v="Hoodie"/>
    <n v="2799"/>
    <s v="2499-2999"/>
    <s v="#KOW1127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262"/>
    <s v="Cocoon"/>
    <n v="42"/>
    <s v="Hoodie"/>
    <n v="2799"/>
    <s v="2499-2999"/>
    <s v="#KOW1128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1T00:00:00"/>
    <s v="April"/>
    <x v="13"/>
    <x v="274"/>
    <s v="Caravan"/>
    <n v="44"/>
    <s v="Casual"/>
    <n v="2499"/>
    <s v="2499-2999"/>
    <s v="#KOW1128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02T00:00:00"/>
    <s v="April"/>
    <x v="13"/>
    <x v="57"/>
    <s v="Cloudie"/>
    <n v="42"/>
    <s v="Hoodie"/>
    <n v="2799"/>
    <s v="2499-2999"/>
    <s v="#KOW1133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30"/>
    <s v="Cloudie"/>
    <n v="44"/>
    <s v="Hoodie"/>
    <n v="2799"/>
    <s v="2499-2999"/>
    <s v="#KOW1130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30"/>
    <s v="Cloudie"/>
    <n v="44"/>
    <s v="Hoodie"/>
    <n v="2799"/>
    <s v="2499-2999"/>
    <s v="#KOW1130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30"/>
    <s v="Cloudie"/>
    <n v="44"/>
    <s v="Hoodie"/>
    <n v="2799"/>
    <s v="2499-2999"/>
    <s v="#KOW1131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103"/>
    <s v="Flape"/>
    <n v="44"/>
    <s v="Casual"/>
    <n v="2799"/>
    <s v="2499-2999"/>
    <s v="#KOW11336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02T00:00:00"/>
    <s v="April"/>
    <x v="13"/>
    <x v="339"/>
    <s v="Stride"/>
    <n v="36"/>
    <s v="Bottom"/>
    <n v="2499"/>
    <s v="2499-2999"/>
    <s v="#KOW11311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2T00:00:00"/>
    <s v="April"/>
    <x v="13"/>
    <x v="231"/>
    <s v="KORO"/>
    <n v="40"/>
    <s v="Casual"/>
    <n v="2299"/>
    <s v="1799-2299"/>
    <s v="#KOW11308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4-02T00:00:00"/>
    <s v="April"/>
    <x v="13"/>
    <x v="306"/>
    <s v="Day Off"/>
    <n v="40"/>
    <s v="Casual"/>
    <n v="1799"/>
    <s v="1799-2299"/>
    <s v="#KOW11321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4-02T00:00:00"/>
    <s v="April"/>
    <x v="13"/>
    <x v="134"/>
    <s v="TUX"/>
    <n v="40"/>
    <s v="Party"/>
    <n v="3499"/>
    <s v="3499-3999"/>
    <s v="#KOW11312"/>
    <s v="Online Store"/>
    <n v="1"/>
    <n v="2677.68"/>
    <n v="0"/>
    <n v="0"/>
    <n v="2677.68"/>
    <n v="0"/>
    <n v="0"/>
    <n v="0"/>
    <n v="321.32"/>
    <n v="2999"/>
    <n v="1"/>
    <n v="3499"/>
    <n v="500"/>
    <n v="0.14289797084881395"/>
  </r>
  <r>
    <d v="2023-04-02T00:00:00"/>
    <s v="April"/>
    <x v="13"/>
    <x v="285"/>
    <s v="Stride"/>
    <n v="32"/>
    <s v="Bottom"/>
    <n v="2499"/>
    <s v="2499-2999"/>
    <s v="#KOW1133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2T00:00:00"/>
    <s v="April"/>
    <x v="13"/>
    <x v="313"/>
    <s v="Velocity"/>
    <s v="XL"/>
    <s v="Knit Shirt"/>
    <n v="2499"/>
    <s v="2499-2999"/>
    <s v="#KOW1132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2T00:00:00"/>
    <s v="April"/>
    <x v="13"/>
    <x v="318"/>
    <s v="Daylight "/>
    <s v="L"/>
    <s v="Knit Shirt"/>
    <n v="1999"/>
    <s v="1799-2299"/>
    <s v="#KOW1130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2T00:00:00"/>
    <s v="April"/>
    <x v="13"/>
    <x v="38"/>
    <s v="Vedic"/>
    <n v="39"/>
    <s v="Traditional"/>
    <n v="1499"/>
    <s v="1099-1499"/>
    <s v="#KOW1131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2T00:00:00"/>
    <s v="April"/>
    <x v="13"/>
    <x v="258"/>
    <s v="Cocoon"/>
    <n v="44"/>
    <s v="Hoodie"/>
    <n v="2799"/>
    <s v="2499-2999"/>
    <s v="#KOW1131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84"/>
    <s v="Campus"/>
    <n v="42"/>
    <s v="Casual"/>
    <n v="1099"/>
    <s v="1099-1499"/>
    <s v="#KOW11325"/>
    <s v="Online Store"/>
    <n v="1"/>
    <n v="883.04"/>
    <n v="0"/>
    <n v="0"/>
    <n v="883.04"/>
    <n v="0"/>
    <n v="0"/>
    <n v="0"/>
    <n v="105.96"/>
    <n v="989"/>
    <n v="1"/>
    <n v="1099"/>
    <n v="110"/>
    <n v="0.10009099181073704"/>
  </r>
  <r>
    <d v="2023-04-02T00:00:00"/>
    <s v="April"/>
    <x v="13"/>
    <x v="14"/>
    <s v="Nityam"/>
    <n v="46"/>
    <s v="Traditional"/>
    <n v="1299"/>
    <s v="1099-1499"/>
    <s v="#KOW1131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02T00:00:00"/>
    <s v="April"/>
    <x v="13"/>
    <x v="206"/>
    <s v="Vistrit"/>
    <n v="39"/>
    <s v="Traditional"/>
    <n v="1499"/>
    <s v="1099-1499"/>
    <s v="#KOW1133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2T00:00:00"/>
    <s v="April"/>
    <x v="13"/>
    <x v="80"/>
    <s v="Causeway"/>
    <n v="40"/>
    <s v="Indie"/>
    <n v="1299"/>
    <s v="1099-1499"/>
    <s v="#KOW11338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4-02T00:00:00"/>
    <s v="April"/>
    <x v="13"/>
    <x v="247"/>
    <s v="Quartz"/>
    <n v="39"/>
    <s v="Classic"/>
    <n v="2199"/>
    <s v="1799-2299"/>
    <s v="#KOW11340"/>
    <s v="Online Store"/>
    <n v="1"/>
    <n v="3546.77"/>
    <n v="-354.67"/>
    <n v="0"/>
    <n v="3192.1"/>
    <n v="0"/>
    <n v="0"/>
    <n v="0"/>
    <n v="766.1"/>
    <n v="3958.2"/>
    <n v="2"/>
    <n v="4398"/>
    <n v="439.80000000000018"/>
    <n v="0.10000000000000005"/>
  </r>
  <r>
    <d v="2023-04-02T00:00:00"/>
    <s v="April"/>
    <x v="13"/>
    <x v="293"/>
    <s v="Relajarse"/>
    <n v="46"/>
    <s v="Linen"/>
    <n v="3499"/>
    <s v="3499-3999"/>
    <s v="#KOW1133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2T00:00:00"/>
    <s v="April"/>
    <x v="13"/>
    <x v="272"/>
    <s v="Caravan"/>
    <n v="46"/>
    <s v="Casual"/>
    <n v="2499"/>
    <s v="2499-2999"/>
    <s v="#KOW11334"/>
    <s v="Online Store"/>
    <n v="1"/>
    <n v="2015.33"/>
    <n v="-201.53"/>
    <n v="0"/>
    <n v="1813.8"/>
    <n v="0"/>
    <n v="0"/>
    <n v="0"/>
    <n v="435.3"/>
    <n v="2249.1"/>
    <n v="1"/>
    <n v="2499"/>
    <n v="249.90000000000009"/>
    <n v="0.10000000000000003"/>
  </r>
  <r>
    <d v="2023-04-02T00:00:00"/>
    <s v="April"/>
    <x v="13"/>
    <x v="64"/>
    <s v="WAKAI"/>
    <n v="44"/>
    <s v="Hoodie"/>
    <n v="2799"/>
    <s v="2499-2999"/>
    <s v="#KOW1130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296"/>
    <s v="Stride"/>
    <n v="34"/>
    <s v="Bottom"/>
    <n v="2499"/>
    <s v="2499-2999"/>
    <s v="#KOW11328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02T00:00:00"/>
    <s v="April"/>
    <x v="13"/>
    <x v="268"/>
    <s v="Caravan"/>
    <n v="42"/>
    <s v="Casual"/>
    <n v="2499"/>
    <s v="2499-2999"/>
    <s v="#KOW1131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2T00:00:00"/>
    <s v="April"/>
    <x v="13"/>
    <x v="79"/>
    <s v="GRACE"/>
    <n v="42"/>
    <s v="Classic"/>
    <n v="1999"/>
    <s v="1799-2299"/>
    <s v="#KOW11324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4-02T00:00:00"/>
    <s v="April"/>
    <x v="13"/>
    <x v="32"/>
    <s v="WAKAI"/>
    <n v="39"/>
    <s v="Hoodie"/>
    <n v="2799"/>
    <s v="2499-2999"/>
    <s v="#KOW11299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02T00:00:00"/>
    <s v="April"/>
    <x v="13"/>
    <x v="26"/>
    <s v="Zip Log"/>
    <n v="46"/>
    <s v="Casual"/>
    <n v="1999"/>
    <s v="1799-2299"/>
    <s v="#KOW11334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4-02T00:00:00"/>
    <s v="April"/>
    <x v="13"/>
    <x v="26"/>
    <s v="Zip Log"/>
    <n v="46"/>
    <s v="Casual"/>
    <n v="1999"/>
    <s v="1799-2299"/>
    <s v="#KOW1132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2T00:00:00"/>
    <s v="April"/>
    <x v="13"/>
    <x v="99"/>
    <s v="Cosmo"/>
    <n v="42"/>
    <s v="Party"/>
    <n v="2499"/>
    <s v="2499-2999"/>
    <s v="#KOW11326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02T00:00:00"/>
    <s v="April"/>
    <x v="13"/>
    <x v="99"/>
    <s v="Cosmo"/>
    <n v="42"/>
    <s v="Party"/>
    <n v="2499"/>
    <s v="2499-2999"/>
    <s v="#KOW11331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02T00:00:00"/>
    <s v="April"/>
    <x v="13"/>
    <x v="94"/>
    <s v="Flape"/>
    <n v="42"/>
    <s v="Casual"/>
    <n v="2799"/>
    <s v="2499-2999"/>
    <s v="#KOW11326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4-02T00:00:00"/>
    <s v="April"/>
    <x v="13"/>
    <x v="83"/>
    <s v="BUD"/>
    <n v="42"/>
    <s v="Casual"/>
    <n v="1999"/>
    <s v="1799-2299"/>
    <s v="#KOW11297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4-02T00:00:00"/>
    <s v="April"/>
    <x v="13"/>
    <x v="145"/>
    <s v="CUBANIA"/>
    <n v="40"/>
    <s v="Casual"/>
    <n v="2499"/>
    <s v="2499-2999"/>
    <s v="#KOW11341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4-02T00:00:00"/>
    <s v="April"/>
    <x v="13"/>
    <x v="57"/>
    <s v="Cloudie"/>
    <n v="42"/>
    <s v="Hoodie"/>
    <n v="2799"/>
    <s v="2499-2999"/>
    <s v="#KOW1132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57"/>
    <s v="Cloudie"/>
    <n v="42"/>
    <s v="Hoodie"/>
    <n v="2799"/>
    <s v="2499-2999"/>
    <s v="#KOW1131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274"/>
    <s v="Caravan"/>
    <n v="44"/>
    <s v="Casual"/>
    <n v="2499"/>
    <s v="2499-2999"/>
    <s v="#KOW1133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2T00:00:00"/>
    <s v="April"/>
    <x v="13"/>
    <x v="310"/>
    <s v="SERENE"/>
    <n v="39"/>
    <s v="Casual"/>
    <n v="3799"/>
    <s v="3499-3999"/>
    <s v="#KOW11302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4-02T00:00:00"/>
    <s v="April"/>
    <x v="13"/>
    <x v="140"/>
    <s v="CUBANIA"/>
    <n v="42"/>
    <s v="Casual"/>
    <n v="2499"/>
    <s v="2499-2999"/>
    <s v="#KOW11331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02T00:00:00"/>
    <s v="April"/>
    <x v="13"/>
    <x v="299"/>
    <s v="Poolside"/>
    <n v="42"/>
    <s v="Linen"/>
    <n v="3799"/>
    <s v="3499-3999"/>
    <s v="#KOW11333"/>
    <s v="Online Store"/>
    <n v="1"/>
    <n v="3391.96"/>
    <n v="0"/>
    <n v="0"/>
    <n v="3391.96"/>
    <n v="0"/>
    <n v="0"/>
    <n v="0"/>
    <n v="407.04"/>
    <n v="3799"/>
    <n v="1"/>
    <n v="3799"/>
    <n v="0"/>
    <n v="0"/>
  </r>
  <r>
    <d v="2023-04-02T00:00:00"/>
    <s v="April"/>
    <x v="13"/>
    <x v="178"/>
    <s v="Vistrit"/>
    <n v="40"/>
    <s v="Traditional"/>
    <n v="1499"/>
    <s v="1099-1499"/>
    <s v="#KOW11319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4-02T00:00:00"/>
    <s v="April"/>
    <x v="13"/>
    <x v="344"/>
    <s v="Envelop"/>
    <n v="40"/>
    <s v="Jacket"/>
    <n v="3999"/>
    <s v="3499-3999"/>
    <s v="#KOW11303"/>
    <s v="Online Store"/>
    <n v="1"/>
    <n v="3570.54"/>
    <n v="0"/>
    <n v="0"/>
    <n v="3570.54"/>
    <n v="0"/>
    <n v="0"/>
    <n v="0"/>
    <n v="428.46"/>
    <n v="3999"/>
    <n v="1"/>
    <n v="3999"/>
    <n v="0"/>
    <n v="0"/>
  </r>
  <r>
    <d v="2023-04-02T00:00:00"/>
    <s v="April"/>
    <x v="13"/>
    <x v="6"/>
    <s v="Cloudie"/>
    <n v="40"/>
    <s v="Hoodie"/>
    <n v="2799"/>
    <s v="2499-2999"/>
    <s v="#KOW1132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34"/>
    <s v="WAKAI"/>
    <n v="42"/>
    <s v="Hoodie"/>
    <n v="2799"/>
    <s v="2499-2999"/>
    <s v="#KOW113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34"/>
    <s v="WAKAI"/>
    <n v="42"/>
    <s v="Hoodie"/>
    <n v="2799"/>
    <s v="2499-2999"/>
    <s v="#KOW1129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139"/>
    <s v="Vistrit"/>
    <n v="44"/>
    <s v="Traditional"/>
    <n v="1499"/>
    <s v="1099-1499"/>
    <s v="#KOW1130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2T00:00:00"/>
    <s v="April"/>
    <x v="13"/>
    <x v="329"/>
    <s v="Stroll"/>
    <n v="38"/>
    <s v="Bottom"/>
    <n v="1499"/>
    <s v="1099-1499"/>
    <s v="#KOW1131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2T00:00:00"/>
    <s v="April"/>
    <x v="13"/>
    <x v="278"/>
    <s v="Fern"/>
    <n v="42"/>
    <s v="Print"/>
    <n v="1999"/>
    <s v="1799-2299"/>
    <s v="#KOW1130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2T00:00:00"/>
    <s v="April"/>
    <x v="13"/>
    <x v="184"/>
    <s v="Root in"/>
    <n v="40"/>
    <s v="Traditional"/>
    <n v="1499"/>
    <s v="1099-1499"/>
    <s v="#KOW1131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2T00:00:00"/>
    <s v="April"/>
    <x v="13"/>
    <x v="163"/>
    <s v="Cloudie"/>
    <n v="46"/>
    <s v="Hoodie"/>
    <n v="2799"/>
    <s v="2499-2999"/>
    <s v="#KOW1132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2T00:00:00"/>
    <s v="April"/>
    <x v="13"/>
    <x v="163"/>
    <s v="Cloudie"/>
    <n v="46"/>
    <s v="Hoodie"/>
    <n v="2799"/>
    <s v="2499-2999"/>
    <s v="#KOW11309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4-03T00:00:00"/>
    <s v="April"/>
    <x v="14"/>
    <x v="292"/>
    <s v="Caravan"/>
    <n v="40"/>
    <s v="Casual"/>
    <n v="2499"/>
    <s v="2499-2999"/>
    <s v="#KOW11355"/>
    <s v="Online Store"/>
    <n v="1"/>
    <n v="2231.25"/>
    <n v="-334.68"/>
    <n v="0"/>
    <n v="1896.57"/>
    <n v="0"/>
    <n v="0"/>
    <n v="0"/>
    <n v="227.58"/>
    <n v="2124.15"/>
    <n v="1"/>
    <n v="2499"/>
    <n v="374.84999999999991"/>
    <n v="0.14999999999999997"/>
  </r>
  <r>
    <d v="2023-04-03T00:00:00"/>
    <s v="April"/>
    <x v="14"/>
    <x v="36"/>
    <s v="Zip Log"/>
    <n v="40"/>
    <s v="Casual"/>
    <n v="1999"/>
    <s v="1799-2299"/>
    <s v="#KOW1136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3T00:00:00"/>
    <s v="April"/>
    <x v="14"/>
    <x v="345"/>
    <s v="The Founder"/>
    <n v="42"/>
    <s v="Classic"/>
    <n v="1999"/>
    <s v="1799-2299"/>
    <s v="#KOW11348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4-03T00:00:00"/>
    <s v="April"/>
    <x v="14"/>
    <x v="6"/>
    <s v="Cloudie"/>
    <n v="40"/>
    <s v="Hoodie"/>
    <n v="2799"/>
    <s v="2499-2999"/>
    <s v="#KOW1134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3T00:00:00"/>
    <s v="April"/>
    <x v="14"/>
    <x v="319"/>
    <s v="Daylight "/>
    <s v="XL"/>
    <s v="Knit Shirt"/>
    <n v="1999"/>
    <s v="1799-2299"/>
    <s v="#KOW11361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03T00:00:00"/>
    <s v="April"/>
    <x v="14"/>
    <x v="319"/>
    <s v="Daylight "/>
    <s v="XL"/>
    <s v="Knit Shirt"/>
    <n v="1999"/>
    <s v="1799-2299"/>
    <s v="#KOW1136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3T00:00:00"/>
    <s v="April"/>
    <x v="14"/>
    <x v="346"/>
    <s v="Leap"/>
    <n v="36"/>
    <s v="Bottom"/>
    <n v="1499"/>
    <s v="1099-1499"/>
    <s v="#KOW1137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3T00:00:00"/>
    <s v="April"/>
    <x v="14"/>
    <x v="166"/>
    <s v="Style Up"/>
    <n v="40"/>
    <s v="Party"/>
    <n v="1999"/>
    <s v="1799-2299"/>
    <s v="#KOW11367"/>
    <s v="Online Store"/>
    <n v="1"/>
    <n v="1128.24"/>
    <n v="-112.82"/>
    <n v="0"/>
    <n v="1015.42"/>
    <n v="0"/>
    <n v="0"/>
    <n v="0"/>
    <n v="243.68"/>
    <n v="1259.0999999999999"/>
    <n v="1"/>
    <n v="1999"/>
    <n v="739.90000000000009"/>
    <n v="0.3701350675337669"/>
  </r>
  <r>
    <d v="2023-04-03T00:00:00"/>
    <s v="April"/>
    <x v="14"/>
    <x v="96"/>
    <s v="Causeway"/>
    <n v="42"/>
    <s v="Indie"/>
    <n v="1299"/>
    <s v="1099-1499"/>
    <s v="#KOW11350"/>
    <s v="Online Store"/>
    <n v="1"/>
    <n v="837.9"/>
    <n v="0"/>
    <n v="0"/>
    <n v="837.9"/>
    <n v="0"/>
    <n v="0"/>
    <n v="0"/>
    <n v="201.1"/>
    <n v="1039"/>
    <n v="1"/>
    <n v="1299"/>
    <n v="260"/>
    <n v="0.20015396458814472"/>
  </r>
  <r>
    <d v="2023-04-03T00:00:00"/>
    <s v="April"/>
    <x v="14"/>
    <x v="347"/>
    <s v="Stride"/>
    <n v="30"/>
    <s v="Bottom"/>
    <n v="2499"/>
    <s v="2499-2999"/>
    <s v="#KOW1135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3T00:00:00"/>
    <s v="April"/>
    <x v="14"/>
    <x v="313"/>
    <s v="Velocity"/>
    <s v="XL"/>
    <s v="Knit Shirt"/>
    <n v="2499"/>
    <s v="2499-2999"/>
    <s v="#KOW1136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3T00:00:00"/>
    <s v="April"/>
    <x v="14"/>
    <x v="178"/>
    <s v="Vistrit"/>
    <n v="40"/>
    <s v="Traditional"/>
    <n v="1499"/>
    <s v="1099-1499"/>
    <s v="#KOW1136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3T00:00:00"/>
    <s v="April"/>
    <x v="14"/>
    <x v="119"/>
    <s v="Fete"/>
    <n v="40"/>
    <s v="Casual"/>
    <n v="3499"/>
    <s v="3499-3999"/>
    <s v="#KOW11373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3T00:00:00"/>
    <s v="April"/>
    <x v="14"/>
    <x v="98"/>
    <s v="GALA"/>
    <n v="40"/>
    <s v="Classic"/>
    <n v="2199"/>
    <s v="1799-2299"/>
    <s v="#KOW11346"/>
    <s v="Online Stor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4-03T00:00:00"/>
    <s v="April"/>
    <x v="14"/>
    <x v="26"/>
    <s v="Zip Log"/>
    <n v="46"/>
    <s v="Casual"/>
    <n v="1999"/>
    <s v="1799-2299"/>
    <s v="#KOW1137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3T00:00:00"/>
    <s v="April"/>
    <x v="14"/>
    <x v="26"/>
    <s v="Zip Log"/>
    <n v="46"/>
    <s v="Casual"/>
    <n v="1999"/>
    <s v="1799-2299"/>
    <s v="#KOW11356"/>
    <s v="Draft Orders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3T00:00:00"/>
    <s v="April"/>
    <x v="14"/>
    <x v="91"/>
    <s v="PARVA"/>
    <n v="40"/>
    <s v="Indie"/>
    <n v="2499"/>
    <s v="2499-2999"/>
    <s v="#KOW11364"/>
    <s v="Online Store"/>
    <n v="1"/>
    <n v="1561.6"/>
    <n v="-156.16"/>
    <n v="0"/>
    <n v="1405.44"/>
    <n v="0"/>
    <n v="0"/>
    <n v="0"/>
    <n v="168.66"/>
    <n v="1574.1"/>
    <n v="1"/>
    <n v="2499"/>
    <n v="924.90000000000009"/>
    <n v="0.37010804321728696"/>
  </r>
  <r>
    <d v="2023-04-03T00:00:00"/>
    <s v="April"/>
    <x v="14"/>
    <x v="259"/>
    <s v="Cocoon"/>
    <n v="39"/>
    <s v="Hoodie"/>
    <n v="2799"/>
    <s v="2499-2999"/>
    <s v="#KOW1137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3T00:00:00"/>
    <s v="April"/>
    <x v="14"/>
    <x v="348"/>
    <s v="Beam"/>
    <n v="39"/>
    <s v="Print"/>
    <n v="1999"/>
    <s v="1799-2299"/>
    <s v="#KOW1136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3T00:00:00"/>
    <s v="April"/>
    <x v="14"/>
    <x v="276"/>
    <s v="Unwinder"/>
    <n v="42"/>
    <s v="Casual"/>
    <n v="2999"/>
    <s v="2499-2999"/>
    <s v="#KOW11352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03T00:00:00"/>
    <s v="April"/>
    <x v="14"/>
    <x v="326"/>
    <s v="Velocity"/>
    <s v="M"/>
    <s v="Knit Shirt"/>
    <n v="2499"/>
    <s v="2499-2999"/>
    <s v="#KOW1137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3T00:00:00"/>
    <s v="April"/>
    <x v="14"/>
    <x v="326"/>
    <s v="Velocity"/>
    <s v="M"/>
    <s v="Knit Shirt"/>
    <n v="2499"/>
    <s v="2499-2999"/>
    <s v="#KOW11367"/>
    <s v="Online Store"/>
    <n v="1"/>
    <n v="2015.31"/>
    <n v="-201.53"/>
    <n v="0"/>
    <n v="1813.78"/>
    <n v="0"/>
    <n v="0"/>
    <n v="0"/>
    <n v="435.32"/>
    <n v="2249.1"/>
    <n v="1"/>
    <n v="2499"/>
    <n v="249.90000000000009"/>
    <n v="0.10000000000000003"/>
  </r>
  <r>
    <d v="2023-04-03T00:00:00"/>
    <s v="April"/>
    <x v="14"/>
    <x v="238"/>
    <s v="Relaxer"/>
    <n v="42"/>
    <s v="Linen"/>
    <n v="3499"/>
    <s v="3499-3999"/>
    <s v="#KOW11374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3T00:00:00"/>
    <s v="April"/>
    <x v="14"/>
    <x v="56"/>
    <s v="SERENE"/>
    <n v="42"/>
    <s v="Casual"/>
    <n v="3799"/>
    <s v="3499-3999"/>
    <s v="#KOW11374"/>
    <s v="Online Store"/>
    <n v="1"/>
    <n v="2543.7399999999998"/>
    <n v="-254.37"/>
    <n v="0"/>
    <n v="2289.37"/>
    <n v="0"/>
    <n v="0"/>
    <n v="0"/>
    <n v="274.73"/>
    <n v="2564.1"/>
    <n v="1"/>
    <n v="3799"/>
    <n v="1234.9000000000001"/>
    <n v="0.32505922611213478"/>
  </r>
  <r>
    <d v="2023-04-03T00:00:00"/>
    <s v="April"/>
    <x v="14"/>
    <x v="34"/>
    <s v="WAKAI"/>
    <n v="42"/>
    <s v="Hoodie"/>
    <n v="2799"/>
    <s v="2499-2999"/>
    <s v="#KOW1136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3T00:00:00"/>
    <s v="April"/>
    <x v="14"/>
    <x v="145"/>
    <s v="CUBANIA"/>
    <n v="40"/>
    <s v="Casual"/>
    <n v="2499"/>
    <s v="2499-2999"/>
    <s v="#KOW1137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3T00:00:00"/>
    <s v="April"/>
    <x v="14"/>
    <x v="104"/>
    <s v="Flape"/>
    <n v="40"/>
    <s v="Casual"/>
    <n v="2799"/>
    <s v="2499-2999"/>
    <s v="#KOW11364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4-03T00:00:00"/>
    <s v="April"/>
    <x v="14"/>
    <x v="17"/>
    <s v="Essence"/>
    <n v="42"/>
    <s v="Linen"/>
    <n v="3499"/>
    <s v="3499-3999"/>
    <s v="#KOW11374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4-03T00:00:00"/>
    <s v="April"/>
    <x v="14"/>
    <x v="336"/>
    <s v="Stride"/>
    <n v="38"/>
    <s v="Bottom"/>
    <n v="2499"/>
    <s v="2499-2999"/>
    <s v="#KOW11352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4-03T00:00:00"/>
    <s v="April"/>
    <x v="14"/>
    <x v="286"/>
    <s v="Stroll"/>
    <n v="36"/>
    <s v="Bottom"/>
    <n v="1499"/>
    <s v="1099-1499"/>
    <s v="#KOW11370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4-03T00:00:00"/>
    <s v="April"/>
    <x v="14"/>
    <x v="99"/>
    <s v="Cosmo"/>
    <n v="42"/>
    <s v="Party"/>
    <n v="2499"/>
    <s v="2499-2999"/>
    <s v="#KOW11359"/>
    <s v="Draft Orders"/>
    <n v="1"/>
    <n v="1784.81"/>
    <n v="-338.83"/>
    <n v="0"/>
    <n v="1445.98"/>
    <n v="0"/>
    <n v="0"/>
    <n v="0"/>
    <n v="173.52"/>
    <n v="1619.5"/>
    <n v="1"/>
    <n v="2499"/>
    <n v="879.5"/>
    <n v="0.35194077631052423"/>
  </r>
  <r>
    <d v="2023-04-03T00:00:00"/>
    <s v="April"/>
    <x v="14"/>
    <x v="131"/>
    <s v="Spirited"/>
    <n v="40"/>
    <s v="Indie"/>
    <n v="2499"/>
    <s v="2499-2999"/>
    <s v="#KOW11364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03T00:00:00"/>
    <s v="April"/>
    <x v="14"/>
    <x v="62"/>
    <s v="WAKAI"/>
    <n v="40"/>
    <s v="Hoodie"/>
    <n v="2799"/>
    <s v="2499-2999"/>
    <s v="#KOW1134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3T00:00:00"/>
    <s v="April"/>
    <x v="14"/>
    <x v="62"/>
    <s v="WAKAI"/>
    <n v="40"/>
    <s v="Hoodie"/>
    <n v="2799"/>
    <s v="2499-2999"/>
    <s v="#KOW1137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3T00:00:00"/>
    <s v="April"/>
    <x v="14"/>
    <x v="140"/>
    <s v="CUBANIA"/>
    <n v="42"/>
    <s v="Casual"/>
    <n v="2499"/>
    <s v="2499-2999"/>
    <s v="#KOW11359"/>
    <s v="Draft Orders"/>
    <n v="1"/>
    <n v="1784.81"/>
    <n v="-338.83"/>
    <n v="0"/>
    <n v="1445.98"/>
    <n v="0"/>
    <n v="0"/>
    <n v="0"/>
    <n v="173.52"/>
    <n v="1619.5"/>
    <n v="1"/>
    <n v="2499"/>
    <n v="879.5"/>
    <n v="0.35194077631052423"/>
  </r>
  <r>
    <d v="2023-04-03T00:00:00"/>
    <s v="April"/>
    <x v="14"/>
    <x v="339"/>
    <s v="Stride"/>
    <n v="36"/>
    <s v="Bottom"/>
    <n v="2499"/>
    <s v="2499-2999"/>
    <s v="#KOW1137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03T00:00:00"/>
    <s v="April"/>
    <x v="14"/>
    <x v="291"/>
    <s v="Stroll"/>
    <n v="32"/>
    <s v="Bottom"/>
    <n v="1499"/>
    <s v="1099-1499"/>
    <s v="#KOW1137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3T00:00:00"/>
    <s v="April"/>
    <x v="14"/>
    <x v="158"/>
    <s v="Replay"/>
    <n v="40"/>
    <s v="Casual"/>
    <n v="1499"/>
    <s v="1099-1499"/>
    <s v="#KOW113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3T00:00:00"/>
    <s v="April"/>
    <x v="14"/>
    <x v="158"/>
    <s v="Replay"/>
    <n v="40"/>
    <s v="Casual"/>
    <n v="1499"/>
    <s v="1099-1499"/>
    <s v="#KOW1134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3T00:00:00"/>
    <s v="April"/>
    <x v="14"/>
    <x v="82"/>
    <s v="Tipple"/>
    <n v="39"/>
    <s v="Party"/>
    <n v="3499"/>
    <s v="3499-3999"/>
    <s v="#KOW11343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3T00:00:00"/>
    <s v="April"/>
    <x v="14"/>
    <x v="208"/>
    <s v="Se Relaxer"/>
    <n v="39"/>
    <s v="Linen"/>
    <n v="3499"/>
    <s v="3499-3999"/>
    <s v="#KOW11344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3T00:00:00"/>
    <s v="April"/>
    <x v="14"/>
    <x v="349"/>
    <s v="Diver"/>
    <n v="44"/>
    <s v="Linen"/>
    <n v="3999"/>
    <s v="3499-3999"/>
    <s v="#KOW11371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4-03T00:00:00"/>
    <s v="April"/>
    <x v="14"/>
    <x v="293"/>
    <s v="Relajarse"/>
    <n v="46"/>
    <s v="Linen"/>
    <n v="3499"/>
    <s v="3499-3999"/>
    <s v="#KOW11356"/>
    <s v="Draft Orders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3T00:00:00"/>
    <s v="April"/>
    <x v="14"/>
    <x v="285"/>
    <s v="Stride"/>
    <n v="32"/>
    <s v="Bottom"/>
    <n v="2499"/>
    <s v="2499-2999"/>
    <s v="#KOW11355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3T00:00:00"/>
    <s v="April"/>
    <x v="14"/>
    <x v="77"/>
    <s v="Nityam"/>
    <n v="40"/>
    <s v="Traditional"/>
    <n v="1299"/>
    <s v="1099-1499"/>
    <s v="#KOW1135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03T00:00:00"/>
    <s v="April"/>
    <x v="14"/>
    <x v="77"/>
    <s v="Nityam"/>
    <n v="40"/>
    <s v="Traditional"/>
    <n v="1299"/>
    <s v="1099-1499"/>
    <s v="#KOW1134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03T00:00:00"/>
    <s v="April"/>
    <x v="14"/>
    <x v="284"/>
    <s v="Stroll"/>
    <n v="34"/>
    <s v="Bottom"/>
    <n v="1499"/>
    <s v="1099-1499"/>
    <s v="#KOW1136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4T00:00:00"/>
    <s v="April"/>
    <x v="14"/>
    <x v="258"/>
    <s v="Cocoon"/>
    <n v="44"/>
    <s v="Hoodie"/>
    <n v="2799"/>
    <s v="2499-2999"/>
    <s v="#KOW1138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4T00:00:00"/>
    <s v="April"/>
    <x v="14"/>
    <x v="326"/>
    <s v="Velocity"/>
    <s v="M"/>
    <s v="Knit Shirt"/>
    <n v="2499"/>
    <s v="2499-2999"/>
    <s v="#KOW11390"/>
    <s v="Online Store"/>
    <n v="1"/>
    <n v="2015.32"/>
    <n v="0"/>
    <n v="0"/>
    <n v="2015.32"/>
    <n v="0"/>
    <n v="0"/>
    <n v="0"/>
    <n v="483.68"/>
    <n v="2499"/>
    <n v="1"/>
    <n v="2499"/>
    <n v="0"/>
    <n v="0"/>
  </r>
  <r>
    <d v="2023-04-04T00:00:00"/>
    <s v="April"/>
    <x v="14"/>
    <x v="214"/>
    <s v="Se Relaxer"/>
    <n v="42"/>
    <s v="Linen"/>
    <n v="3499"/>
    <s v="3499-3999"/>
    <s v="#KOW1140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4T00:00:00"/>
    <s v="April"/>
    <x v="14"/>
    <x v="313"/>
    <s v="Velocity"/>
    <s v="XL"/>
    <s v="Knit Shirt"/>
    <n v="2499"/>
    <s v="2499-2999"/>
    <s v="#KOW11396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4-04T00:00:00"/>
    <s v="April"/>
    <x v="14"/>
    <x v="313"/>
    <s v="Velocity"/>
    <s v="XL"/>
    <s v="Knit Shirt"/>
    <n v="2499"/>
    <s v="2499-2999"/>
    <s v="#KOW11366"/>
    <s v="Online Store"/>
    <n v="0"/>
    <n v="0"/>
    <n v="0"/>
    <n v="-2231.25"/>
    <n v="-2231.25"/>
    <n v="0"/>
    <n v="0"/>
    <n v="0"/>
    <n v="-267.75"/>
    <n v="-2499"/>
    <n v="-1"/>
    <n v="-2499"/>
    <n v="0"/>
    <n v="0"/>
  </r>
  <r>
    <d v="2023-04-04T00:00:00"/>
    <s v="April"/>
    <x v="14"/>
    <x v="89"/>
    <s v="WAKAI"/>
    <n v="46"/>
    <s v="Hoodie"/>
    <n v="2799"/>
    <s v="2499-2999"/>
    <s v="#KOW1138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4T00:00:00"/>
    <s v="April"/>
    <x v="14"/>
    <x v="286"/>
    <s v="Stroll"/>
    <n v="36"/>
    <s v="Bottom"/>
    <n v="1499"/>
    <s v="1099-1499"/>
    <s v="#KOW1138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4T00:00:00"/>
    <s v="April"/>
    <x v="14"/>
    <x v="274"/>
    <s v="Caravan"/>
    <n v="44"/>
    <s v="Casual"/>
    <n v="2499"/>
    <s v="2499-2999"/>
    <s v="#KOW1139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4T00:00:00"/>
    <s v="April"/>
    <x v="14"/>
    <x v="34"/>
    <s v="WAKAI"/>
    <n v="42"/>
    <s v="Hoodie"/>
    <n v="2799"/>
    <s v="2499-2999"/>
    <s v="#KOW1140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4T00:00:00"/>
    <s v="April"/>
    <x v="14"/>
    <x v="6"/>
    <s v="Cloudie"/>
    <n v="40"/>
    <s v="Hoodie"/>
    <n v="2799"/>
    <s v="2499-2999"/>
    <s v="#KOW11394"/>
    <s v="Draft Orders"/>
    <n v="1"/>
    <n v="2499.1"/>
    <n v="-474.55"/>
    <n v="0"/>
    <n v="2024.55"/>
    <n v="0"/>
    <n v="0"/>
    <n v="0"/>
    <n v="242.95"/>
    <n v="2267.5"/>
    <n v="1"/>
    <n v="2799"/>
    <n v="531.5"/>
    <n v="0.18988924615934263"/>
  </r>
  <r>
    <d v="2023-04-04T00:00:00"/>
    <s v="April"/>
    <x v="14"/>
    <x v="6"/>
    <s v="Cloudie"/>
    <n v="40"/>
    <s v="Hoodie"/>
    <n v="2799"/>
    <s v="2499-2999"/>
    <s v="#KOW1138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4T00:00:00"/>
    <s v="April"/>
    <x v="14"/>
    <x v="105"/>
    <s v="Halfway"/>
    <n v="40"/>
    <s v="Indie"/>
    <n v="2999"/>
    <s v="2499-2999"/>
    <s v="#KOW11407"/>
    <s v="Online Store"/>
    <n v="1"/>
    <n v="2008.04"/>
    <n v="0"/>
    <n v="0"/>
    <n v="2008.04"/>
    <n v="0"/>
    <n v="0"/>
    <n v="0"/>
    <n v="240.96"/>
    <n v="2249"/>
    <n v="1"/>
    <n v="2999"/>
    <n v="750"/>
    <n v="0.25008336112037344"/>
  </r>
  <r>
    <d v="2023-04-04T00:00:00"/>
    <s v="April"/>
    <x v="14"/>
    <x v="70"/>
    <s v="GRACE"/>
    <n v="40"/>
    <s v="Classic"/>
    <n v="1999"/>
    <s v="1799-2299"/>
    <s v="#KOW11409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4-04T00:00:00"/>
    <s v="April"/>
    <x v="14"/>
    <x v="319"/>
    <s v="Daylight "/>
    <s v="XL"/>
    <s v="Knit Shirt"/>
    <n v="1999"/>
    <s v="1799-2299"/>
    <s v="#KOW11396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4-04T00:00:00"/>
    <s v="April"/>
    <x v="14"/>
    <x v="319"/>
    <s v="Daylight "/>
    <s v="XL"/>
    <s v="Knit Shirt"/>
    <n v="1999"/>
    <s v="1799-2299"/>
    <s v="#KOW11365"/>
    <s v="Online Store"/>
    <n v="0"/>
    <n v="0"/>
    <n v="0"/>
    <n v="-1784.82"/>
    <n v="-1784.82"/>
    <n v="0"/>
    <n v="0"/>
    <n v="0"/>
    <n v="-214.18"/>
    <n v="-1999"/>
    <n v="-1"/>
    <n v="-1999"/>
    <n v="0"/>
    <n v="0"/>
  </r>
  <r>
    <d v="2023-04-04T00:00:00"/>
    <s v="April"/>
    <x v="14"/>
    <x v="108"/>
    <s v="Cloudie"/>
    <n v="39"/>
    <s v="Hoodie"/>
    <n v="2799"/>
    <s v="2499-2999"/>
    <s v="#KOW11394"/>
    <s v="Draft Orders"/>
    <n v="1"/>
    <n v="2499.11"/>
    <n v="-474.55"/>
    <n v="0"/>
    <n v="2024.56"/>
    <n v="0"/>
    <n v="0"/>
    <n v="0"/>
    <n v="242.94"/>
    <n v="2267.5"/>
    <n v="1"/>
    <n v="2799"/>
    <n v="531.5"/>
    <n v="0.18988924615934263"/>
  </r>
  <r>
    <d v="2023-04-04T00:00:00"/>
    <s v="April"/>
    <x v="14"/>
    <x v="332"/>
    <s v="Leap"/>
    <n v="30"/>
    <s v="Bottom"/>
    <n v="1499"/>
    <s v="1099-1499"/>
    <s v="#KOW11391"/>
    <s v="Online Store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4-04T00:00:00"/>
    <s v="April"/>
    <x v="14"/>
    <x v="163"/>
    <s v="Cloudie"/>
    <n v="46"/>
    <s v="Hoodie"/>
    <n v="2799"/>
    <s v="2499-2999"/>
    <s v="#KOW1139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4T00:00:00"/>
    <s v="April"/>
    <x v="14"/>
    <x v="1"/>
    <s v="Vedic"/>
    <n v="42"/>
    <s v="Traditional"/>
    <n v="1499"/>
    <s v="1099-1499"/>
    <s v="#KOW11406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4-04T00:00:00"/>
    <s v="April"/>
    <x v="14"/>
    <x v="62"/>
    <s v="WAKAI"/>
    <n v="40"/>
    <s v="Hoodie"/>
    <n v="2799"/>
    <s v="2499-2999"/>
    <s v="#KOW1138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4T00:00:00"/>
    <s v="April"/>
    <x v="14"/>
    <x v="62"/>
    <s v="WAKAI"/>
    <n v="40"/>
    <s v="Hoodie"/>
    <n v="2799"/>
    <s v="2499-2999"/>
    <s v="#KOW11387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4-04T00:00:00"/>
    <s v="April"/>
    <x v="14"/>
    <x v="301"/>
    <s v="Unwinder"/>
    <n v="46"/>
    <s v="Casual"/>
    <n v="2999"/>
    <s v="2499-2999"/>
    <s v="#KOW11395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04T00:00:00"/>
    <s v="April"/>
    <x v="14"/>
    <x v="301"/>
    <s v="Unwinder"/>
    <n v="46"/>
    <s v="Casual"/>
    <n v="2999"/>
    <s v="2499-2999"/>
    <s v="#KOW11384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04T00:00:00"/>
    <s v="April"/>
    <x v="14"/>
    <x v="272"/>
    <s v="Caravan"/>
    <n v="46"/>
    <s v="Casual"/>
    <n v="2499"/>
    <s v="2499-2999"/>
    <s v="#KOW11383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04T00:00:00"/>
    <s v="April"/>
    <x v="14"/>
    <x v="188"/>
    <s v="Candid"/>
    <n v="44"/>
    <s v="Casual"/>
    <n v="1499"/>
    <s v="1099-1499"/>
    <s v="#KOW11382"/>
    <s v="Online Stor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4-04T00:00:00"/>
    <s v="April"/>
    <x v="14"/>
    <x v="331"/>
    <s v="Candid"/>
    <n v="39"/>
    <s v="Casual"/>
    <n v="1499"/>
    <s v="1099-1499"/>
    <s v="#KOW11408"/>
    <s v="Online Store"/>
    <n v="1"/>
    <n v="2007.14"/>
    <n v="-200.71"/>
    <n v="0"/>
    <n v="1806.43"/>
    <n v="0"/>
    <n v="0"/>
    <n v="0"/>
    <n v="216.77"/>
    <n v="2023.2"/>
    <n v="2"/>
    <n v="2998"/>
    <n v="974.8"/>
    <n v="0.32515010006671113"/>
  </r>
  <r>
    <d v="2023-04-04T00:00:00"/>
    <s v="April"/>
    <x v="14"/>
    <x v="31"/>
    <s v="Nityam"/>
    <n v="44"/>
    <s v="Traditional"/>
    <n v="1299"/>
    <s v="1099-1499"/>
    <s v="#KOW1139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04T00:00:00"/>
    <s v="April"/>
    <x v="14"/>
    <x v="323"/>
    <s v="Velocity"/>
    <s v="XXL"/>
    <s v="Knit Shirt"/>
    <n v="2499"/>
    <s v="2499-2999"/>
    <s v="#KOW11384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4-04T00:00:00"/>
    <s v="April"/>
    <x v="14"/>
    <x v="32"/>
    <s v="WAKAI"/>
    <n v="39"/>
    <s v="Hoodie"/>
    <n v="2799"/>
    <s v="2499-2999"/>
    <s v="#KOW1140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4T00:00:00"/>
    <s v="April"/>
    <x v="14"/>
    <x v="32"/>
    <s v="WAKAI"/>
    <n v="39"/>
    <s v="Hoodie"/>
    <n v="2799"/>
    <s v="2499-2999"/>
    <s v="#KOW1141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4T00:00:00"/>
    <s v="April"/>
    <x v="14"/>
    <x v="324"/>
    <s v="Velocity"/>
    <s v="S"/>
    <s v="Knit Shirt"/>
    <n v="2499"/>
    <s v="2499-2999"/>
    <s v="#KOW1141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4T00:00:00"/>
    <s v="April"/>
    <x v="14"/>
    <x v="289"/>
    <s v="Splash"/>
    <n v="40"/>
    <s v="Linen"/>
    <n v="3799"/>
    <s v="3499-3999"/>
    <s v="#KOW11397"/>
    <s v="Online Store"/>
    <n v="1"/>
    <n v="3391.96"/>
    <n v="-339.19"/>
    <n v="0"/>
    <n v="3052.77"/>
    <n v="0"/>
    <n v="0"/>
    <n v="0"/>
    <n v="366.33"/>
    <n v="3419.1"/>
    <n v="1"/>
    <n v="3799"/>
    <n v="379.90000000000009"/>
    <n v="0.10000000000000002"/>
  </r>
  <r>
    <d v="2023-04-04T00:00:00"/>
    <s v="April"/>
    <x v="14"/>
    <x v="265"/>
    <s v="moonstone"/>
    <n v="42"/>
    <s v="Classic"/>
    <n v="2999"/>
    <s v="2499-2999"/>
    <s v="#KOW11398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4T00:00:00"/>
    <s v="April"/>
    <x v="14"/>
    <x v="350"/>
    <s v="Velocity"/>
    <s v="L"/>
    <s v="Knit Shirt"/>
    <n v="2499"/>
    <s v="2499-2999"/>
    <s v="#KOW1140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4T00:00:00"/>
    <s v="April"/>
    <x v="14"/>
    <x v="345"/>
    <s v="The Founder"/>
    <n v="42"/>
    <s v="Classic"/>
    <n v="1999"/>
    <s v="1799-2299"/>
    <s v="#KOW11405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4-04T00:00:00"/>
    <s v="April"/>
    <x v="14"/>
    <x v="26"/>
    <s v="Zip Log"/>
    <n v="46"/>
    <s v="Casual"/>
    <n v="1999"/>
    <s v="1799-2299"/>
    <s v="#KOW1138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4T00:00:00"/>
    <s v="April"/>
    <x v="14"/>
    <x v="26"/>
    <s v="Zip Log"/>
    <n v="46"/>
    <s v="Casual"/>
    <n v="1999"/>
    <s v="1799-2299"/>
    <s v="#KOW1139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4T00:00:00"/>
    <s v="April"/>
    <x v="14"/>
    <x v="220"/>
    <s v="Signature"/>
    <n v="44"/>
    <s v="Classic"/>
    <n v="3499"/>
    <s v="3499-3999"/>
    <s v="#KOW11386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4T00:00:00"/>
    <s v="April"/>
    <x v="14"/>
    <x v="60"/>
    <s v="Berlin"/>
    <n v="42"/>
    <s v="Casual"/>
    <n v="1499"/>
    <s v="1099-1499"/>
    <s v="#KOW11405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4-04T00:00:00"/>
    <s v="April"/>
    <x v="14"/>
    <x v="351"/>
    <s v="CUBANIA"/>
    <n v="44"/>
    <s v="Casual"/>
    <n v="2499"/>
    <s v="2499-2999"/>
    <s v="#KOW11412"/>
    <s v="Online Store"/>
    <n v="1"/>
    <n v="3569.64"/>
    <n v="-356.96"/>
    <n v="0"/>
    <n v="3212.68"/>
    <n v="0"/>
    <n v="0"/>
    <n v="0"/>
    <n v="385.52"/>
    <n v="3598.2"/>
    <n v="2"/>
    <n v="4998"/>
    <n v="1399.8000000000002"/>
    <n v="0.28007202881152465"/>
  </r>
  <r>
    <d v="2023-04-04T00:00:00"/>
    <s v="April"/>
    <x v="14"/>
    <x v="36"/>
    <s v="Zip Log"/>
    <n v="40"/>
    <s v="Casual"/>
    <n v="1999"/>
    <s v="1799-2299"/>
    <s v="#KOW1139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5T00:00:00"/>
    <s v="April"/>
    <x v="14"/>
    <x v="292"/>
    <s v="Caravan"/>
    <n v="40"/>
    <s v="Casual"/>
    <n v="2499"/>
    <s v="2499-2999"/>
    <s v="#KOW11422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5T00:00:00"/>
    <s v="April"/>
    <x v="14"/>
    <x v="337"/>
    <s v="SERENE"/>
    <n v="40"/>
    <s v="Casual"/>
    <n v="3799"/>
    <s v="3499-3999"/>
    <s v="#KOW11452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4-05T00:00:00"/>
    <s v="April"/>
    <x v="14"/>
    <x v="9"/>
    <s v="KINETIC"/>
    <n v="42"/>
    <s v="Casual"/>
    <n v="2299"/>
    <s v="1799-2299"/>
    <s v="#KOW11426"/>
    <s v="Online Store"/>
    <n v="1"/>
    <n v="1539.29"/>
    <n v="0"/>
    <n v="0"/>
    <n v="1539.29"/>
    <n v="0"/>
    <n v="0"/>
    <n v="0"/>
    <n v="184.71"/>
    <n v="1724"/>
    <n v="1"/>
    <n v="2299"/>
    <n v="575"/>
    <n v="0.25010874293170943"/>
  </r>
  <r>
    <d v="2023-04-05T00:00:00"/>
    <s v="April"/>
    <x v="14"/>
    <x v="48"/>
    <s v="Causeway"/>
    <n v="44"/>
    <s v="Indie"/>
    <n v="1299"/>
    <s v="1099-1499"/>
    <s v="#KOW11434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4-05T00:00:00"/>
    <s v="April"/>
    <x v="14"/>
    <x v="191"/>
    <s v="Flape"/>
    <n v="46"/>
    <s v="Casual"/>
    <n v="2799"/>
    <s v="2499-2999"/>
    <s v="#KOW11424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4-05T00:00:00"/>
    <s v="April"/>
    <x v="14"/>
    <x v="68"/>
    <s v="Root in"/>
    <n v="46"/>
    <s v="Traditional"/>
    <n v="1499"/>
    <s v="1099-1499"/>
    <s v="#KOW1143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5T00:00:00"/>
    <s v="April"/>
    <x v="14"/>
    <x v="62"/>
    <s v="WAKAI"/>
    <n v="40"/>
    <s v="Hoodie"/>
    <n v="2799"/>
    <s v="2499-2999"/>
    <s v="#KOW1144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5T00:00:00"/>
    <s v="April"/>
    <x v="14"/>
    <x v="314"/>
    <s v="moonstone"/>
    <n v="46"/>
    <s v="Classic"/>
    <n v="2999"/>
    <s v="2499-2999"/>
    <s v="#KOW11435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5T00:00:00"/>
    <s v="April"/>
    <x v="14"/>
    <x v="46"/>
    <s v="Berlin"/>
    <n v="40"/>
    <s v="Casual"/>
    <n v="1499"/>
    <s v="1099-1499"/>
    <s v="#KOW11448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4-05T00:00:00"/>
    <s v="April"/>
    <x v="14"/>
    <x v="3"/>
    <s v="Spirited"/>
    <n v="44"/>
    <s v="Indie"/>
    <n v="2499"/>
    <s v="2499-2999"/>
    <s v="#KOW11427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5T00:00:00"/>
    <s v="April"/>
    <x v="14"/>
    <x v="34"/>
    <s v="WAKAI"/>
    <n v="42"/>
    <s v="Hoodie"/>
    <n v="2799"/>
    <s v="2499-2999"/>
    <s v="#KOW1142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5T00:00:00"/>
    <s v="April"/>
    <x v="14"/>
    <x v="272"/>
    <s v="Caravan"/>
    <n v="46"/>
    <s v="Casual"/>
    <n v="2499"/>
    <s v="2499-2999"/>
    <s v="#KOW11432"/>
    <s v="Online Store"/>
    <n v="1"/>
    <n v="2015.33"/>
    <n v="-201.53"/>
    <n v="0"/>
    <n v="1813.8"/>
    <n v="0"/>
    <n v="0"/>
    <n v="0"/>
    <n v="435.3"/>
    <n v="2249.1"/>
    <n v="1"/>
    <n v="2499"/>
    <n v="249.90000000000009"/>
    <n v="0.10000000000000003"/>
  </r>
  <r>
    <d v="2023-04-05T00:00:00"/>
    <s v="April"/>
    <x v="14"/>
    <x v="214"/>
    <s v="Se Relaxer"/>
    <n v="42"/>
    <s v="Linen"/>
    <n v="3499"/>
    <s v="3499-3999"/>
    <s v="#KOW1144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5T00:00:00"/>
    <s v="April"/>
    <x v="14"/>
    <x v="94"/>
    <s v="Flape"/>
    <n v="42"/>
    <s v="Casual"/>
    <n v="2799"/>
    <s v="2499-2999"/>
    <s v="#KOW11443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4-05T00:00:00"/>
    <s v="April"/>
    <x v="14"/>
    <x v="30"/>
    <s v="Cloudie"/>
    <n v="44"/>
    <s v="Hoodie"/>
    <n v="2799"/>
    <s v="2499-2999"/>
    <s v="#KOW1141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5T00:00:00"/>
    <s v="April"/>
    <x v="14"/>
    <x v="128"/>
    <s v="Orchard"/>
    <n v="40"/>
    <s v="Casual"/>
    <n v="1099"/>
    <s v="1099-1499"/>
    <s v="#KOW11455"/>
    <s v="Online Store"/>
    <n v="1"/>
    <n v="1783.93"/>
    <n v="-178.39"/>
    <n v="0"/>
    <n v="1605.54"/>
    <n v="0"/>
    <n v="0"/>
    <n v="0"/>
    <n v="192.66"/>
    <n v="1798.2"/>
    <n v="2"/>
    <n v="2198"/>
    <n v="399.79999999999995"/>
    <n v="0.18189262966333028"/>
  </r>
  <r>
    <d v="2023-04-05T00:00:00"/>
    <s v="April"/>
    <x v="14"/>
    <x v="337"/>
    <s v="SERENE"/>
    <n v="40"/>
    <s v="Casual"/>
    <n v="3799"/>
    <s v="3499-3999"/>
    <s v="#KOW11416"/>
    <s v="Online Store"/>
    <n v="1"/>
    <n v="2543.75"/>
    <n v="-381.56"/>
    <n v="0"/>
    <n v="2162.19"/>
    <n v="0"/>
    <n v="0"/>
    <n v="0"/>
    <n v="259.45999999999998"/>
    <n v="2421.65"/>
    <n v="1"/>
    <n v="3799"/>
    <n v="1377.35"/>
    <n v="0.36255593577257172"/>
  </r>
  <r>
    <d v="2023-04-05T00:00:00"/>
    <s v="April"/>
    <x v="14"/>
    <x v="36"/>
    <s v="Zip Log"/>
    <n v="40"/>
    <s v="Casual"/>
    <n v="1999"/>
    <s v="1799-2299"/>
    <s v="#KOW1142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5T00:00:00"/>
    <s v="April"/>
    <x v="14"/>
    <x v="334"/>
    <s v="Stroll"/>
    <n v="30"/>
    <s v="Bottom"/>
    <n v="1499"/>
    <s v="1099-1499"/>
    <s v="#KOW1144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5T00:00:00"/>
    <s v="April"/>
    <x v="14"/>
    <x v="301"/>
    <s v="Unwinder"/>
    <n v="46"/>
    <s v="Casual"/>
    <n v="2999"/>
    <s v="2499-2999"/>
    <s v="#KOW11421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5T00:00:00"/>
    <s v="April"/>
    <x v="14"/>
    <x v="205"/>
    <s v="Relaxer"/>
    <n v="39"/>
    <s v="Linen"/>
    <n v="3499"/>
    <s v="3499-3999"/>
    <s v="#KOW11442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5T00:00:00"/>
    <s v="April"/>
    <x v="14"/>
    <x v="145"/>
    <s v="CUBANIA"/>
    <n v="40"/>
    <s v="Casual"/>
    <n v="2499"/>
    <s v="2499-2999"/>
    <s v="#KOW11433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5T00:00:00"/>
    <s v="April"/>
    <x v="14"/>
    <x v="236"/>
    <s v="Enfold"/>
    <n v="40"/>
    <s v="Jacket"/>
    <n v="3499"/>
    <s v="3499-3999"/>
    <s v="#KOW11422"/>
    <s v="Online Store"/>
    <n v="1"/>
    <n v="3124.1"/>
    <n v="-468.61"/>
    <n v="0"/>
    <n v="2655.49"/>
    <n v="0"/>
    <n v="0"/>
    <n v="0"/>
    <n v="318.66000000000003"/>
    <n v="2974.15"/>
    <n v="1"/>
    <n v="3499"/>
    <n v="524.84999999999991"/>
    <n v="0.14999999999999997"/>
  </r>
  <r>
    <d v="2023-04-05T00:00:00"/>
    <s v="April"/>
    <x v="14"/>
    <x v="285"/>
    <s v="Stride"/>
    <n v="32"/>
    <s v="Bottom"/>
    <n v="2499"/>
    <s v="2499-2999"/>
    <s v="#KOW11422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5T00:00:00"/>
    <s v="April"/>
    <x v="14"/>
    <x v="276"/>
    <s v="Unwinder"/>
    <n v="42"/>
    <s v="Casual"/>
    <n v="2999"/>
    <s v="2499-2999"/>
    <s v="#KOW11449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5T00:00:00"/>
    <s v="April"/>
    <x v="14"/>
    <x v="291"/>
    <s v="Stroll"/>
    <n v="32"/>
    <s v="Bottom"/>
    <n v="1499"/>
    <s v="1099-1499"/>
    <s v="#KOW1144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5T00:00:00"/>
    <s v="April"/>
    <x v="14"/>
    <x v="177"/>
    <s v="BUD"/>
    <n v="46"/>
    <s v="Casual"/>
    <n v="1999"/>
    <s v="1799-2299"/>
    <s v="#KOW11424"/>
    <s v="Online Store"/>
    <n v="1"/>
    <n v="2855.35"/>
    <n v="-285.52999999999997"/>
    <n v="0"/>
    <n v="2569.8200000000002"/>
    <n v="0"/>
    <n v="0"/>
    <n v="0"/>
    <n v="308.38"/>
    <n v="2878.2"/>
    <n v="2"/>
    <n v="3998"/>
    <n v="1119.8000000000002"/>
    <n v="0.28009004502251128"/>
  </r>
  <r>
    <d v="2023-04-05T00:00:00"/>
    <s v="April"/>
    <x v="14"/>
    <x v="258"/>
    <s v="Cocoon"/>
    <n v="44"/>
    <s v="Hoodie"/>
    <n v="2799"/>
    <s v="2499-2999"/>
    <s v="#KOW11454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05T00:00:00"/>
    <s v="April"/>
    <x v="14"/>
    <x v="350"/>
    <s v="Velocity"/>
    <s v="L"/>
    <s v="Knit Shirt"/>
    <n v="2499"/>
    <s v="2499-2999"/>
    <s v="#KOW11419"/>
    <s v="Online Store"/>
    <n v="1"/>
    <n v="2015.32"/>
    <n v="0"/>
    <n v="0"/>
    <n v="2015.32"/>
    <n v="0"/>
    <n v="0"/>
    <n v="0"/>
    <n v="483.68"/>
    <n v="2499"/>
    <n v="1"/>
    <n v="2499"/>
    <n v="0"/>
    <n v="0"/>
  </r>
  <r>
    <d v="2023-04-05T00:00:00"/>
    <s v="April"/>
    <x v="14"/>
    <x v="96"/>
    <s v="Causeway"/>
    <n v="42"/>
    <s v="Indie"/>
    <n v="1299"/>
    <s v="1099-1499"/>
    <s v="#KOW11431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4-05T00:00:00"/>
    <s v="April"/>
    <x v="14"/>
    <x v="27"/>
    <s v="Vedic"/>
    <n v="44"/>
    <s v="Traditional"/>
    <n v="1499"/>
    <s v="1099-1499"/>
    <s v="#KOW11420"/>
    <s v="Online Store"/>
    <n v="1"/>
    <n v="1208.8499999999999"/>
    <n v="-181.32"/>
    <n v="0"/>
    <n v="1027.53"/>
    <n v="0"/>
    <n v="0"/>
    <n v="0"/>
    <n v="246.62"/>
    <n v="1274.1500000000001"/>
    <n v="1"/>
    <n v="1499"/>
    <n v="224.84999999999991"/>
    <n v="0.14999999999999994"/>
  </r>
  <r>
    <d v="2023-04-05T00:00:00"/>
    <s v="April"/>
    <x v="14"/>
    <x v="274"/>
    <s v="Caravan"/>
    <n v="44"/>
    <s v="Casual"/>
    <n v="2499"/>
    <s v="2499-2999"/>
    <s v="#KOW11420"/>
    <s v="Online Store"/>
    <n v="1"/>
    <n v="2015.32"/>
    <n v="-302.29000000000002"/>
    <n v="0"/>
    <n v="1713.03"/>
    <n v="0"/>
    <n v="0"/>
    <n v="0"/>
    <n v="411.12"/>
    <n v="2124.15"/>
    <n v="1"/>
    <n v="2499"/>
    <n v="374.84999999999991"/>
    <n v="0.14999999999999997"/>
  </r>
  <r>
    <d v="2023-04-05T00:00:00"/>
    <s v="April"/>
    <x v="14"/>
    <x v="95"/>
    <s v="Campus"/>
    <n v="44"/>
    <s v="Casual"/>
    <n v="1099"/>
    <s v="1099-1499"/>
    <s v="#KOW11431"/>
    <s v="Online Store"/>
    <n v="1"/>
    <n v="883.03"/>
    <n v="-88.3"/>
    <n v="0"/>
    <n v="794.73"/>
    <n v="0"/>
    <n v="0"/>
    <n v="0"/>
    <n v="95.37"/>
    <n v="890.1"/>
    <n v="1"/>
    <n v="1099"/>
    <n v="208.89999999999998"/>
    <n v="0.1900818926296633"/>
  </r>
  <r>
    <d v="2023-04-05T00:00:00"/>
    <s v="April"/>
    <x v="14"/>
    <x v="100"/>
    <s v="ZIPPING"/>
    <n v="42"/>
    <s v="Casual"/>
    <n v="2199"/>
    <s v="1799-2299"/>
    <s v="#KOW11414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4-05T00:00:00"/>
    <s v="April"/>
    <x v="14"/>
    <x v="225"/>
    <s v="Svetah"/>
    <n v="46"/>
    <s v="Indie"/>
    <n v="1299"/>
    <s v="1099-1499"/>
    <s v="#KOW11432"/>
    <s v="Online Store"/>
    <n v="1"/>
    <n v="1047.57"/>
    <n v="-104.75"/>
    <n v="0"/>
    <n v="942.82"/>
    <n v="0"/>
    <n v="0"/>
    <n v="0"/>
    <n v="226.28"/>
    <n v="1169.0999999999999"/>
    <n v="1"/>
    <n v="1299"/>
    <n v="129.90000000000009"/>
    <n v="0.10000000000000007"/>
  </r>
  <r>
    <d v="2023-04-05T00:00:00"/>
    <s v="April"/>
    <x v="14"/>
    <x v="89"/>
    <s v="WAKAI"/>
    <n v="46"/>
    <s v="Hoodie"/>
    <n v="2799"/>
    <s v="2499-2999"/>
    <s v="#KOW1141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5T00:00:00"/>
    <s v="April"/>
    <x v="14"/>
    <x v="296"/>
    <s v="Stride"/>
    <n v="34"/>
    <s v="Bottom"/>
    <n v="2499"/>
    <s v="2499-2999"/>
    <s v="#KOW11422"/>
    <s v="Online Store"/>
    <n v="1"/>
    <n v="2231.25"/>
    <n v="-334.68"/>
    <n v="0"/>
    <n v="1896.57"/>
    <n v="0"/>
    <n v="0"/>
    <n v="0"/>
    <n v="227.58"/>
    <n v="2124.15"/>
    <n v="1"/>
    <n v="2499"/>
    <n v="374.84999999999991"/>
    <n v="0.14999999999999997"/>
  </r>
  <r>
    <d v="2023-04-05T00:00:00"/>
    <s v="April"/>
    <x v="14"/>
    <x v="286"/>
    <s v="Stroll"/>
    <n v="36"/>
    <s v="Bottom"/>
    <n v="1499"/>
    <s v="1099-1499"/>
    <s v="#KOW11417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4-05T00:00:00"/>
    <s v="April"/>
    <x v="14"/>
    <x v="317"/>
    <s v="Daylight "/>
    <s v="S"/>
    <s v="Knit Shirt"/>
    <n v="1999"/>
    <s v="1799-2299"/>
    <s v="#KOW1143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5T00:00:00"/>
    <s v="April"/>
    <x v="14"/>
    <x v="10"/>
    <s v="Svetah"/>
    <n v="39"/>
    <s v="Indie"/>
    <n v="1299"/>
    <s v="1099-1499"/>
    <s v="#KOW1141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05T00:00:00"/>
    <s v="April"/>
    <x v="14"/>
    <x v="255"/>
    <s v="Explore"/>
    <n v="44"/>
    <s v="Indie"/>
    <n v="2299"/>
    <s v="1799-2299"/>
    <s v="#KOW11444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05T00:00:00"/>
    <s v="April"/>
    <x v="14"/>
    <x v="103"/>
    <s v="Flape"/>
    <n v="44"/>
    <s v="Casual"/>
    <n v="2799"/>
    <s v="2499-2999"/>
    <s v="#KOW11423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05T00:00:00"/>
    <s v="April"/>
    <x v="14"/>
    <x v="160"/>
    <s v="Piaro Shirt"/>
    <n v="39"/>
    <s v="Party"/>
    <n v="1999"/>
    <s v="1799-2299"/>
    <s v="#KOW1145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05T00:00:00"/>
    <s v="April"/>
    <x v="14"/>
    <x v="37"/>
    <s v="Breeze"/>
    <n v="44"/>
    <s v="Casual"/>
    <n v="1499"/>
    <s v="1099-1499"/>
    <s v="#KOW1145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5T00:00:00"/>
    <s v="April"/>
    <x v="14"/>
    <x v="168"/>
    <s v="Mellow"/>
    <n v="40"/>
    <s v="Linen"/>
    <n v="3499"/>
    <s v="3499-3999"/>
    <s v="#KOW1142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5T00:00:00"/>
    <s v="April"/>
    <x v="14"/>
    <x v="238"/>
    <s v="Relaxer"/>
    <n v="42"/>
    <s v="Linen"/>
    <n v="3499"/>
    <s v="3499-3999"/>
    <s v="#KOW1144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5T00:00:00"/>
    <s v="April"/>
    <x v="14"/>
    <x v="52"/>
    <s v="Campus"/>
    <n v="40"/>
    <s v="Casual"/>
    <n v="1099"/>
    <s v="1099-1499"/>
    <s v="#KOW11436"/>
    <s v="Online Store"/>
    <n v="1"/>
    <n v="883.03"/>
    <n v="-88.3"/>
    <n v="0"/>
    <n v="794.73"/>
    <n v="0"/>
    <n v="0"/>
    <n v="0"/>
    <n v="95.37"/>
    <n v="890.1"/>
    <n v="1"/>
    <n v="1099"/>
    <n v="208.89999999999998"/>
    <n v="0.1900818926296633"/>
  </r>
  <r>
    <d v="2023-04-06T00:00:00"/>
    <s v="April"/>
    <x v="14"/>
    <x v="95"/>
    <s v="Campus"/>
    <n v="44"/>
    <s v="Casual"/>
    <n v="1099"/>
    <s v="1099-1499"/>
    <s v="#KOW11482"/>
    <s v="Online Store"/>
    <n v="1"/>
    <n v="883.04"/>
    <n v="0"/>
    <n v="0"/>
    <n v="883.04"/>
    <n v="0"/>
    <n v="0"/>
    <n v="0"/>
    <n v="105.96"/>
    <n v="989"/>
    <n v="1"/>
    <n v="1099"/>
    <n v="110"/>
    <n v="0.10009099181073704"/>
  </r>
  <r>
    <d v="2023-04-06T00:00:00"/>
    <s v="April"/>
    <x v="14"/>
    <x v="276"/>
    <s v="Unwinder"/>
    <n v="42"/>
    <s v="Casual"/>
    <n v="2999"/>
    <s v="2499-2999"/>
    <s v="#KOW11474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06T00:00:00"/>
    <s v="April"/>
    <x v="14"/>
    <x v="318"/>
    <s v="Daylight "/>
    <s v="L"/>
    <s v="Knit Shirt"/>
    <n v="1999"/>
    <s v="1799-2299"/>
    <s v="#KOW11484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06T00:00:00"/>
    <s v="April"/>
    <x v="14"/>
    <x v="235"/>
    <s v="Explore"/>
    <n v="46"/>
    <s v="Indie"/>
    <n v="2299"/>
    <s v="1799-2299"/>
    <s v="#KOW11468"/>
    <s v="Online Store"/>
    <n v="1"/>
    <n v="1854.04"/>
    <n v="0"/>
    <n v="0"/>
    <n v="1854.04"/>
    <n v="0"/>
    <n v="0"/>
    <n v="0"/>
    <n v="444.96"/>
    <n v="2299"/>
    <n v="1"/>
    <n v="2299"/>
    <n v="0"/>
    <n v="0"/>
  </r>
  <r>
    <d v="2023-04-06T00:00:00"/>
    <s v="April"/>
    <x v="14"/>
    <x v="311"/>
    <s v="Diver"/>
    <n v="42"/>
    <s v="Linen"/>
    <n v="3999"/>
    <s v="3499-3999"/>
    <s v="#KOW11478"/>
    <s v="Online Store"/>
    <n v="1"/>
    <n v="3391.96"/>
    <n v="-339.19"/>
    <n v="0"/>
    <n v="3052.77"/>
    <n v="0"/>
    <n v="0"/>
    <n v="0"/>
    <n v="366.33"/>
    <n v="3419.1"/>
    <n v="1"/>
    <n v="3999"/>
    <n v="579.90000000000009"/>
    <n v="0.14501125281320332"/>
  </r>
  <r>
    <d v="2023-04-06T00:00:00"/>
    <s v="April"/>
    <x v="14"/>
    <x v="311"/>
    <s v="Diver"/>
    <n v="42"/>
    <s v="Linen"/>
    <n v="3999"/>
    <s v="3499-3999"/>
    <s v="#KOW11477"/>
    <s v="Online Store"/>
    <n v="1"/>
    <n v="3063.7"/>
    <n v="0"/>
    <n v="0"/>
    <n v="3063.7"/>
    <n v="0"/>
    <n v="0"/>
    <n v="0"/>
    <n v="735.3"/>
    <n v="3799"/>
    <n v="1"/>
    <n v="3999"/>
    <n v="200"/>
    <n v="5.0012503125781448E-2"/>
  </r>
  <r>
    <d v="2023-04-06T00:00:00"/>
    <s v="April"/>
    <x v="14"/>
    <x v="352"/>
    <s v="Candid"/>
    <n v="42"/>
    <s v="Casual"/>
    <n v="1499"/>
    <s v="1099-1499"/>
    <s v="#KOW11478"/>
    <s v="Online Store"/>
    <n v="1"/>
    <n v="1003.57"/>
    <n v="-100.35"/>
    <n v="0"/>
    <n v="903.22"/>
    <n v="0"/>
    <n v="0"/>
    <n v="0"/>
    <n v="108.38"/>
    <n v="1011.6"/>
    <n v="1"/>
    <n v="1499"/>
    <n v="487.4"/>
    <n v="0.32515010006671113"/>
  </r>
  <r>
    <d v="2023-04-06T00:00:00"/>
    <s v="April"/>
    <x v="14"/>
    <x v="6"/>
    <s v="Cloudie"/>
    <n v="40"/>
    <s v="Hoodie"/>
    <n v="2799"/>
    <s v="2499-2999"/>
    <s v="#KOW1145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06T00:00:00"/>
    <s v="April"/>
    <x v="14"/>
    <x v="6"/>
    <s v="Cloudie"/>
    <n v="40"/>
    <s v="Hoodie"/>
    <n v="2799"/>
    <s v="2499-2999"/>
    <s v="#KOW1149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95"/>
    <s v="Campus"/>
    <n v="44"/>
    <s v="Casual"/>
    <n v="1099"/>
    <s v="1099-1499"/>
    <s v="#KOW11463"/>
    <s v="Online Store"/>
    <n v="1"/>
    <n v="883.04"/>
    <n v="0"/>
    <n v="0"/>
    <n v="883.04"/>
    <n v="0"/>
    <n v="0"/>
    <n v="0"/>
    <n v="105.96"/>
    <n v="989"/>
    <n v="1"/>
    <n v="1099"/>
    <n v="110"/>
    <n v="0.10009099181073704"/>
  </r>
  <r>
    <d v="2023-04-06T00:00:00"/>
    <s v="April"/>
    <x v="14"/>
    <x v="249"/>
    <s v="Day Off"/>
    <n v="42"/>
    <s v="Casual"/>
    <n v="1799"/>
    <s v="1799-2299"/>
    <s v="#KOW11478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4-06T00:00:00"/>
    <s v="April"/>
    <x v="14"/>
    <x v="239"/>
    <s v="marble"/>
    <n v="42"/>
    <s v="Classic"/>
    <n v="2999"/>
    <s v="2499-2999"/>
    <s v="#KOW11474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06T00:00:00"/>
    <s v="April"/>
    <x v="14"/>
    <x v="6"/>
    <s v="Cloudie"/>
    <n v="40"/>
    <s v="Hoodie"/>
    <n v="2799"/>
    <s v="2499-2999"/>
    <s v="#KOW1146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6T00:00:00"/>
    <s v="April"/>
    <x v="14"/>
    <x v="137"/>
    <s v="NAGAI"/>
    <n v="40"/>
    <s v="Indie"/>
    <n v="2799"/>
    <s v="2499-2999"/>
    <s v="#KOW11467"/>
    <s v="Online Store"/>
    <n v="1"/>
    <n v="1999.1"/>
    <n v="-199.91"/>
    <n v="0"/>
    <n v="1799.19"/>
    <n v="0"/>
    <n v="0"/>
    <n v="0"/>
    <n v="215.91"/>
    <n v="2015.1"/>
    <n v="1"/>
    <n v="2799"/>
    <n v="783.90000000000009"/>
    <n v="0.28006430868167204"/>
  </r>
  <r>
    <d v="2023-04-06T00:00:00"/>
    <s v="April"/>
    <x v="14"/>
    <x v="30"/>
    <s v="Cloudie"/>
    <n v="44"/>
    <s v="Hoodie"/>
    <n v="2799"/>
    <s v="2499-2999"/>
    <s v="#KOW1145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34"/>
    <s v="WAKAI"/>
    <n v="42"/>
    <s v="Hoodie"/>
    <n v="2799"/>
    <s v="2499-2999"/>
    <s v="#KOW1149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6T00:00:00"/>
    <s v="April"/>
    <x v="14"/>
    <x v="34"/>
    <s v="WAKAI"/>
    <n v="42"/>
    <s v="Hoodie"/>
    <n v="2799"/>
    <s v="2499-2999"/>
    <s v="#KOW1145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109"/>
    <s v="SHIROI"/>
    <n v="39"/>
    <s v="Casual"/>
    <n v="2199"/>
    <s v="1799-2299"/>
    <s v="#KOW11478"/>
    <s v="Online Store"/>
    <n v="1"/>
    <n v="1570.53"/>
    <n v="-157.05000000000001"/>
    <n v="0"/>
    <n v="1413.48"/>
    <n v="0"/>
    <n v="0"/>
    <n v="0"/>
    <n v="169.62"/>
    <n v="1583.1"/>
    <n v="1"/>
    <n v="2199"/>
    <n v="615.90000000000009"/>
    <n v="0.28008185538881314"/>
  </r>
  <r>
    <d v="2023-04-06T00:00:00"/>
    <s v="April"/>
    <x v="14"/>
    <x v="353"/>
    <s v="Day Out"/>
    <n v="40"/>
    <s v="Casual"/>
    <n v="1999"/>
    <s v="1799-2299"/>
    <s v="#KOW11480"/>
    <s v="Draft Orders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4-06T00:00:00"/>
    <s v="April"/>
    <x v="14"/>
    <x v="284"/>
    <s v="Stroll"/>
    <n v="34"/>
    <s v="Bottom"/>
    <n v="1499"/>
    <s v="1099-1499"/>
    <s v="#KOW1147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06T00:00:00"/>
    <s v="April"/>
    <x v="14"/>
    <x v="204"/>
    <s v="Enchant"/>
    <n v="44"/>
    <s v="Casual"/>
    <n v="1999"/>
    <s v="1799-2299"/>
    <s v="#KOW11466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4-06T00:00:00"/>
    <s v="April"/>
    <x v="14"/>
    <x v="299"/>
    <s v="Poolside"/>
    <n v="42"/>
    <s v="Linen"/>
    <n v="3799"/>
    <s v="3499-3999"/>
    <s v="#KOW11474"/>
    <s v="Online Store"/>
    <n v="1"/>
    <n v="3391.96"/>
    <n v="-339.19"/>
    <n v="0"/>
    <n v="3052.77"/>
    <n v="0"/>
    <n v="0"/>
    <n v="0"/>
    <n v="366.33"/>
    <n v="3419.1"/>
    <n v="1"/>
    <n v="3799"/>
    <n v="379.90000000000009"/>
    <n v="0.10000000000000002"/>
  </r>
  <r>
    <d v="2023-04-06T00:00:00"/>
    <s v="April"/>
    <x v="14"/>
    <x v="28"/>
    <s v="SOJOURN"/>
    <n v="40"/>
    <s v="Linen"/>
    <n v="2199"/>
    <s v="1799-2299"/>
    <s v="#KOW1147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06T00:00:00"/>
    <s v="April"/>
    <x v="14"/>
    <x v="176"/>
    <s v="Enchant"/>
    <n v="42"/>
    <s v="Casual"/>
    <n v="1999"/>
    <s v="1799-2299"/>
    <s v="#KOW11460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4-06T00:00:00"/>
    <s v="April"/>
    <x v="14"/>
    <x v="62"/>
    <s v="WAKAI"/>
    <n v="40"/>
    <s v="Hoodie"/>
    <n v="2799"/>
    <s v="2499-2999"/>
    <s v="#KOW1148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326"/>
    <s v="Velocity"/>
    <s v="M"/>
    <s v="Knit Shirt"/>
    <n v="2499"/>
    <s v="2499-2999"/>
    <s v="#KOW11480"/>
    <s v="Draft Orders"/>
    <n v="1"/>
    <n v="4462.5"/>
    <n v="-446.25"/>
    <n v="0"/>
    <n v="4016.25"/>
    <n v="0"/>
    <n v="0"/>
    <n v="0"/>
    <n v="481.95"/>
    <n v="4498.2"/>
    <n v="2"/>
    <n v="4998"/>
    <n v="499.80000000000018"/>
    <n v="0.10000000000000003"/>
  </r>
  <r>
    <d v="2023-04-06T00:00:00"/>
    <s v="April"/>
    <x v="14"/>
    <x v="317"/>
    <s v="Daylight "/>
    <s v="S"/>
    <s v="Knit Shirt"/>
    <n v="1999"/>
    <s v="1799-2299"/>
    <s v="#KOW1146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6T00:00:00"/>
    <s v="April"/>
    <x v="14"/>
    <x v="351"/>
    <s v="CUBANIA"/>
    <n v="44"/>
    <s v="Casual"/>
    <n v="2499"/>
    <s v="2499-2999"/>
    <s v="#KOW11469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6T00:00:00"/>
    <s v="April"/>
    <x v="14"/>
    <x v="244"/>
    <s v="Zeal"/>
    <n v="42"/>
    <s v="Casual"/>
    <n v="1999"/>
    <s v="1799-2299"/>
    <s v="#KOW1147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6T00:00:00"/>
    <s v="April"/>
    <x v="14"/>
    <x v="258"/>
    <s v="Cocoon"/>
    <n v="44"/>
    <s v="Hoodie"/>
    <n v="2799"/>
    <s v="2499-2999"/>
    <s v="#KOW1148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258"/>
    <s v="Cocoon"/>
    <n v="44"/>
    <s v="Hoodie"/>
    <n v="2799"/>
    <s v="2499-2999"/>
    <s v="#KOW1147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258"/>
    <s v="Cocoon"/>
    <n v="44"/>
    <s v="Hoodie"/>
    <n v="2799"/>
    <s v="2499-2999"/>
    <s v="#KOW1146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258"/>
    <s v="Cocoon"/>
    <n v="44"/>
    <s v="Hoodie"/>
    <n v="2799"/>
    <s v="2499-2999"/>
    <s v="#KOW1145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6T00:00:00"/>
    <s v="April"/>
    <x v="14"/>
    <x v="38"/>
    <s v="Vedic"/>
    <n v="39"/>
    <s v="Traditional"/>
    <n v="1499"/>
    <s v="1099-1499"/>
    <s v="#KOW1148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6T00:00:00"/>
    <s v="April"/>
    <x v="14"/>
    <x v="122"/>
    <s v="Vedic"/>
    <n v="40"/>
    <s v="Traditional"/>
    <n v="1499"/>
    <s v="1099-1499"/>
    <s v="#KOW1148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6T00:00:00"/>
    <s v="April"/>
    <x v="14"/>
    <x v="4"/>
    <s v="Relaxer"/>
    <n v="44"/>
    <s v="Linen"/>
    <n v="3499"/>
    <s v="3499-3999"/>
    <s v="#KOW1146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6T00:00:00"/>
    <s v="April"/>
    <x v="14"/>
    <x v="42"/>
    <s v="Fete"/>
    <n v="44"/>
    <s v="Casual"/>
    <n v="3499"/>
    <s v="3499-3999"/>
    <s v="#KOW11485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6T00:00:00"/>
    <s v="April"/>
    <x v="14"/>
    <x v="343"/>
    <s v="Unwinder"/>
    <n v="39"/>
    <s v="Casual"/>
    <n v="2999"/>
    <s v="2499-2999"/>
    <s v="#KOW11479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6T00:00:00"/>
    <s v="April"/>
    <x v="14"/>
    <x v="183"/>
    <s v="Signature"/>
    <n v="40"/>
    <s v="Classic"/>
    <n v="3499"/>
    <s v="3499-3999"/>
    <s v="#KOW11481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6T00:00:00"/>
    <s v="April"/>
    <x v="14"/>
    <x v="52"/>
    <s v="Campus"/>
    <n v="40"/>
    <s v="Casual"/>
    <n v="1099"/>
    <s v="1099-1499"/>
    <s v="#KOW11489"/>
    <s v="Online Store"/>
    <n v="1"/>
    <n v="883.04"/>
    <n v="0"/>
    <n v="0"/>
    <n v="883.04"/>
    <n v="0"/>
    <n v="0"/>
    <n v="0"/>
    <n v="105.96"/>
    <n v="989"/>
    <n v="1"/>
    <n v="1099"/>
    <n v="110"/>
    <n v="0.10009099181073704"/>
  </r>
  <r>
    <d v="2023-04-06T00:00:00"/>
    <s v="April"/>
    <x v="14"/>
    <x v="23"/>
    <s v="Vistrit"/>
    <n v="42"/>
    <s v="Traditional"/>
    <n v="1499"/>
    <s v="1099-1499"/>
    <s v="#KOW1147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6T00:00:00"/>
    <s v="April"/>
    <x v="14"/>
    <x v="223"/>
    <s v="Wave"/>
    <n v="42"/>
    <s v="Classic"/>
    <n v="1999"/>
    <s v="1799-2299"/>
    <s v="#KOW11480"/>
    <s v="Draft Orders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4-06T00:00:00"/>
    <s v="April"/>
    <x v="14"/>
    <x v="172"/>
    <s v="ROUTINE"/>
    <n v="44"/>
    <s v="Classic"/>
    <n v="2299"/>
    <s v="1799-2299"/>
    <s v="#KOW11462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4-07T00:00:00"/>
    <s v="April"/>
    <x v="14"/>
    <x v="246"/>
    <s v="Fern"/>
    <n v="44"/>
    <s v="Print"/>
    <n v="1999"/>
    <s v="1799-2299"/>
    <s v="#KOW1149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7T00:00:00"/>
    <s v="April"/>
    <x v="14"/>
    <x v="50"/>
    <s v="Party Punch"/>
    <n v="39"/>
    <s v="Party"/>
    <n v="2999"/>
    <s v="2499-2999"/>
    <s v="#KOW11492"/>
    <s v="Online Store"/>
    <n v="1"/>
    <n v="2141.96"/>
    <n v="-214.19"/>
    <n v="0"/>
    <n v="1927.77"/>
    <n v="0"/>
    <n v="0"/>
    <n v="0"/>
    <n v="231.33"/>
    <n v="2159.1"/>
    <n v="1"/>
    <n v="2999"/>
    <n v="839.90000000000009"/>
    <n v="0.28006002000666891"/>
  </r>
  <r>
    <d v="2023-04-07T00:00:00"/>
    <s v="April"/>
    <x v="14"/>
    <x v="100"/>
    <s v="ZIPPING"/>
    <n v="42"/>
    <s v="Casual"/>
    <n v="2199"/>
    <s v="1799-2299"/>
    <s v="#KOW11493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4-07T00:00:00"/>
    <s v="April"/>
    <x v="14"/>
    <x v="89"/>
    <s v="WAKAI"/>
    <n v="46"/>
    <s v="Hoodie"/>
    <n v="2799"/>
    <s v="2499-2999"/>
    <s v="#KOW1149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7T00:00:00"/>
    <s v="April"/>
    <x v="14"/>
    <x v="274"/>
    <s v="Caravan"/>
    <n v="44"/>
    <s v="Casual"/>
    <n v="2499"/>
    <s v="2499-2999"/>
    <s v="#KOW1149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7T00:00:00"/>
    <s v="April"/>
    <x v="14"/>
    <x v="45"/>
    <s v="NAGAI"/>
    <n v="44"/>
    <s v="Indie"/>
    <n v="2799"/>
    <s v="2499-2999"/>
    <s v="#KOW11495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07T00:00:00"/>
    <s v="April"/>
    <x v="14"/>
    <x v="326"/>
    <s v="Velocity"/>
    <s v="M"/>
    <s v="Knit Shirt"/>
    <n v="2499"/>
    <s v="2499-2999"/>
    <s v="#KOW1149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7T00:00:00"/>
    <s v="April"/>
    <x v="14"/>
    <x v="285"/>
    <s v="Stride"/>
    <n v="32"/>
    <s v="Bottom"/>
    <n v="2499"/>
    <s v="2499-2999"/>
    <s v="#KOW1149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7T00:00:00"/>
    <s v="April"/>
    <x v="14"/>
    <x v="96"/>
    <s v="Causeway"/>
    <n v="42"/>
    <s v="Indie"/>
    <n v="1299"/>
    <s v="1099-1499"/>
    <s v="#KOW11499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4-07T00:00:00"/>
    <s v="April"/>
    <x v="14"/>
    <x v="62"/>
    <s v="WAKAI"/>
    <n v="40"/>
    <s v="Hoodie"/>
    <n v="2799"/>
    <s v="2499-2999"/>
    <s v="#KOW11500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4-07T00:00:00"/>
    <s v="April"/>
    <x v="14"/>
    <x v="168"/>
    <s v="Mellow"/>
    <n v="40"/>
    <s v="Linen"/>
    <n v="3499"/>
    <s v="3499-3999"/>
    <s v="#KOW11500"/>
    <s v="Online Store"/>
    <n v="1"/>
    <n v="2821.75"/>
    <n v="-282.17"/>
    <n v="0"/>
    <n v="2539.58"/>
    <n v="0"/>
    <n v="0"/>
    <n v="0"/>
    <n v="609.52"/>
    <n v="3149.1"/>
    <n v="1"/>
    <n v="3499"/>
    <n v="349.90000000000009"/>
    <n v="0.10000000000000002"/>
  </r>
  <r>
    <d v="2023-04-07T00:00:00"/>
    <s v="April"/>
    <x v="14"/>
    <x v="255"/>
    <s v="Explore"/>
    <n v="44"/>
    <s v="Indie"/>
    <n v="2299"/>
    <s v="1799-2299"/>
    <s v="#KOW11505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07T00:00:00"/>
    <s v="April"/>
    <x v="14"/>
    <x v="27"/>
    <s v="Vedic"/>
    <n v="44"/>
    <s v="Traditional"/>
    <n v="1499"/>
    <s v="1099-1499"/>
    <s v="#KOW1150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7T00:00:00"/>
    <s v="April"/>
    <x v="14"/>
    <x v="62"/>
    <s v="WAKAI"/>
    <n v="40"/>
    <s v="Hoodie"/>
    <n v="2799"/>
    <s v="2499-2999"/>
    <s v="#KOW1150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7T00:00:00"/>
    <s v="April"/>
    <x v="14"/>
    <x v="99"/>
    <s v="Cosmo"/>
    <n v="42"/>
    <s v="Party"/>
    <n v="2499"/>
    <s v="2499-2999"/>
    <s v="#KOW11502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7T00:00:00"/>
    <s v="April"/>
    <x v="14"/>
    <x v="27"/>
    <s v="Vedic"/>
    <n v="44"/>
    <s v="Traditional"/>
    <n v="1499"/>
    <s v="1099-1499"/>
    <s v="#KOW1150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7T00:00:00"/>
    <s v="April"/>
    <x v="14"/>
    <x v="204"/>
    <s v="Enchant"/>
    <n v="44"/>
    <s v="Casual"/>
    <n v="1999"/>
    <s v="1799-2299"/>
    <s v="#KOW11507"/>
    <s v="Shopflo x Kingdom of Whit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4-07T00:00:00"/>
    <s v="April"/>
    <x v="14"/>
    <x v="319"/>
    <s v="Daylight "/>
    <s v="XL"/>
    <s v="Knit Shirt"/>
    <n v="1999"/>
    <s v="1799-2299"/>
    <s v="#KOW11508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4-07T00:00:00"/>
    <s v="April"/>
    <x v="14"/>
    <x v="286"/>
    <s v="Stroll"/>
    <n v="36"/>
    <s v="Bottom"/>
    <n v="1499"/>
    <s v="1099-1499"/>
    <s v="#KOW1150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7T00:00:00"/>
    <s v="April"/>
    <x v="14"/>
    <x v="274"/>
    <s v="Caravan"/>
    <n v="44"/>
    <s v="Casual"/>
    <n v="2499"/>
    <s v="2499-2999"/>
    <s v="#KOW1151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07T00:00:00"/>
    <s v="April"/>
    <x v="14"/>
    <x v="23"/>
    <s v="Vistrit"/>
    <n v="42"/>
    <s v="Traditional"/>
    <n v="1499"/>
    <s v="1099-1499"/>
    <s v="#KOW1150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7T00:00:00"/>
    <s v="April"/>
    <x v="14"/>
    <x v="12"/>
    <s v="Mellow"/>
    <n v="42"/>
    <s v="Linen"/>
    <n v="3499"/>
    <s v="3499-3999"/>
    <s v="#KOW11509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7T00:00:00"/>
    <s v="April"/>
    <x v="14"/>
    <x v="33"/>
    <s v="AUSTIN"/>
    <n v="40"/>
    <s v="Casual"/>
    <n v="1099"/>
    <s v="1099-1499"/>
    <s v="#KOW11511"/>
    <s v="Draft Orders"/>
    <n v="1"/>
    <n v="883.04"/>
    <n v="0"/>
    <n v="0"/>
    <n v="883.04"/>
    <n v="0"/>
    <n v="0"/>
    <n v="0"/>
    <n v="105.96"/>
    <n v="989"/>
    <n v="1"/>
    <n v="1099"/>
    <n v="110"/>
    <n v="0.10009099181073704"/>
  </r>
  <r>
    <d v="2023-04-07T00:00:00"/>
    <s v="April"/>
    <x v="14"/>
    <x v="273"/>
    <s v="Dandelion"/>
    <n v="40"/>
    <s v="Print"/>
    <n v="1999"/>
    <s v="1799-2299"/>
    <s v="#KOW1151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7T00:00:00"/>
    <s v="April"/>
    <x v="14"/>
    <x v="183"/>
    <s v="Signature"/>
    <n v="40"/>
    <s v="Classic"/>
    <n v="3499"/>
    <s v="3499-3999"/>
    <s v="#KOW11513"/>
    <s v="Draft Orders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4-07T00:00:00"/>
    <s v="April"/>
    <x v="14"/>
    <x v="39"/>
    <s v="Root in"/>
    <n v="44"/>
    <s v="Traditional"/>
    <n v="1499"/>
    <s v="1099-1499"/>
    <s v="#KOW11514"/>
    <s v="Shopflo x Kingdom of White"/>
    <n v="1"/>
    <n v="1499"/>
    <n v="0"/>
    <n v="0"/>
    <n v="1499"/>
    <n v="0"/>
    <n v="0"/>
    <n v="0"/>
    <n v="0"/>
    <n v="1499"/>
    <n v="1"/>
    <n v="1499"/>
    <n v="0"/>
    <n v="0"/>
  </r>
  <r>
    <d v="2023-04-07T00:00:00"/>
    <s v="April"/>
    <x v="14"/>
    <x v="80"/>
    <s v="Causeway"/>
    <n v="40"/>
    <s v="Indie"/>
    <n v="1299"/>
    <s v="1099-1499"/>
    <s v="#KOW11512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4-07T00:00:00"/>
    <s v="April"/>
    <x v="14"/>
    <x v="138"/>
    <s v="Vedic"/>
    <n v="46"/>
    <s v="Traditional"/>
    <n v="1499"/>
    <s v="1099-1499"/>
    <s v="#KOW1151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7T00:00:00"/>
    <s v="April"/>
    <x v="14"/>
    <x v="220"/>
    <s v="Signature"/>
    <n v="44"/>
    <s v="Classic"/>
    <n v="3499"/>
    <s v="3499-3999"/>
    <s v="#KOW11516"/>
    <s v="Shopflo x Kingdom of Whit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7T00:00:00"/>
    <s v="April"/>
    <x v="14"/>
    <x v="31"/>
    <s v="Nityam"/>
    <n v="44"/>
    <s v="Traditional"/>
    <n v="1299"/>
    <s v="1099-1499"/>
    <s v="#KOW11517"/>
    <s v="Shopflo x Kingdom of White"/>
    <n v="1"/>
    <n v="1299"/>
    <n v="0"/>
    <n v="0"/>
    <n v="1299"/>
    <n v="0"/>
    <n v="0"/>
    <n v="0"/>
    <n v="0"/>
    <n v="1299"/>
    <n v="1"/>
    <n v="1299"/>
    <n v="0"/>
    <n v="0"/>
  </r>
  <r>
    <d v="2023-04-07T00:00:00"/>
    <s v="April"/>
    <x v="14"/>
    <x v="34"/>
    <s v="WAKAI"/>
    <n v="42"/>
    <s v="Hoodie"/>
    <n v="2799"/>
    <s v="2499-2999"/>
    <s v="#KOW1152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7T00:00:00"/>
    <s v="April"/>
    <x v="14"/>
    <x v="28"/>
    <s v="SOJOURN"/>
    <n v="40"/>
    <s v="Linen"/>
    <n v="2199"/>
    <s v="1799-2299"/>
    <s v="#KOW11522"/>
    <s v="Shopflo x Kingdom of Whit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07T00:00:00"/>
    <s v="April"/>
    <x v="14"/>
    <x v="138"/>
    <s v="Vedic"/>
    <n v="46"/>
    <s v="Traditional"/>
    <n v="1499"/>
    <s v="1099-1499"/>
    <s v="#KOW115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7T00:00:00"/>
    <s v="April"/>
    <x v="14"/>
    <x v="30"/>
    <s v="Cloudie"/>
    <n v="44"/>
    <s v="Hoodie"/>
    <n v="2799"/>
    <s v="2499-2999"/>
    <s v="#KOW1151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7T00:00:00"/>
    <s v="April"/>
    <x v="14"/>
    <x v="343"/>
    <s v="Unwinder"/>
    <n v="39"/>
    <s v="Casual"/>
    <n v="2999"/>
    <s v="2499-2999"/>
    <s v="#KOW11519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4-07T00:00:00"/>
    <s v="April"/>
    <x v="14"/>
    <x v="96"/>
    <s v="Causeway"/>
    <n v="42"/>
    <s v="Indie"/>
    <n v="1299"/>
    <s v="1099-1499"/>
    <s v="#KOW11523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4-07T00:00:00"/>
    <s v="April"/>
    <x v="14"/>
    <x v="80"/>
    <s v="Causeway"/>
    <n v="40"/>
    <s v="Indie"/>
    <n v="1299"/>
    <s v="1099-1499"/>
    <s v="#KOW11523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4-07T00:00:00"/>
    <s v="April"/>
    <x v="14"/>
    <x v="54"/>
    <s v="NAGAI"/>
    <n v="42"/>
    <s v="Indie"/>
    <n v="2799"/>
    <s v="2499-2999"/>
    <s v="#KOW11524"/>
    <s v="Shopflo x Kingdom of Whit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08T00:00:00"/>
    <s v="April"/>
    <x v="14"/>
    <x v="308"/>
    <s v="Caravan"/>
    <n v="39"/>
    <s v="Casual"/>
    <n v="2499"/>
    <s v="2499-2999"/>
    <s v="#KOW11525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08T00:00:00"/>
    <s v="April"/>
    <x v="14"/>
    <x v="34"/>
    <s v="WAKAI"/>
    <n v="42"/>
    <s v="Hoodie"/>
    <n v="2799"/>
    <s v="2499-2999"/>
    <s v="#KOW11526"/>
    <s v="Shopflo x Kingdom of White"/>
    <n v="1"/>
    <n v="2799"/>
    <n v="0"/>
    <n v="0"/>
    <n v="2799"/>
    <n v="0"/>
    <n v="0"/>
    <n v="0"/>
    <n v="0"/>
    <n v="2799"/>
    <n v="1"/>
    <n v="2799"/>
    <n v="0"/>
    <n v="0"/>
  </r>
  <r>
    <d v="2023-04-08T00:00:00"/>
    <s v="April"/>
    <x v="14"/>
    <x v="58"/>
    <s v="Root in"/>
    <n v="42"/>
    <s v="Traditional"/>
    <n v="1499"/>
    <s v="1099-1499"/>
    <s v="#KOW11527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8T00:00:00"/>
    <s v="April"/>
    <x v="14"/>
    <x v="26"/>
    <s v="Zip Log"/>
    <n v="46"/>
    <s v="Casual"/>
    <n v="1999"/>
    <s v="1799-2299"/>
    <s v="#KOW1152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8T00:00:00"/>
    <s v="April"/>
    <x v="14"/>
    <x v="250"/>
    <s v="Dandelion"/>
    <n v="46"/>
    <s v="Print"/>
    <n v="1999"/>
    <s v="1799-2299"/>
    <s v="#KOW1152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8T00:00:00"/>
    <s v="April"/>
    <x v="14"/>
    <x v="114"/>
    <s v="Party Punch"/>
    <n v="44"/>
    <s v="Party"/>
    <n v="2999"/>
    <s v="2499-2999"/>
    <s v="#KOW11528"/>
    <s v="Online Store"/>
    <n v="1"/>
    <n v="2141.9499999999998"/>
    <n v="-214.19"/>
    <n v="0"/>
    <n v="1927.76"/>
    <n v="0"/>
    <n v="0"/>
    <n v="0"/>
    <n v="231.34"/>
    <n v="2159.1"/>
    <n v="1"/>
    <n v="2999"/>
    <n v="839.90000000000009"/>
    <n v="0.28006002000666891"/>
  </r>
  <r>
    <d v="2023-04-08T00:00:00"/>
    <s v="April"/>
    <x v="14"/>
    <x v="62"/>
    <s v="WAKAI"/>
    <n v="40"/>
    <s v="Hoodie"/>
    <n v="2799"/>
    <s v="2499-2999"/>
    <s v="#KOW1152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8T00:00:00"/>
    <s v="April"/>
    <x v="14"/>
    <x v="62"/>
    <s v="WAKAI"/>
    <n v="40"/>
    <s v="Hoodie"/>
    <n v="2799"/>
    <s v="2499-2999"/>
    <s v="#KOW1152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8T00:00:00"/>
    <s v="April"/>
    <x v="14"/>
    <x v="62"/>
    <s v="WAKAI"/>
    <n v="40"/>
    <s v="Hoodie"/>
    <n v="2799"/>
    <s v="2499-2999"/>
    <s v="#KOW1153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08T00:00:00"/>
    <s v="April"/>
    <x v="14"/>
    <x v="56"/>
    <s v="SERENE"/>
    <n v="42"/>
    <s v="Casual"/>
    <n v="3799"/>
    <s v="3499-3999"/>
    <s v="#KOW11531"/>
    <s v="Shopflo x Kingdom of Whit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4-08T00:00:00"/>
    <s v="April"/>
    <x v="14"/>
    <x v="354"/>
    <s v="PARVA"/>
    <n v="42"/>
    <s v="Indie"/>
    <n v="2499"/>
    <s v="2499-2999"/>
    <s v="#KOW11530"/>
    <s v="Shopflo x Kingdom of White"/>
    <n v="1"/>
    <n v="1561.61"/>
    <n v="0"/>
    <n v="0"/>
    <n v="1561.61"/>
    <n v="0"/>
    <n v="0"/>
    <n v="0"/>
    <n v="187.39"/>
    <n v="1749"/>
    <n v="1"/>
    <n v="2499"/>
    <n v="750"/>
    <n v="0.30012004801920766"/>
  </r>
  <r>
    <d v="2023-04-08T00:00:00"/>
    <s v="April"/>
    <x v="14"/>
    <x v="34"/>
    <s v="WAKAI"/>
    <n v="42"/>
    <s v="Hoodie"/>
    <n v="2799"/>
    <s v="2499-2999"/>
    <s v="#KOW1153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8T00:00:00"/>
    <s v="April"/>
    <x v="14"/>
    <x v="28"/>
    <s v="SOJOURN"/>
    <n v="40"/>
    <s v="Linen"/>
    <n v="2199"/>
    <s v="1799-2299"/>
    <s v="#KOW1153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08T00:00:00"/>
    <s v="April"/>
    <x v="14"/>
    <x v="323"/>
    <s v="Velocity"/>
    <s v="XXL"/>
    <s v="Knit Shirt"/>
    <n v="2499"/>
    <s v="2499-2999"/>
    <s v="#KOW1153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8T00:00:00"/>
    <s v="April"/>
    <x v="14"/>
    <x v="220"/>
    <s v="Signature"/>
    <n v="44"/>
    <s v="Classic"/>
    <n v="3499"/>
    <s v="3499-3999"/>
    <s v="#KOW11536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8T00:00:00"/>
    <s v="April"/>
    <x v="14"/>
    <x v="319"/>
    <s v="Daylight "/>
    <s v="XL"/>
    <s v="Knit Shirt"/>
    <n v="1999"/>
    <s v="1799-2299"/>
    <s v="#KOW1153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8T00:00:00"/>
    <s v="April"/>
    <x v="14"/>
    <x v="163"/>
    <s v="Cloudie"/>
    <n v="46"/>
    <s v="Hoodie"/>
    <n v="2799"/>
    <s v="2499-2999"/>
    <s v="#KOW1153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8T00:00:00"/>
    <s v="April"/>
    <x v="14"/>
    <x v="323"/>
    <s v="Velocity"/>
    <s v="XXL"/>
    <s v="Knit Shirt"/>
    <n v="2499"/>
    <s v="2499-2999"/>
    <s v="#KOW1153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08T00:00:00"/>
    <s v="April"/>
    <x v="14"/>
    <x v="190"/>
    <s v="Signature"/>
    <n v="42"/>
    <s v="Classic"/>
    <n v="3499"/>
    <s v="3499-3999"/>
    <s v="#KOW11538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4-08T00:00:00"/>
    <s v="April"/>
    <x v="14"/>
    <x v="19"/>
    <s v="Zeal"/>
    <n v="40"/>
    <s v="Casual"/>
    <n v="1999"/>
    <s v="1799-2299"/>
    <s v="#KOW11539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08T00:00:00"/>
    <s v="April"/>
    <x v="14"/>
    <x v="30"/>
    <s v="Cloudie"/>
    <n v="44"/>
    <s v="Hoodie"/>
    <n v="2799"/>
    <s v="2499-2999"/>
    <s v="#KOW11540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4-08T00:00:00"/>
    <s v="April"/>
    <x v="14"/>
    <x v="163"/>
    <s v="Cloudie"/>
    <n v="46"/>
    <s v="Hoodie"/>
    <n v="2799"/>
    <s v="2499-2999"/>
    <s v="#KOW1154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8T00:00:00"/>
    <s v="April"/>
    <x v="14"/>
    <x v="89"/>
    <s v="WAKAI"/>
    <n v="46"/>
    <s v="Hoodie"/>
    <n v="2799"/>
    <s v="2499-2999"/>
    <s v="#KOW11542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08T00:00:00"/>
    <s v="April"/>
    <x v="14"/>
    <x v="54"/>
    <s v="NAGAI"/>
    <n v="42"/>
    <s v="Indie"/>
    <n v="2799"/>
    <s v="2499-2999"/>
    <s v="#KOW11541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08T00:00:00"/>
    <s v="April"/>
    <x v="14"/>
    <x v="187"/>
    <s v="AUSTIN"/>
    <n v="42"/>
    <s v="Casual"/>
    <n v="1099"/>
    <s v="1099-1499"/>
    <s v="#KOW11543"/>
    <s v="Online Store"/>
    <n v="1"/>
    <n v="1783.93"/>
    <n v="-178.39"/>
    <n v="0"/>
    <n v="1605.54"/>
    <n v="0"/>
    <n v="0"/>
    <n v="0"/>
    <n v="192.66"/>
    <n v="1798.2"/>
    <n v="2"/>
    <n v="2198"/>
    <n v="399.79999999999995"/>
    <n v="0.18189262966333028"/>
  </r>
  <r>
    <d v="2023-04-08T00:00:00"/>
    <s v="April"/>
    <x v="14"/>
    <x v="161"/>
    <s v="GRACE"/>
    <n v="39"/>
    <s v="Classic"/>
    <n v="1999"/>
    <s v="1799-2299"/>
    <s v="#KOW11546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4-08T00:00:00"/>
    <s v="April"/>
    <x v="14"/>
    <x v="355"/>
    <s v="Everyday"/>
    <n v="46"/>
    <s v="Classic"/>
    <n v="1499"/>
    <s v="1099-1499"/>
    <s v="#KOW11547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08T00:00:00"/>
    <s v="April"/>
    <x v="14"/>
    <x v="21"/>
    <s v="Party Punch"/>
    <n v="40"/>
    <s v="Party"/>
    <n v="2999"/>
    <s v="2499-2999"/>
    <s v="#KOW11545"/>
    <s v="Online Stor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4-08T00:00:00"/>
    <s v="April"/>
    <x v="14"/>
    <x v="149"/>
    <s v="Daystart"/>
    <n v="39"/>
    <s v="Classic"/>
    <n v="1999"/>
    <s v="1799-2299"/>
    <s v="#KOW1154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8T00:00:00"/>
    <s v="April"/>
    <x v="14"/>
    <x v="36"/>
    <s v="Zip Log"/>
    <n v="40"/>
    <s v="Casual"/>
    <n v="1999"/>
    <s v="1799-2299"/>
    <s v="#KOW1154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8T00:00:00"/>
    <s v="April"/>
    <x v="14"/>
    <x v="38"/>
    <s v="Vedic"/>
    <n v="39"/>
    <s v="Traditional"/>
    <n v="1499"/>
    <s v="1099-1499"/>
    <s v="#KOW11550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08T00:00:00"/>
    <s v="April"/>
    <x v="14"/>
    <x v="18"/>
    <s v="CUBANIA"/>
    <n v="39"/>
    <s v="Casual"/>
    <n v="2499"/>
    <s v="2499-2999"/>
    <s v="#KOW11551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8T00:00:00"/>
    <s v="April"/>
    <x v="14"/>
    <x v="291"/>
    <s v="Stroll"/>
    <n v="32"/>
    <s v="Bottom"/>
    <n v="1499"/>
    <s v="1099-1499"/>
    <s v="#KOW115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8T00:00:00"/>
    <s v="April"/>
    <x v="14"/>
    <x v="144"/>
    <s v="ROUTINE"/>
    <n v="40"/>
    <s v="Classic"/>
    <n v="2299"/>
    <s v="1799-2299"/>
    <s v="#KOW11549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4-08T00:00:00"/>
    <s v="April"/>
    <x v="14"/>
    <x v="253"/>
    <s v="moonstone"/>
    <n v="39"/>
    <s v="Classic"/>
    <n v="2999"/>
    <s v="2499-2999"/>
    <s v="#KOW11550"/>
    <s v="Online Store"/>
    <n v="1"/>
    <n v="2418.5500000000002"/>
    <n v="-241.85"/>
    <n v="0"/>
    <n v="2176.6999999999998"/>
    <n v="0"/>
    <n v="0"/>
    <n v="0"/>
    <n v="522.4"/>
    <n v="2699.1"/>
    <n v="1"/>
    <n v="2999"/>
    <n v="299.90000000000009"/>
    <n v="0.10000000000000003"/>
  </r>
  <r>
    <d v="2023-04-08T00:00:00"/>
    <s v="April"/>
    <x v="14"/>
    <x v="209"/>
    <s v="Se Relaxer"/>
    <n v="40"/>
    <s v="Linen"/>
    <n v="3499"/>
    <s v="3499-3999"/>
    <s v="#KOW1155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8T00:00:00"/>
    <s v="April"/>
    <x v="14"/>
    <x v="172"/>
    <s v="ROUTINE"/>
    <n v="44"/>
    <s v="Classic"/>
    <n v="2299"/>
    <s v="1799-2299"/>
    <s v="#KOW11555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4-08T00:00:00"/>
    <s v="April"/>
    <x v="14"/>
    <x v="356"/>
    <s v="Glide"/>
    <n v="40"/>
    <s v="Casual"/>
    <n v="2499"/>
    <s v="2499-2999"/>
    <s v="#KOW1155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08T00:00:00"/>
    <s v="April"/>
    <x v="14"/>
    <x v="317"/>
    <s v="Daylight "/>
    <s v="S"/>
    <s v="Knit Shirt"/>
    <n v="1999"/>
    <s v="1799-2299"/>
    <s v="#KOW1155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8T00:00:00"/>
    <s v="April"/>
    <x v="14"/>
    <x v="93"/>
    <s v="ZIPPING"/>
    <n v="44"/>
    <s v="Casual"/>
    <n v="2199"/>
    <s v="1799-2299"/>
    <s v="#KOW11556"/>
    <s v="Online Store"/>
    <n v="1"/>
    <n v="1472.32"/>
    <n v="0"/>
    <n v="0"/>
    <n v="1472.32"/>
    <n v="0"/>
    <n v="0"/>
    <n v="0"/>
    <n v="176.68"/>
    <n v="1649"/>
    <n v="1"/>
    <n v="2199"/>
    <n v="550"/>
    <n v="0.25011368804001821"/>
  </r>
  <r>
    <d v="2023-04-09T00:00:00"/>
    <s v="April"/>
    <x v="14"/>
    <x v="311"/>
    <s v="Diver"/>
    <n v="42"/>
    <s v="Linen"/>
    <n v="3999"/>
    <s v="3499-3999"/>
    <s v="#KOW11560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4-09T00:00:00"/>
    <s v="April"/>
    <x v="14"/>
    <x v="273"/>
    <s v="Dandelion"/>
    <n v="40"/>
    <s v="Print"/>
    <n v="1999"/>
    <s v="1799-2299"/>
    <s v="#KOW1155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9T00:00:00"/>
    <s v="April"/>
    <x v="14"/>
    <x v="84"/>
    <s v="Campus"/>
    <n v="42"/>
    <s v="Casual"/>
    <n v="1099"/>
    <s v="1099-1499"/>
    <s v="#KOW11559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09T00:00:00"/>
    <s v="April"/>
    <x v="14"/>
    <x v="119"/>
    <s v="Fete"/>
    <n v="40"/>
    <s v="Casual"/>
    <n v="3499"/>
    <s v="3499-3999"/>
    <s v="#KOW11561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4-09T00:00:00"/>
    <s v="April"/>
    <x v="14"/>
    <x v="292"/>
    <s v="Caravan"/>
    <n v="40"/>
    <s v="Casual"/>
    <n v="2499"/>
    <s v="2499-2999"/>
    <s v="#KOW11561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09T00:00:00"/>
    <s v="April"/>
    <x v="14"/>
    <x v="327"/>
    <s v="Daylight "/>
    <s v="M"/>
    <s v="Knit Shirt"/>
    <n v="1999"/>
    <s v="1799-2299"/>
    <s v="#KOW1155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9T00:00:00"/>
    <s v="April"/>
    <x v="14"/>
    <x v="36"/>
    <s v="Zip Log"/>
    <n v="40"/>
    <s v="Casual"/>
    <n v="1999"/>
    <s v="1799-2299"/>
    <s v="#KOW11561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09T00:00:00"/>
    <s v="April"/>
    <x v="14"/>
    <x v="145"/>
    <s v="CUBANIA"/>
    <n v="40"/>
    <s v="Casual"/>
    <n v="2499"/>
    <s v="2499-2999"/>
    <s v="#KOW11558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09T00:00:00"/>
    <s v="April"/>
    <x v="14"/>
    <x v="205"/>
    <s v="Relaxer"/>
    <n v="39"/>
    <s v="Linen"/>
    <n v="3499"/>
    <s v="3499-3999"/>
    <s v="#KOW11562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9T00:00:00"/>
    <s v="April"/>
    <x v="14"/>
    <x v="56"/>
    <s v="SERENE"/>
    <n v="42"/>
    <s v="Casual"/>
    <n v="3799"/>
    <s v="3499-3999"/>
    <s v="#KOW11563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4-09T00:00:00"/>
    <s v="April"/>
    <x v="14"/>
    <x v="240"/>
    <s v="Everyday"/>
    <n v="40"/>
    <s v="Classic"/>
    <n v="1499"/>
    <s v="1099-1499"/>
    <s v="#KOW1156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09T00:00:00"/>
    <s v="April"/>
    <x v="14"/>
    <x v="144"/>
    <s v="ROUTINE"/>
    <n v="40"/>
    <s v="Classic"/>
    <n v="2299"/>
    <s v="1799-2299"/>
    <s v="#KOW11564"/>
    <s v="Online Store"/>
    <n v="1"/>
    <n v="1641.96"/>
    <n v="-164.19"/>
    <n v="0"/>
    <n v="1477.77"/>
    <n v="0"/>
    <n v="0"/>
    <n v="0"/>
    <n v="177.33"/>
    <n v="1655.1"/>
    <n v="1"/>
    <n v="2299"/>
    <n v="643.90000000000009"/>
    <n v="0.28007829491083086"/>
  </r>
  <r>
    <d v="2023-04-09T00:00:00"/>
    <s v="April"/>
    <x v="14"/>
    <x v="73"/>
    <s v="HEXA"/>
    <s v="FS"/>
    <s v="Acc"/>
    <n v="699"/>
    <s v="399-799"/>
    <s v="#KOW11566"/>
    <s v="Online Store"/>
    <n v="1"/>
    <n v="563.70000000000005"/>
    <n v="0"/>
    <n v="0"/>
    <n v="563.70000000000005"/>
    <n v="0"/>
    <n v="0"/>
    <n v="0"/>
    <n v="135.30000000000001"/>
    <n v="699"/>
    <n v="1"/>
    <n v="699"/>
    <n v="0"/>
    <n v="0"/>
  </r>
  <r>
    <d v="2023-04-09T00:00:00"/>
    <s v="April"/>
    <x v="14"/>
    <x v="32"/>
    <s v="WAKAI"/>
    <n v="39"/>
    <s v="Hoodie"/>
    <n v="2799"/>
    <s v="2499-2999"/>
    <s v="#KOW1156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9T00:00:00"/>
    <s v="April"/>
    <x v="14"/>
    <x v="327"/>
    <s v="Daylight "/>
    <s v="M"/>
    <s v="Knit Shirt"/>
    <n v="1999"/>
    <s v="1799-2299"/>
    <s v="#KOW11567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09T00:00:00"/>
    <s v="April"/>
    <x v="14"/>
    <x v="147"/>
    <s v="GALA"/>
    <n v="44"/>
    <s v="Classic"/>
    <n v="2199"/>
    <s v="1799-2299"/>
    <s v="#KOW11568"/>
    <s v="Online Store"/>
    <n v="1"/>
    <n v="1570.53"/>
    <n v="-157.05000000000001"/>
    <n v="0"/>
    <n v="1413.48"/>
    <n v="0"/>
    <n v="0"/>
    <n v="0"/>
    <n v="169.62"/>
    <n v="1583.1"/>
    <n v="1"/>
    <n v="2199"/>
    <n v="615.90000000000009"/>
    <n v="0.28008185538881314"/>
  </r>
  <r>
    <d v="2023-04-09T00:00:00"/>
    <s v="April"/>
    <x v="14"/>
    <x v="32"/>
    <s v="WAKAI"/>
    <n v="39"/>
    <s v="Hoodie"/>
    <n v="2799"/>
    <s v="2499-2999"/>
    <s v="#KOW11569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4-09T00:00:00"/>
    <s v="April"/>
    <x v="14"/>
    <x v="7"/>
    <s v="Fete"/>
    <n v="42"/>
    <s v="Casual"/>
    <n v="3499"/>
    <s v="3499-3999"/>
    <s v="#KOW11568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4-09T00:00:00"/>
    <s v="April"/>
    <x v="14"/>
    <x v="257"/>
    <s v="Fern"/>
    <n v="40"/>
    <s v="Print"/>
    <n v="1999"/>
    <s v="1799-2299"/>
    <s v="#KOW1157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9T00:00:00"/>
    <s v="April"/>
    <x v="14"/>
    <x v="39"/>
    <s v="Root in"/>
    <n v="44"/>
    <s v="Traditional"/>
    <n v="1499"/>
    <s v="1099-1499"/>
    <s v="#KOW11569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09T00:00:00"/>
    <s v="April"/>
    <x v="14"/>
    <x v="163"/>
    <s v="Cloudie"/>
    <n v="46"/>
    <s v="Hoodie"/>
    <n v="2799"/>
    <s v="2499-2999"/>
    <s v="#KOW1157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09T00:00:00"/>
    <s v="April"/>
    <x v="14"/>
    <x v="266"/>
    <s v="Breeze"/>
    <n v="39"/>
    <s v="Casual"/>
    <n v="1499"/>
    <s v="1099-1499"/>
    <s v="#KOW11573"/>
    <s v="Online Store"/>
    <n v="1"/>
    <n v="1338.37"/>
    <n v="-133.83000000000001"/>
    <n v="0"/>
    <n v="1204.54"/>
    <n v="0"/>
    <n v="0"/>
    <n v="0"/>
    <n v="144.56"/>
    <n v="1349.1"/>
    <n v="1"/>
    <n v="1499"/>
    <n v="149.90000000000009"/>
    <n v="0.10000000000000006"/>
  </r>
  <r>
    <d v="2023-04-09T00:00:00"/>
    <s v="April"/>
    <x v="14"/>
    <x v="36"/>
    <s v="Zip Log"/>
    <n v="40"/>
    <s v="Casual"/>
    <n v="1999"/>
    <s v="1799-2299"/>
    <s v="#KOW11575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09T00:00:00"/>
    <s v="April"/>
    <x v="14"/>
    <x v="4"/>
    <s v="Relaxer"/>
    <n v="44"/>
    <s v="Linen"/>
    <n v="3499"/>
    <s v="3499-3999"/>
    <s v="#KOW1157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9T00:00:00"/>
    <s v="April"/>
    <x v="14"/>
    <x v="158"/>
    <s v="Replay"/>
    <n v="40"/>
    <s v="Casual"/>
    <n v="1499"/>
    <s v="1099-1499"/>
    <s v="#KOW1157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09T00:00:00"/>
    <s v="April"/>
    <x v="14"/>
    <x v="238"/>
    <s v="Relaxer"/>
    <n v="42"/>
    <s v="Linen"/>
    <n v="3499"/>
    <s v="3499-3999"/>
    <s v="#KOW1157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9T00:00:00"/>
    <s v="April"/>
    <x v="14"/>
    <x v="214"/>
    <s v="Se Relaxer"/>
    <n v="42"/>
    <s v="Linen"/>
    <n v="3499"/>
    <s v="3499-3999"/>
    <s v="#KOW1157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09T00:00:00"/>
    <s v="April"/>
    <x v="14"/>
    <x v="28"/>
    <s v="SOJOURN"/>
    <n v="40"/>
    <s v="Linen"/>
    <n v="2199"/>
    <s v="1799-2299"/>
    <s v="#KOW11572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09T00:00:00"/>
    <s v="April"/>
    <x v="14"/>
    <x v="13"/>
    <s v="Zeal"/>
    <n v="44"/>
    <s v="Casual"/>
    <n v="1999"/>
    <s v="1799-2299"/>
    <s v="#KOW1157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9T00:00:00"/>
    <s v="April"/>
    <x v="14"/>
    <x v="127"/>
    <s v="Porto"/>
    <n v="42"/>
    <s v="Casual"/>
    <n v="2299"/>
    <s v="1799-2299"/>
    <s v="#KOW11577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4-09T00:00:00"/>
    <s v="April"/>
    <x v="14"/>
    <x v="87"/>
    <s v="Porto"/>
    <n v="44"/>
    <s v="Casual"/>
    <n v="2299"/>
    <s v="1799-2299"/>
    <s v="#KOW11578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4-09T00:00:00"/>
    <s v="April"/>
    <x v="14"/>
    <x v="280"/>
    <s v="Splash"/>
    <n v="42"/>
    <s v="Linen"/>
    <n v="3799"/>
    <s v="3499-3999"/>
    <s v="#KOW11580"/>
    <s v="Online Store"/>
    <n v="1"/>
    <n v="3063.71"/>
    <n v="-306.37"/>
    <n v="0"/>
    <n v="2757.34"/>
    <n v="0"/>
    <n v="0"/>
    <n v="0"/>
    <n v="661.76"/>
    <n v="3419.1"/>
    <n v="1"/>
    <n v="3799"/>
    <n v="379.90000000000009"/>
    <n v="0.10000000000000002"/>
  </r>
  <r>
    <d v="2023-04-09T00:00:00"/>
    <s v="April"/>
    <x v="14"/>
    <x v="152"/>
    <s v="Daystart"/>
    <n v="40"/>
    <s v="Classic"/>
    <n v="1999"/>
    <s v="1799-2299"/>
    <s v="#KOW1157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9T00:00:00"/>
    <s v="April"/>
    <x v="14"/>
    <x v="357"/>
    <s v="Halfway"/>
    <n v="46"/>
    <s v="Indie"/>
    <n v="2999"/>
    <s v="2499-2999"/>
    <s v="#KOW11581"/>
    <s v="Online Store"/>
    <n v="1"/>
    <n v="1813.7"/>
    <n v="-272.05"/>
    <n v="0"/>
    <n v="1541.65"/>
    <n v="0"/>
    <n v="0"/>
    <n v="0"/>
    <n v="370"/>
    <n v="1911.65"/>
    <n v="1"/>
    <n v="2999"/>
    <n v="1087.3499999999999"/>
    <n v="0.36257085695231739"/>
  </r>
  <r>
    <d v="2023-04-09T00:00:00"/>
    <s v="April"/>
    <x v="14"/>
    <x v="358"/>
    <s v="Unwinder"/>
    <n v="44"/>
    <s v="Casual"/>
    <n v="2999"/>
    <s v="2499-2999"/>
    <s v="#KOW11581"/>
    <s v="Online Store"/>
    <n v="1"/>
    <n v="2418.5500000000002"/>
    <n v="-362.78"/>
    <n v="0"/>
    <n v="2055.77"/>
    <n v="0"/>
    <n v="0"/>
    <n v="0"/>
    <n v="493.38"/>
    <n v="2549.15"/>
    <n v="1"/>
    <n v="2999"/>
    <n v="449.84999999999991"/>
    <n v="0.14999999999999997"/>
  </r>
  <r>
    <d v="2023-04-09T00:00:00"/>
    <s v="April"/>
    <x v="14"/>
    <x v="319"/>
    <s v="Daylight "/>
    <s v="XL"/>
    <s v="Knit Shirt"/>
    <n v="1999"/>
    <s v="1799-2299"/>
    <s v="#KOW11581"/>
    <s v="Online Store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4-09T00:00:00"/>
    <s v="April"/>
    <x v="14"/>
    <x v="33"/>
    <s v="AUSTIN"/>
    <n v="40"/>
    <s v="Casual"/>
    <n v="1099"/>
    <s v="1099-1499"/>
    <s v="#KOW11579"/>
    <s v="Online Store"/>
    <n v="1"/>
    <n v="891.96"/>
    <n v="-89.19"/>
    <n v="0"/>
    <n v="802.77"/>
    <n v="0"/>
    <n v="0"/>
    <n v="0"/>
    <n v="96.33"/>
    <n v="899.1"/>
    <n v="1"/>
    <n v="1099"/>
    <n v="199.89999999999998"/>
    <n v="0.18189262966333028"/>
  </r>
  <r>
    <d v="2023-04-09T00:00:00"/>
    <s v="April"/>
    <x v="14"/>
    <x v="36"/>
    <s v="Zip Log"/>
    <n v="40"/>
    <s v="Casual"/>
    <n v="1999"/>
    <s v="1799-2299"/>
    <s v="#KOW1158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09T00:00:00"/>
    <s v="April"/>
    <x v="14"/>
    <x v="25"/>
    <s v="SOJOURN"/>
    <n v="39"/>
    <s v="Linen"/>
    <n v="2199"/>
    <s v="1799-2299"/>
    <s v="#KOW11583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4-09T00:00:00"/>
    <s v="April"/>
    <x v="14"/>
    <x v="32"/>
    <s v="WAKAI"/>
    <n v="39"/>
    <s v="Hoodie"/>
    <n v="2799"/>
    <s v="2499-2999"/>
    <s v="#KOW1158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09T00:00:00"/>
    <s v="April"/>
    <x v="14"/>
    <x v="256"/>
    <s v="pearl"/>
    <n v="46"/>
    <s v="Classic"/>
    <n v="2499"/>
    <s v="2499-2999"/>
    <s v="#KOW11584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09T00:00:00"/>
    <s v="April"/>
    <x v="14"/>
    <x v="359"/>
    <s v="Day Out"/>
    <n v="39"/>
    <s v="Casual"/>
    <n v="1999"/>
    <s v="1799-2299"/>
    <s v="#KOW11585"/>
    <s v="Online Store"/>
    <n v="1"/>
    <n v="2855.35"/>
    <n v="-285.52999999999997"/>
    <n v="0"/>
    <n v="2569.8200000000002"/>
    <n v="0"/>
    <n v="0"/>
    <n v="0"/>
    <n v="308.38"/>
    <n v="2878.2"/>
    <n v="2"/>
    <n v="3998"/>
    <n v="1119.8000000000002"/>
    <n v="0.28009004502251128"/>
  </r>
  <r>
    <d v="2023-04-09T00:00:00"/>
    <s v="April"/>
    <x v="14"/>
    <x v="28"/>
    <s v="SOJOURN"/>
    <n v="40"/>
    <s v="Linen"/>
    <n v="2199"/>
    <s v="1799-2299"/>
    <s v="#KOW11586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09T00:00:00"/>
    <s v="April"/>
    <x v="14"/>
    <x v="36"/>
    <s v="Zip Log"/>
    <n v="40"/>
    <s v="Casual"/>
    <n v="1999"/>
    <s v="1799-2299"/>
    <s v="#KOW1158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9T00:00:00"/>
    <s v="April"/>
    <x v="14"/>
    <x v="291"/>
    <s v="Stroll"/>
    <n v="32"/>
    <s v="Bottom"/>
    <n v="1499"/>
    <s v="1099-1499"/>
    <s v="#KOW11587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09T00:00:00"/>
    <s v="April"/>
    <x v="14"/>
    <x v="32"/>
    <s v="WAKAI"/>
    <n v="39"/>
    <s v="Hoodie"/>
    <n v="2799"/>
    <s v="2499-2999"/>
    <s v="#KOW11587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4-09T00:00:00"/>
    <s v="April"/>
    <x v="14"/>
    <x v="343"/>
    <s v="Unwinder"/>
    <n v="39"/>
    <s v="Casual"/>
    <n v="2999"/>
    <s v="2499-2999"/>
    <s v="#KOW11589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09T00:00:00"/>
    <s v="April"/>
    <x v="14"/>
    <x v="319"/>
    <s v="Daylight "/>
    <s v="XL"/>
    <s v="Knit Shirt"/>
    <n v="1999"/>
    <s v="1799-2299"/>
    <s v="#KOW1159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09T00:00:00"/>
    <s v="April"/>
    <x v="14"/>
    <x v="102"/>
    <s v="Relaxer"/>
    <n v="40"/>
    <s v="Linen"/>
    <n v="3499"/>
    <s v="3499-3999"/>
    <s v="#KOW1159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09T00:00:00"/>
    <s v="April"/>
    <x v="14"/>
    <x v="323"/>
    <s v="Velocity"/>
    <s v="XXL"/>
    <s v="Knit Shirt"/>
    <n v="2499"/>
    <s v="2499-2999"/>
    <s v="#KOW1159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9T00:00:00"/>
    <s v="April"/>
    <x v="14"/>
    <x v="100"/>
    <s v="ZIPPING"/>
    <n v="42"/>
    <s v="Casual"/>
    <n v="2199"/>
    <s v="1799-2299"/>
    <s v="#KOW11593"/>
    <s v="Online Store"/>
    <n v="1"/>
    <n v="1472.31"/>
    <n v="-220.84"/>
    <n v="0"/>
    <n v="1251.47"/>
    <n v="0"/>
    <n v="0"/>
    <n v="0"/>
    <n v="150.18"/>
    <n v="1401.65"/>
    <n v="1"/>
    <n v="2199"/>
    <n v="797.34999999999991"/>
    <n v="0.36259663483401544"/>
  </r>
  <r>
    <d v="2023-04-09T00:00:00"/>
    <s v="April"/>
    <x v="14"/>
    <x v="323"/>
    <s v="Velocity"/>
    <s v="XXL"/>
    <s v="Knit Shirt"/>
    <n v="2499"/>
    <s v="2499-2999"/>
    <s v="#KOW1159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09T00:00:00"/>
    <s v="April"/>
    <x v="14"/>
    <x v="79"/>
    <s v="GRACE"/>
    <n v="42"/>
    <s v="Classic"/>
    <n v="1999"/>
    <s v="1799-2299"/>
    <s v="#KOW11595"/>
    <s v="Online Store"/>
    <n v="1"/>
    <n v="1427.67"/>
    <n v="-285.52999999999997"/>
    <n v="0"/>
    <n v="1142.1400000000001"/>
    <n v="0"/>
    <n v="0"/>
    <n v="0"/>
    <n v="137.06"/>
    <n v="1279.2"/>
    <n v="1"/>
    <n v="1999"/>
    <n v="719.8"/>
    <n v="0.36008004002000998"/>
  </r>
  <r>
    <d v="2023-04-09T00:00:00"/>
    <s v="April"/>
    <x v="14"/>
    <x v="264"/>
    <s v="Quartz"/>
    <n v="42"/>
    <s v="Classic"/>
    <n v="2199"/>
    <s v="1799-2299"/>
    <s v="#KOW11595"/>
    <s v="Online Store"/>
    <n v="1"/>
    <n v="1963.4"/>
    <n v="-392.68"/>
    <n v="0"/>
    <n v="1570.72"/>
    <n v="0"/>
    <n v="0"/>
    <n v="0"/>
    <n v="188.48"/>
    <n v="1759.2"/>
    <n v="1"/>
    <n v="2199"/>
    <n v="439.79999999999995"/>
    <n v="0.19999999999999998"/>
  </r>
  <r>
    <d v="2023-04-09T00:00:00"/>
    <s v="April"/>
    <x v="14"/>
    <x v="360"/>
    <s v="pearl"/>
    <n v="42"/>
    <s v="Classic"/>
    <n v="2499"/>
    <s v="2499-2999"/>
    <s v="#KOW11595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4-10T00:00:00"/>
    <s v="April"/>
    <x v="15"/>
    <x v="36"/>
    <s v="Zip Log"/>
    <n v="40"/>
    <s v="Casual"/>
    <n v="1999"/>
    <s v="1799-2299"/>
    <s v="#KOW1161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0T00:00:00"/>
    <s v="April"/>
    <x v="15"/>
    <x v="36"/>
    <s v="Zip Log"/>
    <n v="40"/>
    <s v="Casual"/>
    <n v="1999"/>
    <s v="1799-2299"/>
    <s v="#KOW1160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0T00:00:00"/>
    <s v="April"/>
    <x v="15"/>
    <x v="36"/>
    <s v="Zip Log"/>
    <n v="40"/>
    <s v="Casual"/>
    <n v="1999"/>
    <s v="1799-2299"/>
    <s v="#KOW1159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0T00:00:00"/>
    <s v="April"/>
    <x v="15"/>
    <x v="96"/>
    <s v="Causeway"/>
    <n v="42"/>
    <s v="Indie"/>
    <n v="1299"/>
    <s v="1099-1499"/>
    <s v="#KOW11611"/>
    <s v="Online Store"/>
    <n v="1"/>
    <n v="837.91"/>
    <n v="-83.79"/>
    <n v="0"/>
    <n v="754.12"/>
    <n v="0"/>
    <n v="0"/>
    <n v="0"/>
    <n v="180.98"/>
    <n v="935.1"/>
    <n v="1"/>
    <n v="1299"/>
    <n v="363.9"/>
    <n v="0.28013856812933025"/>
  </r>
  <r>
    <d v="2023-04-10T00:00:00"/>
    <s v="April"/>
    <x v="15"/>
    <x v="216"/>
    <s v="Ethno"/>
    <n v="40"/>
    <s v="Traditional"/>
    <n v="1799"/>
    <s v="1799-2299"/>
    <s v="#KOW11605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4-10T00:00:00"/>
    <s v="April"/>
    <x v="15"/>
    <x v="216"/>
    <s v="Ethno"/>
    <n v="40"/>
    <s v="Traditional"/>
    <n v="1799"/>
    <s v="1799-2299"/>
    <s v="#KOW11600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4-10T00:00:00"/>
    <s v="April"/>
    <x v="15"/>
    <x v="286"/>
    <s v="Stroll"/>
    <n v="36"/>
    <s v="Bottom"/>
    <n v="1499"/>
    <s v="1099-1499"/>
    <s v="#KOW11611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10T00:00:00"/>
    <s v="April"/>
    <x v="15"/>
    <x v="313"/>
    <s v="Velocity"/>
    <s v="XL"/>
    <s v="Knit Shirt"/>
    <n v="2499"/>
    <s v="2499-2999"/>
    <s v="#KOW1160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0T00:00:00"/>
    <s v="April"/>
    <x v="15"/>
    <x v="135"/>
    <s v="Piaro Shirt"/>
    <n v="42"/>
    <s v="Party"/>
    <n v="1999"/>
    <s v="1799-2299"/>
    <s v="#KOW1159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0T00:00:00"/>
    <s v="April"/>
    <x v="15"/>
    <x v="244"/>
    <s v="Zeal"/>
    <n v="42"/>
    <s v="Casual"/>
    <n v="1999"/>
    <s v="1799-2299"/>
    <s v="#KOW1161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0T00:00:00"/>
    <s v="April"/>
    <x v="15"/>
    <x v="361"/>
    <s v="Day Out"/>
    <n v="44"/>
    <s v="Casual"/>
    <n v="1999"/>
    <s v="1799-2299"/>
    <s v="#KOW11614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4-10T00:00:00"/>
    <s v="April"/>
    <x v="15"/>
    <x v="292"/>
    <s v="Caravan"/>
    <n v="40"/>
    <s v="Casual"/>
    <n v="2499"/>
    <s v="2499-2999"/>
    <s v="#KOW1161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0T00:00:00"/>
    <s v="April"/>
    <x v="15"/>
    <x v="26"/>
    <s v="Zip Log"/>
    <n v="46"/>
    <s v="Casual"/>
    <n v="1999"/>
    <s v="1799-2299"/>
    <s v="#KOW1160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0T00:00:00"/>
    <s v="April"/>
    <x v="15"/>
    <x v="84"/>
    <s v="Campus"/>
    <n v="42"/>
    <s v="Casual"/>
    <n v="1099"/>
    <s v="1099-1499"/>
    <s v="#KOW11602"/>
    <s v="Online Store"/>
    <n v="1"/>
    <n v="1783.93"/>
    <n v="-178.39"/>
    <n v="0"/>
    <n v="1605.54"/>
    <n v="0"/>
    <n v="0"/>
    <n v="0"/>
    <n v="192.66"/>
    <n v="1798.2"/>
    <n v="2"/>
    <n v="2198"/>
    <n v="399.79999999999995"/>
    <n v="0.18189262966333028"/>
  </r>
  <r>
    <d v="2023-04-10T00:00:00"/>
    <s v="April"/>
    <x v="15"/>
    <x v="222"/>
    <s v="Mellow"/>
    <n v="39"/>
    <s v="Linen"/>
    <n v="3499"/>
    <s v="3499-3999"/>
    <s v="#KOW1160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0T00:00:00"/>
    <s v="April"/>
    <x v="15"/>
    <x v="52"/>
    <s v="Campus"/>
    <n v="40"/>
    <s v="Casual"/>
    <n v="1099"/>
    <s v="1099-1499"/>
    <s v="#KOW11608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10T00:00:00"/>
    <s v="April"/>
    <x v="15"/>
    <x v="362"/>
    <s v="Glide"/>
    <n v="39"/>
    <s v="Casual"/>
    <n v="2499"/>
    <s v="2499-2999"/>
    <s v="#KOW11596"/>
    <s v="Online Store"/>
    <n v="1"/>
    <n v="3569.64"/>
    <n v="-356.96"/>
    <n v="0"/>
    <n v="3212.68"/>
    <n v="0"/>
    <n v="0"/>
    <n v="0"/>
    <n v="385.52"/>
    <n v="3598.2"/>
    <n v="2"/>
    <n v="4998"/>
    <n v="1399.8000000000002"/>
    <n v="0.28007202881152465"/>
  </r>
  <r>
    <d v="2023-04-10T00:00:00"/>
    <s v="April"/>
    <x v="15"/>
    <x v="32"/>
    <s v="WAKAI"/>
    <n v="39"/>
    <s v="Hoodie"/>
    <n v="2799"/>
    <s v="2499-2999"/>
    <s v="#KOW116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0T00:00:00"/>
    <s v="April"/>
    <x v="15"/>
    <x v="32"/>
    <s v="WAKAI"/>
    <n v="39"/>
    <s v="Hoodie"/>
    <n v="2799"/>
    <s v="2499-2999"/>
    <s v="#KOW1161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0T00:00:00"/>
    <s v="April"/>
    <x v="15"/>
    <x v="288"/>
    <s v="KORO"/>
    <n v="42"/>
    <s v="Casual"/>
    <n v="2299"/>
    <s v="1799-2299"/>
    <s v="#KOW11603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10T00:00:00"/>
    <s v="April"/>
    <x v="15"/>
    <x v="184"/>
    <s v="Root in"/>
    <n v="40"/>
    <s v="Traditional"/>
    <n v="1499"/>
    <s v="1099-1499"/>
    <s v="#KOW1159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0T00:00:00"/>
    <s v="April"/>
    <x v="15"/>
    <x v="350"/>
    <s v="Velocity"/>
    <s v="L"/>
    <s v="Knit Shirt"/>
    <n v="2499"/>
    <s v="2499-2999"/>
    <s v="#KOW11598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1T00:00:00"/>
    <s v="April"/>
    <x v="15"/>
    <x v="275"/>
    <s v="TUX"/>
    <n v="39"/>
    <s v="Party"/>
    <n v="3499"/>
    <s v="3499-3999"/>
    <s v="#KOW11625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1T00:00:00"/>
    <s v="April"/>
    <x v="15"/>
    <x v="26"/>
    <s v="Zip Log"/>
    <n v="46"/>
    <s v="Casual"/>
    <n v="1999"/>
    <s v="1799-2299"/>
    <s v="#KOW1161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1T00:00:00"/>
    <s v="April"/>
    <x v="15"/>
    <x v="210"/>
    <s v="Se Relaxer"/>
    <n v="44"/>
    <s v="Linen"/>
    <n v="3499"/>
    <s v="3499-3999"/>
    <s v="#KOW1162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1T00:00:00"/>
    <s v="April"/>
    <x v="15"/>
    <x v="292"/>
    <s v="Caravan"/>
    <n v="40"/>
    <s v="Casual"/>
    <n v="2499"/>
    <s v="2499-2999"/>
    <s v="#KOW1163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1T00:00:00"/>
    <s v="April"/>
    <x v="15"/>
    <x v="339"/>
    <s v="Stride"/>
    <n v="36"/>
    <s v="Bottom"/>
    <n v="2499"/>
    <s v="2499-2999"/>
    <s v="#KOW1162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1T00:00:00"/>
    <s v="April"/>
    <x v="15"/>
    <x v="139"/>
    <s v="Vistrit"/>
    <n v="44"/>
    <s v="Traditional"/>
    <n v="1499"/>
    <s v="1099-1499"/>
    <s v="#KOW1163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1T00:00:00"/>
    <s v="April"/>
    <x v="15"/>
    <x v="7"/>
    <s v="Fete"/>
    <n v="42"/>
    <s v="Casual"/>
    <n v="3499"/>
    <s v="3499-3999"/>
    <s v="#KOW11629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4-11T00:00:00"/>
    <s v="April"/>
    <x v="15"/>
    <x v="274"/>
    <s v="Caravan"/>
    <n v="44"/>
    <s v="Casual"/>
    <n v="2499"/>
    <s v="2499-2999"/>
    <s v="#KOW1162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1T00:00:00"/>
    <s v="April"/>
    <x v="15"/>
    <x v="324"/>
    <s v="Velocity"/>
    <s v="S"/>
    <s v="Knit Shirt"/>
    <n v="2499"/>
    <s v="2499-2999"/>
    <s v="#KOW1162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1T00:00:00"/>
    <s v="April"/>
    <x v="15"/>
    <x v="32"/>
    <s v="WAKAI"/>
    <n v="39"/>
    <s v="Hoodie"/>
    <n v="2799"/>
    <s v="2499-2999"/>
    <s v="#KOW11619"/>
    <s v="Online Store"/>
    <n v="1"/>
    <n v="2499.11"/>
    <n v="-374.86"/>
    <n v="0"/>
    <n v="2124.25"/>
    <n v="0"/>
    <n v="0"/>
    <n v="0"/>
    <n v="254.9"/>
    <n v="2379.15"/>
    <n v="1"/>
    <n v="2799"/>
    <n v="419.84999999999991"/>
    <n v="0.14999999999999997"/>
  </r>
  <r>
    <d v="2023-04-11T00:00:00"/>
    <s v="April"/>
    <x v="15"/>
    <x v="32"/>
    <s v="WAKAI"/>
    <n v="39"/>
    <s v="Hoodie"/>
    <n v="2799"/>
    <s v="2499-2999"/>
    <s v="#KOW11630"/>
    <s v="Draft Orders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11T00:00:00"/>
    <s v="April"/>
    <x v="15"/>
    <x v="54"/>
    <s v="NAGAI"/>
    <n v="42"/>
    <s v="Indie"/>
    <n v="2799"/>
    <s v="2499-2999"/>
    <s v="#KOW11635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11T00:00:00"/>
    <s v="April"/>
    <x v="15"/>
    <x v="326"/>
    <s v="Velocity"/>
    <s v="M"/>
    <s v="Knit Shirt"/>
    <n v="2499"/>
    <s v="2499-2999"/>
    <s v="#KOW1161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1T00:00:00"/>
    <s v="April"/>
    <x v="15"/>
    <x v="221"/>
    <s v="Daystart"/>
    <n v="46"/>
    <s v="Classic"/>
    <n v="1999"/>
    <s v="1799-2299"/>
    <s v="#KOW1161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1T00:00:00"/>
    <s v="April"/>
    <x v="15"/>
    <x v="318"/>
    <s v="Daylight "/>
    <s v="L"/>
    <s v="Knit Shirt"/>
    <n v="1999"/>
    <s v="1799-2299"/>
    <s v="#KOW1163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1T00:00:00"/>
    <s v="April"/>
    <x v="15"/>
    <x v="318"/>
    <s v="Daylight "/>
    <s v="L"/>
    <s v="Knit Shirt"/>
    <n v="1999"/>
    <s v="1799-2299"/>
    <s v="#KOW1163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1T00:00:00"/>
    <s v="April"/>
    <x v="15"/>
    <x v="94"/>
    <s v="Flape"/>
    <n v="42"/>
    <s v="Casual"/>
    <n v="2799"/>
    <s v="2499-2999"/>
    <s v="#KOW1162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1T00:00:00"/>
    <s v="April"/>
    <x v="15"/>
    <x v="315"/>
    <s v="Dandelion"/>
    <n v="44"/>
    <s v="Print"/>
    <n v="1999"/>
    <s v="1799-2299"/>
    <s v="#KOW11624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11T00:00:00"/>
    <s v="April"/>
    <x v="15"/>
    <x v="107"/>
    <s v="ZIPPING"/>
    <n v="39"/>
    <s v="Casual"/>
    <n v="2199"/>
    <s v="1799-2299"/>
    <s v="#KOW11619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4-11T00:00:00"/>
    <s v="April"/>
    <x v="15"/>
    <x v="323"/>
    <s v="Velocity"/>
    <s v="XXL"/>
    <s v="Knit Shirt"/>
    <n v="2499"/>
    <s v="2499-2999"/>
    <s v="#KOW1163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1T00:00:00"/>
    <s v="April"/>
    <x v="15"/>
    <x v="95"/>
    <s v="Campus"/>
    <n v="44"/>
    <s v="Casual"/>
    <n v="1099"/>
    <s v="1099-1499"/>
    <s v="#KOW11639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11T00:00:00"/>
    <s v="April"/>
    <x v="15"/>
    <x v="95"/>
    <s v="Campus"/>
    <n v="44"/>
    <s v="Casual"/>
    <n v="1099"/>
    <s v="1099-1499"/>
    <s v="#KOW11638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11T00:00:00"/>
    <s v="April"/>
    <x v="15"/>
    <x v="272"/>
    <s v="Caravan"/>
    <n v="46"/>
    <s v="Casual"/>
    <n v="2499"/>
    <s v="2499-2999"/>
    <s v="#KOW1163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1T00:00:00"/>
    <s v="April"/>
    <x v="15"/>
    <x v="181"/>
    <s v="Svetah"/>
    <n v="40"/>
    <s v="Indie"/>
    <n v="1299"/>
    <s v="1099-1499"/>
    <s v="#KOW1162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11T00:00:00"/>
    <s v="April"/>
    <x v="15"/>
    <x v="308"/>
    <s v="Caravan"/>
    <n v="39"/>
    <s v="Casual"/>
    <n v="2499"/>
    <s v="2499-2999"/>
    <s v="#KOW11640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4-11T00:00:00"/>
    <s v="April"/>
    <x v="15"/>
    <x v="284"/>
    <s v="Stroll"/>
    <n v="34"/>
    <s v="Bottom"/>
    <n v="1499"/>
    <s v="1099-1499"/>
    <s v="#KOW11623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12T00:00:00"/>
    <s v="April"/>
    <x v="15"/>
    <x v="140"/>
    <s v="CUBANIA"/>
    <n v="42"/>
    <s v="Casual"/>
    <n v="2499"/>
    <s v="2499-2999"/>
    <s v="#KOW11668"/>
    <s v="Draft Orders"/>
    <n v="1"/>
    <n v="1779.11"/>
    <n v="-1778.22"/>
    <n v="0"/>
    <n v="0.89"/>
    <n v="0"/>
    <n v="0"/>
    <n v="0"/>
    <n v="0.11"/>
    <n v="1"/>
    <n v="1"/>
    <n v="2499"/>
    <n v="2498"/>
    <n v="0.99959983993597434"/>
  </r>
  <r>
    <d v="2023-04-12T00:00:00"/>
    <s v="April"/>
    <x v="15"/>
    <x v="53"/>
    <s v="Party Punch"/>
    <n v="42"/>
    <s v="Party"/>
    <n v="2999"/>
    <s v="2499-2999"/>
    <s v="#KOW11657"/>
    <s v="Online Stor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4-12T00:00:00"/>
    <s v="April"/>
    <x v="15"/>
    <x v="53"/>
    <s v="Party Punch"/>
    <n v="42"/>
    <s v="Party"/>
    <n v="2999"/>
    <s v="2499-2999"/>
    <s v="#KOW11656"/>
    <s v="Online Store"/>
    <n v="1"/>
    <n v="1934.68"/>
    <n v="0"/>
    <n v="0"/>
    <n v="1934.68"/>
    <n v="0"/>
    <n v="0"/>
    <n v="0"/>
    <n v="464.32"/>
    <n v="2399"/>
    <n v="1"/>
    <n v="2999"/>
    <n v="600"/>
    <n v="0.20006668889629878"/>
  </r>
  <r>
    <d v="2023-04-12T00:00:00"/>
    <s v="April"/>
    <x v="15"/>
    <x v="319"/>
    <s v="Daylight "/>
    <s v="XL"/>
    <s v="Knit Shirt"/>
    <n v="1999"/>
    <s v="1799-2299"/>
    <s v="#KOW1164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2T00:00:00"/>
    <s v="April"/>
    <x v="15"/>
    <x v="274"/>
    <s v="Caravan"/>
    <n v="44"/>
    <s v="Casual"/>
    <n v="2499"/>
    <s v="2499-2999"/>
    <s v="#KOW1167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2T00:00:00"/>
    <s v="April"/>
    <x v="15"/>
    <x v="123"/>
    <s v="Halfway"/>
    <n v="39"/>
    <s v="Indie"/>
    <n v="2999"/>
    <s v="2499-2999"/>
    <s v="#KOW11647"/>
    <s v="Online Store"/>
    <n v="1"/>
    <n v="1813.7"/>
    <n v="0"/>
    <n v="0"/>
    <n v="1813.7"/>
    <n v="0"/>
    <n v="0"/>
    <n v="0"/>
    <n v="435.3"/>
    <n v="2249"/>
    <n v="1"/>
    <n v="2999"/>
    <n v="750"/>
    <n v="0.25008336112037344"/>
  </r>
  <r>
    <d v="2023-04-12T00:00:00"/>
    <s v="April"/>
    <x v="15"/>
    <x v="28"/>
    <s v="SOJOURN"/>
    <n v="40"/>
    <s v="Linen"/>
    <n v="2199"/>
    <s v="1799-2299"/>
    <s v="#KOW11677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2T00:00:00"/>
    <s v="April"/>
    <x v="15"/>
    <x v="296"/>
    <s v="Stride"/>
    <n v="34"/>
    <s v="Bottom"/>
    <n v="2499"/>
    <s v="2499-2999"/>
    <s v="#KOW1164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2T00:00:00"/>
    <s v="April"/>
    <x v="15"/>
    <x v="100"/>
    <s v="ZIPPING"/>
    <n v="42"/>
    <s v="Casual"/>
    <n v="2199"/>
    <s v="1799-2299"/>
    <s v="#KOW11661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4-12T00:00:00"/>
    <s v="April"/>
    <x v="15"/>
    <x v="163"/>
    <s v="Cloudie"/>
    <n v="46"/>
    <s v="Hoodie"/>
    <n v="2799"/>
    <s v="2499-2999"/>
    <s v="#KOW11674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12T00:00:00"/>
    <s v="April"/>
    <x v="15"/>
    <x v="32"/>
    <s v="WAKAI"/>
    <n v="39"/>
    <s v="Hoodie"/>
    <n v="2799"/>
    <s v="2499-2999"/>
    <s v="#KOW1164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2T00:00:00"/>
    <s v="April"/>
    <x v="15"/>
    <x v="32"/>
    <s v="WAKAI"/>
    <n v="39"/>
    <s v="Hoodie"/>
    <n v="2799"/>
    <s v="2499-2999"/>
    <s v="#KOW11650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12T00:00:00"/>
    <s v="April"/>
    <x v="15"/>
    <x v="340"/>
    <s v="Halfway"/>
    <n v="44"/>
    <s v="Indie"/>
    <n v="2999"/>
    <s v="2499-2999"/>
    <s v="#KOW11675"/>
    <s v="Online Store"/>
    <n v="1"/>
    <n v="2008.04"/>
    <n v="0"/>
    <n v="0"/>
    <n v="2008.04"/>
    <n v="0"/>
    <n v="0"/>
    <n v="0"/>
    <n v="240.96"/>
    <n v="2249"/>
    <n v="1"/>
    <n v="2999"/>
    <n v="750"/>
    <n v="0.25008336112037344"/>
  </r>
  <r>
    <d v="2023-04-12T00:00:00"/>
    <s v="April"/>
    <x v="15"/>
    <x v="351"/>
    <s v="CUBANIA"/>
    <n v="44"/>
    <s v="Casual"/>
    <n v="2499"/>
    <s v="2499-2999"/>
    <s v="#KOW11652"/>
    <s v="Online Store"/>
    <n v="1"/>
    <n v="1612.1"/>
    <n v="0"/>
    <n v="0"/>
    <n v="1612.1"/>
    <n v="0"/>
    <n v="0"/>
    <n v="0"/>
    <n v="386.9"/>
    <n v="1999"/>
    <n v="1"/>
    <n v="2499"/>
    <n v="500"/>
    <n v="0.20008003201280511"/>
  </r>
  <r>
    <d v="2023-04-12T00:00:00"/>
    <s v="April"/>
    <x v="15"/>
    <x v="318"/>
    <s v="Daylight "/>
    <s v="L"/>
    <s v="Knit Shirt"/>
    <n v="1999"/>
    <s v="1799-2299"/>
    <s v="#KOW1166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2T00:00:00"/>
    <s v="April"/>
    <x v="15"/>
    <x v="318"/>
    <s v="Daylight "/>
    <s v="L"/>
    <s v="Knit Shirt"/>
    <n v="1999"/>
    <s v="1799-2299"/>
    <s v="#KOW1164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2T00:00:00"/>
    <s v="April"/>
    <x v="15"/>
    <x v="330"/>
    <s v="SERENE"/>
    <n v="46"/>
    <s v="Casual"/>
    <n v="3799"/>
    <s v="3499-3999"/>
    <s v="#KOW11664"/>
    <s v="Online Store"/>
    <n v="1"/>
    <n v="2297.58"/>
    <n v="0"/>
    <n v="0"/>
    <n v="2297.58"/>
    <n v="0"/>
    <n v="0"/>
    <n v="0"/>
    <n v="551.41999999999996"/>
    <n v="2849"/>
    <n v="1"/>
    <n v="3799"/>
    <n v="950"/>
    <n v="0.25006580679126084"/>
  </r>
  <r>
    <d v="2023-04-12T00:00:00"/>
    <s v="April"/>
    <x v="15"/>
    <x v="208"/>
    <s v="Se Relaxer"/>
    <n v="39"/>
    <s v="Linen"/>
    <n v="3499"/>
    <s v="3499-3999"/>
    <s v="#KOW1167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2T00:00:00"/>
    <s v="April"/>
    <x v="15"/>
    <x v="317"/>
    <s v="Daylight "/>
    <s v="S"/>
    <s v="Knit Shirt"/>
    <n v="1999"/>
    <s v="1799-2299"/>
    <s v="#KOW1164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2T00:00:00"/>
    <s v="April"/>
    <x v="15"/>
    <x v="317"/>
    <s v="Daylight "/>
    <s v="S"/>
    <s v="Knit Shirt"/>
    <n v="1999"/>
    <s v="1799-2299"/>
    <s v="#KOW11670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12T00:00:00"/>
    <s v="April"/>
    <x v="15"/>
    <x v="317"/>
    <s v="Daylight "/>
    <s v="S"/>
    <s v="Knit Shirt"/>
    <n v="1999"/>
    <s v="1799-2299"/>
    <s v="#KOW1165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2T00:00:00"/>
    <s v="April"/>
    <x v="15"/>
    <x v="326"/>
    <s v="Velocity"/>
    <s v="M"/>
    <s v="Knit Shirt"/>
    <n v="2499"/>
    <s v="2499-2999"/>
    <s v="#KOW11659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12T00:00:00"/>
    <s v="April"/>
    <x v="15"/>
    <x v="35"/>
    <s v="Replay"/>
    <n v="46"/>
    <s v="Casual"/>
    <n v="1499"/>
    <s v="1099-1499"/>
    <s v="#KOW1166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2T00:00:00"/>
    <s v="April"/>
    <x v="15"/>
    <x v="125"/>
    <s v="TRIO"/>
    <s v="FS"/>
    <s v="Acc"/>
    <n v="399"/>
    <s v="399-799"/>
    <s v="#KOW11654"/>
    <s v="Online Store"/>
    <n v="1"/>
    <n v="356.25"/>
    <n v="0"/>
    <n v="0"/>
    <n v="356.25"/>
    <n v="0"/>
    <n v="0"/>
    <n v="0"/>
    <n v="42.75"/>
    <n v="399"/>
    <n v="1"/>
    <n v="399"/>
    <n v="0"/>
    <n v="0"/>
  </r>
  <r>
    <d v="2023-04-12T00:00:00"/>
    <s v="April"/>
    <x v="15"/>
    <x v="363"/>
    <s v="Everyday"/>
    <n v="42"/>
    <s v="Classic"/>
    <n v="1499"/>
    <s v="1099-1499"/>
    <s v="#KOW11669"/>
    <s v="Draft Orders"/>
    <n v="1"/>
    <n v="1334.11"/>
    <n v="-1333.22"/>
    <n v="0"/>
    <n v="0.89"/>
    <n v="0"/>
    <n v="0"/>
    <n v="0"/>
    <n v="0.11"/>
    <n v="1"/>
    <n v="1"/>
    <n v="1499"/>
    <n v="1498"/>
    <n v="0.99933288859239489"/>
  </r>
  <r>
    <d v="2023-04-12T00:00:00"/>
    <s v="April"/>
    <x v="15"/>
    <x v="95"/>
    <s v="Campus"/>
    <n v="44"/>
    <s v="Casual"/>
    <n v="1099"/>
    <s v="1099-1499"/>
    <s v="#KOW11649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12T00:00:00"/>
    <s v="April"/>
    <x v="15"/>
    <x v="85"/>
    <s v="Berlin"/>
    <n v="44"/>
    <s v="Casual"/>
    <n v="1499"/>
    <s v="1099-1499"/>
    <s v="#KOW11665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4-12T00:00:00"/>
    <s v="April"/>
    <x v="15"/>
    <x v="225"/>
    <s v="Svetah"/>
    <n v="46"/>
    <s v="Indie"/>
    <n v="1299"/>
    <s v="1099-1499"/>
    <s v="#KOW11643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4-12T00:00:00"/>
    <s v="April"/>
    <x v="15"/>
    <x v="27"/>
    <s v="Vedic"/>
    <n v="44"/>
    <s v="Traditional"/>
    <n v="1499"/>
    <s v="1099-1499"/>
    <s v="#KOW1165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2T00:00:00"/>
    <s v="April"/>
    <x v="15"/>
    <x v="93"/>
    <s v="ZIPPING"/>
    <n v="44"/>
    <s v="Casual"/>
    <n v="2199"/>
    <s v="1799-2299"/>
    <s v="#KOW1166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2T00:00:00"/>
    <s v="April"/>
    <x v="15"/>
    <x v="26"/>
    <s v="Zip Log"/>
    <n v="46"/>
    <s v="Casual"/>
    <n v="1999"/>
    <s v="1799-2299"/>
    <s v="#KOW1164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2T00:00:00"/>
    <s v="April"/>
    <x v="15"/>
    <x v="95"/>
    <s v="Campus"/>
    <n v="44"/>
    <s v="Casual"/>
    <n v="1099"/>
    <s v="1099-1499"/>
    <s v="#KOW11645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13T00:00:00"/>
    <s v="April"/>
    <x v="15"/>
    <x v="139"/>
    <s v="Vistrit"/>
    <n v="44"/>
    <s v="Traditional"/>
    <n v="1499"/>
    <s v="1099-1499"/>
    <s v="#KOW1171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3T00:00:00"/>
    <s v="April"/>
    <x v="15"/>
    <x v="22"/>
    <s v="Zip Log"/>
    <n v="42"/>
    <s v="Casual"/>
    <n v="1999"/>
    <s v="1799-2299"/>
    <s v="#KOW1167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262"/>
    <s v="Cocoon"/>
    <n v="42"/>
    <s v="Hoodie"/>
    <n v="2799"/>
    <s v="2499-2999"/>
    <s v="#KOW1168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209"/>
    <s v="Se Relaxer"/>
    <n v="40"/>
    <s v="Linen"/>
    <n v="3499"/>
    <s v="3499-3999"/>
    <s v="#KOW11690"/>
    <s v="Online Store"/>
    <n v="1"/>
    <n v="2821.78"/>
    <n v="0"/>
    <n v="0"/>
    <n v="2821.78"/>
    <n v="0"/>
    <n v="0"/>
    <n v="0"/>
    <n v="677.22"/>
    <n v="3499"/>
    <n v="1"/>
    <n v="3499"/>
    <n v="0"/>
    <n v="0"/>
  </r>
  <r>
    <d v="2023-04-13T00:00:00"/>
    <s v="April"/>
    <x v="15"/>
    <x v="23"/>
    <s v="Vistrit"/>
    <n v="42"/>
    <s v="Traditional"/>
    <n v="1499"/>
    <s v="1099-1499"/>
    <s v="#KOW1171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3T00:00:00"/>
    <s v="April"/>
    <x v="15"/>
    <x v="23"/>
    <s v="Vistrit"/>
    <n v="42"/>
    <s v="Traditional"/>
    <n v="1499"/>
    <s v="1099-1499"/>
    <s v="#KOW1169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3T00:00:00"/>
    <s v="April"/>
    <x v="15"/>
    <x v="318"/>
    <s v="Daylight "/>
    <s v="L"/>
    <s v="Knit Shirt"/>
    <n v="1999"/>
    <s v="1799-2299"/>
    <s v="#KOW1169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3T00:00:00"/>
    <s v="April"/>
    <x v="15"/>
    <x v="259"/>
    <s v="Cocoon"/>
    <n v="39"/>
    <s v="Hoodie"/>
    <n v="2799"/>
    <s v="2499-2999"/>
    <s v="#KOW1168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319"/>
    <s v="Daylight "/>
    <s v="XL"/>
    <s v="Knit Shirt"/>
    <n v="1999"/>
    <s v="1799-2299"/>
    <s v="#KOW1168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178"/>
    <s v="Vistrit"/>
    <n v="40"/>
    <s v="Traditional"/>
    <n v="1499"/>
    <s v="1099-1499"/>
    <s v="#KOW11699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4-13T00:00:00"/>
    <s v="April"/>
    <x v="15"/>
    <x v="12"/>
    <s v="Mellow"/>
    <n v="42"/>
    <s v="Linen"/>
    <n v="3499"/>
    <s v="3499-3999"/>
    <s v="#KOW1170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3T00:00:00"/>
    <s v="April"/>
    <x v="15"/>
    <x v="146"/>
    <s v="Explore"/>
    <n v="42"/>
    <s v="Indie"/>
    <n v="2299"/>
    <s v="1799-2299"/>
    <s v="#KOW11716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4-13T00:00:00"/>
    <s v="April"/>
    <x v="15"/>
    <x v="26"/>
    <s v="Zip Log"/>
    <n v="46"/>
    <s v="Casual"/>
    <n v="1999"/>
    <s v="1799-2299"/>
    <s v="#KOW1172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98"/>
    <s v="GALA"/>
    <n v="40"/>
    <s v="Classic"/>
    <n v="2199"/>
    <s v="1799-2299"/>
    <s v="#KOW11694"/>
    <s v="Online Store"/>
    <n v="1"/>
    <n v="1570.53"/>
    <n v="-157.05000000000001"/>
    <n v="0"/>
    <n v="1413.48"/>
    <n v="0"/>
    <n v="0"/>
    <n v="0"/>
    <n v="169.62"/>
    <n v="1583.1"/>
    <n v="1"/>
    <n v="2199"/>
    <n v="615.90000000000009"/>
    <n v="0.28008185538881314"/>
  </r>
  <r>
    <d v="2023-04-13T00:00:00"/>
    <s v="April"/>
    <x v="15"/>
    <x v="142"/>
    <s v="ARC"/>
    <n v="40"/>
    <s v="Indie"/>
    <n v="1999"/>
    <s v="1799-2299"/>
    <s v="#KOW1169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3T00:00:00"/>
    <s v="April"/>
    <x v="15"/>
    <x v="330"/>
    <s v="SERENE"/>
    <n v="46"/>
    <s v="Casual"/>
    <n v="3799"/>
    <s v="3499-3999"/>
    <s v="#KOW11692"/>
    <s v="Online Store"/>
    <n v="1"/>
    <n v="2543.7399999999998"/>
    <n v="-254.37"/>
    <n v="0"/>
    <n v="2289.37"/>
    <n v="0"/>
    <n v="0"/>
    <n v="0"/>
    <n v="274.73"/>
    <n v="2564.1"/>
    <n v="1"/>
    <n v="3799"/>
    <n v="1234.9000000000001"/>
    <n v="0.32505922611213478"/>
  </r>
  <r>
    <d v="2023-04-13T00:00:00"/>
    <s v="April"/>
    <x v="15"/>
    <x v="364"/>
    <s v="ARC"/>
    <n v="44"/>
    <s v="Indie"/>
    <n v="1999"/>
    <s v="1799-2299"/>
    <s v="#KOW1172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228"/>
    <s v="Mellow"/>
    <n v="46"/>
    <s v="Linen"/>
    <n v="3499"/>
    <s v="3499-3999"/>
    <s v="#KOW11692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3T00:00:00"/>
    <s v="April"/>
    <x v="15"/>
    <x v="67"/>
    <s v="Zip Log"/>
    <n v="39"/>
    <s v="Casual"/>
    <n v="1999"/>
    <s v="1799-2299"/>
    <s v="#KOW1168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197"/>
    <s v="Wander"/>
    <n v="42"/>
    <s v="Casual"/>
    <n v="2299"/>
    <s v="1799-2299"/>
    <s v="#KOW11711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13T00:00:00"/>
    <s v="April"/>
    <x v="15"/>
    <x v="349"/>
    <s v="Diver"/>
    <n v="44"/>
    <s v="Linen"/>
    <n v="3999"/>
    <s v="3499-3999"/>
    <s v="#KOW11697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4-13T00:00:00"/>
    <s v="April"/>
    <x v="15"/>
    <x v="365"/>
    <s v="Day Out"/>
    <n v="39"/>
    <s v="Casual"/>
    <n v="1999"/>
    <s v="1799-2299"/>
    <s v="#KOW11709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4-13T00:00:00"/>
    <s v="April"/>
    <x v="15"/>
    <x v="73"/>
    <s v="HEXA"/>
    <s v="FS"/>
    <s v="Acc"/>
    <n v="699"/>
    <s v="399-799"/>
    <s v="#KOW11712"/>
    <s v="Online Store"/>
    <n v="1"/>
    <n v="6865.17"/>
    <n v="-686.51"/>
    <n v="0"/>
    <n v="6178.66"/>
    <n v="0"/>
    <n v="0"/>
    <n v="0"/>
    <n v="741.44"/>
    <n v="6920.1"/>
    <n v="11"/>
    <n v="7689"/>
    <n v="768.89999999999964"/>
    <n v="9.999999999999995E-2"/>
  </r>
  <r>
    <d v="2023-04-13T00:00:00"/>
    <s v="April"/>
    <x v="15"/>
    <x v="100"/>
    <s v="ZIPPING"/>
    <n v="42"/>
    <s v="Casual"/>
    <n v="2199"/>
    <s v="1799-2299"/>
    <s v="#KOW1170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3T00:00:00"/>
    <s v="April"/>
    <x v="15"/>
    <x v="286"/>
    <s v="Stroll"/>
    <n v="36"/>
    <s v="Bottom"/>
    <n v="1499"/>
    <s v="1099-1499"/>
    <s v="#KOW1170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3T00:00:00"/>
    <s v="April"/>
    <x v="15"/>
    <x v="230"/>
    <s v="SOJOURN"/>
    <n v="44"/>
    <s v="Linen"/>
    <n v="2199"/>
    <s v="1799-2299"/>
    <s v="#KOW11722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3T00:00:00"/>
    <s v="April"/>
    <x v="15"/>
    <x v="214"/>
    <s v="Se Relaxer"/>
    <n v="42"/>
    <s v="Linen"/>
    <n v="3499"/>
    <s v="3499-3999"/>
    <s v="#KOW11702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3T00:00:00"/>
    <s v="April"/>
    <x v="15"/>
    <x v="20"/>
    <s v="SOJOURN"/>
    <n v="42"/>
    <s v="Linen"/>
    <n v="2199"/>
    <s v="1799-2299"/>
    <s v="#KOW11717"/>
    <s v="Online Stor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13T00:00:00"/>
    <s v="April"/>
    <x v="15"/>
    <x v="184"/>
    <s v="Root in"/>
    <n v="40"/>
    <s v="Traditional"/>
    <n v="1499"/>
    <s v="1099-1499"/>
    <s v="#KOW1170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3T00:00:00"/>
    <s v="April"/>
    <x v="15"/>
    <x v="25"/>
    <s v="SOJOURN"/>
    <n v="39"/>
    <s v="Linen"/>
    <n v="2199"/>
    <s v="1799-2299"/>
    <s v="#KOW1171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3T00:00:00"/>
    <s v="April"/>
    <x v="15"/>
    <x v="99"/>
    <s v="Cosmo"/>
    <n v="42"/>
    <s v="Party"/>
    <n v="2499"/>
    <s v="2499-2999"/>
    <s v="#KOW11693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3T00:00:00"/>
    <s v="April"/>
    <x v="15"/>
    <x v="59"/>
    <s v="Zip Log"/>
    <n v="44"/>
    <s v="Casual"/>
    <n v="1999"/>
    <s v="1799-2299"/>
    <s v="#KOW1169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73"/>
    <s v="HEXA"/>
    <s v="FS"/>
    <s v="Acc"/>
    <n v="699"/>
    <s v="399-799"/>
    <s v="#KOW11714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4-13T00:00:00"/>
    <s v="April"/>
    <x v="15"/>
    <x v="108"/>
    <s v="Cloudie"/>
    <n v="39"/>
    <s v="Hoodie"/>
    <n v="2799"/>
    <s v="2499-2999"/>
    <s v="#KOW1171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132"/>
    <s v="Relajarse"/>
    <n v="42"/>
    <s v="Linen"/>
    <n v="3499"/>
    <s v="3499-3999"/>
    <s v="#KOW11692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3T00:00:00"/>
    <s v="April"/>
    <x v="15"/>
    <x v="6"/>
    <s v="Cloudie"/>
    <n v="40"/>
    <s v="Hoodie"/>
    <n v="2799"/>
    <s v="2499-2999"/>
    <s v="#KOW1168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112"/>
    <s v="SHIROI"/>
    <n v="42"/>
    <s v="Casual"/>
    <n v="2199"/>
    <s v="1799-2299"/>
    <s v="#KOW11717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13T00:00:00"/>
    <s v="April"/>
    <x v="15"/>
    <x v="317"/>
    <s v="Daylight "/>
    <s v="S"/>
    <s v="Knit Shirt"/>
    <n v="1999"/>
    <s v="1799-2299"/>
    <s v="#KOW11696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13T00:00:00"/>
    <s v="April"/>
    <x v="15"/>
    <x v="74"/>
    <s v="ARC"/>
    <n v="39"/>
    <s v="Indie"/>
    <n v="1999"/>
    <s v="1799-2299"/>
    <s v="#KOW1172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19"/>
    <s v="Zeal"/>
    <n v="40"/>
    <s v="Casual"/>
    <n v="1999"/>
    <s v="1799-2299"/>
    <s v="#KOW1168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308"/>
    <s v="Caravan"/>
    <n v="39"/>
    <s v="Casual"/>
    <n v="2499"/>
    <s v="2499-2999"/>
    <s v="#KOW11705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13T00:00:00"/>
    <s v="April"/>
    <x v="15"/>
    <x v="31"/>
    <s v="Nityam"/>
    <n v="44"/>
    <s v="Traditional"/>
    <n v="1299"/>
    <s v="1099-1499"/>
    <s v="#KOW11691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4-13T00:00:00"/>
    <s v="April"/>
    <x v="15"/>
    <x v="67"/>
    <s v="Zip Log"/>
    <n v="39"/>
    <s v="Casual"/>
    <n v="1999"/>
    <s v="1799-2299"/>
    <s v="#KOW1171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20"/>
    <s v="SOJOURN"/>
    <n v="42"/>
    <s v="Linen"/>
    <n v="2199"/>
    <s v="1799-2299"/>
    <s v="#KOW1170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3T00:00:00"/>
    <s v="April"/>
    <x v="15"/>
    <x v="107"/>
    <s v="ZIPPING"/>
    <n v="39"/>
    <s v="Casual"/>
    <n v="2199"/>
    <s v="1799-2299"/>
    <s v="#KOW11687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13T00:00:00"/>
    <s v="April"/>
    <x v="15"/>
    <x v="262"/>
    <s v="Cocoon"/>
    <n v="42"/>
    <s v="Hoodie"/>
    <n v="2799"/>
    <s v="2499-2999"/>
    <s v="#KOW1168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46"/>
    <s v="Berlin"/>
    <n v="40"/>
    <s v="Casual"/>
    <n v="1499"/>
    <s v="1099-1499"/>
    <s v="#KOW11694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4-13T00:00:00"/>
    <s v="April"/>
    <x v="15"/>
    <x v="238"/>
    <s v="Relaxer"/>
    <n v="42"/>
    <s v="Linen"/>
    <n v="3499"/>
    <s v="3499-3999"/>
    <s v="#KOW1167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3T00:00:00"/>
    <s v="April"/>
    <x v="15"/>
    <x v="260"/>
    <s v="Cocoon"/>
    <n v="40"/>
    <s v="Hoodie"/>
    <n v="2799"/>
    <s v="2499-2999"/>
    <s v="#KOW1170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30"/>
    <s v="Cloudie"/>
    <n v="44"/>
    <s v="Hoodie"/>
    <n v="2799"/>
    <s v="2499-2999"/>
    <s v="#KOW1170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3T00:00:00"/>
    <s v="April"/>
    <x v="15"/>
    <x v="323"/>
    <s v="Velocity"/>
    <s v="XXL"/>
    <s v="Knit Shirt"/>
    <n v="2499"/>
    <s v="2499-2999"/>
    <s v="#KOW1172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3T00:00:00"/>
    <s v="April"/>
    <x v="15"/>
    <x v="28"/>
    <s v="SOJOURN"/>
    <n v="40"/>
    <s v="Linen"/>
    <n v="2199"/>
    <s v="1799-2299"/>
    <s v="#KOW1168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3T00:00:00"/>
    <s v="April"/>
    <x v="15"/>
    <x v="345"/>
    <s v="The Founder"/>
    <n v="42"/>
    <s v="Classic"/>
    <n v="1999"/>
    <s v="1799-2299"/>
    <s v="#KOW11693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4-13T00:00:00"/>
    <s v="April"/>
    <x v="15"/>
    <x v="59"/>
    <s v="Zip Log"/>
    <n v="44"/>
    <s v="Casual"/>
    <n v="1999"/>
    <s v="1799-2299"/>
    <s v="#KOW1168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3T00:00:00"/>
    <s v="April"/>
    <x v="15"/>
    <x v="307"/>
    <s v="ARC"/>
    <n v="46"/>
    <s v="Indie"/>
    <n v="1999"/>
    <s v="1799-2299"/>
    <s v="#KOW1172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3T00:00:00"/>
    <s v="April"/>
    <x v="15"/>
    <x v="284"/>
    <s v="Stroll"/>
    <n v="34"/>
    <s v="Bottom"/>
    <n v="1499"/>
    <s v="1099-1499"/>
    <s v="#KOW1170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3T00:00:00"/>
    <s v="April"/>
    <x v="15"/>
    <x v="165"/>
    <s v="Signature"/>
    <n v="39"/>
    <s v="Classic"/>
    <n v="3499"/>
    <s v="3499-3999"/>
    <s v="#KOW11687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4-13T00:00:00"/>
    <s v="April"/>
    <x v="15"/>
    <x v="118"/>
    <s v="Enchant"/>
    <n v="40"/>
    <s v="Casual"/>
    <n v="1999"/>
    <s v="1799-2299"/>
    <s v="#KOW11724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4-14T00:00:00"/>
    <s v="April"/>
    <x v="15"/>
    <x v="322"/>
    <s v="Leap"/>
    <n v="32"/>
    <s v="Bottom"/>
    <n v="1499"/>
    <s v="1099-1499"/>
    <s v="#KOW1175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19"/>
    <s v="Zeal"/>
    <n v="40"/>
    <s v="Casual"/>
    <n v="1999"/>
    <s v="1799-2299"/>
    <s v="#KOW11748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4-14T00:00:00"/>
    <s v="April"/>
    <x v="15"/>
    <x v="131"/>
    <s v="Spirited"/>
    <n v="40"/>
    <s v="Indie"/>
    <n v="2499"/>
    <s v="2499-2999"/>
    <s v="#KOW11740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4T00:00:00"/>
    <s v="April"/>
    <x v="15"/>
    <x v="323"/>
    <s v="Velocity"/>
    <s v="XXL"/>
    <s v="Knit Shirt"/>
    <n v="2499"/>
    <s v="2499-2999"/>
    <s v="#KOW1176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4T00:00:00"/>
    <s v="April"/>
    <x v="15"/>
    <x v="262"/>
    <s v="Cocoon"/>
    <n v="42"/>
    <s v="Hoodie"/>
    <n v="2799"/>
    <s v="2499-2999"/>
    <s v="#KOW1175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4T00:00:00"/>
    <s v="April"/>
    <x v="15"/>
    <x v="262"/>
    <s v="Cocoon"/>
    <n v="42"/>
    <s v="Hoodie"/>
    <n v="2799"/>
    <s v="2499-2999"/>
    <s v="#KOW11742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14T00:00:00"/>
    <s v="April"/>
    <x v="15"/>
    <x v="49"/>
    <s v="KINETIC"/>
    <n v="39"/>
    <s v="Casual"/>
    <n v="2299"/>
    <s v="1799-2299"/>
    <s v="#KOW11730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4-14T00:00:00"/>
    <s v="April"/>
    <x v="15"/>
    <x v="122"/>
    <s v="Vedic"/>
    <n v="40"/>
    <s v="Traditional"/>
    <n v="1499"/>
    <s v="1099-1499"/>
    <s v="#KOW117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317"/>
    <s v="Daylight "/>
    <s v="S"/>
    <s v="Knit Shirt"/>
    <n v="1999"/>
    <s v="1799-2299"/>
    <s v="#KOW1175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4T00:00:00"/>
    <s v="April"/>
    <x v="15"/>
    <x v="35"/>
    <s v="Replay"/>
    <n v="46"/>
    <s v="Casual"/>
    <n v="1499"/>
    <s v="1099-1499"/>
    <s v="#KOW1172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156"/>
    <s v="Daystart"/>
    <n v="42"/>
    <s v="Classic"/>
    <n v="1999"/>
    <s v="1799-2299"/>
    <s v="#KOW11756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4-14T00:00:00"/>
    <s v="April"/>
    <x v="15"/>
    <x v="28"/>
    <s v="SOJOURN"/>
    <n v="40"/>
    <s v="Linen"/>
    <n v="2199"/>
    <s v="1799-2299"/>
    <s v="#KOW1174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4T00:00:00"/>
    <s v="April"/>
    <x v="15"/>
    <x v="28"/>
    <s v="SOJOURN"/>
    <n v="40"/>
    <s v="Linen"/>
    <n v="2199"/>
    <s v="1799-2299"/>
    <s v="#KOW1176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4T00:00:00"/>
    <s v="April"/>
    <x v="15"/>
    <x v="28"/>
    <s v="SOJOURN"/>
    <n v="40"/>
    <s v="Linen"/>
    <n v="2199"/>
    <s v="1799-2299"/>
    <s v="#KOW1173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4T00:00:00"/>
    <s v="April"/>
    <x v="15"/>
    <x v="4"/>
    <s v="Relaxer"/>
    <n v="44"/>
    <s v="Linen"/>
    <n v="3499"/>
    <s v="3499-3999"/>
    <s v="#KOW1175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4T00:00:00"/>
    <s v="April"/>
    <x v="15"/>
    <x v="175"/>
    <s v="Essence"/>
    <n v="40"/>
    <s v="Linen"/>
    <n v="3499"/>
    <s v="3499-3999"/>
    <s v="#KOW11759"/>
    <s v="Online Store"/>
    <n v="1"/>
    <n v="3124.11"/>
    <n v="-624.82000000000005"/>
    <n v="0"/>
    <n v="2499.29"/>
    <n v="0"/>
    <n v="0"/>
    <n v="0"/>
    <n v="299.91000000000003"/>
    <n v="2799.2"/>
    <n v="1"/>
    <n v="3499"/>
    <n v="699.80000000000018"/>
    <n v="0.20000000000000004"/>
  </r>
  <r>
    <d v="2023-04-14T00:00:00"/>
    <s v="April"/>
    <x v="15"/>
    <x v="326"/>
    <s v="Velocity"/>
    <s v="M"/>
    <s v="Knit Shirt"/>
    <n v="2499"/>
    <s v="2499-2999"/>
    <s v="#KOW1173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4T00:00:00"/>
    <s v="April"/>
    <x v="15"/>
    <x v="366"/>
    <s v="Leap"/>
    <n v="34"/>
    <s v="Bottom"/>
    <n v="1499"/>
    <s v="1099-1499"/>
    <s v="#KOW1174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32"/>
    <s v="WAKAI"/>
    <n v="39"/>
    <s v="Hoodie"/>
    <n v="2799"/>
    <s v="2499-2999"/>
    <s v="#KOW1172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4T00:00:00"/>
    <s v="April"/>
    <x v="15"/>
    <x v="145"/>
    <s v="CUBANIA"/>
    <n v="40"/>
    <s v="Casual"/>
    <n v="2499"/>
    <s v="2499-2999"/>
    <s v="#KOW11751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4T00:00:00"/>
    <s v="April"/>
    <x v="15"/>
    <x v="291"/>
    <s v="Stroll"/>
    <n v="32"/>
    <s v="Bottom"/>
    <n v="1499"/>
    <s v="1099-1499"/>
    <s v="#KOW117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291"/>
    <s v="Stroll"/>
    <n v="32"/>
    <s v="Bottom"/>
    <n v="1499"/>
    <s v="1099-1499"/>
    <s v="#KOW117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230"/>
    <s v="SOJOURN"/>
    <n v="44"/>
    <s v="Linen"/>
    <n v="2199"/>
    <s v="1799-2299"/>
    <s v="#KOW1173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4T00:00:00"/>
    <s v="April"/>
    <x v="15"/>
    <x v="140"/>
    <s v="CUBANIA"/>
    <n v="42"/>
    <s v="Casual"/>
    <n v="2499"/>
    <s v="2499-2999"/>
    <s v="#KOW1172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4T00:00:00"/>
    <s v="April"/>
    <x v="15"/>
    <x v="140"/>
    <s v="CUBANIA"/>
    <n v="42"/>
    <s v="Casual"/>
    <n v="2499"/>
    <s v="2499-2999"/>
    <s v="#KOW1173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4T00:00:00"/>
    <s v="April"/>
    <x v="15"/>
    <x v="318"/>
    <s v="Daylight "/>
    <s v="L"/>
    <s v="Knit Shirt"/>
    <n v="1999"/>
    <s v="1799-2299"/>
    <s v="#KOW1174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4T00:00:00"/>
    <s v="April"/>
    <x v="15"/>
    <x v="318"/>
    <s v="Daylight "/>
    <s v="L"/>
    <s v="Knit Shirt"/>
    <n v="1999"/>
    <s v="1799-2299"/>
    <s v="#KOW1175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4T00:00:00"/>
    <s v="April"/>
    <x v="15"/>
    <x v="308"/>
    <s v="Caravan"/>
    <n v="39"/>
    <s v="Casual"/>
    <n v="2499"/>
    <s v="2499-2999"/>
    <s v="#KOW1174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4T00:00:00"/>
    <s v="April"/>
    <x v="15"/>
    <x v="187"/>
    <s v="AUSTIN"/>
    <n v="42"/>
    <s v="Casual"/>
    <n v="1099"/>
    <s v="1099-1499"/>
    <s v="#KOW11761"/>
    <s v="Online Store"/>
    <n v="1"/>
    <n v="805.64"/>
    <n v="0"/>
    <n v="0"/>
    <n v="805.64"/>
    <n v="0"/>
    <n v="0"/>
    <n v="0"/>
    <n v="193.36"/>
    <n v="999"/>
    <n v="1"/>
    <n v="1099"/>
    <n v="100"/>
    <n v="9.0991810737033663E-2"/>
  </r>
  <r>
    <d v="2023-04-14T00:00:00"/>
    <s v="April"/>
    <x v="15"/>
    <x v="23"/>
    <s v="Vistrit"/>
    <n v="42"/>
    <s v="Traditional"/>
    <n v="1499"/>
    <s v="1099-1499"/>
    <s v="#KOW1173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57"/>
    <s v="Cloudie"/>
    <n v="42"/>
    <s v="Hoodie"/>
    <n v="2799"/>
    <s v="2499-2999"/>
    <s v="#KOW1174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4T00:00:00"/>
    <s v="April"/>
    <x v="15"/>
    <x v="22"/>
    <s v="Zip Log"/>
    <n v="42"/>
    <s v="Casual"/>
    <n v="1999"/>
    <s v="1799-2299"/>
    <s v="#KOW11754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4T00:00:00"/>
    <s v="April"/>
    <x v="15"/>
    <x v="30"/>
    <s v="Cloudie"/>
    <n v="44"/>
    <s v="Hoodie"/>
    <n v="2799"/>
    <s v="2499-2999"/>
    <s v="#KOW1174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4T00:00:00"/>
    <s v="April"/>
    <x v="15"/>
    <x v="139"/>
    <s v="Vistrit"/>
    <n v="44"/>
    <s v="Traditional"/>
    <n v="1499"/>
    <s v="1099-1499"/>
    <s v="#KOW1173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139"/>
    <s v="Vistrit"/>
    <n v="44"/>
    <s v="Traditional"/>
    <n v="1499"/>
    <s v="1099-1499"/>
    <s v="#KOW1173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4T00:00:00"/>
    <s v="April"/>
    <x v="15"/>
    <x v="259"/>
    <s v="Cocoon"/>
    <n v="39"/>
    <s v="Hoodie"/>
    <n v="2799"/>
    <s v="2499-2999"/>
    <s v="#KOW1174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4T00:00:00"/>
    <s v="April"/>
    <x v="15"/>
    <x v="259"/>
    <s v="Cocoon"/>
    <n v="39"/>
    <s v="Hoodie"/>
    <n v="2799"/>
    <s v="2499-2999"/>
    <s v="#KOW1173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4T00:00:00"/>
    <s v="April"/>
    <x v="15"/>
    <x v="331"/>
    <s v="Candid"/>
    <n v="39"/>
    <s v="Casual"/>
    <n v="1499"/>
    <s v="1099-1499"/>
    <s v="#KOW11748"/>
    <s v="Online Store"/>
    <n v="1"/>
    <n v="906.46"/>
    <n v="-90.64"/>
    <n v="0"/>
    <n v="815.82"/>
    <n v="0"/>
    <n v="0"/>
    <n v="0"/>
    <n v="195.78"/>
    <n v="1011.6"/>
    <n v="1"/>
    <n v="1499"/>
    <n v="487.4"/>
    <n v="0.32515010006671113"/>
  </r>
  <r>
    <d v="2023-04-14T00:00:00"/>
    <s v="April"/>
    <x v="15"/>
    <x v="109"/>
    <s v="SHIROI"/>
    <n v="39"/>
    <s v="Casual"/>
    <n v="2199"/>
    <s v="1799-2299"/>
    <s v="#KOW11748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4-14T00:00:00"/>
    <s v="April"/>
    <x v="15"/>
    <x v="296"/>
    <s v="Stride"/>
    <n v="34"/>
    <s v="Bottom"/>
    <n v="2499"/>
    <s v="2499-2999"/>
    <s v="#KOW1173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5T00:00:00"/>
    <s v="April"/>
    <x v="15"/>
    <x v="274"/>
    <s v="Caravan"/>
    <n v="44"/>
    <s v="Casual"/>
    <n v="2499"/>
    <s v="2499-2999"/>
    <s v="#KOW1179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5T00:00:00"/>
    <s v="April"/>
    <x v="15"/>
    <x v="259"/>
    <s v="Cocoon"/>
    <n v="39"/>
    <s v="Hoodie"/>
    <n v="2799"/>
    <s v="2499-2999"/>
    <s v="#KOW1177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36"/>
    <s v="Zip Log"/>
    <n v="40"/>
    <s v="Casual"/>
    <n v="1999"/>
    <s v="1799-2299"/>
    <s v="#KOW1176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5T00:00:00"/>
    <s v="April"/>
    <x v="15"/>
    <x v="67"/>
    <s v="Zip Log"/>
    <n v="39"/>
    <s v="Casual"/>
    <n v="1999"/>
    <s v="1799-2299"/>
    <s v="#KOW1176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5T00:00:00"/>
    <s v="April"/>
    <x v="15"/>
    <x v="317"/>
    <s v="Daylight "/>
    <s v="S"/>
    <s v="Knit Shirt"/>
    <n v="1999"/>
    <s v="1799-2299"/>
    <s v="#KOW1179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5T00:00:00"/>
    <s v="April"/>
    <x v="15"/>
    <x v="260"/>
    <s v="Cocoon"/>
    <n v="40"/>
    <s v="Hoodie"/>
    <n v="2799"/>
    <s v="2499-2999"/>
    <s v="#KOW1176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140"/>
    <s v="CUBANIA"/>
    <n v="42"/>
    <s v="Casual"/>
    <n v="2499"/>
    <s v="2499-2999"/>
    <s v="#KOW1177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5T00:00:00"/>
    <s v="April"/>
    <x v="15"/>
    <x v="291"/>
    <s v="Stroll"/>
    <n v="32"/>
    <s v="Bottom"/>
    <n v="1499"/>
    <s v="1099-1499"/>
    <s v="#KOW1178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5T00:00:00"/>
    <s v="April"/>
    <x v="15"/>
    <x v="291"/>
    <s v="Stroll"/>
    <n v="32"/>
    <s v="Bottom"/>
    <n v="1499"/>
    <s v="1099-1499"/>
    <s v="#KOW1176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5T00:00:00"/>
    <s v="April"/>
    <x v="15"/>
    <x v="291"/>
    <s v="Stroll"/>
    <n v="32"/>
    <s v="Bottom"/>
    <n v="1499"/>
    <s v="1099-1499"/>
    <s v="#KOW11752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4-15T00:00:00"/>
    <s v="April"/>
    <x v="15"/>
    <x v="22"/>
    <s v="Zip Log"/>
    <n v="42"/>
    <s v="Casual"/>
    <n v="1999"/>
    <s v="1799-2299"/>
    <s v="#KOW11766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4-15T00:00:00"/>
    <s v="April"/>
    <x v="15"/>
    <x v="191"/>
    <s v="Flape"/>
    <n v="46"/>
    <s v="Casual"/>
    <n v="2799"/>
    <s v="2499-2999"/>
    <s v="#KOW1179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358"/>
    <s v="Unwinder"/>
    <n v="44"/>
    <s v="Casual"/>
    <n v="2999"/>
    <s v="2499-2999"/>
    <s v="#KOW11797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15T00:00:00"/>
    <s v="April"/>
    <x v="15"/>
    <x v="286"/>
    <s v="Stroll"/>
    <n v="36"/>
    <s v="Bottom"/>
    <n v="1499"/>
    <s v="1099-1499"/>
    <s v="#KOW1177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5T00:00:00"/>
    <s v="April"/>
    <x v="15"/>
    <x v="40"/>
    <s v="GRACE"/>
    <n v="44"/>
    <s v="Classic"/>
    <n v="1999"/>
    <s v="1799-2299"/>
    <s v="#KOW11785"/>
    <s v="Online Store"/>
    <n v="1"/>
    <n v="1427.68"/>
    <n v="-142.76"/>
    <n v="0"/>
    <n v="1284.92"/>
    <n v="0"/>
    <n v="0"/>
    <n v="0"/>
    <n v="154.18"/>
    <n v="1439.1"/>
    <n v="1"/>
    <n v="1999"/>
    <n v="559.90000000000009"/>
    <n v="0.28009004502251128"/>
  </r>
  <r>
    <d v="2023-04-15T00:00:00"/>
    <s v="April"/>
    <x v="15"/>
    <x v="324"/>
    <s v="Velocity"/>
    <s v="S"/>
    <s v="Knit Shirt"/>
    <n v="2499"/>
    <s v="2499-2999"/>
    <s v="#KOW1178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5T00:00:00"/>
    <s v="April"/>
    <x v="15"/>
    <x v="4"/>
    <s v="Relaxer"/>
    <n v="44"/>
    <s v="Linen"/>
    <n v="3499"/>
    <s v="3499-3999"/>
    <s v="#KOW11792"/>
    <s v="Online Store"/>
    <n v="1"/>
    <n v="3124.11"/>
    <n v="-624.82000000000005"/>
    <n v="0"/>
    <n v="2499.29"/>
    <n v="0"/>
    <n v="0"/>
    <n v="0"/>
    <n v="299.91000000000003"/>
    <n v="2799.2"/>
    <n v="1"/>
    <n v="3499"/>
    <n v="699.80000000000018"/>
    <n v="0.20000000000000004"/>
  </r>
  <r>
    <d v="2023-04-15T00:00:00"/>
    <s v="April"/>
    <x v="15"/>
    <x v="57"/>
    <s v="Cloudie"/>
    <n v="42"/>
    <s v="Hoodie"/>
    <n v="2799"/>
    <s v="2499-2999"/>
    <s v="#KOW1177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39"/>
    <s v="Root in"/>
    <n v="44"/>
    <s v="Traditional"/>
    <n v="1499"/>
    <s v="1099-1499"/>
    <s v="#KOW1178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5T00:00:00"/>
    <s v="April"/>
    <x v="15"/>
    <x v="143"/>
    <s v="Essence"/>
    <n v="44"/>
    <s v="Linen"/>
    <n v="3499"/>
    <s v="3499-3999"/>
    <s v="#KOW1180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5T00:00:00"/>
    <s v="April"/>
    <x v="15"/>
    <x v="285"/>
    <s v="Stride"/>
    <n v="32"/>
    <s v="Bottom"/>
    <n v="2499"/>
    <s v="2499-2999"/>
    <s v="#KOW11764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4-15T00:00:00"/>
    <s v="April"/>
    <x v="15"/>
    <x v="350"/>
    <s v="Velocity"/>
    <s v="L"/>
    <s v="Knit Shirt"/>
    <n v="2499"/>
    <s v="2499-2999"/>
    <s v="#KOW11785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5T00:00:00"/>
    <s v="April"/>
    <x v="15"/>
    <x v="310"/>
    <s v="SERENE"/>
    <n v="39"/>
    <s v="Casual"/>
    <n v="3799"/>
    <s v="3499-3999"/>
    <s v="#KOW11786"/>
    <s v="Online Stor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4-15T00:00:00"/>
    <s v="April"/>
    <x v="15"/>
    <x v="260"/>
    <s v="Cocoon"/>
    <n v="40"/>
    <s v="Hoodie"/>
    <n v="2799"/>
    <s v="2499-2999"/>
    <s v="#KOW1179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50"/>
    <s v="Party Punch"/>
    <n v="39"/>
    <s v="Party"/>
    <n v="2999"/>
    <s v="2499-2999"/>
    <s v="#KOW11782"/>
    <s v="Online Stor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4-15T00:00:00"/>
    <s v="April"/>
    <x v="15"/>
    <x v="108"/>
    <s v="Cloudie"/>
    <n v="39"/>
    <s v="Hoodie"/>
    <n v="2799"/>
    <s v="2499-2999"/>
    <s v="#KOW1177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206"/>
    <s v="Vistrit"/>
    <n v="39"/>
    <s v="Traditional"/>
    <n v="1499"/>
    <s v="1099-1499"/>
    <s v="#KOW1178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5T00:00:00"/>
    <s v="April"/>
    <x v="15"/>
    <x v="26"/>
    <s v="Zip Log"/>
    <n v="46"/>
    <s v="Casual"/>
    <n v="1999"/>
    <s v="1799-2299"/>
    <s v="#KOW1178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5T00:00:00"/>
    <s v="April"/>
    <x v="15"/>
    <x v="20"/>
    <s v="SOJOURN"/>
    <n v="42"/>
    <s v="Linen"/>
    <n v="2199"/>
    <s v="1799-2299"/>
    <s v="#KOW1179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5T00:00:00"/>
    <s v="April"/>
    <x v="15"/>
    <x v="20"/>
    <s v="SOJOURN"/>
    <n v="42"/>
    <s v="Linen"/>
    <n v="2199"/>
    <s v="1799-2299"/>
    <s v="#KOW1177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5T00:00:00"/>
    <s v="April"/>
    <x v="15"/>
    <x v="20"/>
    <s v="SOJOURN"/>
    <n v="42"/>
    <s v="Linen"/>
    <n v="2199"/>
    <s v="1799-2299"/>
    <s v="#KOW11772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5T00:00:00"/>
    <s v="April"/>
    <x v="15"/>
    <x v="331"/>
    <s v="Candid"/>
    <n v="39"/>
    <s v="Casual"/>
    <n v="1499"/>
    <s v="1099-1499"/>
    <s v="#KOW11784"/>
    <s v="Online Store"/>
    <n v="1"/>
    <n v="1003.57"/>
    <n v="-200.71"/>
    <n v="0"/>
    <n v="802.86"/>
    <n v="0"/>
    <n v="0"/>
    <n v="0"/>
    <n v="96.34"/>
    <n v="899.2"/>
    <n v="1"/>
    <n v="1499"/>
    <n v="599.79999999999995"/>
    <n v="0.40013342228152099"/>
  </r>
  <r>
    <d v="2023-04-15T00:00:00"/>
    <s v="April"/>
    <x v="15"/>
    <x v="324"/>
    <s v="Velocity"/>
    <s v="S"/>
    <s v="Knit Shirt"/>
    <n v="2499"/>
    <s v="2499-2999"/>
    <s v="#KOW1177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5T00:00:00"/>
    <s v="April"/>
    <x v="15"/>
    <x v="258"/>
    <s v="Cocoon"/>
    <n v="44"/>
    <s v="Hoodie"/>
    <n v="2799"/>
    <s v="2499-2999"/>
    <s v="#KOW1179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317"/>
    <s v="Daylight "/>
    <s v="S"/>
    <s v="Knit Shirt"/>
    <n v="1999"/>
    <s v="1799-2299"/>
    <s v="#KOW11753"/>
    <s v="Online Store"/>
    <n v="0"/>
    <n v="0"/>
    <n v="0"/>
    <n v="-1784.82"/>
    <n v="-1784.82"/>
    <n v="0"/>
    <n v="0"/>
    <n v="0"/>
    <n v="-214.18"/>
    <n v="-1999"/>
    <n v="-1"/>
    <n v="-1999"/>
    <n v="0"/>
    <n v="0"/>
  </r>
  <r>
    <d v="2023-04-15T00:00:00"/>
    <s v="April"/>
    <x v="15"/>
    <x v="317"/>
    <s v="Daylight "/>
    <s v="S"/>
    <s v="Knit Shirt"/>
    <n v="1999"/>
    <s v="1799-2299"/>
    <s v="#KOW1178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5T00:00:00"/>
    <s v="April"/>
    <x v="15"/>
    <x v="367"/>
    <s v="TUX"/>
    <n v="44"/>
    <s v="Party"/>
    <n v="3499"/>
    <s v="3499-3999"/>
    <s v="#KOW1176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5T00:00:00"/>
    <s v="April"/>
    <x v="15"/>
    <x v="230"/>
    <s v="SOJOURN"/>
    <n v="44"/>
    <s v="Linen"/>
    <n v="2199"/>
    <s v="1799-2299"/>
    <s v="#KOW11791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5T00:00:00"/>
    <s v="April"/>
    <x v="15"/>
    <x v="150"/>
    <s v="Root in"/>
    <n v="39"/>
    <s v="Traditional"/>
    <n v="1499"/>
    <s v="1099-1499"/>
    <s v="#KOW11784"/>
    <s v="Online Store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4-15T00:00:00"/>
    <s v="April"/>
    <x v="15"/>
    <x v="68"/>
    <s v="Root in"/>
    <n v="46"/>
    <s v="Traditional"/>
    <n v="1499"/>
    <s v="1099-1499"/>
    <s v="#KOW1178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5T00:00:00"/>
    <s v="April"/>
    <x v="15"/>
    <x v="145"/>
    <s v="CUBANIA"/>
    <n v="40"/>
    <s v="Casual"/>
    <n v="2499"/>
    <s v="2499-2999"/>
    <s v="#KOW11751"/>
    <s v="Online Store"/>
    <n v="0"/>
    <n v="0"/>
    <n v="0"/>
    <n v="-1784.82"/>
    <n v="-1784.82"/>
    <n v="0"/>
    <n v="0"/>
    <n v="0"/>
    <n v="-214.18"/>
    <n v="-1999"/>
    <n v="-1"/>
    <n v="-2499"/>
    <n v="-500"/>
    <n v="0.20008003201280511"/>
  </r>
  <r>
    <d v="2023-04-15T00:00:00"/>
    <s v="April"/>
    <x v="15"/>
    <x v="145"/>
    <s v="CUBANIA"/>
    <n v="40"/>
    <s v="Casual"/>
    <n v="2499"/>
    <s v="2499-2999"/>
    <s v="#KOW11789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15T00:00:00"/>
    <s v="April"/>
    <x v="15"/>
    <x v="145"/>
    <s v="CUBANIA"/>
    <n v="40"/>
    <s v="Casual"/>
    <n v="2499"/>
    <s v="2499-2999"/>
    <s v="#KOW11773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5T00:00:00"/>
    <s v="April"/>
    <x v="15"/>
    <x v="233"/>
    <s v="Zeal"/>
    <n v="39"/>
    <s v="Casual"/>
    <n v="1999"/>
    <s v="1799-2299"/>
    <s v="#KOW1178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5T00:00:00"/>
    <s v="April"/>
    <x v="15"/>
    <x v="274"/>
    <s v="Caravan"/>
    <n v="44"/>
    <s v="Casual"/>
    <n v="2499"/>
    <s v="2499-2999"/>
    <s v="#KOW1177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5T00:00:00"/>
    <s v="April"/>
    <x v="15"/>
    <x v="260"/>
    <s v="Cocoon"/>
    <n v="40"/>
    <s v="Hoodie"/>
    <n v="2799"/>
    <s v="2499-2999"/>
    <s v="#KOW1179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5T00:00:00"/>
    <s v="April"/>
    <x v="15"/>
    <x v="228"/>
    <s v="Mellow"/>
    <n v="46"/>
    <s v="Linen"/>
    <n v="3499"/>
    <s v="3499-3999"/>
    <s v="#KOW1178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6T00:00:00"/>
    <s v="April"/>
    <x v="15"/>
    <x v="10"/>
    <s v="Svetah"/>
    <n v="39"/>
    <s v="Indie"/>
    <n v="1299"/>
    <s v="1099-1499"/>
    <s v="#KOW1183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16T00:00:00"/>
    <s v="April"/>
    <x v="15"/>
    <x v="339"/>
    <s v="Stride"/>
    <n v="36"/>
    <s v="Bottom"/>
    <n v="2499"/>
    <s v="2499-2999"/>
    <s v="#KOW1183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6T00:00:00"/>
    <s v="April"/>
    <x v="15"/>
    <x v="39"/>
    <s v="Root in"/>
    <n v="44"/>
    <s v="Traditional"/>
    <n v="1499"/>
    <s v="1099-1499"/>
    <s v="#KOW1181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6T00:00:00"/>
    <s v="April"/>
    <x v="15"/>
    <x v="188"/>
    <s v="Candid"/>
    <n v="44"/>
    <s v="Casual"/>
    <n v="1499"/>
    <s v="1099-1499"/>
    <s v="#KOW11806"/>
    <s v="Online Store"/>
    <n v="1"/>
    <n v="1003.56"/>
    <n v="-100.35"/>
    <n v="0"/>
    <n v="903.21"/>
    <n v="0"/>
    <n v="0"/>
    <n v="0"/>
    <n v="108.39"/>
    <n v="1011.6"/>
    <n v="1"/>
    <n v="1499"/>
    <n v="487.4"/>
    <n v="0.32515010006671113"/>
  </r>
  <r>
    <d v="2023-04-16T00:00:00"/>
    <s v="April"/>
    <x v="15"/>
    <x v="358"/>
    <s v="Unwinder"/>
    <n v="44"/>
    <s v="Casual"/>
    <n v="2999"/>
    <s v="2499-2999"/>
    <s v="#KOW11819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16T00:00:00"/>
    <s v="April"/>
    <x v="15"/>
    <x v="0"/>
    <s v="Magnus"/>
    <n v="42"/>
    <s v="Classic"/>
    <n v="1999"/>
    <s v="1799-2299"/>
    <s v="#KOW1181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6T00:00:00"/>
    <s v="April"/>
    <x v="15"/>
    <x v="258"/>
    <s v="Cocoon"/>
    <n v="44"/>
    <s v="Hoodie"/>
    <n v="2799"/>
    <s v="2499-2999"/>
    <s v="#KOW1183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4"/>
    <s v="Relaxer"/>
    <n v="44"/>
    <s v="Linen"/>
    <n v="3499"/>
    <s v="3499-3999"/>
    <s v="#KOW11836"/>
    <s v="Online Store"/>
    <n v="1"/>
    <n v="3124.1"/>
    <n v="-624.82000000000005"/>
    <n v="0"/>
    <n v="2499.2800000000002"/>
    <n v="0"/>
    <n v="0"/>
    <n v="0"/>
    <n v="299.92"/>
    <n v="2799.2"/>
    <n v="1"/>
    <n v="3499"/>
    <n v="699.80000000000018"/>
    <n v="0.20000000000000004"/>
  </r>
  <r>
    <d v="2023-04-16T00:00:00"/>
    <s v="April"/>
    <x v="15"/>
    <x v="230"/>
    <s v="SOJOURN"/>
    <n v="44"/>
    <s v="Linen"/>
    <n v="2199"/>
    <s v="1799-2299"/>
    <s v="#KOW11802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16T00:00:00"/>
    <s v="April"/>
    <x v="15"/>
    <x v="57"/>
    <s v="Cloudie"/>
    <n v="42"/>
    <s v="Hoodie"/>
    <n v="2799"/>
    <s v="2499-2999"/>
    <s v="#KOW1182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230"/>
    <s v="SOJOURN"/>
    <n v="44"/>
    <s v="Linen"/>
    <n v="2199"/>
    <s v="1799-2299"/>
    <s v="#KOW11835"/>
    <s v="Online Stor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16T00:00:00"/>
    <s v="April"/>
    <x v="15"/>
    <x v="192"/>
    <s v="ROUTINE"/>
    <n v="46"/>
    <s v="Classic"/>
    <n v="2299"/>
    <s v="1799-2299"/>
    <s v="#KOW11813"/>
    <s v="Online Store"/>
    <n v="1"/>
    <n v="1641.95"/>
    <n v="-164.19"/>
    <n v="0"/>
    <n v="1477.76"/>
    <n v="0"/>
    <n v="0"/>
    <n v="0"/>
    <n v="177.34"/>
    <n v="1655.1"/>
    <n v="1"/>
    <n v="2299"/>
    <n v="643.90000000000009"/>
    <n v="0.28007829491083086"/>
  </r>
  <r>
    <d v="2023-04-16T00:00:00"/>
    <s v="April"/>
    <x v="15"/>
    <x v="296"/>
    <s v="Stride"/>
    <n v="34"/>
    <s v="Bottom"/>
    <n v="2499"/>
    <s v="2499-2999"/>
    <s v="#KOW11833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4-16T00:00:00"/>
    <s v="April"/>
    <x v="15"/>
    <x v="143"/>
    <s v="Essence"/>
    <n v="44"/>
    <s v="Linen"/>
    <n v="3499"/>
    <s v="3499-3999"/>
    <s v="#KOW1180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6T00:00:00"/>
    <s v="April"/>
    <x v="15"/>
    <x v="173"/>
    <s v="Orchard"/>
    <n v="44"/>
    <s v="Casual"/>
    <n v="1099"/>
    <s v="1099-1499"/>
    <s v="#KOW11806"/>
    <s v="Online Store"/>
    <n v="1"/>
    <n v="891.96"/>
    <n v="-89.19"/>
    <n v="0"/>
    <n v="802.77"/>
    <n v="0"/>
    <n v="0"/>
    <n v="0"/>
    <n v="96.33"/>
    <n v="899.1"/>
    <n v="1"/>
    <n v="1099"/>
    <n v="199.89999999999998"/>
    <n v="0.18189262966333028"/>
  </r>
  <r>
    <d v="2023-04-16T00:00:00"/>
    <s v="April"/>
    <x v="15"/>
    <x v="143"/>
    <s v="Essence"/>
    <n v="44"/>
    <s v="Linen"/>
    <n v="3499"/>
    <s v="3499-3999"/>
    <s v="#KOW11816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6T00:00:00"/>
    <s v="April"/>
    <x v="15"/>
    <x v="289"/>
    <s v="Splash"/>
    <n v="40"/>
    <s v="Linen"/>
    <n v="3799"/>
    <s v="3499-3999"/>
    <s v="#KOW11822"/>
    <s v="Online Store"/>
    <n v="1"/>
    <n v="3391.96"/>
    <n v="-508.79"/>
    <n v="0"/>
    <n v="2883.17"/>
    <n v="0"/>
    <n v="0"/>
    <n v="0"/>
    <n v="345.98"/>
    <n v="3229.15"/>
    <n v="1"/>
    <n v="3799"/>
    <n v="569.84999999999991"/>
    <n v="0.14999999999999997"/>
  </r>
  <r>
    <d v="2023-04-16T00:00:00"/>
    <s v="April"/>
    <x v="15"/>
    <x v="201"/>
    <s v="Wander"/>
    <n v="46"/>
    <s v="Casual"/>
    <n v="2299"/>
    <s v="1799-2299"/>
    <s v="#KOW11830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4-16T00:00:00"/>
    <s v="April"/>
    <x v="15"/>
    <x v="1"/>
    <s v="Vedic"/>
    <n v="42"/>
    <s v="Traditional"/>
    <n v="1499"/>
    <s v="1099-1499"/>
    <s v="#KOW11807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16T00:00:00"/>
    <s v="April"/>
    <x v="15"/>
    <x v="126"/>
    <s v="TUX"/>
    <n v="42"/>
    <s v="Party"/>
    <n v="3499"/>
    <s v="3499-3999"/>
    <s v="#KOW11819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6T00:00:00"/>
    <s v="April"/>
    <x v="15"/>
    <x v="230"/>
    <s v="SOJOURN"/>
    <n v="44"/>
    <s v="Linen"/>
    <n v="2199"/>
    <s v="1799-2299"/>
    <s v="#KOW11823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4-16T00:00:00"/>
    <s v="April"/>
    <x v="15"/>
    <x v="37"/>
    <s v="Breeze"/>
    <n v="44"/>
    <s v="Casual"/>
    <n v="1499"/>
    <s v="1099-1499"/>
    <s v="#KOW1182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6T00:00:00"/>
    <s v="April"/>
    <x v="15"/>
    <x v="57"/>
    <s v="Cloudie"/>
    <n v="42"/>
    <s v="Hoodie"/>
    <n v="2799"/>
    <s v="2499-2999"/>
    <s v="#KOW11807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4-16T00:00:00"/>
    <s v="April"/>
    <x v="15"/>
    <x v="366"/>
    <s v="Leap"/>
    <n v="34"/>
    <s v="Bottom"/>
    <n v="1499"/>
    <s v="1099-1499"/>
    <s v="#KOW118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6T00:00:00"/>
    <s v="April"/>
    <x v="15"/>
    <x v="318"/>
    <s v="Daylight "/>
    <s v="L"/>
    <s v="Knit Shirt"/>
    <n v="1999"/>
    <s v="1799-2299"/>
    <s v="#KOW1182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6T00:00:00"/>
    <s v="April"/>
    <x v="15"/>
    <x v="22"/>
    <s v="Zip Log"/>
    <n v="42"/>
    <s v="Casual"/>
    <n v="1999"/>
    <s v="1799-2299"/>
    <s v="#KOW1181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6T00:00:00"/>
    <s v="April"/>
    <x v="15"/>
    <x v="262"/>
    <s v="Cocoon"/>
    <n v="42"/>
    <s v="Hoodie"/>
    <n v="2799"/>
    <s v="2499-2999"/>
    <s v="#KOW1180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117"/>
    <s v="ZIPPING"/>
    <n v="46"/>
    <s v="Casual"/>
    <n v="2199"/>
    <s v="1799-2299"/>
    <s v="#KOW11816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16T00:00:00"/>
    <s v="April"/>
    <x v="15"/>
    <x v="28"/>
    <s v="SOJOURN"/>
    <n v="40"/>
    <s v="Linen"/>
    <n v="2199"/>
    <s v="1799-2299"/>
    <s v="#KOW11831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6T00:00:00"/>
    <s v="April"/>
    <x v="15"/>
    <x v="108"/>
    <s v="Cloudie"/>
    <n v="39"/>
    <s v="Hoodie"/>
    <n v="2799"/>
    <s v="2499-2999"/>
    <s v="#KOW118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313"/>
    <s v="Velocity"/>
    <s v="XL"/>
    <s v="Knit Shirt"/>
    <n v="2499"/>
    <s v="2499-2999"/>
    <s v="#KOW1181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6T00:00:00"/>
    <s v="April"/>
    <x v="15"/>
    <x v="12"/>
    <s v="Mellow"/>
    <n v="42"/>
    <s v="Linen"/>
    <n v="3499"/>
    <s v="3499-3999"/>
    <s v="#KOW11807"/>
    <s v="Online Store"/>
    <n v="1"/>
    <n v="2821.77"/>
    <n v="-282.17"/>
    <n v="0"/>
    <n v="2539.6"/>
    <n v="0"/>
    <n v="0"/>
    <n v="0"/>
    <n v="609.5"/>
    <n v="3149.1"/>
    <n v="1"/>
    <n v="3499"/>
    <n v="349.90000000000009"/>
    <n v="0.10000000000000002"/>
  </r>
  <r>
    <d v="2023-04-16T00:00:00"/>
    <s v="April"/>
    <x v="15"/>
    <x v="28"/>
    <s v="SOJOURN"/>
    <n v="40"/>
    <s v="Linen"/>
    <n v="2199"/>
    <s v="1799-2299"/>
    <s v="#KOW1183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6T00:00:00"/>
    <s v="April"/>
    <x v="15"/>
    <x v="228"/>
    <s v="Mellow"/>
    <n v="46"/>
    <s v="Linen"/>
    <n v="3499"/>
    <s v="3499-3999"/>
    <s v="#KOW11813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6T00:00:00"/>
    <s v="April"/>
    <x v="15"/>
    <x v="357"/>
    <s v="Halfway"/>
    <n v="46"/>
    <s v="Indie"/>
    <n v="2999"/>
    <s v="2499-2999"/>
    <s v="#KOW11830"/>
    <s v="Online Store"/>
    <n v="1"/>
    <n v="2008.03"/>
    <n v="-200.8"/>
    <n v="0"/>
    <n v="1807.23"/>
    <n v="0"/>
    <n v="0"/>
    <n v="0"/>
    <n v="216.87"/>
    <n v="2024.1"/>
    <n v="1"/>
    <n v="2999"/>
    <n v="974.90000000000009"/>
    <n v="0.32507502500833613"/>
  </r>
  <r>
    <d v="2023-04-16T00:00:00"/>
    <s v="April"/>
    <x v="15"/>
    <x v="200"/>
    <s v="Wander"/>
    <n v="44"/>
    <s v="Casual"/>
    <n v="2299"/>
    <s v="1799-2299"/>
    <s v="#KOW11826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16T00:00:00"/>
    <s v="April"/>
    <x v="15"/>
    <x v="93"/>
    <s v="ZIPPING"/>
    <n v="44"/>
    <s v="Casual"/>
    <n v="2199"/>
    <s v="1799-2299"/>
    <s v="#KOW11835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16T00:00:00"/>
    <s v="April"/>
    <x v="15"/>
    <x v="201"/>
    <s v="Wander"/>
    <n v="46"/>
    <s v="Casual"/>
    <n v="2299"/>
    <s v="1799-2299"/>
    <s v="#KOW11816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4-16T00:00:00"/>
    <s v="April"/>
    <x v="15"/>
    <x v="285"/>
    <s v="Stride"/>
    <n v="32"/>
    <s v="Bottom"/>
    <n v="2499"/>
    <s v="2499-2999"/>
    <s v="#KOW1184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6T00:00:00"/>
    <s v="April"/>
    <x v="15"/>
    <x v="260"/>
    <s v="Cocoon"/>
    <n v="40"/>
    <s v="Hoodie"/>
    <n v="2799"/>
    <s v="2499-2999"/>
    <s v="#KOW1181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0"/>
    <s v="Magnus"/>
    <n v="42"/>
    <s v="Classic"/>
    <n v="1999"/>
    <s v="1799-2299"/>
    <s v="#KOW1181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6T00:00:00"/>
    <s v="April"/>
    <x v="15"/>
    <x v="259"/>
    <s v="Cocoon"/>
    <n v="39"/>
    <s v="Hoodie"/>
    <n v="2799"/>
    <s v="2499-2999"/>
    <s v="#KOW1181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347"/>
    <s v="Stride"/>
    <n v="30"/>
    <s v="Bottom"/>
    <n v="2499"/>
    <s v="2499-2999"/>
    <s v="#KOW1180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6T00:00:00"/>
    <s v="April"/>
    <x v="15"/>
    <x v="230"/>
    <s v="SOJOURN"/>
    <n v="44"/>
    <s v="Linen"/>
    <n v="2199"/>
    <s v="1799-2299"/>
    <s v="#KOW1180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6T00:00:00"/>
    <s v="April"/>
    <x v="15"/>
    <x v="57"/>
    <s v="Cloudie"/>
    <n v="42"/>
    <s v="Hoodie"/>
    <n v="2799"/>
    <s v="2499-2999"/>
    <s v="#KOW11823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4-16T00:00:00"/>
    <s v="April"/>
    <x v="15"/>
    <x v="358"/>
    <s v="Unwinder"/>
    <n v="44"/>
    <s v="Casual"/>
    <n v="2999"/>
    <s v="2499-2999"/>
    <s v="#KOW11812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16T00:00:00"/>
    <s v="April"/>
    <x v="15"/>
    <x v="318"/>
    <s v="Daylight "/>
    <s v="L"/>
    <s v="Knit Shirt"/>
    <n v="1999"/>
    <s v="1799-2299"/>
    <s v="#KOW11834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4-16T00:00:00"/>
    <s v="April"/>
    <x v="15"/>
    <x v="318"/>
    <s v="Daylight "/>
    <s v="L"/>
    <s v="Knit Shirt"/>
    <n v="1999"/>
    <s v="1799-2299"/>
    <s v="#KOW11836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4-16T00:00:00"/>
    <s v="April"/>
    <x v="15"/>
    <x v="164"/>
    <s v="Nityam"/>
    <n v="39"/>
    <s v="Traditional"/>
    <n v="1299"/>
    <s v="1099-1499"/>
    <s v="#KOW1184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16T00:00:00"/>
    <s v="April"/>
    <x v="15"/>
    <x v="22"/>
    <s v="Zip Log"/>
    <n v="42"/>
    <s v="Casual"/>
    <n v="1999"/>
    <s v="1799-2299"/>
    <s v="#KOW1181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6T00:00:00"/>
    <s v="April"/>
    <x v="15"/>
    <x v="33"/>
    <s v="AUSTIN"/>
    <n v="40"/>
    <s v="Casual"/>
    <n v="1099"/>
    <s v="1099-1499"/>
    <s v="#KOW11821"/>
    <s v="Online Store"/>
    <n v="1"/>
    <n v="891.96"/>
    <n v="-178.39"/>
    <n v="0"/>
    <n v="713.57"/>
    <n v="0"/>
    <n v="0"/>
    <n v="0"/>
    <n v="85.63"/>
    <n v="799.2"/>
    <n v="1"/>
    <n v="1099"/>
    <n v="299.79999999999995"/>
    <n v="0.2727934485896269"/>
  </r>
  <r>
    <d v="2023-04-16T00:00:00"/>
    <s v="April"/>
    <x v="15"/>
    <x v="59"/>
    <s v="Zip Log"/>
    <n v="44"/>
    <s v="Casual"/>
    <n v="1999"/>
    <s v="1799-2299"/>
    <s v="#KOW1183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6T00:00:00"/>
    <s v="April"/>
    <x v="15"/>
    <x v="298"/>
    <s v="Cocoon"/>
    <n v="46"/>
    <s v="Hoodie"/>
    <n v="2799"/>
    <s v="2499-2999"/>
    <s v="#KOW11816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6T00:00:00"/>
    <s v="April"/>
    <x v="15"/>
    <x v="262"/>
    <s v="Cocoon"/>
    <n v="42"/>
    <s v="Hoodie"/>
    <n v="2799"/>
    <s v="2499-2999"/>
    <s v="#KOW1184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230"/>
    <s v="SOJOURN"/>
    <n v="44"/>
    <s v="Linen"/>
    <n v="2199"/>
    <s v="1799-2299"/>
    <s v="#KOW1182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6T00:00:00"/>
    <s v="April"/>
    <x v="15"/>
    <x v="18"/>
    <s v="CUBANIA"/>
    <n v="39"/>
    <s v="Casual"/>
    <n v="2499"/>
    <s v="2499-2999"/>
    <s v="#KOW1181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16T00:00:00"/>
    <s v="April"/>
    <x v="15"/>
    <x v="322"/>
    <s v="Leap"/>
    <n v="32"/>
    <s v="Bottom"/>
    <n v="1499"/>
    <s v="1099-1499"/>
    <s v="#KOW1182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6T00:00:00"/>
    <s v="April"/>
    <x v="15"/>
    <x v="30"/>
    <s v="Cloudie"/>
    <n v="44"/>
    <s v="Hoodie"/>
    <n v="2799"/>
    <s v="2499-2999"/>
    <s v="#KOW1181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6T00:00:00"/>
    <s v="April"/>
    <x v="15"/>
    <x v="339"/>
    <s v="Stride"/>
    <n v="36"/>
    <s v="Bottom"/>
    <n v="2499"/>
    <s v="2499-2999"/>
    <s v="#KOW11819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6T00:00:00"/>
    <s v="April"/>
    <x v="15"/>
    <x v="208"/>
    <s v="Se Relaxer"/>
    <n v="39"/>
    <s v="Linen"/>
    <n v="3499"/>
    <s v="3499-3999"/>
    <s v="#KOW11801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6T00:00:00"/>
    <s v="April"/>
    <x v="15"/>
    <x v="120"/>
    <s v="Tipple"/>
    <n v="42"/>
    <s v="Party"/>
    <n v="3499"/>
    <s v="3499-3999"/>
    <s v="#KOW11819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6T00:00:00"/>
    <s v="April"/>
    <x v="15"/>
    <x v="93"/>
    <s v="ZIPPING"/>
    <n v="44"/>
    <s v="Casual"/>
    <n v="2199"/>
    <s v="1799-2299"/>
    <s v="#KOW11806"/>
    <s v="Online Stor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17T00:00:00"/>
    <s v="April"/>
    <x v="16"/>
    <x v="149"/>
    <s v="Daystart"/>
    <n v="39"/>
    <s v="Classic"/>
    <n v="1999"/>
    <s v="1799-2299"/>
    <s v="#KOW1185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7T00:00:00"/>
    <s v="April"/>
    <x v="16"/>
    <x v="64"/>
    <s v="WAKAI"/>
    <n v="44"/>
    <s v="Hoodie"/>
    <n v="2799"/>
    <s v="2499-2999"/>
    <s v="#KOW1186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139"/>
    <s v="Vistrit"/>
    <n v="44"/>
    <s v="Traditional"/>
    <n v="1499"/>
    <s v="1099-1499"/>
    <s v="#KOW1185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7T00:00:00"/>
    <s v="April"/>
    <x v="16"/>
    <x v="197"/>
    <s v="Wander"/>
    <n v="42"/>
    <s v="Casual"/>
    <n v="2299"/>
    <s v="1799-2299"/>
    <s v="#KOW11862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4-17T00:00:00"/>
    <s v="April"/>
    <x v="16"/>
    <x v="324"/>
    <s v="Velocity"/>
    <s v="S"/>
    <s v="Knit Shirt"/>
    <n v="2499"/>
    <s v="2499-2999"/>
    <s v="#KOW1185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7T00:00:00"/>
    <s v="April"/>
    <x v="16"/>
    <x v="178"/>
    <s v="Vistrit"/>
    <n v="40"/>
    <s v="Traditional"/>
    <n v="1499"/>
    <s v="1099-1499"/>
    <s v="#KOW118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7T00:00:00"/>
    <s v="April"/>
    <x v="16"/>
    <x v="100"/>
    <s v="ZIPPING"/>
    <n v="42"/>
    <s v="Casual"/>
    <n v="2199"/>
    <s v="1799-2299"/>
    <s v="#KOW11877"/>
    <s v="Shopflo x Kingdom of White"/>
    <n v="1"/>
    <n v="1773.38"/>
    <n v="0"/>
    <n v="0"/>
    <n v="1773.38"/>
    <n v="0"/>
    <n v="0"/>
    <n v="0"/>
    <n v="425.62"/>
    <n v="2199"/>
    <n v="1"/>
    <n v="2199"/>
    <n v="0"/>
    <n v="0"/>
  </r>
  <r>
    <d v="2023-04-17T00:00:00"/>
    <s v="April"/>
    <x v="16"/>
    <x v="20"/>
    <s v="SOJOURN"/>
    <n v="42"/>
    <s v="Linen"/>
    <n v="2199"/>
    <s v="1799-2299"/>
    <s v="#KOW11873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17T00:00:00"/>
    <s v="April"/>
    <x v="16"/>
    <x v="20"/>
    <s v="SOJOURN"/>
    <n v="42"/>
    <s v="Linen"/>
    <n v="2199"/>
    <s v="1799-2299"/>
    <s v="#KOW11880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17T00:00:00"/>
    <s v="April"/>
    <x v="16"/>
    <x v="118"/>
    <s v="Enchant"/>
    <n v="40"/>
    <s v="Casual"/>
    <n v="1999"/>
    <s v="1799-2299"/>
    <s v="#KOW11853"/>
    <s v="Online Stor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4-17T00:00:00"/>
    <s v="April"/>
    <x v="16"/>
    <x v="230"/>
    <s v="SOJOURN"/>
    <n v="44"/>
    <s v="Linen"/>
    <n v="2199"/>
    <s v="1799-2299"/>
    <s v="#KOW1186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7T00:00:00"/>
    <s v="April"/>
    <x v="16"/>
    <x v="252"/>
    <s v="Day Off"/>
    <n v="44"/>
    <s v="Casual"/>
    <n v="1799"/>
    <s v="1799-2299"/>
    <s v="#KOW11860"/>
    <s v="Online Store"/>
    <n v="1"/>
    <n v="1606.24"/>
    <n v="-240.93"/>
    <n v="0"/>
    <n v="1365.31"/>
    <n v="0"/>
    <n v="0"/>
    <n v="0"/>
    <n v="163.84"/>
    <n v="1529.15"/>
    <n v="1"/>
    <n v="1799"/>
    <n v="269.84999999999991"/>
    <n v="0.14999999999999994"/>
  </r>
  <r>
    <d v="2023-04-17T00:00:00"/>
    <s v="April"/>
    <x v="16"/>
    <x v="364"/>
    <s v="ARC"/>
    <n v="44"/>
    <s v="Indie"/>
    <n v="1999"/>
    <s v="1799-2299"/>
    <s v="#KOW1186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7T00:00:00"/>
    <s v="April"/>
    <x v="16"/>
    <x v="210"/>
    <s v="Se Relaxer"/>
    <n v="44"/>
    <s v="Linen"/>
    <n v="3499"/>
    <s v="3499-3999"/>
    <s v="#KOW1184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4-17T00:00:00"/>
    <s v="April"/>
    <x v="16"/>
    <x v="145"/>
    <s v="CUBANIA"/>
    <n v="40"/>
    <s v="Casual"/>
    <n v="2499"/>
    <s v="2499-2999"/>
    <s v="#KOW11868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17T00:00:00"/>
    <s v="April"/>
    <x v="16"/>
    <x v="259"/>
    <s v="Cocoon"/>
    <n v="39"/>
    <s v="Hoodie"/>
    <n v="2799"/>
    <s v="2499-2999"/>
    <s v="#KOW1186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291"/>
    <s v="Stroll"/>
    <n v="32"/>
    <s v="Bottom"/>
    <n v="1499"/>
    <s v="1099-1499"/>
    <s v="#KOW1184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7T00:00:00"/>
    <s v="April"/>
    <x v="16"/>
    <x v="36"/>
    <s v="Zip Log"/>
    <n v="40"/>
    <s v="Casual"/>
    <n v="1999"/>
    <s v="1799-2299"/>
    <s v="#KOW1186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7T00:00:00"/>
    <s v="April"/>
    <x v="16"/>
    <x v="327"/>
    <s v="Daylight "/>
    <s v="M"/>
    <s v="Knit Shirt"/>
    <n v="1999"/>
    <s v="1799-2299"/>
    <s v="#KOW1186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7T00:00:00"/>
    <s v="April"/>
    <x v="16"/>
    <x v="262"/>
    <s v="Cocoon"/>
    <n v="42"/>
    <s v="Hoodie"/>
    <n v="2799"/>
    <s v="2499-2999"/>
    <s v="#KOW1186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26"/>
    <s v="Zip Log"/>
    <n v="46"/>
    <s v="Casual"/>
    <n v="1999"/>
    <s v="1799-2299"/>
    <s v="#KOW1185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7T00:00:00"/>
    <s v="April"/>
    <x v="16"/>
    <x v="211"/>
    <s v="Cosmo"/>
    <n v="46"/>
    <s v="Party"/>
    <n v="2499"/>
    <s v="2499-2999"/>
    <s v="#KOW11876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4-17T00:00:00"/>
    <s v="April"/>
    <x v="16"/>
    <x v="34"/>
    <s v="WAKAI"/>
    <n v="42"/>
    <s v="Hoodie"/>
    <n v="2799"/>
    <s v="2499-2999"/>
    <s v="#KOW1186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7T00:00:00"/>
    <s v="April"/>
    <x v="16"/>
    <x v="298"/>
    <s v="Cocoon"/>
    <n v="46"/>
    <s v="Hoodie"/>
    <n v="2799"/>
    <s v="2499-2999"/>
    <s v="#KOW1184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202"/>
    <s v="ARC"/>
    <n v="42"/>
    <s v="Indie"/>
    <n v="1999"/>
    <s v="1799-2299"/>
    <s v="#KOW11874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7T00:00:00"/>
    <s v="April"/>
    <x v="16"/>
    <x v="14"/>
    <s v="Nityam"/>
    <n v="46"/>
    <s v="Traditional"/>
    <n v="1299"/>
    <s v="1099-1499"/>
    <s v="#KOW1185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4-17T00:00:00"/>
    <s v="April"/>
    <x v="16"/>
    <x v="47"/>
    <s v="Replay"/>
    <n v="42"/>
    <s v="Casual"/>
    <n v="1499"/>
    <s v="1099-1499"/>
    <s v="#KOW1184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7T00:00:00"/>
    <s v="April"/>
    <x v="16"/>
    <x v="296"/>
    <s v="Stride"/>
    <n v="34"/>
    <s v="Bottom"/>
    <n v="2499"/>
    <s v="2499-2999"/>
    <s v="#KOW11870"/>
    <s v="Draft Orders"/>
    <n v="1"/>
    <n v="2231.2399999999998"/>
    <n v="-446.42"/>
    <n v="0"/>
    <n v="1784.82"/>
    <n v="0"/>
    <n v="0"/>
    <n v="0"/>
    <n v="214.18"/>
    <n v="1999"/>
    <n v="1"/>
    <n v="2499"/>
    <n v="500"/>
    <n v="0.20008003201280511"/>
  </r>
  <r>
    <d v="2023-04-17T00:00:00"/>
    <s v="April"/>
    <x v="16"/>
    <x v="22"/>
    <s v="Zip Log"/>
    <n v="42"/>
    <s v="Casual"/>
    <n v="1999"/>
    <s v="1799-2299"/>
    <s v="#KOW1186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7T00:00:00"/>
    <s v="April"/>
    <x v="16"/>
    <x v="260"/>
    <s v="Cocoon"/>
    <n v="40"/>
    <s v="Hoodie"/>
    <n v="2799"/>
    <s v="2499-2999"/>
    <s v="#KOW1186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7T00:00:00"/>
    <s v="April"/>
    <x v="16"/>
    <x v="274"/>
    <s v="Caravan"/>
    <n v="44"/>
    <s v="Casual"/>
    <n v="2499"/>
    <s v="2499-2999"/>
    <s v="#KOW1184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7T00:00:00"/>
    <s v="April"/>
    <x v="16"/>
    <x v="32"/>
    <s v="WAKAI"/>
    <n v="39"/>
    <s v="Hoodie"/>
    <n v="2799"/>
    <s v="2499-2999"/>
    <s v="#KOW1184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30"/>
    <s v="Cloudie"/>
    <n v="44"/>
    <s v="Hoodie"/>
    <n v="2799"/>
    <s v="2499-2999"/>
    <s v="#KOW118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73"/>
    <s v="HEXA"/>
    <s v="FS"/>
    <s v="Acc"/>
    <n v="699"/>
    <s v="399-799"/>
    <s v="#KOW11848"/>
    <s v="Online Store"/>
    <n v="1"/>
    <n v="624.1"/>
    <n v="-124.82"/>
    <n v="0"/>
    <n v="499.28"/>
    <n v="0"/>
    <n v="0"/>
    <n v="0"/>
    <n v="59.92"/>
    <n v="559.20000000000005"/>
    <n v="1"/>
    <n v="699"/>
    <n v="139.79999999999995"/>
    <n v="0.19999999999999993"/>
  </r>
  <r>
    <d v="2023-04-17T00:00:00"/>
    <s v="April"/>
    <x v="16"/>
    <x v="57"/>
    <s v="Cloudie"/>
    <n v="42"/>
    <s v="Hoodie"/>
    <n v="2799"/>
    <s v="2499-2999"/>
    <s v="#KOW1187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7T00:00:00"/>
    <s v="April"/>
    <x v="16"/>
    <x v="317"/>
    <s v="Daylight "/>
    <s v="S"/>
    <s v="Knit Shirt"/>
    <n v="1999"/>
    <s v="1799-2299"/>
    <s v="#KOW1187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7T00:00:00"/>
    <s v="April"/>
    <x v="16"/>
    <x v="262"/>
    <s v="Cocoon"/>
    <n v="42"/>
    <s v="Hoodie"/>
    <n v="2799"/>
    <s v="2499-2999"/>
    <s v="#KOW1185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64"/>
    <s v="WAKAI"/>
    <n v="44"/>
    <s v="Hoodie"/>
    <n v="2799"/>
    <s v="2499-2999"/>
    <s v="#KOW1187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210"/>
    <s v="Se Relaxer"/>
    <n v="44"/>
    <s v="Linen"/>
    <n v="3499"/>
    <s v="3499-3999"/>
    <s v="#KOW11878"/>
    <s v="Shopflo x Kingdom of White"/>
    <n v="1"/>
    <n v="3499"/>
    <n v="-349.9"/>
    <n v="0"/>
    <n v="3149.1"/>
    <n v="0"/>
    <n v="0"/>
    <n v="0"/>
    <n v="0"/>
    <n v="3149.1"/>
    <n v="1"/>
    <n v="3499"/>
    <n v="349.90000000000009"/>
    <n v="0.10000000000000002"/>
  </r>
  <r>
    <d v="2023-04-17T00:00:00"/>
    <s v="April"/>
    <x v="16"/>
    <x v="244"/>
    <s v="Zeal"/>
    <n v="42"/>
    <s v="Casual"/>
    <n v="1999"/>
    <s v="1799-2299"/>
    <s v="#KOW11848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4-17T00:00:00"/>
    <s v="April"/>
    <x v="16"/>
    <x v="57"/>
    <s v="Cloudie"/>
    <n v="42"/>
    <s v="Hoodie"/>
    <n v="2799"/>
    <s v="2499-2999"/>
    <s v="#KOW1187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22"/>
    <s v="Zip Log"/>
    <n v="42"/>
    <s v="Casual"/>
    <n v="1999"/>
    <s v="1799-2299"/>
    <s v="#KOW11848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4-17T00:00:00"/>
    <s v="April"/>
    <x v="16"/>
    <x v="57"/>
    <s v="Cloudie"/>
    <n v="42"/>
    <s v="Hoodie"/>
    <n v="2799"/>
    <s v="2499-2999"/>
    <s v="#KOW11855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4-17T00:00:00"/>
    <s v="April"/>
    <x v="16"/>
    <x v="30"/>
    <s v="Cloudie"/>
    <n v="44"/>
    <s v="Hoodie"/>
    <n v="2799"/>
    <s v="2499-2999"/>
    <s v="#KOW1185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30"/>
    <s v="SOJOURN"/>
    <n v="44"/>
    <s v="Linen"/>
    <n v="2199"/>
    <s v="1799-2299"/>
    <s v="#KOW11890"/>
    <s v="Shopflo x Kingdom of Whit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4-18T00:00:00"/>
    <s v="April"/>
    <x v="16"/>
    <x v="59"/>
    <s v="Zip Log"/>
    <n v="44"/>
    <s v="Casual"/>
    <n v="1999"/>
    <s v="1799-2299"/>
    <s v="#KOW1189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8T00:00:00"/>
    <s v="April"/>
    <x v="16"/>
    <x v="30"/>
    <s v="Cloudie"/>
    <n v="44"/>
    <s v="Hoodie"/>
    <n v="2799"/>
    <s v="2499-2999"/>
    <s v="#KOW11886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18T00:00:00"/>
    <s v="April"/>
    <x v="16"/>
    <x v="30"/>
    <s v="Cloudie"/>
    <n v="44"/>
    <s v="Hoodie"/>
    <n v="2799"/>
    <s v="2499-2999"/>
    <s v="#KOW11901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75"/>
    <s v="TUX"/>
    <n v="39"/>
    <s v="Party"/>
    <n v="3499"/>
    <s v="3499-3999"/>
    <s v="#KOW11903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18T00:00:00"/>
    <s v="April"/>
    <x v="16"/>
    <x v="19"/>
    <s v="Zeal"/>
    <n v="40"/>
    <s v="Casual"/>
    <n v="1999"/>
    <s v="1799-2299"/>
    <s v="#KOW1188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8T00:00:00"/>
    <s v="April"/>
    <x v="16"/>
    <x v="142"/>
    <s v="ARC"/>
    <n v="40"/>
    <s v="Indie"/>
    <n v="1999"/>
    <s v="1799-2299"/>
    <s v="#KOW1191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8T00:00:00"/>
    <s v="April"/>
    <x v="16"/>
    <x v="212"/>
    <s v="Vistrit"/>
    <n v="46"/>
    <s v="Traditional"/>
    <n v="1499"/>
    <s v="1099-1499"/>
    <s v="#KOW11915"/>
    <s v="Shopflo x Kingdom of Whit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4-18T00:00:00"/>
    <s v="April"/>
    <x v="16"/>
    <x v="212"/>
    <s v="Vistrit"/>
    <n v="46"/>
    <s v="Traditional"/>
    <n v="1499"/>
    <s v="1099-1499"/>
    <s v="#KOW118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8T00:00:00"/>
    <s v="April"/>
    <x v="16"/>
    <x v="288"/>
    <s v="KORO"/>
    <n v="42"/>
    <s v="Casual"/>
    <n v="2299"/>
    <s v="1799-2299"/>
    <s v="#KOW11916"/>
    <s v="Shopflo x Kingdom of Whit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18T00:00:00"/>
    <s v="April"/>
    <x v="16"/>
    <x v="212"/>
    <s v="Vistrit"/>
    <n v="46"/>
    <s v="Traditional"/>
    <n v="1499"/>
    <s v="1099-1499"/>
    <s v="#KOW1191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8T00:00:00"/>
    <s v="April"/>
    <x v="16"/>
    <x v="258"/>
    <s v="Cocoon"/>
    <n v="44"/>
    <s v="Hoodie"/>
    <n v="2799"/>
    <s v="2499-2999"/>
    <s v="#KOW1189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58"/>
    <s v="Cocoon"/>
    <n v="44"/>
    <s v="Hoodie"/>
    <n v="2799"/>
    <s v="2499-2999"/>
    <s v="#KOW1188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58"/>
    <s v="Cocoon"/>
    <n v="44"/>
    <s v="Hoodie"/>
    <n v="2799"/>
    <s v="2499-2999"/>
    <s v="#KOW11902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62"/>
    <s v="Cocoon"/>
    <n v="42"/>
    <s v="Hoodie"/>
    <n v="2799"/>
    <s v="2499-2999"/>
    <s v="#KOW1188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60"/>
    <s v="Cocoon"/>
    <n v="40"/>
    <s v="Hoodie"/>
    <n v="2799"/>
    <s v="2499-2999"/>
    <s v="#KOW1191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140"/>
    <s v="CUBANIA"/>
    <n v="42"/>
    <s v="Casual"/>
    <n v="2499"/>
    <s v="2499-2999"/>
    <s v="#KOW11905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4-18T00:00:00"/>
    <s v="April"/>
    <x v="16"/>
    <x v="34"/>
    <s v="WAKAI"/>
    <n v="42"/>
    <s v="Hoodie"/>
    <n v="2799"/>
    <s v="2499-2999"/>
    <s v="#KOW1189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18T00:00:00"/>
    <s v="April"/>
    <x v="16"/>
    <x v="36"/>
    <s v="Zip Log"/>
    <n v="40"/>
    <s v="Casual"/>
    <n v="1999"/>
    <s v="1799-2299"/>
    <s v="#KOW1188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8T00:00:00"/>
    <s v="April"/>
    <x v="16"/>
    <x v="321"/>
    <s v="Magnus"/>
    <n v="44"/>
    <s v="Classic"/>
    <n v="1999"/>
    <s v="1799-2299"/>
    <s v="#KOW1188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8T00:00:00"/>
    <s v="April"/>
    <x v="16"/>
    <x v="178"/>
    <s v="Vistrit"/>
    <n v="40"/>
    <s v="Traditional"/>
    <n v="1499"/>
    <s v="1099-1499"/>
    <s v="#KOW11893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8T00:00:00"/>
    <s v="April"/>
    <x v="16"/>
    <x v="178"/>
    <s v="Vistrit"/>
    <n v="40"/>
    <s v="Traditional"/>
    <n v="1499"/>
    <s v="1099-1499"/>
    <s v="#KOW11894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8T00:00:00"/>
    <s v="April"/>
    <x v="16"/>
    <x v="197"/>
    <s v="Wander"/>
    <n v="42"/>
    <s v="Casual"/>
    <n v="2299"/>
    <s v="1799-2299"/>
    <s v="#KOW11900"/>
    <s v="Shopflo x Kingdom of Whit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4-18T00:00:00"/>
    <s v="April"/>
    <x v="16"/>
    <x v="284"/>
    <s v="Stroll"/>
    <n v="34"/>
    <s v="Bottom"/>
    <n v="1499"/>
    <s v="1099-1499"/>
    <s v="#KOW11906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18T00:00:00"/>
    <s v="April"/>
    <x v="16"/>
    <x v="298"/>
    <s v="Cocoon"/>
    <n v="46"/>
    <s v="Hoodie"/>
    <n v="2799"/>
    <s v="2499-2999"/>
    <s v="#KOW1189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98"/>
    <s v="Cocoon"/>
    <n v="46"/>
    <s v="Hoodie"/>
    <n v="2799"/>
    <s v="2499-2999"/>
    <s v="#KOW1188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8T00:00:00"/>
    <s v="April"/>
    <x v="16"/>
    <x v="298"/>
    <s v="Cocoon"/>
    <n v="46"/>
    <s v="Hoodie"/>
    <n v="2799"/>
    <s v="2499-2999"/>
    <s v="#KOW1191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18T00:00:00"/>
    <s v="April"/>
    <x v="16"/>
    <x v="122"/>
    <s v="Vedic"/>
    <n v="40"/>
    <s v="Traditional"/>
    <n v="1499"/>
    <s v="1099-1499"/>
    <s v="#KOW11908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18T00:00:00"/>
    <s v="April"/>
    <x v="16"/>
    <x v="122"/>
    <s v="Vedic"/>
    <n v="40"/>
    <s v="Traditional"/>
    <n v="1499"/>
    <s v="1099-1499"/>
    <s v="#KOW11899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18T00:00:00"/>
    <s v="April"/>
    <x v="16"/>
    <x v="353"/>
    <s v="Day Out"/>
    <n v="40"/>
    <s v="Casual"/>
    <n v="1999"/>
    <s v="1799-2299"/>
    <s v="#KOW11907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4-18T00:00:00"/>
    <s v="April"/>
    <x v="16"/>
    <x v="233"/>
    <s v="Zeal"/>
    <n v="39"/>
    <s v="Casual"/>
    <n v="1999"/>
    <s v="1799-2299"/>
    <s v="#KOW1190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8T00:00:00"/>
    <s v="April"/>
    <x v="16"/>
    <x v="233"/>
    <s v="Zeal"/>
    <n v="39"/>
    <s v="Casual"/>
    <n v="1999"/>
    <s v="1799-2299"/>
    <s v="#KOW11884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8T00:00:00"/>
    <s v="April"/>
    <x v="16"/>
    <x v="39"/>
    <s v="Root in"/>
    <n v="44"/>
    <s v="Traditional"/>
    <n v="1499"/>
    <s v="1099-1499"/>
    <s v="#KOW11896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8T00:00:00"/>
    <s v="April"/>
    <x v="16"/>
    <x v="25"/>
    <s v="SOJOURN"/>
    <n v="39"/>
    <s v="Linen"/>
    <n v="2199"/>
    <s v="1799-2299"/>
    <s v="#KOW11912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18T00:00:00"/>
    <s v="April"/>
    <x v="16"/>
    <x v="317"/>
    <s v="Daylight "/>
    <s v="S"/>
    <s v="Knit Shirt"/>
    <n v="1999"/>
    <s v="1799-2299"/>
    <s v="#KOW1191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18T00:00:00"/>
    <s v="April"/>
    <x v="16"/>
    <x v="53"/>
    <s v="Party Punch"/>
    <n v="42"/>
    <s v="Party"/>
    <n v="2999"/>
    <s v="2499-2999"/>
    <s v="#KOW11918"/>
    <s v="Shopflo x Kingdom of Whit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4-18T00:00:00"/>
    <s v="April"/>
    <x v="16"/>
    <x v="28"/>
    <s v="SOJOURN"/>
    <n v="40"/>
    <s v="Linen"/>
    <n v="2199"/>
    <s v="1799-2299"/>
    <s v="#KOW11909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8T00:00:00"/>
    <s v="April"/>
    <x v="16"/>
    <x v="22"/>
    <s v="Zip Log"/>
    <n v="42"/>
    <s v="Casual"/>
    <n v="1999"/>
    <s v="1799-2299"/>
    <s v="#KOW11883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19T00:00:00"/>
    <s v="April"/>
    <x v="16"/>
    <x v="108"/>
    <s v="Cloudie"/>
    <n v="39"/>
    <s v="Hoodie"/>
    <n v="2799"/>
    <s v="2499-2999"/>
    <s v="#KOW11920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4-19T00:00:00"/>
    <s v="April"/>
    <x v="16"/>
    <x v="31"/>
    <s v="Nityam"/>
    <n v="44"/>
    <s v="Traditional"/>
    <n v="1299"/>
    <s v="1099-1499"/>
    <s v="#KOW11921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4-19T00:00:00"/>
    <s v="April"/>
    <x v="16"/>
    <x v="260"/>
    <s v="Cocoon"/>
    <n v="40"/>
    <s v="Hoodie"/>
    <n v="2799"/>
    <s v="2499-2999"/>
    <s v="#KOW1191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32"/>
    <s v="WAKAI"/>
    <n v="39"/>
    <s v="Hoodie"/>
    <n v="2799"/>
    <s v="2499-2999"/>
    <s v="#KOW1192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339"/>
    <s v="Stride"/>
    <n v="36"/>
    <s v="Bottom"/>
    <n v="2499"/>
    <s v="2499-2999"/>
    <s v="#KOW11923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19T00:00:00"/>
    <s v="April"/>
    <x v="16"/>
    <x v="258"/>
    <s v="Cocoon"/>
    <n v="44"/>
    <s v="Hoodie"/>
    <n v="2799"/>
    <s v="2499-2999"/>
    <s v="#KOW1192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301"/>
    <s v="Unwinder"/>
    <n v="46"/>
    <s v="Casual"/>
    <n v="2999"/>
    <s v="2499-2999"/>
    <s v="#KOW11923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19T00:00:00"/>
    <s v="April"/>
    <x v="16"/>
    <x v="298"/>
    <s v="Cocoon"/>
    <n v="46"/>
    <s v="Hoodie"/>
    <n v="2799"/>
    <s v="2499-2999"/>
    <s v="#KOW1192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9T00:00:00"/>
    <s v="April"/>
    <x v="16"/>
    <x v="298"/>
    <s v="Cocoon"/>
    <n v="46"/>
    <s v="Hoodie"/>
    <n v="2799"/>
    <s v="2499-2999"/>
    <s v="#KOW119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113"/>
    <s v="Svetah"/>
    <n v="44"/>
    <s v="Indie"/>
    <n v="1299"/>
    <s v="1099-1499"/>
    <s v="#KOW11923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4-19T00:00:00"/>
    <s v="April"/>
    <x v="16"/>
    <x v="346"/>
    <s v="Leap"/>
    <n v="36"/>
    <s v="Bottom"/>
    <n v="1499"/>
    <s v="1099-1499"/>
    <s v="#KOW1192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9T00:00:00"/>
    <s v="April"/>
    <x v="16"/>
    <x v="1"/>
    <s v="Vedic"/>
    <n v="42"/>
    <s v="Traditional"/>
    <n v="1499"/>
    <s v="1099-1499"/>
    <s v="#KOW11926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19T00:00:00"/>
    <s v="April"/>
    <x v="16"/>
    <x v="327"/>
    <s v="Daylight "/>
    <s v="M"/>
    <s v="Knit Shirt"/>
    <n v="1999"/>
    <s v="1799-2299"/>
    <s v="#KOW11927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19T00:00:00"/>
    <s v="April"/>
    <x v="16"/>
    <x v="108"/>
    <s v="Cloudie"/>
    <n v="39"/>
    <s v="Hoodie"/>
    <n v="2799"/>
    <s v="2499-2999"/>
    <s v="#KOW1192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9T00:00:00"/>
    <s v="April"/>
    <x v="16"/>
    <x v="67"/>
    <s v="Zip Log"/>
    <n v="39"/>
    <s v="Casual"/>
    <n v="1999"/>
    <s v="1799-2299"/>
    <s v="#KOW1192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19T00:00:00"/>
    <s v="April"/>
    <x v="16"/>
    <x v="259"/>
    <s v="Cocoon"/>
    <n v="39"/>
    <s v="Hoodie"/>
    <n v="2799"/>
    <s v="2499-2999"/>
    <s v="#KOW1192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8"/>
    <s v="SHIROI"/>
    <n v="40"/>
    <s v="Casual"/>
    <n v="2199"/>
    <s v="1799-2299"/>
    <s v="#KOW11930"/>
    <s v="Online Store"/>
    <n v="1"/>
    <n v="1773.38"/>
    <n v="0"/>
    <n v="0"/>
    <n v="1773.38"/>
    <n v="0"/>
    <n v="0"/>
    <n v="0"/>
    <n v="425.62"/>
    <n v="2199"/>
    <n v="1"/>
    <n v="2199"/>
    <n v="0"/>
    <n v="0"/>
  </r>
  <r>
    <d v="2023-04-19T00:00:00"/>
    <s v="April"/>
    <x v="16"/>
    <x v="25"/>
    <s v="SOJOURN"/>
    <n v="39"/>
    <s v="Linen"/>
    <n v="2199"/>
    <s v="1799-2299"/>
    <s v="#KOW11932"/>
    <s v="Online Store"/>
    <n v="1"/>
    <n v="1773.4"/>
    <n v="-177.34"/>
    <n v="0"/>
    <n v="1596.06"/>
    <n v="0"/>
    <n v="0"/>
    <n v="0"/>
    <n v="383.04"/>
    <n v="1979.1"/>
    <n v="1"/>
    <n v="2199"/>
    <n v="219.90000000000009"/>
    <n v="0.10000000000000005"/>
  </r>
  <r>
    <d v="2023-04-19T00:00:00"/>
    <s v="April"/>
    <x v="16"/>
    <x v="122"/>
    <s v="Vedic"/>
    <n v="40"/>
    <s v="Traditional"/>
    <n v="1499"/>
    <s v="1099-1499"/>
    <s v="#KOW11932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4-19T00:00:00"/>
    <s v="April"/>
    <x v="16"/>
    <x v="363"/>
    <s v="Everyday"/>
    <n v="42"/>
    <s v="Classic"/>
    <n v="1499"/>
    <s v="1099-1499"/>
    <s v="#KOW11931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9T00:00:00"/>
    <s v="April"/>
    <x v="16"/>
    <x v="68"/>
    <s v="Root in"/>
    <n v="46"/>
    <s v="Traditional"/>
    <n v="1499"/>
    <s v="1099-1499"/>
    <s v="#KOW11935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9T00:00:00"/>
    <s v="April"/>
    <x v="16"/>
    <x v="20"/>
    <s v="SOJOURN"/>
    <n v="42"/>
    <s v="Linen"/>
    <n v="2199"/>
    <s v="1799-2299"/>
    <s v="#KOW1193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9T00:00:00"/>
    <s v="April"/>
    <x v="16"/>
    <x v="22"/>
    <s v="Zip Log"/>
    <n v="42"/>
    <s v="Casual"/>
    <n v="1999"/>
    <s v="1799-2299"/>
    <s v="#KOW11933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4-19T00:00:00"/>
    <s v="April"/>
    <x v="16"/>
    <x v="230"/>
    <s v="SOJOURN"/>
    <n v="44"/>
    <s v="Linen"/>
    <n v="2199"/>
    <s v="1799-2299"/>
    <s v="#KOW11936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19T00:00:00"/>
    <s v="April"/>
    <x v="16"/>
    <x v="152"/>
    <s v="Daystart"/>
    <n v="40"/>
    <s v="Classic"/>
    <n v="1999"/>
    <s v="1799-2299"/>
    <s v="#KOW1193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9T00:00:00"/>
    <s v="April"/>
    <x v="16"/>
    <x v="67"/>
    <s v="Zip Log"/>
    <n v="39"/>
    <s v="Casual"/>
    <n v="1999"/>
    <s v="1799-2299"/>
    <s v="#KOW1193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19T00:00:00"/>
    <s v="April"/>
    <x v="16"/>
    <x v="67"/>
    <s v="Zip Log"/>
    <n v="39"/>
    <s v="Casual"/>
    <n v="1999"/>
    <s v="1799-2299"/>
    <s v="#KOW11941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4-19T00:00:00"/>
    <s v="April"/>
    <x v="16"/>
    <x v="4"/>
    <s v="Relaxer"/>
    <n v="44"/>
    <s v="Linen"/>
    <n v="3499"/>
    <s v="3499-3999"/>
    <s v="#KOW11938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19T00:00:00"/>
    <s v="April"/>
    <x v="16"/>
    <x v="291"/>
    <s v="Stroll"/>
    <n v="32"/>
    <s v="Bottom"/>
    <n v="1499"/>
    <s v="1099-1499"/>
    <s v="#KOW11940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9T00:00:00"/>
    <s v="April"/>
    <x v="16"/>
    <x v="89"/>
    <s v="WAKAI"/>
    <n v="46"/>
    <s v="Hoodie"/>
    <n v="2799"/>
    <s v="2499-2999"/>
    <s v="#KOW1194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19T00:00:00"/>
    <s v="April"/>
    <x v="16"/>
    <x v="301"/>
    <s v="Unwinder"/>
    <n v="46"/>
    <s v="Casual"/>
    <n v="2999"/>
    <s v="2499-2999"/>
    <s v="#KOW11942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19T00:00:00"/>
    <s v="April"/>
    <x v="16"/>
    <x v="298"/>
    <s v="Cocoon"/>
    <n v="46"/>
    <s v="Hoodie"/>
    <n v="2799"/>
    <s v="2499-2999"/>
    <s v="#KOW1194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19T00:00:00"/>
    <s v="April"/>
    <x v="16"/>
    <x v="28"/>
    <s v="SOJOURN"/>
    <n v="40"/>
    <s v="Linen"/>
    <n v="2199"/>
    <s v="1799-2299"/>
    <s v="#KOW1194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4-19T00:00:00"/>
    <s v="April"/>
    <x v="16"/>
    <x v="286"/>
    <s v="Stroll"/>
    <n v="36"/>
    <s v="Bottom"/>
    <n v="1499"/>
    <s v="1099-1499"/>
    <s v="#KOW11946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19T00:00:00"/>
    <s v="April"/>
    <x v="16"/>
    <x v="20"/>
    <s v="SOJOURN"/>
    <n v="42"/>
    <s v="Linen"/>
    <n v="2199"/>
    <s v="1799-2299"/>
    <s v="#KOW11944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19T00:00:00"/>
    <s v="April"/>
    <x v="16"/>
    <x v="296"/>
    <s v="Stride"/>
    <n v="34"/>
    <s v="Bottom"/>
    <n v="2499"/>
    <s v="2499-2999"/>
    <s v="#KOW1194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19T00:00:00"/>
    <s v="April"/>
    <x v="16"/>
    <x v="184"/>
    <s v="Root in"/>
    <n v="40"/>
    <s v="Traditional"/>
    <n v="1499"/>
    <s v="1099-1499"/>
    <s v="#KOW11949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9T00:00:00"/>
    <s v="April"/>
    <x v="16"/>
    <x v="259"/>
    <s v="Cocoon"/>
    <n v="39"/>
    <s v="Hoodie"/>
    <n v="2799"/>
    <s v="2499-2999"/>
    <s v="#KOW1194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189"/>
    <s v="Breeze"/>
    <n v="40"/>
    <s v="Casual"/>
    <n v="1499"/>
    <s v="1099-1499"/>
    <s v="#KOW11950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19T00:00:00"/>
    <s v="April"/>
    <x v="16"/>
    <x v="163"/>
    <s v="Cloudie"/>
    <n v="46"/>
    <s v="Hoodie"/>
    <n v="2799"/>
    <s v="2499-2999"/>
    <s v="#KOW1195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298"/>
    <s v="Cocoon"/>
    <n v="46"/>
    <s v="Hoodie"/>
    <n v="2799"/>
    <s v="2499-2999"/>
    <s v="#KOW1195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262"/>
    <s v="Cocoon"/>
    <n v="42"/>
    <s v="Hoodie"/>
    <n v="2799"/>
    <s v="2499-2999"/>
    <s v="#KOW11957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19T00:00:00"/>
    <s v="April"/>
    <x v="16"/>
    <x v="260"/>
    <s v="Cocoon"/>
    <n v="40"/>
    <s v="Hoodie"/>
    <n v="2799"/>
    <s v="2499-2999"/>
    <s v="#KOW1195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1"/>
    <s v="Vedic"/>
    <n v="42"/>
    <s v="Traditional"/>
    <n v="1499"/>
    <s v="1099-1499"/>
    <s v="#KOW11956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4-19T00:00:00"/>
    <s v="April"/>
    <x v="16"/>
    <x v="260"/>
    <s v="Cocoon"/>
    <n v="40"/>
    <s v="Hoodie"/>
    <n v="2799"/>
    <s v="2499-2999"/>
    <s v="#KOW1195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19T00:00:00"/>
    <s v="April"/>
    <x v="16"/>
    <x v="58"/>
    <s v="Root in"/>
    <n v="42"/>
    <s v="Traditional"/>
    <n v="1499"/>
    <s v="1099-1499"/>
    <s v="#KOW1195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19T00:00:00"/>
    <s v="April"/>
    <x v="16"/>
    <x v="286"/>
    <s v="Stroll"/>
    <n v="36"/>
    <s v="Bottom"/>
    <n v="1499"/>
    <s v="1099-1499"/>
    <s v="#KOW11954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19T00:00:00"/>
    <s v="April"/>
    <x v="16"/>
    <x v="36"/>
    <s v="Zip Log"/>
    <n v="40"/>
    <s v="Casual"/>
    <n v="1999"/>
    <s v="1799-2299"/>
    <s v="#KOW1195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19T00:00:00"/>
    <s v="April"/>
    <x v="16"/>
    <x v="326"/>
    <s v="Velocity"/>
    <s v="M"/>
    <s v="Knit Shirt"/>
    <n v="2499"/>
    <s v="2499-2999"/>
    <s v="#KOW1196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19T00:00:00"/>
    <s v="April"/>
    <x v="16"/>
    <x v="259"/>
    <s v="Cocoon"/>
    <n v="39"/>
    <s v="Hoodie"/>
    <n v="2799"/>
    <s v="2499-2999"/>
    <s v="#KOW1195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260"/>
    <s v="Cocoon"/>
    <n v="40"/>
    <s v="Hoodie"/>
    <n v="2799"/>
    <s v="2499-2999"/>
    <s v="#KOW1196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368"/>
    <s v="Day Out"/>
    <n v="40"/>
    <s v="Casual"/>
    <n v="1999"/>
    <s v="1799-2299"/>
    <s v="#KOW11962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4-20T00:00:00"/>
    <s v="April"/>
    <x v="16"/>
    <x v="191"/>
    <s v="Flape"/>
    <n v="46"/>
    <s v="Casual"/>
    <n v="2799"/>
    <s v="2499-2999"/>
    <s v="#KOW11963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0T00:00:00"/>
    <s v="April"/>
    <x v="16"/>
    <x v="262"/>
    <s v="Cocoon"/>
    <n v="42"/>
    <s v="Hoodie"/>
    <n v="2799"/>
    <s v="2499-2999"/>
    <s v="#KOW1196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104"/>
    <s v="Flape"/>
    <n v="40"/>
    <s v="Casual"/>
    <n v="2799"/>
    <s v="2499-2999"/>
    <s v="#KOW1196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36"/>
    <s v="Zip Log"/>
    <n v="40"/>
    <s v="Casual"/>
    <n v="1999"/>
    <s v="1799-2299"/>
    <s v="#KOW1196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0T00:00:00"/>
    <s v="April"/>
    <x v="16"/>
    <x v="122"/>
    <s v="Vedic"/>
    <n v="40"/>
    <s v="Traditional"/>
    <n v="1499"/>
    <s v="1099-1499"/>
    <s v="#KOW11967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0T00:00:00"/>
    <s v="April"/>
    <x v="16"/>
    <x v="358"/>
    <s v="Unwinder"/>
    <n v="44"/>
    <s v="Casual"/>
    <n v="2999"/>
    <s v="2499-2999"/>
    <s v="#KOW11968"/>
    <s v="Shopflo x Kingdom of White"/>
    <n v="1"/>
    <n v="5355.35"/>
    <n v="-535.53"/>
    <n v="0"/>
    <n v="4819.82"/>
    <n v="0"/>
    <n v="0"/>
    <n v="0"/>
    <n v="578.38"/>
    <n v="5398.2"/>
    <n v="2"/>
    <n v="5998"/>
    <n v="599.80000000000018"/>
    <n v="0.10000000000000003"/>
  </r>
  <r>
    <d v="2023-04-20T00:00:00"/>
    <s v="April"/>
    <x v="16"/>
    <x v="4"/>
    <s v="Relaxer"/>
    <n v="44"/>
    <s v="Linen"/>
    <n v="3499"/>
    <s v="3499-3999"/>
    <s v="#KOW11969"/>
    <s v="Shopflo x Kingdom of White"/>
    <n v="1"/>
    <n v="3499"/>
    <n v="-349.9"/>
    <n v="0"/>
    <n v="3149.1"/>
    <n v="0"/>
    <n v="0"/>
    <n v="0"/>
    <n v="0"/>
    <n v="3149.1"/>
    <n v="1"/>
    <n v="3499"/>
    <n v="349.90000000000009"/>
    <n v="0.10000000000000002"/>
  </r>
  <r>
    <d v="2023-04-20T00:00:00"/>
    <s v="April"/>
    <x v="16"/>
    <x v="350"/>
    <s v="Velocity"/>
    <s v="L"/>
    <s v="Knit Shirt"/>
    <n v="2499"/>
    <s v="2499-2999"/>
    <s v="#KOW1197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4-20T00:00:00"/>
    <s v="April"/>
    <x v="16"/>
    <x v="262"/>
    <s v="Cocoon"/>
    <n v="42"/>
    <s v="Hoodie"/>
    <n v="2799"/>
    <s v="2499-2999"/>
    <s v="#KOW11971"/>
    <s v="Online Store"/>
    <n v="1"/>
    <n v="4514.51"/>
    <n v="-451.45"/>
    <n v="0"/>
    <n v="4063.06"/>
    <n v="0"/>
    <n v="0"/>
    <n v="0"/>
    <n v="975.14"/>
    <n v="5038.2"/>
    <n v="2"/>
    <n v="5598"/>
    <n v="559.80000000000018"/>
    <n v="0.10000000000000003"/>
  </r>
  <r>
    <d v="2023-04-20T00:00:00"/>
    <s v="April"/>
    <x v="16"/>
    <x v="163"/>
    <s v="Cloudie"/>
    <n v="46"/>
    <s v="Hoodie"/>
    <n v="2799"/>
    <s v="2499-2999"/>
    <s v="#KOW11971"/>
    <s v="Online Store"/>
    <n v="1"/>
    <n v="2257.2399999999998"/>
    <n v="-225.72"/>
    <n v="0"/>
    <n v="2031.52"/>
    <n v="0"/>
    <n v="0"/>
    <n v="0"/>
    <n v="487.58"/>
    <n v="2519.1"/>
    <n v="1"/>
    <n v="2799"/>
    <n v="279.90000000000009"/>
    <n v="0.10000000000000003"/>
  </r>
  <r>
    <d v="2023-04-20T00:00:00"/>
    <s v="April"/>
    <x v="16"/>
    <x v="34"/>
    <s v="WAKAI"/>
    <n v="42"/>
    <s v="Hoodie"/>
    <n v="2799"/>
    <s v="2499-2999"/>
    <s v="#KOW11971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4-20T00:00:00"/>
    <s v="April"/>
    <x v="16"/>
    <x v="66"/>
    <s v="Cosmo"/>
    <n v="44"/>
    <s v="Party"/>
    <n v="2499"/>
    <s v="2499-2999"/>
    <s v="#KOW11972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20T00:00:00"/>
    <s v="April"/>
    <x v="16"/>
    <x v="258"/>
    <s v="Cocoon"/>
    <n v="44"/>
    <s v="Hoodie"/>
    <n v="2799"/>
    <s v="2499-2999"/>
    <s v="#KOW1197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0T00:00:00"/>
    <s v="April"/>
    <x v="16"/>
    <x v="182"/>
    <s v="Glide"/>
    <n v="44"/>
    <s v="Casual"/>
    <n v="2499"/>
    <s v="2499-2999"/>
    <s v="#KOW11972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20T00:00:00"/>
    <s v="April"/>
    <x v="16"/>
    <x v="163"/>
    <s v="Cloudie"/>
    <n v="46"/>
    <s v="Hoodie"/>
    <n v="2799"/>
    <s v="2499-2999"/>
    <s v="#KOW11978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4-20T00:00:00"/>
    <s v="April"/>
    <x v="16"/>
    <x v="219"/>
    <s v="Magnus"/>
    <n v="39"/>
    <s v="Classic"/>
    <n v="1999"/>
    <s v="1799-2299"/>
    <s v="#KOW11975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4-20T00:00:00"/>
    <s v="April"/>
    <x v="16"/>
    <x v="300"/>
    <s v="Flape"/>
    <n v="39"/>
    <s v="Casual"/>
    <n v="2799"/>
    <s v="2499-2999"/>
    <s v="#KOW11976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191"/>
    <s v="Flape"/>
    <n v="46"/>
    <s v="Casual"/>
    <n v="2799"/>
    <s v="2499-2999"/>
    <s v="#KOW11963"/>
    <s v="Online Store"/>
    <n v="0"/>
    <n v="0"/>
    <n v="0"/>
    <n v="-2257.2600000000002"/>
    <n v="-2257.2600000000002"/>
    <n v="0"/>
    <n v="0"/>
    <n v="0"/>
    <n v="-541.74"/>
    <n v="-2799"/>
    <n v="-1"/>
    <n v="-2799"/>
    <n v="0"/>
    <n v="0"/>
  </r>
  <r>
    <d v="2023-04-20T00:00:00"/>
    <s v="April"/>
    <x v="16"/>
    <x v="230"/>
    <s v="SOJOURN"/>
    <n v="44"/>
    <s v="Linen"/>
    <n v="2199"/>
    <s v="1799-2299"/>
    <s v="#KOW1197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0T00:00:00"/>
    <s v="April"/>
    <x v="16"/>
    <x v="89"/>
    <s v="WAKAI"/>
    <n v="46"/>
    <s v="Hoodie"/>
    <n v="2799"/>
    <s v="2499-2999"/>
    <s v="#KOW11978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4-20T00:00:00"/>
    <s v="April"/>
    <x v="16"/>
    <x v="199"/>
    <s v="Wave"/>
    <n v="39"/>
    <s v="Classic"/>
    <n v="1999"/>
    <s v="1799-2299"/>
    <s v="#KOW11977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4-20T00:00:00"/>
    <s v="April"/>
    <x v="16"/>
    <x v="343"/>
    <s v="Unwinder"/>
    <n v="39"/>
    <s v="Casual"/>
    <n v="2999"/>
    <s v="2499-2999"/>
    <s v="#KOW11981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4-20T00:00:00"/>
    <s v="April"/>
    <x v="16"/>
    <x v="49"/>
    <s v="KINETIC"/>
    <n v="39"/>
    <s v="Casual"/>
    <n v="2299"/>
    <s v="1799-2299"/>
    <s v="#KOW11979"/>
    <s v="Online Store"/>
    <n v="1"/>
    <n v="4105.3500000000004"/>
    <n v="-410.53"/>
    <n v="0"/>
    <n v="3694.82"/>
    <n v="0"/>
    <n v="0"/>
    <n v="0"/>
    <n v="443.38"/>
    <n v="4138.2"/>
    <n v="2"/>
    <n v="4598"/>
    <n v="459.80000000000018"/>
    <n v="0.10000000000000003"/>
  </r>
  <r>
    <d v="2023-04-20T00:00:00"/>
    <s v="April"/>
    <x v="16"/>
    <x v="20"/>
    <s v="SOJOURN"/>
    <n v="42"/>
    <s v="Linen"/>
    <n v="2199"/>
    <s v="1799-2299"/>
    <s v="#KOW11974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0T00:00:00"/>
    <s v="April"/>
    <x v="16"/>
    <x v="75"/>
    <s v="Spirited"/>
    <n v="42"/>
    <s v="Indie"/>
    <n v="2499"/>
    <s v="2499-2999"/>
    <s v="#KOW11982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20T00:00:00"/>
    <s v="April"/>
    <x v="16"/>
    <x v="32"/>
    <s v="WAKAI"/>
    <n v="39"/>
    <s v="Hoodie"/>
    <n v="2799"/>
    <s v="2499-2999"/>
    <s v="#KOW1198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146"/>
    <s v="Explore"/>
    <n v="42"/>
    <s v="Indie"/>
    <n v="2299"/>
    <s v="1799-2299"/>
    <s v="#KOW11983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20T00:00:00"/>
    <s v="April"/>
    <x v="16"/>
    <x v="342"/>
    <s v="Day Off"/>
    <n v="46"/>
    <s v="Casual"/>
    <n v="1799"/>
    <s v="1799-2299"/>
    <s v="#KOW11984"/>
    <s v="Shopflo x Kingdom of White"/>
    <n v="1"/>
    <n v="1799"/>
    <n v="-422.77"/>
    <n v="0"/>
    <n v="1376.23"/>
    <n v="0"/>
    <n v="0"/>
    <n v="0"/>
    <n v="0"/>
    <n v="1376.23"/>
    <n v="1"/>
    <n v="1799"/>
    <n v="422.77"/>
    <n v="0.23500277932184546"/>
  </r>
  <r>
    <d v="2023-04-20T00:00:00"/>
    <s v="April"/>
    <x v="16"/>
    <x v="176"/>
    <s v="Enchant"/>
    <n v="42"/>
    <s v="Casual"/>
    <n v="1999"/>
    <s v="1799-2299"/>
    <s v="#KOW11986"/>
    <s v="Online Store"/>
    <n v="1"/>
    <n v="1338.4"/>
    <n v="-133.84"/>
    <n v="0"/>
    <n v="1204.56"/>
    <n v="0"/>
    <n v="0"/>
    <n v="0"/>
    <n v="144.54"/>
    <n v="1349.1"/>
    <n v="1"/>
    <n v="1999"/>
    <n v="649.90000000000009"/>
    <n v="0.32511255627813912"/>
  </r>
  <r>
    <d v="2023-04-20T00:00:00"/>
    <s v="April"/>
    <x v="16"/>
    <x v="26"/>
    <s v="Zip Log"/>
    <n v="46"/>
    <s v="Casual"/>
    <n v="1999"/>
    <s v="1799-2299"/>
    <s v="#KOW1198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0T00:00:00"/>
    <s v="April"/>
    <x v="16"/>
    <x v="122"/>
    <s v="Vedic"/>
    <n v="40"/>
    <s v="Traditional"/>
    <n v="1499"/>
    <s v="1099-1499"/>
    <s v="#KOW1198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0T00:00:00"/>
    <s v="April"/>
    <x v="16"/>
    <x v="125"/>
    <s v="TRIO"/>
    <s v="FS"/>
    <s v="Acc"/>
    <n v="399"/>
    <s v="399-799"/>
    <s v="#KOW11986"/>
    <s v="Online Store"/>
    <n v="1"/>
    <n v="356.25"/>
    <n v="-35.619999999999997"/>
    <n v="0"/>
    <n v="320.63"/>
    <n v="0"/>
    <n v="0"/>
    <n v="0"/>
    <n v="38.47"/>
    <n v="359.1"/>
    <n v="1"/>
    <n v="399"/>
    <n v="39.899999999999977"/>
    <n v="9.9999999999999936E-2"/>
  </r>
  <r>
    <d v="2023-04-20T00:00:00"/>
    <s v="April"/>
    <x v="16"/>
    <x v="145"/>
    <s v="CUBANIA"/>
    <n v="40"/>
    <s v="Casual"/>
    <n v="2499"/>
    <s v="2499-2999"/>
    <s v="#KOW11986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20T00:00:00"/>
    <s v="April"/>
    <x v="16"/>
    <x v="306"/>
    <s v="Day Off"/>
    <n v="40"/>
    <s v="Casual"/>
    <n v="1799"/>
    <s v="1799-2299"/>
    <s v="#KOW11986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4-20T00:00:00"/>
    <s v="April"/>
    <x v="16"/>
    <x v="326"/>
    <s v="Velocity"/>
    <s v="M"/>
    <s v="Knit Shirt"/>
    <n v="2499"/>
    <s v="2499-2999"/>
    <s v="#KOW11989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0T00:00:00"/>
    <s v="April"/>
    <x v="16"/>
    <x v="326"/>
    <s v="Velocity"/>
    <s v="M"/>
    <s v="Knit Shirt"/>
    <n v="2499"/>
    <s v="2499-2999"/>
    <s v="#KOW11988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0T00:00:00"/>
    <s v="April"/>
    <x v="16"/>
    <x v="327"/>
    <s v="Daylight "/>
    <s v="M"/>
    <s v="Knit Shirt"/>
    <n v="1999"/>
    <s v="1799-2299"/>
    <s v="#KOW1198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0T00:00:00"/>
    <s v="April"/>
    <x v="16"/>
    <x v="30"/>
    <s v="Cloudie"/>
    <n v="44"/>
    <s v="Hoodie"/>
    <n v="2799"/>
    <s v="2499-2999"/>
    <s v="#KOW1199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260"/>
    <s v="Cocoon"/>
    <n v="40"/>
    <s v="Hoodie"/>
    <n v="2799"/>
    <s v="2499-2999"/>
    <s v="#KOW1199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357"/>
    <s v="Halfway"/>
    <n v="46"/>
    <s v="Indie"/>
    <n v="2999"/>
    <s v="2499-2999"/>
    <s v="#KOW11993"/>
    <s v="Online Store"/>
    <n v="1"/>
    <n v="2008.04"/>
    <n v="0"/>
    <n v="0"/>
    <n v="2008.04"/>
    <n v="0"/>
    <n v="0"/>
    <n v="0"/>
    <n v="240.96"/>
    <n v="2249"/>
    <n v="1"/>
    <n v="2999"/>
    <n v="750"/>
    <n v="0.25008336112037344"/>
  </r>
  <r>
    <d v="2023-04-20T00:00:00"/>
    <s v="April"/>
    <x v="16"/>
    <x v="32"/>
    <s v="WAKAI"/>
    <n v="39"/>
    <s v="Hoodie"/>
    <n v="2799"/>
    <s v="2499-2999"/>
    <s v="#KOW1199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258"/>
    <s v="Cocoon"/>
    <n v="44"/>
    <s v="Hoodie"/>
    <n v="2799"/>
    <s v="2499-2999"/>
    <s v="#KOW1199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94"/>
    <s v="Flape"/>
    <n v="42"/>
    <s v="Casual"/>
    <n v="2799"/>
    <s v="2499-2999"/>
    <s v="#KOW11996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20T00:00:00"/>
    <s v="April"/>
    <x v="16"/>
    <x v="50"/>
    <s v="Party Punch"/>
    <n v="39"/>
    <s v="Party"/>
    <n v="2999"/>
    <s v="2499-2999"/>
    <s v="#KOW12000"/>
    <s v="Shopflo x Kingdom of Whit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4-20T00:00:00"/>
    <s v="April"/>
    <x v="16"/>
    <x v="34"/>
    <s v="WAKAI"/>
    <n v="42"/>
    <s v="Hoodie"/>
    <n v="2799"/>
    <s v="2499-2999"/>
    <s v="#KOW1199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57"/>
    <s v="Cloudie"/>
    <n v="42"/>
    <s v="Hoodie"/>
    <n v="2799"/>
    <s v="2499-2999"/>
    <s v="#KOW1199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259"/>
    <s v="Cocoon"/>
    <n v="39"/>
    <s v="Hoodie"/>
    <n v="2799"/>
    <s v="2499-2999"/>
    <s v="#KOW1199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0T00:00:00"/>
    <s v="April"/>
    <x v="16"/>
    <x v="102"/>
    <s v="Relaxer"/>
    <n v="40"/>
    <s v="Linen"/>
    <n v="3499"/>
    <s v="3499-3999"/>
    <s v="#KOW12001"/>
    <s v="Online Store"/>
    <n v="1"/>
    <n v="3124.1"/>
    <n v="-446.42"/>
    <n v="0"/>
    <n v="2677.68"/>
    <n v="0"/>
    <n v="0"/>
    <n v="0"/>
    <n v="321.32"/>
    <n v="2999"/>
    <n v="1"/>
    <n v="3499"/>
    <n v="500"/>
    <n v="0.14289797084881395"/>
  </r>
  <r>
    <d v="2023-04-20T00:00:00"/>
    <s v="April"/>
    <x v="16"/>
    <x v="67"/>
    <s v="Zip Log"/>
    <n v="39"/>
    <s v="Casual"/>
    <n v="1999"/>
    <s v="1799-2299"/>
    <s v="#KOW12002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1T00:00:00"/>
    <s v="April"/>
    <x v="16"/>
    <x v="262"/>
    <s v="Cocoon"/>
    <n v="42"/>
    <s v="Hoodie"/>
    <n v="2799"/>
    <s v="2499-2999"/>
    <s v="#KOW1200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259"/>
    <s v="Cocoon"/>
    <n v="39"/>
    <s v="Hoodie"/>
    <n v="2799"/>
    <s v="2499-2999"/>
    <s v="#KOW1200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22"/>
    <s v="Zip Log"/>
    <n v="42"/>
    <s v="Casual"/>
    <n v="1999"/>
    <s v="1799-2299"/>
    <s v="#KOW1200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1T00:00:00"/>
    <s v="April"/>
    <x v="16"/>
    <x v="211"/>
    <s v="Cosmo"/>
    <n v="46"/>
    <s v="Party"/>
    <n v="2499"/>
    <s v="2499-2999"/>
    <s v="#KOW12006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1T00:00:00"/>
    <s v="April"/>
    <x v="16"/>
    <x v="32"/>
    <s v="WAKAI"/>
    <n v="39"/>
    <s v="Hoodie"/>
    <n v="2799"/>
    <s v="2499-2999"/>
    <s v="#KOW1200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100"/>
    <s v="ZIPPING"/>
    <n v="42"/>
    <s v="Casual"/>
    <n v="2199"/>
    <s v="1799-2299"/>
    <s v="#KOW12008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1T00:00:00"/>
    <s v="April"/>
    <x v="16"/>
    <x v="230"/>
    <s v="SOJOURN"/>
    <n v="44"/>
    <s v="Linen"/>
    <n v="2199"/>
    <s v="1799-2299"/>
    <s v="#KOW12009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21T00:00:00"/>
    <s v="April"/>
    <x v="16"/>
    <x v="108"/>
    <s v="Cloudie"/>
    <n v="39"/>
    <s v="Hoodie"/>
    <n v="2799"/>
    <s v="2499-2999"/>
    <s v="#KOW12011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1T00:00:00"/>
    <s v="April"/>
    <x v="16"/>
    <x v="259"/>
    <s v="Cocoon"/>
    <n v="39"/>
    <s v="Hoodie"/>
    <n v="2799"/>
    <s v="2499-2999"/>
    <s v="#KOW1201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1T00:00:00"/>
    <s v="April"/>
    <x v="16"/>
    <x v="194"/>
    <s v="Essence"/>
    <n v="39"/>
    <s v="Linen"/>
    <n v="3499"/>
    <s v="3499-3999"/>
    <s v="#KOW12010"/>
    <s v="Online Store"/>
    <n v="1"/>
    <n v="3124.1"/>
    <n v="-312.41000000000003"/>
    <n v="0"/>
    <n v="2811.69"/>
    <n v="0"/>
    <n v="0"/>
    <n v="0"/>
    <n v="337.41"/>
    <n v="3149.1"/>
    <n v="1"/>
    <n v="3499"/>
    <n v="349.90000000000009"/>
    <n v="0.10000000000000002"/>
  </r>
  <r>
    <d v="2023-04-21T00:00:00"/>
    <s v="April"/>
    <x v="16"/>
    <x v="57"/>
    <s v="Cloudie"/>
    <n v="42"/>
    <s v="Hoodie"/>
    <n v="2799"/>
    <s v="2499-2999"/>
    <s v="#KOW12013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1T00:00:00"/>
    <s v="April"/>
    <x v="16"/>
    <x v="6"/>
    <s v="Cloudie"/>
    <n v="40"/>
    <s v="Hoodie"/>
    <n v="2799"/>
    <s v="2499-2999"/>
    <s v="#KOW1201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6"/>
    <s v="Cloudie"/>
    <n v="40"/>
    <s v="Hoodie"/>
    <n v="2799"/>
    <s v="2499-2999"/>
    <s v="#KOW12013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1T00:00:00"/>
    <s v="April"/>
    <x v="16"/>
    <x v="284"/>
    <s v="Stroll"/>
    <n v="34"/>
    <s v="Bottom"/>
    <n v="1499"/>
    <s v="1099-1499"/>
    <s v="#KOW12014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21T00:00:00"/>
    <s v="April"/>
    <x v="16"/>
    <x v="268"/>
    <s v="Caravan"/>
    <n v="42"/>
    <s v="Casual"/>
    <n v="2499"/>
    <s v="2499-2999"/>
    <s v="#KOW12015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1T00:00:00"/>
    <s v="April"/>
    <x v="16"/>
    <x v="327"/>
    <s v="Daylight "/>
    <s v="M"/>
    <s v="Knit Shirt"/>
    <n v="1999"/>
    <s v="1799-2299"/>
    <s v="#KOW1201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1T00:00:00"/>
    <s v="April"/>
    <x v="16"/>
    <x v="260"/>
    <s v="Cocoon"/>
    <n v="40"/>
    <s v="Hoodie"/>
    <n v="2799"/>
    <s v="2499-2999"/>
    <s v="#KOW1201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1T00:00:00"/>
    <s v="April"/>
    <x v="16"/>
    <x v="297"/>
    <s v="Unwinder"/>
    <n v="40"/>
    <s v="Casual"/>
    <n v="2999"/>
    <s v="2499-2999"/>
    <s v="#KOW12017"/>
    <s v="Shopflo x Kingdom of White"/>
    <n v="1"/>
    <n v="2999"/>
    <n v="-569.80999999999995"/>
    <n v="0"/>
    <n v="2429.19"/>
    <n v="0"/>
    <n v="0"/>
    <n v="0"/>
    <n v="0"/>
    <n v="2429.19"/>
    <n v="1"/>
    <n v="2999"/>
    <n v="569.80999999999995"/>
    <n v="0.18999999999999997"/>
  </r>
  <r>
    <d v="2023-04-21T00:00:00"/>
    <s v="April"/>
    <x v="16"/>
    <x v="81"/>
    <s v="BLOOM"/>
    <n v="42"/>
    <s v="Casual"/>
    <n v="2199"/>
    <s v="1799-2299"/>
    <s v="#KOW12019"/>
    <s v="Shopflo x Kingdom of White"/>
    <n v="1"/>
    <n v="1539"/>
    <n v="-153.9"/>
    <n v="0"/>
    <n v="1385.1"/>
    <n v="0"/>
    <n v="0"/>
    <n v="0"/>
    <n v="0"/>
    <n v="1385.1"/>
    <n v="1"/>
    <n v="2199"/>
    <n v="813.90000000000009"/>
    <n v="0.37012278308321966"/>
  </r>
  <r>
    <d v="2023-04-21T00:00:00"/>
    <s v="April"/>
    <x v="16"/>
    <x v="38"/>
    <s v="Vedic"/>
    <n v="39"/>
    <s v="Traditional"/>
    <n v="1499"/>
    <s v="1099-1499"/>
    <s v="#KOW12018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1T00:00:00"/>
    <s v="April"/>
    <x v="16"/>
    <x v="260"/>
    <s v="Cocoon"/>
    <n v="40"/>
    <s v="Hoodie"/>
    <n v="2799"/>
    <s v="2499-2999"/>
    <s v="#KOW1202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324"/>
    <s v="Velocity"/>
    <s v="S"/>
    <s v="Knit Shirt"/>
    <n v="2499"/>
    <s v="2499-2999"/>
    <s v="#KOW1202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1T00:00:00"/>
    <s v="April"/>
    <x v="16"/>
    <x v="77"/>
    <s v="Nityam"/>
    <n v="40"/>
    <s v="Traditional"/>
    <n v="1299"/>
    <s v="1099-1499"/>
    <s v="#KOW12023"/>
    <s v="Shopflo x Kingdom of White"/>
    <n v="1"/>
    <n v="1299"/>
    <n v="-305.27"/>
    <n v="0"/>
    <n v="993.73"/>
    <n v="0"/>
    <n v="0"/>
    <n v="0"/>
    <n v="0"/>
    <n v="993.73"/>
    <n v="1"/>
    <n v="1299"/>
    <n v="305.27"/>
    <n v="0.23500384911470359"/>
  </r>
  <r>
    <d v="2023-04-21T00:00:00"/>
    <s v="April"/>
    <x v="16"/>
    <x v="23"/>
    <s v="Vistrit"/>
    <n v="42"/>
    <s v="Traditional"/>
    <n v="1499"/>
    <s v="1099-1499"/>
    <s v="#KOW12024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1T00:00:00"/>
    <s v="April"/>
    <x v="16"/>
    <x v="268"/>
    <s v="Caravan"/>
    <n v="42"/>
    <s v="Casual"/>
    <n v="2499"/>
    <s v="2499-2999"/>
    <s v="#KOW12025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1T00:00:00"/>
    <s v="April"/>
    <x v="16"/>
    <x v="316"/>
    <s v="Candid"/>
    <n v="40"/>
    <s v="Casual"/>
    <n v="1499"/>
    <s v="1099-1499"/>
    <s v="#KOW12026"/>
    <s v="Shopflo x Kingdom of White"/>
    <n v="1"/>
    <n v="1124"/>
    <n v="-112.4"/>
    <n v="0"/>
    <n v="1011.6"/>
    <n v="0"/>
    <n v="0"/>
    <n v="0"/>
    <n v="0"/>
    <n v="1011.6"/>
    <n v="1"/>
    <n v="1499"/>
    <n v="487.4"/>
    <n v="0.32515010006671113"/>
  </r>
  <r>
    <d v="2023-04-21T00:00:00"/>
    <s v="April"/>
    <x v="16"/>
    <x v="260"/>
    <s v="Cocoon"/>
    <n v="40"/>
    <s v="Hoodie"/>
    <n v="2799"/>
    <s v="2499-2999"/>
    <s v="#KOW1202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101"/>
    <s v="Replay"/>
    <n v="39"/>
    <s v="Casual"/>
    <n v="1499"/>
    <s v="1099-1499"/>
    <s v="#KOW1203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21T00:00:00"/>
    <s v="April"/>
    <x v="16"/>
    <x v="282"/>
    <s v="Day Off"/>
    <n v="39"/>
    <s v="Casual"/>
    <n v="1799"/>
    <s v="1799-2299"/>
    <s v="#KOW12031"/>
    <s v="Shopflo x Kingdom of White"/>
    <n v="1"/>
    <n v="1606.25"/>
    <n v="0"/>
    <n v="0"/>
    <n v="1606.25"/>
    <n v="0"/>
    <n v="0"/>
    <n v="0"/>
    <n v="192.75"/>
    <n v="1799"/>
    <n v="1"/>
    <n v="1799"/>
    <n v="0"/>
    <n v="0"/>
  </r>
  <r>
    <d v="2023-04-21T00:00:00"/>
    <s v="April"/>
    <x v="16"/>
    <x v="161"/>
    <s v="GRACE"/>
    <n v="39"/>
    <s v="Classic"/>
    <n v="1999"/>
    <s v="1799-2299"/>
    <s v="#KOW12032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4-21T00:00:00"/>
    <s v="April"/>
    <x v="16"/>
    <x v="369"/>
    <s v="Style Up"/>
    <n v="39"/>
    <s v="Party"/>
    <n v="1999"/>
    <s v="1799-2299"/>
    <s v="#KOW12032"/>
    <s v="Online Store"/>
    <n v="1"/>
    <n v="1249.0999999999999"/>
    <n v="-187.36"/>
    <n v="0"/>
    <n v="1061.74"/>
    <n v="0"/>
    <n v="0"/>
    <n v="0"/>
    <n v="127.41"/>
    <n v="1189.1500000000001"/>
    <n v="1"/>
    <n v="1999"/>
    <n v="809.84999999999991"/>
    <n v="0.40512756378189091"/>
  </r>
  <r>
    <d v="2023-04-21T00:00:00"/>
    <s v="April"/>
    <x v="16"/>
    <x v="25"/>
    <s v="SOJOURN"/>
    <n v="39"/>
    <s v="Linen"/>
    <n v="2199"/>
    <s v="1799-2299"/>
    <s v="#KOW12028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1T00:00:00"/>
    <s v="April"/>
    <x v="16"/>
    <x v="63"/>
    <s v="BLOOM"/>
    <n v="39"/>
    <s v="Casual"/>
    <n v="2199"/>
    <s v="1799-2299"/>
    <s v="#KOW12032"/>
    <s v="Online Store"/>
    <n v="1"/>
    <n v="1374.1"/>
    <n v="-206.11"/>
    <n v="0"/>
    <n v="1167.99"/>
    <n v="0"/>
    <n v="0"/>
    <n v="0"/>
    <n v="140.16"/>
    <n v="1308.1500000000001"/>
    <n v="1"/>
    <n v="2199"/>
    <n v="890.84999999999991"/>
    <n v="0.40511596180081849"/>
  </r>
  <r>
    <d v="2023-04-21T00:00:00"/>
    <s v="April"/>
    <x v="16"/>
    <x v="139"/>
    <s v="Vistrit"/>
    <n v="44"/>
    <s v="Traditional"/>
    <n v="1499"/>
    <s v="1099-1499"/>
    <s v="#KOW12029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1T00:00:00"/>
    <s v="April"/>
    <x v="16"/>
    <x v="22"/>
    <s v="Zip Log"/>
    <n v="42"/>
    <s v="Casual"/>
    <n v="1999"/>
    <s v="1799-2299"/>
    <s v="#KOW1203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1T00:00:00"/>
    <s v="April"/>
    <x v="16"/>
    <x v="64"/>
    <s v="WAKAI"/>
    <n v="44"/>
    <s v="Hoodie"/>
    <n v="2799"/>
    <s v="2499-2999"/>
    <s v="#KOW1203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59"/>
    <s v="Zip Log"/>
    <n v="44"/>
    <s v="Casual"/>
    <n v="1999"/>
    <s v="1799-2299"/>
    <s v="#KOW1203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1T00:00:00"/>
    <s v="April"/>
    <x v="16"/>
    <x v="258"/>
    <s v="Cocoon"/>
    <n v="44"/>
    <s v="Hoodie"/>
    <n v="2799"/>
    <s v="2499-2999"/>
    <s v="#KOW1203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1T00:00:00"/>
    <s v="April"/>
    <x v="16"/>
    <x v="258"/>
    <s v="Cocoon"/>
    <n v="44"/>
    <s v="Hoodie"/>
    <n v="2799"/>
    <s v="2499-2999"/>
    <s v="#KOW12036"/>
    <s v="Shopflo x Kingdom of White"/>
    <n v="1"/>
    <n v="2799"/>
    <n v="-783.72"/>
    <n v="0"/>
    <n v="2015.28"/>
    <n v="0"/>
    <n v="0"/>
    <n v="0"/>
    <n v="0"/>
    <n v="2015.28"/>
    <n v="1"/>
    <n v="2799"/>
    <n v="783.72"/>
    <n v="0.28000000000000003"/>
  </r>
  <r>
    <d v="2023-04-21T00:00:00"/>
    <s v="April"/>
    <x v="16"/>
    <x v="89"/>
    <s v="WAKAI"/>
    <n v="46"/>
    <s v="Hoodie"/>
    <n v="2799"/>
    <s v="2499-2999"/>
    <s v="#KOW1204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1T00:00:00"/>
    <s v="April"/>
    <x v="16"/>
    <x v="1"/>
    <s v="Vedic"/>
    <n v="42"/>
    <s v="Traditional"/>
    <n v="1499"/>
    <s v="1099-1499"/>
    <s v="#KOW12047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1T00:00:00"/>
    <s v="April"/>
    <x v="16"/>
    <x v="262"/>
    <s v="Cocoon"/>
    <n v="42"/>
    <s v="Hoodie"/>
    <n v="2799"/>
    <s v="2499-2999"/>
    <s v="#KOW12047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1T00:00:00"/>
    <s v="April"/>
    <x v="16"/>
    <x v="103"/>
    <s v="Flape"/>
    <n v="44"/>
    <s v="Casual"/>
    <n v="2799"/>
    <s v="2499-2999"/>
    <s v="#KOW1205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1T00:00:00"/>
    <s v="April"/>
    <x v="16"/>
    <x v="230"/>
    <s v="SOJOURN"/>
    <n v="44"/>
    <s v="Linen"/>
    <n v="2199"/>
    <s v="1799-2299"/>
    <s v="#KOW1204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1T00:00:00"/>
    <s v="April"/>
    <x v="16"/>
    <x v="233"/>
    <s v="Zeal"/>
    <n v="39"/>
    <s v="Casual"/>
    <n v="1999"/>
    <s v="1799-2299"/>
    <s v="#KOW1204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1T00:00:00"/>
    <s v="April"/>
    <x v="16"/>
    <x v="199"/>
    <s v="Wave"/>
    <n v="39"/>
    <s v="Classic"/>
    <n v="1999"/>
    <s v="1799-2299"/>
    <s v="#KOW1204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2T00:00:00"/>
    <s v="April"/>
    <x v="16"/>
    <x v="230"/>
    <s v="SOJOURN"/>
    <n v="44"/>
    <s v="Linen"/>
    <n v="2199"/>
    <s v="1799-2299"/>
    <s v="#KOW12052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2T00:00:00"/>
    <s v="April"/>
    <x v="16"/>
    <x v="319"/>
    <s v="Daylight "/>
    <s v="XL"/>
    <s v="Knit Shirt"/>
    <n v="1999"/>
    <s v="1799-2299"/>
    <s v="#KOW1205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2T00:00:00"/>
    <s v="April"/>
    <x v="16"/>
    <x v="126"/>
    <s v="TUX"/>
    <n v="42"/>
    <s v="Party"/>
    <n v="3499"/>
    <s v="3499-3999"/>
    <s v="#KOW12053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2T00:00:00"/>
    <s v="April"/>
    <x v="16"/>
    <x v="259"/>
    <s v="Cocoon"/>
    <n v="39"/>
    <s v="Hoodie"/>
    <n v="2799"/>
    <s v="2499-2999"/>
    <s v="#KOW1205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2T00:00:00"/>
    <s v="April"/>
    <x v="16"/>
    <x v="77"/>
    <s v="Nityam"/>
    <n v="40"/>
    <s v="Traditional"/>
    <n v="1299"/>
    <s v="1099-1499"/>
    <s v="#KOW12055"/>
    <s v="Shopflo x Kingdom of Whit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4-22T00:00:00"/>
    <s v="April"/>
    <x v="16"/>
    <x v="203"/>
    <s v="Nityam"/>
    <n v="42"/>
    <s v="Traditional"/>
    <n v="1299"/>
    <s v="1099-1499"/>
    <s v="#KOW12055"/>
    <s v="Shopflo x Kingdom of Whit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4-22T00:00:00"/>
    <s v="April"/>
    <x v="16"/>
    <x v="259"/>
    <s v="Cocoon"/>
    <n v="39"/>
    <s v="Hoodie"/>
    <n v="2799"/>
    <s v="2499-2999"/>
    <s v="#KOW1205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2T00:00:00"/>
    <s v="April"/>
    <x v="16"/>
    <x v="370"/>
    <s v="Day Out"/>
    <n v="42"/>
    <s v="Casual"/>
    <n v="1999"/>
    <s v="1799-2299"/>
    <s v="#KOW12057"/>
    <s v="Shopflo x Kingdom of White"/>
    <n v="1"/>
    <n v="1289.53"/>
    <n v="-128.94999999999999"/>
    <n v="0"/>
    <n v="1160.58"/>
    <n v="0"/>
    <n v="0"/>
    <n v="0"/>
    <n v="278.52"/>
    <n v="1439.1"/>
    <n v="1"/>
    <n v="1999"/>
    <n v="559.90000000000009"/>
    <n v="0.28009004502251128"/>
  </r>
  <r>
    <d v="2023-04-22T00:00:00"/>
    <s v="April"/>
    <x v="16"/>
    <x v="292"/>
    <s v="Caravan"/>
    <n v="40"/>
    <s v="Casual"/>
    <n v="2499"/>
    <s v="2499-2999"/>
    <s v="#KOW12058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4-22T00:00:00"/>
    <s v="April"/>
    <x v="16"/>
    <x v="363"/>
    <s v="Everyday"/>
    <n v="42"/>
    <s v="Classic"/>
    <n v="1499"/>
    <s v="1099-1499"/>
    <s v="#KOW12057"/>
    <s v="Shopflo x Kingdom of White"/>
    <n v="1"/>
    <n v="1208.8399999999999"/>
    <n v="-120.88"/>
    <n v="0"/>
    <n v="1087.96"/>
    <n v="0"/>
    <n v="0"/>
    <n v="0"/>
    <n v="261.14"/>
    <n v="1349.1"/>
    <n v="1"/>
    <n v="1499"/>
    <n v="149.90000000000009"/>
    <n v="0.10000000000000006"/>
  </r>
  <r>
    <d v="2023-04-22T00:00:00"/>
    <s v="April"/>
    <x v="16"/>
    <x v="28"/>
    <s v="SOJOURN"/>
    <n v="40"/>
    <s v="Linen"/>
    <n v="2199"/>
    <s v="1799-2299"/>
    <s v="#KOW1205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2T00:00:00"/>
    <s v="April"/>
    <x v="16"/>
    <x v="260"/>
    <s v="Cocoon"/>
    <n v="40"/>
    <s v="Hoodie"/>
    <n v="2799"/>
    <s v="2499-2999"/>
    <s v="#KOW1206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2T00:00:00"/>
    <s v="April"/>
    <x v="16"/>
    <x v="227"/>
    <s v="Se Relaxer"/>
    <n v="46"/>
    <s v="Linen"/>
    <n v="3499"/>
    <s v="3499-3999"/>
    <s v="#KOW12061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2T00:00:00"/>
    <s v="April"/>
    <x v="16"/>
    <x v="127"/>
    <s v="Porto"/>
    <n v="42"/>
    <s v="Casual"/>
    <n v="2299"/>
    <s v="1799-2299"/>
    <s v="#KOW12062"/>
    <s v="Shopflo x Kingdom of Whit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4-22T00:00:00"/>
    <s v="April"/>
    <x v="16"/>
    <x v="77"/>
    <s v="Nityam"/>
    <n v="40"/>
    <s v="Traditional"/>
    <n v="1299"/>
    <s v="1099-1499"/>
    <s v="#KOW12063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4-22T00:00:00"/>
    <s v="April"/>
    <x v="16"/>
    <x v="75"/>
    <s v="Spirited"/>
    <n v="42"/>
    <s v="Indie"/>
    <n v="2499"/>
    <s v="2499-2999"/>
    <s v="#KOW12064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22T00:00:00"/>
    <s v="April"/>
    <x v="16"/>
    <x v="59"/>
    <s v="Zip Log"/>
    <n v="44"/>
    <s v="Casual"/>
    <n v="1999"/>
    <s v="1799-2299"/>
    <s v="#KOW12068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2T00:00:00"/>
    <s v="April"/>
    <x v="16"/>
    <x v="371"/>
    <s v="Party Punch"/>
    <n v="44"/>
    <s v="Party"/>
    <n v="2999"/>
    <s v="2499-2999"/>
    <s v="#KOW12065"/>
    <s v="Shopflo x Kingdom of Whit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4-22T00:00:00"/>
    <s v="April"/>
    <x v="16"/>
    <x v="262"/>
    <s v="Cocoon"/>
    <n v="42"/>
    <s v="Hoodie"/>
    <n v="2799"/>
    <s v="2499-2999"/>
    <s v="#KOW12069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2T00:00:00"/>
    <s v="April"/>
    <x v="16"/>
    <x v="4"/>
    <s v="Relaxer"/>
    <n v="44"/>
    <s v="Linen"/>
    <n v="3499"/>
    <s v="3499-3999"/>
    <s v="#KOW12070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4-22T00:00:00"/>
    <s v="April"/>
    <x v="16"/>
    <x v="364"/>
    <s v="ARC"/>
    <n v="44"/>
    <s v="Indie"/>
    <n v="1999"/>
    <s v="1799-2299"/>
    <s v="#KOW12070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2T00:00:00"/>
    <s v="April"/>
    <x v="16"/>
    <x v="36"/>
    <s v="Zip Log"/>
    <n v="40"/>
    <s v="Casual"/>
    <n v="1999"/>
    <s v="1799-2299"/>
    <s v="#KOW1207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2T00:00:00"/>
    <s v="April"/>
    <x v="16"/>
    <x v="16"/>
    <s v="Wave"/>
    <n v="40"/>
    <s v="Classic"/>
    <n v="1999"/>
    <s v="1799-2299"/>
    <s v="#KOW12077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2T00:00:00"/>
    <s v="April"/>
    <x v="16"/>
    <x v="139"/>
    <s v="Vistrit"/>
    <n v="44"/>
    <s v="Traditional"/>
    <n v="1499"/>
    <s v="1099-1499"/>
    <s v="#KOW12078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2T00:00:00"/>
    <s v="April"/>
    <x v="16"/>
    <x v="262"/>
    <s v="Cocoon"/>
    <n v="42"/>
    <s v="Hoodie"/>
    <n v="2799"/>
    <s v="2499-2999"/>
    <s v="#KOW12079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2T00:00:00"/>
    <s v="April"/>
    <x v="16"/>
    <x v="284"/>
    <s v="Stroll"/>
    <n v="34"/>
    <s v="Bottom"/>
    <n v="1499"/>
    <s v="1099-1499"/>
    <s v="#KOW12080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2T00:00:00"/>
    <s v="April"/>
    <x v="16"/>
    <x v="203"/>
    <s v="Nityam"/>
    <n v="42"/>
    <s v="Traditional"/>
    <n v="1299"/>
    <s v="1099-1499"/>
    <s v="#KOW12081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4-22T00:00:00"/>
    <s v="April"/>
    <x v="16"/>
    <x v="252"/>
    <s v="Day Off"/>
    <n v="44"/>
    <s v="Casual"/>
    <n v="1799"/>
    <s v="1799-2299"/>
    <s v="#KOW12083"/>
    <s v="Shopflo x Kingdom of White"/>
    <n v="1"/>
    <n v="1799"/>
    <n v="-179.9"/>
    <n v="0"/>
    <n v="1619.1"/>
    <n v="0"/>
    <n v="0"/>
    <n v="0"/>
    <n v="0"/>
    <n v="1619.1"/>
    <n v="1"/>
    <n v="1799"/>
    <n v="179.90000000000009"/>
    <n v="0.10000000000000005"/>
  </r>
  <r>
    <d v="2023-04-22T00:00:00"/>
    <s v="April"/>
    <x v="16"/>
    <x v="259"/>
    <s v="Cocoon"/>
    <n v="39"/>
    <s v="Hoodie"/>
    <n v="2799"/>
    <s v="2499-2999"/>
    <s v="#KOW1208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2T00:00:00"/>
    <s v="April"/>
    <x v="16"/>
    <x v="20"/>
    <s v="SOJOURN"/>
    <n v="42"/>
    <s v="Linen"/>
    <n v="2199"/>
    <s v="1799-2299"/>
    <s v="#KOW12082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2T00:00:00"/>
    <s v="April"/>
    <x v="16"/>
    <x v="12"/>
    <s v="Mellow"/>
    <n v="42"/>
    <s v="Linen"/>
    <n v="3499"/>
    <s v="3499-3999"/>
    <s v="#KOW12086"/>
    <s v="Shopflo x Kingdom of White"/>
    <n v="1"/>
    <n v="3499"/>
    <n v="-822.27"/>
    <n v="0"/>
    <n v="2676.73"/>
    <n v="0"/>
    <n v="0"/>
    <n v="0"/>
    <n v="0"/>
    <n v="2676.73"/>
    <n v="1"/>
    <n v="3499"/>
    <n v="822.27"/>
    <n v="0.23500142897970849"/>
  </r>
  <r>
    <d v="2023-04-22T00:00:00"/>
    <s v="April"/>
    <x v="16"/>
    <x v="255"/>
    <s v="Explore"/>
    <n v="44"/>
    <s v="Indie"/>
    <n v="2299"/>
    <s v="1799-2299"/>
    <s v="#KOW12085"/>
    <s v="Shopflo x Kingdom of Whit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22T00:00:00"/>
    <s v="April"/>
    <x v="16"/>
    <x v="93"/>
    <s v="ZIPPING"/>
    <n v="44"/>
    <s v="Casual"/>
    <n v="2199"/>
    <s v="1799-2299"/>
    <s v="#KOW12088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22T00:00:00"/>
    <s v="April"/>
    <x v="16"/>
    <x v="58"/>
    <s v="Root in"/>
    <n v="42"/>
    <s v="Traditional"/>
    <n v="1499"/>
    <s v="1099-1499"/>
    <s v="#KOW12087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22T00:00:00"/>
    <s v="April"/>
    <x v="16"/>
    <x v="128"/>
    <s v="Orchard"/>
    <n v="40"/>
    <s v="Casual"/>
    <n v="1099"/>
    <s v="1099-1499"/>
    <s v="#KOW12089"/>
    <s v="Shopflo x Kingdom of White"/>
    <n v="1"/>
    <n v="891.96"/>
    <n v="-89.19"/>
    <n v="0"/>
    <n v="802.77"/>
    <n v="0"/>
    <n v="0"/>
    <n v="0"/>
    <n v="96.33"/>
    <n v="899.1"/>
    <n v="1"/>
    <n v="1099"/>
    <n v="199.89999999999998"/>
    <n v="0.18189262966333028"/>
  </r>
  <r>
    <d v="2023-04-22T00:00:00"/>
    <s v="April"/>
    <x v="16"/>
    <x v="36"/>
    <s v="Zip Log"/>
    <n v="40"/>
    <s v="Casual"/>
    <n v="1999"/>
    <s v="1799-2299"/>
    <s v="#KOW1209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3T00:00:00"/>
    <s v="April"/>
    <x v="16"/>
    <x v="64"/>
    <s v="WAKAI"/>
    <n v="44"/>
    <s v="Hoodie"/>
    <n v="2799"/>
    <s v="2499-2999"/>
    <s v="#KOW1209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3T00:00:00"/>
    <s v="April"/>
    <x v="16"/>
    <x v="324"/>
    <s v="Velocity"/>
    <s v="S"/>
    <s v="Knit Shirt"/>
    <n v="2499"/>
    <s v="2499-2999"/>
    <s v="#KOW12092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23T00:00:00"/>
    <s v="April"/>
    <x v="16"/>
    <x v="109"/>
    <s v="SHIROI"/>
    <n v="39"/>
    <s v="Casual"/>
    <n v="2199"/>
    <s v="1799-2299"/>
    <s v="#KOW12092"/>
    <s v="Shopflo x Kingdom of Whit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23T00:00:00"/>
    <s v="April"/>
    <x v="16"/>
    <x v="260"/>
    <s v="Cocoon"/>
    <n v="40"/>
    <s v="Hoodie"/>
    <n v="2799"/>
    <s v="2499-2999"/>
    <s v="#KOW1209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3T00:00:00"/>
    <s v="April"/>
    <x v="16"/>
    <x v="6"/>
    <s v="Cloudie"/>
    <n v="40"/>
    <s v="Hoodie"/>
    <n v="2799"/>
    <s v="2499-2999"/>
    <s v="#KOW1209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3T00:00:00"/>
    <s v="April"/>
    <x v="16"/>
    <x v="259"/>
    <s v="Cocoon"/>
    <n v="39"/>
    <s v="Hoodie"/>
    <n v="2799"/>
    <s v="2499-2999"/>
    <s v="#KOW1209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3T00:00:00"/>
    <s v="April"/>
    <x v="16"/>
    <x v="20"/>
    <s v="SOJOURN"/>
    <n v="42"/>
    <s v="Linen"/>
    <n v="2199"/>
    <s v="1799-2299"/>
    <s v="#KOW12097"/>
    <s v="Shopflo x Kingdom of Whit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23T00:00:00"/>
    <s v="April"/>
    <x v="16"/>
    <x v="176"/>
    <s v="Enchant"/>
    <n v="42"/>
    <s v="Casual"/>
    <n v="1999"/>
    <s v="1799-2299"/>
    <s v="#KOW12096"/>
    <s v="Shopflo x Kingdom of White"/>
    <n v="1"/>
    <n v="1338.39"/>
    <n v="0"/>
    <n v="0"/>
    <n v="1338.39"/>
    <n v="0"/>
    <n v="0"/>
    <n v="0"/>
    <n v="160.61000000000001"/>
    <n v="1499"/>
    <n v="1"/>
    <n v="1999"/>
    <n v="500"/>
    <n v="0.25012506253126565"/>
  </r>
  <r>
    <d v="2023-04-23T00:00:00"/>
    <s v="April"/>
    <x v="16"/>
    <x v="180"/>
    <s v="ROUTINE"/>
    <n v="42"/>
    <s v="Classic"/>
    <n v="2299"/>
    <s v="1799-2299"/>
    <s v="#KOW12097"/>
    <s v="Shopflo x Kingdom of White"/>
    <n v="1"/>
    <n v="1641.95"/>
    <n v="-164.19"/>
    <n v="0"/>
    <n v="1477.76"/>
    <n v="0"/>
    <n v="0"/>
    <n v="0"/>
    <n v="177.34"/>
    <n v="1655.1"/>
    <n v="1"/>
    <n v="2299"/>
    <n v="643.90000000000009"/>
    <n v="0.28007829491083086"/>
  </r>
  <r>
    <d v="2023-04-23T00:00:00"/>
    <s v="April"/>
    <x v="16"/>
    <x v="75"/>
    <s v="Spirited"/>
    <n v="42"/>
    <s v="Indie"/>
    <n v="2499"/>
    <s v="2499-2999"/>
    <s v="#KOW12101"/>
    <s v="Shopflo x Kingdom of Whit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23T00:00:00"/>
    <s v="April"/>
    <x v="16"/>
    <x v="58"/>
    <s v="Root in"/>
    <n v="42"/>
    <s v="Traditional"/>
    <n v="1499"/>
    <s v="1099-1499"/>
    <s v="#KOW12100"/>
    <s v="Shopflo x Kingdom of Whit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23T00:00:00"/>
    <s v="April"/>
    <x v="16"/>
    <x v="214"/>
    <s v="Se Relaxer"/>
    <n v="42"/>
    <s v="Linen"/>
    <n v="3499"/>
    <s v="3499-3999"/>
    <s v="#KOW12101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23T00:00:00"/>
    <s v="April"/>
    <x v="16"/>
    <x v="343"/>
    <s v="Unwinder"/>
    <n v="39"/>
    <s v="Casual"/>
    <n v="2999"/>
    <s v="2499-2999"/>
    <s v="#KOW12103"/>
    <s v="Shopflo x Kingdom of White"/>
    <n v="1"/>
    <n v="2999"/>
    <n v="-299.89999999999998"/>
    <n v="0"/>
    <n v="2699.1"/>
    <n v="0"/>
    <n v="0"/>
    <n v="0"/>
    <n v="0"/>
    <n v="2699.1"/>
    <n v="1"/>
    <n v="2999"/>
    <n v="299.90000000000009"/>
    <n v="0.10000000000000003"/>
  </r>
  <r>
    <d v="2023-04-23T00:00:00"/>
    <s v="April"/>
    <x v="16"/>
    <x v="284"/>
    <s v="Stroll"/>
    <n v="34"/>
    <s v="Bottom"/>
    <n v="1499"/>
    <s v="1099-1499"/>
    <s v="#KOW12098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23T00:00:00"/>
    <s v="April"/>
    <x v="16"/>
    <x v="34"/>
    <s v="WAKAI"/>
    <n v="42"/>
    <s v="Hoodie"/>
    <n v="2799"/>
    <s v="2499-2999"/>
    <s v="#KOW1210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3T00:00:00"/>
    <s v="April"/>
    <x v="16"/>
    <x v="6"/>
    <s v="Cloudie"/>
    <n v="40"/>
    <s v="Hoodie"/>
    <n v="2799"/>
    <s v="2499-2999"/>
    <s v="#KOW12099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3T00:00:00"/>
    <s v="April"/>
    <x v="16"/>
    <x v="129"/>
    <s v="KINETIC"/>
    <n v="40"/>
    <s v="Casual"/>
    <n v="2299"/>
    <s v="1799-2299"/>
    <s v="#KOW12105"/>
    <s v="Shopflo x Kingdom of White"/>
    <n v="1"/>
    <n v="2299"/>
    <n v="-436.81"/>
    <n v="0"/>
    <n v="1862.19"/>
    <n v="0"/>
    <n v="0"/>
    <n v="0"/>
    <n v="0"/>
    <n v="1862.19"/>
    <n v="1"/>
    <n v="2299"/>
    <n v="436.80999999999995"/>
    <n v="0.18999999999999997"/>
  </r>
  <r>
    <d v="2023-04-23T00:00:00"/>
    <s v="April"/>
    <x v="16"/>
    <x v="327"/>
    <s v="Daylight "/>
    <s v="M"/>
    <s v="Knit Shirt"/>
    <n v="1999"/>
    <s v="1799-2299"/>
    <s v="#KOW1210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3T00:00:00"/>
    <s v="April"/>
    <x v="16"/>
    <x v="202"/>
    <s v="ARC"/>
    <n v="42"/>
    <s v="Indie"/>
    <n v="1999"/>
    <s v="1799-2299"/>
    <s v="#KOW1210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3T00:00:00"/>
    <s v="April"/>
    <x v="16"/>
    <x v="122"/>
    <s v="Vedic"/>
    <n v="40"/>
    <s v="Traditional"/>
    <n v="1499"/>
    <s v="1099-1499"/>
    <s v="#KOW12107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23T00:00:00"/>
    <s v="April"/>
    <x v="16"/>
    <x v="28"/>
    <s v="SOJOURN"/>
    <n v="40"/>
    <s v="Linen"/>
    <n v="2199"/>
    <s v="1799-2299"/>
    <s v="#KOW12105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4-23T00:00:00"/>
    <s v="April"/>
    <x v="16"/>
    <x v="57"/>
    <s v="Cloudie"/>
    <n v="42"/>
    <s v="Hoodie"/>
    <n v="2799"/>
    <s v="2499-2999"/>
    <s v="#KOW1210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3T00:00:00"/>
    <s v="April"/>
    <x v="16"/>
    <x v="102"/>
    <s v="Relaxer"/>
    <n v="40"/>
    <s v="Linen"/>
    <n v="3499"/>
    <s v="3499-3999"/>
    <s v="#KOW12105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4-23T00:00:00"/>
    <s v="April"/>
    <x v="16"/>
    <x v="16"/>
    <s v="Wave"/>
    <n v="40"/>
    <s v="Classic"/>
    <n v="1999"/>
    <s v="1799-2299"/>
    <s v="#KOW1210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3T00:00:00"/>
    <s v="April"/>
    <x v="16"/>
    <x v="243"/>
    <s v="Breeze"/>
    <n v="42"/>
    <s v="Casual"/>
    <n v="1499"/>
    <s v="1099-1499"/>
    <s v="#KOW12108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4-23T00:00:00"/>
    <s v="April"/>
    <x v="16"/>
    <x v="77"/>
    <s v="Nityam"/>
    <n v="40"/>
    <s v="Traditional"/>
    <n v="1299"/>
    <s v="1099-1499"/>
    <s v="#KOW12110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4-23T00:00:00"/>
    <s v="April"/>
    <x v="16"/>
    <x v="164"/>
    <s v="Nityam"/>
    <n v="39"/>
    <s v="Traditional"/>
    <n v="1299"/>
    <s v="1099-1499"/>
    <s v="#KOW12110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4-23T00:00:00"/>
    <s v="April"/>
    <x v="16"/>
    <x v="97"/>
    <s v="Porto"/>
    <n v="40"/>
    <s v="Casual"/>
    <n v="2299"/>
    <s v="1799-2299"/>
    <s v="#KOW12111"/>
    <s v="Shopflo x Kingdom of White"/>
    <n v="1"/>
    <n v="1839"/>
    <n v="-183.9"/>
    <n v="0"/>
    <n v="1655.1"/>
    <n v="0"/>
    <n v="0"/>
    <n v="0"/>
    <n v="0"/>
    <n v="1655.1"/>
    <n v="1"/>
    <n v="2299"/>
    <n v="643.90000000000009"/>
    <n v="0.28007829491083086"/>
  </r>
  <r>
    <d v="2023-04-23T00:00:00"/>
    <s v="April"/>
    <x v="16"/>
    <x v="42"/>
    <s v="Fete"/>
    <n v="44"/>
    <s v="Casual"/>
    <n v="3499"/>
    <s v="3499-3999"/>
    <s v="#KOW12112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4-23T00:00:00"/>
    <s v="April"/>
    <x v="16"/>
    <x v="230"/>
    <s v="SOJOURN"/>
    <n v="44"/>
    <s v="Linen"/>
    <n v="2199"/>
    <s v="1799-2299"/>
    <s v="#KOW12113"/>
    <s v="Shopflo x Kingdom of White"/>
    <n v="1"/>
    <n v="1773.38"/>
    <n v="0"/>
    <n v="0"/>
    <n v="1773.38"/>
    <n v="0"/>
    <n v="0"/>
    <n v="0"/>
    <n v="425.62"/>
    <n v="2199"/>
    <n v="1"/>
    <n v="2199"/>
    <n v="0"/>
    <n v="0"/>
  </r>
  <r>
    <d v="2023-04-23T00:00:00"/>
    <s v="April"/>
    <x v="16"/>
    <x v="364"/>
    <s v="ARC"/>
    <n v="44"/>
    <s v="Indie"/>
    <n v="1999"/>
    <s v="1799-2299"/>
    <s v="#KOW1211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3T00:00:00"/>
    <s v="April"/>
    <x v="16"/>
    <x v="128"/>
    <s v="Orchard"/>
    <n v="40"/>
    <s v="Casual"/>
    <n v="1099"/>
    <s v="1099-1499"/>
    <s v="#KOW12115"/>
    <s v="Shopflo x Kingdom of White"/>
    <n v="1"/>
    <n v="891.96"/>
    <n v="-89.19"/>
    <n v="0"/>
    <n v="802.77"/>
    <n v="0"/>
    <n v="0"/>
    <n v="0"/>
    <n v="96.33"/>
    <n v="899.1"/>
    <n v="1"/>
    <n v="1099"/>
    <n v="199.89999999999998"/>
    <n v="0.18189262966333028"/>
  </r>
  <r>
    <d v="2023-04-23T00:00:00"/>
    <s v="April"/>
    <x v="16"/>
    <x v="147"/>
    <s v="GALA"/>
    <n v="44"/>
    <s v="Classic"/>
    <n v="2199"/>
    <s v="1799-2299"/>
    <s v="#KOW12116"/>
    <s v="Shopflo x Kingdom of Whit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4-23T00:00:00"/>
    <s v="April"/>
    <x v="16"/>
    <x v="372"/>
    <s v="Fete"/>
    <n v="44"/>
    <s v="Casual"/>
    <n v="3499"/>
    <s v="3499-3999"/>
    <s v="#KOW12118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4-23T00:00:00"/>
    <s v="April"/>
    <x v="16"/>
    <x v="271"/>
    <s v="Replay"/>
    <n v="44"/>
    <s v="Casual"/>
    <n v="1499"/>
    <s v="1099-1499"/>
    <s v="#KOW12118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4-23T00:00:00"/>
    <s v="April"/>
    <x v="16"/>
    <x v="186"/>
    <s v="Daystart"/>
    <n v="44"/>
    <s v="Classic"/>
    <n v="1999"/>
    <s v="1799-2299"/>
    <s v="#KOW1211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3T00:00:00"/>
    <s v="April"/>
    <x v="16"/>
    <x v="318"/>
    <s v="Daylight "/>
    <s v="L"/>
    <s v="Knit Shirt"/>
    <n v="1999"/>
    <s v="1799-2299"/>
    <s v="#KOW12117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3T00:00:00"/>
    <s v="April"/>
    <x v="16"/>
    <x v="71"/>
    <s v="Orchard"/>
    <n v="42"/>
    <s v="Casual"/>
    <n v="1099"/>
    <s v="1099-1499"/>
    <s v="#KOW12119"/>
    <s v="Shopflo x Kingdom of Whit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24T00:00:00"/>
    <s v="April"/>
    <x v="17"/>
    <x v="13"/>
    <s v="Zeal"/>
    <n v="44"/>
    <s v="Casual"/>
    <n v="1999"/>
    <s v="1799-2299"/>
    <s v="#KOW12120"/>
    <s v="Shopflo x Kingdom of Whit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4-24T00:00:00"/>
    <s v="April"/>
    <x v="17"/>
    <x v="255"/>
    <s v="Explore"/>
    <n v="44"/>
    <s v="Indie"/>
    <n v="2299"/>
    <s v="1799-2299"/>
    <s v="#KOW12120"/>
    <s v="Shopflo x Kingdom of White"/>
    <n v="1"/>
    <n v="2052.6799999999998"/>
    <n v="-205.26"/>
    <n v="0"/>
    <n v="1847.42"/>
    <n v="0"/>
    <n v="0"/>
    <n v="0"/>
    <n v="221.68"/>
    <n v="2069.1"/>
    <n v="1"/>
    <n v="2299"/>
    <n v="229.90000000000009"/>
    <n v="0.10000000000000003"/>
  </r>
  <r>
    <d v="2023-04-24T00:00:00"/>
    <s v="April"/>
    <x v="17"/>
    <x v="22"/>
    <s v="Zip Log"/>
    <n v="42"/>
    <s v="Casual"/>
    <n v="1999"/>
    <s v="1799-2299"/>
    <s v="#KOW1212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4T00:00:00"/>
    <s v="April"/>
    <x v="17"/>
    <x v="6"/>
    <s v="Cloudie"/>
    <n v="40"/>
    <s v="Hoodie"/>
    <n v="2799"/>
    <s v="2499-2999"/>
    <s v="#KOW12122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4T00:00:00"/>
    <s v="April"/>
    <x v="17"/>
    <x v="259"/>
    <s v="Cocoon"/>
    <n v="39"/>
    <s v="Hoodie"/>
    <n v="2799"/>
    <s v="2499-2999"/>
    <s v="#KOW1212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4T00:00:00"/>
    <s v="April"/>
    <x v="17"/>
    <x v="22"/>
    <s v="Zip Log"/>
    <n v="42"/>
    <s v="Casual"/>
    <n v="1999"/>
    <s v="1799-2299"/>
    <s v="#KOW1212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4T00:00:00"/>
    <s v="April"/>
    <x v="17"/>
    <x v="205"/>
    <s v="Relaxer"/>
    <n v="39"/>
    <s v="Linen"/>
    <n v="3499"/>
    <s v="3499-3999"/>
    <s v="#KOW12126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4T00:00:00"/>
    <s v="April"/>
    <x v="17"/>
    <x v="6"/>
    <s v="Cloudie"/>
    <n v="40"/>
    <s v="Hoodie"/>
    <n v="2799"/>
    <s v="2499-2999"/>
    <s v="#KOW121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317"/>
    <s v="Daylight "/>
    <s v="S"/>
    <s v="Knit Shirt"/>
    <n v="1999"/>
    <s v="1799-2299"/>
    <s v="#KOW12128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4T00:00:00"/>
    <s v="April"/>
    <x v="17"/>
    <x v="108"/>
    <s v="Cloudie"/>
    <n v="39"/>
    <s v="Hoodie"/>
    <n v="2799"/>
    <s v="2499-2999"/>
    <s v="#KOW1212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203"/>
    <s v="Nityam"/>
    <n v="42"/>
    <s v="Traditional"/>
    <n v="1299"/>
    <s v="1099-1499"/>
    <s v="#KOW12127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4-24T00:00:00"/>
    <s v="April"/>
    <x v="17"/>
    <x v="260"/>
    <s v="Cocoon"/>
    <n v="40"/>
    <s v="Hoodie"/>
    <n v="2799"/>
    <s v="2499-2999"/>
    <s v="#KOW1213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260"/>
    <s v="Cocoon"/>
    <n v="40"/>
    <s v="Hoodie"/>
    <n v="2799"/>
    <s v="2499-2999"/>
    <s v="#KOW1213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267"/>
    <s v="Relajarse"/>
    <n v="44"/>
    <s v="Linen"/>
    <n v="3499"/>
    <s v="3499-3999"/>
    <s v="#KOW12131"/>
    <s v="Shopflo x Kingdom of White"/>
    <n v="1"/>
    <n v="3499"/>
    <n v="-349.9"/>
    <n v="0"/>
    <n v="3149.1"/>
    <n v="0"/>
    <n v="0"/>
    <n v="0"/>
    <n v="0"/>
    <n v="3149.1"/>
    <n v="1"/>
    <n v="3499"/>
    <n v="349.90000000000009"/>
    <n v="0.10000000000000002"/>
  </r>
  <r>
    <d v="2023-04-24T00:00:00"/>
    <s v="April"/>
    <x v="17"/>
    <x v="22"/>
    <s v="Zip Log"/>
    <n v="42"/>
    <s v="Casual"/>
    <n v="1999"/>
    <s v="1799-2299"/>
    <s v="#KOW12130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4T00:00:00"/>
    <s v="April"/>
    <x v="17"/>
    <x v="260"/>
    <s v="Cocoon"/>
    <n v="40"/>
    <s v="Hoodie"/>
    <n v="2799"/>
    <s v="2499-2999"/>
    <s v="#KOW1213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4T00:00:00"/>
    <s v="April"/>
    <x v="17"/>
    <x v="262"/>
    <s v="Cocoon"/>
    <n v="42"/>
    <s v="Hoodie"/>
    <n v="2799"/>
    <s v="2499-2999"/>
    <s v="#KOW1213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4T00:00:00"/>
    <s v="April"/>
    <x v="17"/>
    <x v="145"/>
    <s v="CUBANIA"/>
    <n v="40"/>
    <s v="Casual"/>
    <n v="2499"/>
    <s v="2499-2999"/>
    <s v="#KOW12139"/>
    <s v="Shopflo x Kingdom of Whit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4-24T00:00:00"/>
    <s v="April"/>
    <x v="17"/>
    <x v="202"/>
    <s v="ARC"/>
    <n v="42"/>
    <s v="Indie"/>
    <n v="1999"/>
    <s v="1799-2299"/>
    <s v="#KOW12136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4T00:00:00"/>
    <s v="April"/>
    <x v="17"/>
    <x v="19"/>
    <s v="Zeal"/>
    <n v="40"/>
    <s v="Casual"/>
    <n v="1999"/>
    <s v="1799-2299"/>
    <s v="#KOW1213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4T00:00:00"/>
    <s v="April"/>
    <x v="17"/>
    <x v="98"/>
    <s v="GALA"/>
    <n v="40"/>
    <s v="Classic"/>
    <n v="2199"/>
    <s v="1799-2299"/>
    <s v="#KOW12139"/>
    <s v="Shopflo x Kingdom of White"/>
    <n v="1"/>
    <n v="1570.53"/>
    <n v="-157.05000000000001"/>
    <n v="0"/>
    <n v="1413.48"/>
    <n v="0"/>
    <n v="0"/>
    <n v="0"/>
    <n v="169.62"/>
    <n v="1583.1"/>
    <n v="1"/>
    <n v="2199"/>
    <n v="615.90000000000009"/>
    <n v="0.28008185538881314"/>
  </r>
  <r>
    <d v="2023-04-24T00:00:00"/>
    <s v="April"/>
    <x v="17"/>
    <x v="58"/>
    <s v="Root in"/>
    <n v="42"/>
    <s v="Traditional"/>
    <n v="1499"/>
    <s v="1099-1499"/>
    <s v="#KOW12136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4T00:00:00"/>
    <s v="April"/>
    <x v="17"/>
    <x v="262"/>
    <s v="Cocoon"/>
    <n v="42"/>
    <s v="Hoodie"/>
    <n v="2799"/>
    <s v="2499-2999"/>
    <s v="#KOW12136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4T00:00:00"/>
    <s v="April"/>
    <x v="17"/>
    <x v="202"/>
    <s v="ARC"/>
    <n v="42"/>
    <s v="Indie"/>
    <n v="1999"/>
    <s v="1799-2299"/>
    <s v="#KOW1214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4T00:00:00"/>
    <s v="April"/>
    <x v="17"/>
    <x v="99"/>
    <s v="Cosmo"/>
    <n v="42"/>
    <s v="Party"/>
    <n v="2499"/>
    <s v="2499-2999"/>
    <s v="#KOW1214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4T00:00:00"/>
    <s v="April"/>
    <x v="17"/>
    <x v="259"/>
    <s v="Cocoon"/>
    <n v="39"/>
    <s v="Hoodie"/>
    <n v="2799"/>
    <s v="2499-2999"/>
    <s v="#KOW12138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4T00:00:00"/>
    <s v="April"/>
    <x v="17"/>
    <x v="168"/>
    <s v="Mellow"/>
    <n v="40"/>
    <s v="Linen"/>
    <n v="3499"/>
    <s v="3499-3999"/>
    <s v="#KOW12142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24T00:00:00"/>
    <s v="April"/>
    <x v="17"/>
    <x v="58"/>
    <s v="Root in"/>
    <n v="42"/>
    <s v="Traditional"/>
    <n v="1499"/>
    <s v="1099-1499"/>
    <s v="#KOW12142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4T00:00:00"/>
    <s v="April"/>
    <x v="17"/>
    <x v="77"/>
    <s v="Nityam"/>
    <n v="40"/>
    <s v="Traditional"/>
    <n v="1299"/>
    <s v="1099-1499"/>
    <s v="#KOW12142"/>
    <s v="Shopflo x Kingdom of White"/>
    <n v="1"/>
    <n v="1159.81"/>
    <n v="-115.98"/>
    <n v="0"/>
    <n v="1043.83"/>
    <n v="0"/>
    <n v="0"/>
    <n v="0"/>
    <n v="125.27"/>
    <n v="1169.0999999999999"/>
    <n v="1"/>
    <n v="1299"/>
    <n v="129.90000000000009"/>
    <n v="0.10000000000000007"/>
  </r>
  <r>
    <d v="2023-04-24T00:00:00"/>
    <s v="April"/>
    <x v="17"/>
    <x v="333"/>
    <s v="Fete"/>
    <n v="39"/>
    <s v="Casual"/>
    <n v="3499"/>
    <s v="3499-3999"/>
    <s v="#KOW12143"/>
    <s v="Shopflo x Kingdom of White"/>
    <n v="1"/>
    <n v="2974"/>
    <n v="-698.89"/>
    <n v="0"/>
    <n v="2275.11"/>
    <n v="0"/>
    <n v="0"/>
    <n v="0"/>
    <n v="0"/>
    <n v="2275.11"/>
    <n v="1"/>
    <n v="3499"/>
    <n v="1223.8899999999999"/>
    <n v="0.34978279508430976"/>
  </r>
  <r>
    <d v="2023-04-24T00:00:00"/>
    <s v="April"/>
    <x v="17"/>
    <x v="28"/>
    <s v="SOJOURN"/>
    <n v="40"/>
    <s v="Linen"/>
    <n v="2199"/>
    <s v="1799-2299"/>
    <s v="#KOW12142"/>
    <s v="Shopflo x Kingdom of Whit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24T00:00:00"/>
    <s v="April"/>
    <x v="17"/>
    <x v="327"/>
    <s v="Daylight "/>
    <s v="M"/>
    <s v="Knit Shirt"/>
    <n v="1999"/>
    <s v="1799-2299"/>
    <s v="#KOW12142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4T00:00:00"/>
    <s v="April"/>
    <x v="17"/>
    <x v="262"/>
    <s v="Cocoon"/>
    <n v="42"/>
    <s v="Hoodie"/>
    <n v="2799"/>
    <s v="2499-2999"/>
    <s v="#KOW1214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280"/>
    <s v="Splash"/>
    <n v="42"/>
    <s v="Linen"/>
    <n v="3799"/>
    <s v="3499-3999"/>
    <s v="#KOW12145"/>
    <s v="Shopflo x Kingdom of White"/>
    <n v="1"/>
    <n v="3391.96"/>
    <n v="0"/>
    <n v="0"/>
    <n v="3391.96"/>
    <n v="0"/>
    <n v="0"/>
    <n v="0"/>
    <n v="407.04"/>
    <n v="3799"/>
    <n v="1"/>
    <n v="3799"/>
    <n v="0"/>
    <n v="0"/>
  </r>
  <r>
    <d v="2023-04-24T00:00:00"/>
    <s v="April"/>
    <x v="17"/>
    <x v="341"/>
    <s v="Everyday"/>
    <n v="44"/>
    <s v="Classic"/>
    <n v="1499"/>
    <s v="1099-1499"/>
    <s v="#KOW12146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4T00:00:00"/>
    <s v="April"/>
    <x v="17"/>
    <x v="72"/>
    <s v="GALA"/>
    <n v="39"/>
    <s v="Classic"/>
    <n v="2199"/>
    <s v="1799-2299"/>
    <s v="#KOW12147"/>
    <s v="Shopflo x Kingdom of Whit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4-24T00:00:00"/>
    <s v="April"/>
    <x v="17"/>
    <x v="75"/>
    <s v="Spirited"/>
    <n v="42"/>
    <s v="Indie"/>
    <n v="2499"/>
    <s v="2499-2999"/>
    <s v="#KOW12149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4-24T00:00:00"/>
    <s v="April"/>
    <x v="17"/>
    <x v="64"/>
    <s v="WAKAI"/>
    <n v="44"/>
    <s v="Hoodie"/>
    <n v="2799"/>
    <s v="2499-2999"/>
    <s v="#KOW1214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259"/>
    <s v="Cocoon"/>
    <n v="39"/>
    <s v="Hoodie"/>
    <n v="2799"/>
    <s v="2499-2999"/>
    <s v="#KOW1215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30"/>
    <s v="Cloudie"/>
    <n v="44"/>
    <s v="Hoodie"/>
    <n v="2799"/>
    <s v="2499-2999"/>
    <s v="#KOW12151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4-24T00:00:00"/>
    <s v="April"/>
    <x v="17"/>
    <x v="73"/>
    <s v="HEXA"/>
    <s v="FS"/>
    <s v="Acc"/>
    <n v="699"/>
    <s v="399-799"/>
    <s v="#KOW12150"/>
    <s v="Shopflo x Kingdom of White"/>
    <n v="1"/>
    <n v="699"/>
    <n v="-69.900000000000006"/>
    <n v="0"/>
    <n v="629.1"/>
    <n v="0"/>
    <n v="0"/>
    <n v="0"/>
    <n v="0"/>
    <n v="629.1"/>
    <n v="1"/>
    <n v="699"/>
    <n v="69.899999999999977"/>
    <n v="9.9999999999999964E-2"/>
  </r>
  <r>
    <d v="2023-04-24T00:00:00"/>
    <s v="April"/>
    <x v="17"/>
    <x v="23"/>
    <s v="Vistrit"/>
    <n v="42"/>
    <s v="Traditional"/>
    <n v="1499"/>
    <s v="1099-1499"/>
    <s v="#KOW12155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4T00:00:00"/>
    <s v="April"/>
    <x v="17"/>
    <x v="59"/>
    <s v="Zip Log"/>
    <n v="44"/>
    <s v="Casual"/>
    <n v="1999"/>
    <s v="1799-2299"/>
    <s v="#KOW1215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4T00:00:00"/>
    <s v="April"/>
    <x v="17"/>
    <x v="262"/>
    <s v="Cocoon"/>
    <n v="42"/>
    <s v="Hoodie"/>
    <n v="2799"/>
    <s v="2499-2999"/>
    <s v="#KOW12154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4T00:00:00"/>
    <s v="April"/>
    <x v="17"/>
    <x v="57"/>
    <s v="Cloudie"/>
    <n v="42"/>
    <s v="Hoodie"/>
    <n v="2799"/>
    <s v="2499-2999"/>
    <s v="#KOW12154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4-24T00:00:00"/>
    <s v="April"/>
    <x v="17"/>
    <x v="36"/>
    <s v="Zip Log"/>
    <n v="40"/>
    <s v="Casual"/>
    <n v="1999"/>
    <s v="1799-2299"/>
    <s v="#KOW1215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4T00:00:00"/>
    <s v="April"/>
    <x v="17"/>
    <x v="258"/>
    <s v="Cocoon"/>
    <n v="44"/>
    <s v="Hoodie"/>
    <n v="2799"/>
    <s v="2499-2999"/>
    <s v="#KOW12157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4T00:00:00"/>
    <s v="April"/>
    <x v="17"/>
    <x v="346"/>
    <s v="Leap"/>
    <n v="36"/>
    <s v="Bottom"/>
    <n v="1499"/>
    <s v="1099-1499"/>
    <s v="#KOW12158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4T00:00:00"/>
    <s v="April"/>
    <x v="17"/>
    <x v="284"/>
    <s v="Stroll"/>
    <n v="34"/>
    <s v="Bottom"/>
    <n v="1499"/>
    <s v="1099-1499"/>
    <s v="#KOW12160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24T00:00:00"/>
    <s v="April"/>
    <x v="17"/>
    <x v="26"/>
    <s v="Zip Log"/>
    <n v="46"/>
    <s v="Casual"/>
    <n v="1999"/>
    <s v="1799-2299"/>
    <s v="#KOW1215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163"/>
    <s v="Cloudie"/>
    <n v="46"/>
    <s v="Hoodie"/>
    <n v="2799"/>
    <s v="2499-2999"/>
    <s v="#KOW12162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5T00:00:00"/>
    <s v="April"/>
    <x v="17"/>
    <x v="36"/>
    <s v="Zip Log"/>
    <n v="40"/>
    <s v="Casual"/>
    <n v="1999"/>
    <s v="1799-2299"/>
    <s v="#KOW1216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30"/>
    <s v="Cloudie"/>
    <n v="44"/>
    <s v="Hoodie"/>
    <n v="2799"/>
    <s v="2499-2999"/>
    <s v="#KOW12161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5T00:00:00"/>
    <s v="April"/>
    <x v="17"/>
    <x v="73"/>
    <s v="HEXA"/>
    <s v="FS"/>
    <s v="Acc"/>
    <n v="699"/>
    <s v="399-799"/>
    <s v="#KOW12164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4-25T00:00:00"/>
    <s v="April"/>
    <x v="17"/>
    <x v="67"/>
    <s v="Zip Log"/>
    <n v="39"/>
    <s v="Casual"/>
    <n v="1999"/>
    <s v="1799-2299"/>
    <s v="#KOW1216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92"/>
    <s v="BLOOM"/>
    <n v="44"/>
    <s v="Casual"/>
    <n v="2199"/>
    <s v="1799-2299"/>
    <s v="#KOW12166"/>
    <s v="Shopflo x Kingdom of White"/>
    <n v="1"/>
    <n v="1374.11"/>
    <n v="0"/>
    <n v="0"/>
    <n v="1374.11"/>
    <n v="0"/>
    <n v="0"/>
    <n v="0"/>
    <n v="164.89"/>
    <n v="1539"/>
    <n v="1"/>
    <n v="2199"/>
    <n v="660"/>
    <n v="0.30013642564802184"/>
  </r>
  <r>
    <d v="2023-04-25T00:00:00"/>
    <s v="April"/>
    <x v="17"/>
    <x v="259"/>
    <s v="Cocoon"/>
    <n v="39"/>
    <s v="Hoodie"/>
    <n v="2799"/>
    <s v="2499-2999"/>
    <s v="#KOW1216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36"/>
    <s v="Zip Log"/>
    <n v="40"/>
    <s v="Casual"/>
    <n v="1999"/>
    <s v="1799-2299"/>
    <s v="#KOW1216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5T00:00:00"/>
    <s v="April"/>
    <x v="17"/>
    <x v="47"/>
    <s v="Replay"/>
    <n v="42"/>
    <s v="Casual"/>
    <n v="1499"/>
    <s v="1099-1499"/>
    <s v="#KOW12169"/>
    <s v="Shopflo x Kingdom of White"/>
    <n v="1"/>
    <n v="2998"/>
    <n v="-569.62"/>
    <n v="0"/>
    <n v="2428.38"/>
    <n v="0"/>
    <n v="0"/>
    <n v="0"/>
    <n v="0"/>
    <n v="2428.38"/>
    <n v="2"/>
    <n v="2998"/>
    <n v="569.61999999999989"/>
    <n v="0.18999999999999997"/>
  </r>
  <r>
    <d v="2023-04-25T00:00:00"/>
    <s v="April"/>
    <x v="17"/>
    <x v="139"/>
    <s v="Vistrit"/>
    <n v="44"/>
    <s v="Traditional"/>
    <n v="1499"/>
    <s v="1099-1499"/>
    <s v="#KOW12174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4-25T00:00:00"/>
    <s v="April"/>
    <x v="17"/>
    <x v="350"/>
    <s v="Velocity"/>
    <s v="L"/>
    <s v="Knit Shirt"/>
    <n v="2499"/>
    <s v="2499-2999"/>
    <s v="#KOW1217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5T00:00:00"/>
    <s v="April"/>
    <x v="17"/>
    <x v="258"/>
    <s v="Cocoon"/>
    <n v="44"/>
    <s v="Hoodie"/>
    <n v="2799"/>
    <s v="2499-2999"/>
    <s v="#KOW1217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319"/>
    <s v="Daylight "/>
    <s v="XL"/>
    <s v="Knit Shirt"/>
    <n v="1999"/>
    <s v="1799-2299"/>
    <s v="#KOW12171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5T00:00:00"/>
    <s v="April"/>
    <x v="17"/>
    <x v="358"/>
    <s v="Unwinder"/>
    <n v="44"/>
    <s v="Casual"/>
    <n v="2999"/>
    <s v="2499-2999"/>
    <s v="#KOW12171"/>
    <s v="Shopflo x Kingdom of White"/>
    <n v="1"/>
    <n v="2999"/>
    <n v="-569.80999999999995"/>
    <n v="0"/>
    <n v="2429.19"/>
    <n v="0"/>
    <n v="0"/>
    <n v="0"/>
    <n v="0"/>
    <n v="2429.19"/>
    <n v="1"/>
    <n v="2999"/>
    <n v="569.80999999999995"/>
    <n v="0.18999999999999997"/>
  </r>
  <r>
    <d v="2023-04-25T00:00:00"/>
    <s v="April"/>
    <x v="17"/>
    <x v="140"/>
    <s v="CUBANIA"/>
    <n v="42"/>
    <s v="Casual"/>
    <n v="2499"/>
    <s v="2499-2999"/>
    <s v="#KOW12174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4-25T00:00:00"/>
    <s v="April"/>
    <x v="17"/>
    <x v="142"/>
    <s v="ARC"/>
    <n v="40"/>
    <s v="Indie"/>
    <n v="1999"/>
    <s v="1799-2299"/>
    <s v="#KOW1217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371"/>
    <s v="Party Punch"/>
    <n v="44"/>
    <s v="Party"/>
    <n v="2999"/>
    <s v="2499-2999"/>
    <s v="#KOW12176"/>
    <s v="Shopflo x Kingdom of White"/>
    <n v="1"/>
    <n v="2275.88"/>
    <n v="-227.58"/>
    <n v="0"/>
    <n v="2048.3000000000002"/>
    <n v="0"/>
    <n v="0"/>
    <n v="0"/>
    <n v="245.8"/>
    <n v="2294.1"/>
    <n v="1"/>
    <n v="2999"/>
    <n v="704.90000000000009"/>
    <n v="0.23504501500500169"/>
  </r>
  <r>
    <d v="2023-04-25T00:00:00"/>
    <s v="April"/>
    <x v="17"/>
    <x v="14"/>
    <s v="Nityam"/>
    <n v="46"/>
    <s v="Traditional"/>
    <n v="1299"/>
    <s v="1099-1499"/>
    <s v="#KOW12175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4-25T00:00:00"/>
    <s v="April"/>
    <x v="17"/>
    <x v="89"/>
    <s v="WAKAI"/>
    <n v="46"/>
    <s v="Hoodie"/>
    <n v="2799"/>
    <s v="2499-2999"/>
    <s v="#KOW12177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4-25T00:00:00"/>
    <s v="April"/>
    <x v="17"/>
    <x v="298"/>
    <s v="Cocoon"/>
    <n v="46"/>
    <s v="Hoodie"/>
    <n v="2799"/>
    <s v="2499-2999"/>
    <s v="#KOW12177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5T00:00:00"/>
    <s v="April"/>
    <x v="17"/>
    <x v="342"/>
    <s v="Day Off"/>
    <n v="46"/>
    <s v="Casual"/>
    <n v="1799"/>
    <s v="1799-2299"/>
    <s v="#KOW12175"/>
    <s v="Shopflo x Kingdom of White"/>
    <n v="1"/>
    <n v="1799"/>
    <n v="-341.81"/>
    <n v="0"/>
    <n v="1457.19"/>
    <n v="0"/>
    <n v="0"/>
    <n v="0"/>
    <n v="0"/>
    <n v="1457.19"/>
    <n v="1"/>
    <n v="1799"/>
    <n v="341.80999999999995"/>
    <n v="0.18999999999999997"/>
  </r>
  <r>
    <d v="2023-04-25T00:00:00"/>
    <s v="April"/>
    <x v="17"/>
    <x v="179"/>
    <s v="Candid"/>
    <n v="46"/>
    <s v="Casual"/>
    <n v="1499"/>
    <s v="1099-1499"/>
    <s v="#KOW12175"/>
    <s v="Shopflo x Kingdom of White"/>
    <n v="1"/>
    <n v="1124"/>
    <n v="-213.56"/>
    <n v="0"/>
    <n v="910.44"/>
    <n v="0"/>
    <n v="0"/>
    <n v="0"/>
    <n v="0"/>
    <n v="910.44"/>
    <n v="1"/>
    <n v="1499"/>
    <n v="588.55999999999995"/>
    <n v="0.39263509006003999"/>
  </r>
  <r>
    <d v="2023-04-25T00:00:00"/>
    <s v="April"/>
    <x v="17"/>
    <x v="6"/>
    <s v="Cloudie"/>
    <n v="40"/>
    <s v="Hoodie"/>
    <n v="2799"/>
    <s v="2499-2999"/>
    <s v="#KOW1217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5T00:00:00"/>
    <s v="April"/>
    <x v="17"/>
    <x v="57"/>
    <s v="Cloudie"/>
    <n v="42"/>
    <s v="Hoodie"/>
    <n v="2799"/>
    <s v="2499-2999"/>
    <s v="#KOW12179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5T00:00:00"/>
    <s v="April"/>
    <x v="17"/>
    <x v="36"/>
    <s v="Zip Log"/>
    <n v="40"/>
    <s v="Casual"/>
    <n v="1999"/>
    <s v="1799-2299"/>
    <s v="#KOW1218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26"/>
    <s v="Zip Log"/>
    <n v="46"/>
    <s v="Casual"/>
    <n v="1999"/>
    <s v="1799-2299"/>
    <s v="#KOW1218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298"/>
    <s v="Cocoon"/>
    <n v="46"/>
    <s v="Hoodie"/>
    <n v="2799"/>
    <s v="2499-2999"/>
    <s v="#KOW1218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230"/>
    <s v="SOJOURN"/>
    <n v="44"/>
    <s v="Linen"/>
    <n v="2199"/>
    <s v="1799-2299"/>
    <s v="#KOW1218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5T00:00:00"/>
    <s v="April"/>
    <x v="17"/>
    <x v="57"/>
    <s v="Cloudie"/>
    <n v="42"/>
    <s v="Hoodie"/>
    <n v="2799"/>
    <s v="2499-2999"/>
    <s v="#KOW1218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108"/>
    <s v="Cloudie"/>
    <n v="39"/>
    <s v="Hoodie"/>
    <n v="2799"/>
    <s v="2499-2999"/>
    <s v="#KOW1218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5T00:00:00"/>
    <s v="April"/>
    <x v="17"/>
    <x v="99"/>
    <s v="Cosmo"/>
    <n v="42"/>
    <s v="Party"/>
    <n v="2499"/>
    <s v="2499-2999"/>
    <s v="#KOW12187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5T00:00:00"/>
    <s v="April"/>
    <x v="17"/>
    <x v="26"/>
    <s v="Zip Log"/>
    <n v="46"/>
    <s v="Casual"/>
    <n v="1999"/>
    <s v="1799-2299"/>
    <s v="#KOW1219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26"/>
    <s v="Zip Log"/>
    <n v="46"/>
    <s v="Casual"/>
    <n v="1999"/>
    <s v="1799-2299"/>
    <s v="#KOW1218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326"/>
    <s v="Velocity"/>
    <s v="M"/>
    <s v="Knit Shirt"/>
    <n v="2499"/>
    <s v="2499-2999"/>
    <s v="#KOW12192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5T00:00:00"/>
    <s v="April"/>
    <x v="17"/>
    <x v="260"/>
    <s v="Cocoon"/>
    <n v="40"/>
    <s v="Hoodie"/>
    <n v="2799"/>
    <s v="2499-2999"/>
    <s v="#KOW12132"/>
    <s v="Shopflo x Kingdom of White"/>
    <n v="0"/>
    <n v="0"/>
    <n v="0"/>
    <n v="-2499.11"/>
    <n v="-2499.11"/>
    <n v="0"/>
    <n v="0"/>
    <n v="0"/>
    <n v="-299.89"/>
    <n v="-2799"/>
    <n v="-1"/>
    <n v="-2799"/>
    <n v="0"/>
    <n v="0"/>
  </r>
  <r>
    <d v="2023-04-25T00:00:00"/>
    <s v="April"/>
    <x v="17"/>
    <x v="326"/>
    <s v="Velocity"/>
    <s v="M"/>
    <s v="Knit Shirt"/>
    <n v="2499"/>
    <s v="2499-2999"/>
    <s v="#KOW12192"/>
    <s v="Shopflo x Kingdom of White"/>
    <n v="0"/>
    <n v="0"/>
    <n v="0"/>
    <n v="-2231.25"/>
    <n v="-2231.25"/>
    <n v="0"/>
    <n v="0"/>
    <n v="0"/>
    <n v="-267.75"/>
    <n v="-2499"/>
    <n v="-1"/>
    <n v="-2499"/>
    <n v="0"/>
    <n v="0"/>
  </r>
  <r>
    <d v="2023-04-25T00:00:00"/>
    <s v="April"/>
    <x v="17"/>
    <x v="1"/>
    <s v="Vedic"/>
    <n v="42"/>
    <s v="Traditional"/>
    <n v="1499"/>
    <s v="1099-1499"/>
    <s v="#KOW12194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5T00:00:00"/>
    <s v="April"/>
    <x v="17"/>
    <x v="36"/>
    <s v="Zip Log"/>
    <n v="40"/>
    <s v="Casual"/>
    <n v="1999"/>
    <s v="1799-2299"/>
    <s v="#KOW1219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327"/>
    <s v="Daylight "/>
    <s v="M"/>
    <s v="Knit Shirt"/>
    <n v="1999"/>
    <s v="1799-2299"/>
    <s v="#KOW12197"/>
    <s v="Draft Orders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25T00:00:00"/>
    <s v="April"/>
    <x v="17"/>
    <x v="163"/>
    <s v="Cloudie"/>
    <n v="46"/>
    <s v="Hoodie"/>
    <n v="2799"/>
    <s v="2499-2999"/>
    <s v="#KOW1219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5T00:00:00"/>
    <s v="April"/>
    <x v="17"/>
    <x v="313"/>
    <s v="Velocity"/>
    <s v="XL"/>
    <s v="Knit Shirt"/>
    <n v="2499"/>
    <s v="2499-2999"/>
    <s v="#KOW12197"/>
    <s v="Draft Orders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4-25T00:00:00"/>
    <s v="April"/>
    <x v="17"/>
    <x v="28"/>
    <s v="SOJOURN"/>
    <n v="40"/>
    <s v="Linen"/>
    <n v="2199"/>
    <s v="1799-2299"/>
    <s v="#KOW12197"/>
    <s v="Draft Orders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4-25T00:00:00"/>
    <s v="April"/>
    <x v="17"/>
    <x v="57"/>
    <s v="Cloudie"/>
    <n v="42"/>
    <s v="Hoodie"/>
    <n v="2799"/>
    <s v="2499-2999"/>
    <s v="#KOW1219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152"/>
    <s v="Daystart"/>
    <n v="40"/>
    <s v="Classic"/>
    <n v="1999"/>
    <s v="1799-2299"/>
    <s v="#KOW1219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77"/>
    <s v="Nityam"/>
    <n v="40"/>
    <s v="Traditional"/>
    <n v="1299"/>
    <s v="1099-1499"/>
    <s v="#KOW12197"/>
    <s v="Draft Orders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4-25T00:00:00"/>
    <s v="April"/>
    <x v="17"/>
    <x v="58"/>
    <s v="Root in"/>
    <n v="42"/>
    <s v="Traditional"/>
    <n v="1499"/>
    <s v="1099-1499"/>
    <s v="#KOW12197"/>
    <s v="Draft Orders"/>
    <n v="1"/>
    <n v="1338.4"/>
    <n v="-200.76"/>
    <n v="0"/>
    <n v="1137.6400000000001"/>
    <n v="0"/>
    <n v="0"/>
    <n v="0"/>
    <n v="136.51"/>
    <n v="1274.1500000000001"/>
    <n v="1"/>
    <n v="1499"/>
    <n v="224.84999999999991"/>
    <n v="0.14999999999999994"/>
  </r>
  <r>
    <d v="2023-04-25T00:00:00"/>
    <s v="April"/>
    <x v="17"/>
    <x v="6"/>
    <s v="Cloudie"/>
    <n v="40"/>
    <s v="Hoodie"/>
    <n v="2799"/>
    <s v="2499-2999"/>
    <s v="#KOW12201"/>
    <s v="Shopflo x Kingdom of Whit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25T00:00:00"/>
    <s v="April"/>
    <x v="17"/>
    <x v="57"/>
    <s v="Cloudie"/>
    <n v="42"/>
    <s v="Hoodie"/>
    <n v="2799"/>
    <s v="2499-2999"/>
    <s v="#KOW12200"/>
    <s v="Shopflo x Kingdom of Whit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4-25T00:00:00"/>
    <s v="April"/>
    <x v="17"/>
    <x v="100"/>
    <s v="ZIPPING"/>
    <n v="42"/>
    <s v="Casual"/>
    <n v="2199"/>
    <s v="1799-2299"/>
    <s v="#KOW12199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25T00:00:00"/>
    <s v="April"/>
    <x v="17"/>
    <x v="120"/>
    <s v="Tipple"/>
    <n v="42"/>
    <s v="Party"/>
    <n v="3499"/>
    <s v="3499-3999"/>
    <s v="#KOW12202"/>
    <s v="Shopflo x Kingdom of White"/>
    <n v="1"/>
    <n v="3499"/>
    <n v="-349.9"/>
    <n v="0"/>
    <n v="3149.1"/>
    <n v="0"/>
    <n v="0"/>
    <n v="0"/>
    <n v="0"/>
    <n v="3149.1"/>
    <n v="1"/>
    <n v="3499"/>
    <n v="349.90000000000009"/>
    <n v="0.10000000000000002"/>
  </r>
  <r>
    <d v="2023-04-25T00:00:00"/>
    <s v="April"/>
    <x v="17"/>
    <x v="45"/>
    <s v="NAGAI"/>
    <n v="44"/>
    <s v="Indie"/>
    <n v="2799"/>
    <s v="2499-2999"/>
    <s v="#KOW12205"/>
    <s v="Shopflo x Kingdom of Whit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4-25T00:00:00"/>
    <s v="April"/>
    <x v="17"/>
    <x v="301"/>
    <s v="Unwinder"/>
    <n v="46"/>
    <s v="Casual"/>
    <n v="2999"/>
    <s v="2499-2999"/>
    <s v="#KOW12203"/>
    <s v="Shopflo x Kingdom of White"/>
    <n v="1"/>
    <n v="2999"/>
    <n v="-704.77"/>
    <n v="0"/>
    <n v="2294.23"/>
    <n v="0"/>
    <n v="0"/>
    <n v="0"/>
    <n v="0"/>
    <n v="2294.23"/>
    <n v="1"/>
    <n v="2999"/>
    <n v="704.77"/>
    <n v="0.23500166722240745"/>
  </r>
  <r>
    <d v="2023-04-25T00:00:00"/>
    <s v="April"/>
    <x v="17"/>
    <x v="7"/>
    <s v="Fete"/>
    <n v="42"/>
    <s v="Casual"/>
    <n v="3499"/>
    <s v="3499-3999"/>
    <s v="#KOW12204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4-25T00:00:00"/>
    <s v="April"/>
    <x v="17"/>
    <x v="20"/>
    <s v="SOJOURN"/>
    <n v="42"/>
    <s v="Linen"/>
    <n v="2199"/>
    <s v="1799-2299"/>
    <s v="#KOW12206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5T00:00:00"/>
    <s v="April"/>
    <x v="17"/>
    <x v="203"/>
    <s v="Nityam"/>
    <n v="42"/>
    <s v="Traditional"/>
    <n v="1299"/>
    <s v="1099-1499"/>
    <s v="#KOW12207"/>
    <s v="Shopflo x Kingdom of White"/>
    <n v="1"/>
    <n v="1299"/>
    <n v="-129.9"/>
    <n v="0"/>
    <n v="1169.0999999999999"/>
    <n v="0"/>
    <n v="0"/>
    <n v="0"/>
    <n v="0"/>
    <n v="1169.0999999999999"/>
    <n v="1"/>
    <n v="1299"/>
    <n v="129.90000000000009"/>
    <n v="0.10000000000000007"/>
  </r>
  <r>
    <d v="2023-04-25T00:00:00"/>
    <s v="April"/>
    <x v="17"/>
    <x v="26"/>
    <s v="Zip Log"/>
    <n v="46"/>
    <s v="Casual"/>
    <n v="1999"/>
    <s v="1799-2299"/>
    <s v="#KOW1220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18"/>
    <s v="CUBANIA"/>
    <n v="39"/>
    <s v="Casual"/>
    <n v="2499"/>
    <s v="2499-2999"/>
    <s v="#KOW12209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4-25T00:00:00"/>
    <s v="April"/>
    <x v="17"/>
    <x v="108"/>
    <s v="Cloudie"/>
    <n v="39"/>
    <s v="Hoodie"/>
    <n v="2799"/>
    <s v="2499-2999"/>
    <s v="#KOW1221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350"/>
    <s v="Velocity"/>
    <s v="L"/>
    <s v="Knit Shirt"/>
    <n v="2499"/>
    <s v="2499-2999"/>
    <s v="#KOW12217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5T00:00:00"/>
    <s v="April"/>
    <x v="17"/>
    <x v="36"/>
    <s v="Zip Log"/>
    <n v="40"/>
    <s v="Casual"/>
    <n v="1999"/>
    <s v="1799-2299"/>
    <s v="#KOW1221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4-25T00:00:00"/>
    <s v="April"/>
    <x v="17"/>
    <x v="57"/>
    <s v="Cloudie"/>
    <n v="42"/>
    <s v="Hoodie"/>
    <n v="2799"/>
    <s v="2499-2999"/>
    <s v="#KOW12212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5T00:00:00"/>
    <s v="April"/>
    <x v="17"/>
    <x v="260"/>
    <s v="Cocoon"/>
    <n v="40"/>
    <s v="Hoodie"/>
    <n v="2799"/>
    <s v="2499-2999"/>
    <s v="#KOW12214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5T00:00:00"/>
    <s v="April"/>
    <x v="17"/>
    <x v="36"/>
    <s v="Zip Log"/>
    <n v="40"/>
    <s v="Casual"/>
    <n v="1999"/>
    <s v="1799-2299"/>
    <s v="#KOW12214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5T00:00:00"/>
    <s v="April"/>
    <x v="17"/>
    <x v="30"/>
    <s v="Cloudie"/>
    <n v="44"/>
    <s v="Hoodie"/>
    <n v="2799"/>
    <s v="2499-2999"/>
    <s v="#KOW1221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6"/>
    <s v="Cloudie"/>
    <n v="40"/>
    <s v="Hoodie"/>
    <n v="2799"/>
    <s v="2499-2999"/>
    <s v="#KOW12215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5T00:00:00"/>
    <s v="April"/>
    <x v="17"/>
    <x v="284"/>
    <s v="Stroll"/>
    <n v="34"/>
    <s v="Bottom"/>
    <n v="1499"/>
    <s v="1099-1499"/>
    <s v="#KOW12216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5T00:00:00"/>
    <s v="April"/>
    <x v="17"/>
    <x v="163"/>
    <s v="Cloudie"/>
    <n v="46"/>
    <s v="Hoodie"/>
    <n v="2799"/>
    <s v="2499-2999"/>
    <s v="#KOW1222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5T00:00:00"/>
    <s v="April"/>
    <x v="17"/>
    <x v="77"/>
    <s v="Nityam"/>
    <n v="40"/>
    <s v="Traditional"/>
    <n v="1299"/>
    <s v="1099-1499"/>
    <s v="#KOW12218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4-25T00:00:00"/>
    <s v="April"/>
    <x v="17"/>
    <x v="323"/>
    <s v="Velocity"/>
    <s v="XXL"/>
    <s v="Knit Shirt"/>
    <n v="2499"/>
    <s v="2499-2999"/>
    <s v="#KOW12219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4-25T00:00:00"/>
    <s v="April"/>
    <x v="17"/>
    <x v="350"/>
    <s v="Velocity"/>
    <s v="L"/>
    <s v="Knit Shirt"/>
    <n v="2499"/>
    <s v="2499-2999"/>
    <s v="#KOW1222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6T00:00:00"/>
    <s v="April"/>
    <x v="17"/>
    <x v="122"/>
    <s v="Vedic"/>
    <n v="40"/>
    <s v="Traditional"/>
    <n v="1499"/>
    <s v="1099-1499"/>
    <s v="#KOW12222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6T00:00:00"/>
    <s v="April"/>
    <x v="17"/>
    <x v="258"/>
    <s v="Cocoon"/>
    <n v="44"/>
    <s v="Hoodie"/>
    <n v="2799"/>
    <s v="2499-2999"/>
    <s v="#KOW12223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6T00:00:00"/>
    <s v="April"/>
    <x v="17"/>
    <x v="154"/>
    <s v="ZIPPING"/>
    <n v="40"/>
    <s v="Casual"/>
    <n v="2199"/>
    <s v="1799-2299"/>
    <s v="#KOW12224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6T00:00:00"/>
    <s v="April"/>
    <x v="17"/>
    <x v="67"/>
    <s v="Zip Log"/>
    <n v="39"/>
    <s v="Casual"/>
    <n v="1999"/>
    <s v="1799-2299"/>
    <s v="#KOW1222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6T00:00:00"/>
    <s v="April"/>
    <x v="17"/>
    <x v="328"/>
    <s v="Poolside"/>
    <n v="44"/>
    <s v="Linen"/>
    <n v="3799"/>
    <s v="3499-3999"/>
    <s v="#KOW12226"/>
    <s v="Shopflo x Kingdom of White"/>
    <n v="1"/>
    <n v="3391.96"/>
    <n v="0"/>
    <n v="0"/>
    <n v="3391.96"/>
    <n v="0"/>
    <n v="0"/>
    <n v="0"/>
    <n v="407.04"/>
    <n v="3799"/>
    <n v="1"/>
    <n v="3799"/>
    <n v="0"/>
    <n v="0"/>
  </r>
  <r>
    <d v="2023-04-26T00:00:00"/>
    <s v="April"/>
    <x v="17"/>
    <x v="258"/>
    <s v="Cocoon"/>
    <n v="44"/>
    <s v="Hoodie"/>
    <n v="2799"/>
    <s v="2499-2999"/>
    <s v="#KOW1223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230"/>
    <s v="SOJOURN"/>
    <n v="44"/>
    <s v="Linen"/>
    <n v="2199"/>
    <s v="1799-2299"/>
    <s v="#KOW12228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26T00:00:00"/>
    <s v="April"/>
    <x v="17"/>
    <x v="22"/>
    <s v="Zip Log"/>
    <n v="42"/>
    <s v="Casual"/>
    <n v="1999"/>
    <s v="1799-2299"/>
    <s v="#KOW1222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6T00:00:00"/>
    <s v="April"/>
    <x v="17"/>
    <x v="122"/>
    <s v="Vedic"/>
    <n v="40"/>
    <s v="Traditional"/>
    <n v="1499"/>
    <s v="1099-1499"/>
    <s v="#KOW12229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6T00:00:00"/>
    <s v="April"/>
    <x v="17"/>
    <x v="249"/>
    <s v="Day Off"/>
    <n v="42"/>
    <s v="Casual"/>
    <n v="1799"/>
    <s v="1799-2299"/>
    <s v="#KOW12227"/>
    <s v="Shopflo x Kingdom of White"/>
    <n v="1"/>
    <n v="1799"/>
    <n v="-341.81"/>
    <n v="0"/>
    <n v="1457.19"/>
    <n v="0"/>
    <n v="0"/>
    <n v="0"/>
    <n v="0"/>
    <n v="1457.19"/>
    <n v="1"/>
    <n v="1799"/>
    <n v="341.80999999999995"/>
    <n v="0.18999999999999997"/>
  </r>
  <r>
    <d v="2023-04-26T00:00:00"/>
    <s v="April"/>
    <x v="17"/>
    <x v="108"/>
    <s v="Cloudie"/>
    <n v="39"/>
    <s v="Hoodie"/>
    <n v="2799"/>
    <s v="2499-2999"/>
    <s v="#KOW1223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4"/>
    <s v="Relaxer"/>
    <n v="44"/>
    <s v="Linen"/>
    <n v="3499"/>
    <s v="3499-3999"/>
    <s v="#KOW12231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4-26T00:00:00"/>
    <s v="April"/>
    <x v="17"/>
    <x v="67"/>
    <s v="Zip Log"/>
    <n v="39"/>
    <s v="Casual"/>
    <n v="1999"/>
    <s v="1799-2299"/>
    <s v="#KOW1223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6T00:00:00"/>
    <s v="April"/>
    <x v="17"/>
    <x v="57"/>
    <s v="Cloudie"/>
    <n v="42"/>
    <s v="Hoodie"/>
    <n v="2799"/>
    <s v="2499-2999"/>
    <s v="#KOW12231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6T00:00:00"/>
    <s v="April"/>
    <x v="17"/>
    <x v="298"/>
    <s v="Cocoon"/>
    <n v="46"/>
    <s v="Hoodie"/>
    <n v="2799"/>
    <s v="2499-2999"/>
    <s v="#KOW1223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6"/>
    <s v="Cloudie"/>
    <n v="40"/>
    <s v="Hoodie"/>
    <n v="2799"/>
    <s v="2499-2999"/>
    <s v="#KOW1223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6T00:00:00"/>
    <s v="April"/>
    <x v="17"/>
    <x v="59"/>
    <s v="Zip Log"/>
    <n v="44"/>
    <s v="Casual"/>
    <n v="1999"/>
    <s v="1799-2299"/>
    <s v="#KOW1223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6T00:00:00"/>
    <s v="April"/>
    <x v="17"/>
    <x v="318"/>
    <s v="Daylight "/>
    <s v="L"/>
    <s v="Knit Shirt"/>
    <n v="1999"/>
    <s v="1799-2299"/>
    <s v="#KOW1223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6T00:00:00"/>
    <s v="April"/>
    <x v="17"/>
    <x v="59"/>
    <s v="Zip Log"/>
    <n v="44"/>
    <s v="Casual"/>
    <n v="1999"/>
    <s v="1799-2299"/>
    <s v="#KOW1223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6T00:00:00"/>
    <s v="April"/>
    <x v="17"/>
    <x v="293"/>
    <s v="Relajarse"/>
    <n v="46"/>
    <s v="Linen"/>
    <n v="3499"/>
    <s v="3499-3999"/>
    <s v="#KOW12239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6T00:00:00"/>
    <s v="April"/>
    <x v="17"/>
    <x v="336"/>
    <s v="Stride"/>
    <n v="38"/>
    <s v="Bottom"/>
    <n v="2499"/>
    <s v="2499-2999"/>
    <s v="#KOW12240"/>
    <s v="Shopflo x Kingdom of White"/>
    <n v="1"/>
    <n v="2499"/>
    <n v="-587.27"/>
    <n v="0"/>
    <n v="1911.73"/>
    <n v="0"/>
    <n v="0"/>
    <n v="0"/>
    <n v="0"/>
    <n v="1911.73"/>
    <n v="1"/>
    <n v="2499"/>
    <n v="587.27"/>
    <n v="0.23500200080032013"/>
  </r>
  <r>
    <d v="2023-04-26T00:00:00"/>
    <s v="April"/>
    <x v="17"/>
    <x v="258"/>
    <s v="Cocoon"/>
    <n v="44"/>
    <s v="Hoodie"/>
    <n v="2799"/>
    <s v="2499-2999"/>
    <s v="#KOW1224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327"/>
    <s v="Daylight "/>
    <s v="M"/>
    <s v="Knit Shirt"/>
    <n v="1999"/>
    <s v="1799-2299"/>
    <s v="#KOW1224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6T00:00:00"/>
    <s v="April"/>
    <x v="17"/>
    <x v="210"/>
    <s v="Se Relaxer"/>
    <n v="44"/>
    <s v="Linen"/>
    <n v="3499"/>
    <s v="3499-3999"/>
    <s v="#KOW12246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26T00:00:00"/>
    <s v="April"/>
    <x v="17"/>
    <x v="317"/>
    <s v="Daylight "/>
    <s v="S"/>
    <s v="Knit Shirt"/>
    <n v="1999"/>
    <s v="1799-2299"/>
    <s v="#KOW12245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6T00:00:00"/>
    <s v="April"/>
    <x v="17"/>
    <x v="266"/>
    <s v="Breeze"/>
    <n v="39"/>
    <s v="Casual"/>
    <n v="1499"/>
    <s v="1099-1499"/>
    <s v="#KOW12246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6T00:00:00"/>
    <s v="April"/>
    <x v="17"/>
    <x v="318"/>
    <s v="Daylight "/>
    <s v="L"/>
    <s v="Knit Shirt"/>
    <n v="1999"/>
    <s v="1799-2299"/>
    <s v="#KOW1224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6T00:00:00"/>
    <s v="April"/>
    <x v="17"/>
    <x v="6"/>
    <s v="Cloudie"/>
    <n v="40"/>
    <s v="Hoodie"/>
    <n v="2799"/>
    <s v="2499-2999"/>
    <s v="#KOW1224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32"/>
    <s v="WAKAI"/>
    <n v="39"/>
    <s v="Hoodie"/>
    <n v="2799"/>
    <s v="2499-2999"/>
    <s v="#KOW1224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36"/>
    <s v="Zip Log"/>
    <n v="40"/>
    <s v="Casual"/>
    <n v="1999"/>
    <s v="1799-2299"/>
    <s v="#KOW1224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6T00:00:00"/>
    <s v="April"/>
    <x v="17"/>
    <x v="184"/>
    <s v="Root in"/>
    <n v="40"/>
    <s v="Traditional"/>
    <n v="1499"/>
    <s v="1099-1499"/>
    <s v="#KOW12251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6T00:00:00"/>
    <s v="April"/>
    <x v="17"/>
    <x v="94"/>
    <s v="Flape"/>
    <n v="42"/>
    <s v="Casual"/>
    <n v="2799"/>
    <s v="2499-2999"/>
    <s v="#KOW1225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21"/>
    <s v="Party Punch"/>
    <n v="40"/>
    <s v="Party"/>
    <n v="2999"/>
    <s v="2499-2999"/>
    <s v="#KOW12252"/>
    <s v="Shopflo x Kingdom of Whit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4-26T00:00:00"/>
    <s v="April"/>
    <x v="17"/>
    <x v="6"/>
    <s v="Cloudie"/>
    <n v="40"/>
    <s v="Hoodie"/>
    <n v="2799"/>
    <s v="2499-2999"/>
    <s v="#KOW1225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6T00:00:00"/>
    <s v="April"/>
    <x v="17"/>
    <x v="317"/>
    <s v="Daylight "/>
    <s v="S"/>
    <s v="Knit Shirt"/>
    <n v="1999"/>
    <s v="1799-2299"/>
    <s v="#KOW12255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6T00:00:00"/>
    <s v="April"/>
    <x v="17"/>
    <x v="108"/>
    <s v="Cloudie"/>
    <n v="39"/>
    <s v="Hoodie"/>
    <n v="2799"/>
    <s v="2499-2999"/>
    <s v="#KOW12254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7T00:00:00"/>
    <s v="April"/>
    <x v="17"/>
    <x v="238"/>
    <s v="Relaxer"/>
    <n v="42"/>
    <s v="Linen"/>
    <n v="3499"/>
    <s v="3499-3999"/>
    <s v="#KOW12256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7T00:00:00"/>
    <s v="April"/>
    <x v="17"/>
    <x v="244"/>
    <s v="Zeal"/>
    <n v="42"/>
    <s v="Casual"/>
    <n v="1999"/>
    <s v="1799-2299"/>
    <s v="#KOW12257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4-27T00:00:00"/>
    <s v="April"/>
    <x v="17"/>
    <x v="67"/>
    <s v="Zip Log"/>
    <n v="39"/>
    <s v="Casual"/>
    <n v="1999"/>
    <s v="1799-2299"/>
    <s v="#KOW1225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7T00:00:00"/>
    <s v="April"/>
    <x v="17"/>
    <x v="152"/>
    <s v="Daystart"/>
    <n v="40"/>
    <s v="Classic"/>
    <n v="1999"/>
    <s v="1799-2299"/>
    <s v="#KOW12260"/>
    <s v="Shopflo x Kingdom of White"/>
    <n v="1"/>
    <n v="1784.83"/>
    <n v="-178.48"/>
    <n v="0"/>
    <n v="1606.35"/>
    <n v="0"/>
    <n v="0"/>
    <n v="0"/>
    <n v="192.75"/>
    <n v="1799.1"/>
    <n v="1"/>
    <n v="1999"/>
    <n v="199.90000000000009"/>
    <n v="0.10000000000000005"/>
  </r>
  <r>
    <d v="2023-04-27T00:00:00"/>
    <s v="April"/>
    <x v="17"/>
    <x v="30"/>
    <s v="Cloudie"/>
    <n v="44"/>
    <s v="Hoodie"/>
    <n v="2799"/>
    <s v="2499-2999"/>
    <s v="#KOW1225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7T00:00:00"/>
    <s v="April"/>
    <x v="17"/>
    <x v="232"/>
    <s v="Cosmo"/>
    <n v="40"/>
    <s v="Party"/>
    <n v="2499"/>
    <s v="2499-2999"/>
    <s v="#KOW12260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4-27T00:00:00"/>
    <s v="April"/>
    <x v="17"/>
    <x v="53"/>
    <s v="Party Punch"/>
    <n v="42"/>
    <s v="Party"/>
    <n v="2999"/>
    <s v="2499-2999"/>
    <s v="#KOW12260"/>
    <s v="Shopflo x Kingdom of White"/>
    <n v="1"/>
    <n v="2275.88"/>
    <n v="-227.58"/>
    <n v="0"/>
    <n v="2048.3000000000002"/>
    <n v="0"/>
    <n v="0"/>
    <n v="0"/>
    <n v="245.8"/>
    <n v="2294.1"/>
    <n v="1"/>
    <n v="2999"/>
    <n v="704.90000000000009"/>
    <n v="0.23504501500500169"/>
  </r>
  <r>
    <d v="2023-04-27T00:00:00"/>
    <s v="April"/>
    <x v="17"/>
    <x v="108"/>
    <s v="Cloudie"/>
    <n v="39"/>
    <s v="Hoodie"/>
    <n v="2799"/>
    <s v="2499-2999"/>
    <s v="#KOW1226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128"/>
    <s v="Orchard"/>
    <n v="40"/>
    <s v="Casual"/>
    <n v="1099"/>
    <s v="1099-1499"/>
    <s v="#KOW12262"/>
    <s v="Shopflo x Kingdom of Whit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4-27T00:00:00"/>
    <s v="April"/>
    <x v="17"/>
    <x v="306"/>
    <s v="Day Off"/>
    <n v="40"/>
    <s v="Casual"/>
    <n v="1799"/>
    <s v="1799-2299"/>
    <s v="#KOW12263"/>
    <s v="Shopflo x Kingdom of White"/>
    <n v="1"/>
    <n v="1799"/>
    <n v="-179.9"/>
    <n v="0"/>
    <n v="1619.1"/>
    <n v="0"/>
    <n v="0"/>
    <n v="0"/>
    <n v="0"/>
    <n v="1619.1"/>
    <n v="1"/>
    <n v="1799"/>
    <n v="179.90000000000009"/>
    <n v="0.10000000000000005"/>
  </r>
  <r>
    <d v="2023-04-27T00:00:00"/>
    <s v="April"/>
    <x v="17"/>
    <x v="34"/>
    <s v="WAKAI"/>
    <n v="42"/>
    <s v="Hoodie"/>
    <n v="2799"/>
    <s v="2499-2999"/>
    <s v="#KOW1226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56"/>
    <s v="SERENE"/>
    <n v="42"/>
    <s v="Casual"/>
    <n v="3799"/>
    <s v="3499-3999"/>
    <s v="#KOW12266"/>
    <s v="Shopflo x Kingdom of White"/>
    <n v="1"/>
    <n v="2849"/>
    <n v="-541.30999999999995"/>
    <n v="0"/>
    <n v="2307.69"/>
    <n v="0"/>
    <n v="0"/>
    <n v="0"/>
    <n v="0"/>
    <n v="2307.69"/>
    <n v="1"/>
    <n v="3799"/>
    <n v="1491.31"/>
    <n v="0.39255330350092127"/>
  </r>
  <r>
    <d v="2023-04-27T00:00:00"/>
    <s v="April"/>
    <x v="17"/>
    <x v="61"/>
    <s v="GALA"/>
    <n v="42"/>
    <s v="Classic"/>
    <n v="2199"/>
    <s v="1799-2299"/>
    <s v="#KOW12266"/>
    <s v="Shopflo x Kingdom of White"/>
    <n v="1"/>
    <n v="1759"/>
    <n v="-334.21"/>
    <n v="0"/>
    <n v="1424.79"/>
    <n v="0"/>
    <n v="0"/>
    <n v="0"/>
    <n v="0"/>
    <n v="1424.79"/>
    <n v="1"/>
    <n v="2199"/>
    <n v="774.21"/>
    <n v="0.35207366984993183"/>
  </r>
  <r>
    <d v="2023-04-27T00:00:00"/>
    <s v="April"/>
    <x v="17"/>
    <x v="329"/>
    <s v="Stroll"/>
    <n v="38"/>
    <s v="Bottom"/>
    <n v="1499"/>
    <s v="1099-1499"/>
    <s v="#KOW12265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7T00:00:00"/>
    <s v="April"/>
    <x v="17"/>
    <x v="171"/>
    <s v="Halfway"/>
    <n v="42"/>
    <s v="Indie"/>
    <n v="2999"/>
    <s v="2499-2999"/>
    <s v="#KOW12266"/>
    <s v="Shopflo x Kingdom of White"/>
    <n v="1"/>
    <n v="2249"/>
    <n v="-427.31"/>
    <n v="0"/>
    <n v="1821.69"/>
    <n v="0"/>
    <n v="0"/>
    <n v="0"/>
    <n v="0"/>
    <n v="1821.69"/>
    <n v="1"/>
    <n v="2999"/>
    <n v="1177.31"/>
    <n v="0.39256752250750249"/>
  </r>
  <r>
    <d v="2023-04-27T00:00:00"/>
    <s v="April"/>
    <x v="17"/>
    <x v="26"/>
    <s v="Zip Log"/>
    <n v="46"/>
    <s v="Casual"/>
    <n v="1999"/>
    <s v="1799-2299"/>
    <s v="#KOW1226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7T00:00:00"/>
    <s v="April"/>
    <x v="17"/>
    <x v="228"/>
    <s v="Mellow"/>
    <n v="46"/>
    <s v="Linen"/>
    <n v="3499"/>
    <s v="3499-3999"/>
    <s v="#KOW12268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4-27T00:00:00"/>
    <s v="April"/>
    <x v="17"/>
    <x v="57"/>
    <s v="Cloudie"/>
    <n v="42"/>
    <s v="Hoodie"/>
    <n v="2799"/>
    <s v="2499-2999"/>
    <s v="#KOW1226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342"/>
    <s v="Day Off"/>
    <n v="46"/>
    <s v="Casual"/>
    <n v="1799"/>
    <s v="1799-2299"/>
    <s v="#KOW12268"/>
    <s v="Shopflo x Kingdom of White"/>
    <n v="1"/>
    <n v="1799"/>
    <n v="-341.81"/>
    <n v="0"/>
    <n v="1457.19"/>
    <n v="0"/>
    <n v="0"/>
    <n v="0"/>
    <n v="0"/>
    <n v="1457.19"/>
    <n v="1"/>
    <n v="1799"/>
    <n v="341.80999999999995"/>
    <n v="0.18999999999999997"/>
  </r>
  <r>
    <d v="2023-04-27T00:00:00"/>
    <s v="April"/>
    <x v="17"/>
    <x v="286"/>
    <s v="Stroll"/>
    <n v="36"/>
    <s v="Bottom"/>
    <n v="1499"/>
    <s v="1099-1499"/>
    <s v="#KOW12270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4-27T00:00:00"/>
    <s v="April"/>
    <x v="17"/>
    <x v="318"/>
    <s v="Daylight "/>
    <s v="L"/>
    <s v="Knit Shirt"/>
    <n v="1999"/>
    <s v="1799-2299"/>
    <s v="#KOW1226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7T00:00:00"/>
    <s v="April"/>
    <x v="17"/>
    <x v="68"/>
    <s v="Root in"/>
    <n v="46"/>
    <s v="Traditional"/>
    <n v="1499"/>
    <s v="1099-1499"/>
    <s v="#KOW12271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7T00:00:00"/>
    <s v="April"/>
    <x v="17"/>
    <x v="26"/>
    <s v="Zip Log"/>
    <n v="46"/>
    <s v="Casual"/>
    <n v="1999"/>
    <s v="1799-2299"/>
    <s v="#KOW1227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7T00:00:00"/>
    <s v="April"/>
    <x v="17"/>
    <x v="148"/>
    <s v="Spirited"/>
    <n v="39"/>
    <s v="Indie"/>
    <n v="2499"/>
    <s v="2499-2999"/>
    <s v="#KOW12272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4-27T00:00:00"/>
    <s v="April"/>
    <x v="17"/>
    <x v="57"/>
    <s v="Cloudie"/>
    <n v="42"/>
    <s v="Hoodie"/>
    <n v="2799"/>
    <s v="2499-2999"/>
    <s v="#KOW12273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7T00:00:00"/>
    <s v="April"/>
    <x v="17"/>
    <x v="308"/>
    <s v="Caravan"/>
    <n v="39"/>
    <s v="Casual"/>
    <n v="2499"/>
    <s v="2499-2999"/>
    <s v="#KOW12272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4-27T00:00:00"/>
    <s v="April"/>
    <x v="17"/>
    <x v="58"/>
    <s v="Root in"/>
    <n v="42"/>
    <s v="Traditional"/>
    <n v="1499"/>
    <s v="1099-1499"/>
    <s v="#KOW12273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4-27T00:00:00"/>
    <s v="April"/>
    <x v="17"/>
    <x v="22"/>
    <s v="Zip Log"/>
    <n v="42"/>
    <s v="Casual"/>
    <n v="1999"/>
    <s v="1799-2299"/>
    <s v="#KOW1227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7T00:00:00"/>
    <s v="April"/>
    <x v="17"/>
    <x v="30"/>
    <s v="Cloudie"/>
    <n v="44"/>
    <s v="Hoodie"/>
    <n v="2799"/>
    <s v="2499-2999"/>
    <s v="#KOW12277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7T00:00:00"/>
    <s v="April"/>
    <x v="17"/>
    <x v="108"/>
    <s v="Cloudie"/>
    <n v="39"/>
    <s v="Hoodie"/>
    <n v="2799"/>
    <s v="2499-2999"/>
    <s v="#KOW1227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7T00:00:00"/>
    <s v="April"/>
    <x v="17"/>
    <x v="186"/>
    <s v="Daystart"/>
    <n v="44"/>
    <s v="Classic"/>
    <n v="1999"/>
    <s v="1799-2299"/>
    <s v="#KOW1227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7T00:00:00"/>
    <s v="April"/>
    <x v="17"/>
    <x v="59"/>
    <s v="Zip Log"/>
    <n v="44"/>
    <s v="Casual"/>
    <n v="1999"/>
    <s v="1799-2299"/>
    <s v="#KOW12278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4-27T00:00:00"/>
    <s v="April"/>
    <x v="17"/>
    <x v="262"/>
    <s v="Cocoon"/>
    <n v="42"/>
    <s v="Hoodie"/>
    <n v="2799"/>
    <s v="2499-2999"/>
    <s v="#KOW1228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343"/>
    <s v="Unwinder"/>
    <n v="39"/>
    <s v="Casual"/>
    <n v="2999"/>
    <s v="2499-2999"/>
    <s v="#KOW12281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4-27T00:00:00"/>
    <s v="April"/>
    <x v="17"/>
    <x v="140"/>
    <s v="CUBANIA"/>
    <n v="42"/>
    <s v="Casual"/>
    <n v="2499"/>
    <s v="2499-2999"/>
    <s v="#KOW12283"/>
    <s v="Draft Orders"/>
    <n v="1"/>
    <n v="1779.11"/>
    <n v="-1778.22"/>
    <n v="0"/>
    <n v="0.89"/>
    <n v="0"/>
    <n v="0"/>
    <n v="0"/>
    <n v="0.11"/>
    <n v="1"/>
    <n v="1"/>
    <n v="2499"/>
    <n v="2498"/>
    <n v="0.99959983993597434"/>
  </r>
  <r>
    <d v="2023-04-27T00:00:00"/>
    <s v="April"/>
    <x v="17"/>
    <x v="262"/>
    <s v="Cocoon"/>
    <n v="42"/>
    <s v="Hoodie"/>
    <n v="2799"/>
    <s v="2499-2999"/>
    <s v="#KOW1228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42"/>
    <s v="Fete"/>
    <n v="44"/>
    <s v="Casual"/>
    <n v="3499"/>
    <s v="3499-3999"/>
    <s v="#KOW12285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4-27T00:00:00"/>
    <s v="April"/>
    <x v="17"/>
    <x v="74"/>
    <s v="ARC"/>
    <n v="39"/>
    <s v="Indie"/>
    <n v="1999"/>
    <s v="1799-2299"/>
    <s v="#KOW12284"/>
    <s v="Shopflo x Kingdom of Whit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27T00:00:00"/>
    <s v="April"/>
    <x v="17"/>
    <x v="34"/>
    <s v="WAKAI"/>
    <n v="42"/>
    <s v="Hoodie"/>
    <n v="2799"/>
    <s v="2499-2999"/>
    <s v="#KOW1228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346"/>
    <s v="Leap"/>
    <n v="36"/>
    <s v="Bottom"/>
    <n v="1499"/>
    <s v="1099-1499"/>
    <s v="#KOW12288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4-27T00:00:00"/>
    <s v="April"/>
    <x v="17"/>
    <x v="318"/>
    <s v="Daylight "/>
    <s v="L"/>
    <s v="Knit Shirt"/>
    <n v="1999"/>
    <s v="1799-2299"/>
    <s v="#KOW1228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7T00:00:00"/>
    <s v="April"/>
    <x v="17"/>
    <x v="259"/>
    <s v="Cocoon"/>
    <n v="39"/>
    <s v="Hoodie"/>
    <n v="2799"/>
    <s v="2499-2999"/>
    <s v="#KOW1228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343"/>
    <s v="Unwinder"/>
    <n v="39"/>
    <s v="Casual"/>
    <n v="2999"/>
    <s v="2499-2999"/>
    <s v="#KOW12291"/>
    <s v="Shopflo x Kingdom of Whit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27T00:00:00"/>
    <s v="April"/>
    <x v="17"/>
    <x v="59"/>
    <s v="Zip Log"/>
    <n v="44"/>
    <s v="Casual"/>
    <n v="1999"/>
    <s v="1799-2299"/>
    <s v="#KOW1229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7T00:00:00"/>
    <s v="April"/>
    <x v="17"/>
    <x v="140"/>
    <s v="CUBANIA"/>
    <n v="42"/>
    <s v="Casual"/>
    <n v="2499"/>
    <s v="2499-2999"/>
    <s v="#KOW12290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27T00:00:00"/>
    <s v="April"/>
    <x v="17"/>
    <x v="229"/>
    <s v="Cosmo"/>
    <n v="44"/>
    <s v="Party"/>
    <n v="2499"/>
    <s v="2499-2999"/>
    <s v="#KOW12289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7T00:00:00"/>
    <s v="April"/>
    <x v="17"/>
    <x v="224"/>
    <s v="Ethno"/>
    <n v="46"/>
    <s v="Traditional"/>
    <n v="1799"/>
    <s v="1799-2299"/>
    <s v="#KOW12293"/>
    <s v="Shopflo x Kingdom of White"/>
    <n v="1"/>
    <n v="1799"/>
    <n v="-179.9"/>
    <n v="0"/>
    <n v="1619.1"/>
    <n v="0"/>
    <n v="0"/>
    <n v="0"/>
    <n v="0"/>
    <n v="1619.1"/>
    <n v="1"/>
    <n v="1799"/>
    <n v="179.90000000000009"/>
    <n v="0.10000000000000005"/>
  </r>
  <r>
    <d v="2023-04-27T00:00:00"/>
    <s v="April"/>
    <x v="17"/>
    <x v="26"/>
    <s v="Zip Log"/>
    <n v="46"/>
    <s v="Casual"/>
    <n v="1999"/>
    <s v="1799-2299"/>
    <s v="#KOW1229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7T00:00:00"/>
    <s v="April"/>
    <x v="17"/>
    <x v="327"/>
    <s v="Daylight "/>
    <s v="M"/>
    <s v="Knit Shirt"/>
    <n v="1999"/>
    <s v="1799-2299"/>
    <s v="#KOW1229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7T00:00:00"/>
    <s v="April"/>
    <x v="17"/>
    <x v="6"/>
    <s v="Cloudie"/>
    <n v="40"/>
    <s v="Hoodie"/>
    <n v="2799"/>
    <s v="2499-2999"/>
    <s v="#KOW1229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260"/>
    <s v="Cocoon"/>
    <n v="40"/>
    <s v="Hoodie"/>
    <n v="2799"/>
    <s v="2499-2999"/>
    <s v="#KOW1229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326"/>
    <s v="Velocity"/>
    <s v="M"/>
    <s v="Knit Shirt"/>
    <n v="2499"/>
    <s v="2499-2999"/>
    <s v="#KOW12299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7T00:00:00"/>
    <s v="April"/>
    <x v="17"/>
    <x v="366"/>
    <s v="Leap"/>
    <n v="34"/>
    <s v="Bottom"/>
    <n v="1499"/>
    <s v="1099-1499"/>
    <s v="#KOW12300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7T00:00:00"/>
    <s v="April"/>
    <x v="17"/>
    <x v="298"/>
    <s v="Cocoon"/>
    <n v="46"/>
    <s v="Hoodie"/>
    <n v="2799"/>
    <s v="2499-2999"/>
    <s v="#KOW1229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7T00:00:00"/>
    <s v="April"/>
    <x v="17"/>
    <x v="57"/>
    <s v="Cloudie"/>
    <n v="42"/>
    <s v="Hoodie"/>
    <n v="2799"/>
    <s v="2499-2999"/>
    <s v="#KOW12300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7T00:00:00"/>
    <s v="April"/>
    <x v="17"/>
    <x v="358"/>
    <s v="Unwinder"/>
    <n v="44"/>
    <s v="Casual"/>
    <n v="2999"/>
    <s v="2499-2999"/>
    <s v="#KOW12300"/>
    <s v="Shopflo x Kingdom of Whit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27T00:00:00"/>
    <s v="April"/>
    <x v="17"/>
    <x v="358"/>
    <s v="Unwinder"/>
    <n v="44"/>
    <s v="Casual"/>
    <n v="2999"/>
    <s v="2499-2999"/>
    <s v="#KOW12301"/>
    <s v="Shopflo x Kingdom of White"/>
    <n v="1"/>
    <n v="2999"/>
    <n v="-299.89999999999998"/>
    <n v="0"/>
    <n v="2699.1"/>
    <n v="0"/>
    <n v="0"/>
    <n v="0"/>
    <n v="0"/>
    <n v="2699.1"/>
    <n v="1"/>
    <n v="2999"/>
    <n v="299.90000000000009"/>
    <n v="0.10000000000000003"/>
  </r>
  <r>
    <d v="2023-04-27T00:00:00"/>
    <s v="April"/>
    <x v="17"/>
    <x v="62"/>
    <s v="WAKAI"/>
    <n v="40"/>
    <s v="Hoodie"/>
    <n v="2799"/>
    <s v="2499-2999"/>
    <s v="#KOW1229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7T00:00:00"/>
    <s v="April"/>
    <x v="17"/>
    <x v="45"/>
    <s v="NAGAI"/>
    <n v="44"/>
    <s v="Indie"/>
    <n v="2799"/>
    <s v="2499-2999"/>
    <s v="#KOW12302"/>
    <s v="Shopflo x Kingdom of White"/>
    <n v="1"/>
    <n v="2239"/>
    <n v="-223.9"/>
    <n v="0"/>
    <n v="2015.1"/>
    <n v="0"/>
    <n v="0"/>
    <n v="0"/>
    <n v="0"/>
    <n v="2015.1"/>
    <n v="1"/>
    <n v="2799"/>
    <n v="783.90000000000009"/>
    <n v="0.28006430868167204"/>
  </r>
  <r>
    <d v="2023-04-28T00:00:00"/>
    <s v="April"/>
    <x v="17"/>
    <x v="36"/>
    <s v="Zip Log"/>
    <n v="40"/>
    <s v="Casual"/>
    <n v="1999"/>
    <s v="1799-2299"/>
    <s v="#KOW12352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8T00:00:00"/>
    <s v="April"/>
    <x v="17"/>
    <x v="93"/>
    <s v="ZIPPING"/>
    <n v="44"/>
    <s v="Casual"/>
    <n v="2199"/>
    <s v="1799-2299"/>
    <s v="#KOW12340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8T00:00:00"/>
    <s v="April"/>
    <x v="17"/>
    <x v="108"/>
    <s v="Cloudie"/>
    <n v="39"/>
    <s v="Hoodie"/>
    <n v="2799"/>
    <s v="2499-2999"/>
    <s v="#KOW1231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8T00:00:00"/>
    <s v="April"/>
    <x v="17"/>
    <x v="108"/>
    <s v="Cloudie"/>
    <n v="39"/>
    <s v="Hoodie"/>
    <n v="2799"/>
    <s v="2499-2999"/>
    <s v="#KOW1230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108"/>
    <s v="Cloudie"/>
    <n v="39"/>
    <s v="Hoodie"/>
    <n v="2799"/>
    <s v="2499-2999"/>
    <s v="#KOW12332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47"/>
    <s v="Replay"/>
    <n v="42"/>
    <s v="Casual"/>
    <n v="1499"/>
    <s v="1099-1499"/>
    <s v="#KOW12329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4-28T00:00:00"/>
    <s v="April"/>
    <x v="17"/>
    <x v="6"/>
    <s v="Cloudie"/>
    <n v="40"/>
    <s v="Hoodie"/>
    <n v="2799"/>
    <s v="2499-2999"/>
    <s v="#KOW12312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8T00:00:00"/>
    <s v="April"/>
    <x v="17"/>
    <x v="107"/>
    <s v="ZIPPING"/>
    <n v="39"/>
    <s v="Casual"/>
    <n v="2199"/>
    <s v="1799-2299"/>
    <s v="#KOW12334"/>
    <s v="Shopflo x Kingdom of Whit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28T00:00:00"/>
    <s v="April"/>
    <x v="17"/>
    <x v="180"/>
    <s v="ROUTINE"/>
    <n v="42"/>
    <s v="Classic"/>
    <n v="2299"/>
    <s v="1799-2299"/>
    <s v="#KOW12329"/>
    <s v="Shopflo x Kingdom of White"/>
    <n v="1"/>
    <n v="1839"/>
    <n v="-183.9"/>
    <n v="0"/>
    <n v="1655.1"/>
    <n v="0"/>
    <n v="0"/>
    <n v="0"/>
    <n v="0"/>
    <n v="1655.1"/>
    <n v="1"/>
    <n v="2299"/>
    <n v="643.90000000000009"/>
    <n v="0.28007829491083086"/>
  </r>
  <r>
    <d v="2023-04-28T00:00:00"/>
    <s v="April"/>
    <x v="17"/>
    <x v="166"/>
    <s v="Style Up"/>
    <n v="40"/>
    <s v="Party"/>
    <n v="1999"/>
    <s v="1799-2299"/>
    <s v="#KOW12313"/>
    <s v="Shopflo x Kingdom of White"/>
    <n v="1"/>
    <n v="1249.1099999999999"/>
    <n v="0"/>
    <n v="0"/>
    <n v="1249.1099999999999"/>
    <n v="0"/>
    <n v="0"/>
    <n v="0"/>
    <n v="149.88999999999999"/>
    <n v="1399"/>
    <n v="1"/>
    <n v="1999"/>
    <n v="600"/>
    <n v="0.30015007503751878"/>
  </r>
  <r>
    <d v="2023-04-28T00:00:00"/>
    <s v="April"/>
    <x v="17"/>
    <x v="163"/>
    <s v="Cloudie"/>
    <n v="46"/>
    <s v="Hoodie"/>
    <n v="2799"/>
    <s v="2499-2999"/>
    <s v="#KOW1234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313"/>
    <s v="Velocity"/>
    <s v="XL"/>
    <s v="Knit Shirt"/>
    <n v="2499"/>
    <s v="2499-2999"/>
    <s v="#KOW12349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8T00:00:00"/>
    <s v="April"/>
    <x v="17"/>
    <x v="328"/>
    <s v="Poolside"/>
    <n v="44"/>
    <s v="Linen"/>
    <n v="3799"/>
    <s v="3499-3999"/>
    <s v="#KOW12347"/>
    <s v="Shopflo x Kingdom of White"/>
    <n v="1"/>
    <n v="3391.95"/>
    <n v="-339.19"/>
    <n v="0"/>
    <n v="3052.76"/>
    <n v="0"/>
    <n v="0"/>
    <n v="0"/>
    <n v="366.34"/>
    <n v="3419.1"/>
    <n v="1"/>
    <n v="3799"/>
    <n v="379.90000000000009"/>
    <n v="0.10000000000000002"/>
  </r>
  <r>
    <d v="2023-04-28T00:00:00"/>
    <s v="April"/>
    <x v="17"/>
    <x v="145"/>
    <s v="CUBANIA"/>
    <n v="40"/>
    <s v="Casual"/>
    <n v="2499"/>
    <s v="2499-2999"/>
    <s v="#KOW12304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28T00:00:00"/>
    <s v="April"/>
    <x v="17"/>
    <x v="343"/>
    <s v="Unwinder"/>
    <n v="39"/>
    <s v="Casual"/>
    <n v="2999"/>
    <s v="2499-2999"/>
    <s v="#KOW12334"/>
    <s v="Shopflo x Kingdom of Whit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4-28T00:00:00"/>
    <s v="April"/>
    <x v="17"/>
    <x v="61"/>
    <s v="GALA"/>
    <n v="42"/>
    <s v="Classic"/>
    <n v="2199"/>
    <s v="1799-2299"/>
    <s v="#KOW12329"/>
    <s v="Shopflo x Kingdom of White"/>
    <n v="1"/>
    <n v="1759"/>
    <n v="-175.9"/>
    <n v="0"/>
    <n v="1583.1"/>
    <n v="0"/>
    <n v="0"/>
    <n v="0"/>
    <n v="0"/>
    <n v="1583.1"/>
    <n v="1"/>
    <n v="2199"/>
    <n v="615.90000000000009"/>
    <n v="0.28008185538881314"/>
  </r>
  <r>
    <d v="2023-04-28T00:00:00"/>
    <s v="April"/>
    <x v="17"/>
    <x v="340"/>
    <s v="Halfway"/>
    <n v="44"/>
    <s v="Indie"/>
    <n v="2999"/>
    <s v="2499-2999"/>
    <s v="#KOW12315"/>
    <s v="Shopflo x Kingdom of White"/>
    <n v="1"/>
    <n v="2008.03"/>
    <n v="-381.52"/>
    <n v="0"/>
    <n v="1626.51"/>
    <n v="0"/>
    <n v="0"/>
    <n v="0"/>
    <n v="195.18"/>
    <n v="1821.69"/>
    <n v="1"/>
    <n v="2999"/>
    <n v="1177.31"/>
    <n v="0.39256752250750249"/>
  </r>
  <r>
    <d v="2023-04-28T00:00:00"/>
    <s v="April"/>
    <x v="17"/>
    <x v="34"/>
    <s v="WAKAI"/>
    <n v="42"/>
    <s v="Hoodie"/>
    <n v="2799"/>
    <s v="2499-2999"/>
    <s v="#KOW1233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112"/>
    <s v="SHIROI"/>
    <n v="42"/>
    <s v="Casual"/>
    <n v="2199"/>
    <s v="1799-2299"/>
    <s v="#KOW12354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28T00:00:00"/>
    <s v="April"/>
    <x v="17"/>
    <x v="1"/>
    <s v="Vedic"/>
    <n v="42"/>
    <s v="Traditional"/>
    <n v="1499"/>
    <s v="1099-1499"/>
    <s v="#KOW12342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4-28T00:00:00"/>
    <s v="April"/>
    <x v="17"/>
    <x v="23"/>
    <s v="Vistrit"/>
    <n v="42"/>
    <s v="Traditional"/>
    <n v="1499"/>
    <s v="1099-1499"/>
    <s v="#KOW12335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4-28T00:00:00"/>
    <s v="April"/>
    <x v="17"/>
    <x v="258"/>
    <s v="Cocoon"/>
    <n v="44"/>
    <s v="Hoodie"/>
    <n v="2799"/>
    <s v="2499-2999"/>
    <s v="#KOW1231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8T00:00:00"/>
    <s v="April"/>
    <x v="17"/>
    <x v="258"/>
    <s v="Cocoon"/>
    <n v="44"/>
    <s v="Hoodie"/>
    <n v="2799"/>
    <s v="2499-2999"/>
    <s v="#KOW1234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258"/>
    <s v="Cocoon"/>
    <n v="44"/>
    <s v="Hoodie"/>
    <n v="2799"/>
    <s v="2499-2999"/>
    <s v="#KOW1235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8T00:00:00"/>
    <s v="April"/>
    <x v="17"/>
    <x v="298"/>
    <s v="Cocoon"/>
    <n v="46"/>
    <s v="Hoodie"/>
    <n v="2799"/>
    <s v="2499-2999"/>
    <s v="#KOW1235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113"/>
    <s v="Svetah"/>
    <n v="44"/>
    <s v="Indie"/>
    <n v="1299"/>
    <s v="1099-1499"/>
    <s v="#KOW12344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4-28T00:00:00"/>
    <s v="April"/>
    <x v="17"/>
    <x v="79"/>
    <s v="GRACE"/>
    <n v="42"/>
    <s v="Classic"/>
    <n v="1999"/>
    <s v="1799-2299"/>
    <s v="#KOW12329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4-28T00:00:00"/>
    <s v="April"/>
    <x v="17"/>
    <x v="140"/>
    <s v="CUBANIA"/>
    <n v="42"/>
    <s v="Casual"/>
    <n v="2499"/>
    <s v="2499-2999"/>
    <s v="#KOW12328"/>
    <s v="Draft Orders"/>
    <n v="1"/>
    <n v="1779.11"/>
    <n v="-1778.22"/>
    <n v="0"/>
    <n v="0.89"/>
    <n v="0"/>
    <n v="0"/>
    <n v="0"/>
    <n v="0.11"/>
    <n v="1"/>
    <n v="1"/>
    <n v="2499"/>
    <n v="2498"/>
    <n v="0.99959983993597434"/>
  </r>
  <r>
    <d v="2023-04-28T00:00:00"/>
    <s v="April"/>
    <x v="17"/>
    <x v="53"/>
    <s v="Party Punch"/>
    <n v="42"/>
    <s v="Party"/>
    <n v="2999"/>
    <s v="2499-2999"/>
    <s v="#KOW12331"/>
    <s v="Shopflo x Kingdom of Whit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4-28T00:00:00"/>
    <s v="April"/>
    <x v="17"/>
    <x v="132"/>
    <s v="Relajarse"/>
    <n v="42"/>
    <s v="Linen"/>
    <n v="3499"/>
    <s v="3499-3999"/>
    <s v="#KOW12342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4-28T00:00:00"/>
    <s v="April"/>
    <x v="17"/>
    <x v="260"/>
    <s v="Cocoon"/>
    <n v="40"/>
    <s v="Hoodie"/>
    <n v="2799"/>
    <s v="2499-2999"/>
    <s v="#KOW1234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8T00:00:00"/>
    <s v="April"/>
    <x v="17"/>
    <x v="260"/>
    <s v="Cocoon"/>
    <n v="40"/>
    <s v="Hoodie"/>
    <n v="2799"/>
    <s v="2499-2999"/>
    <s v="#KOW1230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260"/>
    <s v="Cocoon"/>
    <n v="40"/>
    <s v="Hoodie"/>
    <n v="2799"/>
    <s v="2499-2999"/>
    <s v="#KOW12316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8T00:00:00"/>
    <s v="April"/>
    <x v="17"/>
    <x v="327"/>
    <s v="Daylight "/>
    <s v="M"/>
    <s v="Knit Shirt"/>
    <n v="1999"/>
    <s v="1799-2299"/>
    <s v="#KOW1230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8T00:00:00"/>
    <s v="April"/>
    <x v="17"/>
    <x v="71"/>
    <s v="Orchard"/>
    <n v="42"/>
    <s v="Casual"/>
    <n v="1099"/>
    <s v="1099-1499"/>
    <s v="#KOW12330"/>
    <s v="Shopflo x Kingdom of White"/>
    <n v="1"/>
    <n v="999"/>
    <n v="-234.77"/>
    <n v="0"/>
    <n v="764.23"/>
    <n v="0"/>
    <n v="0"/>
    <n v="0"/>
    <n v="0"/>
    <n v="764.23"/>
    <n v="1"/>
    <n v="1099"/>
    <n v="334.77"/>
    <n v="0.30461328480436761"/>
  </r>
  <r>
    <d v="2023-04-28T00:00:00"/>
    <s v="April"/>
    <x v="17"/>
    <x v="331"/>
    <s v="Candid"/>
    <n v="39"/>
    <s v="Casual"/>
    <n v="1499"/>
    <s v="1099-1499"/>
    <s v="#KOW12333"/>
    <s v="Shopflo x Kingdom of Whit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4-28T00:00:00"/>
    <s v="April"/>
    <x v="17"/>
    <x v="352"/>
    <s v="Candid"/>
    <n v="42"/>
    <s v="Casual"/>
    <n v="1499"/>
    <s v="1099-1499"/>
    <s v="#KOW12339"/>
    <s v="Shopflo x Kingdom of White"/>
    <n v="1"/>
    <n v="1003.57"/>
    <n v="0"/>
    <n v="0"/>
    <n v="1003.57"/>
    <n v="0"/>
    <n v="0"/>
    <n v="0"/>
    <n v="120.43"/>
    <n v="1124"/>
    <n v="1"/>
    <n v="1499"/>
    <n v="375"/>
    <n v="0.25016677785190128"/>
  </r>
  <r>
    <d v="2023-04-28T00:00:00"/>
    <s v="April"/>
    <x v="17"/>
    <x v="81"/>
    <s v="BLOOM"/>
    <n v="42"/>
    <s v="Casual"/>
    <n v="2199"/>
    <s v="1799-2299"/>
    <s v="#KOW12329"/>
    <s v="Shopflo x Kingdom of White"/>
    <n v="1"/>
    <n v="1539"/>
    <n v="-153.9"/>
    <n v="0"/>
    <n v="1385.1"/>
    <n v="0"/>
    <n v="0"/>
    <n v="0"/>
    <n v="0"/>
    <n v="1385.1"/>
    <n v="1"/>
    <n v="2199"/>
    <n v="813.90000000000009"/>
    <n v="0.37012278308321966"/>
  </r>
  <r>
    <d v="2023-04-28T00:00:00"/>
    <s v="April"/>
    <x v="17"/>
    <x v="205"/>
    <s v="Relaxer"/>
    <n v="39"/>
    <s v="Linen"/>
    <n v="3499"/>
    <s v="3499-3999"/>
    <s v="#KOW12321"/>
    <s v="Shopflo x Kingdom of White"/>
    <n v="1"/>
    <n v="6248.21"/>
    <n v="-624.82000000000005"/>
    <n v="0"/>
    <n v="5623.39"/>
    <n v="0"/>
    <n v="0"/>
    <n v="0"/>
    <n v="674.81"/>
    <n v="6298.2"/>
    <n v="2"/>
    <n v="6998"/>
    <n v="699.80000000000018"/>
    <n v="0.10000000000000002"/>
  </r>
  <r>
    <d v="2023-04-28T00:00:00"/>
    <s v="April"/>
    <x v="17"/>
    <x v="322"/>
    <s v="Leap"/>
    <n v="32"/>
    <s v="Bottom"/>
    <n v="1499"/>
    <s v="1099-1499"/>
    <s v="#KOW12336"/>
    <s v="Shopflo x Kingdom of Whit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4-28T00:00:00"/>
    <s v="April"/>
    <x v="17"/>
    <x v="259"/>
    <s v="Cocoon"/>
    <n v="39"/>
    <s v="Hoodie"/>
    <n v="2799"/>
    <s v="2499-2999"/>
    <s v="#KOW1230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8T00:00:00"/>
    <s v="April"/>
    <x v="17"/>
    <x v="259"/>
    <s v="Cocoon"/>
    <n v="39"/>
    <s v="Hoodie"/>
    <n v="2799"/>
    <s v="2499-2999"/>
    <s v="#KOW1231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8T00:00:00"/>
    <s v="April"/>
    <x v="17"/>
    <x v="259"/>
    <s v="Cocoon"/>
    <n v="39"/>
    <s v="Hoodie"/>
    <n v="2799"/>
    <s v="2499-2999"/>
    <s v="#KOW1235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259"/>
    <s v="Cocoon"/>
    <n v="39"/>
    <s v="Hoodie"/>
    <n v="2799"/>
    <s v="2499-2999"/>
    <s v="#KOW12311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8T00:00:00"/>
    <s v="April"/>
    <x v="17"/>
    <x v="28"/>
    <s v="SOJOURN"/>
    <n v="40"/>
    <s v="Linen"/>
    <n v="2199"/>
    <s v="1799-2299"/>
    <s v="#KOW12314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4-28T00:00:00"/>
    <s v="April"/>
    <x v="17"/>
    <x v="326"/>
    <s v="Velocity"/>
    <s v="M"/>
    <s v="Knit Shirt"/>
    <n v="2499"/>
    <s v="2499-2999"/>
    <s v="#KOW1231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28T00:00:00"/>
    <s v="April"/>
    <x v="17"/>
    <x v="318"/>
    <s v="Daylight "/>
    <s v="L"/>
    <s v="Knit Shirt"/>
    <n v="1999"/>
    <s v="1799-2299"/>
    <s v="#KOW12336"/>
    <s v="Shopflo x Kingdom of Whit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4-28T00:00:00"/>
    <s v="April"/>
    <x v="17"/>
    <x v="228"/>
    <s v="Mellow"/>
    <n v="46"/>
    <s v="Linen"/>
    <n v="3499"/>
    <s v="3499-3999"/>
    <s v="#KOW12347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28T00:00:00"/>
    <s v="April"/>
    <x v="17"/>
    <x v="25"/>
    <s v="SOJOURN"/>
    <n v="39"/>
    <s v="Linen"/>
    <n v="2199"/>
    <s v="1799-2299"/>
    <s v="#KOW12347"/>
    <s v="Shopflo x Kingdom of Whit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4-28T00:00:00"/>
    <s v="April"/>
    <x v="17"/>
    <x v="25"/>
    <s v="SOJOURN"/>
    <n v="39"/>
    <s v="Linen"/>
    <n v="2199"/>
    <s v="1799-2299"/>
    <s v="#KOW12322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8T00:00:00"/>
    <s v="April"/>
    <x v="17"/>
    <x v="67"/>
    <s v="Zip Log"/>
    <n v="39"/>
    <s v="Casual"/>
    <n v="1999"/>
    <s v="1799-2299"/>
    <s v="#KOW12343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8T00:00:00"/>
    <s v="April"/>
    <x v="17"/>
    <x v="67"/>
    <s v="Zip Log"/>
    <n v="39"/>
    <s v="Casual"/>
    <n v="1999"/>
    <s v="1799-2299"/>
    <s v="#KOW1232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8T00:00:00"/>
    <s v="April"/>
    <x v="17"/>
    <x v="2"/>
    <s v="Mellow"/>
    <n v="44"/>
    <s v="Linen"/>
    <n v="3499"/>
    <s v="3499-3999"/>
    <s v="#KOW12309"/>
    <s v="Shopflo x Kingdom of White"/>
    <n v="1"/>
    <n v="3499"/>
    <n v="-349.9"/>
    <n v="0"/>
    <n v="3149.1"/>
    <n v="0"/>
    <n v="0"/>
    <n v="0"/>
    <n v="0"/>
    <n v="3149.1"/>
    <n v="1"/>
    <n v="3499"/>
    <n v="349.90000000000009"/>
    <n v="0.10000000000000002"/>
  </r>
  <r>
    <d v="2023-04-28T00:00:00"/>
    <s v="April"/>
    <x v="17"/>
    <x v="2"/>
    <s v="Mellow"/>
    <n v="44"/>
    <s v="Linen"/>
    <n v="3499"/>
    <s v="3499-3999"/>
    <s v="#KOW12350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4-28T00:00:00"/>
    <s v="April"/>
    <x v="17"/>
    <x v="59"/>
    <s v="Zip Log"/>
    <n v="44"/>
    <s v="Casual"/>
    <n v="1999"/>
    <s v="1799-2299"/>
    <s v="#KOW1234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8T00:00:00"/>
    <s v="April"/>
    <x v="17"/>
    <x v="57"/>
    <s v="Cloudie"/>
    <n v="42"/>
    <s v="Hoodie"/>
    <n v="2799"/>
    <s v="2499-2999"/>
    <s v="#KOW1232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57"/>
    <s v="Cloudie"/>
    <n v="42"/>
    <s v="Hoodie"/>
    <n v="2799"/>
    <s v="2499-2999"/>
    <s v="#KOW1232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8T00:00:00"/>
    <s v="April"/>
    <x v="17"/>
    <x v="57"/>
    <s v="Cloudie"/>
    <n v="42"/>
    <s v="Hoodie"/>
    <n v="2799"/>
    <s v="2499-2999"/>
    <s v="#KOW1233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262"/>
    <s v="Cocoon"/>
    <n v="42"/>
    <s v="Hoodie"/>
    <n v="2799"/>
    <s v="2499-2999"/>
    <s v="#KOW1231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262"/>
    <s v="Cocoon"/>
    <n v="42"/>
    <s v="Hoodie"/>
    <n v="2799"/>
    <s v="2499-2999"/>
    <s v="#KOW1232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262"/>
    <s v="Cocoon"/>
    <n v="42"/>
    <s v="Hoodie"/>
    <n v="2799"/>
    <s v="2499-2999"/>
    <s v="#KOW12305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8T00:00:00"/>
    <s v="April"/>
    <x v="17"/>
    <x v="262"/>
    <s v="Cocoon"/>
    <n v="42"/>
    <s v="Hoodie"/>
    <n v="2799"/>
    <s v="2499-2999"/>
    <s v="#KOW123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8T00:00:00"/>
    <s v="April"/>
    <x v="17"/>
    <x v="150"/>
    <s v="Root in"/>
    <n v="39"/>
    <s v="Traditional"/>
    <n v="1499"/>
    <s v="1099-1499"/>
    <s v="#KOW12327"/>
    <s v="Shopflo x Kingdom of Whit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4-28T00:00:00"/>
    <s v="April"/>
    <x v="17"/>
    <x v="100"/>
    <s v="ZIPPING"/>
    <n v="42"/>
    <s v="Casual"/>
    <n v="2199"/>
    <s v="1799-2299"/>
    <s v="#KOW12334"/>
    <s v="Shopflo x Kingdom of Whit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28T00:00:00"/>
    <s v="April"/>
    <x v="17"/>
    <x v="292"/>
    <s v="Caravan"/>
    <n v="40"/>
    <s v="Casual"/>
    <n v="2499"/>
    <s v="2499-2999"/>
    <s v="#KOW12352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4-29T00:00:00"/>
    <s v="April"/>
    <x v="17"/>
    <x v="36"/>
    <s v="Zip Log"/>
    <n v="40"/>
    <s v="Casual"/>
    <n v="1999"/>
    <s v="1799-2299"/>
    <s v="#KOW1238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9T00:00:00"/>
    <s v="April"/>
    <x v="17"/>
    <x v="36"/>
    <s v="Zip Log"/>
    <n v="40"/>
    <s v="Casual"/>
    <n v="1999"/>
    <s v="1799-2299"/>
    <s v="#KOW12383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9T00:00:00"/>
    <s v="April"/>
    <x v="17"/>
    <x v="36"/>
    <s v="Zip Log"/>
    <n v="40"/>
    <s v="Casual"/>
    <n v="1999"/>
    <s v="1799-2299"/>
    <s v="#KOW1237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9T00:00:00"/>
    <s v="April"/>
    <x v="17"/>
    <x v="36"/>
    <s v="Zip Log"/>
    <n v="40"/>
    <s v="Casual"/>
    <n v="1999"/>
    <s v="1799-2299"/>
    <s v="#KOW1236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9T00:00:00"/>
    <s v="April"/>
    <x v="17"/>
    <x v="142"/>
    <s v="ARC"/>
    <n v="40"/>
    <s v="Indie"/>
    <n v="1999"/>
    <s v="1799-2299"/>
    <s v="#KOW12373"/>
    <s v="Shopflo x Kingdom of Whit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4-29T00:00:00"/>
    <s v="April"/>
    <x v="17"/>
    <x v="6"/>
    <s v="Cloudie"/>
    <n v="40"/>
    <s v="Hoodie"/>
    <n v="2799"/>
    <s v="2499-2999"/>
    <s v="#KOW1237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26"/>
    <s v="Zip Log"/>
    <n v="46"/>
    <s v="Casual"/>
    <n v="1999"/>
    <s v="1799-2299"/>
    <s v="#KOW12358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9T00:00:00"/>
    <s v="April"/>
    <x v="17"/>
    <x v="26"/>
    <s v="Zip Log"/>
    <n v="46"/>
    <s v="Casual"/>
    <n v="1999"/>
    <s v="1799-2299"/>
    <s v="#KOW12384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9T00:00:00"/>
    <s v="April"/>
    <x v="17"/>
    <x v="230"/>
    <s v="SOJOURN"/>
    <n v="44"/>
    <s v="Linen"/>
    <n v="2199"/>
    <s v="1799-2299"/>
    <s v="#KOW12359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4-29T00:00:00"/>
    <s v="April"/>
    <x v="17"/>
    <x v="20"/>
    <s v="SOJOURN"/>
    <n v="42"/>
    <s v="Linen"/>
    <n v="2199"/>
    <s v="1799-2299"/>
    <s v="#KOW12367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9T00:00:00"/>
    <s v="April"/>
    <x v="17"/>
    <x v="20"/>
    <s v="SOJOURN"/>
    <n v="42"/>
    <s v="Linen"/>
    <n v="2199"/>
    <s v="1799-2299"/>
    <s v="#KOW1236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9T00:00:00"/>
    <s v="April"/>
    <x v="17"/>
    <x v="34"/>
    <s v="WAKAI"/>
    <n v="42"/>
    <s v="Hoodie"/>
    <n v="2799"/>
    <s v="2499-2999"/>
    <s v="#KOW12390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9T00:00:00"/>
    <s v="April"/>
    <x v="17"/>
    <x v="102"/>
    <s v="Relaxer"/>
    <n v="40"/>
    <s v="Linen"/>
    <n v="3499"/>
    <s v="3499-3999"/>
    <s v="#KOW12391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9T00:00:00"/>
    <s v="April"/>
    <x v="17"/>
    <x v="107"/>
    <s v="ZIPPING"/>
    <n v="39"/>
    <s v="Casual"/>
    <n v="2199"/>
    <s v="1799-2299"/>
    <s v="#KOW12380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4-29T00:00:00"/>
    <s v="April"/>
    <x v="17"/>
    <x v="30"/>
    <s v="Cloudie"/>
    <n v="44"/>
    <s v="Hoodie"/>
    <n v="2799"/>
    <s v="2499-2999"/>
    <s v="#KOW12366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4-29T00:00:00"/>
    <s v="April"/>
    <x v="17"/>
    <x v="2"/>
    <s v="Mellow"/>
    <n v="44"/>
    <s v="Linen"/>
    <n v="3499"/>
    <s v="3499-3999"/>
    <s v="#KOW12366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4-29T00:00:00"/>
    <s v="April"/>
    <x v="17"/>
    <x v="349"/>
    <s v="Diver"/>
    <n v="44"/>
    <s v="Linen"/>
    <n v="3999"/>
    <s v="3499-3999"/>
    <s v="#KOW12366"/>
    <s v="Shopflo x Kingdom of White"/>
    <n v="1"/>
    <n v="3391.96"/>
    <n v="-339.19"/>
    <n v="0"/>
    <n v="3052.77"/>
    <n v="0"/>
    <n v="0"/>
    <n v="0"/>
    <n v="366.33"/>
    <n v="3419.1"/>
    <n v="1"/>
    <n v="3999"/>
    <n v="579.90000000000009"/>
    <n v="0.14501125281320332"/>
  </r>
  <r>
    <d v="2023-04-29T00:00:00"/>
    <s v="April"/>
    <x v="17"/>
    <x v="260"/>
    <s v="Cocoon"/>
    <n v="40"/>
    <s v="Hoodie"/>
    <n v="2799"/>
    <s v="2499-2999"/>
    <s v="#KOW12376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29T00:00:00"/>
    <s v="April"/>
    <x v="17"/>
    <x v="260"/>
    <s v="Cocoon"/>
    <n v="40"/>
    <s v="Hoodie"/>
    <n v="2799"/>
    <s v="2499-2999"/>
    <s v="#KOW1238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260"/>
    <s v="Cocoon"/>
    <n v="40"/>
    <s v="Hoodie"/>
    <n v="2799"/>
    <s v="2499-2999"/>
    <s v="#KOW12387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29T00:00:00"/>
    <s v="April"/>
    <x v="17"/>
    <x v="322"/>
    <s v="Leap"/>
    <n v="32"/>
    <s v="Bottom"/>
    <n v="1499"/>
    <s v="1099-1499"/>
    <s v="#KOW1237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4-29T00:00:00"/>
    <s v="April"/>
    <x v="17"/>
    <x v="262"/>
    <s v="Cocoon"/>
    <n v="42"/>
    <s v="Hoodie"/>
    <n v="2799"/>
    <s v="2499-2999"/>
    <s v="#KOW1236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262"/>
    <s v="Cocoon"/>
    <n v="42"/>
    <s v="Hoodie"/>
    <n v="2799"/>
    <s v="2499-2999"/>
    <s v="#KOW1236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108"/>
    <s v="Cloudie"/>
    <n v="39"/>
    <s v="Hoodie"/>
    <n v="2799"/>
    <s v="2499-2999"/>
    <s v="#KOW1236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108"/>
    <s v="Cloudie"/>
    <n v="39"/>
    <s v="Hoodie"/>
    <n v="2799"/>
    <s v="2499-2999"/>
    <s v="#KOW12375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29T00:00:00"/>
    <s v="April"/>
    <x v="17"/>
    <x v="258"/>
    <s v="Cocoon"/>
    <n v="44"/>
    <s v="Hoodie"/>
    <n v="2799"/>
    <s v="2499-2999"/>
    <s v="#KOW1236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258"/>
    <s v="Cocoon"/>
    <n v="44"/>
    <s v="Hoodie"/>
    <n v="2799"/>
    <s v="2499-2999"/>
    <s v="#KOW12370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4-29T00:00:00"/>
    <s v="April"/>
    <x v="17"/>
    <x v="258"/>
    <s v="Cocoon"/>
    <n v="44"/>
    <s v="Hoodie"/>
    <n v="2799"/>
    <s v="2499-2999"/>
    <s v="#KOW1238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31"/>
    <s v="Nityam"/>
    <n v="44"/>
    <s v="Traditional"/>
    <n v="1299"/>
    <s v="1099-1499"/>
    <s v="#KOW12359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4-29T00:00:00"/>
    <s v="April"/>
    <x v="17"/>
    <x v="57"/>
    <s v="Cloudie"/>
    <n v="42"/>
    <s v="Hoodie"/>
    <n v="2799"/>
    <s v="2499-2999"/>
    <s v="#KOW1236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29T00:00:00"/>
    <s v="April"/>
    <x v="17"/>
    <x v="327"/>
    <s v="Daylight "/>
    <s v="M"/>
    <s v="Knit Shirt"/>
    <n v="1999"/>
    <s v="1799-2299"/>
    <s v="#KOW1238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9T00:00:00"/>
    <s v="April"/>
    <x v="17"/>
    <x v="318"/>
    <s v="Daylight "/>
    <s v="L"/>
    <s v="Knit Shirt"/>
    <n v="1999"/>
    <s v="1799-2299"/>
    <s v="#KOW1237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29T00:00:00"/>
    <s v="April"/>
    <x v="17"/>
    <x v="3"/>
    <s v="Spirited"/>
    <n v="44"/>
    <s v="Indie"/>
    <n v="2499"/>
    <s v="2499-2999"/>
    <s v="#KOW12378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4-29T00:00:00"/>
    <s v="April"/>
    <x v="17"/>
    <x v="4"/>
    <s v="Relaxer"/>
    <n v="44"/>
    <s v="Linen"/>
    <n v="3499"/>
    <s v="3499-3999"/>
    <s v="#KOW12388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4-29T00:00:00"/>
    <s v="April"/>
    <x v="17"/>
    <x v="22"/>
    <s v="Zip Log"/>
    <n v="42"/>
    <s v="Casual"/>
    <n v="1999"/>
    <s v="1799-2299"/>
    <s v="#KOW12369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4-29T00:00:00"/>
    <s v="April"/>
    <x v="17"/>
    <x v="22"/>
    <s v="Zip Log"/>
    <n v="42"/>
    <s v="Casual"/>
    <n v="1999"/>
    <s v="1799-2299"/>
    <s v="#KOW12384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29T00:00:00"/>
    <s v="April"/>
    <x v="17"/>
    <x v="22"/>
    <s v="Zip Log"/>
    <n v="42"/>
    <s v="Casual"/>
    <n v="1999"/>
    <s v="1799-2299"/>
    <s v="#KOW1235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9T00:00:00"/>
    <s v="April"/>
    <x v="17"/>
    <x v="22"/>
    <s v="Zip Log"/>
    <n v="42"/>
    <s v="Casual"/>
    <n v="1999"/>
    <s v="1799-2299"/>
    <s v="#KOW12357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29T00:00:00"/>
    <s v="April"/>
    <x v="17"/>
    <x v="18"/>
    <s v="CUBANIA"/>
    <n v="39"/>
    <s v="Casual"/>
    <n v="2499"/>
    <s v="2499-2999"/>
    <s v="#KOW12377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4-29T00:00:00"/>
    <s v="April"/>
    <x v="17"/>
    <x v="56"/>
    <s v="SERENE"/>
    <n v="42"/>
    <s v="Casual"/>
    <n v="3799"/>
    <s v="3499-3999"/>
    <s v="#KOW12381"/>
    <s v="Shopflo x Kingdom of White"/>
    <n v="1"/>
    <n v="2849"/>
    <n v="-284.89999999999998"/>
    <n v="0"/>
    <n v="2564.1"/>
    <n v="0"/>
    <n v="0"/>
    <n v="0"/>
    <n v="0"/>
    <n v="2564.1"/>
    <n v="1"/>
    <n v="3799"/>
    <n v="1234.9000000000001"/>
    <n v="0.32505922611213478"/>
  </r>
  <r>
    <d v="2023-04-29T00:00:00"/>
    <s v="April"/>
    <x v="17"/>
    <x v="188"/>
    <s v="Candid"/>
    <n v="44"/>
    <s v="Casual"/>
    <n v="1499"/>
    <s v="1099-1499"/>
    <s v="#KOW12359"/>
    <s v="Shopflo x Kingdom of White"/>
    <n v="1"/>
    <n v="1124"/>
    <n v="-213.56"/>
    <n v="0"/>
    <n v="910.44"/>
    <n v="0"/>
    <n v="0"/>
    <n v="0"/>
    <n v="0"/>
    <n v="910.44"/>
    <n v="1"/>
    <n v="1499"/>
    <n v="588.55999999999995"/>
    <n v="0.39263509006003999"/>
  </r>
  <r>
    <d v="2023-04-30T00:00:00"/>
    <s v="April"/>
    <x v="17"/>
    <x v="317"/>
    <s v="Daylight "/>
    <s v="S"/>
    <s v="Knit Shirt"/>
    <n v="1999"/>
    <s v="1799-2299"/>
    <s v="#KOW12420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30T00:00:00"/>
    <s v="April"/>
    <x v="17"/>
    <x v="22"/>
    <s v="Zip Log"/>
    <n v="42"/>
    <s v="Casual"/>
    <n v="1999"/>
    <s v="1799-2299"/>
    <s v="#KOW12406"/>
    <s v="Shopflo x Kingdom of White"/>
    <n v="1"/>
    <n v="3998"/>
    <n v="-759.62"/>
    <n v="0"/>
    <n v="3238.38"/>
    <n v="0"/>
    <n v="0"/>
    <n v="0"/>
    <n v="0"/>
    <n v="3238.38"/>
    <n v="2"/>
    <n v="3998"/>
    <n v="759.61999999999989"/>
    <n v="0.18999999999999997"/>
  </r>
  <r>
    <d v="2023-04-30T00:00:00"/>
    <s v="April"/>
    <x v="17"/>
    <x v="324"/>
    <s v="Velocity"/>
    <s v="S"/>
    <s v="Knit Shirt"/>
    <n v="2499"/>
    <s v="2499-2999"/>
    <s v="#KOW12420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4-30T00:00:00"/>
    <s v="April"/>
    <x v="17"/>
    <x v="107"/>
    <s v="ZIPPING"/>
    <n v="39"/>
    <s v="Casual"/>
    <n v="2199"/>
    <s v="1799-2299"/>
    <s v="#KOW12393"/>
    <s v="Shopflo x Kingdom of Whit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4-30T00:00:00"/>
    <s v="April"/>
    <x v="17"/>
    <x v="298"/>
    <s v="Cocoon"/>
    <n v="46"/>
    <s v="Hoodie"/>
    <n v="2799"/>
    <s v="2499-2999"/>
    <s v="#KOW12402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4-30T00:00:00"/>
    <s v="April"/>
    <x v="17"/>
    <x v="298"/>
    <s v="Cocoon"/>
    <n v="46"/>
    <s v="Hoodie"/>
    <n v="2799"/>
    <s v="2499-2999"/>
    <s v="#KOW1240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327"/>
    <s v="Daylight "/>
    <s v="M"/>
    <s v="Knit Shirt"/>
    <n v="1999"/>
    <s v="1799-2299"/>
    <s v="#KOW12412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4-30T00:00:00"/>
    <s v="April"/>
    <x v="17"/>
    <x v="327"/>
    <s v="Daylight "/>
    <s v="M"/>
    <s v="Knit Shirt"/>
    <n v="1999"/>
    <s v="1799-2299"/>
    <s v="#KOW1241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30T00:00:00"/>
    <s v="April"/>
    <x v="17"/>
    <x v="327"/>
    <s v="Daylight "/>
    <s v="M"/>
    <s v="Knit Shirt"/>
    <n v="1999"/>
    <s v="1799-2299"/>
    <s v="#KOW1241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30T00:00:00"/>
    <s v="April"/>
    <x v="17"/>
    <x v="6"/>
    <s v="Cloudie"/>
    <n v="40"/>
    <s v="Hoodie"/>
    <n v="2799"/>
    <s v="2499-2999"/>
    <s v="#KOW1241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30T00:00:00"/>
    <s v="April"/>
    <x v="17"/>
    <x v="6"/>
    <s v="Cloudie"/>
    <n v="40"/>
    <s v="Hoodie"/>
    <n v="2799"/>
    <s v="2499-2999"/>
    <s v="#KOW1242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30"/>
    <s v="Cloudie"/>
    <n v="44"/>
    <s v="Hoodie"/>
    <n v="2799"/>
    <s v="2499-2999"/>
    <s v="#KOW1239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171"/>
    <s v="Halfway"/>
    <n v="42"/>
    <s v="Indie"/>
    <n v="2999"/>
    <s v="2499-2999"/>
    <s v="#KOW12393"/>
    <s v="Shopflo x Kingdom of White"/>
    <n v="1"/>
    <n v="2008.04"/>
    <n v="-200.8"/>
    <n v="0"/>
    <n v="1807.24"/>
    <n v="0"/>
    <n v="0"/>
    <n v="0"/>
    <n v="216.86"/>
    <n v="2024.1"/>
    <n v="1"/>
    <n v="2999"/>
    <n v="974.90000000000009"/>
    <n v="0.32507502500833613"/>
  </r>
  <r>
    <d v="2023-04-30T00:00:00"/>
    <s v="April"/>
    <x v="17"/>
    <x v="89"/>
    <s v="WAKAI"/>
    <n v="46"/>
    <s v="Hoodie"/>
    <n v="2799"/>
    <s v="2499-2999"/>
    <s v="#KOW1239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353"/>
    <s v="Day Out"/>
    <n v="40"/>
    <s v="Casual"/>
    <n v="1999"/>
    <s v="1799-2299"/>
    <s v="#KOW12429"/>
    <s v="Shopflo x Kingdom of White"/>
    <n v="1"/>
    <n v="1599"/>
    <n v="-303.81"/>
    <n v="0"/>
    <n v="1295.19"/>
    <n v="0"/>
    <n v="0"/>
    <n v="0"/>
    <n v="0"/>
    <n v="1295.19"/>
    <n v="1"/>
    <n v="1999"/>
    <n v="703.81"/>
    <n v="0.35208104052026012"/>
  </r>
  <r>
    <d v="2023-04-30T00:00:00"/>
    <s v="April"/>
    <x v="17"/>
    <x v="260"/>
    <s v="Cocoon"/>
    <n v="40"/>
    <s v="Hoodie"/>
    <n v="2799"/>
    <s v="2499-2999"/>
    <s v="#KOW12430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30T00:00:00"/>
    <s v="April"/>
    <x v="17"/>
    <x v="260"/>
    <s v="Cocoon"/>
    <n v="40"/>
    <s v="Hoodie"/>
    <n v="2799"/>
    <s v="2499-2999"/>
    <s v="#KOW1239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128"/>
    <s v="Orchard"/>
    <n v="40"/>
    <s v="Casual"/>
    <n v="1099"/>
    <s v="1099-1499"/>
    <s v="#KOW12429"/>
    <s v="Shopflo x Kingdom of White"/>
    <n v="1"/>
    <n v="999"/>
    <n v="-189.81"/>
    <n v="0"/>
    <n v="809.19"/>
    <n v="0"/>
    <n v="0"/>
    <n v="0"/>
    <n v="0"/>
    <n v="809.19"/>
    <n v="1"/>
    <n v="1099"/>
    <n v="289.80999999999995"/>
    <n v="0.26370336669699723"/>
  </r>
  <r>
    <d v="2023-04-30T00:00:00"/>
    <s v="April"/>
    <x v="17"/>
    <x v="313"/>
    <s v="Velocity"/>
    <s v="XL"/>
    <s v="Knit Shirt"/>
    <n v="2499"/>
    <s v="2499-2999"/>
    <s v="#KOW12425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4-30T00:00:00"/>
    <s v="April"/>
    <x v="17"/>
    <x v="108"/>
    <s v="Cloudie"/>
    <n v="39"/>
    <s v="Hoodie"/>
    <n v="2799"/>
    <s v="2499-2999"/>
    <s v="#KOW1242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108"/>
    <s v="Cloudie"/>
    <n v="39"/>
    <s v="Hoodie"/>
    <n v="2799"/>
    <s v="2499-2999"/>
    <s v="#KOW12399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30T00:00:00"/>
    <s v="April"/>
    <x v="17"/>
    <x v="318"/>
    <s v="Daylight "/>
    <s v="L"/>
    <s v="Knit Shirt"/>
    <n v="1999"/>
    <s v="1799-2299"/>
    <s v="#KOW1242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30T00:00:00"/>
    <s v="April"/>
    <x v="17"/>
    <x v="318"/>
    <s v="Daylight "/>
    <s v="L"/>
    <s v="Knit Shirt"/>
    <n v="1999"/>
    <s v="1799-2299"/>
    <s v="#KOW1240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30T00:00:00"/>
    <s v="April"/>
    <x v="17"/>
    <x v="318"/>
    <s v="Daylight "/>
    <s v="L"/>
    <s v="Knit Shirt"/>
    <n v="1999"/>
    <s v="1799-2299"/>
    <s v="#KOW1242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30T00:00:00"/>
    <s v="April"/>
    <x v="17"/>
    <x v="67"/>
    <s v="Zip Log"/>
    <n v="39"/>
    <s v="Casual"/>
    <n v="1999"/>
    <s v="1799-2299"/>
    <s v="#KOW1240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30T00:00:00"/>
    <s v="April"/>
    <x v="17"/>
    <x v="67"/>
    <s v="Zip Log"/>
    <n v="39"/>
    <s v="Casual"/>
    <n v="1999"/>
    <s v="1799-2299"/>
    <s v="#KOW1239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4-30T00:00:00"/>
    <s v="April"/>
    <x v="17"/>
    <x v="163"/>
    <s v="Cloudie"/>
    <n v="46"/>
    <s v="Hoodie"/>
    <n v="2799"/>
    <s v="2499-2999"/>
    <s v="#KOW1240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163"/>
    <s v="Cloudie"/>
    <n v="46"/>
    <s v="Hoodie"/>
    <n v="2799"/>
    <s v="2499-2999"/>
    <s v="#KOW1242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259"/>
    <s v="Cocoon"/>
    <n v="39"/>
    <s v="Hoodie"/>
    <n v="2799"/>
    <s v="2499-2999"/>
    <s v="#KOW1239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191"/>
    <s v="Flape"/>
    <n v="46"/>
    <s v="Casual"/>
    <n v="2799"/>
    <s v="2499-2999"/>
    <s v="#KOW1240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191"/>
    <s v="Flape"/>
    <n v="46"/>
    <s v="Casual"/>
    <n v="2799"/>
    <s v="2499-2999"/>
    <s v="#KOW1242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350"/>
    <s v="Velocity"/>
    <s v="L"/>
    <s v="Knit Shirt"/>
    <n v="2499"/>
    <s v="2499-2999"/>
    <s v="#KOW12408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4-30T00:00:00"/>
    <s v="April"/>
    <x v="17"/>
    <x v="373"/>
    <s v="Poolside"/>
    <n v="40"/>
    <s v="Linen"/>
    <n v="3799"/>
    <s v="3499-3999"/>
    <s v="#KOW12409"/>
    <s v="Shopflo x Kingdom of White"/>
    <n v="1"/>
    <n v="3799"/>
    <n v="-379.9"/>
    <n v="0"/>
    <n v="3419.1"/>
    <n v="0"/>
    <n v="0"/>
    <n v="0"/>
    <n v="0"/>
    <n v="3419.1"/>
    <n v="1"/>
    <n v="3799"/>
    <n v="379.90000000000009"/>
    <n v="0.10000000000000002"/>
  </r>
  <r>
    <d v="2023-04-30T00:00:00"/>
    <s v="April"/>
    <x v="17"/>
    <x v="319"/>
    <s v="Daylight "/>
    <s v="XL"/>
    <s v="Knit Shirt"/>
    <n v="1999"/>
    <s v="1799-2299"/>
    <s v="#KOW1241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30T00:00:00"/>
    <s v="April"/>
    <x v="17"/>
    <x v="32"/>
    <s v="WAKAI"/>
    <n v="39"/>
    <s v="Hoodie"/>
    <n v="2799"/>
    <s v="2499-2999"/>
    <s v="#KOW12421"/>
    <s v="Shopflo x Kingdom of Whit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4-30T00:00:00"/>
    <s v="April"/>
    <x v="17"/>
    <x v="32"/>
    <s v="WAKAI"/>
    <n v="39"/>
    <s v="Hoodie"/>
    <n v="2799"/>
    <s v="2499-2999"/>
    <s v="#KOW1239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30T00:00:00"/>
    <s v="April"/>
    <x v="17"/>
    <x v="258"/>
    <s v="Cocoon"/>
    <n v="44"/>
    <s v="Hoodie"/>
    <n v="2799"/>
    <s v="2499-2999"/>
    <s v="#KOW1241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258"/>
    <s v="Cocoon"/>
    <n v="44"/>
    <s v="Hoodie"/>
    <n v="2799"/>
    <s v="2499-2999"/>
    <s v="#KOW1239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262"/>
    <s v="Cocoon"/>
    <n v="42"/>
    <s v="Hoodie"/>
    <n v="2799"/>
    <s v="2499-2999"/>
    <s v="#KOW1241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4-30T00:00:00"/>
    <s v="April"/>
    <x v="17"/>
    <x v="326"/>
    <s v="Velocity"/>
    <s v="M"/>
    <s v="Knit Shirt"/>
    <n v="2499"/>
    <s v="2499-2999"/>
    <s v="#KOW12417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4-30T00:00:00"/>
    <s v="April"/>
    <x v="17"/>
    <x v="129"/>
    <s v="KINETIC"/>
    <n v="40"/>
    <s v="Casual"/>
    <n v="2299"/>
    <s v="1799-2299"/>
    <s v="#KOW12416"/>
    <s v="Shopflo x Kingdom of Whit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4-30T00:00:00"/>
    <s v="April"/>
    <x v="17"/>
    <x v="36"/>
    <s v="Zip Log"/>
    <n v="40"/>
    <s v="Casual"/>
    <n v="1999"/>
    <s v="1799-2299"/>
    <s v="#KOW1240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4-30T00:00:00"/>
    <s v="April"/>
    <x v="17"/>
    <x v="57"/>
    <s v="Cloudie"/>
    <n v="42"/>
    <s v="Hoodie"/>
    <n v="2799"/>
    <s v="2499-2999"/>
    <s v="#KOW1242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4-30T00:00:00"/>
    <s v="April"/>
    <x v="17"/>
    <x v="57"/>
    <s v="Cloudie"/>
    <n v="42"/>
    <s v="Hoodie"/>
    <n v="2799"/>
    <s v="2499-2999"/>
    <s v="#KOW1241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4-30T00:00:00"/>
    <s v="April"/>
    <x v="17"/>
    <x v="57"/>
    <s v="Cloudie"/>
    <n v="42"/>
    <s v="Hoodie"/>
    <n v="2799"/>
    <s v="2499-2999"/>
    <s v="#KOW12413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1T00:00:00"/>
    <s v="May"/>
    <x v="18"/>
    <x v="58"/>
    <s v="Root in"/>
    <n v="42"/>
    <s v="Traditional"/>
    <n v="1499"/>
    <s v="1099-1499"/>
    <s v="#KOW1245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1T00:00:00"/>
    <s v="May"/>
    <x v="18"/>
    <x v="57"/>
    <s v="Cloudie"/>
    <n v="42"/>
    <s v="Hoodie"/>
    <n v="2799"/>
    <s v="2499-2999"/>
    <s v="#KOW1245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1T00:00:00"/>
    <s v="May"/>
    <x v="18"/>
    <x v="223"/>
    <s v="Wave"/>
    <n v="42"/>
    <s v="Classic"/>
    <n v="1999"/>
    <s v="1799-2299"/>
    <s v="#KOW12458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1T00:00:00"/>
    <s v="May"/>
    <x v="18"/>
    <x v="100"/>
    <s v="ZIPPING"/>
    <n v="42"/>
    <s v="Casual"/>
    <n v="2199"/>
    <s v="1799-2299"/>
    <s v="#KOW12444"/>
    <s v="Draft Orders"/>
    <n v="1"/>
    <n v="1963.38"/>
    <n v="-712.49"/>
    <n v="0"/>
    <n v="1250.8900000000001"/>
    <n v="0"/>
    <n v="0"/>
    <n v="0"/>
    <n v="150.11000000000001"/>
    <n v="1401"/>
    <n v="1"/>
    <n v="2199"/>
    <n v="798"/>
    <n v="0.36289222373806274"/>
  </r>
  <r>
    <d v="2023-05-01T00:00:00"/>
    <s v="May"/>
    <x v="18"/>
    <x v="54"/>
    <s v="NAGAI"/>
    <n v="42"/>
    <s v="Indie"/>
    <n v="2799"/>
    <s v="2499-2999"/>
    <s v="#KOW12456"/>
    <s v="Shopflo x Kingdom of White"/>
    <n v="1"/>
    <n v="2239"/>
    <n v="-425.41"/>
    <n v="0"/>
    <n v="1813.59"/>
    <n v="0"/>
    <n v="0"/>
    <n v="0"/>
    <n v="0"/>
    <n v="1813.59"/>
    <n v="1"/>
    <n v="2799"/>
    <n v="985.41000000000008"/>
    <n v="0.35205787781350484"/>
  </r>
  <r>
    <d v="2023-05-01T00:00:00"/>
    <s v="May"/>
    <x v="18"/>
    <x v="238"/>
    <s v="Relaxer"/>
    <n v="42"/>
    <s v="Linen"/>
    <n v="3499"/>
    <s v="3499-3999"/>
    <s v="#KOW12456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01T00:00:00"/>
    <s v="May"/>
    <x v="18"/>
    <x v="258"/>
    <s v="Cocoon"/>
    <n v="44"/>
    <s v="Hoodie"/>
    <n v="2799"/>
    <s v="2499-2999"/>
    <s v="#KOW12433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1T00:00:00"/>
    <s v="May"/>
    <x v="18"/>
    <x v="25"/>
    <s v="SOJOURN"/>
    <n v="39"/>
    <s v="Linen"/>
    <n v="2199"/>
    <s v="1799-2299"/>
    <s v="#KOW12451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1T00:00:00"/>
    <s v="May"/>
    <x v="18"/>
    <x v="262"/>
    <s v="Cocoon"/>
    <n v="42"/>
    <s v="Hoodie"/>
    <n v="2799"/>
    <s v="2499-2999"/>
    <s v="#KOW1243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1T00:00:00"/>
    <s v="May"/>
    <x v="18"/>
    <x v="262"/>
    <s v="Cocoon"/>
    <n v="42"/>
    <s v="Hoodie"/>
    <n v="2799"/>
    <s v="2499-2999"/>
    <s v="#KOW1245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1T00:00:00"/>
    <s v="May"/>
    <x v="18"/>
    <x v="262"/>
    <s v="Cocoon"/>
    <n v="42"/>
    <s v="Hoodie"/>
    <n v="2799"/>
    <s v="2499-2999"/>
    <s v="#KOW1245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1T00:00:00"/>
    <s v="May"/>
    <x v="18"/>
    <x v="262"/>
    <s v="Cocoon"/>
    <n v="42"/>
    <s v="Hoodie"/>
    <n v="2799"/>
    <s v="2499-2999"/>
    <s v="#KOW1245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1T00:00:00"/>
    <s v="May"/>
    <x v="18"/>
    <x v="260"/>
    <s v="Cocoon"/>
    <n v="40"/>
    <s v="Hoodie"/>
    <n v="2799"/>
    <s v="2499-2999"/>
    <s v="#KOW1244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1T00:00:00"/>
    <s v="May"/>
    <x v="18"/>
    <x v="62"/>
    <s v="WAKAI"/>
    <n v="40"/>
    <s v="Hoodie"/>
    <n v="2799"/>
    <s v="2499-2999"/>
    <s v="#KOW12434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1T00:00:00"/>
    <s v="May"/>
    <x v="18"/>
    <x v="1"/>
    <s v="Vedic"/>
    <n v="42"/>
    <s v="Traditional"/>
    <n v="1499"/>
    <s v="1099-1499"/>
    <s v="#KOW12448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01T00:00:00"/>
    <s v="May"/>
    <x v="18"/>
    <x v="22"/>
    <s v="Zip Log"/>
    <n v="42"/>
    <s v="Casual"/>
    <n v="1999"/>
    <s v="1799-2299"/>
    <s v="#KOW1245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1T00:00:00"/>
    <s v="May"/>
    <x v="18"/>
    <x v="319"/>
    <s v="Daylight "/>
    <s v="XL"/>
    <s v="Knit Shirt"/>
    <n v="1999"/>
    <s v="1799-2299"/>
    <s v="#KOW12441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1T00:00:00"/>
    <s v="May"/>
    <x v="18"/>
    <x v="32"/>
    <s v="WAKAI"/>
    <n v="39"/>
    <s v="Hoodie"/>
    <n v="2799"/>
    <s v="2499-2999"/>
    <s v="#KOW1244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1T00:00:00"/>
    <s v="May"/>
    <x v="18"/>
    <x v="326"/>
    <s v="Velocity"/>
    <s v="M"/>
    <s v="Knit Shirt"/>
    <n v="2499"/>
    <s v="2499-2999"/>
    <s v="#KOW12459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5-01T00:00:00"/>
    <s v="May"/>
    <x v="18"/>
    <x v="6"/>
    <s v="Cloudie"/>
    <n v="40"/>
    <s v="Hoodie"/>
    <n v="2799"/>
    <s v="2499-2999"/>
    <s v="#KOW12431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1T00:00:00"/>
    <s v="May"/>
    <x v="18"/>
    <x v="34"/>
    <s v="WAKAI"/>
    <n v="42"/>
    <s v="Hoodie"/>
    <n v="2799"/>
    <s v="2499-2999"/>
    <s v="#KOW1243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1T00:00:00"/>
    <s v="May"/>
    <x v="18"/>
    <x v="350"/>
    <s v="Velocity"/>
    <s v="L"/>
    <s v="Knit Shirt"/>
    <n v="2499"/>
    <s v="2499-2999"/>
    <s v="#KOW12452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01T00:00:00"/>
    <s v="May"/>
    <x v="18"/>
    <x v="163"/>
    <s v="Cloudie"/>
    <n v="46"/>
    <s v="Hoodie"/>
    <n v="2799"/>
    <s v="2499-2999"/>
    <s v="#KOW12453"/>
    <s v="Shopflo x Kingdom of Whit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5-01T00:00:00"/>
    <s v="May"/>
    <x v="18"/>
    <x v="318"/>
    <s v="Daylight "/>
    <s v="L"/>
    <s v="Knit Shirt"/>
    <n v="1999"/>
    <s v="1799-2299"/>
    <s v="#KOW1243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1T00:00:00"/>
    <s v="May"/>
    <x v="18"/>
    <x v="318"/>
    <s v="Daylight "/>
    <s v="L"/>
    <s v="Knit Shirt"/>
    <n v="1999"/>
    <s v="1799-2299"/>
    <s v="#KOW1245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1T00:00:00"/>
    <s v="May"/>
    <x v="18"/>
    <x v="318"/>
    <s v="Daylight "/>
    <s v="L"/>
    <s v="Knit Shirt"/>
    <n v="1999"/>
    <s v="1799-2299"/>
    <s v="#KOW12442"/>
    <s v="Shopflo x Kingdom of Whit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5-01T00:00:00"/>
    <s v="May"/>
    <x v="18"/>
    <x v="373"/>
    <s v="Poolside"/>
    <n v="40"/>
    <s v="Linen"/>
    <n v="3799"/>
    <s v="3499-3999"/>
    <s v="#KOW12436"/>
    <s v="Shopflo x Kingdom of White"/>
    <n v="1"/>
    <n v="3391.96"/>
    <n v="0"/>
    <n v="0"/>
    <n v="3391.96"/>
    <n v="0"/>
    <n v="0"/>
    <n v="0"/>
    <n v="407.04"/>
    <n v="3799"/>
    <n v="1"/>
    <n v="3799"/>
    <n v="0"/>
    <n v="0"/>
  </r>
  <r>
    <d v="2023-05-01T00:00:00"/>
    <s v="May"/>
    <x v="18"/>
    <x v="259"/>
    <s v="Cocoon"/>
    <n v="39"/>
    <s v="Hoodie"/>
    <n v="2799"/>
    <s v="2499-2999"/>
    <s v="#KOW1244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1T00:00:00"/>
    <s v="May"/>
    <x v="18"/>
    <x v="259"/>
    <s v="Cocoon"/>
    <n v="39"/>
    <s v="Hoodie"/>
    <n v="2799"/>
    <s v="2499-2999"/>
    <s v="#KOW12446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1T00:00:00"/>
    <s v="May"/>
    <x v="18"/>
    <x v="132"/>
    <s v="Relajarse"/>
    <n v="42"/>
    <s v="Linen"/>
    <n v="3499"/>
    <s v="3499-3999"/>
    <s v="#KOW12432"/>
    <s v="Shopflo x Kingdom of White"/>
    <n v="1"/>
    <n v="3499"/>
    <n v="-349.9"/>
    <n v="0"/>
    <n v="3149.1"/>
    <n v="0"/>
    <n v="0"/>
    <n v="0"/>
    <n v="0"/>
    <n v="3149.1"/>
    <n v="1"/>
    <n v="3499"/>
    <n v="349.90000000000009"/>
    <n v="0.10000000000000002"/>
  </r>
  <r>
    <d v="2023-05-01T00:00:00"/>
    <s v="May"/>
    <x v="18"/>
    <x v="20"/>
    <s v="SOJOURN"/>
    <n v="42"/>
    <s v="Linen"/>
    <n v="2199"/>
    <s v="1799-2299"/>
    <s v="#KOW12443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5-01T00:00:00"/>
    <s v="May"/>
    <x v="18"/>
    <x v="20"/>
    <s v="SOJOURN"/>
    <n v="42"/>
    <s v="Linen"/>
    <n v="2199"/>
    <s v="1799-2299"/>
    <s v="#KOW1244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1T00:00:00"/>
    <s v="May"/>
    <x v="18"/>
    <x v="36"/>
    <s v="Zip Log"/>
    <n v="40"/>
    <s v="Casual"/>
    <n v="1999"/>
    <s v="1799-2299"/>
    <s v="#KOW1243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1T00:00:00"/>
    <s v="May"/>
    <x v="18"/>
    <x v="142"/>
    <s v="ARC"/>
    <n v="40"/>
    <s v="Indie"/>
    <n v="1999"/>
    <s v="1799-2299"/>
    <s v="#KOW1243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1T00:00:00"/>
    <s v="May"/>
    <x v="18"/>
    <x v="285"/>
    <s v="Stride"/>
    <n v="32"/>
    <s v="Bottom"/>
    <n v="2499"/>
    <s v="2499-2999"/>
    <s v="#KOW12452"/>
    <s v="Shopflo x Kingdom of Whit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5-02T00:00:00"/>
    <s v="May"/>
    <x v="18"/>
    <x v="34"/>
    <s v="WAKAI"/>
    <n v="42"/>
    <s v="Hoodie"/>
    <n v="2799"/>
    <s v="2499-2999"/>
    <s v="#KOW12460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2T00:00:00"/>
    <s v="May"/>
    <x v="18"/>
    <x v="15"/>
    <s v="KORO"/>
    <n v="39"/>
    <s v="Casual"/>
    <n v="2299"/>
    <s v="1799-2299"/>
    <s v="#KOW12461"/>
    <s v="Shopflo x Kingdom of White"/>
    <n v="1"/>
    <n v="1854.04"/>
    <n v="0"/>
    <n v="0"/>
    <n v="1854.04"/>
    <n v="0"/>
    <n v="0"/>
    <n v="0"/>
    <n v="444.96"/>
    <n v="2299"/>
    <n v="1"/>
    <n v="2299"/>
    <n v="0"/>
    <n v="0"/>
  </r>
  <r>
    <d v="2023-05-02T00:00:00"/>
    <s v="May"/>
    <x v="18"/>
    <x v="22"/>
    <s v="Zip Log"/>
    <n v="42"/>
    <s v="Casual"/>
    <n v="1999"/>
    <s v="1799-2299"/>
    <s v="#KOW12462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2T00:00:00"/>
    <s v="May"/>
    <x v="18"/>
    <x v="258"/>
    <s v="Cocoon"/>
    <n v="44"/>
    <s v="Hoodie"/>
    <n v="2799"/>
    <s v="2499-2999"/>
    <s v="#KOW1246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326"/>
    <s v="Velocity"/>
    <s v="M"/>
    <s v="Knit Shirt"/>
    <n v="2499"/>
    <s v="2499-2999"/>
    <s v="#KOW12465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02T00:00:00"/>
    <s v="May"/>
    <x v="18"/>
    <x v="259"/>
    <s v="Cocoon"/>
    <n v="39"/>
    <s v="Hoodie"/>
    <n v="2799"/>
    <s v="2499-2999"/>
    <s v="#KOW12464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2T00:00:00"/>
    <s v="May"/>
    <x v="18"/>
    <x v="262"/>
    <s v="Cocoon"/>
    <n v="42"/>
    <s v="Hoodie"/>
    <n v="2799"/>
    <s v="2499-2999"/>
    <s v="#KOW1246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327"/>
    <s v="Daylight "/>
    <s v="M"/>
    <s v="Knit Shirt"/>
    <n v="1999"/>
    <s v="1799-2299"/>
    <s v="#KOW1246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2T00:00:00"/>
    <s v="May"/>
    <x v="18"/>
    <x v="20"/>
    <s v="SOJOURN"/>
    <n v="42"/>
    <s v="Linen"/>
    <n v="2199"/>
    <s v="1799-2299"/>
    <s v="#KOW12466"/>
    <s v="Draft Orders"/>
    <n v="1"/>
    <n v="1963.39"/>
    <n v="0"/>
    <n v="0"/>
    <n v="1963.39"/>
    <n v="0"/>
    <n v="0"/>
    <n v="0"/>
    <n v="235.61"/>
    <n v="2199"/>
    <n v="1"/>
    <n v="2199"/>
    <n v="0"/>
    <n v="0"/>
  </r>
  <r>
    <d v="2023-05-02T00:00:00"/>
    <s v="May"/>
    <x v="18"/>
    <x v="67"/>
    <s v="Zip Log"/>
    <n v="39"/>
    <s v="Casual"/>
    <n v="1999"/>
    <s v="1799-2299"/>
    <s v="#KOW12470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2T00:00:00"/>
    <s v="May"/>
    <x v="18"/>
    <x v="318"/>
    <s v="Daylight "/>
    <s v="L"/>
    <s v="Knit Shirt"/>
    <n v="1999"/>
    <s v="1799-2299"/>
    <s v="#KOW1247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2T00:00:00"/>
    <s v="May"/>
    <x v="18"/>
    <x v="319"/>
    <s v="Daylight "/>
    <s v="XL"/>
    <s v="Knit Shirt"/>
    <n v="1999"/>
    <s v="1799-2299"/>
    <s v="#KOW1246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2T00:00:00"/>
    <s v="May"/>
    <x v="18"/>
    <x v="249"/>
    <s v="Day Off"/>
    <n v="42"/>
    <s v="Casual"/>
    <n v="1799"/>
    <s v="1799-2299"/>
    <s v="#KOW12471"/>
    <s v="Shopflo x Kingdom of White"/>
    <n v="1"/>
    <n v="1606.25"/>
    <n v="0"/>
    <n v="0"/>
    <n v="1606.25"/>
    <n v="0"/>
    <n v="0"/>
    <n v="0"/>
    <n v="192.75"/>
    <n v="1799"/>
    <n v="1"/>
    <n v="1799"/>
    <n v="0"/>
    <n v="0"/>
  </r>
  <r>
    <d v="2023-05-02T00:00:00"/>
    <s v="May"/>
    <x v="18"/>
    <x v="57"/>
    <s v="Cloudie"/>
    <n v="42"/>
    <s v="Hoodie"/>
    <n v="2799"/>
    <s v="2499-2999"/>
    <s v="#KOW12473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2T00:00:00"/>
    <s v="May"/>
    <x v="18"/>
    <x v="259"/>
    <s v="Cocoon"/>
    <n v="39"/>
    <s v="Hoodie"/>
    <n v="2799"/>
    <s v="2499-2999"/>
    <s v="#KOW12474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2T00:00:00"/>
    <s v="May"/>
    <x v="18"/>
    <x v="25"/>
    <s v="SOJOURN"/>
    <n v="39"/>
    <s v="Linen"/>
    <n v="2199"/>
    <s v="1799-2299"/>
    <s v="#KOW12476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2T00:00:00"/>
    <s v="May"/>
    <x v="18"/>
    <x v="258"/>
    <s v="Cocoon"/>
    <n v="44"/>
    <s v="Hoodie"/>
    <n v="2799"/>
    <s v="2499-2999"/>
    <s v="#KOW1247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75"/>
    <s v="Spirited"/>
    <n v="42"/>
    <s v="Indie"/>
    <n v="2499"/>
    <s v="2499-2999"/>
    <s v="#KOW12475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02T00:00:00"/>
    <s v="May"/>
    <x v="18"/>
    <x v="57"/>
    <s v="Cloudie"/>
    <n v="42"/>
    <s v="Hoodie"/>
    <n v="2799"/>
    <s v="2499-2999"/>
    <s v="#KOW1247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318"/>
    <s v="Daylight "/>
    <s v="L"/>
    <s v="Knit Shirt"/>
    <n v="1999"/>
    <s v="1799-2299"/>
    <s v="#KOW12480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2T00:00:00"/>
    <s v="May"/>
    <x v="18"/>
    <x v="260"/>
    <s v="Cocoon"/>
    <n v="40"/>
    <s v="Hoodie"/>
    <n v="2799"/>
    <s v="2499-2999"/>
    <s v="#KOW1247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280"/>
    <s v="Splash"/>
    <n v="42"/>
    <s v="Linen"/>
    <n v="3799"/>
    <s v="3499-3999"/>
    <s v="#KOW12484"/>
    <s v="Shopflo x Kingdom of White"/>
    <n v="1"/>
    <n v="3391.95"/>
    <n v="-339.19"/>
    <n v="0"/>
    <n v="3052.76"/>
    <n v="0"/>
    <n v="0"/>
    <n v="0"/>
    <n v="366.34"/>
    <n v="3419.1"/>
    <n v="1"/>
    <n v="3799"/>
    <n v="379.90000000000009"/>
    <n v="0.10000000000000002"/>
  </r>
  <r>
    <d v="2023-05-02T00:00:00"/>
    <s v="May"/>
    <x v="18"/>
    <x v="238"/>
    <s v="Relaxer"/>
    <n v="42"/>
    <s v="Linen"/>
    <n v="3499"/>
    <s v="3499-3999"/>
    <s v="#KOW12484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5-02T00:00:00"/>
    <s v="May"/>
    <x v="18"/>
    <x v="36"/>
    <s v="Zip Log"/>
    <n v="40"/>
    <s v="Casual"/>
    <n v="1999"/>
    <s v="1799-2299"/>
    <s v="#KOW1248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2T00:00:00"/>
    <s v="May"/>
    <x v="18"/>
    <x v="252"/>
    <s v="Day Off"/>
    <n v="44"/>
    <s v="Casual"/>
    <n v="1799"/>
    <s v="1799-2299"/>
    <s v="#KOW12487"/>
    <s v="Shopflo x Kingdom of White"/>
    <n v="1"/>
    <n v="1799"/>
    <n v="-179.9"/>
    <n v="0"/>
    <n v="1619.1"/>
    <n v="0"/>
    <n v="0"/>
    <n v="0"/>
    <n v="0"/>
    <n v="1619.1"/>
    <n v="1"/>
    <n v="1799"/>
    <n v="179.90000000000009"/>
    <n v="0.10000000000000005"/>
  </r>
  <r>
    <d v="2023-05-02T00:00:00"/>
    <s v="May"/>
    <x v="18"/>
    <x v="86"/>
    <s v="Piaro Shirt"/>
    <n v="44"/>
    <s v="Party"/>
    <n v="1999"/>
    <s v="1799-2299"/>
    <s v="#KOW1248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2T00:00:00"/>
    <s v="May"/>
    <x v="18"/>
    <x v="59"/>
    <s v="Zip Log"/>
    <n v="44"/>
    <s v="Casual"/>
    <n v="1999"/>
    <s v="1799-2299"/>
    <s v="#KOW12485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2T00:00:00"/>
    <s v="May"/>
    <x v="18"/>
    <x v="89"/>
    <s v="WAKAI"/>
    <n v="46"/>
    <s v="Hoodie"/>
    <n v="2799"/>
    <s v="2499-2999"/>
    <s v="#KOW1248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313"/>
    <s v="Velocity"/>
    <s v="XL"/>
    <s v="Knit Shirt"/>
    <n v="2499"/>
    <s v="2499-2999"/>
    <s v="#KOW1249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02T00:00:00"/>
    <s v="May"/>
    <x v="18"/>
    <x v="57"/>
    <s v="Cloudie"/>
    <n v="42"/>
    <s v="Hoodie"/>
    <n v="2799"/>
    <s v="2499-2999"/>
    <s v="#KOW1248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2T00:00:00"/>
    <s v="May"/>
    <x v="18"/>
    <x v="199"/>
    <s v="Wave"/>
    <n v="39"/>
    <s v="Classic"/>
    <n v="1999"/>
    <s v="1799-2299"/>
    <s v="#KOW12491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2T00:00:00"/>
    <s v="May"/>
    <x v="18"/>
    <x v="160"/>
    <s v="Piaro Shirt"/>
    <n v="39"/>
    <s v="Party"/>
    <n v="1999"/>
    <s v="1799-2299"/>
    <s v="#KOW12491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2T00:00:00"/>
    <s v="May"/>
    <x v="18"/>
    <x v="108"/>
    <s v="Cloudie"/>
    <n v="39"/>
    <s v="Hoodie"/>
    <n v="2799"/>
    <s v="2499-2999"/>
    <s v="#KOW12492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2T00:00:00"/>
    <s v="May"/>
    <x v="18"/>
    <x v="258"/>
    <s v="Cocoon"/>
    <n v="44"/>
    <s v="Hoodie"/>
    <n v="2799"/>
    <s v="2499-2999"/>
    <s v="#KOW1249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2T00:00:00"/>
    <s v="May"/>
    <x v="18"/>
    <x v="288"/>
    <s v="KORO"/>
    <n v="42"/>
    <s v="Casual"/>
    <n v="2299"/>
    <s v="1799-2299"/>
    <s v="#KOW12494"/>
    <s v="Shopflo x Kingdom of Whit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5-03T00:00:00"/>
    <s v="May"/>
    <x v="18"/>
    <x v="57"/>
    <s v="Cloudie"/>
    <n v="42"/>
    <s v="Hoodie"/>
    <n v="2799"/>
    <s v="2499-2999"/>
    <s v="#KOW12495"/>
    <s v="Shopflo x Kingdom of Whit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5-03T00:00:00"/>
    <s v="May"/>
    <x v="18"/>
    <x v="57"/>
    <s v="Cloudie"/>
    <n v="42"/>
    <s v="Hoodie"/>
    <n v="2799"/>
    <s v="2499-2999"/>
    <s v="#KOW1249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98"/>
    <s v="Cocoon"/>
    <n v="46"/>
    <s v="Hoodie"/>
    <n v="2799"/>
    <s v="2499-2999"/>
    <s v="#KOW1249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62"/>
    <s v="Cocoon"/>
    <n v="42"/>
    <s v="Hoodie"/>
    <n v="2799"/>
    <s v="2499-2999"/>
    <s v="#KOW1249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3T00:00:00"/>
    <s v="May"/>
    <x v="18"/>
    <x v="313"/>
    <s v="Velocity"/>
    <s v="XL"/>
    <s v="Knit Shirt"/>
    <n v="2499"/>
    <s v="2499-2999"/>
    <s v="#KOW1250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03T00:00:00"/>
    <s v="May"/>
    <x v="18"/>
    <x v="262"/>
    <s v="Cocoon"/>
    <n v="42"/>
    <s v="Hoodie"/>
    <n v="2799"/>
    <s v="2499-2999"/>
    <s v="#KOW1249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6"/>
    <s v="Cloudie"/>
    <n v="40"/>
    <s v="Hoodie"/>
    <n v="2799"/>
    <s v="2499-2999"/>
    <s v="#KOW1250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3T00:00:00"/>
    <s v="May"/>
    <x v="18"/>
    <x v="6"/>
    <s v="Cloudie"/>
    <n v="40"/>
    <s v="Hoodie"/>
    <n v="2799"/>
    <s v="2499-2999"/>
    <s v="#KOW1250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45"/>
    <s v="NAGAI"/>
    <n v="44"/>
    <s v="Indie"/>
    <n v="2799"/>
    <s v="2499-2999"/>
    <s v="#KOW12503"/>
    <s v="Shopflo x Kingdom of Whit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5-03T00:00:00"/>
    <s v="May"/>
    <x v="18"/>
    <x v="259"/>
    <s v="Cocoon"/>
    <n v="39"/>
    <s v="Hoodie"/>
    <n v="2799"/>
    <s v="2499-2999"/>
    <s v="#KOW1250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57"/>
    <s v="Cloudie"/>
    <n v="42"/>
    <s v="Hoodie"/>
    <n v="2799"/>
    <s v="2499-2999"/>
    <s v="#KOW1250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62"/>
    <s v="Cocoon"/>
    <n v="42"/>
    <s v="Hoodie"/>
    <n v="2799"/>
    <s v="2499-2999"/>
    <s v="#KOW1250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0"/>
    <s v="SOJOURN"/>
    <n v="42"/>
    <s v="Linen"/>
    <n v="2199"/>
    <s v="1799-2299"/>
    <s v="#KOW12508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3T00:00:00"/>
    <s v="May"/>
    <x v="18"/>
    <x v="260"/>
    <s v="Cocoon"/>
    <n v="40"/>
    <s v="Hoodie"/>
    <n v="2799"/>
    <s v="2499-2999"/>
    <s v="#KOW1250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154"/>
    <s v="ZIPPING"/>
    <n v="40"/>
    <s v="Casual"/>
    <n v="2199"/>
    <s v="1799-2299"/>
    <s v="#KOW12509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5-03T00:00:00"/>
    <s v="May"/>
    <x v="18"/>
    <x v="6"/>
    <s v="Cloudie"/>
    <n v="40"/>
    <s v="Hoodie"/>
    <n v="2799"/>
    <s v="2499-2999"/>
    <s v="#KOW1251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3T00:00:00"/>
    <s v="May"/>
    <x v="18"/>
    <x v="12"/>
    <s v="Mellow"/>
    <n v="42"/>
    <s v="Linen"/>
    <n v="3499"/>
    <s v="3499-3999"/>
    <s v="#KOW12509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03T00:00:00"/>
    <s v="May"/>
    <x v="18"/>
    <x v="259"/>
    <s v="Cocoon"/>
    <n v="39"/>
    <s v="Hoodie"/>
    <n v="2799"/>
    <s v="2499-2999"/>
    <s v="#KOW12512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3T00:00:00"/>
    <s v="May"/>
    <x v="18"/>
    <x v="32"/>
    <s v="WAKAI"/>
    <n v="39"/>
    <s v="Hoodie"/>
    <n v="2799"/>
    <s v="2499-2999"/>
    <s v="#KOW1251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60"/>
    <s v="Cocoon"/>
    <n v="40"/>
    <s v="Hoodie"/>
    <n v="2799"/>
    <s v="2499-2999"/>
    <s v="#KOW1251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62"/>
    <s v="Cocoon"/>
    <n v="42"/>
    <s v="Hoodie"/>
    <n v="2799"/>
    <s v="2499-2999"/>
    <s v="#KOW1251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3T00:00:00"/>
    <s v="May"/>
    <x v="18"/>
    <x v="319"/>
    <s v="Daylight "/>
    <s v="XL"/>
    <s v="Knit Shirt"/>
    <n v="1999"/>
    <s v="1799-2299"/>
    <s v="#KOW1251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3T00:00:00"/>
    <s v="May"/>
    <x v="18"/>
    <x v="313"/>
    <s v="Velocity"/>
    <s v="XL"/>
    <s v="Knit Shirt"/>
    <n v="2499"/>
    <s v="2499-2999"/>
    <s v="#KOW12516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03T00:00:00"/>
    <s v="May"/>
    <x v="18"/>
    <x v="262"/>
    <s v="Cocoon"/>
    <n v="42"/>
    <s v="Hoodie"/>
    <n v="2799"/>
    <s v="2499-2999"/>
    <s v="#KOW1251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3T00:00:00"/>
    <s v="May"/>
    <x v="18"/>
    <x v="22"/>
    <s v="Zip Log"/>
    <n v="42"/>
    <s v="Casual"/>
    <n v="1999"/>
    <s v="1799-2299"/>
    <s v="#KOW1251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3T00:00:00"/>
    <s v="May"/>
    <x v="18"/>
    <x v="163"/>
    <s v="Cloudie"/>
    <n v="46"/>
    <s v="Hoodie"/>
    <n v="2799"/>
    <s v="2499-2999"/>
    <s v="#KOW1251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3T00:00:00"/>
    <s v="May"/>
    <x v="18"/>
    <x v="230"/>
    <s v="SOJOURN"/>
    <n v="44"/>
    <s v="Linen"/>
    <n v="2199"/>
    <s v="1799-2299"/>
    <s v="#KOW12517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5-03T00:00:00"/>
    <s v="May"/>
    <x v="18"/>
    <x v="305"/>
    <s v="Diver"/>
    <n v="46"/>
    <s v="Linen"/>
    <n v="3999"/>
    <s v="3499-3999"/>
    <s v="#KOW12517"/>
    <s v="Shopflo x Kingdom of White"/>
    <n v="1"/>
    <n v="3799"/>
    <n v="-721.81"/>
    <n v="0"/>
    <n v="3077.19"/>
    <n v="0"/>
    <n v="0"/>
    <n v="0"/>
    <n v="0"/>
    <n v="3077.19"/>
    <n v="1"/>
    <n v="3999"/>
    <n v="921.81"/>
    <n v="0.23051012753188296"/>
  </r>
  <r>
    <d v="2023-05-03T00:00:00"/>
    <s v="May"/>
    <x v="18"/>
    <x v="319"/>
    <s v="Daylight "/>
    <s v="XL"/>
    <s v="Knit Shirt"/>
    <n v="1999"/>
    <s v="1799-2299"/>
    <s v="#KOW1251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3T00:00:00"/>
    <s v="May"/>
    <x v="18"/>
    <x v="28"/>
    <s v="SOJOURN"/>
    <n v="40"/>
    <s v="Linen"/>
    <n v="2199"/>
    <s v="1799-2299"/>
    <s v="#KOW1251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3T00:00:00"/>
    <s v="May"/>
    <x v="18"/>
    <x v="259"/>
    <s v="Cocoon"/>
    <n v="39"/>
    <s v="Hoodie"/>
    <n v="2799"/>
    <s v="2499-2999"/>
    <s v="#KOW1252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258"/>
    <s v="Cocoon"/>
    <n v="44"/>
    <s v="Hoodie"/>
    <n v="2799"/>
    <s v="2499-2999"/>
    <s v="#KOW1252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3T00:00:00"/>
    <s v="May"/>
    <x v="18"/>
    <x v="67"/>
    <s v="Zip Log"/>
    <n v="39"/>
    <s v="Casual"/>
    <n v="1999"/>
    <s v="1799-2299"/>
    <s v="#KOW1252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3T00:00:00"/>
    <s v="May"/>
    <x v="18"/>
    <x v="28"/>
    <s v="SOJOURN"/>
    <n v="40"/>
    <s v="Linen"/>
    <n v="2199"/>
    <s v="1799-2299"/>
    <s v="#KOW1252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3T00:00:00"/>
    <s v="May"/>
    <x v="18"/>
    <x v="73"/>
    <s v="HEXA"/>
    <s v="FS"/>
    <s v="Acc"/>
    <n v="699"/>
    <s v="399-799"/>
    <s v="#KOW12524"/>
    <s v="Shopflo x Kingdom of White"/>
    <n v="1"/>
    <n v="699"/>
    <n v="-69.900000000000006"/>
    <n v="0"/>
    <n v="629.1"/>
    <n v="0"/>
    <n v="0"/>
    <n v="0"/>
    <n v="0"/>
    <n v="629.1"/>
    <n v="1"/>
    <n v="699"/>
    <n v="69.899999999999977"/>
    <n v="9.9999999999999964E-2"/>
  </r>
  <r>
    <d v="2023-05-03T00:00:00"/>
    <s v="May"/>
    <x v="18"/>
    <x v="260"/>
    <s v="Cocoon"/>
    <n v="40"/>
    <s v="Hoodie"/>
    <n v="2799"/>
    <s v="2499-2999"/>
    <s v="#KOW125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4T00:00:00"/>
    <s v="May"/>
    <x v="18"/>
    <x v="297"/>
    <s v="Unwinder"/>
    <n v="40"/>
    <s v="Casual"/>
    <n v="2999"/>
    <s v="2499-2999"/>
    <s v="#KOW12527"/>
    <s v="Shopflo x Kingdom of White"/>
    <n v="1"/>
    <n v="2999"/>
    <n v="-569.80999999999995"/>
    <n v="0"/>
    <n v="2429.19"/>
    <n v="0"/>
    <n v="0"/>
    <n v="0"/>
    <n v="0"/>
    <n v="2429.19"/>
    <n v="1"/>
    <n v="2999"/>
    <n v="569.80999999999995"/>
    <n v="0.18999999999999997"/>
  </r>
  <r>
    <d v="2023-05-04T00:00:00"/>
    <s v="May"/>
    <x v="18"/>
    <x v="259"/>
    <s v="Cocoon"/>
    <n v="39"/>
    <s v="Hoodie"/>
    <n v="2799"/>
    <s v="2499-2999"/>
    <s v="#KOW1252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4T00:00:00"/>
    <s v="May"/>
    <x v="18"/>
    <x v="36"/>
    <s v="Zip Log"/>
    <n v="40"/>
    <s v="Casual"/>
    <n v="1999"/>
    <s v="1799-2299"/>
    <s v="#KOW12527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4T00:00:00"/>
    <s v="May"/>
    <x v="18"/>
    <x v="20"/>
    <s v="SOJOURN"/>
    <n v="42"/>
    <s v="Linen"/>
    <n v="2199"/>
    <s v="1799-2299"/>
    <s v="#KOW12528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4T00:00:00"/>
    <s v="May"/>
    <x v="18"/>
    <x v="230"/>
    <s v="SOJOURN"/>
    <n v="44"/>
    <s v="Linen"/>
    <n v="2199"/>
    <s v="1799-2299"/>
    <s v="#KOW12530"/>
    <s v="Shopflo x Kingdom of White"/>
    <n v="1"/>
    <n v="2199"/>
    <n v="-516.77"/>
    <n v="0"/>
    <n v="1682.23"/>
    <n v="0"/>
    <n v="0"/>
    <n v="0"/>
    <n v="0"/>
    <n v="1682.23"/>
    <n v="1"/>
    <n v="2199"/>
    <n v="516.77"/>
    <n v="0.23500227376080035"/>
  </r>
  <r>
    <d v="2023-05-04T00:00:00"/>
    <s v="May"/>
    <x v="18"/>
    <x v="28"/>
    <s v="SOJOURN"/>
    <n v="40"/>
    <s v="Linen"/>
    <n v="2199"/>
    <s v="1799-2299"/>
    <s v="#KOW1252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4T00:00:00"/>
    <s v="May"/>
    <x v="18"/>
    <x v="73"/>
    <s v="HEXA"/>
    <s v="FS"/>
    <s v="Acc"/>
    <n v="699"/>
    <s v="399-799"/>
    <s v="#KOW12531"/>
    <s v="Shopflo x Kingdom of White"/>
    <n v="1"/>
    <n v="624.1"/>
    <n v="-93.61"/>
    <n v="0"/>
    <n v="530.49"/>
    <n v="0"/>
    <n v="0"/>
    <n v="0"/>
    <n v="63.66"/>
    <n v="594.15"/>
    <n v="1"/>
    <n v="699"/>
    <n v="104.85000000000002"/>
    <n v="0.15000000000000002"/>
  </r>
  <r>
    <d v="2023-05-04T00:00:00"/>
    <s v="May"/>
    <x v="18"/>
    <x v="298"/>
    <s v="Cocoon"/>
    <n v="46"/>
    <s v="Hoodie"/>
    <n v="2799"/>
    <s v="2499-2999"/>
    <s v="#KOW1253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4T00:00:00"/>
    <s v="May"/>
    <x v="18"/>
    <x v="337"/>
    <s v="SERENE"/>
    <n v="40"/>
    <s v="Casual"/>
    <n v="3799"/>
    <s v="3499-3999"/>
    <s v="#KOW12533"/>
    <s v="Shopflo x Kingdom of White"/>
    <n v="1"/>
    <n v="2543.75"/>
    <n v="0"/>
    <n v="0"/>
    <n v="2543.75"/>
    <n v="0"/>
    <n v="0"/>
    <n v="0"/>
    <n v="305.25"/>
    <n v="2849"/>
    <n v="1"/>
    <n v="3799"/>
    <n v="950"/>
    <n v="0.25006580679126084"/>
  </r>
  <r>
    <d v="2023-05-04T00:00:00"/>
    <s v="May"/>
    <x v="18"/>
    <x v="57"/>
    <s v="Cloudie"/>
    <n v="42"/>
    <s v="Hoodie"/>
    <n v="2799"/>
    <s v="2499-2999"/>
    <s v="#KOW12534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4T00:00:00"/>
    <s v="May"/>
    <x v="18"/>
    <x v="22"/>
    <s v="Zip Log"/>
    <n v="42"/>
    <s v="Casual"/>
    <n v="1999"/>
    <s v="1799-2299"/>
    <s v="#KOW12534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4T00:00:00"/>
    <s v="May"/>
    <x v="18"/>
    <x v="67"/>
    <s v="Zip Log"/>
    <n v="39"/>
    <s v="Casual"/>
    <n v="1999"/>
    <s v="1799-2299"/>
    <s v="#KOW12535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4T00:00:00"/>
    <s v="May"/>
    <x v="18"/>
    <x v="317"/>
    <s v="Daylight "/>
    <s v="S"/>
    <s v="Knit Shirt"/>
    <n v="1999"/>
    <s v="1799-2299"/>
    <s v="#KOW12535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4T00:00:00"/>
    <s v="May"/>
    <x v="18"/>
    <x v="374"/>
    <s v="pearl"/>
    <n v="40"/>
    <s v="Classic"/>
    <n v="2499"/>
    <s v="2499-2999"/>
    <s v="#KOW12535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04T00:00:00"/>
    <s v="May"/>
    <x v="18"/>
    <x v="181"/>
    <s v="Svetah"/>
    <n v="40"/>
    <s v="Indie"/>
    <n v="1299"/>
    <s v="1099-1499"/>
    <s v="#KOW12537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04T00:00:00"/>
    <s v="May"/>
    <x v="18"/>
    <x v="194"/>
    <s v="Essence"/>
    <n v="39"/>
    <s v="Linen"/>
    <n v="3499"/>
    <s v="3499-3999"/>
    <s v="#KOW12536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04T00:00:00"/>
    <s v="May"/>
    <x v="18"/>
    <x v="316"/>
    <s v="Candid"/>
    <n v="40"/>
    <s v="Casual"/>
    <n v="1499"/>
    <s v="1099-1499"/>
    <s v="#KOW12537"/>
    <s v="Shopflo x Kingdom of White"/>
    <n v="1"/>
    <n v="1124"/>
    <n v="-213.56"/>
    <n v="0"/>
    <n v="910.44"/>
    <n v="0"/>
    <n v="0"/>
    <n v="0"/>
    <n v="0"/>
    <n v="910.44"/>
    <n v="1"/>
    <n v="1499"/>
    <n v="588.55999999999995"/>
    <n v="0.39263509006003999"/>
  </r>
  <r>
    <d v="2023-05-04T00:00:00"/>
    <s v="May"/>
    <x v="18"/>
    <x v="74"/>
    <s v="ARC"/>
    <n v="39"/>
    <s v="Indie"/>
    <n v="1999"/>
    <s v="1799-2299"/>
    <s v="#KOW1253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4T00:00:00"/>
    <s v="May"/>
    <x v="18"/>
    <x v="297"/>
    <s v="Unwinder"/>
    <n v="40"/>
    <s v="Casual"/>
    <n v="2999"/>
    <s v="2499-2999"/>
    <s v="#KOW12539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5-04T00:00:00"/>
    <s v="May"/>
    <x v="18"/>
    <x v="338"/>
    <s v="Enchant"/>
    <n v="44"/>
    <s v="Casual"/>
    <n v="1999"/>
    <s v="1799-2299"/>
    <s v="#KOW12538"/>
    <s v="Shopflo x Kingdom of White"/>
    <n v="1"/>
    <n v="1499"/>
    <n v="-149.9"/>
    <n v="0"/>
    <n v="1349.1"/>
    <n v="0"/>
    <n v="0"/>
    <n v="0"/>
    <n v="0"/>
    <n v="1349.1"/>
    <n v="1"/>
    <n v="1999"/>
    <n v="649.90000000000009"/>
    <n v="0.32511255627813912"/>
  </r>
  <r>
    <d v="2023-05-04T00:00:00"/>
    <s v="May"/>
    <x v="18"/>
    <x v="163"/>
    <s v="Cloudie"/>
    <n v="46"/>
    <s v="Hoodie"/>
    <n v="2799"/>
    <s v="2499-2999"/>
    <s v="#KOW1254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4T00:00:00"/>
    <s v="May"/>
    <x v="18"/>
    <x v="22"/>
    <s v="Zip Log"/>
    <n v="42"/>
    <s v="Casual"/>
    <n v="1999"/>
    <s v="1799-2299"/>
    <s v="#KOW12544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04T00:00:00"/>
    <s v="May"/>
    <x v="18"/>
    <x v="28"/>
    <s v="SOJOURN"/>
    <n v="40"/>
    <s v="Linen"/>
    <n v="2199"/>
    <s v="1799-2299"/>
    <s v="#KOW1254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4T00:00:00"/>
    <s v="May"/>
    <x v="18"/>
    <x v="6"/>
    <s v="Cloudie"/>
    <n v="40"/>
    <s v="Hoodie"/>
    <n v="2799"/>
    <s v="2499-2999"/>
    <s v="#KOW1254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4T00:00:00"/>
    <s v="May"/>
    <x v="18"/>
    <x v="17"/>
    <s v="Essence"/>
    <n v="42"/>
    <s v="Linen"/>
    <n v="3499"/>
    <s v="3499-3999"/>
    <s v="#KOW12542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04T00:00:00"/>
    <s v="May"/>
    <x v="18"/>
    <x v="20"/>
    <s v="SOJOURN"/>
    <n v="42"/>
    <s v="Linen"/>
    <n v="2199"/>
    <s v="1799-2299"/>
    <s v="#KOW12547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4T00:00:00"/>
    <s v="May"/>
    <x v="18"/>
    <x v="317"/>
    <s v="Daylight "/>
    <s v="S"/>
    <s v="Knit Shirt"/>
    <n v="1999"/>
    <s v="1799-2299"/>
    <s v="#KOW1254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4T00:00:00"/>
    <s v="May"/>
    <x v="18"/>
    <x v="298"/>
    <s v="Cocoon"/>
    <n v="46"/>
    <s v="Hoodie"/>
    <n v="2799"/>
    <s v="2499-2999"/>
    <s v="#KOW12546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04T00:00:00"/>
    <s v="May"/>
    <x v="18"/>
    <x v="327"/>
    <s v="Daylight "/>
    <s v="M"/>
    <s v="Knit Shirt"/>
    <n v="1999"/>
    <s v="1799-2299"/>
    <s v="#KOW12550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04T00:00:00"/>
    <s v="May"/>
    <x v="18"/>
    <x v="250"/>
    <s v="Dandelion"/>
    <n v="46"/>
    <s v="Print"/>
    <n v="1999"/>
    <s v="1799-2299"/>
    <s v="#KOW12551"/>
    <s v="Shopflo x Kingdom of White"/>
    <n v="1"/>
    <n v="3998"/>
    <n v="-759.62"/>
    <n v="0"/>
    <n v="3238.38"/>
    <n v="0"/>
    <n v="0"/>
    <n v="0"/>
    <n v="0"/>
    <n v="3238.38"/>
    <n v="2"/>
    <n v="3998"/>
    <n v="759.61999999999989"/>
    <n v="0.18999999999999997"/>
  </r>
  <r>
    <d v="2023-05-04T00:00:00"/>
    <s v="May"/>
    <x v="18"/>
    <x v="26"/>
    <s v="Zip Log"/>
    <n v="46"/>
    <s v="Casual"/>
    <n v="1999"/>
    <s v="1799-2299"/>
    <s v="#KOW1254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4T00:00:00"/>
    <s v="May"/>
    <x v="18"/>
    <x v="67"/>
    <s v="Zip Log"/>
    <n v="39"/>
    <s v="Casual"/>
    <n v="1999"/>
    <s v="1799-2299"/>
    <s v="#KOW1254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4T00:00:00"/>
    <s v="May"/>
    <x v="18"/>
    <x v="64"/>
    <s v="WAKAI"/>
    <n v="44"/>
    <s v="Hoodie"/>
    <n v="2799"/>
    <s v="2499-2999"/>
    <s v="#KOW12553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04T00:00:00"/>
    <s v="May"/>
    <x v="18"/>
    <x v="93"/>
    <s v="ZIPPING"/>
    <n v="44"/>
    <s v="Casual"/>
    <n v="2199"/>
    <s v="1799-2299"/>
    <s v="#KOW12554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4T00:00:00"/>
    <s v="May"/>
    <x v="18"/>
    <x v="319"/>
    <s v="Daylight "/>
    <s v="XL"/>
    <s v="Knit Shirt"/>
    <n v="1999"/>
    <s v="1799-2299"/>
    <s v="#KOW1255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4T00:00:00"/>
    <s v="May"/>
    <x v="18"/>
    <x v="30"/>
    <s v="Cloudie"/>
    <n v="44"/>
    <s v="Hoodie"/>
    <n v="2799"/>
    <s v="2499-2999"/>
    <s v="#KOW12553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5T00:00:00"/>
    <s v="May"/>
    <x v="18"/>
    <x v="62"/>
    <s v="WAKAI"/>
    <n v="40"/>
    <s v="Hoodie"/>
    <n v="2799"/>
    <s v="2499-2999"/>
    <s v="#KOW1255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260"/>
    <s v="Cocoon"/>
    <n v="40"/>
    <s v="Hoodie"/>
    <n v="2799"/>
    <s v="2499-2999"/>
    <s v="#KOW1255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260"/>
    <s v="Cocoon"/>
    <n v="40"/>
    <s v="Hoodie"/>
    <n v="2799"/>
    <s v="2499-2999"/>
    <s v="#KOW1255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73"/>
    <s v="HEXA"/>
    <s v="FS"/>
    <s v="Acc"/>
    <n v="699"/>
    <s v="399-799"/>
    <s v="#KOW12557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5-05T00:00:00"/>
    <s v="May"/>
    <x v="18"/>
    <x v="30"/>
    <s v="Cloudie"/>
    <n v="44"/>
    <s v="Hoodie"/>
    <n v="2799"/>
    <s v="2499-2999"/>
    <s v="#KOW1255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5T00:00:00"/>
    <s v="May"/>
    <x v="18"/>
    <x v="361"/>
    <s v="Day Out"/>
    <n v="44"/>
    <s v="Casual"/>
    <n v="1999"/>
    <s v="1799-2299"/>
    <s v="#KOW12559"/>
    <s v="Shopflo x Kingdom of Whit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5-05T00:00:00"/>
    <s v="May"/>
    <x v="18"/>
    <x v="317"/>
    <s v="Daylight "/>
    <s v="S"/>
    <s v="Knit Shirt"/>
    <n v="1999"/>
    <s v="1799-2299"/>
    <s v="#KOW12560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5T00:00:00"/>
    <s v="May"/>
    <x v="18"/>
    <x v="67"/>
    <s v="Zip Log"/>
    <n v="39"/>
    <s v="Casual"/>
    <n v="1999"/>
    <s v="1799-2299"/>
    <s v="#KOW1256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5T00:00:00"/>
    <s v="May"/>
    <x v="18"/>
    <x v="298"/>
    <s v="Cocoon"/>
    <n v="46"/>
    <s v="Hoodie"/>
    <n v="2799"/>
    <s v="2499-2999"/>
    <s v="#KOW1256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258"/>
    <s v="Cocoon"/>
    <n v="44"/>
    <s v="Hoodie"/>
    <n v="2799"/>
    <s v="2499-2999"/>
    <s v="#KOW1256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30"/>
    <s v="Cloudie"/>
    <n v="44"/>
    <s v="Hoodie"/>
    <n v="2799"/>
    <s v="2499-2999"/>
    <s v="#KOW1256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34"/>
    <s v="WAKAI"/>
    <n v="42"/>
    <s v="Hoodie"/>
    <n v="2799"/>
    <s v="2499-2999"/>
    <s v="#KOW12566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5T00:00:00"/>
    <s v="May"/>
    <x v="18"/>
    <x v="230"/>
    <s v="SOJOURN"/>
    <n v="44"/>
    <s v="Linen"/>
    <n v="2199"/>
    <s v="1799-2299"/>
    <s v="#KOW12568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5-05T00:00:00"/>
    <s v="May"/>
    <x v="18"/>
    <x v="213"/>
    <s v="Essence"/>
    <n v="46"/>
    <s v="Linen"/>
    <n v="3499"/>
    <s v="3499-3999"/>
    <s v="#KOW12567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5-05T00:00:00"/>
    <s v="May"/>
    <x v="18"/>
    <x v="262"/>
    <s v="Cocoon"/>
    <n v="42"/>
    <s v="Hoodie"/>
    <n v="2799"/>
    <s v="2499-2999"/>
    <s v="#KOW1256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306"/>
    <s v="Day Off"/>
    <n v="40"/>
    <s v="Casual"/>
    <n v="1799"/>
    <s v="1799-2299"/>
    <s v="#KOW12569"/>
    <s v="Shopflo x Kingdom of White"/>
    <n v="1"/>
    <n v="1799"/>
    <n v="-179.9"/>
    <n v="0"/>
    <n v="1619.1"/>
    <n v="0"/>
    <n v="0"/>
    <n v="0"/>
    <n v="0"/>
    <n v="1619.1"/>
    <n v="1"/>
    <n v="1799"/>
    <n v="179.90000000000009"/>
    <n v="0.10000000000000005"/>
  </r>
  <r>
    <d v="2023-05-05T00:00:00"/>
    <s v="May"/>
    <x v="18"/>
    <x v="62"/>
    <s v="WAKAI"/>
    <n v="40"/>
    <s v="Hoodie"/>
    <n v="2799"/>
    <s v="2499-2999"/>
    <s v="#KOW1257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315"/>
    <s v="Dandelion"/>
    <n v="44"/>
    <s v="Print"/>
    <n v="1999"/>
    <s v="1799-2299"/>
    <s v="#KOW1257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5T00:00:00"/>
    <s v="May"/>
    <x v="18"/>
    <x v="317"/>
    <s v="Daylight "/>
    <s v="S"/>
    <s v="Knit Shirt"/>
    <n v="1999"/>
    <s v="1799-2299"/>
    <s v="#KOW1257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5T00:00:00"/>
    <s v="May"/>
    <x v="18"/>
    <x v="140"/>
    <s v="CUBANIA"/>
    <n v="42"/>
    <s v="Casual"/>
    <n v="2499"/>
    <s v="2499-2999"/>
    <s v="#KOW12571"/>
    <s v="Shopflo x Kingdom of Whit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5-05T00:00:00"/>
    <s v="May"/>
    <x v="18"/>
    <x v="64"/>
    <s v="WAKAI"/>
    <n v="44"/>
    <s v="Hoodie"/>
    <n v="2799"/>
    <s v="2499-2999"/>
    <s v="#KOW12572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5T00:00:00"/>
    <s v="May"/>
    <x v="18"/>
    <x v="317"/>
    <s v="Daylight "/>
    <s v="S"/>
    <s v="Knit Shirt"/>
    <n v="1999"/>
    <s v="1799-2299"/>
    <s v="#KOW1257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5T00:00:00"/>
    <s v="May"/>
    <x v="18"/>
    <x v="327"/>
    <s v="Daylight "/>
    <s v="M"/>
    <s v="Knit Shirt"/>
    <n v="1999"/>
    <s v="1799-2299"/>
    <s v="#KOW12574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05T00:00:00"/>
    <s v="May"/>
    <x v="18"/>
    <x v="59"/>
    <s v="Zip Log"/>
    <n v="44"/>
    <s v="Casual"/>
    <n v="1999"/>
    <s v="1799-2299"/>
    <s v="#KOW1257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5T00:00:00"/>
    <s v="May"/>
    <x v="18"/>
    <x v="316"/>
    <s v="Candid"/>
    <n v="40"/>
    <s v="Casual"/>
    <n v="1499"/>
    <s v="1099-1499"/>
    <s v="#KOW12576"/>
    <s v="Draft Orders"/>
    <n v="1"/>
    <n v="1003.56"/>
    <n v="-100.35"/>
    <n v="0"/>
    <n v="903.21"/>
    <n v="0"/>
    <n v="0"/>
    <n v="0"/>
    <n v="108.39"/>
    <n v="1011.6"/>
    <n v="1"/>
    <n v="1499"/>
    <n v="487.4"/>
    <n v="0.32515010006671113"/>
  </r>
  <r>
    <d v="2023-05-05T00:00:00"/>
    <s v="May"/>
    <x v="18"/>
    <x v="230"/>
    <s v="SOJOURN"/>
    <n v="44"/>
    <s v="Linen"/>
    <n v="2199"/>
    <s v="1799-2299"/>
    <s v="#KOW12575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5T00:00:00"/>
    <s v="May"/>
    <x v="18"/>
    <x v="259"/>
    <s v="Cocoon"/>
    <n v="39"/>
    <s v="Hoodie"/>
    <n v="2799"/>
    <s v="2499-2999"/>
    <s v="#KOW1257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258"/>
    <s v="Cocoon"/>
    <n v="44"/>
    <s v="Hoodie"/>
    <n v="2799"/>
    <s v="2499-2999"/>
    <s v="#KOW12579"/>
    <s v="Draft Orders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5T00:00:00"/>
    <s v="May"/>
    <x v="18"/>
    <x v="258"/>
    <s v="Cocoon"/>
    <n v="44"/>
    <s v="Hoodie"/>
    <n v="2799"/>
    <s v="2499-2999"/>
    <s v="#KOW1258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5T00:00:00"/>
    <s v="May"/>
    <x v="18"/>
    <x v="2"/>
    <s v="Mellow"/>
    <n v="44"/>
    <s v="Linen"/>
    <n v="3499"/>
    <s v="3499-3999"/>
    <s v="#KOW12581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5-05T00:00:00"/>
    <s v="May"/>
    <x v="18"/>
    <x v="267"/>
    <s v="Relajarse"/>
    <n v="44"/>
    <s v="Linen"/>
    <n v="3499"/>
    <s v="3499-3999"/>
    <s v="#KOW12581"/>
    <s v="Shopflo x Kingdom of White"/>
    <n v="1"/>
    <n v="3124.1"/>
    <n v="-312.41000000000003"/>
    <n v="0"/>
    <n v="2811.69"/>
    <n v="0"/>
    <n v="0"/>
    <n v="0"/>
    <n v="337.41"/>
    <n v="3149.1"/>
    <n v="1"/>
    <n v="3499"/>
    <n v="349.90000000000009"/>
    <n v="0.10000000000000002"/>
  </r>
  <r>
    <d v="2023-05-05T00:00:00"/>
    <s v="May"/>
    <x v="18"/>
    <x v="2"/>
    <s v="Mellow"/>
    <n v="44"/>
    <s v="Linen"/>
    <n v="3499"/>
    <s v="3499-3999"/>
    <s v="#KOW12582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5-05T00:00:00"/>
    <s v="May"/>
    <x v="18"/>
    <x v="76"/>
    <s v="Explore"/>
    <n v="40"/>
    <s v="Indie"/>
    <n v="2299"/>
    <s v="1799-2299"/>
    <s v="#KOW12585"/>
    <s v="Shopflo x Kingdom of White"/>
    <n v="1"/>
    <n v="2299"/>
    <n v="-229.9"/>
    <n v="0"/>
    <n v="2069.1"/>
    <n v="0"/>
    <n v="0"/>
    <n v="0"/>
    <n v="0"/>
    <n v="2069.1"/>
    <n v="1"/>
    <n v="2299"/>
    <n v="229.90000000000009"/>
    <n v="0.10000000000000003"/>
  </r>
  <r>
    <d v="2023-05-05T00:00:00"/>
    <s v="May"/>
    <x v="18"/>
    <x v="6"/>
    <s v="Cloudie"/>
    <n v="40"/>
    <s v="Hoodie"/>
    <n v="2799"/>
    <s v="2499-2999"/>
    <s v="#KOW12584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5-05T00:00:00"/>
    <s v="May"/>
    <x v="18"/>
    <x v="21"/>
    <s v="Party Punch"/>
    <n v="40"/>
    <s v="Party"/>
    <n v="2999"/>
    <s v="2499-2999"/>
    <s v="#KOW12583"/>
    <s v="Shopflo x Kingdom of Whit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5-05T00:00:00"/>
    <s v="May"/>
    <x v="18"/>
    <x v="346"/>
    <s v="Leap"/>
    <n v="36"/>
    <s v="Bottom"/>
    <n v="1499"/>
    <s v="1099-1499"/>
    <s v="#KOW12586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5T00:00:00"/>
    <s v="May"/>
    <x v="18"/>
    <x v="319"/>
    <s v="Daylight "/>
    <s v="XL"/>
    <s v="Knit Shirt"/>
    <n v="1999"/>
    <s v="1799-2299"/>
    <s v="#KOW12588"/>
    <s v="Shopflo x Kingdom of White"/>
    <n v="1"/>
    <n v="1427.86"/>
    <n v="0"/>
    <n v="0"/>
    <n v="1427.86"/>
    <n v="0"/>
    <n v="0"/>
    <n v="0"/>
    <n v="171.34"/>
    <n v="1599.2"/>
    <n v="1"/>
    <n v="1999"/>
    <n v="399.79999999999995"/>
    <n v="0.19999999999999998"/>
  </r>
  <r>
    <d v="2023-05-05T00:00:00"/>
    <s v="May"/>
    <x v="18"/>
    <x v="134"/>
    <s v="TUX"/>
    <n v="40"/>
    <s v="Party"/>
    <n v="3499"/>
    <s v="3499-3999"/>
    <s v="#KOW12587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5-05T00:00:00"/>
    <s v="May"/>
    <x v="18"/>
    <x v="140"/>
    <s v="CUBANIA"/>
    <n v="42"/>
    <s v="Casual"/>
    <n v="2499"/>
    <s v="2499-2999"/>
    <s v="#KOW12592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5-05T00:00:00"/>
    <s v="May"/>
    <x v="18"/>
    <x v="62"/>
    <s v="WAKAI"/>
    <n v="40"/>
    <s v="Hoodie"/>
    <n v="2799"/>
    <s v="2499-2999"/>
    <s v="#KOW12590"/>
    <s v="Shopflo x Kingdom of White"/>
    <n v="1"/>
    <n v="2239"/>
    <n v="-425.41"/>
    <n v="0"/>
    <n v="1813.59"/>
    <n v="0"/>
    <n v="0"/>
    <n v="0"/>
    <n v="0"/>
    <n v="1813.59"/>
    <n v="1"/>
    <n v="2799"/>
    <n v="985.41000000000008"/>
    <n v="0.35205787781350484"/>
  </r>
  <r>
    <d v="2023-05-05T00:00:00"/>
    <s v="May"/>
    <x v="18"/>
    <x v="230"/>
    <s v="SOJOURN"/>
    <n v="44"/>
    <s v="Linen"/>
    <n v="2199"/>
    <s v="1799-2299"/>
    <s v="#KOW12595"/>
    <s v="Shopflo x Kingdom of Whit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5-05T00:00:00"/>
    <s v="May"/>
    <x v="18"/>
    <x v="260"/>
    <s v="Cocoon"/>
    <n v="40"/>
    <s v="Hoodie"/>
    <n v="2799"/>
    <s v="2499-2999"/>
    <s v="#KOW12590"/>
    <s v="Shopflo x Kingdom of White"/>
    <n v="1"/>
    <n v="2239"/>
    <n v="-425.41"/>
    <n v="0"/>
    <n v="1813.59"/>
    <n v="0"/>
    <n v="0"/>
    <n v="0"/>
    <n v="0"/>
    <n v="1813.59"/>
    <n v="1"/>
    <n v="2799"/>
    <n v="985.41000000000008"/>
    <n v="0.35205787781350484"/>
  </r>
  <r>
    <d v="2023-05-05T00:00:00"/>
    <s v="May"/>
    <x v="18"/>
    <x v="47"/>
    <s v="Replay"/>
    <n v="42"/>
    <s v="Casual"/>
    <n v="1499"/>
    <s v="1099-1499"/>
    <s v="#KOW12591"/>
    <s v="Shopflo x Kingdom of White"/>
    <n v="1"/>
    <n v="1199"/>
    <n v="-335.72"/>
    <n v="0"/>
    <n v="863.28"/>
    <n v="0"/>
    <n v="0"/>
    <n v="0"/>
    <n v="0"/>
    <n v="863.28"/>
    <n v="1"/>
    <n v="1499"/>
    <n v="635.72"/>
    <n v="0.42409606404269518"/>
  </r>
  <r>
    <d v="2023-05-05T00:00:00"/>
    <s v="May"/>
    <x v="18"/>
    <x v="350"/>
    <s v="Velocity"/>
    <s v="L"/>
    <s v="Knit Shirt"/>
    <n v="2499"/>
    <s v="2499-2999"/>
    <s v="#KOW12589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05T00:00:00"/>
    <s v="May"/>
    <x v="18"/>
    <x v="300"/>
    <s v="Flape"/>
    <n v="39"/>
    <s v="Casual"/>
    <n v="2799"/>
    <s v="2499-2999"/>
    <s v="#KOW12600"/>
    <s v="Shopflo x Kingdom of White"/>
    <n v="1"/>
    <n v="2239"/>
    <n v="-223.9"/>
    <n v="0"/>
    <n v="2015.1"/>
    <n v="0"/>
    <n v="0"/>
    <n v="0"/>
    <n v="0"/>
    <n v="2015.1"/>
    <n v="1"/>
    <n v="2799"/>
    <n v="783.90000000000009"/>
    <n v="0.28006430868167204"/>
  </r>
  <r>
    <d v="2023-05-05T00:00:00"/>
    <s v="May"/>
    <x v="18"/>
    <x v="296"/>
    <s v="Stride"/>
    <n v="34"/>
    <s v="Bottom"/>
    <n v="2499"/>
    <s v="2499-2999"/>
    <s v="#KOW12590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05T00:00:00"/>
    <s v="May"/>
    <x v="18"/>
    <x v="239"/>
    <s v="marble"/>
    <n v="42"/>
    <s v="Classic"/>
    <n v="2999"/>
    <s v="2499-2999"/>
    <s v="#KOW12589"/>
    <s v="Shopflo x Kingdom of White"/>
    <n v="1"/>
    <n v="2399"/>
    <n v="-455.81"/>
    <n v="0"/>
    <n v="1943.19"/>
    <n v="0"/>
    <n v="0"/>
    <n v="0"/>
    <n v="0"/>
    <n v="1943.19"/>
    <n v="1"/>
    <n v="2999"/>
    <n v="1055.81"/>
    <n v="0.352054018006002"/>
  </r>
  <r>
    <d v="2023-05-05T00:00:00"/>
    <s v="May"/>
    <x v="18"/>
    <x v="34"/>
    <s v="WAKAI"/>
    <n v="42"/>
    <s v="Hoodie"/>
    <n v="2799"/>
    <s v="2499-2999"/>
    <s v="#KOW12594"/>
    <s v="Shopflo x Kingdom of White"/>
    <n v="1"/>
    <n v="2239"/>
    <n v="-223.9"/>
    <n v="0"/>
    <n v="2015.1"/>
    <n v="0"/>
    <n v="0"/>
    <n v="0"/>
    <n v="0"/>
    <n v="2015.1"/>
    <n v="1"/>
    <n v="2799"/>
    <n v="783.90000000000009"/>
    <n v="0.28006430868167204"/>
  </r>
  <r>
    <d v="2023-05-05T00:00:00"/>
    <s v="May"/>
    <x v="18"/>
    <x v="262"/>
    <s v="Cocoon"/>
    <n v="42"/>
    <s v="Hoodie"/>
    <n v="2799"/>
    <s v="2499-2999"/>
    <s v="#KOW12596"/>
    <s v="Shopflo x Kingdom of White"/>
    <n v="1"/>
    <n v="1805.64"/>
    <n v="0"/>
    <n v="0"/>
    <n v="1805.64"/>
    <n v="0"/>
    <n v="0"/>
    <n v="0"/>
    <n v="433.36"/>
    <n v="2239"/>
    <n v="1"/>
    <n v="2799"/>
    <n v="560"/>
    <n v="0.2000714540907467"/>
  </r>
  <r>
    <d v="2023-05-05T00:00:00"/>
    <s v="May"/>
    <x v="18"/>
    <x v="306"/>
    <s v="Day Off"/>
    <n v="40"/>
    <s v="Casual"/>
    <n v="1799"/>
    <s v="1799-2299"/>
    <s v="#KOW12598"/>
    <s v="Shopflo x Kingdom of White"/>
    <n v="1"/>
    <n v="1284.82"/>
    <n v="0"/>
    <n v="0"/>
    <n v="1284.82"/>
    <n v="0"/>
    <n v="0"/>
    <n v="0"/>
    <n v="154.18"/>
    <n v="1439"/>
    <n v="1"/>
    <n v="1799"/>
    <n v="360"/>
    <n v="0.2001111728738188"/>
  </r>
  <r>
    <d v="2023-05-05T00:00:00"/>
    <s v="May"/>
    <x v="18"/>
    <x v="213"/>
    <s v="Essence"/>
    <n v="46"/>
    <s v="Linen"/>
    <n v="3499"/>
    <s v="3499-3999"/>
    <s v="#KOW12600"/>
    <s v="Shopflo x Kingdom of White"/>
    <n v="1"/>
    <n v="2799"/>
    <n v="-279.89999999999998"/>
    <n v="0"/>
    <n v="2519.1"/>
    <n v="0"/>
    <n v="0"/>
    <n v="0"/>
    <n v="0"/>
    <n v="2519.1"/>
    <n v="1"/>
    <n v="3499"/>
    <n v="979.90000000000009"/>
    <n v="0.2800514432695056"/>
  </r>
  <r>
    <d v="2023-05-05T00:00:00"/>
    <s v="May"/>
    <x v="18"/>
    <x v="240"/>
    <s v="Everyday"/>
    <n v="40"/>
    <s v="Classic"/>
    <n v="1499"/>
    <s v="1099-1499"/>
    <s v="#KOW12599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5T00:00:00"/>
    <s v="May"/>
    <x v="18"/>
    <x v="326"/>
    <s v="Velocity"/>
    <s v="M"/>
    <s v="Knit Shirt"/>
    <n v="2499"/>
    <s v="2499-2999"/>
    <s v="#KOW12593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05T00:00:00"/>
    <s v="May"/>
    <x v="18"/>
    <x v="316"/>
    <s v="Candid"/>
    <n v="40"/>
    <s v="Casual"/>
    <n v="1499"/>
    <s v="1099-1499"/>
    <s v="#KOW12599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5T00:00:00"/>
    <s v="May"/>
    <x v="18"/>
    <x v="67"/>
    <s v="Zip Log"/>
    <n v="39"/>
    <s v="Casual"/>
    <n v="1999"/>
    <s v="1799-2299"/>
    <s v="#KOW12597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05T00:00:00"/>
    <s v="May"/>
    <x v="18"/>
    <x v="242"/>
    <s v="moonstone"/>
    <n v="40"/>
    <s v="Classic"/>
    <n v="2999"/>
    <s v="2499-2999"/>
    <s v="#KOW12593"/>
    <s v="Shopflo x Kingdom of White"/>
    <n v="1"/>
    <n v="2399"/>
    <n v="-455.81"/>
    <n v="0"/>
    <n v="1943.19"/>
    <n v="0"/>
    <n v="0"/>
    <n v="0"/>
    <n v="0"/>
    <n v="1943.19"/>
    <n v="1"/>
    <n v="2999"/>
    <n v="1055.81"/>
    <n v="0.352054018006002"/>
  </r>
  <r>
    <d v="2023-05-05T00:00:00"/>
    <s v="May"/>
    <x v="18"/>
    <x v="297"/>
    <s v="Unwinder"/>
    <n v="40"/>
    <s v="Casual"/>
    <n v="2999"/>
    <s v="2499-2999"/>
    <s v="#KOW12590"/>
    <s v="Shopflo x Kingdom of White"/>
    <n v="1"/>
    <n v="2399"/>
    <n v="-455.81"/>
    <n v="0"/>
    <n v="1943.19"/>
    <n v="0"/>
    <n v="0"/>
    <n v="0"/>
    <n v="0"/>
    <n v="1943.19"/>
    <n v="1"/>
    <n v="2999"/>
    <n v="1055.81"/>
    <n v="0.352054018006002"/>
  </r>
  <r>
    <d v="2023-05-05T00:00:00"/>
    <s v="May"/>
    <x v="18"/>
    <x v="34"/>
    <s v="WAKAI"/>
    <n v="42"/>
    <s v="Hoodie"/>
    <n v="2799"/>
    <s v="2499-2999"/>
    <s v="#KOW12601"/>
    <s v="Shopflo x Kingdom of White"/>
    <n v="1"/>
    <n v="2239"/>
    <n v="-223.9"/>
    <n v="0"/>
    <n v="2015.1"/>
    <n v="0"/>
    <n v="0"/>
    <n v="0"/>
    <n v="0"/>
    <n v="2015.1"/>
    <n v="1"/>
    <n v="2799"/>
    <n v="783.90000000000009"/>
    <n v="0.28006430868167204"/>
  </r>
  <r>
    <d v="2023-05-05T00:00:00"/>
    <s v="May"/>
    <x v="18"/>
    <x v="135"/>
    <s v="Piaro Shirt"/>
    <n v="42"/>
    <s v="Party"/>
    <n v="1999"/>
    <s v="1799-2299"/>
    <s v="#KOW12602"/>
    <s v="Shopflo x Kingdom of Whit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5-05T00:00:00"/>
    <s v="May"/>
    <x v="18"/>
    <x v="270"/>
    <s v="marble"/>
    <n v="39"/>
    <s v="Classic"/>
    <n v="2999"/>
    <s v="2499-2999"/>
    <s v="#KOW12606"/>
    <s v="Shopflo x Kingdom of White"/>
    <n v="1"/>
    <n v="2399"/>
    <n v="-239.9"/>
    <n v="0"/>
    <n v="2159.1"/>
    <n v="0"/>
    <n v="0"/>
    <n v="0"/>
    <n v="0"/>
    <n v="2159.1"/>
    <n v="1"/>
    <n v="2999"/>
    <n v="839.90000000000009"/>
    <n v="0.28006002000666891"/>
  </r>
  <r>
    <d v="2023-05-05T00:00:00"/>
    <s v="May"/>
    <x v="18"/>
    <x v="282"/>
    <s v="Day Off"/>
    <n v="39"/>
    <s v="Casual"/>
    <n v="1799"/>
    <s v="1799-2299"/>
    <s v="#KOW12606"/>
    <s v="Shopflo x Kingdom of White"/>
    <n v="1"/>
    <n v="2878"/>
    <n v="-287.8"/>
    <n v="0"/>
    <n v="2590.1999999999998"/>
    <n v="0"/>
    <n v="0"/>
    <n v="0"/>
    <n v="0"/>
    <n v="2590.1999999999998"/>
    <n v="2"/>
    <n v="3598"/>
    <n v="1007.8000000000002"/>
    <n v="0.28010005558643697"/>
  </r>
  <r>
    <d v="2023-05-05T00:00:00"/>
    <s v="May"/>
    <x v="18"/>
    <x v="28"/>
    <s v="SOJOURN"/>
    <n v="40"/>
    <s v="Linen"/>
    <n v="2199"/>
    <s v="1799-2299"/>
    <s v="#KOW12605"/>
    <s v="Shopflo x Kingdom of White"/>
    <n v="1"/>
    <n v="1759"/>
    <n v="-175.9"/>
    <n v="0"/>
    <n v="1583.1"/>
    <n v="0"/>
    <n v="0"/>
    <n v="0"/>
    <n v="0"/>
    <n v="1583.1"/>
    <n v="1"/>
    <n v="2199"/>
    <n v="615.90000000000009"/>
    <n v="0.28008185538881314"/>
  </r>
  <r>
    <d v="2023-05-05T00:00:00"/>
    <s v="May"/>
    <x v="18"/>
    <x v="59"/>
    <s v="Zip Log"/>
    <n v="44"/>
    <s v="Casual"/>
    <n v="1999"/>
    <s v="1799-2299"/>
    <s v="#KOW12607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05T00:00:00"/>
    <s v="May"/>
    <x v="18"/>
    <x v="36"/>
    <s v="Zip Log"/>
    <n v="40"/>
    <s v="Casual"/>
    <n v="1999"/>
    <s v="1799-2299"/>
    <s v="#KOW12605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05T00:00:00"/>
    <s v="May"/>
    <x v="18"/>
    <x v="316"/>
    <s v="Candid"/>
    <n v="40"/>
    <s v="Casual"/>
    <n v="1499"/>
    <s v="1099-1499"/>
    <s v="#KOW12606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5T00:00:00"/>
    <s v="May"/>
    <x v="18"/>
    <x v="362"/>
    <s v="Glide"/>
    <n v="39"/>
    <s v="Casual"/>
    <n v="2499"/>
    <s v="2499-2999"/>
    <s v="#KOW12606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5-05T00:00:00"/>
    <s v="May"/>
    <x v="18"/>
    <x v="22"/>
    <s v="Zip Log"/>
    <n v="42"/>
    <s v="Casual"/>
    <n v="1999"/>
    <s v="1799-2299"/>
    <s v="#KOW12603"/>
    <s v="Shopflo x Kingdom of Whit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5-05T00:00:00"/>
    <s v="May"/>
    <x v="18"/>
    <x v="36"/>
    <s v="Zip Log"/>
    <n v="40"/>
    <s v="Casual"/>
    <n v="1999"/>
    <s v="1799-2299"/>
    <s v="#KOW12604"/>
    <s v="Shopflo x Kingdom of Whit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5-05T00:00:00"/>
    <s v="May"/>
    <x v="18"/>
    <x v="263"/>
    <s v="marble"/>
    <n v="40"/>
    <s v="Classic"/>
    <n v="2999"/>
    <s v="2499-2999"/>
    <s v="#KOW12610"/>
    <s v="Shopflo x Kingdom of Whit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5-05T00:00:00"/>
    <s v="May"/>
    <x v="18"/>
    <x v="243"/>
    <s v="Breeze"/>
    <n v="42"/>
    <s v="Casual"/>
    <n v="1499"/>
    <s v="1099-1499"/>
    <s v="#KOW12608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5T00:00:00"/>
    <s v="May"/>
    <x v="18"/>
    <x v="47"/>
    <s v="Replay"/>
    <n v="42"/>
    <s v="Casual"/>
    <n v="1499"/>
    <s v="1099-1499"/>
    <s v="#KOW12608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5T00:00:00"/>
    <s v="May"/>
    <x v="18"/>
    <x v="375"/>
    <s v="marble"/>
    <n v="44"/>
    <s v="Classic"/>
    <n v="2999"/>
    <s v="2499-2999"/>
    <s v="#KOW12609"/>
    <s v="Shopflo x Kingdom of White"/>
    <n v="1"/>
    <n v="2141.9499999999998"/>
    <n v="-214.19"/>
    <n v="0"/>
    <n v="1927.76"/>
    <n v="0"/>
    <n v="0"/>
    <n v="0"/>
    <n v="231.34"/>
    <n v="2159.1"/>
    <n v="1"/>
    <n v="2999"/>
    <n v="839.90000000000009"/>
    <n v="0.28006002000666891"/>
  </r>
  <r>
    <d v="2023-05-05T00:00:00"/>
    <s v="May"/>
    <x v="18"/>
    <x v="37"/>
    <s v="Breeze"/>
    <n v="44"/>
    <s v="Casual"/>
    <n v="1499"/>
    <s v="1099-1499"/>
    <s v="#KOW12608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5T00:00:00"/>
    <s v="May"/>
    <x v="18"/>
    <x v="179"/>
    <s v="Candid"/>
    <n v="46"/>
    <s v="Casual"/>
    <n v="1499"/>
    <s v="1099-1499"/>
    <s v="#KOW12609"/>
    <s v="Shopflo x Kingdom of White"/>
    <n v="1"/>
    <n v="1070.54"/>
    <n v="-107.05"/>
    <n v="0"/>
    <n v="963.49"/>
    <n v="0"/>
    <n v="0"/>
    <n v="0"/>
    <n v="115.61"/>
    <n v="1079.0999999999999"/>
    <n v="1"/>
    <n v="1499"/>
    <n v="419.90000000000009"/>
    <n v="0.28012008005336897"/>
  </r>
  <r>
    <d v="2023-05-06T00:00:00"/>
    <s v="May"/>
    <x v="18"/>
    <x v="327"/>
    <s v="Daylight "/>
    <s v="M"/>
    <s v="Knit Shirt"/>
    <n v="1999"/>
    <s v="1799-2299"/>
    <s v="#KOW12611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06T00:00:00"/>
    <s v="May"/>
    <x v="18"/>
    <x v="158"/>
    <s v="Replay"/>
    <n v="40"/>
    <s v="Casual"/>
    <n v="1499"/>
    <s v="1099-1499"/>
    <s v="#KOW12613"/>
    <s v="Shopflo x Kingdom of White"/>
    <n v="1"/>
    <n v="1070.54"/>
    <n v="-892.86"/>
    <n v="0"/>
    <n v="177.68"/>
    <n v="0"/>
    <n v="0"/>
    <n v="0"/>
    <n v="21.32"/>
    <n v="199"/>
    <n v="1"/>
    <n v="1499"/>
    <n v="1300"/>
    <n v="0.86724482988659102"/>
  </r>
  <r>
    <d v="2023-05-06T00:00:00"/>
    <s v="May"/>
    <x v="18"/>
    <x v="21"/>
    <s v="Party Punch"/>
    <n v="40"/>
    <s v="Party"/>
    <n v="2999"/>
    <s v="2499-2999"/>
    <s v="#KOW12612"/>
    <s v="Shopflo x Kingdom of White"/>
    <n v="1"/>
    <n v="2399"/>
    <n v="-239.9"/>
    <n v="0"/>
    <n v="2159.1"/>
    <n v="0"/>
    <n v="0"/>
    <n v="0"/>
    <n v="0"/>
    <n v="2159.1"/>
    <n v="1"/>
    <n v="2999"/>
    <n v="839.90000000000009"/>
    <n v="0.28006002000666891"/>
  </r>
  <r>
    <d v="2023-05-06T00:00:00"/>
    <s v="May"/>
    <x v="18"/>
    <x v="50"/>
    <s v="Party Punch"/>
    <n v="39"/>
    <s v="Party"/>
    <n v="2999"/>
    <s v="2499-2999"/>
    <s v="#KOW12614"/>
    <s v="Shopflo x Kingdom of Whit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5-06T00:00:00"/>
    <s v="May"/>
    <x v="18"/>
    <x v="252"/>
    <s v="Day Off"/>
    <n v="44"/>
    <s v="Casual"/>
    <n v="1799"/>
    <s v="1799-2299"/>
    <s v="#KOW12615"/>
    <s v="Shopflo x Kingdom of White"/>
    <n v="1"/>
    <n v="1284.82"/>
    <n v="0"/>
    <n v="0"/>
    <n v="1284.82"/>
    <n v="0"/>
    <n v="0"/>
    <n v="0"/>
    <n v="154.18"/>
    <n v="1439"/>
    <n v="1"/>
    <n v="1799"/>
    <n v="360"/>
    <n v="0.2001111728738188"/>
  </r>
  <r>
    <d v="2023-05-06T00:00:00"/>
    <s v="May"/>
    <x v="18"/>
    <x v="230"/>
    <s v="SOJOURN"/>
    <n v="44"/>
    <s v="Linen"/>
    <n v="2199"/>
    <s v="1799-2299"/>
    <s v="#KOW12616"/>
    <s v="Shopflo x Kingdom of White"/>
    <n v="1"/>
    <n v="1759"/>
    <n v="-175.9"/>
    <n v="0"/>
    <n v="1583.1"/>
    <n v="0"/>
    <n v="0"/>
    <n v="0"/>
    <n v="0"/>
    <n v="1583.1"/>
    <n v="1"/>
    <n v="2199"/>
    <n v="615.90000000000009"/>
    <n v="0.28008185538881314"/>
  </r>
  <r>
    <d v="2023-05-06T00:00:00"/>
    <s v="May"/>
    <x v="18"/>
    <x v="13"/>
    <s v="Zeal"/>
    <n v="44"/>
    <s v="Casual"/>
    <n v="1999"/>
    <s v="1799-2299"/>
    <s v="#KOW12617"/>
    <s v="Shopflo x Kingdom of Whit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5-06T00:00:00"/>
    <s v="May"/>
    <x v="18"/>
    <x v="289"/>
    <s v="Splash"/>
    <n v="40"/>
    <s v="Linen"/>
    <n v="3799"/>
    <s v="3499-3999"/>
    <s v="#KOW12620"/>
    <s v="Shopflo x Kingdom of White"/>
    <n v="1"/>
    <n v="3039"/>
    <n v="-303.89999999999998"/>
    <n v="0"/>
    <n v="2735.1"/>
    <n v="0"/>
    <n v="0"/>
    <n v="0"/>
    <n v="0"/>
    <n v="2735.1"/>
    <n v="1"/>
    <n v="3799"/>
    <n v="1063.9000000000001"/>
    <n v="0.28004738088970782"/>
  </r>
  <r>
    <d v="2023-05-06T00:00:00"/>
    <s v="May"/>
    <x v="18"/>
    <x v="67"/>
    <s v="Zip Log"/>
    <n v="39"/>
    <s v="Casual"/>
    <n v="1999"/>
    <s v="1799-2299"/>
    <s v="#KOW12619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06T00:00:00"/>
    <s v="May"/>
    <x v="18"/>
    <x v="309"/>
    <s v="KINETIC"/>
    <n v="44"/>
    <s v="Casual"/>
    <n v="2299"/>
    <s v="1799-2299"/>
    <s v="#KOW12618"/>
    <s v="Shopflo x Kingdom of White"/>
    <n v="1"/>
    <n v="1839"/>
    <n v="-183.9"/>
    <n v="0"/>
    <n v="1655.1"/>
    <n v="0"/>
    <n v="0"/>
    <n v="0"/>
    <n v="0"/>
    <n v="1655.1"/>
    <n v="1"/>
    <n v="2299"/>
    <n v="643.90000000000009"/>
    <n v="0.28007829491083086"/>
  </r>
  <r>
    <d v="2023-05-06T00:00:00"/>
    <s v="May"/>
    <x v="18"/>
    <x v="341"/>
    <s v="Everyday"/>
    <n v="44"/>
    <s v="Classic"/>
    <n v="1499"/>
    <s v="1099-1499"/>
    <s v="#KOW12618"/>
    <s v="Shopflo x Kingdom of White"/>
    <n v="1"/>
    <n v="1199"/>
    <n v="-119.9"/>
    <n v="0"/>
    <n v="1079.0999999999999"/>
    <n v="0"/>
    <n v="0"/>
    <n v="0"/>
    <n v="0"/>
    <n v="1079.0999999999999"/>
    <n v="1"/>
    <n v="1499"/>
    <n v="419.90000000000009"/>
    <n v="0.28012008005336897"/>
  </r>
  <r>
    <d v="2023-05-06T00:00:00"/>
    <s v="May"/>
    <x v="18"/>
    <x v="238"/>
    <s v="Relaxer"/>
    <n v="42"/>
    <s v="Linen"/>
    <n v="3499"/>
    <s v="3499-3999"/>
    <s v="#KOW12622"/>
    <s v="Shopflo x Kingdom of White"/>
    <n v="1"/>
    <n v="2799"/>
    <n v="-279.89999999999998"/>
    <n v="0"/>
    <n v="2519.1"/>
    <n v="0"/>
    <n v="0"/>
    <n v="0"/>
    <n v="0"/>
    <n v="2519.1"/>
    <n v="1"/>
    <n v="3499"/>
    <n v="979.90000000000009"/>
    <n v="0.2800514432695056"/>
  </r>
  <r>
    <d v="2023-05-06T00:00:00"/>
    <s v="May"/>
    <x v="18"/>
    <x v="89"/>
    <s v="WAKAI"/>
    <n v="46"/>
    <s v="Hoodie"/>
    <n v="2799"/>
    <s v="2499-2999"/>
    <s v="#KOW12623"/>
    <s v="Shopflo x Kingdom of Whit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5-06T00:00:00"/>
    <s v="May"/>
    <x v="18"/>
    <x v="305"/>
    <s v="Diver"/>
    <n v="46"/>
    <s v="Linen"/>
    <n v="3999"/>
    <s v="3499-3999"/>
    <s v="#KOW12624"/>
    <s v="Shopflo x Kingdom of White"/>
    <n v="1"/>
    <n v="3063.72"/>
    <n v="0"/>
    <n v="0"/>
    <n v="3063.72"/>
    <n v="0"/>
    <n v="0"/>
    <n v="0"/>
    <n v="735.28"/>
    <n v="3799"/>
    <n v="1"/>
    <n v="3999"/>
    <n v="200"/>
    <n v="5.0012503125781448E-2"/>
  </r>
  <r>
    <d v="2023-05-06T00:00:00"/>
    <s v="May"/>
    <x v="18"/>
    <x v="376"/>
    <s v="Party Punch"/>
    <n v="46"/>
    <s v="Party"/>
    <n v="2999"/>
    <s v="2499-2999"/>
    <s v="#KOW12624"/>
    <s v="Shopflo x Kingdom of White"/>
    <n v="1"/>
    <n v="2055.64"/>
    <n v="0"/>
    <n v="0"/>
    <n v="2055.64"/>
    <n v="0"/>
    <n v="0"/>
    <n v="0"/>
    <n v="493.36"/>
    <n v="2549"/>
    <n v="1"/>
    <n v="2999"/>
    <n v="450"/>
    <n v="0.15005001667222406"/>
  </r>
  <r>
    <d v="2023-05-06T00:00:00"/>
    <s v="May"/>
    <x v="18"/>
    <x v="377"/>
    <s v="marble"/>
    <n v="46"/>
    <s v="Classic"/>
    <n v="2999"/>
    <s v="2499-2999"/>
    <s v="#KOW12624"/>
    <s v="Shopflo x Kingdom of White"/>
    <n v="1"/>
    <n v="2418.54"/>
    <n v="0"/>
    <n v="0"/>
    <n v="2418.54"/>
    <n v="0"/>
    <n v="0"/>
    <n v="0"/>
    <n v="580.46"/>
    <n v="2999"/>
    <n v="1"/>
    <n v="2999"/>
    <n v="0"/>
    <n v="0"/>
  </r>
  <r>
    <d v="2023-05-06T00:00:00"/>
    <s v="May"/>
    <x v="18"/>
    <x v="3"/>
    <s v="Spirited"/>
    <n v="44"/>
    <s v="Indie"/>
    <n v="2499"/>
    <s v="2499-2999"/>
    <s v="#KOW12621"/>
    <s v="Shopflo x Kingdom of White"/>
    <n v="1"/>
    <n v="1999"/>
    <n v="0"/>
    <n v="0"/>
    <n v="1999"/>
    <n v="0"/>
    <n v="0"/>
    <n v="0"/>
    <n v="0"/>
    <n v="1999"/>
    <n v="1"/>
    <n v="2499"/>
    <n v="500"/>
    <n v="0.20008003201280511"/>
  </r>
  <r>
    <d v="2023-05-06T00:00:00"/>
    <s v="May"/>
    <x v="18"/>
    <x v="22"/>
    <s v="Zip Log"/>
    <n v="42"/>
    <s v="Casual"/>
    <n v="1999"/>
    <s v="1799-2299"/>
    <s v="#KOW12625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6T00:00:00"/>
    <s v="May"/>
    <x v="18"/>
    <x v="378"/>
    <s v="Day Out"/>
    <n v="42"/>
    <s v="Casual"/>
    <n v="1999"/>
    <s v="1799-2299"/>
    <s v="#KOW12629"/>
    <s v="Shopflo x Kingdom of White"/>
    <n v="1"/>
    <n v="1599"/>
    <n v="-303.81"/>
    <n v="0"/>
    <n v="1295.19"/>
    <n v="0"/>
    <n v="0"/>
    <n v="0"/>
    <n v="0"/>
    <n v="1295.19"/>
    <n v="1"/>
    <n v="1999"/>
    <n v="703.81"/>
    <n v="0.35208104052026012"/>
  </r>
  <r>
    <d v="2023-05-06T00:00:00"/>
    <s v="May"/>
    <x v="18"/>
    <x v="289"/>
    <s v="Splash"/>
    <n v="40"/>
    <s v="Linen"/>
    <n v="3799"/>
    <s v="3499-3999"/>
    <s v="#KOW12626"/>
    <s v="Shopflo x Kingdom of White"/>
    <n v="1"/>
    <n v="3799"/>
    <n v="-721.81"/>
    <n v="0"/>
    <n v="3077.19"/>
    <n v="0"/>
    <n v="0"/>
    <n v="0"/>
    <n v="0"/>
    <n v="3077.19"/>
    <n v="1"/>
    <n v="3799"/>
    <n v="721.81"/>
    <n v="0.18999999999999997"/>
  </r>
  <r>
    <d v="2023-05-06T00:00:00"/>
    <s v="May"/>
    <x v="18"/>
    <x v="345"/>
    <s v="The Founder"/>
    <n v="42"/>
    <s v="Classic"/>
    <n v="1999"/>
    <s v="1799-2299"/>
    <s v="#KOW12629"/>
    <s v="Shopflo x Kingdom of White"/>
    <n v="1"/>
    <n v="1599"/>
    <n v="-303.81"/>
    <n v="0"/>
    <n v="1295.19"/>
    <n v="0"/>
    <n v="0"/>
    <n v="0"/>
    <n v="0"/>
    <n v="1295.19"/>
    <n v="1"/>
    <n v="1999"/>
    <n v="703.81"/>
    <n v="0.35208104052026012"/>
  </r>
  <r>
    <d v="2023-05-06T00:00:00"/>
    <s v="May"/>
    <x v="18"/>
    <x v="20"/>
    <s v="SOJOURN"/>
    <n v="42"/>
    <s v="Linen"/>
    <n v="2199"/>
    <s v="1799-2299"/>
    <s v="#KOW12627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6T00:00:00"/>
    <s v="May"/>
    <x v="18"/>
    <x v="298"/>
    <s v="Cocoon"/>
    <n v="46"/>
    <s v="Hoodie"/>
    <n v="2799"/>
    <s v="2499-2999"/>
    <s v="#KOW1263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6T00:00:00"/>
    <s v="May"/>
    <x v="18"/>
    <x v="204"/>
    <s v="Enchant"/>
    <n v="44"/>
    <s v="Casual"/>
    <n v="1999"/>
    <s v="1799-2299"/>
    <s v="#KOW12629"/>
    <s v="Shopflo x Kingdom of White"/>
    <n v="1"/>
    <n v="1499"/>
    <n v="-284.81"/>
    <n v="0"/>
    <n v="1214.19"/>
    <n v="0"/>
    <n v="0"/>
    <n v="0"/>
    <n v="0"/>
    <n v="1214.19"/>
    <n v="1"/>
    <n v="1999"/>
    <n v="784.81"/>
    <n v="0.39260130065032511"/>
  </r>
  <r>
    <d v="2023-05-06T00:00:00"/>
    <s v="May"/>
    <x v="18"/>
    <x v="62"/>
    <s v="WAKAI"/>
    <n v="40"/>
    <s v="Hoodie"/>
    <n v="2799"/>
    <s v="2499-2999"/>
    <s v="#KOW1262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6T00:00:00"/>
    <s v="May"/>
    <x v="18"/>
    <x v="129"/>
    <s v="KINETIC"/>
    <n v="40"/>
    <s v="Casual"/>
    <n v="2299"/>
    <s v="1799-2299"/>
    <s v="#KOW12631"/>
    <s v="Shopflo x Kingdom of White"/>
    <n v="1"/>
    <n v="1642.14"/>
    <n v="-164.21"/>
    <n v="0"/>
    <n v="1477.93"/>
    <n v="0"/>
    <n v="0"/>
    <n v="0"/>
    <n v="177.35"/>
    <n v="1655.28"/>
    <n v="1"/>
    <n v="2299"/>
    <n v="643.72"/>
    <n v="0.28000000000000003"/>
  </r>
  <r>
    <d v="2023-05-06T00:00:00"/>
    <s v="May"/>
    <x v="18"/>
    <x v="32"/>
    <s v="WAKAI"/>
    <n v="39"/>
    <s v="Hoodie"/>
    <n v="2799"/>
    <s v="2499-2999"/>
    <s v="#KOW1262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6T00:00:00"/>
    <s v="May"/>
    <x v="18"/>
    <x v="40"/>
    <s v="GRACE"/>
    <n v="44"/>
    <s v="Classic"/>
    <n v="1999"/>
    <s v="1799-2299"/>
    <s v="#KOW12632"/>
    <s v="Shopflo x Kingdom of Whit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5-06T00:00:00"/>
    <s v="May"/>
    <x v="18"/>
    <x v="341"/>
    <s v="Everyday"/>
    <n v="44"/>
    <s v="Classic"/>
    <n v="1499"/>
    <s v="1099-1499"/>
    <s v="#KOW12632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6T00:00:00"/>
    <s v="May"/>
    <x v="18"/>
    <x v="262"/>
    <s v="Cocoon"/>
    <n v="42"/>
    <s v="Hoodie"/>
    <n v="2799"/>
    <s v="2499-2999"/>
    <s v="#KOW1263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6T00:00:00"/>
    <s v="May"/>
    <x v="18"/>
    <x v="308"/>
    <s v="Caravan"/>
    <n v="39"/>
    <s v="Casual"/>
    <n v="2499"/>
    <s v="2499-2999"/>
    <s v="#KOW12635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06T00:00:00"/>
    <s v="May"/>
    <x v="18"/>
    <x v="64"/>
    <s v="WAKAI"/>
    <n v="44"/>
    <s v="Hoodie"/>
    <n v="2799"/>
    <s v="2499-2999"/>
    <s v="#KOW12632"/>
    <s v="Shopflo x Kingdom of White"/>
    <n v="1"/>
    <n v="2499.1"/>
    <n v="0"/>
    <n v="0"/>
    <n v="2499.1"/>
    <n v="0"/>
    <n v="0"/>
    <n v="0"/>
    <n v="299.89999999999998"/>
    <n v="2799"/>
    <n v="1"/>
    <n v="2799"/>
    <n v="0"/>
    <n v="0"/>
  </r>
  <r>
    <d v="2023-05-06T00:00:00"/>
    <s v="May"/>
    <x v="18"/>
    <x v="375"/>
    <s v="marble"/>
    <n v="44"/>
    <s v="Classic"/>
    <n v="2999"/>
    <s v="2499-2999"/>
    <s v="#KOW12632"/>
    <s v="Shopflo x Kingdom of White"/>
    <n v="1"/>
    <n v="2677.69"/>
    <n v="0"/>
    <n v="0"/>
    <n v="2677.69"/>
    <n v="0"/>
    <n v="0"/>
    <n v="0"/>
    <n v="321.31"/>
    <n v="2999"/>
    <n v="1"/>
    <n v="2999"/>
    <n v="0"/>
    <n v="0"/>
  </r>
  <r>
    <d v="2023-05-06T00:00:00"/>
    <s v="May"/>
    <x v="18"/>
    <x v="115"/>
    <s v="Piaro Shirt"/>
    <n v="40"/>
    <s v="Party"/>
    <n v="1999"/>
    <s v="1799-2299"/>
    <s v="#KOW12634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06T00:00:00"/>
    <s v="May"/>
    <x v="18"/>
    <x v="67"/>
    <s v="Zip Log"/>
    <n v="39"/>
    <s v="Casual"/>
    <n v="1999"/>
    <s v="1799-2299"/>
    <s v="#KOW1263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6T00:00:00"/>
    <s v="May"/>
    <x v="18"/>
    <x v="26"/>
    <s v="Zip Log"/>
    <n v="46"/>
    <s v="Casual"/>
    <n v="1999"/>
    <s v="1799-2299"/>
    <s v="#KOW1263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6T00:00:00"/>
    <s v="May"/>
    <x v="18"/>
    <x v="27"/>
    <s v="Vedic"/>
    <n v="44"/>
    <s v="Traditional"/>
    <n v="1499"/>
    <s v="1099-1499"/>
    <s v="#KOW12632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6T00:00:00"/>
    <s v="May"/>
    <x v="18"/>
    <x v="259"/>
    <s v="Cocoon"/>
    <n v="39"/>
    <s v="Hoodie"/>
    <n v="2799"/>
    <s v="2499-2999"/>
    <s v="#KOW1263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6T00:00:00"/>
    <s v="May"/>
    <x v="18"/>
    <x v="26"/>
    <s v="Zip Log"/>
    <n v="46"/>
    <s v="Casual"/>
    <n v="1999"/>
    <s v="1799-2299"/>
    <s v="#KOW12637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6T00:00:00"/>
    <s v="May"/>
    <x v="18"/>
    <x v="20"/>
    <s v="SOJOURN"/>
    <n v="42"/>
    <s v="Linen"/>
    <n v="2199"/>
    <s v="1799-2299"/>
    <s v="#KOW1263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6T00:00:00"/>
    <s v="May"/>
    <x v="18"/>
    <x v="28"/>
    <s v="SOJOURN"/>
    <n v="40"/>
    <s v="Linen"/>
    <n v="2199"/>
    <s v="1799-2299"/>
    <s v="#KOW12640"/>
    <s v="Shopflo x Kingdom of Whit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5-06T00:00:00"/>
    <s v="May"/>
    <x v="18"/>
    <x v="25"/>
    <s v="SOJOURN"/>
    <n v="39"/>
    <s v="Linen"/>
    <n v="2199"/>
    <s v="1799-2299"/>
    <s v="#KOW12643"/>
    <s v="Draft Orders"/>
    <n v="1"/>
    <n v="1963.39"/>
    <n v="0"/>
    <n v="0"/>
    <n v="1963.39"/>
    <n v="0"/>
    <n v="0"/>
    <n v="0"/>
    <n v="235.61"/>
    <n v="2199"/>
    <n v="1"/>
    <n v="2199"/>
    <n v="0"/>
    <n v="0"/>
  </r>
  <r>
    <d v="2023-05-06T00:00:00"/>
    <s v="May"/>
    <x v="18"/>
    <x v="327"/>
    <s v="Daylight "/>
    <s v="M"/>
    <s v="Knit Shirt"/>
    <n v="1999"/>
    <s v="1799-2299"/>
    <s v="#KOW12642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6T00:00:00"/>
    <s v="May"/>
    <x v="18"/>
    <x v="259"/>
    <s v="Cocoon"/>
    <n v="39"/>
    <s v="Hoodie"/>
    <n v="2799"/>
    <s v="2499-2999"/>
    <s v="#KOW1264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6T00:00:00"/>
    <s v="May"/>
    <x v="18"/>
    <x v="20"/>
    <s v="SOJOURN"/>
    <n v="42"/>
    <s v="Linen"/>
    <n v="2199"/>
    <s v="1799-2299"/>
    <s v="#KOW12644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5-06T00:00:00"/>
    <s v="May"/>
    <x v="18"/>
    <x v="36"/>
    <s v="Zip Log"/>
    <n v="40"/>
    <s v="Casual"/>
    <n v="1999"/>
    <s v="1799-2299"/>
    <s v="#KOW12645"/>
    <s v="Draft Orders"/>
    <n v="1"/>
    <n v="1784.82"/>
    <n v="-236.76"/>
    <n v="0"/>
    <n v="1548.06"/>
    <n v="0"/>
    <n v="0"/>
    <n v="0"/>
    <n v="185.76"/>
    <n v="1733.82"/>
    <n v="1"/>
    <n v="1999"/>
    <n v="265.18000000000006"/>
    <n v="0.13265632816408207"/>
  </r>
  <r>
    <d v="2023-05-06T00:00:00"/>
    <s v="May"/>
    <x v="18"/>
    <x v="59"/>
    <s v="Zip Log"/>
    <n v="44"/>
    <s v="Casual"/>
    <n v="1999"/>
    <s v="1799-2299"/>
    <s v="#KOW1264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6T00:00:00"/>
    <s v="May"/>
    <x v="18"/>
    <x v="297"/>
    <s v="Unwinder"/>
    <n v="40"/>
    <s v="Casual"/>
    <n v="2999"/>
    <s v="2499-2999"/>
    <s v="#KOW12648"/>
    <s v="Shopflo x Kingdom of White"/>
    <n v="1"/>
    <n v="2677.68"/>
    <n v="-267.76"/>
    <n v="0"/>
    <n v="2409.92"/>
    <n v="0"/>
    <n v="0"/>
    <n v="0"/>
    <n v="289.18"/>
    <n v="2699.1"/>
    <n v="1"/>
    <n v="2999"/>
    <n v="299.90000000000009"/>
    <n v="0.10000000000000003"/>
  </r>
  <r>
    <d v="2023-05-06T00:00:00"/>
    <s v="May"/>
    <x v="18"/>
    <x v="326"/>
    <s v="Velocity"/>
    <s v="M"/>
    <s v="Knit Shirt"/>
    <n v="2499"/>
    <s v="2499-2999"/>
    <s v="#KOW12648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06T00:00:00"/>
    <s v="May"/>
    <x v="18"/>
    <x v="242"/>
    <s v="moonstone"/>
    <n v="40"/>
    <s v="Classic"/>
    <n v="2999"/>
    <s v="2499-2999"/>
    <s v="#KOW12645"/>
    <s v="Draft Orders"/>
    <n v="1"/>
    <n v="2677.67"/>
    <n v="-355.19"/>
    <n v="0"/>
    <n v="2322.48"/>
    <n v="0"/>
    <n v="0"/>
    <n v="0"/>
    <n v="278.7"/>
    <n v="2601.1799999999998"/>
    <n v="1"/>
    <n v="2999"/>
    <n v="397.82000000000016"/>
    <n v="0.13265088362787603"/>
  </r>
  <r>
    <d v="2023-05-06T00:00:00"/>
    <s v="May"/>
    <x v="18"/>
    <x v="149"/>
    <s v="Daystart"/>
    <n v="39"/>
    <s v="Classic"/>
    <n v="1999"/>
    <s v="1799-2299"/>
    <s v="#KOW1264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6T00:00:00"/>
    <s v="May"/>
    <x v="18"/>
    <x v="325"/>
    <s v="Poolside"/>
    <n v="39"/>
    <s v="Linen"/>
    <n v="3799"/>
    <s v="3499-3999"/>
    <s v="#KOW12658"/>
    <s v="Shopflo x Kingdom of White"/>
    <n v="1"/>
    <n v="3799"/>
    <n v="-379.9"/>
    <n v="0"/>
    <n v="3419.1"/>
    <n v="0"/>
    <n v="0"/>
    <n v="0"/>
    <n v="0"/>
    <n v="3419.1"/>
    <n v="1"/>
    <n v="3799"/>
    <n v="379.90000000000009"/>
    <n v="0.10000000000000002"/>
  </r>
  <r>
    <d v="2023-05-06T00:00:00"/>
    <s v="May"/>
    <x v="18"/>
    <x v="32"/>
    <s v="WAKAI"/>
    <n v="39"/>
    <s v="Hoodie"/>
    <n v="2799"/>
    <s v="2499-2999"/>
    <s v="#KOW1266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6T00:00:00"/>
    <s v="May"/>
    <x v="18"/>
    <x v="22"/>
    <s v="Zip Log"/>
    <n v="42"/>
    <s v="Casual"/>
    <n v="1999"/>
    <s v="1799-2299"/>
    <s v="#KOW1266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6T00:00:00"/>
    <s v="May"/>
    <x v="18"/>
    <x v="260"/>
    <s v="Cocoon"/>
    <n v="40"/>
    <s v="Hoodie"/>
    <n v="2799"/>
    <s v="2499-2999"/>
    <s v="#KOW12665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6T00:00:00"/>
    <s v="May"/>
    <x v="18"/>
    <x v="260"/>
    <s v="Cocoon"/>
    <n v="40"/>
    <s v="Hoodie"/>
    <n v="2799"/>
    <s v="2499-2999"/>
    <s v="#KOW1266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6T00:00:00"/>
    <s v="May"/>
    <x v="18"/>
    <x v="337"/>
    <s v="SERENE"/>
    <n v="40"/>
    <s v="Casual"/>
    <n v="3799"/>
    <s v="3499-3999"/>
    <s v="#KOW12671"/>
    <s v="Shopflo x Kingdom of White"/>
    <n v="1"/>
    <n v="2713.57"/>
    <n v="0"/>
    <n v="0"/>
    <n v="2713.57"/>
    <n v="0"/>
    <n v="0"/>
    <n v="0"/>
    <n v="325.63"/>
    <n v="3039.2"/>
    <n v="1"/>
    <n v="3799"/>
    <n v="759.80000000000018"/>
    <n v="0.20000000000000004"/>
  </r>
  <r>
    <d v="2023-05-06T00:00:00"/>
    <s v="May"/>
    <x v="18"/>
    <x v="266"/>
    <s v="Breeze"/>
    <n v="39"/>
    <s v="Casual"/>
    <n v="1499"/>
    <s v="1099-1499"/>
    <s v="#KOW12672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7T00:00:00"/>
    <s v="May"/>
    <x v="18"/>
    <x v="350"/>
    <s v="Velocity"/>
    <s v="L"/>
    <s v="Knit Shirt"/>
    <n v="2499"/>
    <s v="2499-2999"/>
    <s v="#KOW12674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07T00:00:00"/>
    <s v="May"/>
    <x v="18"/>
    <x v="89"/>
    <s v="WAKAI"/>
    <n v="46"/>
    <s v="Hoodie"/>
    <n v="2799"/>
    <s v="2499-2999"/>
    <s v="#KOW1267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87"/>
    <s v="Splash"/>
    <n v="39"/>
    <s v="Linen"/>
    <n v="3799"/>
    <s v="3499-3999"/>
    <s v="#KOW12675"/>
    <s v="Shopflo x Kingdom of White"/>
    <n v="1"/>
    <n v="3799"/>
    <n v="-721.81"/>
    <n v="0"/>
    <n v="3077.19"/>
    <n v="0"/>
    <n v="0"/>
    <n v="0"/>
    <n v="0"/>
    <n v="3077.19"/>
    <n v="1"/>
    <n v="3799"/>
    <n v="721.81"/>
    <n v="0.18999999999999997"/>
  </r>
  <r>
    <d v="2023-05-07T00:00:00"/>
    <s v="May"/>
    <x v="18"/>
    <x v="262"/>
    <s v="Cocoon"/>
    <n v="42"/>
    <s v="Hoodie"/>
    <n v="2799"/>
    <s v="2499-2999"/>
    <s v="#KOW1267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7T00:00:00"/>
    <s v="May"/>
    <x v="18"/>
    <x v="22"/>
    <s v="Zip Log"/>
    <n v="42"/>
    <s v="Casual"/>
    <n v="1999"/>
    <s v="1799-2299"/>
    <s v="#KOW1267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7T00:00:00"/>
    <s v="May"/>
    <x v="18"/>
    <x v="244"/>
    <s v="Zeal"/>
    <n v="42"/>
    <s v="Casual"/>
    <n v="1999"/>
    <s v="1799-2299"/>
    <s v="#KOW1267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7T00:00:00"/>
    <s v="May"/>
    <x v="18"/>
    <x v="259"/>
    <s v="Cocoon"/>
    <n v="39"/>
    <s v="Hoodie"/>
    <n v="2799"/>
    <s v="2499-2999"/>
    <s v="#KOW12679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7T00:00:00"/>
    <s v="May"/>
    <x v="18"/>
    <x v="364"/>
    <s v="ARC"/>
    <n v="44"/>
    <s v="Indie"/>
    <n v="1999"/>
    <s v="1799-2299"/>
    <s v="#KOW12681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07T00:00:00"/>
    <s v="May"/>
    <x v="18"/>
    <x v="313"/>
    <s v="Velocity"/>
    <s v="XL"/>
    <s v="Knit Shirt"/>
    <n v="2499"/>
    <s v="2499-2999"/>
    <s v="#KOW12680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07T00:00:00"/>
    <s v="May"/>
    <x v="18"/>
    <x v="338"/>
    <s v="Enchant"/>
    <n v="44"/>
    <s v="Casual"/>
    <n v="1999"/>
    <s v="1799-2299"/>
    <s v="#KOW12681"/>
    <s v="Shopflo x Kingdom of White"/>
    <n v="1"/>
    <n v="1499"/>
    <n v="-284.81"/>
    <n v="0"/>
    <n v="1214.19"/>
    <n v="0"/>
    <n v="0"/>
    <n v="0"/>
    <n v="0"/>
    <n v="1214.19"/>
    <n v="1"/>
    <n v="1999"/>
    <n v="784.81"/>
    <n v="0.39260130065032511"/>
  </r>
  <r>
    <d v="2023-05-07T00:00:00"/>
    <s v="May"/>
    <x v="18"/>
    <x v="260"/>
    <s v="Cocoon"/>
    <n v="40"/>
    <s v="Hoodie"/>
    <n v="2799"/>
    <s v="2499-2999"/>
    <s v="#KOW1268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8"/>
    <s v="SOJOURN"/>
    <n v="40"/>
    <s v="Linen"/>
    <n v="2199"/>
    <s v="1799-2299"/>
    <s v="#KOW12684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7T00:00:00"/>
    <s v="May"/>
    <x v="18"/>
    <x v="230"/>
    <s v="SOJOURN"/>
    <n v="44"/>
    <s v="Linen"/>
    <n v="2199"/>
    <s v="1799-2299"/>
    <s v="#KOW12683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5-07T00:00:00"/>
    <s v="May"/>
    <x v="18"/>
    <x v="13"/>
    <s v="Zeal"/>
    <n v="44"/>
    <s v="Casual"/>
    <n v="1999"/>
    <s v="1799-2299"/>
    <s v="#KOW12686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7T00:00:00"/>
    <s v="May"/>
    <x v="18"/>
    <x v="316"/>
    <s v="Candid"/>
    <n v="40"/>
    <s v="Casual"/>
    <n v="1499"/>
    <s v="1099-1499"/>
    <s v="#KOW12685"/>
    <s v="Shopflo x Kingdom of White"/>
    <n v="1"/>
    <n v="1003.54"/>
    <n v="-903.9"/>
    <n v="0"/>
    <n v="99.64"/>
    <n v="0"/>
    <n v="0"/>
    <n v="0"/>
    <n v="11.96"/>
    <n v="111.6"/>
    <n v="1"/>
    <n v="1499"/>
    <n v="1387.4"/>
    <n v="0.92555036691127424"/>
  </r>
  <r>
    <d v="2023-05-07T00:00:00"/>
    <s v="May"/>
    <x v="18"/>
    <x v="259"/>
    <s v="Cocoon"/>
    <n v="39"/>
    <s v="Hoodie"/>
    <n v="2799"/>
    <s v="2499-2999"/>
    <s v="#KOW12687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07T00:00:00"/>
    <s v="May"/>
    <x v="18"/>
    <x v="145"/>
    <s v="CUBANIA"/>
    <n v="40"/>
    <s v="Casual"/>
    <n v="2499"/>
    <s v="2499-2999"/>
    <s v="#KOW12690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07T00:00:00"/>
    <s v="May"/>
    <x v="18"/>
    <x v="28"/>
    <s v="SOJOURN"/>
    <n v="40"/>
    <s v="Linen"/>
    <n v="2199"/>
    <s v="1799-2299"/>
    <s v="#KOW12690"/>
    <s v="Shopflo x Kingdom of White"/>
    <n v="1"/>
    <n v="2199"/>
    <n v="-417.81"/>
    <n v="0"/>
    <n v="1781.19"/>
    <n v="0"/>
    <n v="0"/>
    <n v="0"/>
    <n v="0"/>
    <n v="1781.19"/>
    <n v="1"/>
    <n v="2199"/>
    <n v="417.80999999999995"/>
    <n v="0.18999999999999997"/>
  </r>
  <r>
    <d v="2023-05-07T00:00:00"/>
    <s v="May"/>
    <x v="18"/>
    <x v="260"/>
    <s v="Cocoon"/>
    <n v="40"/>
    <s v="Hoodie"/>
    <n v="2799"/>
    <s v="2499-2999"/>
    <s v="#KOW12690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7T00:00:00"/>
    <s v="May"/>
    <x v="18"/>
    <x v="37"/>
    <s v="Breeze"/>
    <n v="44"/>
    <s v="Casual"/>
    <n v="1499"/>
    <s v="1099-1499"/>
    <s v="#KOW12688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7T00:00:00"/>
    <s v="May"/>
    <x v="18"/>
    <x v="26"/>
    <s v="Zip Log"/>
    <n v="46"/>
    <s v="Casual"/>
    <n v="1999"/>
    <s v="1799-2299"/>
    <s v="#KOW12691"/>
    <s v="Shopflo x Kingdom of Whit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5-07T00:00:00"/>
    <s v="May"/>
    <x v="18"/>
    <x v="209"/>
    <s v="Se Relaxer"/>
    <n v="40"/>
    <s v="Linen"/>
    <n v="3499"/>
    <s v="3499-3999"/>
    <s v="#KOW12690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07T00:00:00"/>
    <s v="May"/>
    <x v="18"/>
    <x v="296"/>
    <s v="Stride"/>
    <n v="34"/>
    <s v="Bottom"/>
    <n v="2499"/>
    <s v="2499-2999"/>
    <s v="#KOW12690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07T00:00:00"/>
    <s v="May"/>
    <x v="18"/>
    <x v="243"/>
    <s v="Breeze"/>
    <n v="42"/>
    <s v="Casual"/>
    <n v="1499"/>
    <s v="1099-1499"/>
    <s v="#KOW12692"/>
    <s v="Shopflo x Kingdom of White"/>
    <n v="1"/>
    <n v="4015.17"/>
    <n v="-401.51"/>
    <n v="0"/>
    <n v="3613.66"/>
    <n v="0"/>
    <n v="0"/>
    <n v="0"/>
    <n v="433.64"/>
    <n v="4047.3"/>
    <n v="3"/>
    <n v="4497"/>
    <n v="449.69999999999982"/>
    <n v="9.9999999999999964E-2"/>
  </r>
  <r>
    <d v="2023-05-07T00:00:00"/>
    <s v="May"/>
    <x v="18"/>
    <x v="34"/>
    <s v="WAKAI"/>
    <n v="42"/>
    <s v="Hoodie"/>
    <n v="2799"/>
    <s v="2499-2999"/>
    <s v="#KOW1268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7T00:00:00"/>
    <s v="May"/>
    <x v="18"/>
    <x v="315"/>
    <s v="Dandelion"/>
    <n v="44"/>
    <s v="Print"/>
    <n v="1999"/>
    <s v="1799-2299"/>
    <s v="#KOW12697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7T00:00:00"/>
    <s v="May"/>
    <x v="18"/>
    <x v="67"/>
    <s v="Zip Log"/>
    <n v="39"/>
    <s v="Casual"/>
    <n v="1999"/>
    <s v="1799-2299"/>
    <s v="#KOW1269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7T00:00:00"/>
    <s v="May"/>
    <x v="18"/>
    <x v="199"/>
    <s v="Wave"/>
    <n v="39"/>
    <s v="Classic"/>
    <n v="1999"/>
    <s v="1799-2299"/>
    <s v="#KOW12697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7T00:00:00"/>
    <s v="May"/>
    <x v="18"/>
    <x v="267"/>
    <s v="Relajarse"/>
    <n v="44"/>
    <s v="Linen"/>
    <n v="3499"/>
    <s v="3499-3999"/>
    <s v="#KOW12693"/>
    <s v="Shopflo x Kingdom of White"/>
    <n v="1"/>
    <n v="3124.11"/>
    <n v="0"/>
    <n v="0"/>
    <n v="3124.11"/>
    <n v="0"/>
    <n v="0"/>
    <n v="0"/>
    <n v="374.89"/>
    <n v="3499"/>
    <n v="1"/>
    <n v="3499"/>
    <n v="0"/>
    <n v="0"/>
  </r>
  <r>
    <d v="2023-05-07T00:00:00"/>
    <s v="May"/>
    <x v="18"/>
    <x v="36"/>
    <s v="Zip Log"/>
    <n v="40"/>
    <s v="Casual"/>
    <n v="1999"/>
    <s v="1799-2299"/>
    <s v="#KOW12696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5-07T00:00:00"/>
    <s v="May"/>
    <x v="18"/>
    <x v="63"/>
    <s v="BLOOM"/>
    <n v="39"/>
    <s v="Casual"/>
    <n v="2199"/>
    <s v="1799-2299"/>
    <s v="#KOW12695"/>
    <s v="Shopflo x Kingdom of Whit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5-07T00:00:00"/>
    <s v="May"/>
    <x v="18"/>
    <x v="26"/>
    <s v="Zip Log"/>
    <n v="46"/>
    <s v="Casual"/>
    <n v="1999"/>
    <s v="1799-2299"/>
    <s v="#KOW12702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7T00:00:00"/>
    <s v="May"/>
    <x v="18"/>
    <x v="312"/>
    <s v="moonstone"/>
    <n v="44"/>
    <s v="Classic"/>
    <n v="2999"/>
    <s v="2499-2999"/>
    <s v="#KOW12700"/>
    <s v="Shopflo x Kingdom of White"/>
    <n v="1"/>
    <n v="2999"/>
    <n v="-299.89999999999998"/>
    <n v="0"/>
    <n v="2699.1"/>
    <n v="0"/>
    <n v="0"/>
    <n v="0"/>
    <n v="0"/>
    <n v="2699.1"/>
    <n v="1"/>
    <n v="2999"/>
    <n v="299.90000000000009"/>
    <n v="0.10000000000000003"/>
  </r>
  <r>
    <d v="2023-05-07T00:00:00"/>
    <s v="May"/>
    <x v="18"/>
    <x v="259"/>
    <s v="Cocoon"/>
    <n v="39"/>
    <s v="Hoodie"/>
    <n v="2799"/>
    <s v="2499-2999"/>
    <s v="#KOW1270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62"/>
    <s v="Cocoon"/>
    <n v="42"/>
    <s v="Hoodie"/>
    <n v="2799"/>
    <s v="2499-2999"/>
    <s v="#KOW12698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135"/>
    <s v="Piaro Shirt"/>
    <n v="42"/>
    <s v="Party"/>
    <n v="1999"/>
    <s v="1799-2299"/>
    <s v="#KOW1269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7T00:00:00"/>
    <s v="May"/>
    <x v="18"/>
    <x v="57"/>
    <s v="Cloudie"/>
    <n v="42"/>
    <s v="Hoodie"/>
    <n v="2799"/>
    <s v="2499-2999"/>
    <s v="#KOW1270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32"/>
    <s v="WAKAI"/>
    <n v="39"/>
    <s v="Hoodie"/>
    <n v="2799"/>
    <s v="2499-2999"/>
    <s v="#KOW12704"/>
    <s v="Shopflo x Kingdom of White"/>
    <n v="1"/>
    <n v="2499.1"/>
    <n v="0"/>
    <n v="0"/>
    <n v="2499.1"/>
    <n v="0"/>
    <n v="0"/>
    <n v="0"/>
    <n v="299.89999999999998"/>
    <n v="2799"/>
    <n v="1"/>
    <n v="2799"/>
    <n v="0"/>
    <n v="0"/>
  </r>
  <r>
    <d v="2023-05-07T00:00:00"/>
    <s v="May"/>
    <x v="18"/>
    <x v="260"/>
    <s v="Cocoon"/>
    <n v="40"/>
    <s v="Hoodie"/>
    <n v="2799"/>
    <s v="2499-2999"/>
    <s v="#KOW1270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60"/>
    <s v="Cocoon"/>
    <n v="40"/>
    <s v="Hoodie"/>
    <n v="2799"/>
    <s v="2499-2999"/>
    <s v="#KOW1270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97"/>
    <s v="Unwinder"/>
    <n v="40"/>
    <s v="Casual"/>
    <n v="2999"/>
    <s v="2499-2999"/>
    <s v="#KOW12705"/>
    <s v="Shopflo x Kingdom of White"/>
    <n v="1"/>
    <n v="2999"/>
    <n v="-839.72"/>
    <n v="0"/>
    <n v="2159.2800000000002"/>
    <n v="0"/>
    <n v="0"/>
    <n v="0"/>
    <n v="0"/>
    <n v="2159.2800000000002"/>
    <n v="1"/>
    <n v="2999"/>
    <n v="839.7199999999998"/>
    <n v="0.27999999999999992"/>
  </r>
  <r>
    <d v="2023-05-07T00:00:00"/>
    <s v="May"/>
    <x v="18"/>
    <x v="343"/>
    <s v="Unwinder"/>
    <n v="39"/>
    <s v="Casual"/>
    <n v="2999"/>
    <s v="2499-2999"/>
    <s v="#KOW12707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5-07T00:00:00"/>
    <s v="May"/>
    <x v="18"/>
    <x v="297"/>
    <s v="Unwinder"/>
    <n v="40"/>
    <s v="Casual"/>
    <n v="2999"/>
    <s v="2499-2999"/>
    <s v="#KOW12708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5-07T00:00:00"/>
    <s v="May"/>
    <x v="18"/>
    <x v="34"/>
    <s v="WAKAI"/>
    <n v="42"/>
    <s v="Hoodie"/>
    <n v="2799"/>
    <s v="2499-2999"/>
    <s v="#KOW1270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308"/>
    <s v="Caravan"/>
    <n v="39"/>
    <s v="Casual"/>
    <n v="2499"/>
    <s v="2499-2999"/>
    <s v="#KOW12710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5-07T00:00:00"/>
    <s v="May"/>
    <x v="18"/>
    <x v="259"/>
    <s v="Cocoon"/>
    <n v="39"/>
    <s v="Hoodie"/>
    <n v="2799"/>
    <s v="2499-2999"/>
    <s v="#KOW1271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59"/>
    <s v="Cocoon"/>
    <n v="39"/>
    <s v="Hoodie"/>
    <n v="2799"/>
    <s v="2499-2999"/>
    <s v="#KOW1271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7T00:00:00"/>
    <s v="May"/>
    <x v="18"/>
    <x v="260"/>
    <s v="Cocoon"/>
    <n v="40"/>
    <s v="Hoodie"/>
    <n v="2799"/>
    <s v="2499-2999"/>
    <s v="#KOW1271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32"/>
    <s v="WAKAI"/>
    <n v="39"/>
    <s v="Hoodie"/>
    <n v="2799"/>
    <s v="2499-2999"/>
    <s v="#KOW1272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8T00:00:00"/>
    <s v="May"/>
    <x v="19"/>
    <x v="20"/>
    <s v="SOJOURN"/>
    <n v="42"/>
    <s v="Linen"/>
    <n v="2199"/>
    <s v="1799-2299"/>
    <s v="#KOW12715"/>
    <s v="Shopflo x Kingdom of Whit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5-08T00:00:00"/>
    <s v="May"/>
    <x v="19"/>
    <x v="271"/>
    <s v="Replay"/>
    <n v="44"/>
    <s v="Casual"/>
    <n v="1499"/>
    <s v="1099-1499"/>
    <s v="#KOW12717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08T00:00:00"/>
    <s v="May"/>
    <x v="19"/>
    <x v="230"/>
    <s v="SOJOURN"/>
    <n v="44"/>
    <s v="Linen"/>
    <n v="2199"/>
    <s v="1799-2299"/>
    <s v="#KOW12718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8T00:00:00"/>
    <s v="May"/>
    <x v="19"/>
    <x v="142"/>
    <s v="ARC"/>
    <n v="40"/>
    <s v="Indie"/>
    <n v="1999"/>
    <s v="1799-2299"/>
    <s v="#KOW12728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8T00:00:00"/>
    <s v="May"/>
    <x v="19"/>
    <x v="203"/>
    <s v="Nityam"/>
    <n v="42"/>
    <s v="Traditional"/>
    <n v="1299"/>
    <s v="1099-1499"/>
    <s v="#KOW12733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08T00:00:00"/>
    <s v="May"/>
    <x v="19"/>
    <x v="6"/>
    <s v="Cloudie"/>
    <n v="40"/>
    <s v="Hoodie"/>
    <n v="2799"/>
    <s v="2499-2999"/>
    <s v="#KOW1272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08T00:00:00"/>
    <s v="May"/>
    <x v="19"/>
    <x v="258"/>
    <s v="Cocoon"/>
    <n v="44"/>
    <s v="Hoodie"/>
    <n v="2799"/>
    <s v="2499-2999"/>
    <s v="#KOW127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58"/>
    <s v="Cocoon"/>
    <n v="44"/>
    <s v="Hoodie"/>
    <n v="2799"/>
    <s v="2499-2999"/>
    <s v="#KOW1272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58"/>
    <s v="Cocoon"/>
    <n v="44"/>
    <s v="Hoodie"/>
    <n v="2799"/>
    <s v="2499-2999"/>
    <s v="#KOW1273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2"/>
    <s v="Zip Log"/>
    <n v="42"/>
    <s v="Casual"/>
    <n v="1999"/>
    <s v="1799-2299"/>
    <s v="#KOW12722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8T00:00:00"/>
    <s v="May"/>
    <x v="19"/>
    <x v="22"/>
    <s v="Zip Log"/>
    <n v="42"/>
    <s v="Casual"/>
    <n v="1999"/>
    <s v="1799-2299"/>
    <s v="#KOW12732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08T00:00:00"/>
    <s v="May"/>
    <x v="19"/>
    <x v="350"/>
    <s v="Velocity"/>
    <s v="L"/>
    <s v="Knit Shirt"/>
    <n v="2499"/>
    <s v="2499-2999"/>
    <s v="#KOW12722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08T00:00:00"/>
    <s v="May"/>
    <x v="19"/>
    <x v="154"/>
    <s v="ZIPPING"/>
    <n v="40"/>
    <s v="Casual"/>
    <n v="2199"/>
    <s v="1799-2299"/>
    <s v="#KOW12714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5-08T00:00:00"/>
    <s v="May"/>
    <x v="19"/>
    <x v="73"/>
    <s v="HEXA"/>
    <s v="FS"/>
    <s v="Acc"/>
    <n v="699"/>
    <s v="399-799"/>
    <s v="#KOW12719"/>
    <s v="Shopflo x Kingdom of White"/>
    <n v="1"/>
    <n v="699"/>
    <n v="-132.81"/>
    <n v="0"/>
    <n v="566.19000000000005"/>
    <n v="0"/>
    <n v="0"/>
    <n v="0"/>
    <n v="0"/>
    <n v="566.19000000000005"/>
    <n v="1"/>
    <n v="699"/>
    <n v="132.80999999999995"/>
    <n v="0.18999999999999992"/>
  </r>
  <r>
    <d v="2023-05-08T00:00:00"/>
    <s v="May"/>
    <x v="19"/>
    <x v="238"/>
    <s v="Relaxer"/>
    <n v="42"/>
    <s v="Linen"/>
    <n v="3499"/>
    <s v="3499-3999"/>
    <s v="#KOW12715"/>
    <s v="Shopflo x Kingdom of Whit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5-08T00:00:00"/>
    <s v="May"/>
    <x v="19"/>
    <x v="145"/>
    <s v="CUBANIA"/>
    <n v="40"/>
    <s v="Casual"/>
    <n v="2499"/>
    <s v="2499-2999"/>
    <s v="#KOW12719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08T00:00:00"/>
    <s v="May"/>
    <x v="19"/>
    <x v="262"/>
    <s v="Cocoon"/>
    <n v="42"/>
    <s v="Hoodie"/>
    <n v="2799"/>
    <s v="2499-2999"/>
    <s v="#KOW1272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62"/>
    <s v="Cocoon"/>
    <n v="42"/>
    <s v="Hoodie"/>
    <n v="2799"/>
    <s v="2499-2999"/>
    <s v="#KOW1271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60"/>
    <s v="Cocoon"/>
    <n v="40"/>
    <s v="Hoodie"/>
    <n v="2799"/>
    <s v="2499-2999"/>
    <s v="#KOW1272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60"/>
    <s v="Cocoon"/>
    <n v="40"/>
    <s v="Hoodie"/>
    <n v="2799"/>
    <s v="2499-2999"/>
    <s v="#KOW1273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260"/>
    <s v="Cocoon"/>
    <n v="40"/>
    <s v="Hoodie"/>
    <n v="2799"/>
    <s v="2499-2999"/>
    <s v="#KOW1272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08T00:00:00"/>
    <s v="May"/>
    <x v="19"/>
    <x v="260"/>
    <s v="Cocoon"/>
    <n v="40"/>
    <s v="Hoodie"/>
    <n v="2799"/>
    <s v="2499-2999"/>
    <s v="#KOW1273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8T00:00:00"/>
    <s v="May"/>
    <x v="19"/>
    <x v="185"/>
    <s v="Svetah"/>
    <n v="42"/>
    <s v="Indie"/>
    <n v="1299"/>
    <s v="1099-1499"/>
    <s v="#KOW12734"/>
    <s v="Shopflo x Kingdom of White"/>
    <n v="1"/>
    <n v="1299"/>
    <n v="-129.9"/>
    <n v="0"/>
    <n v="1169.0999999999999"/>
    <n v="0"/>
    <n v="0"/>
    <n v="0"/>
    <n v="0"/>
    <n v="1169.0999999999999"/>
    <n v="1"/>
    <n v="1299"/>
    <n v="129.90000000000009"/>
    <n v="0.10000000000000007"/>
  </r>
  <r>
    <d v="2023-05-08T00:00:00"/>
    <s v="May"/>
    <x v="19"/>
    <x v="59"/>
    <s v="Zip Log"/>
    <n v="44"/>
    <s v="Casual"/>
    <n v="1999"/>
    <s v="1799-2299"/>
    <s v="#KOW12727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08T00:00:00"/>
    <s v="May"/>
    <x v="19"/>
    <x v="280"/>
    <s v="Splash"/>
    <n v="42"/>
    <s v="Linen"/>
    <n v="3799"/>
    <s v="3499-3999"/>
    <s v="#KOW12730"/>
    <s v="Shopflo x Kingdom of White"/>
    <n v="1"/>
    <n v="3229"/>
    <n v="-322.89999999999998"/>
    <n v="0"/>
    <n v="2906.1"/>
    <n v="0"/>
    <n v="0"/>
    <n v="0"/>
    <n v="0"/>
    <n v="2906.1"/>
    <n v="1"/>
    <n v="3799"/>
    <n v="892.90000000000009"/>
    <n v="0.23503553566728089"/>
  </r>
  <r>
    <d v="2023-05-08T00:00:00"/>
    <s v="May"/>
    <x v="19"/>
    <x v="188"/>
    <s v="Candid"/>
    <n v="44"/>
    <s v="Casual"/>
    <n v="1499"/>
    <s v="1099-1499"/>
    <s v="#KOW12717"/>
    <s v="Shopflo x Kingdom of White"/>
    <n v="1"/>
    <n v="1124"/>
    <n v="-213.56"/>
    <n v="0"/>
    <n v="910.44"/>
    <n v="0"/>
    <n v="0"/>
    <n v="0"/>
    <n v="0"/>
    <n v="910.44"/>
    <n v="1"/>
    <n v="1499"/>
    <n v="588.55999999999995"/>
    <n v="0.39263509006003999"/>
  </r>
  <r>
    <d v="2023-05-08T00:00:00"/>
    <s v="May"/>
    <x v="19"/>
    <x v="28"/>
    <s v="SOJOURN"/>
    <n v="40"/>
    <s v="Linen"/>
    <n v="2199"/>
    <s v="1799-2299"/>
    <s v="#KOW12723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9T00:00:00"/>
    <s v="May"/>
    <x v="19"/>
    <x v="262"/>
    <s v="Cocoon"/>
    <n v="42"/>
    <s v="Hoodie"/>
    <n v="2799"/>
    <s v="2499-2999"/>
    <s v="#KOW1273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28"/>
    <s v="SOJOURN"/>
    <n v="40"/>
    <s v="Linen"/>
    <n v="2199"/>
    <s v="1799-2299"/>
    <s v="#KOW12739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9T00:00:00"/>
    <s v="May"/>
    <x v="19"/>
    <x v="258"/>
    <s v="Cocoon"/>
    <n v="44"/>
    <s v="Hoodie"/>
    <n v="2799"/>
    <s v="2499-2999"/>
    <s v="#KOW12737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09T00:00:00"/>
    <s v="May"/>
    <x v="19"/>
    <x v="208"/>
    <s v="Se Relaxer"/>
    <n v="39"/>
    <s v="Linen"/>
    <n v="3499"/>
    <s v="3499-3999"/>
    <s v="#KOW12740"/>
    <s v="Shopflo x Kingdom of White"/>
    <n v="1"/>
    <n v="2974"/>
    <n v="-297.39999999999998"/>
    <n v="0"/>
    <n v="2676.6"/>
    <n v="0"/>
    <n v="0"/>
    <n v="0"/>
    <n v="0"/>
    <n v="2676.6"/>
    <n v="1"/>
    <n v="3499"/>
    <n v="822.40000000000009"/>
    <n v="0.23503858245212922"/>
  </r>
  <r>
    <d v="2023-05-09T00:00:00"/>
    <s v="May"/>
    <x v="19"/>
    <x v="230"/>
    <s v="SOJOURN"/>
    <n v="44"/>
    <s v="Linen"/>
    <n v="2199"/>
    <s v="1799-2299"/>
    <s v="#KOW12743"/>
    <s v="Shopflo x Kingdom of White"/>
    <n v="1"/>
    <n v="2199"/>
    <n v="-516.77"/>
    <n v="0"/>
    <n v="1682.23"/>
    <n v="0"/>
    <n v="0"/>
    <n v="0"/>
    <n v="0"/>
    <n v="1682.23"/>
    <n v="1"/>
    <n v="2199"/>
    <n v="516.77"/>
    <n v="0.23500227376080035"/>
  </r>
  <r>
    <d v="2023-05-09T00:00:00"/>
    <s v="May"/>
    <x v="19"/>
    <x v="227"/>
    <s v="Se Relaxer"/>
    <n v="46"/>
    <s v="Linen"/>
    <n v="3499"/>
    <s v="3499-3999"/>
    <s v="#KOW12741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09T00:00:00"/>
    <s v="May"/>
    <x v="19"/>
    <x v="73"/>
    <s v="HEXA"/>
    <s v="FS"/>
    <s v="Acc"/>
    <n v="699"/>
    <s v="399-799"/>
    <s v="#KOW12741"/>
    <s v="Shopflo x Kingdom of White"/>
    <n v="1"/>
    <n v="624.1"/>
    <n v="-62.41"/>
    <n v="0"/>
    <n v="561.69000000000005"/>
    <n v="0"/>
    <n v="0"/>
    <n v="0"/>
    <n v="67.41"/>
    <n v="629.1"/>
    <n v="1"/>
    <n v="699"/>
    <n v="69.899999999999977"/>
    <n v="9.9999999999999964E-2"/>
  </r>
  <r>
    <d v="2023-05-09T00:00:00"/>
    <s v="May"/>
    <x v="19"/>
    <x v="323"/>
    <s v="Velocity"/>
    <s v="XXL"/>
    <s v="Knit Shirt"/>
    <n v="2499"/>
    <s v="2499-2999"/>
    <s v="#KOW12741"/>
    <s v="Shopflo x Kingdom of White"/>
    <n v="1"/>
    <n v="2231.2600000000002"/>
    <n v="-223.12"/>
    <n v="0"/>
    <n v="2008.14"/>
    <n v="0"/>
    <n v="0"/>
    <n v="0"/>
    <n v="240.96"/>
    <n v="2249.1"/>
    <n v="1"/>
    <n v="2499"/>
    <n v="249.90000000000009"/>
    <n v="0.10000000000000003"/>
  </r>
  <r>
    <d v="2023-05-09T00:00:00"/>
    <s v="May"/>
    <x v="19"/>
    <x v="108"/>
    <s v="Cloudie"/>
    <n v="39"/>
    <s v="Hoodie"/>
    <n v="2799"/>
    <s v="2499-2999"/>
    <s v="#KOW12741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09T00:00:00"/>
    <s v="May"/>
    <x v="19"/>
    <x v="0"/>
    <s v="Magnus"/>
    <n v="42"/>
    <s v="Classic"/>
    <n v="1999"/>
    <s v="1799-2299"/>
    <s v="#KOW1274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9T00:00:00"/>
    <s v="May"/>
    <x v="19"/>
    <x v="260"/>
    <s v="Cocoon"/>
    <n v="40"/>
    <s v="Hoodie"/>
    <n v="2799"/>
    <s v="2499-2999"/>
    <s v="#KOW12745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5-09T00:00:00"/>
    <s v="May"/>
    <x v="19"/>
    <x v="363"/>
    <s v="Everyday"/>
    <n v="42"/>
    <s v="Classic"/>
    <n v="1499"/>
    <s v="1099-1499"/>
    <s v="#KOW12746"/>
    <s v="Shopflo x Kingdom of White"/>
    <n v="1"/>
    <n v="1499"/>
    <n v="-352.27"/>
    <n v="0"/>
    <n v="1146.73"/>
    <n v="0"/>
    <n v="0"/>
    <n v="0"/>
    <n v="0"/>
    <n v="1146.73"/>
    <n v="1"/>
    <n v="1499"/>
    <n v="352.27"/>
    <n v="0.23500333555703801"/>
  </r>
  <r>
    <d v="2023-05-09T00:00:00"/>
    <s v="May"/>
    <x v="19"/>
    <x v="243"/>
    <s v="Breeze"/>
    <n v="42"/>
    <s v="Casual"/>
    <n v="1499"/>
    <s v="1099-1499"/>
    <s v="#KOW12744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09T00:00:00"/>
    <s v="May"/>
    <x v="19"/>
    <x v="222"/>
    <s v="Mellow"/>
    <n v="39"/>
    <s v="Linen"/>
    <n v="3499"/>
    <s v="3499-3999"/>
    <s v="#KOW12747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09T00:00:00"/>
    <s v="May"/>
    <x v="19"/>
    <x v="25"/>
    <s v="SOJOURN"/>
    <n v="39"/>
    <s v="Linen"/>
    <n v="2199"/>
    <s v="1799-2299"/>
    <s v="#KOW12748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09T00:00:00"/>
    <s v="May"/>
    <x v="19"/>
    <x v="258"/>
    <s v="Cocoon"/>
    <n v="44"/>
    <s v="Hoodie"/>
    <n v="2799"/>
    <s v="2499-2999"/>
    <s v="#KOW12749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09T00:00:00"/>
    <s v="May"/>
    <x v="19"/>
    <x v="89"/>
    <s v="WAKAI"/>
    <n v="46"/>
    <s v="Hoodie"/>
    <n v="2799"/>
    <s v="2499-2999"/>
    <s v="#KOW1275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260"/>
    <s v="Cocoon"/>
    <n v="40"/>
    <s v="Hoodie"/>
    <n v="2799"/>
    <s v="2499-2999"/>
    <s v="#KOW1275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17"/>
    <s v="Essence"/>
    <n v="42"/>
    <s v="Linen"/>
    <n v="3499"/>
    <s v="3499-3999"/>
    <s v="#KOW12752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09T00:00:00"/>
    <s v="May"/>
    <x v="19"/>
    <x v="59"/>
    <s v="Zip Log"/>
    <n v="44"/>
    <s v="Casual"/>
    <n v="1999"/>
    <s v="1799-2299"/>
    <s v="#KOW1275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9T00:00:00"/>
    <s v="May"/>
    <x v="19"/>
    <x v="271"/>
    <s v="Replay"/>
    <n v="44"/>
    <s v="Casual"/>
    <n v="1499"/>
    <s v="1099-1499"/>
    <s v="#KOW12755"/>
    <s v="Shopflo x Kingdom of Whit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5-09T00:00:00"/>
    <s v="May"/>
    <x v="19"/>
    <x v="36"/>
    <s v="Zip Log"/>
    <n v="40"/>
    <s v="Casual"/>
    <n v="1999"/>
    <s v="1799-2299"/>
    <s v="#KOW1275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9T00:00:00"/>
    <s v="May"/>
    <x v="19"/>
    <x v="58"/>
    <s v="Root in"/>
    <n v="42"/>
    <s v="Traditional"/>
    <n v="1499"/>
    <s v="1099-1499"/>
    <s v="#KOW12756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09T00:00:00"/>
    <s v="May"/>
    <x v="19"/>
    <x v="184"/>
    <s v="Root in"/>
    <n v="40"/>
    <s v="Traditional"/>
    <n v="1499"/>
    <s v="1099-1499"/>
    <s v="#KOW12757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09T00:00:00"/>
    <s v="May"/>
    <x v="19"/>
    <x v="64"/>
    <s v="WAKAI"/>
    <n v="44"/>
    <s v="Hoodie"/>
    <n v="2799"/>
    <s v="2499-2999"/>
    <s v="#KOW1275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163"/>
    <s v="Cloudie"/>
    <n v="46"/>
    <s v="Hoodie"/>
    <n v="2799"/>
    <s v="2499-2999"/>
    <s v="#KOW12759"/>
    <s v="Shopflo x Kingdom of Whit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5-09T00:00:00"/>
    <s v="May"/>
    <x v="19"/>
    <x v="260"/>
    <s v="Cocoon"/>
    <n v="40"/>
    <s v="Hoodie"/>
    <n v="2799"/>
    <s v="2499-2999"/>
    <s v="#KOW1276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262"/>
    <s v="Cocoon"/>
    <n v="42"/>
    <s v="Hoodie"/>
    <n v="2799"/>
    <s v="2499-2999"/>
    <s v="#KOW1276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298"/>
    <s v="Cocoon"/>
    <n v="46"/>
    <s v="Hoodie"/>
    <n v="2799"/>
    <s v="2499-2999"/>
    <s v="#KOW12763"/>
    <s v="Shopflo x Kingdom of Whit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5-09T00:00:00"/>
    <s v="May"/>
    <x v="19"/>
    <x v="280"/>
    <s v="Splash"/>
    <n v="42"/>
    <s v="Linen"/>
    <n v="3799"/>
    <s v="3499-3999"/>
    <s v="#KOW12764"/>
    <s v="Shopflo x Kingdom of White"/>
    <n v="1"/>
    <n v="3229"/>
    <n v="-613.51"/>
    <n v="0"/>
    <n v="2615.4899999999998"/>
    <n v="0"/>
    <n v="0"/>
    <n v="0"/>
    <n v="0"/>
    <n v="2615.4899999999998"/>
    <n v="1"/>
    <n v="3799"/>
    <n v="1183.5100000000002"/>
    <n v="0.31153198210055283"/>
  </r>
  <r>
    <d v="2023-05-09T00:00:00"/>
    <s v="May"/>
    <x v="19"/>
    <x v="108"/>
    <s v="Cloudie"/>
    <n v="39"/>
    <s v="Hoodie"/>
    <n v="2799"/>
    <s v="2499-2999"/>
    <s v="#KOW1276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09T00:00:00"/>
    <s v="May"/>
    <x v="19"/>
    <x v="67"/>
    <s v="Zip Log"/>
    <n v="39"/>
    <s v="Casual"/>
    <n v="1999"/>
    <s v="1799-2299"/>
    <s v="#KOW1276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09T00:00:00"/>
    <s v="May"/>
    <x v="19"/>
    <x v="190"/>
    <s v="Signature"/>
    <n v="42"/>
    <s v="Classic"/>
    <n v="3499"/>
    <s v="3499-3999"/>
    <s v="#KOW12764"/>
    <s v="Shopflo x Kingdom of White"/>
    <n v="1"/>
    <n v="2799"/>
    <n v="-531.80999999999995"/>
    <n v="0"/>
    <n v="2267.19"/>
    <n v="0"/>
    <n v="0"/>
    <n v="0"/>
    <n v="0"/>
    <n v="2267.19"/>
    <n v="1"/>
    <n v="3499"/>
    <n v="1231.81"/>
    <n v="0.35204629894255501"/>
  </r>
  <r>
    <d v="2023-05-10T00:00:00"/>
    <s v="May"/>
    <x v="19"/>
    <x v="89"/>
    <s v="WAKAI"/>
    <n v="46"/>
    <s v="Hoodie"/>
    <n v="2799"/>
    <s v="2499-2999"/>
    <s v="#KOW1276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6"/>
    <s v="Cloudie"/>
    <n v="40"/>
    <s v="Hoodie"/>
    <n v="2799"/>
    <s v="2499-2999"/>
    <s v="#KOW12767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0T00:00:00"/>
    <s v="May"/>
    <x v="19"/>
    <x v="108"/>
    <s v="Cloudie"/>
    <n v="39"/>
    <s v="Hoodie"/>
    <n v="2799"/>
    <s v="2499-2999"/>
    <s v="#KOW1276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298"/>
    <s v="Cocoon"/>
    <n v="46"/>
    <s v="Hoodie"/>
    <n v="2799"/>
    <s v="2499-2999"/>
    <s v="#KOW1276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6"/>
    <s v="Cloudie"/>
    <n v="40"/>
    <s v="Hoodie"/>
    <n v="2799"/>
    <s v="2499-2999"/>
    <s v="#KOW1277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36"/>
    <s v="Zip Log"/>
    <n v="40"/>
    <s v="Casual"/>
    <n v="1999"/>
    <s v="1799-2299"/>
    <s v="#KOW1277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0T00:00:00"/>
    <s v="May"/>
    <x v="19"/>
    <x v="34"/>
    <s v="WAKAI"/>
    <n v="42"/>
    <s v="Hoodie"/>
    <n v="2799"/>
    <s v="2499-2999"/>
    <s v="#KOW1277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0T00:00:00"/>
    <s v="May"/>
    <x v="19"/>
    <x v="252"/>
    <s v="Day Off"/>
    <n v="44"/>
    <s v="Casual"/>
    <n v="1799"/>
    <s v="1799-2299"/>
    <s v="#KOW12772"/>
    <s v="Shopflo x Kingdom of White"/>
    <n v="1"/>
    <n v="1606.25"/>
    <n v="0"/>
    <n v="0"/>
    <n v="1606.25"/>
    <n v="0"/>
    <n v="0"/>
    <n v="0"/>
    <n v="192.75"/>
    <n v="1799"/>
    <n v="1"/>
    <n v="1799"/>
    <n v="0"/>
    <n v="0"/>
  </r>
  <r>
    <d v="2023-05-10T00:00:00"/>
    <s v="May"/>
    <x v="19"/>
    <x v="14"/>
    <s v="Nityam"/>
    <n v="46"/>
    <s v="Traditional"/>
    <n v="1299"/>
    <s v="1099-1499"/>
    <s v="#KOW12775"/>
    <s v="Shopflo x Kingdom of White"/>
    <n v="1"/>
    <n v="1299"/>
    <n v="-305.27"/>
    <n v="0"/>
    <n v="993.73"/>
    <n v="0"/>
    <n v="0"/>
    <n v="0"/>
    <n v="0"/>
    <n v="993.73"/>
    <n v="1"/>
    <n v="1299"/>
    <n v="305.27"/>
    <n v="0.23500384911470359"/>
  </r>
  <r>
    <d v="2023-05-10T00:00:00"/>
    <s v="May"/>
    <x v="19"/>
    <x v="139"/>
    <s v="Vistrit"/>
    <n v="44"/>
    <s v="Traditional"/>
    <n v="1499"/>
    <s v="1099-1499"/>
    <s v="#KOW12774"/>
    <s v="Shopflo x Kingdom of Whit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5-10T00:00:00"/>
    <s v="May"/>
    <x v="19"/>
    <x v="14"/>
    <s v="Nityam"/>
    <n v="46"/>
    <s v="Traditional"/>
    <n v="1299"/>
    <s v="1099-1499"/>
    <s v="#KOW12776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0T00:00:00"/>
    <s v="May"/>
    <x v="19"/>
    <x v="221"/>
    <s v="Daystart"/>
    <n v="46"/>
    <s v="Classic"/>
    <n v="1999"/>
    <s v="1799-2299"/>
    <s v="#KOW1277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0T00:00:00"/>
    <s v="May"/>
    <x v="19"/>
    <x v="108"/>
    <s v="Cloudie"/>
    <n v="39"/>
    <s v="Hoodie"/>
    <n v="2799"/>
    <s v="2499-2999"/>
    <s v="#KOW1277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0T00:00:00"/>
    <s v="May"/>
    <x v="19"/>
    <x v="313"/>
    <s v="Velocity"/>
    <s v="XL"/>
    <s v="Knit Shirt"/>
    <n v="2499"/>
    <s v="2499-2999"/>
    <s v="#KOW12778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0T00:00:00"/>
    <s v="May"/>
    <x v="19"/>
    <x v="243"/>
    <s v="Breeze"/>
    <n v="42"/>
    <s v="Casual"/>
    <n v="1499"/>
    <s v="1099-1499"/>
    <s v="#KOW12780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10T00:00:00"/>
    <s v="May"/>
    <x v="19"/>
    <x v="6"/>
    <s v="Cloudie"/>
    <n v="40"/>
    <s v="Hoodie"/>
    <n v="2799"/>
    <s v="2499-2999"/>
    <s v="#KOW12781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349"/>
    <s v="Diver"/>
    <n v="44"/>
    <s v="Linen"/>
    <n v="3999"/>
    <s v="3499-3999"/>
    <s v="#KOW12783"/>
    <s v="Shopflo x Kingdom of White"/>
    <n v="1"/>
    <n v="2883.04"/>
    <n v="0"/>
    <n v="0"/>
    <n v="2883.04"/>
    <n v="0"/>
    <n v="0"/>
    <n v="0"/>
    <n v="345.96"/>
    <n v="3229"/>
    <n v="1"/>
    <n v="3999"/>
    <n v="770"/>
    <n v="0.19254813703425858"/>
  </r>
  <r>
    <d v="2023-05-10T00:00:00"/>
    <s v="May"/>
    <x v="19"/>
    <x v="309"/>
    <s v="KINETIC"/>
    <n v="44"/>
    <s v="Casual"/>
    <n v="2299"/>
    <s v="1799-2299"/>
    <s v="#KOW12784"/>
    <s v="Shopflo x Kingdom of Whit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10T00:00:00"/>
    <s v="May"/>
    <x v="19"/>
    <x v="28"/>
    <s v="SOJOURN"/>
    <n v="40"/>
    <s v="Linen"/>
    <n v="2199"/>
    <s v="1799-2299"/>
    <s v="#KOW12782"/>
    <s v="Shopflo x Kingdom of White"/>
    <n v="1"/>
    <n v="2199"/>
    <n v="-516.77"/>
    <n v="0"/>
    <n v="1682.23"/>
    <n v="0"/>
    <n v="0"/>
    <n v="0"/>
    <n v="0"/>
    <n v="1682.23"/>
    <n v="1"/>
    <n v="2199"/>
    <n v="516.77"/>
    <n v="0.23500227376080035"/>
  </r>
  <r>
    <d v="2023-05-10T00:00:00"/>
    <s v="May"/>
    <x v="19"/>
    <x v="14"/>
    <s v="Nityam"/>
    <n v="46"/>
    <s v="Traditional"/>
    <n v="1299"/>
    <s v="1099-1499"/>
    <s v="#KOW12785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0T00:00:00"/>
    <s v="May"/>
    <x v="19"/>
    <x v="260"/>
    <s v="Cocoon"/>
    <n v="40"/>
    <s v="Hoodie"/>
    <n v="2799"/>
    <s v="2499-2999"/>
    <s v="#KOW12786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0T00:00:00"/>
    <s v="May"/>
    <x v="19"/>
    <x v="244"/>
    <s v="Zeal"/>
    <n v="42"/>
    <s v="Casual"/>
    <n v="1999"/>
    <s v="1799-2299"/>
    <s v="#KOW12787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0T00:00:00"/>
    <s v="May"/>
    <x v="19"/>
    <x v="211"/>
    <s v="Cosmo"/>
    <n v="46"/>
    <s v="Party"/>
    <n v="2499"/>
    <s v="2499-2999"/>
    <s v="#KOW12789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5-10T00:00:00"/>
    <s v="May"/>
    <x v="19"/>
    <x v="89"/>
    <s v="WAKAI"/>
    <n v="46"/>
    <s v="Hoodie"/>
    <n v="2799"/>
    <s v="2499-2999"/>
    <s v="#KOW1279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89"/>
    <s v="WAKAI"/>
    <n v="46"/>
    <s v="Hoodie"/>
    <n v="2799"/>
    <s v="2499-2999"/>
    <s v="#KOW1278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0T00:00:00"/>
    <s v="May"/>
    <x v="19"/>
    <x v="324"/>
    <s v="Velocity"/>
    <s v="S"/>
    <s v="Knit Shirt"/>
    <n v="2499"/>
    <s v="2499-2999"/>
    <s v="#KOW12793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10T00:00:00"/>
    <s v="May"/>
    <x v="19"/>
    <x v="324"/>
    <s v="Velocity"/>
    <s v="S"/>
    <s v="Knit Shirt"/>
    <n v="2499"/>
    <s v="2499-2999"/>
    <s v="#KOW12795"/>
    <s v="Shopflo x Kingdom of White"/>
    <n v="1"/>
    <n v="2015.32"/>
    <n v="0"/>
    <n v="0"/>
    <n v="2015.32"/>
    <n v="0"/>
    <n v="0"/>
    <n v="0"/>
    <n v="483.68"/>
    <n v="2499"/>
    <n v="1"/>
    <n v="2499"/>
    <n v="0"/>
    <n v="0"/>
  </r>
  <r>
    <d v="2023-05-10T00:00:00"/>
    <s v="May"/>
    <x v="19"/>
    <x v="164"/>
    <s v="Nityam"/>
    <n v="39"/>
    <s v="Traditional"/>
    <n v="1299"/>
    <s v="1099-1499"/>
    <s v="#KOW12794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0T00:00:00"/>
    <s v="May"/>
    <x v="19"/>
    <x v="6"/>
    <s v="Cloudie"/>
    <n v="40"/>
    <s v="Hoodie"/>
    <n v="2799"/>
    <s v="2499-2999"/>
    <s v="#KOW1279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0T00:00:00"/>
    <s v="May"/>
    <x v="19"/>
    <x v="77"/>
    <s v="Nityam"/>
    <n v="40"/>
    <s v="Traditional"/>
    <n v="1299"/>
    <s v="1099-1499"/>
    <s v="#KOW12791"/>
    <s v="Shopflo x Kingdom of White"/>
    <n v="1"/>
    <n v="2598"/>
    <n v="-493.62"/>
    <n v="0"/>
    <n v="2104.38"/>
    <n v="0"/>
    <n v="0"/>
    <n v="0"/>
    <n v="0"/>
    <n v="2104.38"/>
    <n v="2"/>
    <n v="2598"/>
    <n v="493.61999999999989"/>
    <n v="0.18999999999999995"/>
  </r>
  <r>
    <d v="2023-05-10T00:00:00"/>
    <s v="May"/>
    <x v="19"/>
    <x v="281"/>
    <s v="Splash"/>
    <n v="44"/>
    <s v="Linen"/>
    <n v="3799"/>
    <s v="3499-3999"/>
    <s v="#KOW12796"/>
    <s v="Shopflo x Kingdom of White"/>
    <n v="1"/>
    <n v="3229"/>
    <n v="-613.51"/>
    <n v="0"/>
    <n v="2615.4899999999998"/>
    <n v="0"/>
    <n v="0"/>
    <n v="0"/>
    <n v="0"/>
    <n v="2615.4899999999998"/>
    <n v="1"/>
    <n v="3799"/>
    <n v="1183.5100000000002"/>
    <n v="0.31153198210055283"/>
  </r>
  <r>
    <d v="2023-05-10T00:00:00"/>
    <s v="May"/>
    <x v="19"/>
    <x v="224"/>
    <s v="Ethno"/>
    <n v="46"/>
    <s v="Traditional"/>
    <n v="1799"/>
    <s v="1799-2299"/>
    <s v="#KOW12797"/>
    <s v="Shopflo x Kingdom of White"/>
    <n v="1"/>
    <n v="1606.25"/>
    <n v="-160.62"/>
    <n v="0"/>
    <n v="1445.63"/>
    <n v="0"/>
    <n v="0"/>
    <n v="0"/>
    <n v="173.47"/>
    <n v="1619.1"/>
    <n v="1"/>
    <n v="1799"/>
    <n v="179.90000000000009"/>
    <n v="0.10000000000000005"/>
  </r>
  <r>
    <d v="2023-05-10T00:00:00"/>
    <s v="May"/>
    <x v="19"/>
    <x v="68"/>
    <s v="Root in"/>
    <n v="46"/>
    <s v="Traditional"/>
    <n v="1499"/>
    <s v="1099-1499"/>
    <s v="#KOW12797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10T00:00:00"/>
    <s v="May"/>
    <x v="19"/>
    <x v="210"/>
    <s v="Se Relaxer"/>
    <n v="44"/>
    <s v="Linen"/>
    <n v="3499"/>
    <s v="3499-3999"/>
    <s v="#KOW12796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0T00:00:00"/>
    <s v="May"/>
    <x v="19"/>
    <x v="73"/>
    <s v="HEXA"/>
    <s v="FS"/>
    <s v="Acc"/>
    <n v="699"/>
    <s v="399-799"/>
    <s v="#KOW12796"/>
    <s v="Shopflo x Kingdom of White"/>
    <n v="1"/>
    <n v="699"/>
    <n v="-132.81"/>
    <n v="0"/>
    <n v="566.19000000000005"/>
    <n v="0"/>
    <n v="0"/>
    <n v="0"/>
    <n v="0"/>
    <n v="566.19000000000005"/>
    <n v="1"/>
    <n v="699"/>
    <n v="132.80999999999995"/>
    <n v="0.18999999999999992"/>
  </r>
  <r>
    <d v="2023-05-10T00:00:00"/>
    <s v="May"/>
    <x v="19"/>
    <x v="2"/>
    <s v="Mellow"/>
    <n v="44"/>
    <s v="Linen"/>
    <n v="3499"/>
    <s v="3499-3999"/>
    <s v="#KOW12796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1T00:00:00"/>
    <s v="May"/>
    <x v="19"/>
    <x v="260"/>
    <s v="Cocoon"/>
    <n v="40"/>
    <s v="Hoodie"/>
    <n v="2799"/>
    <s v="2499-2999"/>
    <s v="#KOW12798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11T00:00:00"/>
    <s v="May"/>
    <x v="19"/>
    <x v="363"/>
    <s v="Everyday"/>
    <n v="42"/>
    <s v="Classic"/>
    <n v="1499"/>
    <s v="1099-1499"/>
    <s v="#KOW12799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11T00:00:00"/>
    <s v="May"/>
    <x v="19"/>
    <x v="6"/>
    <s v="Cloudie"/>
    <n v="40"/>
    <s v="Hoodie"/>
    <n v="2799"/>
    <s v="2499-2999"/>
    <s v="#KOW1279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1T00:00:00"/>
    <s v="May"/>
    <x v="19"/>
    <x v="260"/>
    <s v="Cocoon"/>
    <n v="40"/>
    <s v="Hoodie"/>
    <n v="2799"/>
    <s v="2499-2999"/>
    <s v="#KOW1280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231"/>
    <s v="KORO"/>
    <n v="40"/>
    <s v="Casual"/>
    <n v="2299"/>
    <s v="1799-2299"/>
    <s v="#KOW12801"/>
    <s v="Shopflo x Kingdom of Whit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5-11T00:00:00"/>
    <s v="May"/>
    <x v="19"/>
    <x v="262"/>
    <s v="Cocoon"/>
    <n v="42"/>
    <s v="Hoodie"/>
    <n v="2799"/>
    <s v="2499-2999"/>
    <s v="#KOW1280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22"/>
    <s v="Zip Log"/>
    <n v="42"/>
    <s v="Casual"/>
    <n v="1999"/>
    <s v="1799-2299"/>
    <s v="#KOW1280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1T00:00:00"/>
    <s v="May"/>
    <x v="19"/>
    <x v="260"/>
    <s v="Cocoon"/>
    <n v="40"/>
    <s v="Hoodie"/>
    <n v="2799"/>
    <s v="2499-2999"/>
    <s v="#KOW1280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262"/>
    <s v="Cocoon"/>
    <n v="42"/>
    <s v="Hoodie"/>
    <n v="2799"/>
    <s v="2499-2999"/>
    <s v="#KOW1280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189"/>
    <s v="Breeze"/>
    <n v="40"/>
    <s v="Casual"/>
    <n v="1499"/>
    <s v="1099-1499"/>
    <s v="#KOW12808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1T00:00:00"/>
    <s v="May"/>
    <x v="19"/>
    <x v="289"/>
    <s v="Splash"/>
    <n v="40"/>
    <s v="Linen"/>
    <n v="3799"/>
    <s v="3499-3999"/>
    <s v="#KOW12809"/>
    <s v="Shopflo x Kingdom of White"/>
    <n v="1"/>
    <n v="3229"/>
    <n v="-322.89999999999998"/>
    <n v="0"/>
    <n v="2906.1"/>
    <n v="0"/>
    <n v="0"/>
    <n v="0"/>
    <n v="0"/>
    <n v="2906.1"/>
    <n v="1"/>
    <n v="3799"/>
    <n v="892.90000000000009"/>
    <n v="0.23503553566728089"/>
  </r>
  <r>
    <d v="2023-05-11T00:00:00"/>
    <s v="May"/>
    <x v="19"/>
    <x v="19"/>
    <s v="Zeal"/>
    <n v="40"/>
    <s v="Casual"/>
    <n v="1999"/>
    <s v="1799-2299"/>
    <s v="#KOW1280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1T00:00:00"/>
    <s v="May"/>
    <x v="19"/>
    <x v="317"/>
    <s v="Daylight "/>
    <s v="S"/>
    <s v="Knit Shirt"/>
    <n v="1999"/>
    <s v="1799-2299"/>
    <s v="#KOW1280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1T00:00:00"/>
    <s v="May"/>
    <x v="19"/>
    <x v="68"/>
    <s v="Root in"/>
    <n v="46"/>
    <s v="Traditional"/>
    <n v="1499"/>
    <s v="1099-1499"/>
    <s v="#KOW12806"/>
    <s v="Shopflo x Kingdom of Whit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5-11T00:00:00"/>
    <s v="May"/>
    <x v="19"/>
    <x v="325"/>
    <s v="Poolside"/>
    <n v="39"/>
    <s v="Linen"/>
    <n v="3799"/>
    <s v="3499-3999"/>
    <s v="#KOW12807"/>
    <s v="Shopflo x Kingdom of White"/>
    <n v="1"/>
    <n v="2883.04"/>
    <n v="0"/>
    <n v="0"/>
    <n v="2883.04"/>
    <n v="0"/>
    <n v="0"/>
    <n v="0"/>
    <n v="345.96"/>
    <n v="3229"/>
    <n v="1"/>
    <n v="3799"/>
    <n v="570"/>
    <n v="0.15003948407475651"/>
  </r>
  <r>
    <d v="2023-05-11T00:00:00"/>
    <s v="May"/>
    <x v="19"/>
    <x v="6"/>
    <s v="Cloudie"/>
    <n v="40"/>
    <s v="Hoodie"/>
    <n v="2799"/>
    <s v="2499-2999"/>
    <s v="#KOW1281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1T00:00:00"/>
    <s v="May"/>
    <x v="19"/>
    <x v="49"/>
    <s v="KINETIC"/>
    <n v="39"/>
    <s v="Casual"/>
    <n v="2299"/>
    <s v="1799-2299"/>
    <s v="#KOW12811"/>
    <s v="Shopflo x Kingdom of White"/>
    <n v="1"/>
    <n v="1839.2"/>
    <n v="-349.45"/>
    <n v="0"/>
    <n v="1489.75"/>
    <n v="0"/>
    <n v="0"/>
    <n v="0"/>
    <n v="0"/>
    <n v="1489.75"/>
    <n v="1"/>
    <n v="2299"/>
    <n v="809.25"/>
    <n v="0.3520008699434537"/>
  </r>
  <r>
    <d v="2023-05-11T00:00:00"/>
    <s v="May"/>
    <x v="19"/>
    <x v="306"/>
    <s v="Day Off"/>
    <n v="40"/>
    <s v="Casual"/>
    <n v="1799"/>
    <s v="1799-2299"/>
    <s v="#KOW12811"/>
    <s v="Shopflo x Kingdom of White"/>
    <n v="1"/>
    <n v="1799"/>
    <n v="-341.81"/>
    <n v="0"/>
    <n v="1457.19"/>
    <n v="0"/>
    <n v="0"/>
    <n v="0"/>
    <n v="0"/>
    <n v="1457.19"/>
    <n v="1"/>
    <n v="1799"/>
    <n v="341.80999999999995"/>
    <n v="0.18999999999999997"/>
  </r>
  <r>
    <d v="2023-05-11T00:00:00"/>
    <s v="May"/>
    <x v="19"/>
    <x v="223"/>
    <s v="Wave"/>
    <n v="42"/>
    <s v="Classic"/>
    <n v="1999"/>
    <s v="1799-2299"/>
    <s v="#KOW1281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1T00:00:00"/>
    <s v="May"/>
    <x v="19"/>
    <x v="167"/>
    <s v="Enfold"/>
    <n v="42"/>
    <s v="Jacket"/>
    <n v="3499"/>
    <s v="3499-3999"/>
    <s v="#KOW12814"/>
    <s v="Shopflo x Kingdom of White"/>
    <n v="1"/>
    <n v="2799"/>
    <n v="-783.72"/>
    <n v="0"/>
    <n v="2015.28"/>
    <n v="0"/>
    <n v="0"/>
    <n v="0"/>
    <n v="0"/>
    <n v="2015.28"/>
    <n v="1"/>
    <n v="3499"/>
    <n v="1483.72"/>
    <n v="0.42404115461560449"/>
  </r>
  <r>
    <d v="2023-05-11T00:00:00"/>
    <s v="May"/>
    <x v="19"/>
    <x v="238"/>
    <s v="Relaxer"/>
    <n v="42"/>
    <s v="Linen"/>
    <n v="3499"/>
    <s v="3499-3999"/>
    <s v="#KOW12813"/>
    <s v="Shopflo x Kingdom of White"/>
    <n v="1"/>
    <n v="2974"/>
    <n v="-297.39999999999998"/>
    <n v="0"/>
    <n v="2676.6"/>
    <n v="0"/>
    <n v="0"/>
    <n v="0"/>
    <n v="0"/>
    <n v="2676.6"/>
    <n v="1"/>
    <n v="3499"/>
    <n v="822.40000000000009"/>
    <n v="0.23503858245212922"/>
  </r>
  <r>
    <d v="2023-05-11T00:00:00"/>
    <s v="May"/>
    <x v="19"/>
    <x v="59"/>
    <s v="Zip Log"/>
    <n v="44"/>
    <s v="Casual"/>
    <n v="1999"/>
    <s v="1799-2299"/>
    <s v="#KOW1281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1T00:00:00"/>
    <s v="May"/>
    <x v="19"/>
    <x v="350"/>
    <s v="Velocity"/>
    <s v="L"/>
    <s v="Knit Shirt"/>
    <n v="2499"/>
    <s v="2499-2999"/>
    <s v="#KOW12815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1T00:00:00"/>
    <s v="May"/>
    <x v="19"/>
    <x v="30"/>
    <s v="Cloudie"/>
    <n v="44"/>
    <s v="Hoodie"/>
    <n v="2799"/>
    <s v="2499-2999"/>
    <s v="#KOW12817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1T00:00:00"/>
    <s v="May"/>
    <x v="19"/>
    <x v="262"/>
    <s v="Cocoon"/>
    <n v="42"/>
    <s v="Hoodie"/>
    <n v="2799"/>
    <s v="2499-2999"/>
    <s v="#KOW1281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164"/>
    <s v="Nityam"/>
    <n v="39"/>
    <s v="Traditional"/>
    <n v="1299"/>
    <s v="1099-1499"/>
    <s v="#KOW12818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1T00:00:00"/>
    <s v="May"/>
    <x v="19"/>
    <x v="260"/>
    <s v="Cocoon"/>
    <n v="40"/>
    <s v="Hoodie"/>
    <n v="2799"/>
    <s v="2499-2999"/>
    <s v="#KOW1282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67"/>
    <s v="Zip Log"/>
    <n v="39"/>
    <s v="Casual"/>
    <n v="1999"/>
    <s v="1799-2299"/>
    <s v="#KOW12821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1T00:00:00"/>
    <s v="May"/>
    <x v="19"/>
    <x v="142"/>
    <s v="ARC"/>
    <n v="40"/>
    <s v="Indie"/>
    <n v="1999"/>
    <s v="1799-2299"/>
    <s v="#KOW12823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1T00:00:00"/>
    <s v="May"/>
    <x v="19"/>
    <x v="108"/>
    <s v="Cloudie"/>
    <n v="39"/>
    <s v="Hoodie"/>
    <n v="2799"/>
    <s v="2499-2999"/>
    <s v="#KOW12826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1T00:00:00"/>
    <s v="May"/>
    <x v="19"/>
    <x v="30"/>
    <s v="Cloudie"/>
    <n v="44"/>
    <s v="Hoodie"/>
    <n v="2799"/>
    <s v="2499-2999"/>
    <s v="#KOW1282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1T00:00:00"/>
    <s v="May"/>
    <x v="19"/>
    <x v="22"/>
    <s v="Zip Log"/>
    <n v="42"/>
    <s v="Casual"/>
    <n v="1999"/>
    <s v="1799-2299"/>
    <s v="#KOW1282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1T00:00:00"/>
    <s v="May"/>
    <x v="19"/>
    <x v="53"/>
    <s v="Party Punch"/>
    <n v="42"/>
    <s v="Party"/>
    <n v="2999"/>
    <s v="2499-2999"/>
    <s v="#KOW12830"/>
    <s v="Draft Orders"/>
    <n v="1"/>
    <n v="2275.88"/>
    <n v="-227.58"/>
    <n v="0"/>
    <n v="2048.3000000000002"/>
    <n v="0"/>
    <n v="0"/>
    <n v="0"/>
    <n v="245.8"/>
    <n v="2294.1"/>
    <n v="1"/>
    <n v="2999"/>
    <n v="704.90000000000009"/>
    <n v="0.23504501500500169"/>
  </r>
  <r>
    <d v="2023-05-11T00:00:00"/>
    <s v="May"/>
    <x v="19"/>
    <x v="230"/>
    <s v="SOJOURN"/>
    <n v="44"/>
    <s v="Linen"/>
    <n v="2199"/>
    <s v="1799-2299"/>
    <s v="#KOW12827"/>
    <s v="Draft Orders"/>
    <n v="1"/>
    <n v="3926.78"/>
    <n v="-392.67"/>
    <n v="0"/>
    <n v="3534.11"/>
    <n v="0"/>
    <n v="0"/>
    <n v="0"/>
    <n v="424.09"/>
    <n v="3958.2"/>
    <n v="2"/>
    <n v="4398"/>
    <n v="439.80000000000018"/>
    <n v="0.10000000000000005"/>
  </r>
  <r>
    <d v="2023-05-11T00:00:00"/>
    <s v="May"/>
    <x v="19"/>
    <x v="302"/>
    <s v="Spirited"/>
    <n v="46"/>
    <s v="Indie"/>
    <n v="2499"/>
    <s v="2499-2999"/>
    <s v="#KOW12829"/>
    <s v="Draft Orders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5-11T00:00:00"/>
    <s v="May"/>
    <x v="19"/>
    <x v="163"/>
    <s v="Cloudie"/>
    <n v="46"/>
    <s v="Hoodie"/>
    <n v="2799"/>
    <s v="2499-2999"/>
    <s v="#KOW1282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1T00:00:00"/>
    <s v="May"/>
    <x v="19"/>
    <x v="260"/>
    <s v="Cocoon"/>
    <n v="40"/>
    <s v="Hoodie"/>
    <n v="2799"/>
    <s v="2499-2999"/>
    <s v="#KOW12831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1T00:00:00"/>
    <s v="May"/>
    <x v="19"/>
    <x v="319"/>
    <s v="Daylight "/>
    <s v="XL"/>
    <s v="Knit Shirt"/>
    <n v="1999"/>
    <s v="1799-2299"/>
    <s v="#KOW1283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1T00:00:00"/>
    <s v="May"/>
    <x v="19"/>
    <x v="47"/>
    <s v="Replay"/>
    <n v="42"/>
    <s v="Casual"/>
    <n v="1499"/>
    <s v="1099-1499"/>
    <s v="#KOW12832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1T00:00:00"/>
    <s v="May"/>
    <x v="19"/>
    <x v="12"/>
    <s v="Mellow"/>
    <n v="42"/>
    <s v="Linen"/>
    <n v="3499"/>
    <s v="3499-3999"/>
    <s v="#KOW12832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1T00:00:00"/>
    <s v="May"/>
    <x v="19"/>
    <x v="203"/>
    <s v="Nityam"/>
    <n v="42"/>
    <s v="Traditional"/>
    <n v="1299"/>
    <s v="1099-1499"/>
    <s v="#KOW12832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1T00:00:00"/>
    <s v="May"/>
    <x v="19"/>
    <x v="319"/>
    <s v="Daylight "/>
    <s v="XL"/>
    <s v="Knit Shirt"/>
    <n v="1999"/>
    <s v="1799-2299"/>
    <s v="#KOW1283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1T00:00:00"/>
    <s v="May"/>
    <x v="19"/>
    <x v="36"/>
    <s v="Zip Log"/>
    <n v="40"/>
    <s v="Casual"/>
    <n v="1999"/>
    <s v="1799-2299"/>
    <s v="#KOW1283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1T00:00:00"/>
    <s v="May"/>
    <x v="19"/>
    <x v="287"/>
    <s v="Splash"/>
    <n v="39"/>
    <s v="Linen"/>
    <n v="3799"/>
    <s v="3499-3999"/>
    <s v="#KOW12834"/>
    <s v="Shopflo x Kingdom of White"/>
    <n v="1"/>
    <n v="2883.04"/>
    <n v="0"/>
    <n v="0"/>
    <n v="2883.04"/>
    <n v="0"/>
    <n v="0"/>
    <n v="0"/>
    <n v="345.96"/>
    <n v="3229"/>
    <n v="1"/>
    <n v="3799"/>
    <n v="570"/>
    <n v="0.15003948407475651"/>
  </r>
  <r>
    <d v="2023-05-11T00:00:00"/>
    <s v="May"/>
    <x v="19"/>
    <x v="131"/>
    <s v="Spirited"/>
    <n v="40"/>
    <s v="Indie"/>
    <n v="2499"/>
    <s v="2499-2999"/>
    <s v="#KOW12837"/>
    <s v="Shopflo x Kingdom of White"/>
    <n v="1"/>
    <n v="1612.1"/>
    <n v="0"/>
    <n v="0"/>
    <n v="1612.1"/>
    <n v="0"/>
    <n v="0"/>
    <n v="0"/>
    <n v="386.9"/>
    <n v="1999"/>
    <n v="1"/>
    <n v="2499"/>
    <n v="500"/>
    <n v="0.20008003201280511"/>
  </r>
  <r>
    <d v="2023-05-12T00:00:00"/>
    <s v="May"/>
    <x v="19"/>
    <x v="260"/>
    <s v="Cocoon"/>
    <n v="40"/>
    <s v="Hoodie"/>
    <n v="2799"/>
    <s v="2499-2999"/>
    <s v="#KOW1283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77"/>
    <s v="Nityam"/>
    <n v="40"/>
    <s v="Traditional"/>
    <n v="1299"/>
    <s v="1099-1499"/>
    <s v="#KOW12838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2T00:00:00"/>
    <s v="May"/>
    <x v="19"/>
    <x v="59"/>
    <s v="Zip Log"/>
    <n v="44"/>
    <s v="Casual"/>
    <n v="1999"/>
    <s v="1799-2299"/>
    <s v="#KOW12840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2T00:00:00"/>
    <s v="May"/>
    <x v="19"/>
    <x v="298"/>
    <s v="Cocoon"/>
    <n v="46"/>
    <s v="Hoodie"/>
    <n v="2799"/>
    <s v="2499-2999"/>
    <s v="#KOW12840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2T00:00:00"/>
    <s v="May"/>
    <x v="19"/>
    <x v="262"/>
    <s v="Cocoon"/>
    <n v="42"/>
    <s v="Hoodie"/>
    <n v="2799"/>
    <s v="2499-2999"/>
    <s v="#KOW1284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298"/>
    <s v="Cocoon"/>
    <n v="46"/>
    <s v="Hoodie"/>
    <n v="2799"/>
    <s v="2499-2999"/>
    <s v="#KOW1284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149"/>
    <s v="Daystart"/>
    <n v="39"/>
    <s v="Classic"/>
    <n v="1999"/>
    <s v="1799-2299"/>
    <s v="#KOW12842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2T00:00:00"/>
    <s v="May"/>
    <x v="19"/>
    <x v="262"/>
    <s v="Cocoon"/>
    <n v="42"/>
    <s v="Hoodie"/>
    <n v="2799"/>
    <s v="2499-2999"/>
    <s v="#KOW1284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2T00:00:00"/>
    <s v="May"/>
    <x v="19"/>
    <x v="36"/>
    <s v="Zip Log"/>
    <n v="40"/>
    <s v="Casual"/>
    <n v="1999"/>
    <s v="1799-2299"/>
    <s v="#KOW12845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2T00:00:00"/>
    <s v="May"/>
    <x v="19"/>
    <x v="375"/>
    <s v="marble"/>
    <n v="44"/>
    <s v="Classic"/>
    <n v="2999"/>
    <s v="2499-2999"/>
    <s v="#KOW12846"/>
    <s v="Shopflo x Kingdom of White"/>
    <n v="1"/>
    <n v="2999"/>
    <n v="-569.80999999999995"/>
    <n v="0"/>
    <n v="2429.19"/>
    <n v="0"/>
    <n v="0"/>
    <n v="0"/>
    <n v="0"/>
    <n v="2429.19"/>
    <n v="1"/>
    <n v="2999"/>
    <n v="569.80999999999995"/>
    <n v="0.18999999999999997"/>
  </r>
  <r>
    <d v="2023-05-12T00:00:00"/>
    <s v="May"/>
    <x v="19"/>
    <x v="186"/>
    <s v="Daystart"/>
    <n v="44"/>
    <s v="Classic"/>
    <n v="1999"/>
    <s v="1799-2299"/>
    <s v="#KOW1284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2T00:00:00"/>
    <s v="May"/>
    <x v="19"/>
    <x v="27"/>
    <s v="Vedic"/>
    <n v="44"/>
    <s v="Traditional"/>
    <n v="1499"/>
    <s v="1099-1499"/>
    <s v="#KOW12848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12T00:00:00"/>
    <s v="May"/>
    <x v="19"/>
    <x v="102"/>
    <s v="Relaxer"/>
    <n v="40"/>
    <s v="Linen"/>
    <n v="3499"/>
    <s v="3499-3999"/>
    <s v="#KOW12847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2T00:00:00"/>
    <s v="May"/>
    <x v="19"/>
    <x v="12"/>
    <s v="Mellow"/>
    <n v="42"/>
    <s v="Linen"/>
    <n v="3499"/>
    <s v="3499-3999"/>
    <s v="#KOW12849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2T00:00:00"/>
    <s v="May"/>
    <x v="19"/>
    <x v="36"/>
    <s v="Zip Log"/>
    <n v="40"/>
    <s v="Casual"/>
    <n v="1999"/>
    <s v="1799-2299"/>
    <s v="#KOW12850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12T00:00:00"/>
    <s v="May"/>
    <x v="19"/>
    <x v="208"/>
    <s v="Se Relaxer"/>
    <n v="39"/>
    <s v="Linen"/>
    <n v="3499"/>
    <s v="3499-3999"/>
    <s v="#KOW12853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2T00:00:00"/>
    <s v="May"/>
    <x v="19"/>
    <x v="258"/>
    <s v="Cocoon"/>
    <n v="44"/>
    <s v="Hoodie"/>
    <n v="2799"/>
    <s v="2499-2999"/>
    <s v="#KOW12855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260"/>
    <s v="Cocoon"/>
    <n v="40"/>
    <s v="Hoodie"/>
    <n v="2799"/>
    <s v="2499-2999"/>
    <s v="#KOW1285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2T00:00:00"/>
    <s v="May"/>
    <x v="19"/>
    <x v="299"/>
    <s v="Poolside"/>
    <n v="42"/>
    <s v="Linen"/>
    <n v="3799"/>
    <s v="3499-3999"/>
    <s v="#KOW12856"/>
    <s v="Shopflo x Kingdom of White"/>
    <n v="1"/>
    <n v="3229"/>
    <n v="-322.89999999999998"/>
    <n v="0"/>
    <n v="2906.1"/>
    <n v="0"/>
    <n v="0"/>
    <n v="0"/>
    <n v="0"/>
    <n v="2906.1"/>
    <n v="1"/>
    <n v="3799"/>
    <n v="892.90000000000009"/>
    <n v="0.23503553566728089"/>
  </r>
  <r>
    <d v="2023-05-12T00:00:00"/>
    <s v="May"/>
    <x v="19"/>
    <x v="32"/>
    <s v="WAKAI"/>
    <n v="39"/>
    <s v="Hoodie"/>
    <n v="2799"/>
    <s v="2499-2999"/>
    <s v="#KOW12859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2T00:00:00"/>
    <s v="May"/>
    <x v="19"/>
    <x v="221"/>
    <s v="Daystart"/>
    <n v="46"/>
    <s v="Classic"/>
    <n v="1999"/>
    <s v="1799-2299"/>
    <s v="#KOW12858"/>
    <s v="Shopflo x Kingdom of Whit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5-12T00:00:00"/>
    <s v="May"/>
    <x v="19"/>
    <x v="67"/>
    <s v="Zip Log"/>
    <n v="39"/>
    <s v="Casual"/>
    <n v="1999"/>
    <s v="1799-2299"/>
    <s v="#KOW12857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2T00:00:00"/>
    <s v="May"/>
    <x v="19"/>
    <x v="34"/>
    <s v="WAKAI"/>
    <n v="42"/>
    <s v="Hoodie"/>
    <n v="2799"/>
    <s v="2499-2999"/>
    <s v="#KOW1286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373"/>
    <s v="Poolside"/>
    <n v="40"/>
    <s v="Linen"/>
    <n v="3799"/>
    <s v="3499-3999"/>
    <s v="#KOW12860"/>
    <s v="Shopflo x Kingdom of White"/>
    <n v="1"/>
    <n v="3229"/>
    <n v="-613.51"/>
    <n v="0"/>
    <n v="2615.4899999999998"/>
    <n v="0"/>
    <n v="0"/>
    <n v="0"/>
    <n v="0"/>
    <n v="2615.4899999999998"/>
    <n v="1"/>
    <n v="3799"/>
    <n v="1183.5100000000002"/>
    <n v="0.31153198210055283"/>
  </r>
  <r>
    <d v="2023-05-12T00:00:00"/>
    <s v="May"/>
    <x v="19"/>
    <x v="206"/>
    <s v="Vistrit"/>
    <n v="39"/>
    <s v="Traditional"/>
    <n v="1499"/>
    <s v="1099-1499"/>
    <s v="#KOW12861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12T00:00:00"/>
    <s v="May"/>
    <x v="19"/>
    <x v="209"/>
    <s v="Se Relaxer"/>
    <n v="40"/>
    <s v="Linen"/>
    <n v="3499"/>
    <s v="3499-3999"/>
    <s v="#KOW12860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2T00:00:00"/>
    <s v="May"/>
    <x v="19"/>
    <x v="203"/>
    <s v="Nityam"/>
    <n v="42"/>
    <s v="Traditional"/>
    <n v="1299"/>
    <s v="1099-1499"/>
    <s v="#KOW12863"/>
    <s v="Shopflo x Kingdom of Whit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12T00:00:00"/>
    <s v="May"/>
    <x v="19"/>
    <x v="259"/>
    <s v="Cocoon"/>
    <n v="39"/>
    <s v="Hoodie"/>
    <n v="2799"/>
    <s v="2499-2999"/>
    <s v="#KOW1286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22"/>
    <s v="Zip Log"/>
    <n v="42"/>
    <s v="Casual"/>
    <n v="1999"/>
    <s v="1799-2299"/>
    <s v="#KOW1286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2T00:00:00"/>
    <s v="May"/>
    <x v="19"/>
    <x v="258"/>
    <s v="Cocoon"/>
    <n v="44"/>
    <s v="Hoodie"/>
    <n v="2799"/>
    <s v="2499-2999"/>
    <s v="#KOW12867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2T00:00:00"/>
    <s v="May"/>
    <x v="19"/>
    <x v="260"/>
    <s v="Cocoon"/>
    <n v="40"/>
    <s v="Hoodie"/>
    <n v="2799"/>
    <s v="2499-2999"/>
    <s v="#KOW12868"/>
    <s v="Draft Orders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2T00:00:00"/>
    <s v="May"/>
    <x v="19"/>
    <x v="260"/>
    <s v="Cocoon"/>
    <n v="40"/>
    <s v="Hoodie"/>
    <n v="2799"/>
    <s v="2499-2999"/>
    <s v="#KOW12866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64"/>
    <s v="WAKAI"/>
    <n v="44"/>
    <s v="Hoodie"/>
    <n v="2799"/>
    <s v="2499-2999"/>
    <s v="#KOW12867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12T00:00:00"/>
    <s v="May"/>
    <x v="19"/>
    <x v="307"/>
    <s v="ARC"/>
    <n v="46"/>
    <s v="Indie"/>
    <n v="1999"/>
    <s v="1799-2299"/>
    <s v="#KOW1286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2T00:00:00"/>
    <s v="May"/>
    <x v="19"/>
    <x v="34"/>
    <s v="WAKAI"/>
    <n v="42"/>
    <s v="Hoodie"/>
    <n v="2799"/>
    <s v="2499-2999"/>
    <s v="#KOW12870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2T00:00:00"/>
    <s v="May"/>
    <x v="19"/>
    <x v="62"/>
    <s v="WAKAI"/>
    <n v="40"/>
    <s v="Hoodie"/>
    <n v="2799"/>
    <s v="2499-2999"/>
    <s v="#KOW1287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2T00:00:00"/>
    <s v="May"/>
    <x v="19"/>
    <x v="281"/>
    <s v="Splash"/>
    <n v="44"/>
    <s v="Linen"/>
    <n v="3799"/>
    <s v="3499-3999"/>
    <s v="#KOW12872"/>
    <s v="Shopflo x Kingdom of White"/>
    <n v="1"/>
    <n v="3229"/>
    <n v="-322.89999999999998"/>
    <n v="0"/>
    <n v="2906.1"/>
    <n v="0"/>
    <n v="0"/>
    <n v="0"/>
    <n v="0"/>
    <n v="2906.1"/>
    <n v="1"/>
    <n v="3799"/>
    <n v="892.90000000000009"/>
    <n v="0.23503553566728089"/>
  </r>
  <r>
    <d v="2023-05-13T00:00:00"/>
    <s v="May"/>
    <x v="19"/>
    <x v="86"/>
    <s v="Piaro Shirt"/>
    <n v="44"/>
    <s v="Party"/>
    <n v="1999"/>
    <s v="1799-2299"/>
    <s v="#KOW1287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3T00:00:00"/>
    <s v="May"/>
    <x v="19"/>
    <x v="259"/>
    <s v="Cocoon"/>
    <n v="39"/>
    <s v="Hoodie"/>
    <n v="2799"/>
    <s v="2499-2999"/>
    <s v="#KOW1287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3T00:00:00"/>
    <s v="May"/>
    <x v="19"/>
    <x v="102"/>
    <s v="Relaxer"/>
    <n v="40"/>
    <s v="Linen"/>
    <n v="3499"/>
    <s v="3499-3999"/>
    <s v="#KOW12877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3T00:00:00"/>
    <s v="May"/>
    <x v="19"/>
    <x v="10"/>
    <s v="Svetah"/>
    <n v="39"/>
    <s v="Indie"/>
    <n v="1299"/>
    <s v="1099-1499"/>
    <s v="#KOW12875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3T00:00:00"/>
    <s v="May"/>
    <x v="19"/>
    <x v="148"/>
    <s v="Spirited"/>
    <n v="39"/>
    <s v="Indie"/>
    <n v="2499"/>
    <s v="2499-2999"/>
    <s v="#KOW12876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13T00:00:00"/>
    <s v="May"/>
    <x v="19"/>
    <x v="262"/>
    <s v="Cocoon"/>
    <n v="42"/>
    <s v="Hoodie"/>
    <n v="2799"/>
    <s v="2499-2999"/>
    <s v="#KOW1287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3T00:00:00"/>
    <s v="May"/>
    <x v="19"/>
    <x v="327"/>
    <s v="Daylight "/>
    <s v="M"/>
    <s v="Knit Shirt"/>
    <n v="1999"/>
    <s v="1799-2299"/>
    <s v="#KOW12879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3T00:00:00"/>
    <s v="May"/>
    <x v="19"/>
    <x v="6"/>
    <s v="Cloudie"/>
    <n v="40"/>
    <s v="Hoodie"/>
    <n v="2799"/>
    <s v="2499-2999"/>
    <s v="#KOW1287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3T00:00:00"/>
    <s v="May"/>
    <x v="19"/>
    <x v="59"/>
    <s v="Zip Log"/>
    <n v="44"/>
    <s v="Casual"/>
    <n v="1999"/>
    <s v="1799-2299"/>
    <s v="#KOW12880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3T00:00:00"/>
    <s v="May"/>
    <x v="19"/>
    <x v="68"/>
    <s v="Root in"/>
    <n v="46"/>
    <s v="Traditional"/>
    <n v="1499"/>
    <s v="1099-1499"/>
    <s v="#KOW12882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13T00:00:00"/>
    <s v="May"/>
    <x v="19"/>
    <x v="34"/>
    <s v="WAKAI"/>
    <n v="42"/>
    <s v="Hoodie"/>
    <n v="2799"/>
    <s v="2499-2999"/>
    <s v="#KOW1288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3T00:00:00"/>
    <s v="May"/>
    <x v="19"/>
    <x v="184"/>
    <s v="Root in"/>
    <n v="40"/>
    <s v="Traditional"/>
    <n v="1499"/>
    <s v="1099-1499"/>
    <s v="#KOW12883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3T00:00:00"/>
    <s v="May"/>
    <x v="19"/>
    <x v="126"/>
    <s v="TUX"/>
    <n v="42"/>
    <s v="Party"/>
    <n v="3499"/>
    <s v="3499-3999"/>
    <s v="#KOW12888"/>
    <s v="Draft Orders"/>
    <n v="1"/>
    <n v="3124.1"/>
    <n v="-371.42"/>
    <n v="0"/>
    <n v="2752.68"/>
    <n v="0"/>
    <n v="0"/>
    <n v="0"/>
    <n v="330.32"/>
    <n v="3083"/>
    <n v="1"/>
    <n v="3499"/>
    <n v="416"/>
    <n v="0.11889111174621321"/>
  </r>
  <r>
    <d v="2023-05-13T00:00:00"/>
    <s v="May"/>
    <x v="19"/>
    <x v="332"/>
    <s v="Leap"/>
    <n v="30"/>
    <s v="Bottom"/>
    <n v="1499"/>
    <s v="1099-1499"/>
    <s v="#KOW12887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13T00:00:00"/>
    <s v="May"/>
    <x v="19"/>
    <x v="62"/>
    <s v="WAKAI"/>
    <n v="40"/>
    <s v="Hoodie"/>
    <n v="2799"/>
    <s v="2499-2999"/>
    <s v="#KOW1289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3T00:00:00"/>
    <s v="May"/>
    <x v="19"/>
    <x v="258"/>
    <s v="Cocoon"/>
    <n v="44"/>
    <s v="Hoodie"/>
    <n v="2799"/>
    <s v="2499-2999"/>
    <s v="#KOW1288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3T00:00:00"/>
    <s v="May"/>
    <x v="19"/>
    <x v="57"/>
    <s v="Cloudie"/>
    <n v="42"/>
    <s v="Hoodie"/>
    <n v="2799"/>
    <s v="2499-2999"/>
    <s v="#KOW12892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3T00:00:00"/>
    <s v="May"/>
    <x v="19"/>
    <x v="259"/>
    <s v="Cocoon"/>
    <n v="39"/>
    <s v="Hoodie"/>
    <n v="2799"/>
    <s v="2499-2999"/>
    <s v="#KOW1289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3T00:00:00"/>
    <s v="May"/>
    <x v="19"/>
    <x v="289"/>
    <s v="Splash"/>
    <n v="40"/>
    <s v="Linen"/>
    <n v="3799"/>
    <s v="3499-3999"/>
    <s v="#KOW12893"/>
    <s v="Shopflo x Kingdom of White"/>
    <n v="1"/>
    <n v="2883.04"/>
    <n v="-288.3"/>
    <n v="0"/>
    <n v="2594.7399999999998"/>
    <n v="0"/>
    <n v="0"/>
    <n v="0"/>
    <n v="311.36"/>
    <n v="2906.1"/>
    <n v="1"/>
    <n v="3799"/>
    <n v="892.90000000000009"/>
    <n v="0.23503553566728089"/>
  </r>
  <r>
    <d v="2023-05-13T00:00:00"/>
    <s v="May"/>
    <x v="19"/>
    <x v="262"/>
    <s v="Cocoon"/>
    <n v="42"/>
    <s v="Hoodie"/>
    <n v="2799"/>
    <s v="2499-2999"/>
    <s v="#KOW12893"/>
    <s v="Shopflo x Kingdom of Whit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13T00:00:00"/>
    <s v="May"/>
    <x v="19"/>
    <x v="22"/>
    <s v="Zip Log"/>
    <n v="42"/>
    <s v="Casual"/>
    <n v="1999"/>
    <s v="1799-2299"/>
    <s v="#KOW12894"/>
    <s v="Shopflo x Kingdom of White"/>
    <n v="1"/>
    <n v="1784.82"/>
    <n v="-339.11"/>
    <n v="0"/>
    <n v="1445.71"/>
    <n v="0"/>
    <n v="0"/>
    <n v="0"/>
    <n v="173.48"/>
    <n v="1619.19"/>
    <n v="1"/>
    <n v="1999"/>
    <n v="379.80999999999995"/>
    <n v="0.18999999999999997"/>
  </r>
  <r>
    <d v="2023-05-13T00:00:00"/>
    <s v="May"/>
    <x v="19"/>
    <x v="14"/>
    <s v="Nityam"/>
    <n v="46"/>
    <s v="Traditional"/>
    <n v="1299"/>
    <s v="1099-1499"/>
    <s v="#KOW12895"/>
    <s v="Draft Orders"/>
    <n v="1"/>
    <n v="1159.82"/>
    <n v="0"/>
    <n v="0"/>
    <n v="1159.82"/>
    <n v="0"/>
    <n v="0"/>
    <n v="0"/>
    <n v="139.18"/>
    <n v="1299"/>
    <n v="1"/>
    <n v="1299"/>
    <n v="0"/>
    <n v="0"/>
  </r>
  <r>
    <d v="2023-05-13T00:00:00"/>
    <s v="May"/>
    <x v="19"/>
    <x v="262"/>
    <s v="Cocoon"/>
    <n v="42"/>
    <s v="Hoodie"/>
    <n v="2799"/>
    <s v="2499-2999"/>
    <s v="#KOW12896"/>
    <s v="Shopflo x Kingdom of Whit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5-13T00:00:00"/>
    <s v="May"/>
    <x v="19"/>
    <x v="2"/>
    <s v="Mellow"/>
    <n v="44"/>
    <s v="Linen"/>
    <n v="3499"/>
    <s v="3499-3999"/>
    <s v="#KOW12897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3T00:00:00"/>
    <s v="May"/>
    <x v="19"/>
    <x v="67"/>
    <s v="Zip Log"/>
    <n v="39"/>
    <s v="Casual"/>
    <n v="1999"/>
    <s v="1799-2299"/>
    <s v="#KOW12898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13T00:00:00"/>
    <s v="May"/>
    <x v="19"/>
    <x v="77"/>
    <s v="Nityam"/>
    <n v="40"/>
    <s v="Traditional"/>
    <n v="1299"/>
    <s v="1099-1499"/>
    <s v="#KOW12900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3T00:00:00"/>
    <s v="May"/>
    <x v="19"/>
    <x v="6"/>
    <s v="Cloudie"/>
    <n v="40"/>
    <s v="Hoodie"/>
    <n v="2799"/>
    <s v="2499-2999"/>
    <s v="#KOW12899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4T00:00:00"/>
    <s v="May"/>
    <x v="19"/>
    <x v="259"/>
    <s v="Cocoon"/>
    <n v="39"/>
    <s v="Hoodie"/>
    <n v="2799"/>
    <s v="2499-2999"/>
    <s v="#KOW1290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4T00:00:00"/>
    <s v="May"/>
    <x v="19"/>
    <x v="318"/>
    <s v="Daylight "/>
    <s v="L"/>
    <s v="Knit Shirt"/>
    <n v="1999"/>
    <s v="1799-2299"/>
    <s v="#KOW1290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4T00:00:00"/>
    <s v="May"/>
    <x v="19"/>
    <x v="31"/>
    <s v="Nityam"/>
    <n v="44"/>
    <s v="Traditional"/>
    <n v="1299"/>
    <s v="1099-1499"/>
    <s v="#KOW12903"/>
    <s v="Shopflo x Kingdom of White"/>
    <n v="1"/>
    <n v="1047.57"/>
    <n v="-104.75"/>
    <n v="0"/>
    <n v="942.82"/>
    <n v="0"/>
    <n v="0"/>
    <n v="0"/>
    <n v="226.28"/>
    <n v="1169.0999999999999"/>
    <n v="1"/>
    <n v="1299"/>
    <n v="129.90000000000009"/>
    <n v="0.10000000000000007"/>
  </r>
  <r>
    <d v="2023-05-14T00:00:00"/>
    <s v="May"/>
    <x v="19"/>
    <x v="271"/>
    <s v="Replay"/>
    <n v="44"/>
    <s v="Casual"/>
    <n v="1499"/>
    <s v="1099-1499"/>
    <s v="#KOW12903"/>
    <s v="Shopflo x Kingdom of Whit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5-14T00:00:00"/>
    <s v="May"/>
    <x v="19"/>
    <x v="262"/>
    <s v="Cocoon"/>
    <n v="42"/>
    <s v="Hoodie"/>
    <n v="2799"/>
    <s v="2499-2999"/>
    <s v="#KOW1290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4T00:00:00"/>
    <s v="May"/>
    <x v="19"/>
    <x v="29"/>
    <s v="Ethno"/>
    <n v="44"/>
    <s v="Traditional"/>
    <n v="1799"/>
    <s v="1799-2299"/>
    <s v="#KOW12906"/>
    <s v="Shopflo x Kingdom of White"/>
    <n v="1"/>
    <n v="1529"/>
    <n v="-152.9"/>
    <n v="0"/>
    <n v="1376.1"/>
    <n v="0"/>
    <n v="0"/>
    <n v="0"/>
    <n v="0"/>
    <n v="1376.1"/>
    <n v="1"/>
    <n v="1799"/>
    <n v="422.90000000000009"/>
    <n v="0.23507504168982774"/>
  </r>
  <r>
    <d v="2023-05-14T00:00:00"/>
    <s v="May"/>
    <x v="19"/>
    <x v="202"/>
    <s v="ARC"/>
    <n v="42"/>
    <s v="Indie"/>
    <n v="1999"/>
    <s v="1799-2299"/>
    <s v="#KOW12905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4T00:00:00"/>
    <s v="May"/>
    <x v="19"/>
    <x v="350"/>
    <s v="Velocity"/>
    <s v="L"/>
    <s v="Knit Shirt"/>
    <n v="2499"/>
    <s v="2499-2999"/>
    <s v="#KOW12907"/>
    <s v="Shopflo x Kingdom of White"/>
    <n v="1"/>
    <n v="2015.31"/>
    <n v="-201.53"/>
    <n v="0"/>
    <n v="1813.78"/>
    <n v="0"/>
    <n v="0"/>
    <n v="0"/>
    <n v="435.32"/>
    <n v="2249.1"/>
    <n v="1"/>
    <n v="2499"/>
    <n v="249.90000000000009"/>
    <n v="0.10000000000000003"/>
  </r>
  <r>
    <d v="2023-05-14T00:00:00"/>
    <s v="May"/>
    <x v="19"/>
    <x v="318"/>
    <s v="Daylight "/>
    <s v="L"/>
    <s v="Knit Shirt"/>
    <n v="1999"/>
    <s v="1799-2299"/>
    <s v="#KOW12907"/>
    <s v="Shopflo x Kingdom of White"/>
    <n v="1"/>
    <n v="1612.11"/>
    <n v="-161.21"/>
    <n v="0"/>
    <n v="1450.9"/>
    <n v="0"/>
    <n v="0"/>
    <n v="0"/>
    <n v="348.2"/>
    <n v="1799.1"/>
    <n v="1"/>
    <n v="1999"/>
    <n v="199.90000000000009"/>
    <n v="0.10000000000000005"/>
  </r>
  <r>
    <d v="2023-05-14T00:00:00"/>
    <s v="May"/>
    <x v="19"/>
    <x v="67"/>
    <s v="Zip Log"/>
    <n v="39"/>
    <s v="Casual"/>
    <n v="1999"/>
    <s v="1799-2299"/>
    <s v="#KOW12908"/>
    <s v="Shopflo x Kingdom of White"/>
    <n v="1"/>
    <n v="1612.1"/>
    <n v="0"/>
    <n v="0"/>
    <n v="1612.1"/>
    <n v="0"/>
    <n v="0"/>
    <n v="0"/>
    <n v="386.9"/>
    <n v="1999"/>
    <n v="1"/>
    <n v="1999"/>
    <n v="0"/>
    <n v="0"/>
  </r>
  <r>
    <d v="2023-05-14T00:00:00"/>
    <s v="May"/>
    <x v="19"/>
    <x v="135"/>
    <s v="Piaro Shirt"/>
    <n v="42"/>
    <s v="Party"/>
    <n v="1999"/>
    <s v="1799-2299"/>
    <s v="#KOW12910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5-14T00:00:00"/>
    <s v="May"/>
    <x v="19"/>
    <x v="47"/>
    <s v="Replay"/>
    <n v="42"/>
    <s v="Casual"/>
    <n v="1499"/>
    <s v="1099-1499"/>
    <s v="#KOW12909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4T00:00:00"/>
    <s v="May"/>
    <x v="19"/>
    <x v="363"/>
    <s v="Everyday"/>
    <n v="42"/>
    <s v="Classic"/>
    <n v="1499"/>
    <s v="1099-1499"/>
    <s v="#KOW12909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4T00:00:00"/>
    <s v="May"/>
    <x v="19"/>
    <x v="203"/>
    <s v="Nityam"/>
    <n v="42"/>
    <s v="Traditional"/>
    <n v="1299"/>
    <s v="1099-1499"/>
    <s v="#KOW12909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4T00:00:00"/>
    <s v="May"/>
    <x v="19"/>
    <x v="262"/>
    <s v="Cocoon"/>
    <n v="42"/>
    <s v="Hoodie"/>
    <n v="2799"/>
    <s v="2499-2999"/>
    <s v="#KOW1291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4T00:00:00"/>
    <s v="May"/>
    <x v="19"/>
    <x v="14"/>
    <s v="Nityam"/>
    <n v="46"/>
    <s v="Traditional"/>
    <n v="1299"/>
    <s v="1099-1499"/>
    <s v="#KOW12911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4T00:00:00"/>
    <s v="May"/>
    <x v="19"/>
    <x v="325"/>
    <s v="Poolside"/>
    <n v="39"/>
    <s v="Linen"/>
    <n v="3799"/>
    <s v="3499-3999"/>
    <s v="#KOW12912"/>
    <s v="Shopflo x Kingdom of White"/>
    <n v="1"/>
    <n v="3229"/>
    <n v="-613.51"/>
    <n v="0"/>
    <n v="2615.4899999999998"/>
    <n v="0"/>
    <n v="0"/>
    <n v="0"/>
    <n v="0"/>
    <n v="2615.4899999999998"/>
    <n v="1"/>
    <n v="3799"/>
    <n v="1183.5100000000002"/>
    <n v="0.31153198210055283"/>
  </r>
  <r>
    <d v="2023-05-14T00:00:00"/>
    <s v="May"/>
    <x v="19"/>
    <x v="319"/>
    <s v="Daylight "/>
    <s v="XL"/>
    <s v="Knit Shirt"/>
    <n v="1999"/>
    <s v="1799-2299"/>
    <s v="#KOW1291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4T00:00:00"/>
    <s v="May"/>
    <x v="19"/>
    <x v="32"/>
    <s v="WAKAI"/>
    <n v="39"/>
    <s v="Hoodie"/>
    <n v="2799"/>
    <s v="2499-2999"/>
    <s v="#KOW1291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4T00:00:00"/>
    <s v="May"/>
    <x v="19"/>
    <x v="326"/>
    <s v="Velocity"/>
    <s v="M"/>
    <s v="Knit Shirt"/>
    <n v="2499"/>
    <s v="2499-2999"/>
    <s v="#KOW12914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4T00:00:00"/>
    <s v="May"/>
    <x v="19"/>
    <x v="259"/>
    <s v="Cocoon"/>
    <n v="39"/>
    <s v="Hoodie"/>
    <n v="2799"/>
    <s v="2499-2999"/>
    <s v="#KOW1291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4T00:00:00"/>
    <s v="May"/>
    <x v="19"/>
    <x v="113"/>
    <s v="Svetah"/>
    <n v="44"/>
    <s v="Indie"/>
    <n v="1299"/>
    <s v="1099-1499"/>
    <s v="#KOW12919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4T00:00:00"/>
    <s v="May"/>
    <x v="19"/>
    <x v="323"/>
    <s v="Velocity"/>
    <s v="XXL"/>
    <s v="Knit Shirt"/>
    <n v="2499"/>
    <s v="2499-2999"/>
    <s v="#KOW12918"/>
    <s v="Shopflo x Kingdom of White"/>
    <n v="1"/>
    <n v="2499"/>
    <n v="-587.27"/>
    <n v="0"/>
    <n v="1911.73"/>
    <n v="0"/>
    <n v="0"/>
    <n v="0"/>
    <n v="0"/>
    <n v="1911.73"/>
    <n v="1"/>
    <n v="2499"/>
    <n v="587.27"/>
    <n v="0.23500200080032013"/>
  </r>
  <r>
    <d v="2023-05-14T00:00:00"/>
    <s v="May"/>
    <x v="19"/>
    <x v="77"/>
    <s v="Nityam"/>
    <n v="40"/>
    <s v="Traditional"/>
    <n v="1299"/>
    <s v="1099-1499"/>
    <s v="#KOW12921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4T00:00:00"/>
    <s v="May"/>
    <x v="19"/>
    <x v="227"/>
    <s v="Se Relaxer"/>
    <n v="46"/>
    <s v="Linen"/>
    <n v="3499"/>
    <s v="3499-3999"/>
    <s v="#KOW12920"/>
    <s v="Shopflo x Kingdom of White"/>
    <n v="1"/>
    <n v="2974"/>
    <n v="-297.39999999999998"/>
    <n v="0"/>
    <n v="2676.6"/>
    <n v="0"/>
    <n v="0"/>
    <n v="0"/>
    <n v="0"/>
    <n v="2676.6"/>
    <n v="1"/>
    <n v="3499"/>
    <n v="822.40000000000009"/>
    <n v="0.23503858245212922"/>
  </r>
  <r>
    <d v="2023-05-14T00:00:00"/>
    <s v="May"/>
    <x v="19"/>
    <x v="181"/>
    <s v="Svetah"/>
    <n v="40"/>
    <s v="Indie"/>
    <n v="1299"/>
    <s v="1099-1499"/>
    <s v="#KOW12921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4T00:00:00"/>
    <s v="May"/>
    <x v="19"/>
    <x v="238"/>
    <s v="Relaxer"/>
    <n v="42"/>
    <s v="Linen"/>
    <n v="3499"/>
    <s v="3499-3999"/>
    <s v="#KOW12923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14T00:00:00"/>
    <s v="May"/>
    <x v="19"/>
    <x v="379"/>
    <s v="Dandelion"/>
    <n v="39"/>
    <s v="Print"/>
    <n v="1999"/>
    <s v="1799-2299"/>
    <s v="#KOW1292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4T00:00:00"/>
    <s v="May"/>
    <x v="19"/>
    <x v="379"/>
    <s v="Dandelion"/>
    <n v="39"/>
    <s v="Print"/>
    <n v="1999"/>
    <s v="1799-2299"/>
    <s v="#KOW12924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4T00:00:00"/>
    <s v="May"/>
    <x v="19"/>
    <x v="214"/>
    <s v="Se Relaxer"/>
    <n v="42"/>
    <s v="Linen"/>
    <n v="3499"/>
    <s v="3499-3999"/>
    <s v="#KOW12923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14T00:00:00"/>
    <s v="May"/>
    <x v="19"/>
    <x v="326"/>
    <s v="Velocity"/>
    <s v="M"/>
    <s v="Knit Shirt"/>
    <n v="2499"/>
    <s v="2499-2999"/>
    <s v="#KOW12925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14T00:00:00"/>
    <s v="May"/>
    <x v="19"/>
    <x v="223"/>
    <s v="Wave"/>
    <n v="42"/>
    <s v="Classic"/>
    <n v="1999"/>
    <s v="1799-2299"/>
    <s v="#KOW1292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4T00:00:00"/>
    <s v="May"/>
    <x v="19"/>
    <x v="309"/>
    <s v="KINETIC"/>
    <n v="44"/>
    <s v="Casual"/>
    <n v="2299"/>
    <s v="1799-2299"/>
    <s v="#KOW12927"/>
    <s v="Shopflo x Kingdom of Whit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14T00:00:00"/>
    <s v="May"/>
    <x v="19"/>
    <x v="260"/>
    <s v="Cocoon"/>
    <n v="40"/>
    <s v="Hoodie"/>
    <n v="2799"/>
    <s v="2499-2999"/>
    <s v="#KOW12928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4T00:00:00"/>
    <s v="May"/>
    <x v="19"/>
    <x v="233"/>
    <s v="Zeal"/>
    <n v="39"/>
    <s v="Casual"/>
    <n v="1999"/>
    <s v="1799-2299"/>
    <s v="#KOW1292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4T00:00:00"/>
    <s v="May"/>
    <x v="19"/>
    <x v="260"/>
    <s v="Cocoon"/>
    <n v="40"/>
    <s v="Hoodie"/>
    <n v="2799"/>
    <s v="2499-2999"/>
    <s v="#KOW1293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4T00:00:00"/>
    <s v="May"/>
    <x v="19"/>
    <x v="225"/>
    <s v="Svetah"/>
    <n v="46"/>
    <s v="Indie"/>
    <n v="1299"/>
    <s v="1099-1499"/>
    <s v="#KOW12930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5T00:00:00"/>
    <s v="May"/>
    <x v="20"/>
    <x v="137"/>
    <s v="NAGAI"/>
    <n v="40"/>
    <s v="Indie"/>
    <n v="2799"/>
    <s v="2499-2999"/>
    <s v="#KOW12932"/>
    <s v="Shopflo x Kingdom of White"/>
    <n v="1"/>
    <n v="1999.1"/>
    <n v="-199.91"/>
    <n v="0"/>
    <n v="1799.19"/>
    <n v="0"/>
    <n v="0"/>
    <n v="0"/>
    <n v="215.91"/>
    <n v="2015.1"/>
    <n v="1"/>
    <n v="2799"/>
    <n v="783.90000000000009"/>
    <n v="0.28006430868167204"/>
  </r>
  <r>
    <d v="2023-05-15T00:00:00"/>
    <s v="May"/>
    <x v="20"/>
    <x v="148"/>
    <s v="Spirited"/>
    <n v="39"/>
    <s v="Indie"/>
    <n v="2499"/>
    <s v="2499-2999"/>
    <s v="#KOW12932"/>
    <s v="Shopflo x Kingdom of White"/>
    <n v="1"/>
    <n v="1784.83"/>
    <n v="-178.48"/>
    <n v="0"/>
    <n v="1606.35"/>
    <n v="0"/>
    <n v="0"/>
    <n v="0"/>
    <n v="192.75"/>
    <n v="1799.1"/>
    <n v="1"/>
    <n v="2499"/>
    <n v="699.90000000000009"/>
    <n v="0.28007202881152465"/>
  </r>
  <r>
    <d v="2023-05-15T00:00:00"/>
    <s v="May"/>
    <x v="20"/>
    <x v="364"/>
    <s v="ARC"/>
    <n v="44"/>
    <s v="Indie"/>
    <n v="1999"/>
    <s v="1799-2299"/>
    <s v="#KOW12935"/>
    <s v="Shopflo x Kingdom of Whit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5-15T00:00:00"/>
    <s v="May"/>
    <x v="20"/>
    <x v="4"/>
    <s v="Relaxer"/>
    <n v="44"/>
    <s v="Linen"/>
    <n v="3499"/>
    <s v="3499-3999"/>
    <s v="#KOW12935"/>
    <s v="Shopflo x Kingdom of White"/>
    <n v="1"/>
    <n v="2655.36"/>
    <n v="-265.52999999999997"/>
    <n v="0"/>
    <n v="2389.83"/>
    <n v="0"/>
    <n v="0"/>
    <n v="0"/>
    <n v="286.77"/>
    <n v="2676.6"/>
    <n v="1"/>
    <n v="3499"/>
    <n v="822.40000000000009"/>
    <n v="0.23503858245212922"/>
  </r>
  <r>
    <d v="2023-05-15T00:00:00"/>
    <s v="May"/>
    <x v="20"/>
    <x v="6"/>
    <s v="Cloudie"/>
    <n v="40"/>
    <s v="Hoodie"/>
    <n v="2799"/>
    <s v="2499-2999"/>
    <s v="#KOW1293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264"/>
    <s v="Quartz"/>
    <n v="42"/>
    <s v="Classic"/>
    <n v="2199"/>
    <s v="1799-2299"/>
    <s v="#KOW12934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15T00:00:00"/>
    <s v="May"/>
    <x v="20"/>
    <x v="262"/>
    <s v="Cocoon"/>
    <n v="42"/>
    <s v="Hoodie"/>
    <n v="2799"/>
    <s v="2499-2999"/>
    <s v="#KOW1293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73"/>
    <s v="HEXA"/>
    <s v="FS"/>
    <s v="Acc"/>
    <n v="699"/>
    <s v="399-799"/>
    <s v="#KOW12937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5-15T00:00:00"/>
    <s v="May"/>
    <x v="20"/>
    <x v="380"/>
    <s v="Diver"/>
    <n v="40"/>
    <s v="Linen"/>
    <n v="3999"/>
    <s v="3499-3999"/>
    <s v="#KOW12938"/>
    <s v="Shopflo x Kingdom of White"/>
    <n v="1"/>
    <n v="2883.04"/>
    <n v="0"/>
    <n v="0"/>
    <n v="2883.04"/>
    <n v="0"/>
    <n v="0"/>
    <n v="0"/>
    <n v="345.96"/>
    <n v="3229"/>
    <n v="1"/>
    <n v="3999"/>
    <n v="770"/>
    <n v="0.19254813703425858"/>
  </r>
  <r>
    <d v="2023-05-15T00:00:00"/>
    <s v="May"/>
    <x v="20"/>
    <x v="57"/>
    <s v="Cloudie"/>
    <n v="42"/>
    <s v="Hoodie"/>
    <n v="2799"/>
    <s v="2499-2999"/>
    <s v="#KOW1294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13"/>
    <s v="Zeal"/>
    <n v="44"/>
    <s v="Casual"/>
    <n v="1999"/>
    <s v="1799-2299"/>
    <s v="#KOW12939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5T00:00:00"/>
    <s v="May"/>
    <x v="20"/>
    <x v="260"/>
    <s v="Cocoon"/>
    <n v="40"/>
    <s v="Hoodie"/>
    <n v="2799"/>
    <s v="2499-2999"/>
    <s v="#KOW12942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5T00:00:00"/>
    <s v="May"/>
    <x v="20"/>
    <x v="298"/>
    <s v="Cocoon"/>
    <n v="46"/>
    <s v="Hoodie"/>
    <n v="2799"/>
    <s v="2499-2999"/>
    <s v="#KOW1294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258"/>
    <s v="Cocoon"/>
    <n v="44"/>
    <s v="Hoodie"/>
    <n v="2799"/>
    <s v="2499-2999"/>
    <s v="#KOW1294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138"/>
    <s v="Vedic"/>
    <n v="46"/>
    <s v="Traditional"/>
    <n v="1499"/>
    <s v="1099-1499"/>
    <s v="#KOW12945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15T00:00:00"/>
    <s v="May"/>
    <x v="20"/>
    <x v="29"/>
    <s v="Ethno"/>
    <n v="44"/>
    <s v="Traditional"/>
    <n v="1799"/>
    <s v="1799-2299"/>
    <s v="#KOW12944"/>
    <s v="Shopflo x Kingdom of White"/>
    <n v="1"/>
    <n v="1529"/>
    <n v="-359.32"/>
    <n v="0"/>
    <n v="1169.68"/>
    <n v="0"/>
    <n v="0"/>
    <n v="0"/>
    <n v="0"/>
    <n v="1169.68"/>
    <n v="1"/>
    <n v="1799"/>
    <n v="629.31999999999994"/>
    <n v="0.34981656475819894"/>
  </r>
  <r>
    <d v="2023-05-15T00:00:00"/>
    <s v="May"/>
    <x v="20"/>
    <x v="34"/>
    <s v="WAKAI"/>
    <n v="42"/>
    <s v="Hoodie"/>
    <n v="2799"/>
    <s v="2499-2999"/>
    <s v="#KOW1294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258"/>
    <s v="Cocoon"/>
    <n v="44"/>
    <s v="Hoodie"/>
    <n v="2799"/>
    <s v="2499-2999"/>
    <s v="#KOW1294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266"/>
    <s v="Breeze"/>
    <n v="39"/>
    <s v="Casual"/>
    <n v="1499"/>
    <s v="1099-1499"/>
    <s v="#KOW12948"/>
    <s v="Shopflo x Kingdom of White"/>
    <n v="1"/>
    <n v="1499"/>
    <n v="-352.27"/>
    <n v="0"/>
    <n v="1146.73"/>
    <n v="0"/>
    <n v="0"/>
    <n v="0"/>
    <n v="0"/>
    <n v="1146.73"/>
    <n v="1"/>
    <n v="1499"/>
    <n v="352.27"/>
    <n v="0.23500333555703801"/>
  </r>
  <r>
    <d v="2023-05-15T00:00:00"/>
    <s v="May"/>
    <x v="20"/>
    <x v="260"/>
    <s v="Cocoon"/>
    <n v="40"/>
    <s v="Hoodie"/>
    <n v="2799"/>
    <s v="2499-2999"/>
    <s v="#KOW1294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210"/>
    <s v="Se Relaxer"/>
    <n v="44"/>
    <s v="Linen"/>
    <n v="3499"/>
    <s v="3499-3999"/>
    <s v="#KOW12950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5T00:00:00"/>
    <s v="May"/>
    <x v="20"/>
    <x v="113"/>
    <s v="Svetah"/>
    <n v="44"/>
    <s v="Indie"/>
    <n v="1299"/>
    <s v="1099-1499"/>
    <s v="#KOW12950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5T00:00:00"/>
    <s v="May"/>
    <x v="20"/>
    <x v="244"/>
    <s v="Zeal"/>
    <n v="42"/>
    <s v="Casual"/>
    <n v="1999"/>
    <s v="1799-2299"/>
    <s v="#KOW12953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5T00:00:00"/>
    <s v="May"/>
    <x v="20"/>
    <x v="145"/>
    <s v="CUBANIA"/>
    <n v="40"/>
    <s v="Casual"/>
    <n v="2499"/>
    <s v="2499-2999"/>
    <s v="#KOW12951"/>
    <s v="Shopflo x Kingdom of Whit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5-15T00:00:00"/>
    <s v="May"/>
    <x v="20"/>
    <x v="142"/>
    <s v="ARC"/>
    <n v="40"/>
    <s v="Indie"/>
    <n v="1999"/>
    <s v="1799-2299"/>
    <s v="#KOW12951"/>
    <s v="Shopflo x Kingdom of Whit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5-15T00:00:00"/>
    <s v="May"/>
    <x v="20"/>
    <x v="53"/>
    <s v="Party Punch"/>
    <n v="42"/>
    <s v="Party"/>
    <n v="2999"/>
    <s v="2499-2999"/>
    <s v="#KOW12951"/>
    <s v="Shopflo x Kingdom of White"/>
    <n v="1"/>
    <n v="2275.88"/>
    <n v="-227.58"/>
    <n v="0"/>
    <n v="2048.3000000000002"/>
    <n v="0"/>
    <n v="0"/>
    <n v="0"/>
    <n v="245.8"/>
    <n v="2294.1"/>
    <n v="1"/>
    <n v="2999"/>
    <n v="704.90000000000009"/>
    <n v="0.23504501500500169"/>
  </r>
  <r>
    <d v="2023-05-15T00:00:00"/>
    <s v="May"/>
    <x v="20"/>
    <x v="134"/>
    <s v="TUX"/>
    <n v="40"/>
    <s v="Party"/>
    <n v="3499"/>
    <s v="3499-3999"/>
    <s v="#KOW12951"/>
    <s v="Shopflo x Kingdom of White"/>
    <n v="1"/>
    <n v="3124.12"/>
    <n v="-312.41000000000003"/>
    <n v="0"/>
    <n v="2811.71"/>
    <n v="0"/>
    <n v="0"/>
    <n v="0"/>
    <n v="337.39"/>
    <n v="3149.1"/>
    <n v="1"/>
    <n v="3499"/>
    <n v="349.90000000000009"/>
    <n v="0.10000000000000002"/>
  </r>
  <r>
    <d v="2023-05-15T00:00:00"/>
    <s v="May"/>
    <x v="20"/>
    <x v="326"/>
    <s v="Velocity"/>
    <s v="M"/>
    <s v="Knit Shirt"/>
    <n v="2499"/>
    <s v="2499-2999"/>
    <s v="#KOW12952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5T00:00:00"/>
    <s v="May"/>
    <x v="20"/>
    <x v="13"/>
    <s v="Zeal"/>
    <n v="44"/>
    <s v="Casual"/>
    <n v="1999"/>
    <s v="1799-2299"/>
    <s v="#KOW1295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5T00:00:00"/>
    <s v="May"/>
    <x v="20"/>
    <x v="324"/>
    <s v="Velocity"/>
    <s v="S"/>
    <s v="Knit Shirt"/>
    <n v="2499"/>
    <s v="2499-2999"/>
    <s v="#KOW12957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5T00:00:00"/>
    <s v="May"/>
    <x v="20"/>
    <x v="185"/>
    <s v="Svetah"/>
    <n v="42"/>
    <s v="Indie"/>
    <n v="1299"/>
    <s v="1099-1499"/>
    <s v="#KOW12955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5T00:00:00"/>
    <s v="May"/>
    <x v="20"/>
    <x v="259"/>
    <s v="Cocoon"/>
    <n v="39"/>
    <s v="Hoodie"/>
    <n v="2799"/>
    <s v="2499-2999"/>
    <s v="#KOW1295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5T00:00:00"/>
    <s v="May"/>
    <x v="20"/>
    <x v="59"/>
    <s v="Zip Log"/>
    <n v="44"/>
    <s v="Casual"/>
    <n v="1999"/>
    <s v="1799-2299"/>
    <s v="#KOW12956"/>
    <s v="Shopflo x Kingdom of White"/>
    <n v="1"/>
    <n v="1999"/>
    <n v="-559.72"/>
    <n v="0"/>
    <n v="1439.28"/>
    <n v="0"/>
    <n v="0"/>
    <n v="0"/>
    <n v="0"/>
    <n v="1439.28"/>
    <n v="1"/>
    <n v="1999"/>
    <n v="559.72"/>
    <n v="0.28000000000000003"/>
  </r>
  <r>
    <d v="2023-05-15T00:00:00"/>
    <s v="May"/>
    <x v="20"/>
    <x v="259"/>
    <s v="Cocoon"/>
    <n v="39"/>
    <s v="Hoodie"/>
    <n v="2799"/>
    <s v="2499-2999"/>
    <s v="#KOW1295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5T00:00:00"/>
    <s v="May"/>
    <x v="20"/>
    <x v="298"/>
    <s v="Cocoon"/>
    <n v="46"/>
    <s v="Hoodie"/>
    <n v="2799"/>
    <s v="2499-2999"/>
    <s v="#KOW12959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5-15T00:00:00"/>
    <s v="May"/>
    <x v="20"/>
    <x v="22"/>
    <s v="Zip Log"/>
    <n v="42"/>
    <s v="Casual"/>
    <n v="1999"/>
    <s v="1799-2299"/>
    <s v="#KOW1296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6T00:00:00"/>
    <s v="May"/>
    <x v="20"/>
    <x v="205"/>
    <s v="Relaxer"/>
    <n v="39"/>
    <s v="Linen"/>
    <n v="3499"/>
    <s v="3499-3999"/>
    <s v="#KOW12962"/>
    <s v="Shopflo x Kingdom of Whit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5-16T00:00:00"/>
    <s v="May"/>
    <x v="20"/>
    <x v="323"/>
    <s v="Velocity"/>
    <s v="XXL"/>
    <s v="Knit Shirt"/>
    <n v="2499"/>
    <s v="2499-2999"/>
    <s v="#KOW12961"/>
    <s v="Shopflo x Kingdom of White"/>
    <n v="1"/>
    <n v="2015.32"/>
    <n v="0"/>
    <n v="0"/>
    <n v="2015.32"/>
    <n v="0"/>
    <n v="0"/>
    <n v="0"/>
    <n v="483.68"/>
    <n v="2499"/>
    <n v="1"/>
    <n v="2499"/>
    <n v="0"/>
    <n v="0"/>
  </r>
  <r>
    <d v="2023-05-16T00:00:00"/>
    <s v="May"/>
    <x v="20"/>
    <x v="210"/>
    <s v="Se Relaxer"/>
    <n v="44"/>
    <s v="Linen"/>
    <n v="3499"/>
    <s v="3499-3999"/>
    <s v="#KOW12963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6T00:00:00"/>
    <s v="May"/>
    <x v="20"/>
    <x v="19"/>
    <s v="Zeal"/>
    <n v="40"/>
    <s v="Casual"/>
    <n v="1999"/>
    <s v="1799-2299"/>
    <s v="#KOW12964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6T00:00:00"/>
    <s v="May"/>
    <x v="20"/>
    <x v="36"/>
    <s v="Zip Log"/>
    <n v="40"/>
    <s v="Casual"/>
    <n v="1999"/>
    <s v="1799-2299"/>
    <s v="#KOW1296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6T00:00:00"/>
    <s v="May"/>
    <x v="20"/>
    <x v="216"/>
    <s v="Ethno"/>
    <n v="40"/>
    <s v="Traditional"/>
    <n v="1799"/>
    <s v="1799-2299"/>
    <s v="#KOW12965"/>
    <s v="Shopflo x Kingdom of White"/>
    <n v="1"/>
    <n v="1529"/>
    <n v="-290.51"/>
    <n v="0"/>
    <n v="1238.49"/>
    <n v="0"/>
    <n v="0"/>
    <n v="0"/>
    <n v="0"/>
    <n v="1238.49"/>
    <n v="1"/>
    <n v="1799"/>
    <n v="560.51"/>
    <n v="0.31156753752084493"/>
  </r>
  <r>
    <d v="2023-05-16T00:00:00"/>
    <s v="May"/>
    <x v="20"/>
    <x v="131"/>
    <s v="Spirited"/>
    <n v="40"/>
    <s v="Indie"/>
    <n v="2499"/>
    <s v="2499-2999"/>
    <s v="#KOW12965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16T00:00:00"/>
    <s v="May"/>
    <x v="20"/>
    <x v="326"/>
    <s v="Velocity"/>
    <s v="M"/>
    <s v="Knit Shirt"/>
    <n v="2499"/>
    <s v="2499-2999"/>
    <s v="#KOW12965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16T00:00:00"/>
    <s v="May"/>
    <x v="20"/>
    <x v="130"/>
    <s v="Ethno"/>
    <n v="42"/>
    <s v="Traditional"/>
    <n v="1799"/>
    <s v="1799-2299"/>
    <s v="#KOW12966"/>
    <s v="Shopflo x Kingdom of White"/>
    <n v="1"/>
    <n v="1529"/>
    <n v="-290.51"/>
    <n v="0"/>
    <n v="1238.49"/>
    <n v="0"/>
    <n v="0"/>
    <n v="0"/>
    <n v="0"/>
    <n v="1238.49"/>
    <n v="1"/>
    <n v="1799"/>
    <n v="560.51"/>
    <n v="0.31156753752084493"/>
  </r>
  <r>
    <d v="2023-05-16T00:00:00"/>
    <s v="May"/>
    <x v="20"/>
    <x v="262"/>
    <s v="Cocoon"/>
    <n v="42"/>
    <s v="Hoodie"/>
    <n v="2799"/>
    <s v="2499-2999"/>
    <s v="#KOW1296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6T00:00:00"/>
    <s v="May"/>
    <x v="20"/>
    <x v="243"/>
    <s v="Breeze"/>
    <n v="42"/>
    <s v="Casual"/>
    <n v="1499"/>
    <s v="1099-1499"/>
    <s v="#KOW12966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6T00:00:00"/>
    <s v="May"/>
    <x v="20"/>
    <x v="157"/>
    <s v="Daystart"/>
    <n v="39"/>
    <s v="Classic"/>
    <n v="1999"/>
    <s v="1799-2299"/>
    <s v="#KOW12967"/>
    <s v="Shopflo x Kingdom of Whit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5-16T00:00:00"/>
    <s v="May"/>
    <x v="20"/>
    <x v="326"/>
    <s v="Velocity"/>
    <s v="M"/>
    <s v="Knit Shirt"/>
    <n v="2499"/>
    <s v="2499-2999"/>
    <s v="#KOW12968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6T00:00:00"/>
    <s v="May"/>
    <x v="20"/>
    <x v="209"/>
    <s v="Se Relaxer"/>
    <n v="40"/>
    <s v="Linen"/>
    <n v="3499"/>
    <s v="3499-3999"/>
    <s v="#KOW12971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6T00:00:00"/>
    <s v="May"/>
    <x v="20"/>
    <x v="89"/>
    <s v="WAKAI"/>
    <n v="46"/>
    <s v="Hoodie"/>
    <n v="2799"/>
    <s v="2499-2999"/>
    <s v="#KOW1296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6T00:00:00"/>
    <s v="May"/>
    <x v="20"/>
    <x v="260"/>
    <s v="Cocoon"/>
    <n v="40"/>
    <s v="Hoodie"/>
    <n v="2799"/>
    <s v="2499-2999"/>
    <s v="#KOW1297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6T00:00:00"/>
    <s v="May"/>
    <x v="20"/>
    <x v="318"/>
    <s v="Daylight "/>
    <s v="L"/>
    <s v="Knit Shirt"/>
    <n v="1999"/>
    <s v="1799-2299"/>
    <s v="#KOW1297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6T00:00:00"/>
    <s v="May"/>
    <x v="20"/>
    <x v="221"/>
    <s v="Daystart"/>
    <n v="46"/>
    <s v="Classic"/>
    <n v="1999"/>
    <s v="1799-2299"/>
    <s v="#KOW12974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6T00:00:00"/>
    <s v="May"/>
    <x v="20"/>
    <x v="35"/>
    <s v="Replay"/>
    <n v="46"/>
    <s v="Casual"/>
    <n v="1499"/>
    <s v="1099-1499"/>
    <s v="#KOW12974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6T00:00:00"/>
    <s v="May"/>
    <x v="20"/>
    <x v="381"/>
    <s v="pearl"/>
    <n v="44"/>
    <s v="Classic"/>
    <n v="2499"/>
    <s v="2499-2999"/>
    <s v="#KOW12974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16T00:00:00"/>
    <s v="May"/>
    <x v="20"/>
    <x v="262"/>
    <s v="Cocoon"/>
    <n v="42"/>
    <s v="Hoodie"/>
    <n v="2799"/>
    <s v="2499-2999"/>
    <s v="#KOW1297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6T00:00:00"/>
    <s v="May"/>
    <x v="20"/>
    <x v="140"/>
    <s v="CUBANIA"/>
    <n v="42"/>
    <s v="Casual"/>
    <n v="2499"/>
    <s v="2499-2999"/>
    <s v="#KOW12976"/>
    <s v="Draft Orders"/>
    <n v="1"/>
    <n v="1779.11"/>
    <n v="-1778.22"/>
    <n v="0"/>
    <n v="0.89"/>
    <n v="0"/>
    <n v="0"/>
    <n v="0"/>
    <n v="0.11"/>
    <n v="1"/>
    <n v="1"/>
    <n v="2499"/>
    <n v="2498"/>
    <n v="0.99959983993597434"/>
  </r>
  <r>
    <d v="2023-05-16T00:00:00"/>
    <s v="May"/>
    <x v="20"/>
    <x v="145"/>
    <s v="CUBANIA"/>
    <n v="40"/>
    <s v="Casual"/>
    <n v="2499"/>
    <s v="2499-2999"/>
    <s v="#KOW12978"/>
    <s v="Draft Orders"/>
    <n v="1"/>
    <n v="1779.11"/>
    <n v="-1778.22"/>
    <n v="0"/>
    <n v="0.89"/>
    <n v="0"/>
    <n v="0"/>
    <n v="0"/>
    <n v="0.11"/>
    <n v="1"/>
    <n v="1"/>
    <n v="2499"/>
    <n v="2498"/>
    <n v="0.99959983993597434"/>
  </r>
  <r>
    <d v="2023-05-16T00:00:00"/>
    <s v="May"/>
    <x v="20"/>
    <x v="214"/>
    <s v="Se Relaxer"/>
    <n v="42"/>
    <s v="Linen"/>
    <n v="3499"/>
    <s v="3499-3999"/>
    <s v="#KOW12979"/>
    <s v="Draft Orders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16T00:00:00"/>
    <s v="May"/>
    <x v="20"/>
    <x v="238"/>
    <s v="Relaxer"/>
    <n v="42"/>
    <s v="Linen"/>
    <n v="3499"/>
    <s v="3499-3999"/>
    <s v="#KOW12979"/>
    <s v="Draft Orders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16T00:00:00"/>
    <s v="May"/>
    <x v="20"/>
    <x v="214"/>
    <s v="Se Relaxer"/>
    <n v="42"/>
    <s v="Linen"/>
    <n v="3499"/>
    <s v="3499-3999"/>
    <s v="#KOW12977"/>
    <s v="Draft Orders"/>
    <n v="1"/>
    <n v="2655.35"/>
    <n v="0"/>
    <n v="0"/>
    <n v="2655.35"/>
    <n v="0"/>
    <n v="0"/>
    <n v="0"/>
    <n v="318.64999999999998"/>
    <n v="2974"/>
    <n v="1"/>
    <n v="3499"/>
    <n v="525"/>
    <n v="0.15004286939125464"/>
  </r>
  <r>
    <d v="2023-05-16T00:00:00"/>
    <s v="May"/>
    <x v="20"/>
    <x v="238"/>
    <s v="Relaxer"/>
    <n v="42"/>
    <s v="Linen"/>
    <n v="3499"/>
    <s v="3499-3999"/>
    <s v="#KOW12977"/>
    <s v="Draft Orders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6T00:00:00"/>
    <s v="May"/>
    <x v="20"/>
    <x v="262"/>
    <s v="Cocoon"/>
    <n v="42"/>
    <s v="Hoodie"/>
    <n v="2799"/>
    <s v="2499-2999"/>
    <s v="#KOW12980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6T00:00:00"/>
    <s v="May"/>
    <x v="20"/>
    <x v="164"/>
    <s v="Nityam"/>
    <n v="39"/>
    <s v="Traditional"/>
    <n v="1299"/>
    <s v="1099-1499"/>
    <s v="#KOW12981"/>
    <s v="Shopflo x Kingdom of White"/>
    <n v="1"/>
    <n v="1047.58"/>
    <n v="0"/>
    <n v="0"/>
    <n v="1047.58"/>
    <n v="0"/>
    <n v="0"/>
    <n v="0"/>
    <n v="251.42"/>
    <n v="1299"/>
    <n v="1"/>
    <n v="1299"/>
    <n v="0"/>
    <n v="0"/>
  </r>
  <r>
    <d v="2023-05-16T00:00:00"/>
    <s v="May"/>
    <x v="20"/>
    <x v="262"/>
    <s v="Cocoon"/>
    <n v="42"/>
    <s v="Hoodie"/>
    <n v="2799"/>
    <s v="2499-2999"/>
    <s v="#KOW12982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6T00:00:00"/>
    <s v="May"/>
    <x v="20"/>
    <x v="184"/>
    <s v="Root in"/>
    <n v="40"/>
    <s v="Traditional"/>
    <n v="1499"/>
    <s v="1099-1499"/>
    <s v="#KOW12983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16T00:00:00"/>
    <s v="May"/>
    <x v="20"/>
    <x v="275"/>
    <s v="TUX"/>
    <n v="39"/>
    <s v="Party"/>
    <n v="3499"/>
    <s v="3499-3999"/>
    <s v="#KOW12984"/>
    <s v="Shopflo x Kingdom of White"/>
    <n v="1"/>
    <n v="3082.45"/>
    <n v="-308.24"/>
    <n v="0"/>
    <n v="2774.21"/>
    <n v="0"/>
    <n v="0"/>
    <n v="0"/>
    <n v="374.89"/>
    <n v="3149.1"/>
    <n v="1"/>
    <n v="3499"/>
    <n v="349.90000000000009"/>
    <n v="0.10000000000000002"/>
  </r>
  <r>
    <d v="2023-05-16T00:00:00"/>
    <s v="May"/>
    <x v="20"/>
    <x v="5"/>
    <s v="Magnus"/>
    <n v="40"/>
    <s v="Classic"/>
    <n v="1999"/>
    <s v="1799-2299"/>
    <s v="#KOW12986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6T00:00:00"/>
    <s v="May"/>
    <x v="20"/>
    <x v="253"/>
    <s v="moonstone"/>
    <n v="39"/>
    <s v="Classic"/>
    <n v="2999"/>
    <s v="2499-2999"/>
    <s v="#KOW12985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5-17T00:00:00"/>
    <s v="May"/>
    <x v="20"/>
    <x v="260"/>
    <s v="Cocoon"/>
    <n v="40"/>
    <s v="Hoodie"/>
    <n v="2799"/>
    <s v="2499-2999"/>
    <s v="#KOW1298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7T00:00:00"/>
    <s v="May"/>
    <x v="20"/>
    <x v="59"/>
    <s v="Zip Log"/>
    <n v="44"/>
    <s v="Casual"/>
    <n v="1999"/>
    <s v="1799-2299"/>
    <s v="#KOW1298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7T00:00:00"/>
    <s v="May"/>
    <x v="20"/>
    <x v="214"/>
    <s v="Se Relaxer"/>
    <n v="42"/>
    <s v="Linen"/>
    <n v="3499"/>
    <s v="3499-3999"/>
    <s v="#KOW12990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7T00:00:00"/>
    <s v="May"/>
    <x v="20"/>
    <x v="49"/>
    <s v="KINETIC"/>
    <n v="39"/>
    <s v="Casual"/>
    <n v="2299"/>
    <s v="1799-2299"/>
    <s v="#KOW12989"/>
    <s v="Shopflo x Kingdom of Whit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17T00:00:00"/>
    <s v="May"/>
    <x v="20"/>
    <x v="24"/>
    <s v="Daystart"/>
    <n v="40"/>
    <s v="Classic"/>
    <n v="1999"/>
    <s v="1799-2299"/>
    <s v="#KOW12991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7T00:00:00"/>
    <s v="May"/>
    <x v="20"/>
    <x v="270"/>
    <s v="marble"/>
    <n v="39"/>
    <s v="Classic"/>
    <n v="2999"/>
    <s v="2499-2999"/>
    <s v="#KOW12995"/>
    <s v="Shopflo x Kingdom of White"/>
    <n v="1"/>
    <n v="2999"/>
    <n v="-569.80999999999995"/>
    <n v="0"/>
    <n v="2429.19"/>
    <n v="0"/>
    <n v="0"/>
    <n v="0"/>
    <n v="0"/>
    <n v="2429.19"/>
    <n v="1"/>
    <n v="2999"/>
    <n v="569.80999999999995"/>
    <n v="0.18999999999999997"/>
  </r>
  <r>
    <d v="2023-05-17T00:00:00"/>
    <s v="May"/>
    <x v="20"/>
    <x v="108"/>
    <s v="Cloudie"/>
    <n v="39"/>
    <s v="Hoodie"/>
    <n v="2799"/>
    <s v="2499-2999"/>
    <s v="#KOW1299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7T00:00:00"/>
    <s v="May"/>
    <x v="20"/>
    <x v="108"/>
    <s v="Cloudie"/>
    <n v="39"/>
    <s v="Hoodie"/>
    <n v="2799"/>
    <s v="2499-2999"/>
    <s v="#KOW1299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7T00:00:00"/>
    <s v="May"/>
    <x v="20"/>
    <x v="15"/>
    <s v="KORO"/>
    <n v="39"/>
    <s v="Casual"/>
    <n v="2299"/>
    <s v="1799-2299"/>
    <s v="#KOW12995"/>
    <s v="Shopflo x Kingdom of White"/>
    <n v="1"/>
    <n v="2299"/>
    <n v="-436.81"/>
    <n v="0"/>
    <n v="1862.19"/>
    <n v="0"/>
    <n v="0"/>
    <n v="0"/>
    <n v="0"/>
    <n v="1862.19"/>
    <n v="1"/>
    <n v="2299"/>
    <n v="436.80999999999995"/>
    <n v="0.18999999999999997"/>
  </r>
  <r>
    <d v="2023-05-17T00:00:00"/>
    <s v="May"/>
    <x v="20"/>
    <x v="36"/>
    <s v="Zip Log"/>
    <n v="40"/>
    <s v="Casual"/>
    <n v="1999"/>
    <s v="1799-2299"/>
    <s v="#KOW1299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7T00:00:00"/>
    <s v="May"/>
    <x v="20"/>
    <x v="302"/>
    <s v="Spirited"/>
    <n v="46"/>
    <s v="Indie"/>
    <n v="2499"/>
    <s v="2499-2999"/>
    <s v="#KOW12992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17T00:00:00"/>
    <s v="May"/>
    <x v="20"/>
    <x v="145"/>
    <s v="CUBANIA"/>
    <n v="40"/>
    <s v="Casual"/>
    <n v="2499"/>
    <s v="2499-2999"/>
    <s v="#KOW12998"/>
    <s v="Draft Orders"/>
    <n v="1"/>
    <n v="1779.11"/>
    <n v="-1778.22"/>
    <n v="0"/>
    <n v="0.89"/>
    <n v="0"/>
    <n v="0"/>
    <n v="0"/>
    <n v="0.11"/>
    <n v="1"/>
    <n v="1"/>
    <n v="2499"/>
    <n v="2498"/>
    <n v="0.99959983993597434"/>
  </r>
  <r>
    <d v="2023-05-17T00:00:00"/>
    <s v="May"/>
    <x v="20"/>
    <x v="260"/>
    <s v="Cocoon"/>
    <n v="40"/>
    <s v="Hoodie"/>
    <n v="2799"/>
    <s v="2499-2999"/>
    <s v="#KOW12997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7T00:00:00"/>
    <s v="May"/>
    <x v="20"/>
    <x v="262"/>
    <s v="Cocoon"/>
    <n v="42"/>
    <s v="Hoodie"/>
    <n v="2799"/>
    <s v="2499-2999"/>
    <s v="#KOW1300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7T00:00:00"/>
    <s v="May"/>
    <x v="20"/>
    <x v="319"/>
    <s v="Daylight "/>
    <s v="XL"/>
    <s v="Knit Shirt"/>
    <n v="1999"/>
    <s v="1799-2299"/>
    <s v="#KOW13002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7T00:00:00"/>
    <s v="May"/>
    <x v="20"/>
    <x v="185"/>
    <s v="Svetah"/>
    <n v="42"/>
    <s v="Indie"/>
    <n v="1299"/>
    <s v="1099-1499"/>
    <s v="#KOW12999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7T00:00:00"/>
    <s v="May"/>
    <x v="20"/>
    <x v="238"/>
    <s v="Relaxer"/>
    <n v="42"/>
    <s v="Linen"/>
    <n v="3499"/>
    <s v="3499-3999"/>
    <s v="#KOW12999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7T00:00:00"/>
    <s v="May"/>
    <x v="20"/>
    <x v="23"/>
    <s v="Vistrit"/>
    <n v="42"/>
    <s v="Traditional"/>
    <n v="1499"/>
    <s v="1099-1499"/>
    <s v="#KOW12999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7T00:00:00"/>
    <s v="May"/>
    <x v="20"/>
    <x v="36"/>
    <s v="Zip Log"/>
    <n v="40"/>
    <s v="Casual"/>
    <n v="1999"/>
    <s v="1799-2299"/>
    <s v="#KOW13001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7T00:00:00"/>
    <s v="May"/>
    <x v="20"/>
    <x v="30"/>
    <s v="Cloudie"/>
    <n v="44"/>
    <s v="Hoodie"/>
    <n v="2799"/>
    <s v="2499-2999"/>
    <s v="#KOW13002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7T00:00:00"/>
    <s v="May"/>
    <x v="20"/>
    <x v="262"/>
    <s v="Cocoon"/>
    <n v="42"/>
    <s v="Hoodie"/>
    <n v="2799"/>
    <s v="2499-2999"/>
    <s v="#KOW1300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7T00:00:00"/>
    <s v="May"/>
    <x v="20"/>
    <x v="30"/>
    <s v="Cloudie"/>
    <n v="44"/>
    <s v="Hoodie"/>
    <n v="2799"/>
    <s v="2499-2999"/>
    <s v="#KOW13004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5-17T00:00:00"/>
    <s v="May"/>
    <x v="20"/>
    <x v="185"/>
    <s v="Svetah"/>
    <n v="42"/>
    <s v="Indie"/>
    <n v="1299"/>
    <s v="1099-1499"/>
    <s v="#KOW13005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7T00:00:00"/>
    <s v="May"/>
    <x v="20"/>
    <x v="22"/>
    <s v="Zip Log"/>
    <n v="42"/>
    <s v="Casual"/>
    <n v="1999"/>
    <s v="1799-2299"/>
    <s v="#KOW1300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7T00:00:00"/>
    <s v="May"/>
    <x v="20"/>
    <x v="350"/>
    <s v="Velocity"/>
    <s v="L"/>
    <s v="Knit Shirt"/>
    <n v="2499"/>
    <s v="2499-2999"/>
    <s v="#KOW13006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17T00:00:00"/>
    <s v="May"/>
    <x v="20"/>
    <x v="302"/>
    <s v="Spirited"/>
    <n v="46"/>
    <s v="Indie"/>
    <n v="2499"/>
    <s v="2499-2999"/>
    <s v="#KOW13007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17T00:00:00"/>
    <s v="May"/>
    <x v="20"/>
    <x v="259"/>
    <s v="Cocoon"/>
    <n v="39"/>
    <s v="Hoodie"/>
    <n v="2799"/>
    <s v="2499-2999"/>
    <s v="#KOW13009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7T00:00:00"/>
    <s v="May"/>
    <x v="20"/>
    <x v="21"/>
    <s v="Party Punch"/>
    <n v="40"/>
    <s v="Party"/>
    <n v="2999"/>
    <s v="2499-2999"/>
    <s v="#KOW13008"/>
    <s v="Shopflo x Kingdom of White"/>
    <n v="1"/>
    <n v="2549"/>
    <n v="-254.9"/>
    <n v="0"/>
    <n v="2294.1"/>
    <n v="0"/>
    <n v="0"/>
    <n v="0"/>
    <n v="0"/>
    <n v="2294.1"/>
    <n v="1"/>
    <n v="2999"/>
    <n v="704.90000000000009"/>
    <n v="0.23504501500500169"/>
  </r>
  <r>
    <d v="2023-05-17T00:00:00"/>
    <s v="May"/>
    <x v="20"/>
    <x v="31"/>
    <s v="Nityam"/>
    <n v="44"/>
    <s v="Traditional"/>
    <n v="1299"/>
    <s v="1099-1499"/>
    <s v="#KOW13010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7T00:00:00"/>
    <s v="May"/>
    <x v="20"/>
    <x v="37"/>
    <s v="Breeze"/>
    <n v="44"/>
    <s v="Casual"/>
    <n v="1499"/>
    <s v="1099-1499"/>
    <s v="#KOW13010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7T00:00:00"/>
    <s v="May"/>
    <x v="20"/>
    <x v="135"/>
    <s v="Piaro Shirt"/>
    <n v="42"/>
    <s v="Party"/>
    <n v="1999"/>
    <s v="1799-2299"/>
    <s v="#KOW13011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8T00:00:00"/>
    <s v="May"/>
    <x v="20"/>
    <x v="4"/>
    <s v="Relaxer"/>
    <n v="44"/>
    <s v="Linen"/>
    <n v="3499"/>
    <s v="3499-3999"/>
    <s v="#KOW13012"/>
    <s v="Shopflo x Kingdom of White"/>
    <n v="1"/>
    <n v="2655.34"/>
    <n v="-265.52999999999997"/>
    <n v="0"/>
    <n v="2389.81"/>
    <n v="0"/>
    <n v="0"/>
    <n v="0"/>
    <n v="286.79000000000002"/>
    <n v="2676.6"/>
    <n v="1"/>
    <n v="3499"/>
    <n v="822.40000000000009"/>
    <n v="0.23503858245212922"/>
  </r>
  <r>
    <d v="2023-05-18T00:00:00"/>
    <s v="May"/>
    <x v="20"/>
    <x v="230"/>
    <s v="SOJOURN"/>
    <n v="44"/>
    <s v="Linen"/>
    <n v="2199"/>
    <s v="1799-2299"/>
    <s v="#KOW13012"/>
    <s v="Shopflo x Kingdom of Whit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5-18T00:00:00"/>
    <s v="May"/>
    <x v="20"/>
    <x v="339"/>
    <s v="Stride"/>
    <n v="36"/>
    <s v="Bottom"/>
    <n v="2499"/>
    <s v="2499-2999"/>
    <s v="#KOW13013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18T00:00:00"/>
    <s v="May"/>
    <x v="20"/>
    <x v="286"/>
    <s v="Stroll"/>
    <n v="36"/>
    <s v="Bottom"/>
    <n v="1499"/>
    <s v="1099-1499"/>
    <s v="#KOW13013"/>
    <s v="Shopflo x Kingdom of Whit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5-18T00:00:00"/>
    <s v="May"/>
    <x v="20"/>
    <x v="313"/>
    <s v="Velocity"/>
    <s v="XL"/>
    <s v="Knit Shirt"/>
    <n v="2499"/>
    <s v="2499-2999"/>
    <s v="#KOW13014"/>
    <s v="Shopflo x Kingdom of White"/>
    <n v="1"/>
    <n v="20081.25"/>
    <n v="-2008.12"/>
    <n v="0"/>
    <n v="18073.13"/>
    <n v="0"/>
    <n v="0"/>
    <n v="0"/>
    <n v="2168.77"/>
    <n v="20241.900000000001"/>
    <n v="9"/>
    <n v="22491"/>
    <n v="2249.0999999999985"/>
    <n v="9.9999999999999936E-2"/>
  </r>
  <r>
    <d v="2023-05-18T00:00:00"/>
    <s v="May"/>
    <x v="20"/>
    <x v="291"/>
    <s v="Stroll"/>
    <n v="32"/>
    <s v="Bottom"/>
    <n v="1499"/>
    <s v="1099-1499"/>
    <s v="#KOW13015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18T00:00:00"/>
    <s v="May"/>
    <x v="20"/>
    <x v="73"/>
    <s v="HEXA"/>
    <s v="FS"/>
    <s v="Acc"/>
    <n v="699"/>
    <s v="399-799"/>
    <s v="#KOW13016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5-18T00:00:00"/>
    <s v="May"/>
    <x v="20"/>
    <x v="22"/>
    <s v="Zip Log"/>
    <n v="42"/>
    <s v="Casual"/>
    <n v="1999"/>
    <s v="1799-2299"/>
    <s v="#KOW13018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8T00:00:00"/>
    <s v="May"/>
    <x v="20"/>
    <x v="259"/>
    <s v="Cocoon"/>
    <n v="39"/>
    <s v="Hoodie"/>
    <n v="2799"/>
    <s v="2499-2999"/>
    <s v="#KOW1301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8T00:00:00"/>
    <s v="May"/>
    <x v="20"/>
    <x v="260"/>
    <s v="Cocoon"/>
    <n v="40"/>
    <s v="Hoodie"/>
    <n v="2799"/>
    <s v="2499-2999"/>
    <s v="#KOW13020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8T00:00:00"/>
    <s v="May"/>
    <x v="20"/>
    <x v="140"/>
    <s v="CUBANIA"/>
    <n v="42"/>
    <s v="Casual"/>
    <n v="2499"/>
    <s v="2499-2999"/>
    <s v="#KOW13021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5-18T00:00:00"/>
    <s v="May"/>
    <x v="20"/>
    <x v="258"/>
    <s v="Cocoon"/>
    <n v="44"/>
    <s v="Hoodie"/>
    <n v="2799"/>
    <s v="2499-2999"/>
    <s v="#KOW13022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8T00:00:00"/>
    <s v="May"/>
    <x v="20"/>
    <x v="203"/>
    <s v="Nityam"/>
    <n v="42"/>
    <s v="Traditional"/>
    <n v="1299"/>
    <s v="1099-1499"/>
    <s v="#KOW13023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8T00:00:00"/>
    <s v="May"/>
    <x v="20"/>
    <x v="238"/>
    <s v="Relaxer"/>
    <n v="42"/>
    <s v="Linen"/>
    <n v="3499"/>
    <s v="3499-3999"/>
    <s v="#KOW13023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8T00:00:00"/>
    <s v="May"/>
    <x v="20"/>
    <x v="203"/>
    <s v="Nityam"/>
    <n v="42"/>
    <s v="Traditional"/>
    <n v="1299"/>
    <s v="1099-1499"/>
    <s v="#KOW13024"/>
    <s v="Shopflo x Kingdom of White"/>
    <n v="1"/>
    <n v="1299"/>
    <n v="-305.27"/>
    <n v="0"/>
    <n v="993.73"/>
    <n v="0"/>
    <n v="0"/>
    <n v="0"/>
    <n v="0"/>
    <n v="993.73"/>
    <n v="1"/>
    <n v="1299"/>
    <n v="305.27"/>
    <n v="0.23500384911470359"/>
  </r>
  <r>
    <d v="2023-05-18T00:00:00"/>
    <s v="May"/>
    <x v="20"/>
    <x v="62"/>
    <s v="WAKAI"/>
    <n v="40"/>
    <s v="Hoodie"/>
    <n v="2799"/>
    <s v="2499-2999"/>
    <s v="#KOW130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8T00:00:00"/>
    <s v="May"/>
    <x v="20"/>
    <x v="126"/>
    <s v="TUX"/>
    <n v="42"/>
    <s v="Party"/>
    <n v="3499"/>
    <s v="3499-3999"/>
    <s v="#KOW13026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18T00:00:00"/>
    <s v="May"/>
    <x v="20"/>
    <x v="217"/>
    <s v="Wave"/>
    <n v="44"/>
    <s v="Classic"/>
    <n v="1999"/>
    <s v="1799-2299"/>
    <s v="#KOW13030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8T00:00:00"/>
    <s v="May"/>
    <x v="20"/>
    <x v="238"/>
    <s v="Relaxer"/>
    <n v="42"/>
    <s v="Linen"/>
    <n v="3499"/>
    <s v="3499-3999"/>
    <s v="#KOW13029"/>
    <s v="Draft Orders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5-18T00:00:00"/>
    <s v="May"/>
    <x v="20"/>
    <x v="364"/>
    <s v="ARC"/>
    <n v="44"/>
    <s v="Indie"/>
    <n v="1999"/>
    <s v="1799-2299"/>
    <s v="#KOW13030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18T00:00:00"/>
    <s v="May"/>
    <x v="20"/>
    <x v="284"/>
    <s v="Stroll"/>
    <n v="34"/>
    <s v="Bottom"/>
    <n v="1499"/>
    <s v="1099-1499"/>
    <s v="#KOW13028"/>
    <s v="Shopflo x Kingdom of White"/>
    <n v="1"/>
    <n v="1499"/>
    <n v="-419.72"/>
    <n v="0"/>
    <n v="1079.28"/>
    <n v="0"/>
    <n v="0"/>
    <n v="0"/>
    <n v="0"/>
    <n v="1079.28"/>
    <n v="1"/>
    <n v="1499"/>
    <n v="419.72"/>
    <n v="0.28000000000000003"/>
  </r>
  <r>
    <d v="2023-05-18T00:00:00"/>
    <s v="May"/>
    <x v="20"/>
    <x v="73"/>
    <s v="HEXA"/>
    <s v="FS"/>
    <s v="Acc"/>
    <n v="699"/>
    <s v="399-799"/>
    <s v="#KOW13027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5-18T00:00:00"/>
    <s v="May"/>
    <x v="20"/>
    <x v="262"/>
    <s v="Cocoon"/>
    <n v="42"/>
    <s v="Hoodie"/>
    <n v="2799"/>
    <s v="2499-2999"/>
    <s v="#KOW13034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5-18T00:00:00"/>
    <s v="May"/>
    <x v="20"/>
    <x v="230"/>
    <s v="SOJOURN"/>
    <n v="44"/>
    <s v="Linen"/>
    <n v="2199"/>
    <s v="1799-2299"/>
    <s v="#KOW13031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5-18T00:00:00"/>
    <s v="May"/>
    <x v="20"/>
    <x v="38"/>
    <s v="Vedic"/>
    <n v="39"/>
    <s v="Traditional"/>
    <n v="1499"/>
    <s v="1099-1499"/>
    <s v="#KOW13032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18T00:00:00"/>
    <s v="May"/>
    <x v="20"/>
    <x v="258"/>
    <s v="Cocoon"/>
    <n v="44"/>
    <s v="Hoodie"/>
    <n v="2799"/>
    <s v="2499-2999"/>
    <s v="#KOW1303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8T00:00:00"/>
    <s v="May"/>
    <x v="20"/>
    <x v="163"/>
    <s v="Cloudie"/>
    <n v="46"/>
    <s v="Hoodie"/>
    <n v="2799"/>
    <s v="2499-2999"/>
    <s v="#KOW1303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8T00:00:00"/>
    <s v="May"/>
    <x v="20"/>
    <x v="382"/>
    <s v="Relaxer"/>
    <n v="46"/>
    <s v="Linen"/>
    <n v="3499"/>
    <s v="3499-3999"/>
    <s v="#KOW13035"/>
    <s v="Shopflo x Kingdom of White"/>
    <n v="1"/>
    <n v="2974"/>
    <n v="-297.39999999999998"/>
    <n v="0"/>
    <n v="2676.6"/>
    <n v="0"/>
    <n v="0"/>
    <n v="0"/>
    <n v="0"/>
    <n v="2676.6"/>
    <n v="1"/>
    <n v="3499"/>
    <n v="822.40000000000009"/>
    <n v="0.23503858245212922"/>
  </r>
  <r>
    <d v="2023-05-18T00:00:00"/>
    <s v="May"/>
    <x v="20"/>
    <x v="144"/>
    <s v="ROUTINE"/>
    <n v="40"/>
    <s v="Classic"/>
    <n v="2299"/>
    <s v="1799-2299"/>
    <s v="#KOW13037"/>
    <s v="Shopflo x Kingdom of Whit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5-18T00:00:00"/>
    <s v="May"/>
    <x v="20"/>
    <x v="259"/>
    <s v="Cocoon"/>
    <n v="39"/>
    <s v="Hoodie"/>
    <n v="2799"/>
    <s v="2499-2999"/>
    <s v="#KOW1303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8T00:00:00"/>
    <s v="May"/>
    <x v="20"/>
    <x v="319"/>
    <s v="Daylight "/>
    <s v="XL"/>
    <s v="Knit Shirt"/>
    <n v="1999"/>
    <s v="1799-2299"/>
    <s v="#KOW1303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8T00:00:00"/>
    <s v="May"/>
    <x v="20"/>
    <x v="323"/>
    <s v="Velocity"/>
    <s v="XXL"/>
    <s v="Knit Shirt"/>
    <n v="2499"/>
    <s v="2499-2999"/>
    <s v="#KOW13040"/>
    <s v="Shopflo x Kingdom of White"/>
    <n v="1"/>
    <n v="2499"/>
    <n v="0"/>
    <n v="0"/>
    <n v="2499"/>
    <n v="0"/>
    <n v="0"/>
    <n v="0"/>
    <n v="0"/>
    <n v="2499"/>
    <n v="1"/>
    <n v="2499"/>
    <n v="0"/>
    <n v="0"/>
  </r>
  <r>
    <d v="2023-05-18T00:00:00"/>
    <s v="May"/>
    <x v="20"/>
    <x v="264"/>
    <s v="Quartz"/>
    <n v="42"/>
    <s v="Classic"/>
    <n v="2199"/>
    <s v="1799-2299"/>
    <s v="#KOW13041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19T00:00:00"/>
    <s v="May"/>
    <x v="20"/>
    <x v="185"/>
    <s v="Svetah"/>
    <n v="42"/>
    <s v="Indie"/>
    <n v="1299"/>
    <s v="1099-1499"/>
    <s v="#KOW13042"/>
    <s v="Shopflo x Kingdom of Whit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19T00:00:00"/>
    <s v="May"/>
    <x v="20"/>
    <x v="180"/>
    <s v="ROUTINE"/>
    <n v="42"/>
    <s v="Classic"/>
    <n v="2299"/>
    <s v="1799-2299"/>
    <s v="#KOW13042"/>
    <s v="Shopflo x Kingdom of White"/>
    <n v="1"/>
    <n v="1641.96"/>
    <n v="-164.19"/>
    <n v="0"/>
    <n v="1477.77"/>
    <n v="0"/>
    <n v="0"/>
    <n v="0"/>
    <n v="177.33"/>
    <n v="1655.1"/>
    <n v="1"/>
    <n v="2299"/>
    <n v="643.90000000000009"/>
    <n v="0.28007829491083086"/>
  </r>
  <r>
    <d v="2023-05-19T00:00:00"/>
    <s v="May"/>
    <x v="20"/>
    <x v="22"/>
    <s v="Zip Log"/>
    <n v="42"/>
    <s v="Casual"/>
    <n v="1999"/>
    <s v="1799-2299"/>
    <s v="#KOW13042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9T00:00:00"/>
    <s v="May"/>
    <x v="20"/>
    <x v="23"/>
    <s v="Vistrit"/>
    <n v="42"/>
    <s v="Traditional"/>
    <n v="1499"/>
    <s v="1099-1499"/>
    <s v="#KOW13042"/>
    <s v="Shopflo x Kingdom of Whit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19T00:00:00"/>
    <s v="May"/>
    <x v="20"/>
    <x v="34"/>
    <s v="WAKAI"/>
    <n v="42"/>
    <s v="Hoodie"/>
    <n v="2799"/>
    <s v="2499-2999"/>
    <s v="#KOW13043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19T00:00:00"/>
    <s v="May"/>
    <x v="20"/>
    <x v="217"/>
    <s v="Wave"/>
    <n v="44"/>
    <s v="Classic"/>
    <n v="1999"/>
    <s v="1799-2299"/>
    <s v="#KOW13044"/>
    <s v="Shopflo x Kingdom of White"/>
    <n v="1"/>
    <n v="5997"/>
    <n v="-1139.43"/>
    <n v="0"/>
    <n v="4857.57"/>
    <n v="0"/>
    <n v="0"/>
    <n v="0"/>
    <n v="0"/>
    <n v="4857.57"/>
    <n v="3"/>
    <n v="5997"/>
    <n v="1139.4300000000003"/>
    <n v="0.19000000000000006"/>
  </r>
  <r>
    <d v="2023-05-19T00:00:00"/>
    <s v="May"/>
    <x v="20"/>
    <x v="4"/>
    <s v="Relaxer"/>
    <n v="44"/>
    <s v="Linen"/>
    <n v="3499"/>
    <s v="3499-3999"/>
    <s v="#KOW13045"/>
    <s v="Shopflo x Kingdom of Whit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5-19T00:00:00"/>
    <s v="May"/>
    <x v="20"/>
    <x v="258"/>
    <s v="Cocoon"/>
    <n v="44"/>
    <s v="Hoodie"/>
    <n v="2799"/>
    <s v="2499-2999"/>
    <s v="#KOW1304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19T00:00:00"/>
    <s v="May"/>
    <x v="20"/>
    <x v="59"/>
    <s v="Zip Log"/>
    <n v="44"/>
    <s v="Casual"/>
    <n v="1999"/>
    <s v="1799-2299"/>
    <s v="#KOW13049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19T00:00:00"/>
    <s v="May"/>
    <x v="20"/>
    <x v="62"/>
    <s v="WAKAI"/>
    <n v="40"/>
    <s v="Hoodie"/>
    <n v="2799"/>
    <s v="2499-2999"/>
    <s v="#KOW1304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9T00:00:00"/>
    <s v="May"/>
    <x v="20"/>
    <x v="29"/>
    <s v="Ethno"/>
    <n v="44"/>
    <s v="Traditional"/>
    <n v="1799"/>
    <s v="1799-2299"/>
    <s v="#KOW13046"/>
    <s v="Shopflo x Kingdom of Whit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5-19T00:00:00"/>
    <s v="May"/>
    <x v="20"/>
    <x v="89"/>
    <s v="WAKAI"/>
    <n v="46"/>
    <s v="Hoodie"/>
    <n v="2799"/>
    <s v="2499-2999"/>
    <s v="#KOW13050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9T00:00:00"/>
    <s v="May"/>
    <x v="20"/>
    <x v="131"/>
    <s v="Spirited"/>
    <n v="40"/>
    <s v="Indie"/>
    <n v="2499"/>
    <s v="2499-2999"/>
    <s v="#KOW13047"/>
    <s v="Shopflo x Kingdom of Whit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19T00:00:00"/>
    <s v="May"/>
    <x v="20"/>
    <x v="6"/>
    <s v="Cloudie"/>
    <n v="40"/>
    <s v="Hoodie"/>
    <n v="2799"/>
    <s v="2499-2999"/>
    <s v="#KOW13052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19T00:00:00"/>
    <s v="May"/>
    <x v="20"/>
    <x v="238"/>
    <s v="Relaxer"/>
    <n v="42"/>
    <s v="Linen"/>
    <n v="3499"/>
    <s v="3499-3999"/>
    <s v="#KOW13051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19T00:00:00"/>
    <s v="May"/>
    <x v="20"/>
    <x v="158"/>
    <s v="Replay"/>
    <n v="40"/>
    <s v="Casual"/>
    <n v="1499"/>
    <s v="1099-1499"/>
    <s v="#KOW13054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19T00:00:00"/>
    <s v="May"/>
    <x v="20"/>
    <x v="318"/>
    <s v="Daylight "/>
    <s v="L"/>
    <s v="Knit Shirt"/>
    <n v="1999"/>
    <s v="1799-2299"/>
    <s v="#KOW13055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19T00:00:00"/>
    <s v="May"/>
    <x v="20"/>
    <x v="67"/>
    <s v="Zip Log"/>
    <n v="39"/>
    <s v="Casual"/>
    <n v="1999"/>
    <s v="1799-2299"/>
    <s v="#KOW13053"/>
    <s v="Shopflo x Kingdom of White"/>
    <n v="1"/>
    <n v="1999"/>
    <n v="0"/>
    <n v="0"/>
    <n v="1999"/>
    <n v="0"/>
    <n v="0"/>
    <n v="0"/>
    <n v="0"/>
    <n v="1999"/>
    <n v="1"/>
    <n v="1999"/>
    <n v="0"/>
    <n v="0"/>
  </r>
  <r>
    <d v="2023-05-19T00:00:00"/>
    <s v="May"/>
    <x v="20"/>
    <x v="18"/>
    <s v="CUBANIA"/>
    <n v="39"/>
    <s v="Casual"/>
    <n v="2499"/>
    <s v="2499-2999"/>
    <s v="#KOW13057"/>
    <s v="Shopflo x Kingdom of White"/>
    <n v="1"/>
    <n v="1999"/>
    <n v="-379.81"/>
    <n v="0"/>
    <n v="1619.19"/>
    <n v="0"/>
    <n v="0"/>
    <n v="0"/>
    <n v="0"/>
    <n v="1619.19"/>
    <n v="1"/>
    <n v="2499"/>
    <n v="879.81"/>
    <n v="0.35206482593037214"/>
  </r>
  <r>
    <d v="2023-05-19T00:00:00"/>
    <s v="May"/>
    <x v="20"/>
    <x v="164"/>
    <s v="Nityam"/>
    <n v="39"/>
    <s v="Traditional"/>
    <n v="1299"/>
    <s v="1099-1499"/>
    <s v="#KOW13057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19T00:00:00"/>
    <s v="May"/>
    <x v="20"/>
    <x v="111"/>
    <s v="Sabbatum"/>
    <n v="40"/>
    <s v="Classic"/>
    <n v="3499"/>
    <s v="3499-3999"/>
    <s v="#KOW13057"/>
    <s v="Shopflo x Kingdom of White"/>
    <n v="1"/>
    <n v="2799"/>
    <n v="-531.80999999999995"/>
    <n v="0"/>
    <n v="2267.19"/>
    <n v="0"/>
    <n v="0"/>
    <n v="0"/>
    <n v="0"/>
    <n v="2267.19"/>
    <n v="1"/>
    <n v="3499"/>
    <n v="1231.81"/>
    <n v="0.35204629894255501"/>
  </r>
  <r>
    <d v="2023-05-19T00:00:00"/>
    <s v="May"/>
    <x v="20"/>
    <x v="126"/>
    <s v="TUX"/>
    <n v="42"/>
    <s v="Party"/>
    <n v="3499"/>
    <s v="3499-3999"/>
    <s v="#KOW13056"/>
    <s v="Shopflo x Kingdom of White"/>
    <n v="1"/>
    <n v="3499"/>
    <n v="-822.27"/>
    <n v="0"/>
    <n v="2676.73"/>
    <n v="0"/>
    <n v="0"/>
    <n v="0"/>
    <n v="0"/>
    <n v="2676.73"/>
    <n v="1"/>
    <n v="3499"/>
    <n v="822.27"/>
    <n v="0.23500142897970849"/>
  </r>
  <r>
    <d v="2023-05-19T00:00:00"/>
    <s v="May"/>
    <x v="20"/>
    <x v="31"/>
    <s v="Nityam"/>
    <n v="44"/>
    <s v="Traditional"/>
    <n v="1299"/>
    <s v="1099-1499"/>
    <s v="#KOW13058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19T00:00:00"/>
    <s v="May"/>
    <x v="20"/>
    <x v="276"/>
    <s v="Unwinder"/>
    <n v="42"/>
    <s v="Casual"/>
    <n v="2999"/>
    <s v="2499-2999"/>
    <s v="#KOW13059"/>
    <s v="Shopflo x Kingdom of White"/>
    <n v="1"/>
    <n v="2999"/>
    <n v="-704.77"/>
    <n v="0"/>
    <n v="2294.23"/>
    <n v="0"/>
    <n v="0"/>
    <n v="0"/>
    <n v="0"/>
    <n v="2294.23"/>
    <n v="1"/>
    <n v="2999"/>
    <n v="704.77"/>
    <n v="0.23500166722240745"/>
  </r>
  <r>
    <d v="2023-05-19T00:00:00"/>
    <s v="May"/>
    <x v="20"/>
    <x v="21"/>
    <s v="Party Punch"/>
    <n v="40"/>
    <s v="Party"/>
    <n v="2999"/>
    <s v="2499-2999"/>
    <s v="#KOW13063"/>
    <s v="Shopflo x Kingdom of Whit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5-19T00:00:00"/>
    <s v="May"/>
    <x v="20"/>
    <x v="6"/>
    <s v="Cloudie"/>
    <n v="40"/>
    <s v="Hoodie"/>
    <n v="2799"/>
    <s v="2499-2999"/>
    <s v="#KOW13062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9T00:00:00"/>
    <s v="May"/>
    <x v="20"/>
    <x v="161"/>
    <s v="GRACE"/>
    <n v="39"/>
    <s v="Classic"/>
    <n v="1999"/>
    <s v="1799-2299"/>
    <s v="#KOW13061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19T00:00:00"/>
    <s v="May"/>
    <x v="20"/>
    <x v="175"/>
    <s v="Essence"/>
    <n v="40"/>
    <s v="Linen"/>
    <n v="3499"/>
    <s v="3499-3999"/>
    <s v="#KOW13062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9T00:00:00"/>
    <s v="May"/>
    <x v="20"/>
    <x v="93"/>
    <s v="ZIPPING"/>
    <n v="44"/>
    <s v="Casual"/>
    <n v="2199"/>
    <s v="1799-2299"/>
    <s v="#KOW13067"/>
    <s v="Shopflo x Kingdom of White"/>
    <n v="1"/>
    <n v="1937.21"/>
    <n v="-193.72"/>
    <n v="0"/>
    <n v="1743.49"/>
    <n v="0"/>
    <n v="0"/>
    <n v="0"/>
    <n v="235.61"/>
    <n v="1979.1"/>
    <n v="1"/>
    <n v="2199"/>
    <n v="219.90000000000009"/>
    <n v="0.10000000000000005"/>
  </r>
  <r>
    <d v="2023-05-19T00:00:00"/>
    <s v="May"/>
    <x v="20"/>
    <x v="158"/>
    <s v="Replay"/>
    <n v="40"/>
    <s v="Casual"/>
    <n v="1499"/>
    <s v="1099-1499"/>
    <s v="#KOW13066"/>
    <s v="Shopflo x Kingdom of White"/>
    <n v="1"/>
    <n v="1499"/>
    <n v="-352.27"/>
    <n v="0"/>
    <n v="1146.73"/>
    <n v="0"/>
    <n v="0"/>
    <n v="0"/>
    <n v="0"/>
    <n v="1146.73"/>
    <n v="1"/>
    <n v="1499"/>
    <n v="352.27"/>
    <n v="0.23500333555703801"/>
  </r>
  <r>
    <d v="2023-05-19T00:00:00"/>
    <s v="May"/>
    <x v="20"/>
    <x v="20"/>
    <s v="SOJOURN"/>
    <n v="42"/>
    <s v="Linen"/>
    <n v="2199"/>
    <s v="1799-2299"/>
    <s v="#KOW13065"/>
    <s v="Shopflo x Kingdom of White"/>
    <n v="1"/>
    <n v="1963.39"/>
    <n v="0"/>
    <n v="0"/>
    <n v="1963.39"/>
    <n v="0"/>
    <n v="0"/>
    <n v="0"/>
    <n v="235.61"/>
    <n v="2199"/>
    <n v="1"/>
    <n v="2199"/>
    <n v="0"/>
    <n v="0"/>
  </r>
  <r>
    <d v="2023-05-19T00:00:00"/>
    <s v="May"/>
    <x v="20"/>
    <x v="238"/>
    <s v="Relaxer"/>
    <n v="42"/>
    <s v="Linen"/>
    <n v="3499"/>
    <s v="3499-3999"/>
    <s v="#KOW13068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19T00:00:00"/>
    <s v="May"/>
    <x v="20"/>
    <x v="243"/>
    <s v="Breeze"/>
    <n v="42"/>
    <s v="Casual"/>
    <n v="1499"/>
    <s v="1099-1499"/>
    <s v="#KOW13064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19T00:00:00"/>
    <s v="May"/>
    <x v="20"/>
    <x v="22"/>
    <s v="Zip Log"/>
    <n v="42"/>
    <s v="Casual"/>
    <n v="1999"/>
    <s v="1799-2299"/>
    <s v="#KOW13070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9T00:00:00"/>
    <s v="May"/>
    <x v="20"/>
    <x v="262"/>
    <s v="Cocoon"/>
    <n v="42"/>
    <s v="Hoodie"/>
    <n v="2799"/>
    <s v="2499-2999"/>
    <s v="#KOW13069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19T00:00:00"/>
    <s v="May"/>
    <x v="20"/>
    <x v="6"/>
    <s v="Cloudie"/>
    <n v="40"/>
    <s v="Hoodie"/>
    <n v="2799"/>
    <s v="2499-2999"/>
    <s v="#KOW1307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9T00:00:00"/>
    <s v="May"/>
    <x v="20"/>
    <x v="348"/>
    <s v="Beam"/>
    <n v="39"/>
    <s v="Print"/>
    <n v="1999"/>
    <s v="1799-2299"/>
    <s v="#KOW13075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19T00:00:00"/>
    <s v="May"/>
    <x v="20"/>
    <x v="274"/>
    <s v="Caravan"/>
    <n v="44"/>
    <s v="Casual"/>
    <n v="2499"/>
    <s v="2499-2999"/>
    <s v="#KOW13073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19T00:00:00"/>
    <s v="May"/>
    <x v="20"/>
    <x v="260"/>
    <s v="Cocoon"/>
    <n v="40"/>
    <s v="Hoodie"/>
    <n v="2799"/>
    <s v="2499-2999"/>
    <s v="#KOW1307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19T00:00:00"/>
    <s v="May"/>
    <x v="20"/>
    <x v="2"/>
    <s v="Mellow"/>
    <n v="44"/>
    <s v="Linen"/>
    <n v="3499"/>
    <s v="3499-3999"/>
    <s v="#KOW13074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19T00:00:00"/>
    <s v="May"/>
    <x v="20"/>
    <x v="202"/>
    <s v="ARC"/>
    <n v="42"/>
    <s v="Indie"/>
    <n v="1999"/>
    <s v="1799-2299"/>
    <s v="#KOW13076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20T00:00:00"/>
    <s v="May"/>
    <x v="20"/>
    <x v="258"/>
    <s v="Cocoon"/>
    <n v="44"/>
    <s v="Hoodie"/>
    <n v="2799"/>
    <s v="2499-2999"/>
    <s v="#KOW13078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0T00:00:00"/>
    <s v="May"/>
    <x v="20"/>
    <x v="181"/>
    <s v="Svetah"/>
    <n v="40"/>
    <s v="Indie"/>
    <n v="1299"/>
    <s v="1099-1499"/>
    <s v="#KOW13077"/>
    <s v="Shopflo x Kingdom of White"/>
    <n v="1"/>
    <n v="1047.58"/>
    <n v="0"/>
    <n v="0"/>
    <n v="1047.58"/>
    <n v="0"/>
    <n v="0"/>
    <n v="0"/>
    <n v="251.42"/>
    <n v="1299"/>
    <n v="1"/>
    <n v="1299"/>
    <n v="0"/>
    <n v="0"/>
  </r>
  <r>
    <d v="2023-05-20T00:00:00"/>
    <s v="May"/>
    <x v="20"/>
    <x v="185"/>
    <s v="Svetah"/>
    <n v="42"/>
    <s v="Indie"/>
    <n v="1299"/>
    <s v="1099-1499"/>
    <s v="#KOW13079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20T00:00:00"/>
    <s v="May"/>
    <x v="20"/>
    <x v="142"/>
    <s v="ARC"/>
    <n v="40"/>
    <s v="Indie"/>
    <n v="1999"/>
    <s v="1799-2299"/>
    <s v="#KOW1308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0T00:00:00"/>
    <s v="May"/>
    <x v="20"/>
    <x v="31"/>
    <s v="Nityam"/>
    <n v="44"/>
    <s v="Traditional"/>
    <n v="1299"/>
    <s v="1099-1499"/>
    <s v="#KOW13081"/>
    <s v="Shopflo x Kingdom of White"/>
    <n v="1"/>
    <n v="1299"/>
    <n v="-129.9"/>
    <n v="0"/>
    <n v="1169.0999999999999"/>
    <n v="0"/>
    <n v="0"/>
    <n v="0"/>
    <n v="0"/>
    <n v="1169.0999999999999"/>
    <n v="1"/>
    <n v="1299"/>
    <n v="129.90000000000009"/>
    <n v="0.10000000000000007"/>
  </r>
  <r>
    <d v="2023-05-20T00:00:00"/>
    <s v="May"/>
    <x v="20"/>
    <x v="34"/>
    <s v="WAKAI"/>
    <n v="42"/>
    <s v="Hoodie"/>
    <n v="2799"/>
    <s v="2499-2999"/>
    <s v="#KOW13082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0T00:00:00"/>
    <s v="May"/>
    <x v="20"/>
    <x v="22"/>
    <s v="Zip Log"/>
    <n v="42"/>
    <s v="Casual"/>
    <n v="1999"/>
    <s v="1799-2299"/>
    <s v="#KOW13083"/>
    <s v="Shopflo x Kingdom of White"/>
    <n v="1"/>
    <n v="1999"/>
    <n v="-469.77"/>
    <n v="0"/>
    <n v="1529.23"/>
    <n v="0"/>
    <n v="0"/>
    <n v="0"/>
    <n v="0"/>
    <n v="1529.23"/>
    <n v="1"/>
    <n v="1999"/>
    <n v="469.77"/>
    <n v="0.2350025012506253"/>
  </r>
  <r>
    <d v="2023-05-20T00:00:00"/>
    <s v="May"/>
    <x v="20"/>
    <x v="67"/>
    <s v="Zip Log"/>
    <n v="39"/>
    <s v="Casual"/>
    <n v="1999"/>
    <s v="1799-2299"/>
    <s v="#KOW13085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20T00:00:00"/>
    <s v="May"/>
    <x v="20"/>
    <x v="70"/>
    <s v="GRACE"/>
    <n v="40"/>
    <s v="Classic"/>
    <n v="1999"/>
    <s v="1799-2299"/>
    <s v="#KOW13084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20T00:00:00"/>
    <s v="May"/>
    <x v="20"/>
    <x v="38"/>
    <s v="Vedic"/>
    <n v="39"/>
    <s v="Traditional"/>
    <n v="1499"/>
    <s v="1099-1499"/>
    <s v="#KOW13085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20T00:00:00"/>
    <s v="May"/>
    <x v="20"/>
    <x v="6"/>
    <s v="Cloudie"/>
    <n v="40"/>
    <s v="Hoodie"/>
    <n v="2799"/>
    <s v="2499-2999"/>
    <s v="#KOW13087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0T00:00:00"/>
    <s v="May"/>
    <x v="20"/>
    <x v="311"/>
    <s v="Diver"/>
    <n v="42"/>
    <s v="Linen"/>
    <n v="3999"/>
    <s v="3499-3999"/>
    <s v="#KOW13086"/>
    <s v="Shopflo x Kingdom of White"/>
    <n v="1"/>
    <n v="3229"/>
    <n v="-613.51"/>
    <n v="0"/>
    <n v="2615.4899999999998"/>
    <n v="0"/>
    <n v="0"/>
    <n v="0"/>
    <n v="0"/>
    <n v="2615.4899999999998"/>
    <n v="1"/>
    <n v="3999"/>
    <n v="1383.5100000000002"/>
    <n v="0.34596399099774949"/>
  </r>
  <r>
    <d v="2023-05-21T00:00:00"/>
    <s v="May"/>
    <x v="20"/>
    <x v="259"/>
    <s v="Cocoon"/>
    <n v="39"/>
    <s v="Hoodie"/>
    <n v="2799"/>
    <s v="2499-2999"/>
    <s v="#KOW1308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1T00:00:00"/>
    <s v="May"/>
    <x v="20"/>
    <x v="260"/>
    <s v="Cocoon"/>
    <n v="40"/>
    <s v="Hoodie"/>
    <n v="2799"/>
    <s v="2499-2999"/>
    <s v="#KOW1308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1T00:00:00"/>
    <s v="May"/>
    <x v="20"/>
    <x v="202"/>
    <s v="ARC"/>
    <n v="42"/>
    <s v="Indie"/>
    <n v="1999"/>
    <s v="1799-2299"/>
    <s v="#KOW1309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1T00:00:00"/>
    <s v="May"/>
    <x v="20"/>
    <x v="73"/>
    <s v="HEXA"/>
    <s v="FS"/>
    <s v="Acc"/>
    <n v="699"/>
    <s v="399-799"/>
    <s v="#KOW13091"/>
    <s v="Shopflo x Kingdom of White"/>
    <n v="1"/>
    <n v="699"/>
    <n v="-69.900000000000006"/>
    <n v="0"/>
    <n v="629.1"/>
    <n v="0"/>
    <n v="0"/>
    <n v="0"/>
    <n v="0"/>
    <n v="629.1"/>
    <n v="1"/>
    <n v="699"/>
    <n v="69.899999999999977"/>
    <n v="9.9999999999999964E-2"/>
  </r>
  <r>
    <d v="2023-05-21T00:00:00"/>
    <s v="May"/>
    <x v="20"/>
    <x v="319"/>
    <s v="Daylight "/>
    <s v="XL"/>
    <s v="Knit Shirt"/>
    <n v="1999"/>
    <s v="1799-2299"/>
    <s v="#KOW13093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21T00:00:00"/>
    <s v="May"/>
    <x v="20"/>
    <x v="350"/>
    <s v="Velocity"/>
    <s v="L"/>
    <s v="Knit Shirt"/>
    <n v="2499"/>
    <s v="2499-2999"/>
    <s v="#KOW13092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21T00:00:00"/>
    <s v="May"/>
    <x v="20"/>
    <x v="31"/>
    <s v="Nityam"/>
    <n v="44"/>
    <s v="Traditional"/>
    <n v="1299"/>
    <s v="1099-1499"/>
    <s v="#KOW13094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21T00:00:00"/>
    <s v="May"/>
    <x v="20"/>
    <x v="360"/>
    <s v="pearl"/>
    <n v="42"/>
    <s v="Classic"/>
    <n v="2499"/>
    <s v="2499-2999"/>
    <s v="#KOW13095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1T00:00:00"/>
    <s v="May"/>
    <x v="20"/>
    <x v="32"/>
    <s v="WAKAI"/>
    <n v="39"/>
    <s v="Hoodie"/>
    <n v="2799"/>
    <s v="2499-2999"/>
    <s v="#KOW13096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1T00:00:00"/>
    <s v="May"/>
    <x v="20"/>
    <x v="57"/>
    <s v="Cloudie"/>
    <n v="42"/>
    <s v="Hoodie"/>
    <n v="2799"/>
    <s v="2499-2999"/>
    <s v="#KOW13097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5-21T00:00:00"/>
    <s v="May"/>
    <x v="20"/>
    <x v="216"/>
    <s v="Ethno"/>
    <n v="40"/>
    <s v="Traditional"/>
    <n v="1799"/>
    <s v="1799-2299"/>
    <s v="#KOW13098"/>
    <s v="Shopflo x Kingdom of White"/>
    <n v="1"/>
    <n v="1529"/>
    <n v="-290.51"/>
    <n v="0"/>
    <n v="1238.49"/>
    <n v="0"/>
    <n v="0"/>
    <n v="0"/>
    <n v="0"/>
    <n v="1238.49"/>
    <n v="1"/>
    <n v="1799"/>
    <n v="560.51"/>
    <n v="0.31156753752084493"/>
  </r>
  <r>
    <d v="2023-05-21T00:00:00"/>
    <s v="May"/>
    <x v="20"/>
    <x v="6"/>
    <s v="Cloudie"/>
    <n v="40"/>
    <s v="Hoodie"/>
    <n v="2799"/>
    <s v="2499-2999"/>
    <s v="#KOW13100"/>
    <s v="Shopflo x Kingdom of White"/>
    <n v="1"/>
    <n v="2499.11"/>
    <n v="-499.82"/>
    <n v="0"/>
    <n v="1999.29"/>
    <n v="0"/>
    <n v="0"/>
    <n v="0"/>
    <n v="239.91"/>
    <n v="2239.1999999999998"/>
    <n v="1"/>
    <n v="2799"/>
    <n v="559.80000000000018"/>
    <n v="0.20000000000000007"/>
  </r>
  <r>
    <d v="2023-05-21T00:00:00"/>
    <s v="May"/>
    <x v="20"/>
    <x v="227"/>
    <s v="Se Relaxer"/>
    <n v="46"/>
    <s v="Linen"/>
    <n v="3499"/>
    <s v="3499-3999"/>
    <s v="#KOW13099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21T00:00:00"/>
    <s v="May"/>
    <x v="20"/>
    <x v="67"/>
    <s v="Zip Log"/>
    <n v="39"/>
    <s v="Casual"/>
    <n v="1999"/>
    <s v="1799-2299"/>
    <s v="#KOW1310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1T00:00:00"/>
    <s v="May"/>
    <x v="20"/>
    <x v="126"/>
    <s v="TUX"/>
    <n v="42"/>
    <s v="Party"/>
    <n v="3499"/>
    <s v="3499-3999"/>
    <s v="#KOW13104"/>
    <s v="Shopflo x Kingdom of White"/>
    <n v="1"/>
    <n v="3499"/>
    <n v="-664.81"/>
    <n v="0"/>
    <n v="2834.19"/>
    <n v="0"/>
    <n v="0"/>
    <n v="0"/>
    <n v="0"/>
    <n v="2834.19"/>
    <n v="1"/>
    <n v="3499"/>
    <n v="664.81"/>
    <n v="0.18999999999999997"/>
  </r>
  <r>
    <d v="2023-05-21T00:00:00"/>
    <s v="May"/>
    <x v="20"/>
    <x v="205"/>
    <s v="Relaxer"/>
    <n v="39"/>
    <s v="Linen"/>
    <n v="3499"/>
    <s v="3499-3999"/>
    <s v="#KOW13103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21T00:00:00"/>
    <s v="May"/>
    <x v="20"/>
    <x v="262"/>
    <s v="Cocoon"/>
    <n v="42"/>
    <s v="Hoodie"/>
    <n v="2799"/>
    <s v="2499-2999"/>
    <s v="#KOW13102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1T00:00:00"/>
    <s v="May"/>
    <x v="20"/>
    <x v="209"/>
    <s v="Se Relaxer"/>
    <n v="40"/>
    <s v="Linen"/>
    <n v="3499"/>
    <s v="3499-3999"/>
    <s v="#KOW13103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21T00:00:00"/>
    <s v="May"/>
    <x v="20"/>
    <x v="175"/>
    <s v="Essence"/>
    <n v="40"/>
    <s v="Linen"/>
    <n v="3499"/>
    <s v="3499-3999"/>
    <s v="#KOW13105"/>
    <s v="Shopflo x Kingdom of Whit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5-21T00:00:00"/>
    <s v="May"/>
    <x v="20"/>
    <x v="181"/>
    <s v="Svetah"/>
    <n v="40"/>
    <s v="Indie"/>
    <n v="1299"/>
    <s v="1099-1499"/>
    <s v="#KOW13108"/>
    <s v="Shopflo x Kingdom of White"/>
    <n v="1"/>
    <n v="1299"/>
    <n v="-129.9"/>
    <n v="0"/>
    <n v="1169.0999999999999"/>
    <n v="0"/>
    <n v="0"/>
    <n v="0"/>
    <n v="0"/>
    <n v="1169.0999999999999"/>
    <n v="1"/>
    <n v="1299"/>
    <n v="129.90000000000009"/>
    <n v="0.10000000000000007"/>
  </r>
  <r>
    <d v="2023-05-21T00:00:00"/>
    <s v="May"/>
    <x v="20"/>
    <x v="185"/>
    <s v="Svetah"/>
    <n v="42"/>
    <s v="Indie"/>
    <n v="1299"/>
    <s v="1099-1499"/>
    <s v="#KOW13107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21T00:00:00"/>
    <s v="May"/>
    <x v="20"/>
    <x v="23"/>
    <s v="Vistrit"/>
    <n v="42"/>
    <s v="Traditional"/>
    <n v="1499"/>
    <s v="1099-1499"/>
    <s v="#KOW13107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21T00:00:00"/>
    <s v="May"/>
    <x v="20"/>
    <x v="32"/>
    <s v="WAKAI"/>
    <n v="39"/>
    <s v="Hoodie"/>
    <n v="2799"/>
    <s v="2499-2999"/>
    <s v="#KOW1310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1T00:00:00"/>
    <s v="May"/>
    <x v="20"/>
    <x v="163"/>
    <s v="Cloudie"/>
    <n v="46"/>
    <s v="Hoodie"/>
    <n v="2799"/>
    <s v="2499-2999"/>
    <s v="#KOW1310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1T00:00:00"/>
    <s v="May"/>
    <x v="20"/>
    <x v="133"/>
    <s v="BUD"/>
    <n v="40"/>
    <s v="Casual"/>
    <n v="1999"/>
    <s v="1799-2299"/>
    <s v="#KOW13110"/>
    <s v="Shopflo x Kingdom of White"/>
    <n v="1"/>
    <n v="1599"/>
    <n v="0"/>
    <n v="0"/>
    <n v="1599"/>
    <n v="0"/>
    <n v="0"/>
    <n v="0"/>
    <n v="0"/>
    <n v="1599"/>
    <n v="1"/>
    <n v="1999"/>
    <n v="400"/>
    <n v="0.20010005002501249"/>
  </r>
  <r>
    <d v="2023-05-22T00:00:00"/>
    <s v="May"/>
    <x v="21"/>
    <x v="258"/>
    <s v="Cocoon"/>
    <n v="44"/>
    <s v="Hoodie"/>
    <n v="2799"/>
    <s v="2499-2999"/>
    <s v="#KOW1311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2T00:00:00"/>
    <s v="May"/>
    <x v="21"/>
    <x v="30"/>
    <s v="Cloudie"/>
    <n v="44"/>
    <s v="Hoodie"/>
    <n v="2799"/>
    <s v="2499-2999"/>
    <s v="#KOW13111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2T00:00:00"/>
    <s v="May"/>
    <x v="21"/>
    <x v="62"/>
    <s v="WAKAI"/>
    <n v="40"/>
    <s v="Hoodie"/>
    <n v="2799"/>
    <s v="2499-2999"/>
    <s v="#KOW13113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2T00:00:00"/>
    <s v="May"/>
    <x v="21"/>
    <x v="216"/>
    <s v="Ethno"/>
    <n v="40"/>
    <s v="Traditional"/>
    <n v="1799"/>
    <s v="1799-2299"/>
    <s v="#KOW13113"/>
    <s v="Shopflo x Kingdom of White"/>
    <n v="1"/>
    <n v="1529"/>
    <n v="-290.51"/>
    <n v="0"/>
    <n v="1238.49"/>
    <n v="0"/>
    <n v="0"/>
    <n v="0"/>
    <n v="0"/>
    <n v="1238.49"/>
    <n v="1"/>
    <n v="1799"/>
    <n v="560.51"/>
    <n v="0.31156753752084493"/>
  </r>
  <r>
    <d v="2023-05-22T00:00:00"/>
    <s v="May"/>
    <x v="21"/>
    <x v="31"/>
    <s v="Nityam"/>
    <n v="44"/>
    <s v="Traditional"/>
    <n v="1299"/>
    <s v="1099-1499"/>
    <s v="#KOW13114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22T00:00:00"/>
    <s v="May"/>
    <x v="21"/>
    <x v="14"/>
    <s v="Nityam"/>
    <n v="46"/>
    <s v="Traditional"/>
    <n v="1299"/>
    <s v="1099-1499"/>
    <s v="#KOW13116"/>
    <s v="Shopflo x Kingdom of White"/>
    <n v="1"/>
    <n v="1299"/>
    <n v="-246.81"/>
    <n v="0"/>
    <n v="1052.19"/>
    <n v="0"/>
    <n v="0"/>
    <n v="0"/>
    <n v="0"/>
    <n v="1052.19"/>
    <n v="1"/>
    <n v="1299"/>
    <n v="246.80999999999995"/>
    <n v="0.18999999999999995"/>
  </r>
  <r>
    <d v="2023-05-22T00:00:00"/>
    <s v="May"/>
    <x v="21"/>
    <x v="260"/>
    <s v="Cocoon"/>
    <n v="40"/>
    <s v="Hoodie"/>
    <n v="2799"/>
    <s v="2499-2999"/>
    <s v="#KOW13115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2T00:00:00"/>
    <s v="May"/>
    <x v="21"/>
    <x v="163"/>
    <s v="Cloudie"/>
    <n v="46"/>
    <s v="Hoodie"/>
    <n v="2799"/>
    <s v="2499-2999"/>
    <s v="#KOW13116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2T00:00:00"/>
    <s v="May"/>
    <x v="21"/>
    <x v="243"/>
    <s v="Breeze"/>
    <n v="42"/>
    <s v="Casual"/>
    <n v="1499"/>
    <s v="1099-1499"/>
    <s v="#KOW13120"/>
    <s v="Shopflo x Kingdom of Whit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5-22T00:00:00"/>
    <s v="May"/>
    <x v="21"/>
    <x v="244"/>
    <s v="Zeal"/>
    <n v="42"/>
    <s v="Casual"/>
    <n v="1999"/>
    <s v="1799-2299"/>
    <s v="#KOW13120"/>
    <s v="Shopflo x Kingdom of Whit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5-22T00:00:00"/>
    <s v="May"/>
    <x v="21"/>
    <x v="374"/>
    <s v="pearl"/>
    <n v="40"/>
    <s v="Classic"/>
    <n v="2499"/>
    <s v="2499-2999"/>
    <s v="#KOW13119"/>
    <s v="Shopflo x Kingdom of Whit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5-22T00:00:00"/>
    <s v="May"/>
    <x v="21"/>
    <x v="259"/>
    <s v="Cocoon"/>
    <n v="39"/>
    <s v="Hoodie"/>
    <n v="2799"/>
    <s v="2499-2999"/>
    <s v="#KOW13118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2T00:00:00"/>
    <s v="May"/>
    <x v="21"/>
    <x v="373"/>
    <s v="Poolside"/>
    <n v="40"/>
    <s v="Linen"/>
    <n v="3799"/>
    <s v="3499-3999"/>
    <s v="#KOW13117"/>
    <s v="Shopflo x Kingdom of White"/>
    <n v="1"/>
    <n v="3229"/>
    <n v="-322.89999999999998"/>
    <n v="0"/>
    <n v="2906.1"/>
    <n v="0"/>
    <n v="0"/>
    <n v="0"/>
    <n v="0"/>
    <n v="2906.1"/>
    <n v="1"/>
    <n v="3799"/>
    <n v="892.90000000000009"/>
    <n v="0.23503553566728089"/>
  </r>
  <r>
    <d v="2023-05-22T00:00:00"/>
    <s v="May"/>
    <x v="21"/>
    <x v="317"/>
    <s v="Daylight "/>
    <s v="S"/>
    <s v="Knit Shirt"/>
    <n v="1999"/>
    <s v="1799-2299"/>
    <s v="#KOW13118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22T00:00:00"/>
    <s v="May"/>
    <x v="21"/>
    <x v="142"/>
    <s v="ARC"/>
    <n v="40"/>
    <s v="Indie"/>
    <n v="1999"/>
    <s v="1799-2299"/>
    <s v="#KOW13121"/>
    <s v="Shopflo x Kingdom of White"/>
    <n v="1"/>
    <n v="1999"/>
    <n v="-379.81"/>
    <n v="0"/>
    <n v="1619.19"/>
    <n v="0"/>
    <n v="0"/>
    <n v="0"/>
    <n v="0"/>
    <n v="1619.19"/>
    <n v="1"/>
    <n v="1999"/>
    <n v="379.80999999999995"/>
    <n v="0.18999999999999997"/>
  </r>
  <r>
    <d v="2023-05-22T00:00:00"/>
    <s v="May"/>
    <x v="21"/>
    <x v="308"/>
    <s v="Caravan"/>
    <n v="39"/>
    <s v="Casual"/>
    <n v="2499"/>
    <s v="2499-2999"/>
    <s v="#KOW13122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5-22T00:00:00"/>
    <s v="May"/>
    <x v="21"/>
    <x v="163"/>
    <s v="Cloudie"/>
    <n v="46"/>
    <s v="Hoodie"/>
    <n v="2799"/>
    <s v="2499-2999"/>
    <s v="#KOW13123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2T00:00:00"/>
    <s v="May"/>
    <x v="21"/>
    <x v="32"/>
    <s v="WAKAI"/>
    <n v="39"/>
    <s v="Hoodie"/>
    <n v="2799"/>
    <s v="2499-2999"/>
    <s v="#KOW1312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2T00:00:00"/>
    <s v="May"/>
    <x v="21"/>
    <x v="298"/>
    <s v="Cocoon"/>
    <n v="46"/>
    <s v="Hoodie"/>
    <n v="2799"/>
    <s v="2499-2999"/>
    <s v="#KOW1312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2T00:00:00"/>
    <s v="May"/>
    <x v="21"/>
    <x v="258"/>
    <s v="Cocoon"/>
    <n v="44"/>
    <s v="Hoodie"/>
    <n v="2799"/>
    <s v="2499-2999"/>
    <s v="#KOW13126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2T00:00:00"/>
    <s v="May"/>
    <x v="21"/>
    <x v="54"/>
    <s v="NAGAI"/>
    <n v="42"/>
    <s v="Indie"/>
    <n v="2799"/>
    <s v="2499-2999"/>
    <s v="#KOW13127"/>
    <s v="Shopflo x Kingdom of Whit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5-22T00:00:00"/>
    <s v="May"/>
    <x v="21"/>
    <x v="130"/>
    <s v="Ethno"/>
    <n v="42"/>
    <s v="Traditional"/>
    <n v="1799"/>
    <s v="1799-2299"/>
    <s v="#KOW13129"/>
    <s v="Shopflo x Kingdom of Whit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5-22T00:00:00"/>
    <s v="May"/>
    <x v="21"/>
    <x v="238"/>
    <s v="Relaxer"/>
    <n v="42"/>
    <s v="Linen"/>
    <n v="3499"/>
    <s v="3499-3999"/>
    <s v="#KOW13129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22T00:00:00"/>
    <s v="May"/>
    <x v="21"/>
    <x v="4"/>
    <s v="Relaxer"/>
    <n v="44"/>
    <s v="Linen"/>
    <n v="3499"/>
    <s v="3499-3999"/>
    <s v="#KOW13130"/>
    <s v="Shopflo x Kingdom of White"/>
    <n v="1"/>
    <n v="2974"/>
    <n v="-297.39999999999998"/>
    <n v="0"/>
    <n v="2676.6"/>
    <n v="0"/>
    <n v="0"/>
    <n v="0"/>
    <n v="0"/>
    <n v="2676.6"/>
    <n v="1"/>
    <n v="3499"/>
    <n v="822.40000000000009"/>
    <n v="0.23503858245212922"/>
  </r>
  <r>
    <d v="2023-05-22T00:00:00"/>
    <s v="May"/>
    <x v="21"/>
    <x v="41"/>
    <s v="BUD"/>
    <n v="39"/>
    <s v="Casual"/>
    <n v="1999"/>
    <s v="1799-2299"/>
    <s v="#KOW13131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22T00:00:00"/>
    <s v="May"/>
    <x v="21"/>
    <x v="371"/>
    <s v="Party Punch"/>
    <n v="44"/>
    <s v="Party"/>
    <n v="2999"/>
    <s v="2499-2999"/>
    <s v="#KOW13132"/>
    <s v="Shopflo x Kingdom of White"/>
    <n v="1"/>
    <n v="2549"/>
    <n v="-254.9"/>
    <n v="0"/>
    <n v="2294.1"/>
    <n v="0"/>
    <n v="0"/>
    <n v="0"/>
    <n v="0"/>
    <n v="2294.1"/>
    <n v="1"/>
    <n v="2999"/>
    <n v="704.90000000000009"/>
    <n v="0.23504501500500169"/>
  </r>
  <r>
    <d v="2023-05-22T00:00:00"/>
    <s v="May"/>
    <x v="21"/>
    <x v="383"/>
    <s v="Saunter"/>
    <n v="32"/>
    <s v="Casual"/>
    <n v="2499"/>
    <s v="2499-2999"/>
    <s v="#KOW13133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5-22T00:00:00"/>
    <s v="May"/>
    <x v="21"/>
    <x v="62"/>
    <s v="WAKAI"/>
    <n v="40"/>
    <s v="Hoodie"/>
    <n v="2799"/>
    <s v="2499-2999"/>
    <s v="#KOW13134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2T00:00:00"/>
    <s v="May"/>
    <x v="21"/>
    <x v="10"/>
    <s v="Svetah"/>
    <n v="39"/>
    <s v="Indie"/>
    <n v="1299"/>
    <s v="1099-1499"/>
    <s v="#KOW13135"/>
    <s v="Shopflo x Kingdom of White"/>
    <n v="1"/>
    <n v="1299"/>
    <n v="-129.9"/>
    <n v="0"/>
    <n v="1169.0999999999999"/>
    <n v="0"/>
    <n v="0"/>
    <n v="0"/>
    <n v="0"/>
    <n v="1169.0999999999999"/>
    <n v="1"/>
    <n v="1299"/>
    <n v="129.90000000000009"/>
    <n v="0.10000000000000007"/>
  </r>
  <r>
    <d v="2023-05-23T00:00:00"/>
    <s v="May"/>
    <x v="21"/>
    <x v="253"/>
    <s v="moonstone"/>
    <n v="39"/>
    <s v="Classic"/>
    <n v="2999"/>
    <s v="2499-2999"/>
    <s v="#KOW13136"/>
    <s v="Shopflo x Kingdom of White"/>
    <n v="1"/>
    <n v="2677.68"/>
    <n v="0"/>
    <n v="0"/>
    <n v="2677.68"/>
    <n v="0"/>
    <n v="0"/>
    <n v="0"/>
    <n v="321.32"/>
    <n v="2999"/>
    <n v="1"/>
    <n v="2999"/>
    <n v="0"/>
    <n v="0"/>
  </r>
  <r>
    <d v="2023-05-23T00:00:00"/>
    <s v="May"/>
    <x v="21"/>
    <x v="343"/>
    <s v="Unwinder"/>
    <n v="39"/>
    <s v="Casual"/>
    <n v="2999"/>
    <s v="2499-2999"/>
    <s v="#KOW13137"/>
    <s v="Shopflo x Kingdom of White"/>
    <n v="1"/>
    <n v="2999"/>
    <n v="-569.80999999999995"/>
    <n v="0"/>
    <n v="2429.19"/>
    <n v="0"/>
    <n v="0"/>
    <n v="0"/>
    <n v="0"/>
    <n v="2429.19"/>
    <n v="1"/>
    <n v="2999"/>
    <n v="569.80999999999995"/>
    <n v="0.18999999999999997"/>
  </r>
  <r>
    <d v="2023-05-23T00:00:00"/>
    <s v="May"/>
    <x v="21"/>
    <x v="259"/>
    <s v="Cocoon"/>
    <n v="39"/>
    <s v="Hoodie"/>
    <n v="2799"/>
    <s v="2499-2999"/>
    <s v="#KOW13138"/>
    <s v="Shopflo x Kingdom of Whit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5-23T00:00:00"/>
    <s v="May"/>
    <x v="21"/>
    <x v="368"/>
    <s v="Day Out"/>
    <n v="40"/>
    <s v="Casual"/>
    <n v="1999"/>
    <s v="1799-2299"/>
    <s v="#KOW13139"/>
    <s v="Shopflo x Kingdom of White"/>
    <n v="1"/>
    <n v="1599"/>
    <n v="-159.9"/>
    <n v="0"/>
    <n v="1439.1"/>
    <n v="0"/>
    <n v="0"/>
    <n v="0"/>
    <n v="0"/>
    <n v="1439.1"/>
    <n v="1"/>
    <n v="1999"/>
    <n v="559.90000000000009"/>
    <n v="0.28009004502251128"/>
  </r>
  <r>
    <d v="2023-05-23T00:00:00"/>
    <s v="May"/>
    <x v="21"/>
    <x v="77"/>
    <s v="Nityam"/>
    <n v="40"/>
    <s v="Traditional"/>
    <n v="1299"/>
    <s v="1099-1499"/>
    <s v="#KOW13141"/>
    <s v="Shopflo x Kingdom of White"/>
    <n v="1"/>
    <n v="1159.82"/>
    <n v="0"/>
    <n v="0"/>
    <n v="1159.82"/>
    <n v="0"/>
    <n v="0"/>
    <n v="0"/>
    <n v="139.18"/>
    <n v="1299"/>
    <n v="1"/>
    <n v="1299"/>
    <n v="0"/>
    <n v="0"/>
  </r>
  <r>
    <d v="2023-05-23T00:00:00"/>
    <s v="May"/>
    <x v="21"/>
    <x v="262"/>
    <s v="Cocoon"/>
    <n v="42"/>
    <s v="Hoodie"/>
    <n v="2799"/>
    <s v="2499-2999"/>
    <s v="#KOW1314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3T00:00:00"/>
    <s v="May"/>
    <x v="21"/>
    <x v="178"/>
    <s v="Vistrit"/>
    <n v="40"/>
    <s v="Traditional"/>
    <n v="1499"/>
    <s v="1099-1499"/>
    <s v="#KOW13142"/>
    <s v="Shopflo x Kingdom of Whit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5-23T00:00:00"/>
    <s v="May"/>
    <x v="21"/>
    <x v="260"/>
    <s v="Cocoon"/>
    <n v="40"/>
    <s v="Hoodie"/>
    <n v="2799"/>
    <s v="2499-2999"/>
    <s v="#KOW13144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5-23T00:00:00"/>
    <s v="May"/>
    <x v="21"/>
    <x v="259"/>
    <s v="Cocoon"/>
    <n v="39"/>
    <s v="Hoodie"/>
    <n v="2799"/>
    <s v="2499-2999"/>
    <s v="#KOW13143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3T00:00:00"/>
    <s v="May"/>
    <x v="21"/>
    <x v="57"/>
    <s v="Cloudie"/>
    <n v="42"/>
    <s v="Hoodie"/>
    <n v="2799"/>
    <s v="2499-2999"/>
    <s v="#KOW13145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3T00:00:00"/>
    <s v="May"/>
    <x v="21"/>
    <x v="258"/>
    <s v="Cocoon"/>
    <n v="44"/>
    <s v="Hoodie"/>
    <n v="2799"/>
    <s v="2499-2999"/>
    <s v="#KOW13146"/>
    <s v="Shopflo x Kingdom of White"/>
    <n v="1"/>
    <n v="2799"/>
    <n v="-657.77"/>
    <n v="0"/>
    <n v="2141.23"/>
    <n v="0"/>
    <n v="0"/>
    <n v="0"/>
    <n v="0"/>
    <n v="2141.23"/>
    <n v="1"/>
    <n v="2799"/>
    <n v="657.77"/>
    <n v="0.23500178635226865"/>
  </r>
  <r>
    <d v="2023-05-23T00:00:00"/>
    <s v="May"/>
    <x v="21"/>
    <x v="73"/>
    <s v="HEXA"/>
    <s v="FS"/>
    <s v="Acc"/>
    <n v="699"/>
    <s v="399-799"/>
    <s v="#KOW13148"/>
    <s v="Shopflo x Kingdom of White"/>
    <n v="1"/>
    <n v="2796"/>
    <n v="-531.24"/>
    <n v="0"/>
    <n v="2264.7600000000002"/>
    <n v="0"/>
    <n v="0"/>
    <n v="0"/>
    <n v="0"/>
    <n v="2264.7600000000002"/>
    <n v="4"/>
    <n v="2796"/>
    <n v="531.23999999999978"/>
    <n v="0.18999999999999992"/>
  </r>
  <r>
    <d v="2023-05-23T00:00:00"/>
    <s v="May"/>
    <x v="21"/>
    <x v="36"/>
    <s v="Zip Log"/>
    <n v="40"/>
    <s v="Casual"/>
    <n v="1999"/>
    <s v="1799-2299"/>
    <s v="#KOW13149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23T00:00:00"/>
    <s v="May"/>
    <x v="21"/>
    <x v="29"/>
    <s v="Ethno"/>
    <n v="44"/>
    <s v="Traditional"/>
    <n v="1799"/>
    <s v="1799-2299"/>
    <s v="#KOW13150"/>
    <s v="Shopflo x Kingdom of White"/>
    <n v="1"/>
    <n v="1529"/>
    <n v="-152.9"/>
    <n v="0"/>
    <n v="1376.1"/>
    <n v="0"/>
    <n v="0"/>
    <n v="0"/>
    <n v="0"/>
    <n v="1376.1"/>
    <n v="1"/>
    <n v="1799"/>
    <n v="422.90000000000009"/>
    <n v="0.23507504168982774"/>
  </r>
  <r>
    <d v="2023-05-23T00:00:00"/>
    <s v="May"/>
    <x v="21"/>
    <x v="366"/>
    <s v="Leap"/>
    <n v="34"/>
    <s v="Bottom"/>
    <n v="1499"/>
    <s v="1099-1499"/>
    <s v="#KOW13147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3T00:00:00"/>
    <s v="May"/>
    <x v="21"/>
    <x v="209"/>
    <s v="Se Relaxer"/>
    <n v="40"/>
    <s v="Linen"/>
    <n v="3499"/>
    <s v="3499-3999"/>
    <s v="#KOW13151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23T00:00:00"/>
    <s v="May"/>
    <x v="21"/>
    <x v="202"/>
    <s v="ARC"/>
    <n v="42"/>
    <s v="Indie"/>
    <n v="1999"/>
    <s v="1799-2299"/>
    <s v="#KOW13154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23T00:00:00"/>
    <s v="May"/>
    <x v="21"/>
    <x v="262"/>
    <s v="Cocoon"/>
    <n v="42"/>
    <s v="Hoodie"/>
    <n v="2799"/>
    <s v="2499-2999"/>
    <s v="#KOW13159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3T00:00:00"/>
    <s v="May"/>
    <x v="21"/>
    <x v="73"/>
    <s v="HEXA"/>
    <s v="FS"/>
    <s v="Acc"/>
    <n v="699"/>
    <s v="399-799"/>
    <s v="#KOW13157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5-23T00:00:00"/>
    <s v="May"/>
    <x v="21"/>
    <x v="73"/>
    <s v="HEXA"/>
    <s v="FS"/>
    <s v="Acc"/>
    <n v="699"/>
    <s v="399-799"/>
    <s v="#KOW13158"/>
    <s v="Shopflo x Kingdom of White"/>
    <n v="1"/>
    <n v="624.11"/>
    <n v="0"/>
    <n v="0"/>
    <n v="624.11"/>
    <n v="0"/>
    <n v="0"/>
    <n v="0"/>
    <n v="74.89"/>
    <n v="699"/>
    <n v="1"/>
    <n v="699"/>
    <n v="0"/>
    <n v="0"/>
  </r>
  <r>
    <d v="2023-05-23T00:00:00"/>
    <s v="May"/>
    <x v="21"/>
    <x v="203"/>
    <s v="Nityam"/>
    <n v="42"/>
    <s v="Traditional"/>
    <n v="1299"/>
    <s v="1099-1499"/>
    <s v="#KOW13156"/>
    <s v="Draft Orders"/>
    <n v="1"/>
    <n v="1156.1099999999999"/>
    <n v="-1155.22"/>
    <n v="0"/>
    <n v="0.89"/>
    <n v="0"/>
    <n v="0"/>
    <n v="0"/>
    <n v="0.11"/>
    <n v="1"/>
    <n v="1"/>
    <n v="1299"/>
    <n v="1298"/>
    <n v="0.99923017705927641"/>
  </r>
  <r>
    <d v="2023-05-23T00:00:00"/>
    <s v="May"/>
    <x v="21"/>
    <x v="322"/>
    <s v="Leap"/>
    <n v="32"/>
    <s v="Bottom"/>
    <n v="1499"/>
    <s v="1099-1499"/>
    <s v="#KOW13165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3T00:00:00"/>
    <s v="May"/>
    <x v="21"/>
    <x v="360"/>
    <s v="pearl"/>
    <n v="42"/>
    <s v="Classic"/>
    <n v="2499"/>
    <s v="2499-2999"/>
    <s v="#KOW13170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3T00:00:00"/>
    <s v="May"/>
    <x v="21"/>
    <x v="154"/>
    <s v="ZIPPING"/>
    <n v="40"/>
    <s v="Casual"/>
    <n v="2199"/>
    <s v="1799-2299"/>
    <s v="#KOW13166"/>
    <s v="Shopflo x Kingdom of White"/>
    <n v="1"/>
    <n v="2199"/>
    <n v="-219.9"/>
    <n v="0"/>
    <n v="1979.1"/>
    <n v="0"/>
    <n v="0"/>
    <n v="0"/>
    <n v="0"/>
    <n v="1979.1"/>
    <n v="1"/>
    <n v="2199"/>
    <n v="219.90000000000009"/>
    <n v="0.10000000000000005"/>
  </r>
  <r>
    <d v="2023-05-23T00:00:00"/>
    <s v="May"/>
    <x v="21"/>
    <x v="231"/>
    <s v="KORO"/>
    <n v="40"/>
    <s v="Casual"/>
    <n v="2299"/>
    <s v="1799-2299"/>
    <s v="#KOW13166"/>
    <s v="Shopflo x Kingdom of White"/>
    <n v="1"/>
    <n v="2299"/>
    <n v="-229.9"/>
    <n v="0"/>
    <n v="2069.1"/>
    <n v="0"/>
    <n v="0"/>
    <n v="0"/>
    <n v="0"/>
    <n v="2069.1"/>
    <n v="1"/>
    <n v="2299"/>
    <n v="229.90000000000009"/>
    <n v="0.10000000000000003"/>
  </r>
  <r>
    <d v="2023-05-23T00:00:00"/>
    <s v="May"/>
    <x v="21"/>
    <x v="298"/>
    <s v="Cocoon"/>
    <n v="46"/>
    <s v="Hoodie"/>
    <n v="2799"/>
    <s v="2499-2999"/>
    <s v="#KOW1317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3T00:00:00"/>
    <s v="May"/>
    <x v="21"/>
    <x v="260"/>
    <s v="Cocoon"/>
    <n v="40"/>
    <s v="Hoodie"/>
    <n v="2799"/>
    <s v="2499-2999"/>
    <s v="#KOW1316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3T00:00:00"/>
    <s v="May"/>
    <x v="21"/>
    <x v="262"/>
    <s v="Cocoon"/>
    <n v="42"/>
    <s v="Hoodie"/>
    <n v="2799"/>
    <s v="2499-2999"/>
    <s v="#KOW13174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3T00:00:00"/>
    <s v="May"/>
    <x v="21"/>
    <x v="75"/>
    <s v="Spirited"/>
    <n v="42"/>
    <s v="Indie"/>
    <n v="2499"/>
    <s v="2499-2999"/>
    <s v="#KOW13173"/>
    <s v="Shopflo x Kingdom of White"/>
    <n v="1"/>
    <n v="1999"/>
    <n v="-199.9"/>
    <n v="0"/>
    <n v="1799.1"/>
    <n v="0"/>
    <n v="0"/>
    <n v="0"/>
    <n v="0"/>
    <n v="1799.1"/>
    <n v="1"/>
    <n v="2499"/>
    <n v="699.90000000000009"/>
    <n v="0.28007202881152465"/>
  </r>
  <r>
    <d v="2023-05-23T00:00:00"/>
    <s v="May"/>
    <x v="21"/>
    <x v="364"/>
    <s v="ARC"/>
    <n v="44"/>
    <s v="Indie"/>
    <n v="1999"/>
    <s v="1799-2299"/>
    <s v="#KOW13178"/>
    <s v="Shopflo x Kingdom of Whit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23T00:00:00"/>
    <s v="May"/>
    <x v="21"/>
    <x v="64"/>
    <s v="WAKAI"/>
    <n v="44"/>
    <s v="Hoodie"/>
    <n v="2799"/>
    <s v="2499-2999"/>
    <s v="#KOW13178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3T00:00:00"/>
    <s v="May"/>
    <x v="21"/>
    <x v="35"/>
    <s v="Replay"/>
    <n v="46"/>
    <s v="Casual"/>
    <n v="1499"/>
    <s v="1099-1499"/>
    <s v="#KOW13177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23T00:00:00"/>
    <s v="May"/>
    <x v="21"/>
    <x v="243"/>
    <s v="Breeze"/>
    <n v="42"/>
    <s v="Casual"/>
    <n v="1499"/>
    <s v="1099-1499"/>
    <s v="#KOW13176"/>
    <s v="Shopflo x Kingdom of Whit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3T00:00:00"/>
    <s v="May"/>
    <x v="21"/>
    <x v="268"/>
    <s v="Caravan"/>
    <n v="42"/>
    <s v="Casual"/>
    <n v="2499"/>
    <s v="2499-2999"/>
    <s v="#KOW13175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23T00:00:00"/>
    <s v="May"/>
    <x v="21"/>
    <x v="271"/>
    <s v="Replay"/>
    <n v="44"/>
    <s v="Casual"/>
    <n v="1499"/>
    <s v="1099-1499"/>
    <s v="#KOW13179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23T00:00:00"/>
    <s v="May"/>
    <x v="21"/>
    <x v="210"/>
    <s v="Se Relaxer"/>
    <n v="44"/>
    <s v="Linen"/>
    <n v="3499"/>
    <s v="3499-3999"/>
    <s v="#KOW13179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23T00:00:00"/>
    <s v="May"/>
    <x v="21"/>
    <x v="260"/>
    <s v="Cocoon"/>
    <n v="40"/>
    <s v="Hoodie"/>
    <n v="2799"/>
    <s v="2499-2999"/>
    <s v="#KOW13180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3T00:00:00"/>
    <s v="May"/>
    <x v="21"/>
    <x v="129"/>
    <s v="KINETIC"/>
    <n v="40"/>
    <s v="Casual"/>
    <n v="2299"/>
    <s v="1799-2299"/>
    <s v="#KOW13181"/>
    <s v="Shopflo x Kingdom of White"/>
    <n v="1"/>
    <n v="1839.2"/>
    <n v="-349.44"/>
    <n v="0"/>
    <n v="1489.76"/>
    <n v="0"/>
    <n v="0"/>
    <n v="0"/>
    <n v="0"/>
    <n v="1489.76"/>
    <n v="1"/>
    <n v="2299"/>
    <n v="809.24"/>
    <n v="0.35199652022618533"/>
  </r>
  <r>
    <d v="2023-05-23T00:00:00"/>
    <s v="May"/>
    <x v="21"/>
    <x v="26"/>
    <s v="Zip Log"/>
    <n v="46"/>
    <s v="Casual"/>
    <n v="1999"/>
    <s v="1799-2299"/>
    <s v="#KOW13183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3T00:00:00"/>
    <s v="May"/>
    <x v="21"/>
    <x v="262"/>
    <s v="Cocoon"/>
    <n v="42"/>
    <s v="Hoodie"/>
    <n v="2799"/>
    <s v="2499-2999"/>
    <s v="#KOW13182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3T00:00:00"/>
    <s v="May"/>
    <x v="21"/>
    <x v="292"/>
    <s v="Caravan"/>
    <n v="40"/>
    <s v="Casual"/>
    <n v="2499"/>
    <s v="2499-2999"/>
    <s v="#KOW13181"/>
    <s v="Shopflo x Kingdom of White"/>
    <n v="1"/>
    <n v="2499"/>
    <n v="-474.82"/>
    <n v="0"/>
    <n v="2024.18"/>
    <n v="0"/>
    <n v="0"/>
    <n v="0"/>
    <n v="0"/>
    <n v="2024.18"/>
    <n v="1"/>
    <n v="2499"/>
    <n v="474.81999999999994"/>
    <n v="0.19000400160064024"/>
  </r>
  <r>
    <d v="2023-05-23T00:00:00"/>
    <s v="May"/>
    <x v="21"/>
    <x v="258"/>
    <s v="Cocoon"/>
    <n v="44"/>
    <s v="Hoodie"/>
    <n v="2799"/>
    <s v="2499-2999"/>
    <s v="#KOW13184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3T00:00:00"/>
    <s v="May"/>
    <x v="21"/>
    <x v="284"/>
    <s v="Stroll"/>
    <n v="34"/>
    <s v="Bottom"/>
    <n v="1499"/>
    <s v="1099-1499"/>
    <s v="#KOW13181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24T00:00:00"/>
    <s v="May"/>
    <x v="21"/>
    <x v="307"/>
    <s v="ARC"/>
    <n v="46"/>
    <s v="Indie"/>
    <n v="1999"/>
    <s v="1799-2299"/>
    <s v="#KOW13196"/>
    <s v="Shopflo x Kingdom of White"/>
    <n v="1"/>
    <n v="1999"/>
    <n v="-199.9"/>
    <n v="0"/>
    <n v="1799.1"/>
    <n v="0"/>
    <n v="0"/>
    <n v="0"/>
    <n v="0"/>
    <n v="1799.1"/>
    <n v="1"/>
    <n v="1999"/>
    <n v="199.90000000000009"/>
    <n v="0.10000000000000005"/>
  </r>
  <r>
    <d v="2023-05-24T00:00:00"/>
    <s v="May"/>
    <x v="21"/>
    <x v="307"/>
    <s v="ARC"/>
    <n v="46"/>
    <s v="Indie"/>
    <n v="1999"/>
    <s v="1799-2299"/>
    <s v="#KOW13190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4T00:00:00"/>
    <s v="May"/>
    <x v="21"/>
    <x v="272"/>
    <s v="Caravan"/>
    <n v="46"/>
    <s v="Casual"/>
    <n v="2499"/>
    <s v="2499-2999"/>
    <s v="#KOW13206"/>
    <s v="Shopflo x Kingdom of White"/>
    <n v="1"/>
    <n v="2231.25"/>
    <n v="0"/>
    <n v="0"/>
    <n v="2231.25"/>
    <n v="0"/>
    <n v="0"/>
    <n v="0"/>
    <n v="267.75"/>
    <n v="2499"/>
    <n v="1"/>
    <n v="2499"/>
    <n v="0"/>
    <n v="0"/>
  </r>
  <r>
    <d v="2023-05-24T00:00:00"/>
    <s v="May"/>
    <x v="21"/>
    <x v="189"/>
    <s v="Breeze"/>
    <n v="40"/>
    <s v="Casual"/>
    <n v="1499"/>
    <s v="1099-1499"/>
    <s v="#KOW13204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24T00:00:00"/>
    <s v="May"/>
    <x v="21"/>
    <x v="89"/>
    <s v="WAKAI"/>
    <n v="46"/>
    <s v="Hoodie"/>
    <n v="2799"/>
    <s v="2499-2999"/>
    <s v="#KOW13202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4T00:00:00"/>
    <s v="May"/>
    <x v="21"/>
    <x v="62"/>
    <s v="WAKAI"/>
    <n v="40"/>
    <s v="Hoodie"/>
    <n v="2799"/>
    <s v="2499-2999"/>
    <s v="#KOW1318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4T00:00:00"/>
    <s v="May"/>
    <x v="21"/>
    <x v="238"/>
    <s v="Relaxer"/>
    <n v="42"/>
    <s v="Linen"/>
    <n v="3499"/>
    <s v="3499-3999"/>
    <s v="#KOW13194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24T00:00:00"/>
    <s v="May"/>
    <x v="21"/>
    <x v="238"/>
    <s v="Relaxer"/>
    <n v="42"/>
    <s v="Linen"/>
    <n v="3499"/>
    <s v="3499-3999"/>
    <s v="#KOW13199"/>
    <s v="Shopflo x Kingdom of Whit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24T00:00:00"/>
    <s v="May"/>
    <x v="21"/>
    <x v="259"/>
    <s v="Cocoon"/>
    <n v="39"/>
    <s v="Hoodie"/>
    <n v="2799"/>
    <s v="2499-2999"/>
    <s v="#KOW13195"/>
    <s v="Shopflo x Kingdom of Whit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4T00:00:00"/>
    <s v="May"/>
    <x v="21"/>
    <x v="67"/>
    <s v="Zip Log"/>
    <n v="39"/>
    <s v="Casual"/>
    <n v="1999"/>
    <s v="1799-2299"/>
    <s v="#KOW13192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4T00:00:00"/>
    <s v="May"/>
    <x v="21"/>
    <x v="296"/>
    <s v="Stride"/>
    <n v="34"/>
    <s v="Bottom"/>
    <n v="2499"/>
    <s v="2499-2999"/>
    <s v="#KOW13199"/>
    <s v="Shopflo x Kingdom of Whit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4T00:00:00"/>
    <s v="May"/>
    <x v="21"/>
    <x v="26"/>
    <s v="Zip Log"/>
    <n v="46"/>
    <s v="Casual"/>
    <n v="1999"/>
    <s v="1799-2299"/>
    <s v="#KOW13201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4T00:00:00"/>
    <s v="May"/>
    <x v="21"/>
    <x v="10"/>
    <s v="Svetah"/>
    <n v="39"/>
    <s v="Indie"/>
    <n v="1299"/>
    <s v="1099-1499"/>
    <s v="#KOW13186"/>
    <s v="Shopflo x Kingdom of White"/>
    <n v="1"/>
    <n v="1159.8"/>
    <n v="-892.84"/>
    <n v="0"/>
    <n v="266.95999999999998"/>
    <n v="0"/>
    <n v="0"/>
    <n v="0"/>
    <n v="32.04"/>
    <n v="299"/>
    <n v="1"/>
    <n v="1299"/>
    <n v="1000"/>
    <n v="0.76982294072363355"/>
  </r>
  <r>
    <d v="2023-05-24T00:00:00"/>
    <s v="May"/>
    <x v="21"/>
    <x v="32"/>
    <s v="WAKAI"/>
    <n v="39"/>
    <s v="Hoodie"/>
    <n v="2799"/>
    <s v="2499-2999"/>
    <s v="#KOW13185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4T00:00:00"/>
    <s v="May"/>
    <x v="21"/>
    <x v="224"/>
    <s v="Ethno"/>
    <n v="46"/>
    <s v="Traditional"/>
    <n v="1799"/>
    <s v="1799-2299"/>
    <s v="#KOW13189"/>
    <s v="Shopflo x Kingdom of Whit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5-24T00:00:00"/>
    <s v="May"/>
    <x v="21"/>
    <x v="366"/>
    <s v="Leap"/>
    <n v="34"/>
    <s v="Bottom"/>
    <n v="1499"/>
    <s v="1099-1499"/>
    <s v="#KOW13199"/>
    <s v="Shopflo x Kingdom of Whit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5-24T00:00:00"/>
    <s v="May"/>
    <x v="21"/>
    <x v="258"/>
    <s v="Cocoon"/>
    <n v="44"/>
    <s v="Hoodie"/>
    <n v="2799"/>
    <s v="2499-2999"/>
    <s v="#KOW13193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4T00:00:00"/>
    <s v="May"/>
    <x v="21"/>
    <x v="291"/>
    <s v="Stroll"/>
    <n v="32"/>
    <s v="Bottom"/>
    <n v="1499"/>
    <s v="1099-1499"/>
    <s v="#KOW13205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24T00:00:00"/>
    <s v="May"/>
    <x v="21"/>
    <x v="34"/>
    <s v="WAKAI"/>
    <n v="42"/>
    <s v="Hoodie"/>
    <n v="2799"/>
    <s v="2499-2999"/>
    <s v="#KOW13199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4T00:00:00"/>
    <s v="May"/>
    <x v="21"/>
    <x v="208"/>
    <s v="Se Relaxer"/>
    <n v="39"/>
    <s v="Linen"/>
    <n v="3499"/>
    <s v="3499-3999"/>
    <s v="#KOW13198"/>
    <s v="Shopflo x Kingdom of Whit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24T00:00:00"/>
    <s v="May"/>
    <x v="21"/>
    <x v="57"/>
    <s v="Cloudie"/>
    <n v="42"/>
    <s v="Hoodie"/>
    <n v="2799"/>
    <s v="2499-2999"/>
    <s v="#KOW13191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4T00:00:00"/>
    <s v="May"/>
    <x v="21"/>
    <x v="113"/>
    <s v="Svetah"/>
    <n v="44"/>
    <s v="Indie"/>
    <n v="1299"/>
    <s v="1099-1499"/>
    <s v="#KOW13200"/>
    <s v="Shopflo x Kingdom of Whit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4T00:00:00"/>
    <s v="May"/>
    <x v="21"/>
    <x v="260"/>
    <s v="Cocoon"/>
    <n v="40"/>
    <s v="Hoodie"/>
    <n v="2799"/>
    <s v="2499-2999"/>
    <s v="#KOW13187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4T00:00:00"/>
    <s v="May"/>
    <x v="21"/>
    <x v="260"/>
    <s v="Cocoon"/>
    <n v="40"/>
    <s v="Hoodie"/>
    <n v="2799"/>
    <s v="2499-2999"/>
    <s v="#KOW13188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4T00:00:00"/>
    <s v="May"/>
    <x v="21"/>
    <x v="64"/>
    <s v="WAKAI"/>
    <n v="44"/>
    <s v="Hoodie"/>
    <n v="2799"/>
    <s v="2499-2999"/>
    <s v="#KOW13200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5T00:00:00"/>
    <s v="May"/>
    <x v="21"/>
    <x v="303"/>
    <s v="Diver"/>
    <n v="39"/>
    <s v="Linen"/>
    <n v="3999"/>
    <s v="3499-3999"/>
    <s v="#KOW13220"/>
    <s v="Online Store"/>
    <n v="1"/>
    <n v="2883.04"/>
    <n v="0"/>
    <n v="0"/>
    <n v="2883.04"/>
    <n v="0"/>
    <n v="0"/>
    <n v="0"/>
    <n v="345.96"/>
    <n v="3229"/>
    <n v="1"/>
    <n v="3999"/>
    <n v="770"/>
    <n v="0.19254813703425858"/>
  </r>
  <r>
    <d v="2023-05-25T00:00:00"/>
    <s v="May"/>
    <x v="21"/>
    <x v="334"/>
    <s v="Stroll"/>
    <n v="30"/>
    <s v="Bottom"/>
    <n v="1499"/>
    <s v="1099-1499"/>
    <s v="#KOW13213"/>
    <s v="Shopflo x Kingdom of White"/>
    <n v="1"/>
    <n v="1499"/>
    <n v="-149.9"/>
    <n v="0"/>
    <n v="1349.1"/>
    <n v="0"/>
    <n v="0"/>
    <n v="0"/>
    <n v="0"/>
    <n v="1349.1"/>
    <n v="1"/>
    <n v="1499"/>
    <n v="149.90000000000009"/>
    <n v="0.10000000000000006"/>
  </r>
  <r>
    <d v="2023-05-25T00:00:00"/>
    <s v="May"/>
    <x v="21"/>
    <x v="104"/>
    <s v="Flape"/>
    <n v="40"/>
    <s v="Casual"/>
    <n v="2799"/>
    <s v="2499-2999"/>
    <s v="#KOW13210"/>
    <s v="Shopflo x Kingdom of White"/>
    <n v="1"/>
    <n v="2799"/>
    <n v="-531.80999999999995"/>
    <n v="0"/>
    <n v="2267.19"/>
    <n v="0"/>
    <n v="0"/>
    <n v="0"/>
    <n v="0"/>
    <n v="2267.19"/>
    <n v="1"/>
    <n v="2799"/>
    <n v="531.80999999999995"/>
    <n v="0.18999999999999997"/>
  </r>
  <r>
    <d v="2023-05-25T00:00:00"/>
    <s v="May"/>
    <x v="21"/>
    <x v="350"/>
    <s v="Velocity"/>
    <s v="L"/>
    <s v="Knit Shirt"/>
    <n v="2499"/>
    <s v="2499-2999"/>
    <s v="#KOW13208"/>
    <s v="Shopflo x Kingdom of White"/>
    <n v="1"/>
    <n v="2499"/>
    <n v="-249.9"/>
    <n v="0"/>
    <n v="2249.1"/>
    <n v="0"/>
    <n v="0"/>
    <n v="0"/>
    <n v="0"/>
    <n v="2249.1"/>
    <n v="1"/>
    <n v="2499"/>
    <n v="249.90000000000009"/>
    <n v="0.10000000000000003"/>
  </r>
  <r>
    <d v="2023-05-25T00:00:00"/>
    <s v="May"/>
    <x v="21"/>
    <x v="260"/>
    <s v="Cocoon"/>
    <n v="40"/>
    <s v="Hoodie"/>
    <n v="2799"/>
    <s v="2499-2999"/>
    <s v="#KOW13214"/>
    <s v="Shopflo x Kingdom of White"/>
    <n v="1"/>
    <n v="2799"/>
    <n v="-279.89999999999998"/>
    <n v="0"/>
    <n v="2519.1"/>
    <n v="0"/>
    <n v="0"/>
    <n v="0"/>
    <n v="0"/>
    <n v="2519.1"/>
    <n v="1"/>
    <n v="2799"/>
    <n v="279.90000000000009"/>
    <n v="0.10000000000000003"/>
  </r>
  <r>
    <d v="2023-05-25T00:00:00"/>
    <s v="May"/>
    <x v="21"/>
    <x v="17"/>
    <s v="Essence"/>
    <n v="42"/>
    <s v="Linen"/>
    <n v="3499"/>
    <s v="3499-3999"/>
    <s v="#KOW13211"/>
    <s v="Shopflo x Kingdom of White"/>
    <n v="1"/>
    <n v="2974"/>
    <n v="-565.05999999999995"/>
    <n v="0"/>
    <n v="2408.94"/>
    <n v="0"/>
    <n v="0"/>
    <n v="0"/>
    <n v="0"/>
    <n v="2408.94"/>
    <n v="1"/>
    <n v="3499"/>
    <n v="1090.06"/>
    <n v="0.31153472420691625"/>
  </r>
  <r>
    <d v="2023-05-25T00:00:00"/>
    <s v="May"/>
    <x v="21"/>
    <x v="384"/>
    <s v="Saunter"/>
    <n v="30"/>
    <s v="Casual"/>
    <n v="2499"/>
    <s v="2499-2999"/>
    <s v="#KOW13210"/>
    <s v="Shopflo x Kingdom of White"/>
    <n v="1"/>
    <n v="2499"/>
    <n v="-474.81"/>
    <n v="0"/>
    <n v="2024.19"/>
    <n v="0"/>
    <n v="0"/>
    <n v="0"/>
    <n v="0"/>
    <n v="2024.19"/>
    <n v="1"/>
    <n v="2499"/>
    <n v="474.80999999999995"/>
    <n v="0.18999999999999997"/>
  </r>
  <r>
    <d v="2023-05-25T00:00:00"/>
    <s v="May"/>
    <x v="21"/>
    <x v="235"/>
    <s v="Explore"/>
    <n v="46"/>
    <s v="Indie"/>
    <n v="2299"/>
    <s v="1799-2299"/>
    <s v="#KOW13224"/>
    <s v="Draft Orders"/>
    <n v="1"/>
    <n v="2052.6799999999998"/>
    <n v="-397.32"/>
    <n v="0"/>
    <n v="1655.36"/>
    <n v="0"/>
    <n v="0"/>
    <n v="0"/>
    <n v="198.64"/>
    <n v="1854"/>
    <n v="1"/>
    <n v="2299"/>
    <n v="445"/>
    <n v="0.19356241844280123"/>
  </r>
  <r>
    <d v="2023-05-25T00:00:00"/>
    <s v="May"/>
    <x v="21"/>
    <x v="235"/>
    <s v="Explore"/>
    <n v="46"/>
    <s v="Indie"/>
    <n v="2299"/>
    <s v="1799-2299"/>
    <s v="#KOW13221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5-25T00:00:00"/>
    <s v="May"/>
    <x v="21"/>
    <x v="322"/>
    <s v="Leap"/>
    <n v="32"/>
    <s v="Bottom"/>
    <n v="1499"/>
    <s v="1099-1499"/>
    <s v="#KOW13226"/>
    <s v="Shopflo x Kingdom of White"/>
    <n v="1"/>
    <n v="1499"/>
    <n v="-284.81"/>
    <n v="0"/>
    <n v="1214.19"/>
    <n v="0"/>
    <n v="0"/>
    <n v="0"/>
    <n v="0"/>
    <n v="1214.19"/>
    <n v="1"/>
    <n v="1499"/>
    <n v="284.80999999999995"/>
    <n v="0.18999999999999997"/>
  </r>
  <r>
    <d v="2023-05-25T00:00:00"/>
    <s v="May"/>
    <x v="21"/>
    <x v="181"/>
    <s v="Svetah"/>
    <n v="40"/>
    <s v="Indie"/>
    <n v="1299"/>
    <s v="1099-1499"/>
    <s v="#KOW13225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5T00:00:00"/>
    <s v="May"/>
    <x v="21"/>
    <x v="304"/>
    <s v="Cosmo"/>
    <n v="39"/>
    <s v="Party"/>
    <n v="2499"/>
    <s v="2499-2999"/>
    <s v="#KOW13221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5-25T00:00:00"/>
    <s v="May"/>
    <x v="21"/>
    <x v="205"/>
    <s v="Relaxer"/>
    <n v="39"/>
    <s v="Linen"/>
    <n v="3499"/>
    <s v="3499-3999"/>
    <s v="#KOW13226"/>
    <s v="Shopflo x Kingdom of White"/>
    <n v="1"/>
    <n v="2974"/>
    <n v="-565.07000000000005"/>
    <n v="0"/>
    <n v="2408.9299999999998"/>
    <n v="0"/>
    <n v="0"/>
    <n v="0"/>
    <n v="0"/>
    <n v="2408.9299999999998"/>
    <n v="1"/>
    <n v="3499"/>
    <n v="1090.0700000000002"/>
    <n v="0.31153758216633326"/>
  </r>
  <r>
    <d v="2023-05-25T00:00:00"/>
    <s v="May"/>
    <x v="21"/>
    <x v="167"/>
    <s v="Enfold"/>
    <n v="42"/>
    <s v="Jacket"/>
    <n v="3499"/>
    <s v="3499-3999"/>
    <s v="#KOW13222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5-25T00:00:00"/>
    <s v="May"/>
    <x v="21"/>
    <x v="89"/>
    <s v="WAKAI"/>
    <n v="46"/>
    <s v="Hoodie"/>
    <n v="2799"/>
    <s v="2499-2999"/>
    <s v="#KOW13216"/>
    <s v="Shopflo x Kingdom of Whit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5T00:00:00"/>
    <s v="May"/>
    <x v="21"/>
    <x v="213"/>
    <s v="Essence"/>
    <n v="46"/>
    <s v="Linen"/>
    <n v="3499"/>
    <s v="3499-3999"/>
    <s v="#KOW13212"/>
    <s v="Shopflo x Kingdom of White"/>
    <n v="1"/>
    <n v="2974"/>
    <n v="-297.39999999999998"/>
    <n v="0"/>
    <n v="2676.6"/>
    <n v="0"/>
    <n v="0"/>
    <n v="0"/>
    <n v="0"/>
    <n v="2676.6"/>
    <n v="1"/>
    <n v="3499"/>
    <n v="822.40000000000009"/>
    <n v="0.23503858245212922"/>
  </r>
  <r>
    <d v="2023-05-25T00:00:00"/>
    <s v="May"/>
    <x v="21"/>
    <x v="49"/>
    <s v="KINETIC"/>
    <n v="39"/>
    <s v="Casual"/>
    <n v="2299"/>
    <s v="1799-2299"/>
    <s v="#KOW13226"/>
    <s v="Shopflo x Kingdom of White"/>
    <n v="1"/>
    <n v="1839.2"/>
    <n v="-349.44"/>
    <n v="0"/>
    <n v="1489.76"/>
    <n v="0"/>
    <n v="0"/>
    <n v="0"/>
    <n v="0"/>
    <n v="1489.76"/>
    <n v="1"/>
    <n v="2299"/>
    <n v="809.24"/>
    <n v="0.35199652022618533"/>
  </r>
  <r>
    <d v="2023-05-25T00:00:00"/>
    <s v="May"/>
    <x v="21"/>
    <x v="258"/>
    <s v="Cocoon"/>
    <n v="44"/>
    <s v="Hoodie"/>
    <n v="2799"/>
    <s v="2499-2999"/>
    <s v="#KOW13215"/>
    <s v="Draft Orders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5T00:00:00"/>
    <s v="May"/>
    <x v="21"/>
    <x v="258"/>
    <s v="Cocoon"/>
    <n v="44"/>
    <s v="Hoodie"/>
    <n v="2799"/>
    <s v="2499-2999"/>
    <s v="#KOW13209"/>
    <s v="Shopflo x Kingdom of White"/>
    <n v="1"/>
    <n v="2499.11"/>
    <n v="0"/>
    <n v="0"/>
    <n v="2499.11"/>
    <n v="0"/>
    <n v="0"/>
    <n v="0"/>
    <n v="299.89"/>
    <n v="2799"/>
    <n v="1"/>
    <n v="2799"/>
    <n v="0"/>
    <n v="0"/>
  </r>
  <r>
    <d v="2023-05-25T00:00:00"/>
    <s v="May"/>
    <x v="21"/>
    <x v="36"/>
    <s v="Zip Log"/>
    <n v="40"/>
    <s v="Casual"/>
    <n v="1999"/>
    <s v="1799-2299"/>
    <s v="#KOW13207"/>
    <s v="Shopflo x Kingdom of White"/>
    <n v="1"/>
    <n v="1784.82"/>
    <n v="0"/>
    <n v="0"/>
    <n v="1784.82"/>
    <n v="0"/>
    <n v="0"/>
    <n v="0"/>
    <n v="214.18"/>
    <n v="1999"/>
    <n v="1"/>
    <n v="1999"/>
    <n v="0"/>
    <n v="0"/>
  </r>
  <r>
    <d v="2023-05-25T00:00:00"/>
    <s v="May"/>
    <x v="21"/>
    <x v="1"/>
    <s v="Vedic"/>
    <n v="42"/>
    <s v="Traditional"/>
    <n v="1499"/>
    <s v="1099-1499"/>
    <s v="#KOW132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6T00:00:00"/>
    <s v="May"/>
    <x v="21"/>
    <x v="334"/>
    <s v="Stroll"/>
    <n v="30"/>
    <s v="Bottom"/>
    <n v="1499"/>
    <s v="1099-1499"/>
    <s v="#KOW132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6T00:00:00"/>
    <s v="May"/>
    <x v="21"/>
    <x v="14"/>
    <s v="Nityam"/>
    <n v="46"/>
    <s v="Traditional"/>
    <n v="1299"/>
    <s v="1099-1499"/>
    <s v="#KOW1323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6T00:00:00"/>
    <s v="May"/>
    <x v="21"/>
    <x v="383"/>
    <s v="Saunter"/>
    <n v="32"/>
    <s v="Casual"/>
    <n v="2499"/>
    <s v="2499-2999"/>
    <s v="#KOW1324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6T00:00:00"/>
    <s v="May"/>
    <x v="21"/>
    <x v="263"/>
    <s v="marble"/>
    <n v="40"/>
    <s v="Classic"/>
    <n v="2999"/>
    <s v="2499-2999"/>
    <s v="#KOW13240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5-26T00:00:00"/>
    <s v="May"/>
    <x v="21"/>
    <x v="67"/>
    <s v="Zip Log"/>
    <n v="39"/>
    <s v="Casual"/>
    <n v="1999"/>
    <s v="1799-2299"/>
    <s v="#KOW1323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26T00:00:00"/>
    <s v="May"/>
    <x v="21"/>
    <x v="163"/>
    <s v="Cloudie"/>
    <n v="46"/>
    <s v="Hoodie"/>
    <n v="2799"/>
    <s v="2499-2999"/>
    <s v="#KOW1325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259"/>
    <s v="Cocoon"/>
    <n v="39"/>
    <s v="Hoodie"/>
    <n v="2799"/>
    <s v="2499-2999"/>
    <s v="#KOW1325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324"/>
    <s v="Velocity"/>
    <s v="S"/>
    <s v="Knit Shirt"/>
    <n v="2499"/>
    <s v="2499-2999"/>
    <s v="#KOW13250"/>
    <s v="Online Store"/>
    <n v="1"/>
    <n v="2015.32"/>
    <n v="-302.29000000000002"/>
    <n v="0"/>
    <n v="1713.03"/>
    <n v="0"/>
    <n v="0"/>
    <n v="0"/>
    <n v="411.12"/>
    <n v="2124.15"/>
    <n v="1"/>
    <n v="2499"/>
    <n v="374.84999999999991"/>
    <n v="0.14999999999999997"/>
  </r>
  <r>
    <d v="2023-05-26T00:00:00"/>
    <s v="May"/>
    <x v="21"/>
    <x v="262"/>
    <s v="Cocoon"/>
    <n v="42"/>
    <s v="Hoodie"/>
    <n v="2799"/>
    <s v="2499-2999"/>
    <s v="#KOW1323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6T00:00:00"/>
    <s v="May"/>
    <x v="21"/>
    <x v="130"/>
    <s v="Ethno"/>
    <n v="42"/>
    <s v="Traditional"/>
    <n v="1799"/>
    <s v="1799-2299"/>
    <s v="#KOW13259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5-26T00:00:00"/>
    <s v="May"/>
    <x v="21"/>
    <x v="89"/>
    <s v="WAKAI"/>
    <n v="46"/>
    <s v="Hoodie"/>
    <n v="2799"/>
    <s v="2499-2999"/>
    <s v="#KOW1322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258"/>
    <s v="Cocoon"/>
    <n v="44"/>
    <s v="Hoodie"/>
    <n v="2799"/>
    <s v="2499-2999"/>
    <s v="#KOW1326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67"/>
    <s v="Zip Log"/>
    <n v="39"/>
    <s v="Casual"/>
    <n v="1999"/>
    <s v="1799-2299"/>
    <s v="#KOW1323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6T00:00:00"/>
    <s v="May"/>
    <x v="21"/>
    <x v="57"/>
    <s v="Cloudie"/>
    <n v="42"/>
    <s v="Hoodie"/>
    <n v="2799"/>
    <s v="2499-2999"/>
    <s v="#KOW1325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309"/>
    <s v="KINETIC"/>
    <n v="44"/>
    <s v="Casual"/>
    <n v="2299"/>
    <s v="1799-2299"/>
    <s v="#KOW13258"/>
    <s v="Online Stor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26T00:00:00"/>
    <s v="May"/>
    <x v="21"/>
    <x v="122"/>
    <s v="Vedic"/>
    <n v="40"/>
    <s v="Traditional"/>
    <n v="1499"/>
    <s v="1099-1499"/>
    <s v="#KOW1324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6T00:00:00"/>
    <s v="May"/>
    <x v="21"/>
    <x v="286"/>
    <s v="Stroll"/>
    <n v="36"/>
    <s v="Bottom"/>
    <n v="1499"/>
    <s v="1099-1499"/>
    <s v="#KOW1324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6T00:00:00"/>
    <s v="May"/>
    <x v="21"/>
    <x v="6"/>
    <s v="Cloudie"/>
    <n v="40"/>
    <s v="Hoodie"/>
    <n v="2799"/>
    <s v="2499-2999"/>
    <s v="#KOW13246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6T00:00:00"/>
    <s v="May"/>
    <x v="21"/>
    <x v="385"/>
    <s v="Leap"/>
    <n v="38"/>
    <s v="Bottom"/>
    <n v="1499"/>
    <s v="1099-1499"/>
    <s v="#KOW13257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5-26T00:00:00"/>
    <s v="May"/>
    <x v="21"/>
    <x v="31"/>
    <s v="Nityam"/>
    <n v="44"/>
    <s v="Traditional"/>
    <n v="1299"/>
    <s v="1099-1499"/>
    <s v="#KOW1323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6T00:00:00"/>
    <s v="May"/>
    <x v="21"/>
    <x v="213"/>
    <s v="Essence"/>
    <n v="46"/>
    <s v="Linen"/>
    <n v="3499"/>
    <s v="3499-3999"/>
    <s v="#KOW1325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26T00:00:00"/>
    <s v="May"/>
    <x v="21"/>
    <x v="260"/>
    <s v="Cocoon"/>
    <n v="40"/>
    <s v="Hoodie"/>
    <n v="2799"/>
    <s v="2499-2999"/>
    <s v="#KOW13243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5-26T00:00:00"/>
    <s v="May"/>
    <x v="21"/>
    <x v="67"/>
    <s v="Zip Log"/>
    <n v="39"/>
    <s v="Casual"/>
    <n v="1999"/>
    <s v="1799-2299"/>
    <s v="#KOW1323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6T00:00:00"/>
    <s v="May"/>
    <x v="21"/>
    <x v="67"/>
    <s v="Zip Log"/>
    <n v="39"/>
    <s v="Casual"/>
    <n v="1999"/>
    <s v="1799-2299"/>
    <s v="#KOW1326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6T00:00:00"/>
    <s v="May"/>
    <x v="21"/>
    <x v="57"/>
    <s v="Cloudie"/>
    <n v="42"/>
    <s v="Hoodie"/>
    <n v="2799"/>
    <s v="2499-2999"/>
    <s v="#KOW1324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62"/>
    <s v="WAKAI"/>
    <n v="40"/>
    <s v="Hoodie"/>
    <n v="2799"/>
    <s v="2499-2999"/>
    <s v="#KOW1323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329"/>
    <s v="Stroll"/>
    <n v="38"/>
    <s v="Bottom"/>
    <n v="1499"/>
    <s v="1099-1499"/>
    <s v="#KOW13257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6T00:00:00"/>
    <s v="May"/>
    <x v="21"/>
    <x v="122"/>
    <s v="Vedic"/>
    <n v="40"/>
    <s v="Traditional"/>
    <n v="1499"/>
    <s v="1099-1499"/>
    <s v="#KOW1325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6T00:00:00"/>
    <s v="May"/>
    <x v="21"/>
    <x v="134"/>
    <s v="TUX"/>
    <n v="40"/>
    <s v="Party"/>
    <n v="3499"/>
    <s v="3499-3999"/>
    <s v="#KOW13236"/>
    <s v="Shopflo x Kingdom of White"/>
    <n v="1"/>
    <n v="3124.11"/>
    <n v="-624.82000000000005"/>
    <n v="0"/>
    <n v="2499.29"/>
    <n v="0"/>
    <n v="0"/>
    <n v="0"/>
    <n v="299.91000000000003"/>
    <n v="2799.2"/>
    <n v="1"/>
    <n v="3499"/>
    <n v="699.80000000000018"/>
    <n v="0.20000000000000004"/>
  </r>
  <r>
    <d v="2023-05-26T00:00:00"/>
    <s v="May"/>
    <x v="21"/>
    <x v="77"/>
    <s v="Nityam"/>
    <n v="40"/>
    <s v="Traditional"/>
    <n v="1299"/>
    <s v="1099-1499"/>
    <s v="#KOW1323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6T00:00:00"/>
    <s v="May"/>
    <x v="21"/>
    <x v="286"/>
    <s v="Stroll"/>
    <n v="36"/>
    <s v="Bottom"/>
    <n v="1499"/>
    <s v="1099-1499"/>
    <s v="#KOW1324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6T00:00:00"/>
    <s v="May"/>
    <x v="21"/>
    <x v="347"/>
    <s v="Stride"/>
    <n v="30"/>
    <s v="Bottom"/>
    <n v="2499"/>
    <s v="2499-2999"/>
    <s v="#KOW1324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6T00:00:00"/>
    <s v="May"/>
    <x v="21"/>
    <x v="148"/>
    <s v="Spirited"/>
    <n v="39"/>
    <s v="Indie"/>
    <n v="2499"/>
    <s v="2499-2999"/>
    <s v="#KOW1323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26T00:00:00"/>
    <s v="May"/>
    <x v="21"/>
    <x v="89"/>
    <s v="WAKAI"/>
    <n v="46"/>
    <s v="Hoodie"/>
    <n v="2799"/>
    <s v="2499-2999"/>
    <s v="#KOW1324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6"/>
    <s v="Cloudie"/>
    <n v="40"/>
    <s v="Hoodie"/>
    <n v="2799"/>
    <s v="2499-2999"/>
    <s v="#KOW1322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6T00:00:00"/>
    <s v="May"/>
    <x v="21"/>
    <x v="243"/>
    <s v="Breeze"/>
    <n v="42"/>
    <s v="Casual"/>
    <n v="1499"/>
    <s v="1099-1499"/>
    <s v="#KOW1324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7T00:00:00"/>
    <s v="May"/>
    <x v="21"/>
    <x v="36"/>
    <s v="Zip Log"/>
    <n v="40"/>
    <s v="Casual"/>
    <n v="1999"/>
    <s v="1799-2299"/>
    <s v="#KOW1328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27T00:00:00"/>
    <s v="May"/>
    <x v="21"/>
    <x v="38"/>
    <s v="Vedic"/>
    <n v="39"/>
    <s v="Traditional"/>
    <n v="1499"/>
    <s v="1099-1499"/>
    <s v="#KOW1328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5-27T00:00:00"/>
    <s v="May"/>
    <x v="21"/>
    <x v="26"/>
    <s v="Zip Log"/>
    <n v="46"/>
    <s v="Casual"/>
    <n v="1999"/>
    <s v="1799-2299"/>
    <s v="#KOW1328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167"/>
    <s v="Enfold"/>
    <n v="42"/>
    <s v="Jacket"/>
    <n v="3499"/>
    <s v="3499-3999"/>
    <s v="#KOW13288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5-27T00:00:00"/>
    <s v="May"/>
    <x v="21"/>
    <x v="262"/>
    <s v="Cocoon"/>
    <n v="42"/>
    <s v="Hoodie"/>
    <n v="2799"/>
    <s v="2499-2999"/>
    <s v="#KOW1326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67"/>
    <s v="Zip Log"/>
    <n v="39"/>
    <s v="Casual"/>
    <n v="1999"/>
    <s v="1799-2299"/>
    <s v="#KOW1329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260"/>
    <s v="Cocoon"/>
    <n v="40"/>
    <s v="Hoodie"/>
    <n v="2799"/>
    <s v="2499-2999"/>
    <s v="#KOW1327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148"/>
    <s v="Spirited"/>
    <n v="39"/>
    <s v="Indie"/>
    <n v="2499"/>
    <s v="2499-2999"/>
    <s v="#KOW1329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27T00:00:00"/>
    <s v="May"/>
    <x v="21"/>
    <x v="164"/>
    <s v="Nityam"/>
    <n v="39"/>
    <s v="Traditional"/>
    <n v="1299"/>
    <s v="1099-1499"/>
    <s v="#KOW1329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7T00:00:00"/>
    <s v="May"/>
    <x v="21"/>
    <x v="0"/>
    <s v="Magnus"/>
    <n v="42"/>
    <s v="Classic"/>
    <n v="1999"/>
    <s v="1799-2299"/>
    <s v="#KOW1329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194"/>
    <s v="Essence"/>
    <n v="39"/>
    <s v="Linen"/>
    <n v="3499"/>
    <s v="3499-3999"/>
    <s v="#KOW13300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27T00:00:00"/>
    <s v="May"/>
    <x v="21"/>
    <x v="224"/>
    <s v="Ethno"/>
    <n v="46"/>
    <s v="Traditional"/>
    <n v="1799"/>
    <s v="1799-2299"/>
    <s v="#KOW13294"/>
    <s v="Online Store"/>
    <n v="1"/>
    <n v="1365.17"/>
    <n v="-273.02999999999997"/>
    <n v="0"/>
    <n v="1092.1400000000001"/>
    <n v="0"/>
    <n v="0"/>
    <n v="0"/>
    <n v="131.06"/>
    <n v="1223.2"/>
    <n v="1"/>
    <n v="1799"/>
    <n v="575.79999999999995"/>
    <n v="0.32006670372429125"/>
  </r>
  <r>
    <d v="2023-05-27T00:00:00"/>
    <s v="May"/>
    <x v="21"/>
    <x v="30"/>
    <s v="Cloudie"/>
    <n v="44"/>
    <s v="Hoodie"/>
    <n v="2799"/>
    <s v="2499-2999"/>
    <s v="#KOW1328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159"/>
    <s v="Daystart"/>
    <n v="42"/>
    <s v="Classic"/>
    <n v="1999"/>
    <s v="1799-2299"/>
    <s v="#KOW1326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27T00:00:00"/>
    <s v="May"/>
    <x v="21"/>
    <x v="22"/>
    <s v="Zip Log"/>
    <n v="42"/>
    <s v="Casual"/>
    <n v="1999"/>
    <s v="1799-2299"/>
    <s v="#KOW1330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260"/>
    <s v="Cocoon"/>
    <n v="40"/>
    <s v="Hoodie"/>
    <n v="2799"/>
    <s v="2499-2999"/>
    <s v="#KOW1328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259"/>
    <s v="Cocoon"/>
    <n v="39"/>
    <s v="Hoodie"/>
    <n v="2799"/>
    <s v="2499-2999"/>
    <s v="#KOW1330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7T00:00:00"/>
    <s v="May"/>
    <x v="21"/>
    <x v="131"/>
    <s v="Spirited"/>
    <n v="40"/>
    <s v="Indie"/>
    <n v="2499"/>
    <s v="2499-2999"/>
    <s v="#KOW13274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5-27T00:00:00"/>
    <s v="May"/>
    <x v="21"/>
    <x v="74"/>
    <s v="ARC"/>
    <n v="39"/>
    <s v="Indie"/>
    <n v="1999"/>
    <s v="1799-2299"/>
    <s v="#KOW1326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386"/>
    <s v="Saunter"/>
    <n v="34"/>
    <s v="Casual"/>
    <n v="2499"/>
    <s v="2499-2999"/>
    <s v="#KOW13288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7T00:00:00"/>
    <s v="May"/>
    <x v="21"/>
    <x v="49"/>
    <s v="KINETIC"/>
    <n v="39"/>
    <s v="Casual"/>
    <n v="2299"/>
    <s v="1799-2299"/>
    <s v="#KOW13282"/>
    <s v="Online Stor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27T00:00:00"/>
    <s v="May"/>
    <x v="21"/>
    <x v="253"/>
    <s v="moonstone"/>
    <n v="39"/>
    <s v="Classic"/>
    <n v="2999"/>
    <s v="2499-2999"/>
    <s v="#KOW13300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5-27T00:00:00"/>
    <s v="May"/>
    <x v="21"/>
    <x v="34"/>
    <s v="WAKAI"/>
    <n v="42"/>
    <s v="Hoodie"/>
    <n v="2799"/>
    <s v="2499-2999"/>
    <s v="#KOW1326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254"/>
    <s v="Beam"/>
    <n v="40"/>
    <s v="Print"/>
    <n v="1999"/>
    <s v="1799-2299"/>
    <s v="#KOW13300"/>
    <s v="Online Store"/>
    <n v="1"/>
    <n v="1784.81"/>
    <n v="-178.48"/>
    <n v="0"/>
    <n v="1606.33"/>
    <n v="0"/>
    <n v="0"/>
    <n v="0"/>
    <n v="192.77"/>
    <n v="1799.1"/>
    <n v="1"/>
    <n v="1999"/>
    <n v="199.90000000000009"/>
    <n v="0.10000000000000005"/>
  </r>
  <r>
    <d v="2023-05-27T00:00:00"/>
    <s v="May"/>
    <x v="21"/>
    <x v="347"/>
    <s v="Stride"/>
    <n v="30"/>
    <s v="Bottom"/>
    <n v="2499"/>
    <s v="2499-2999"/>
    <s v="#KOW13263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7T00:00:00"/>
    <s v="May"/>
    <x v="21"/>
    <x v="286"/>
    <s v="Stroll"/>
    <n v="36"/>
    <s v="Bottom"/>
    <n v="1499"/>
    <s v="1099-1499"/>
    <s v="#KOW1329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7T00:00:00"/>
    <s v="May"/>
    <x v="21"/>
    <x v="108"/>
    <s v="Cloudie"/>
    <n v="39"/>
    <s v="Hoodie"/>
    <n v="2799"/>
    <s v="2499-2999"/>
    <s v="#KOW1330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7T00:00:00"/>
    <s v="May"/>
    <x v="21"/>
    <x v="23"/>
    <s v="Vistrit"/>
    <n v="42"/>
    <s v="Traditional"/>
    <n v="1499"/>
    <s v="1099-1499"/>
    <s v="#KOW1326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7T00:00:00"/>
    <s v="May"/>
    <x v="21"/>
    <x v="14"/>
    <s v="Nityam"/>
    <n v="46"/>
    <s v="Traditional"/>
    <n v="1299"/>
    <s v="1099-1499"/>
    <s v="#KOW13294"/>
    <s v="Online Store"/>
    <n v="1"/>
    <n v="1159.82"/>
    <n v="-231.96"/>
    <n v="0"/>
    <n v="927.86"/>
    <n v="0"/>
    <n v="0"/>
    <n v="0"/>
    <n v="111.34"/>
    <n v="1039.2"/>
    <n v="1"/>
    <n v="1299"/>
    <n v="259.79999999999995"/>
    <n v="0.19999999999999996"/>
  </r>
  <r>
    <d v="2023-05-27T00:00:00"/>
    <s v="May"/>
    <x v="21"/>
    <x v="67"/>
    <s v="Zip Log"/>
    <n v="39"/>
    <s v="Casual"/>
    <n v="1999"/>
    <s v="1799-2299"/>
    <s v="#KOW1328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383"/>
    <s v="Saunter"/>
    <n v="32"/>
    <s v="Casual"/>
    <n v="2499"/>
    <s v="2499-2999"/>
    <s v="#KOW1327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7T00:00:00"/>
    <s v="May"/>
    <x v="21"/>
    <x v="1"/>
    <s v="Vedic"/>
    <n v="42"/>
    <s v="Traditional"/>
    <n v="1499"/>
    <s v="1099-1499"/>
    <s v="#KOW13297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7T00:00:00"/>
    <s v="May"/>
    <x v="21"/>
    <x v="89"/>
    <s v="WAKAI"/>
    <n v="46"/>
    <s v="Hoodie"/>
    <n v="2799"/>
    <s v="2499-2999"/>
    <s v="#KOW1327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143"/>
    <s v="Essence"/>
    <n v="44"/>
    <s v="Linen"/>
    <n v="3499"/>
    <s v="3499-3999"/>
    <s v="#KOW1329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27T00:00:00"/>
    <s v="May"/>
    <x v="21"/>
    <x v="259"/>
    <s v="Cocoon"/>
    <n v="39"/>
    <s v="Hoodie"/>
    <n v="2799"/>
    <s v="2499-2999"/>
    <s v="#KOW1330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7T00:00:00"/>
    <s v="May"/>
    <x v="21"/>
    <x v="59"/>
    <s v="Zip Log"/>
    <n v="44"/>
    <s v="Casual"/>
    <n v="1999"/>
    <s v="1799-2299"/>
    <s v="#KOW1328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57"/>
    <s v="Cloudie"/>
    <n v="42"/>
    <s v="Hoodie"/>
    <n v="2799"/>
    <s v="2499-2999"/>
    <s v="#KOW1328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7T00:00:00"/>
    <s v="May"/>
    <x v="21"/>
    <x v="322"/>
    <s v="Leap"/>
    <n v="32"/>
    <s v="Bottom"/>
    <n v="1499"/>
    <s v="1099-1499"/>
    <s v="#KOW1327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7T00:00:00"/>
    <s v="May"/>
    <x v="21"/>
    <x v="6"/>
    <s v="Cloudie"/>
    <n v="40"/>
    <s v="Hoodie"/>
    <n v="2799"/>
    <s v="2499-2999"/>
    <s v="#KOW1326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7T00:00:00"/>
    <s v="May"/>
    <x v="21"/>
    <x v="265"/>
    <s v="moonstone"/>
    <n v="42"/>
    <s v="Classic"/>
    <n v="2999"/>
    <s v="2499-2999"/>
    <s v="#KOW13273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5-27T00:00:00"/>
    <s v="May"/>
    <x v="21"/>
    <x v="64"/>
    <s v="WAKAI"/>
    <n v="44"/>
    <s v="Hoodie"/>
    <n v="2799"/>
    <s v="2499-2999"/>
    <s v="#KOW1326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164"/>
    <s v="Nityam"/>
    <n v="39"/>
    <s v="Traditional"/>
    <n v="1299"/>
    <s v="1099-1499"/>
    <s v="#KOW1329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7T00:00:00"/>
    <s v="May"/>
    <x v="21"/>
    <x v="23"/>
    <s v="Vistrit"/>
    <n v="42"/>
    <s v="Traditional"/>
    <n v="1499"/>
    <s v="1099-1499"/>
    <s v="#KOW13277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7T00:00:00"/>
    <s v="May"/>
    <x v="21"/>
    <x v="339"/>
    <s v="Stride"/>
    <n v="36"/>
    <s v="Bottom"/>
    <n v="2499"/>
    <s v="2499-2999"/>
    <s v="#KOW1326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7T00:00:00"/>
    <s v="May"/>
    <x v="21"/>
    <x v="262"/>
    <s v="Cocoon"/>
    <n v="42"/>
    <s v="Hoodie"/>
    <n v="2799"/>
    <s v="2499-2999"/>
    <s v="#KOW1327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7T00:00:00"/>
    <s v="May"/>
    <x v="21"/>
    <x v="159"/>
    <s v="Daystart"/>
    <n v="42"/>
    <s v="Classic"/>
    <n v="1999"/>
    <s v="1799-2299"/>
    <s v="#KOW13278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5-27T00:00:00"/>
    <s v="May"/>
    <x v="21"/>
    <x v="163"/>
    <s v="Cloudie"/>
    <n v="46"/>
    <s v="Hoodie"/>
    <n v="2799"/>
    <s v="2499-2999"/>
    <s v="#KOW13281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7T00:00:00"/>
    <s v="May"/>
    <x v="21"/>
    <x v="384"/>
    <s v="Saunter"/>
    <n v="30"/>
    <s v="Casual"/>
    <n v="2499"/>
    <s v="2499-2999"/>
    <s v="#KOW1329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7T00:00:00"/>
    <s v="May"/>
    <x v="21"/>
    <x v="74"/>
    <s v="ARC"/>
    <n v="39"/>
    <s v="Indie"/>
    <n v="1999"/>
    <s v="1799-2299"/>
    <s v="#KOW13277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5-27T00:00:00"/>
    <s v="May"/>
    <x v="21"/>
    <x v="164"/>
    <s v="Nityam"/>
    <n v="39"/>
    <s v="Traditional"/>
    <n v="1299"/>
    <s v="1099-1499"/>
    <s v="#KOW1330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7T00:00:00"/>
    <s v="May"/>
    <x v="21"/>
    <x v="285"/>
    <s v="Stride"/>
    <n v="32"/>
    <s v="Bottom"/>
    <n v="2499"/>
    <s v="2499-2999"/>
    <s v="#KOW13275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5-28T00:00:00"/>
    <s v="May"/>
    <x v="21"/>
    <x v="31"/>
    <s v="Nityam"/>
    <n v="44"/>
    <s v="Traditional"/>
    <n v="1299"/>
    <s v="1099-1499"/>
    <s v="#KOW1333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8T00:00:00"/>
    <s v="May"/>
    <x v="21"/>
    <x v="31"/>
    <s v="Nityam"/>
    <n v="44"/>
    <s v="Traditional"/>
    <n v="1299"/>
    <s v="1099-1499"/>
    <s v="#KOW1333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8T00:00:00"/>
    <s v="May"/>
    <x v="21"/>
    <x v="31"/>
    <s v="Nityam"/>
    <n v="44"/>
    <s v="Traditional"/>
    <n v="1299"/>
    <s v="1099-1499"/>
    <s v="#KOW1332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8T00:00:00"/>
    <s v="May"/>
    <x v="21"/>
    <x v="142"/>
    <s v="ARC"/>
    <n v="40"/>
    <s v="Indie"/>
    <n v="1999"/>
    <s v="1799-2299"/>
    <s v="#KOW1333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8T00:00:00"/>
    <s v="May"/>
    <x v="21"/>
    <x v="387"/>
    <s v="PARVA"/>
    <n v="44"/>
    <s v="Indie"/>
    <n v="2499"/>
    <s v="2499-2999"/>
    <s v="#KOW13310"/>
    <s v="Online Store"/>
    <n v="1"/>
    <n v="1511.28"/>
    <n v="-151.12"/>
    <n v="0"/>
    <n v="1360.16"/>
    <n v="0"/>
    <n v="0"/>
    <n v="0"/>
    <n v="326.44"/>
    <n v="1686.6"/>
    <n v="1"/>
    <n v="2499"/>
    <n v="812.40000000000009"/>
    <n v="0.32509003601440578"/>
  </r>
  <r>
    <d v="2023-05-28T00:00:00"/>
    <s v="May"/>
    <x v="21"/>
    <x v="22"/>
    <s v="Zip Log"/>
    <n v="42"/>
    <s v="Casual"/>
    <n v="1999"/>
    <s v="1799-2299"/>
    <s v="#KOW1333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28T00:00:00"/>
    <s v="May"/>
    <x v="21"/>
    <x v="286"/>
    <s v="Stroll"/>
    <n v="36"/>
    <s v="Bottom"/>
    <n v="1499"/>
    <s v="1099-1499"/>
    <s v="#KOW1333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8T00:00:00"/>
    <s v="May"/>
    <x v="21"/>
    <x v="130"/>
    <s v="Ethno"/>
    <n v="42"/>
    <s v="Traditional"/>
    <n v="1799"/>
    <s v="1799-2299"/>
    <s v="#KOW13329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5-28T00:00:00"/>
    <s v="May"/>
    <x v="21"/>
    <x v="266"/>
    <s v="Breeze"/>
    <n v="39"/>
    <s v="Casual"/>
    <n v="1499"/>
    <s v="1099-1499"/>
    <s v="#KOW1330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8T00:00:00"/>
    <s v="May"/>
    <x v="21"/>
    <x v="25"/>
    <s v="SOJOURN"/>
    <n v="39"/>
    <s v="Linen"/>
    <n v="2199"/>
    <s v="1799-2299"/>
    <s v="#KOW1331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5-28T00:00:00"/>
    <s v="May"/>
    <x v="21"/>
    <x v="25"/>
    <s v="SOJOURN"/>
    <n v="39"/>
    <s v="Linen"/>
    <n v="2199"/>
    <s v="1799-2299"/>
    <s v="#KOW13328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5-28T00:00:00"/>
    <s v="May"/>
    <x v="21"/>
    <x v="26"/>
    <s v="Zip Log"/>
    <n v="46"/>
    <s v="Casual"/>
    <n v="1999"/>
    <s v="1799-2299"/>
    <s v="#KOW1331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8T00:00:00"/>
    <s v="May"/>
    <x v="21"/>
    <x v="110"/>
    <s v="SHIROI"/>
    <n v="44"/>
    <s v="Casual"/>
    <n v="2199"/>
    <s v="1799-2299"/>
    <s v="#KOW13310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5-28T00:00:00"/>
    <s v="May"/>
    <x v="21"/>
    <x v="129"/>
    <s v="KINETIC"/>
    <n v="40"/>
    <s v="Casual"/>
    <n v="2299"/>
    <s v="1799-2299"/>
    <s v="#KOW13313"/>
    <s v="Online Stor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28T00:00:00"/>
    <s v="May"/>
    <x v="21"/>
    <x v="260"/>
    <s v="Cocoon"/>
    <n v="40"/>
    <s v="Hoodie"/>
    <n v="2799"/>
    <s v="2499-2999"/>
    <s v="#KOW1332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64"/>
    <s v="WAKAI"/>
    <n v="44"/>
    <s v="Hoodie"/>
    <n v="2799"/>
    <s v="2499-2999"/>
    <s v="#KOW1332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64"/>
    <s v="WAKAI"/>
    <n v="44"/>
    <s v="Hoodie"/>
    <n v="2799"/>
    <s v="2499-2999"/>
    <s v="#KOW1333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253"/>
    <s v="moonstone"/>
    <n v="39"/>
    <s v="Classic"/>
    <n v="2999"/>
    <s v="2499-2999"/>
    <s v="#KOW13304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5-28T00:00:00"/>
    <s v="May"/>
    <x v="21"/>
    <x v="258"/>
    <s v="Cocoon"/>
    <n v="44"/>
    <s v="Hoodie"/>
    <n v="2799"/>
    <s v="2499-2999"/>
    <s v="#KOW13322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5-28T00:00:00"/>
    <s v="May"/>
    <x v="21"/>
    <x v="10"/>
    <s v="Svetah"/>
    <n v="39"/>
    <s v="Indie"/>
    <n v="1299"/>
    <s v="1099-1499"/>
    <s v="#KOW1332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8T00:00:00"/>
    <s v="May"/>
    <x v="21"/>
    <x v="74"/>
    <s v="ARC"/>
    <n v="39"/>
    <s v="Indie"/>
    <n v="1999"/>
    <s v="1799-2299"/>
    <s v="#KOW13308"/>
    <s v="Online Store"/>
    <n v="1"/>
    <n v="1612.1"/>
    <n v="-322.42"/>
    <n v="0"/>
    <n v="1289.68"/>
    <n v="0"/>
    <n v="0"/>
    <n v="0"/>
    <n v="309.52"/>
    <n v="1599.2"/>
    <n v="1"/>
    <n v="1999"/>
    <n v="399.79999999999995"/>
    <n v="0.19999999999999998"/>
  </r>
  <r>
    <d v="2023-05-28T00:00:00"/>
    <s v="May"/>
    <x v="21"/>
    <x v="62"/>
    <s v="WAKAI"/>
    <n v="40"/>
    <s v="Hoodie"/>
    <n v="2799"/>
    <s v="2499-2999"/>
    <s v="#KOW1333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29"/>
    <s v="Ethno"/>
    <n v="44"/>
    <s v="Traditional"/>
    <n v="1799"/>
    <s v="1799-2299"/>
    <s v="#KOW13336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5-28T00:00:00"/>
    <s v="May"/>
    <x v="21"/>
    <x v="29"/>
    <s v="Ethno"/>
    <n v="44"/>
    <s v="Traditional"/>
    <n v="1799"/>
    <s v="1799-2299"/>
    <s v="#KOW13317"/>
    <s v="Online Store"/>
    <n v="1"/>
    <n v="6825.88"/>
    <n v="-682.58"/>
    <n v="0"/>
    <n v="6143.3"/>
    <n v="0"/>
    <n v="0"/>
    <n v="0"/>
    <n v="737.2"/>
    <n v="6880.5"/>
    <n v="5"/>
    <n v="8995"/>
    <n v="2114.5"/>
    <n v="0.23507504168982768"/>
  </r>
  <r>
    <d v="2023-05-28T00:00:00"/>
    <s v="May"/>
    <x v="21"/>
    <x v="291"/>
    <s v="Stroll"/>
    <n v="32"/>
    <s v="Bottom"/>
    <n v="1499"/>
    <s v="1099-1499"/>
    <s v="#KOW1331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8T00:00:00"/>
    <s v="May"/>
    <x v="21"/>
    <x v="189"/>
    <s v="Breeze"/>
    <n v="40"/>
    <s v="Casual"/>
    <n v="1499"/>
    <s v="1099-1499"/>
    <s v="#KOW1333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8T00:00:00"/>
    <s v="May"/>
    <x v="21"/>
    <x v="50"/>
    <s v="Party Punch"/>
    <n v="39"/>
    <s v="Party"/>
    <n v="2999"/>
    <s v="2499-2999"/>
    <s v="#KOW13320"/>
    <s v="Online Stor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5-28T00:00:00"/>
    <s v="May"/>
    <x v="21"/>
    <x v="291"/>
    <s v="Stroll"/>
    <n v="32"/>
    <s v="Bottom"/>
    <n v="1499"/>
    <s v="1099-1499"/>
    <s v="#KOW1330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8T00:00:00"/>
    <s v="May"/>
    <x v="21"/>
    <x v="326"/>
    <s v="Velocity"/>
    <s v="M"/>
    <s v="Knit Shirt"/>
    <n v="2499"/>
    <s v="2499-2999"/>
    <s v="#KOW13333"/>
    <s v="Online Store"/>
    <n v="1"/>
    <n v="4462.5"/>
    <n v="-446.25"/>
    <n v="0"/>
    <n v="4016.25"/>
    <n v="0"/>
    <n v="0"/>
    <n v="0"/>
    <n v="481.95"/>
    <n v="4498.2"/>
    <n v="2"/>
    <n v="4998"/>
    <n v="499.80000000000018"/>
    <n v="0.10000000000000003"/>
  </r>
  <r>
    <d v="2023-05-28T00:00:00"/>
    <s v="May"/>
    <x v="21"/>
    <x v="259"/>
    <s v="Cocoon"/>
    <n v="39"/>
    <s v="Hoodie"/>
    <n v="2799"/>
    <s v="2499-2999"/>
    <s v="#KOW1330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59"/>
    <s v="Zip Log"/>
    <n v="44"/>
    <s v="Casual"/>
    <n v="1999"/>
    <s v="1799-2299"/>
    <s v="#KOW13321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5-28T00:00:00"/>
    <s v="May"/>
    <x v="21"/>
    <x v="224"/>
    <s v="Ethno"/>
    <n v="46"/>
    <s v="Traditional"/>
    <n v="1799"/>
    <s v="1799-2299"/>
    <s v="#KOW13319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5-28T00:00:00"/>
    <s v="May"/>
    <x v="21"/>
    <x v="68"/>
    <s v="Root in"/>
    <n v="46"/>
    <s v="Traditional"/>
    <n v="1499"/>
    <s v="1099-1499"/>
    <s v="#KOW1331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8T00:00:00"/>
    <s v="May"/>
    <x v="21"/>
    <x v="108"/>
    <s v="Cloudie"/>
    <n v="39"/>
    <s v="Hoodie"/>
    <n v="2799"/>
    <s v="2499-2999"/>
    <s v="#KOW1331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380"/>
    <s v="Diver"/>
    <n v="40"/>
    <s v="Linen"/>
    <n v="3999"/>
    <s v="3499-3999"/>
    <s v="#KOW13323"/>
    <s v="Online Store"/>
    <n v="1"/>
    <n v="2883.03"/>
    <n v="-288.3"/>
    <n v="0"/>
    <n v="2594.73"/>
    <n v="0"/>
    <n v="0"/>
    <n v="0"/>
    <n v="311.37"/>
    <n v="2906.1"/>
    <n v="1"/>
    <n v="3999"/>
    <n v="1092.9000000000001"/>
    <n v="0.27329332333083273"/>
  </r>
  <r>
    <d v="2023-05-28T00:00:00"/>
    <s v="May"/>
    <x v="21"/>
    <x v="163"/>
    <s v="Cloudie"/>
    <n v="46"/>
    <s v="Hoodie"/>
    <n v="2799"/>
    <s v="2499-2999"/>
    <s v="#KOW13311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8T00:00:00"/>
    <s v="May"/>
    <x v="21"/>
    <x v="260"/>
    <s v="Cocoon"/>
    <n v="40"/>
    <s v="Hoodie"/>
    <n v="2799"/>
    <s v="2499-2999"/>
    <s v="#KOW1331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8T00:00:00"/>
    <s v="May"/>
    <x v="21"/>
    <x v="64"/>
    <s v="WAKAI"/>
    <n v="44"/>
    <s v="Hoodie"/>
    <n v="2799"/>
    <s v="2499-2999"/>
    <s v="#KOW1330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9T00:00:00"/>
    <s v="May"/>
    <x v="22"/>
    <x v="122"/>
    <s v="Vedic"/>
    <n v="40"/>
    <s v="Traditional"/>
    <n v="1499"/>
    <s v="1099-1499"/>
    <s v="#KOW1333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9T00:00:00"/>
    <s v="May"/>
    <x v="22"/>
    <x v="288"/>
    <s v="KORO"/>
    <n v="42"/>
    <s v="Casual"/>
    <n v="2299"/>
    <s v="1799-2299"/>
    <s v="#KOW13340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5-29T00:00:00"/>
    <s v="May"/>
    <x v="22"/>
    <x v="1"/>
    <s v="Vedic"/>
    <n v="42"/>
    <s v="Traditional"/>
    <n v="1499"/>
    <s v="1099-1499"/>
    <s v="#KOW1334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9T00:00:00"/>
    <s v="May"/>
    <x v="22"/>
    <x v="311"/>
    <s v="Diver"/>
    <n v="42"/>
    <s v="Linen"/>
    <n v="3999"/>
    <s v="3499-3999"/>
    <s v="#KOW13342"/>
    <s v="Online Store"/>
    <n v="1"/>
    <n v="2883.04"/>
    <n v="0"/>
    <n v="0"/>
    <n v="2883.04"/>
    <n v="0"/>
    <n v="0"/>
    <n v="0"/>
    <n v="345.96"/>
    <n v="3229"/>
    <n v="1"/>
    <n v="3999"/>
    <n v="770"/>
    <n v="0.19254813703425858"/>
  </r>
  <r>
    <d v="2023-05-29T00:00:00"/>
    <s v="May"/>
    <x v="22"/>
    <x v="347"/>
    <s v="Stride"/>
    <n v="30"/>
    <s v="Bottom"/>
    <n v="2499"/>
    <s v="2499-2999"/>
    <s v="#KOW1334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9T00:00:00"/>
    <s v="May"/>
    <x v="22"/>
    <x v="259"/>
    <s v="Cocoon"/>
    <n v="39"/>
    <s v="Hoodie"/>
    <n v="2799"/>
    <s v="2499-2999"/>
    <s v="#KOW13343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9T00:00:00"/>
    <s v="May"/>
    <x v="22"/>
    <x v="20"/>
    <s v="SOJOURN"/>
    <n v="42"/>
    <s v="Linen"/>
    <n v="2199"/>
    <s v="1799-2299"/>
    <s v="#KOW13346"/>
    <s v="Online Store"/>
    <n v="1"/>
    <n v="1773.38"/>
    <n v="0"/>
    <n v="0"/>
    <n v="1773.38"/>
    <n v="0"/>
    <n v="0"/>
    <n v="0"/>
    <n v="425.62"/>
    <n v="2199"/>
    <n v="1"/>
    <n v="2199"/>
    <n v="0"/>
    <n v="0"/>
  </r>
  <r>
    <d v="2023-05-29T00:00:00"/>
    <s v="May"/>
    <x v="22"/>
    <x v="259"/>
    <s v="Cocoon"/>
    <n v="39"/>
    <s v="Hoodie"/>
    <n v="2799"/>
    <s v="2499-2999"/>
    <s v="#KOW1334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9T00:00:00"/>
    <s v="May"/>
    <x v="22"/>
    <x v="231"/>
    <s v="KORO"/>
    <n v="40"/>
    <s v="Casual"/>
    <n v="2299"/>
    <s v="1799-2299"/>
    <s v="#KOW13347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5-29T00:00:00"/>
    <s v="May"/>
    <x v="22"/>
    <x v="262"/>
    <s v="Cocoon"/>
    <n v="42"/>
    <s v="Hoodie"/>
    <n v="2799"/>
    <s v="2499-2999"/>
    <s v="#KOW1334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77"/>
    <s v="Nityam"/>
    <n v="40"/>
    <s v="Traditional"/>
    <n v="1299"/>
    <s v="1099-1499"/>
    <s v="#KOW13349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5-29T00:00:00"/>
    <s v="May"/>
    <x v="22"/>
    <x v="57"/>
    <s v="Cloudie"/>
    <n v="42"/>
    <s v="Hoodie"/>
    <n v="2799"/>
    <s v="2499-2999"/>
    <s v="#KOW1335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31"/>
    <s v="Nityam"/>
    <n v="44"/>
    <s v="Traditional"/>
    <n v="1299"/>
    <s v="1099-1499"/>
    <s v="#KOW1335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9T00:00:00"/>
    <s v="May"/>
    <x v="22"/>
    <x v="286"/>
    <s v="Stroll"/>
    <n v="36"/>
    <s v="Bottom"/>
    <n v="1499"/>
    <s v="1099-1499"/>
    <s v="#KOW1335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9T00:00:00"/>
    <s v="May"/>
    <x v="22"/>
    <x v="203"/>
    <s v="Nityam"/>
    <n v="42"/>
    <s v="Traditional"/>
    <n v="1299"/>
    <s v="1099-1499"/>
    <s v="#KOW1335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9T00:00:00"/>
    <s v="May"/>
    <x v="22"/>
    <x v="163"/>
    <s v="Cloudie"/>
    <n v="46"/>
    <s v="Hoodie"/>
    <n v="2799"/>
    <s v="2499-2999"/>
    <s v="#KOW1335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113"/>
    <s v="Svetah"/>
    <n v="44"/>
    <s v="Indie"/>
    <n v="1299"/>
    <s v="1099-1499"/>
    <s v="#KOW13355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9T00:00:00"/>
    <s v="May"/>
    <x v="22"/>
    <x v="27"/>
    <s v="Vedic"/>
    <n v="44"/>
    <s v="Traditional"/>
    <n v="1499"/>
    <s v="1099-1499"/>
    <s v="#KOW1335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9T00:00:00"/>
    <s v="May"/>
    <x v="22"/>
    <x v="260"/>
    <s v="Cocoon"/>
    <n v="40"/>
    <s v="Hoodie"/>
    <n v="2799"/>
    <s v="2499-2999"/>
    <s v="#KOW1335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9T00:00:00"/>
    <s v="May"/>
    <x v="22"/>
    <x v="298"/>
    <s v="Cocoon"/>
    <n v="46"/>
    <s v="Hoodie"/>
    <n v="2799"/>
    <s v="2499-2999"/>
    <s v="#KOW13361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5-29T00:00:00"/>
    <s v="May"/>
    <x v="22"/>
    <x v="108"/>
    <s v="Cloudie"/>
    <n v="39"/>
    <s v="Hoodie"/>
    <n v="2799"/>
    <s v="2499-2999"/>
    <s v="#KOW1336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77"/>
    <s v="Nityam"/>
    <n v="40"/>
    <s v="Traditional"/>
    <n v="1299"/>
    <s v="1099-1499"/>
    <s v="#KOW1337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9T00:00:00"/>
    <s v="May"/>
    <x v="22"/>
    <x v="108"/>
    <s v="Cloudie"/>
    <n v="39"/>
    <s v="Hoodie"/>
    <n v="2799"/>
    <s v="2499-2999"/>
    <s v="#KOW13375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9T00:00:00"/>
    <s v="May"/>
    <x v="22"/>
    <x v="164"/>
    <s v="Nityam"/>
    <n v="39"/>
    <s v="Traditional"/>
    <n v="1299"/>
    <s v="1099-1499"/>
    <s v="#KOW1337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9T00:00:00"/>
    <s v="May"/>
    <x v="22"/>
    <x v="258"/>
    <s v="Cocoon"/>
    <n v="44"/>
    <s v="Hoodie"/>
    <n v="2799"/>
    <s v="2499-2999"/>
    <s v="#KOW1337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49"/>
    <s v="KINETIC"/>
    <n v="39"/>
    <s v="Casual"/>
    <n v="2299"/>
    <s v="1799-2299"/>
    <s v="#KOW13374"/>
    <s v="Online Store"/>
    <n v="1"/>
    <n v="1642.14"/>
    <n v="0"/>
    <n v="0"/>
    <n v="1642.14"/>
    <n v="0"/>
    <n v="0"/>
    <n v="0"/>
    <n v="197.06"/>
    <n v="1839.2"/>
    <n v="1"/>
    <n v="2299"/>
    <n v="459.79999999999995"/>
    <n v="0.19999999999999998"/>
  </r>
  <r>
    <d v="2023-05-29T00:00:00"/>
    <s v="May"/>
    <x v="22"/>
    <x v="286"/>
    <s v="Stroll"/>
    <n v="36"/>
    <s v="Bottom"/>
    <n v="1499"/>
    <s v="1099-1499"/>
    <s v="#KOW1337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9T00:00:00"/>
    <s v="May"/>
    <x v="22"/>
    <x v="326"/>
    <s v="Velocity"/>
    <s v="M"/>
    <s v="Knit Shirt"/>
    <n v="2499"/>
    <s v="2499-2999"/>
    <s v="#KOW1337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9T00:00:00"/>
    <s v="May"/>
    <x v="22"/>
    <x v="167"/>
    <s v="Enfold"/>
    <n v="42"/>
    <s v="Jacket"/>
    <n v="3499"/>
    <s v="3499-3999"/>
    <s v="#KOW13381"/>
    <s v="Online Store"/>
    <n v="1"/>
    <n v="2499.11"/>
    <n v="-499.82"/>
    <n v="0"/>
    <n v="1999.29"/>
    <n v="0"/>
    <n v="0"/>
    <n v="0"/>
    <n v="239.91"/>
    <n v="2239.1999999999998"/>
    <n v="1"/>
    <n v="3499"/>
    <n v="1259.8000000000002"/>
    <n v="0.3600457273506717"/>
  </r>
  <r>
    <d v="2023-05-29T00:00:00"/>
    <s v="May"/>
    <x v="22"/>
    <x v="259"/>
    <s v="Cocoon"/>
    <n v="39"/>
    <s v="Hoodie"/>
    <n v="2799"/>
    <s v="2499-2999"/>
    <s v="#KOW1337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135"/>
    <s v="Piaro Shirt"/>
    <n v="42"/>
    <s v="Party"/>
    <n v="1999"/>
    <s v="1799-2299"/>
    <s v="#KOW1337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29T00:00:00"/>
    <s v="May"/>
    <x v="22"/>
    <x v="73"/>
    <s v="HEXA"/>
    <s v="FS"/>
    <s v="Acc"/>
    <n v="699"/>
    <s v="399-799"/>
    <s v="#KOW13380"/>
    <s v="Online Store"/>
    <n v="1"/>
    <n v="563.70000000000005"/>
    <n v="0"/>
    <n v="0"/>
    <n v="563.70000000000005"/>
    <n v="0"/>
    <n v="0"/>
    <n v="0"/>
    <n v="135.30000000000001"/>
    <n v="699"/>
    <n v="1"/>
    <n v="699"/>
    <n v="0"/>
    <n v="0"/>
  </r>
  <r>
    <d v="2023-05-29T00:00:00"/>
    <s v="May"/>
    <x v="22"/>
    <x v="350"/>
    <s v="Velocity"/>
    <s v="L"/>
    <s v="Knit Shirt"/>
    <n v="2499"/>
    <s v="2499-2999"/>
    <s v="#KOW1337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9T00:00:00"/>
    <s v="May"/>
    <x v="22"/>
    <x v="260"/>
    <s v="Cocoon"/>
    <n v="40"/>
    <s v="Hoodie"/>
    <n v="2799"/>
    <s v="2499-2999"/>
    <s v="#KOW1338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9T00:00:00"/>
    <s v="May"/>
    <x v="22"/>
    <x v="287"/>
    <s v="Splash"/>
    <n v="39"/>
    <s v="Linen"/>
    <n v="3799"/>
    <s v="3499-3999"/>
    <s v="#KOW13382"/>
    <s v="Online Store"/>
    <n v="1"/>
    <n v="2604.04"/>
    <n v="0"/>
    <n v="0"/>
    <n v="2604.04"/>
    <n v="0"/>
    <n v="0"/>
    <n v="0"/>
    <n v="624.96"/>
    <n v="3229"/>
    <n v="1"/>
    <n v="3799"/>
    <n v="570"/>
    <n v="0.15003948407475651"/>
  </r>
  <r>
    <d v="2023-05-29T00:00:00"/>
    <s v="May"/>
    <x v="22"/>
    <x v="108"/>
    <s v="Cloudie"/>
    <n v="39"/>
    <s v="Hoodie"/>
    <n v="2799"/>
    <s v="2499-2999"/>
    <s v="#KOW13383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5-29T00:00:00"/>
    <s v="May"/>
    <x v="22"/>
    <x v="260"/>
    <s v="Cocoon"/>
    <n v="40"/>
    <s v="Hoodie"/>
    <n v="2799"/>
    <s v="2499-2999"/>
    <s v="#KOW1338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29T00:00:00"/>
    <s v="May"/>
    <x v="22"/>
    <x v="77"/>
    <s v="Nityam"/>
    <n v="40"/>
    <s v="Traditional"/>
    <n v="1299"/>
    <s v="1099-1499"/>
    <s v="#KOW1338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29T00:00:00"/>
    <s v="May"/>
    <x v="22"/>
    <x v="34"/>
    <s v="WAKAI"/>
    <n v="42"/>
    <s v="Hoodie"/>
    <n v="2799"/>
    <s v="2499-2999"/>
    <s v="#KOW1338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29T00:00:00"/>
    <s v="May"/>
    <x v="22"/>
    <x v="67"/>
    <s v="Zip Log"/>
    <n v="39"/>
    <s v="Casual"/>
    <n v="1999"/>
    <s v="1799-2299"/>
    <s v="#KOW13389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5-29T00:00:00"/>
    <s v="May"/>
    <x v="22"/>
    <x v="62"/>
    <s v="WAKAI"/>
    <n v="40"/>
    <s v="Hoodie"/>
    <n v="2799"/>
    <s v="2499-2999"/>
    <s v="#KOW1339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262"/>
    <s v="Cocoon"/>
    <n v="42"/>
    <s v="Hoodie"/>
    <n v="2799"/>
    <s v="2499-2999"/>
    <s v="#KOW1339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27"/>
    <s v="Vedic"/>
    <n v="44"/>
    <s v="Traditional"/>
    <n v="1499"/>
    <s v="1099-1499"/>
    <s v="#KOW1339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29T00:00:00"/>
    <s v="May"/>
    <x v="22"/>
    <x v="339"/>
    <s v="Stride"/>
    <n v="36"/>
    <s v="Bottom"/>
    <n v="2499"/>
    <s v="2499-2999"/>
    <s v="#KOW1339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9T00:00:00"/>
    <s v="May"/>
    <x v="22"/>
    <x v="350"/>
    <s v="Velocity"/>
    <s v="L"/>
    <s v="Knit Shirt"/>
    <n v="2499"/>
    <s v="2499-2999"/>
    <s v="#KOW1339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5-29T00:00:00"/>
    <s v="May"/>
    <x v="22"/>
    <x v="120"/>
    <s v="Tipple"/>
    <n v="42"/>
    <s v="Party"/>
    <n v="3499"/>
    <s v="3499-3999"/>
    <s v="#KOW1340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5-29T00:00:00"/>
    <s v="May"/>
    <x v="22"/>
    <x v="286"/>
    <s v="Stroll"/>
    <n v="36"/>
    <s v="Bottom"/>
    <n v="1499"/>
    <s v="1099-1499"/>
    <s v="#KOW1339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9T00:00:00"/>
    <s v="May"/>
    <x v="22"/>
    <x v="110"/>
    <s v="SHIROI"/>
    <n v="44"/>
    <s v="Casual"/>
    <n v="2199"/>
    <s v="1799-2299"/>
    <s v="#KOW13400"/>
    <s v="Online Store"/>
    <n v="1"/>
    <n v="1963.4"/>
    <n v="-196.34"/>
    <n v="0"/>
    <n v="1767.06"/>
    <n v="0"/>
    <n v="0"/>
    <n v="0"/>
    <n v="212.04"/>
    <n v="1979.1"/>
    <n v="1"/>
    <n v="2199"/>
    <n v="219.90000000000009"/>
    <n v="0.10000000000000005"/>
  </r>
  <r>
    <d v="2023-05-29T00:00:00"/>
    <s v="May"/>
    <x v="22"/>
    <x v="59"/>
    <s v="Zip Log"/>
    <n v="44"/>
    <s v="Casual"/>
    <n v="1999"/>
    <s v="1799-2299"/>
    <s v="#KOW1339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9T00:00:00"/>
    <s v="May"/>
    <x v="22"/>
    <x v="339"/>
    <s v="Stride"/>
    <n v="36"/>
    <s v="Bottom"/>
    <n v="2499"/>
    <s v="2499-2999"/>
    <s v="#KOW1340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29T00:00:00"/>
    <s v="May"/>
    <x v="22"/>
    <x v="262"/>
    <s v="Cocoon"/>
    <n v="42"/>
    <s v="Hoodie"/>
    <n v="2799"/>
    <s v="2499-2999"/>
    <s v="#KOW1339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29T00:00:00"/>
    <s v="May"/>
    <x v="22"/>
    <x v="113"/>
    <s v="Svetah"/>
    <n v="44"/>
    <s v="Indie"/>
    <n v="1299"/>
    <s v="1099-1499"/>
    <s v="#KOW1340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5-29T00:00:00"/>
    <s v="May"/>
    <x v="22"/>
    <x v="202"/>
    <s v="ARC"/>
    <n v="42"/>
    <s v="Indie"/>
    <n v="1999"/>
    <s v="1799-2299"/>
    <s v="#KOW1339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9T00:00:00"/>
    <s v="May"/>
    <x v="22"/>
    <x v="266"/>
    <s v="Breeze"/>
    <n v="39"/>
    <s v="Casual"/>
    <n v="1499"/>
    <s v="1099-1499"/>
    <s v="#KOW1339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29T00:00:00"/>
    <s v="May"/>
    <x v="22"/>
    <x v="160"/>
    <s v="Piaro Shirt"/>
    <n v="39"/>
    <s v="Party"/>
    <n v="1999"/>
    <s v="1799-2299"/>
    <s v="#KOW1340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29T00:00:00"/>
    <s v="May"/>
    <x v="22"/>
    <x v="34"/>
    <s v="WAKAI"/>
    <n v="42"/>
    <s v="Hoodie"/>
    <n v="2799"/>
    <s v="2499-2999"/>
    <s v="#KOW1340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0T00:00:00"/>
    <s v="May"/>
    <x v="22"/>
    <x v="311"/>
    <s v="Diver"/>
    <n v="42"/>
    <s v="Linen"/>
    <n v="3999"/>
    <s v="3499-3999"/>
    <s v="#KOW13405"/>
    <s v="Online Store"/>
    <n v="1"/>
    <n v="2883.03"/>
    <n v="-288.3"/>
    <n v="0"/>
    <n v="2594.73"/>
    <n v="0"/>
    <n v="0"/>
    <n v="0"/>
    <n v="311.37"/>
    <n v="2906.1"/>
    <n v="1"/>
    <n v="3999"/>
    <n v="1092.9000000000001"/>
    <n v="0.27329332333083273"/>
  </r>
  <r>
    <d v="2023-05-30T00:00:00"/>
    <s v="May"/>
    <x v="22"/>
    <x v="227"/>
    <s v="Se Relaxer"/>
    <n v="46"/>
    <s v="Linen"/>
    <n v="3499"/>
    <s v="3499-3999"/>
    <s v="#KOW13404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0T00:00:00"/>
    <s v="May"/>
    <x v="22"/>
    <x v="208"/>
    <s v="Se Relaxer"/>
    <n v="39"/>
    <s v="Linen"/>
    <n v="3499"/>
    <s v="3499-3999"/>
    <s v="#KOW13407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5-30T00:00:00"/>
    <s v="May"/>
    <x v="22"/>
    <x v="26"/>
    <s v="Zip Log"/>
    <n v="46"/>
    <s v="Casual"/>
    <n v="1999"/>
    <s v="1799-2299"/>
    <s v="#KOW1340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0T00:00:00"/>
    <s v="May"/>
    <x v="22"/>
    <x v="208"/>
    <s v="Se Relaxer"/>
    <n v="39"/>
    <s v="Linen"/>
    <n v="3499"/>
    <s v="3499-3999"/>
    <s v="#KOW13406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0T00:00:00"/>
    <s v="May"/>
    <x v="22"/>
    <x v="262"/>
    <s v="Cocoon"/>
    <n v="42"/>
    <s v="Hoodie"/>
    <n v="2799"/>
    <s v="2499-2999"/>
    <s v="#KOW13409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5-30T00:00:00"/>
    <s v="May"/>
    <x v="22"/>
    <x v="30"/>
    <s v="Cloudie"/>
    <n v="44"/>
    <s v="Hoodie"/>
    <n v="2799"/>
    <s v="2499-2999"/>
    <s v="#KOW1341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0T00:00:00"/>
    <s v="May"/>
    <x v="22"/>
    <x v="132"/>
    <s v="Relajarse"/>
    <n v="42"/>
    <s v="Linen"/>
    <n v="3499"/>
    <s v="3499-3999"/>
    <s v="#KOW13409"/>
    <s v="Online Store"/>
    <n v="1"/>
    <n v="2398.37"/>
    <n v="-239.83"/>
    <n v="0"/>
    <n v="2158.54"/>
    <n v="0"/>
    <n v="0"/>
    <n v="0"/>
    <n v="518.05999999999995"/>
    <n v="2676.6"/>
    <n v="1"/>
    <n v="3499"/>
    <n v="822.40000000000009"/>
    <n v="0.23503858245212922"/>
  </r>
  <r>
    <d v="2023-05-30T00:00:00"/>
    <s v="May"/>
    <x v="22"/>
    <x v="243"/>
    <s v="Breeze"/>
    <n v="42"/>
    <s v="Casual"/>
    <n v="1499"/>
    <s v="1099-1499"/>
    <s v="#KOW1341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30T00:00:00"/>
    <s v="May"/>
    <x v="22"/>
    <x v="64"/>
    <s v="WAKAI"/>
    <n v="44"/>
    <s v="Hoodie"/>
    <n v="2799"/>
    <s v="2499-2999"/>
    <s v="#KOW1341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0T00:00:00"/>
    <s v="May"/>
    <x v="22"/>
    <x v="73"/>
    <s v="HEXA"/>
    <s v="FS"/>
    <s v="Acc"/>
    <n v="699"/>
    <s v="399-799"/>
    <s v="#KOW13414"/>
    <s v="Online Store"/>
    <n v="1"/>
    <n v="624.11"/>
    <n v="0"/>
    <n v="0"/>
    <n v="624.11"/>
    <n v="0"/>
    <n v="0"/>
    <n v="0"/>
    <n v="74.89"/>
    <n v="699"/>
    <n v="1"/>
    <n v="699"/>
    <n v="0"/>
    <n v="0"/>
  </r>
  <r>
    <d v="2023-05-30T00:00:00"/>
    <s v="May"/>
    <x v="22"/>
    <x v="259"/>
    <s v="Cocoon"/>
    <n v="39"/>
    <s v="Hoodie"/>
    <n v="2799"/>
    <s v="2499-2999"/>
    <s v="#KOW1341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0T00:00:00"/>
    <s v="May"/>
    <x v="22"/>
    <x v="142"/>
    <s v="ARC"/>
    <n v="40"/>
    <s v="Indie"/>
    <n v="1999"/>
    <s v="1799-2299"/>
    <s v="#KOW13415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5-30T00:00:00"/>
    <s v="May"/>
    <x v="22"/>
    <x v="291"/>
    <s v="Stroll"/>
    <n v="32"/>
    <s v="Bottom"/>
    <n v="1499"/>
    <s v="1099-1499"/>
    <s v="#KOW13415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5-30T00:00:00"/>
    <s v="May"/>
    <x v="22"/>
    <x v="22"/>
    <s v="Zip Log"/>
    <n v="42"/>
    <s v="Casual"/>
    <n v="1999"/>
    <s v="1799-2299"/>
    <s v="#KOW1341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0T00:00:00"/>
    <s v="May"/>
    <x v="22"/>
    <x v="168"/>
    <s v="Mellow"/>
    <n v="40"/>
    <s v="Linen"/>
    <n v="3499"/>
    <s v="3499-3999"/>
    <s v="#KOW13416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0T00:00:00"/>
    <s v="May"/>
    <x v="22"/>
    <x v="160"/>
    <s v="Piaro Shirt"/>
    <n v="39"/>
    <s v="Party"/>
    <n v="1999"/>
    <s v="1799-2299"/>
    <s v="#KOW13418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5-30T00:00:00"/>
    <s v="May"/>
    <x v="22"/>
    <x v="100"/>
    <s v="ZIPPING"/>
    <n v="42"/>
    <s v="Casual"/>
    <n v="2199"/>
    <s v="1799-2299"/>
    <s v="#KOW13419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5-30T00:00:00"/>
    <s v="May"/>
    <x v="22"/>
    <x v="122"/>
    <s v="Vedic"/>
    <n v="40"/>
    <s v="Traditional"/>
    <n v="1499"/>
    <s v="1099-1499"/>
    <s v="#KOW134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30T00:00:00"/>
    <s v="May"/>
    <x v="22"/>
    <x v="388"/>
    <s v="Splash"/>
    <n v="46"/>
    <s v="Linen"/>
    <n v="3799"/>
    <s v="3499-3999"/>
    <s v="#KOW13421"/>
    <s v="Online Store"/>
    <n v="1"/>
    <n v="2604.02"/>
    <n v="-260.39999999999998"/>
    <n v="0"/>
    <n v="2343.62"/>
    <n v="0"/>
    <n v="0"/>
    <n v="0"/>
    <n v="562.48"/>
    <n v="2906.1"/>
    <n v="1"/>
    <n v="3799"/>
    <n v="892.90000000000009"/>
    <n v="0.23503553566728089"/>
  </r>
  <r>
    <d v="2023-05-30T00:00:00"/>
    <s v="May"/>
    <x v="22"/>
    <x v="380"/>
    <s v="Diver"/>
    <n v="40"/>
    <s v="Linen"/>
    <n v="3999"/>
    <s v="3499-3999"/>
    <s v="#KOW13423"/>
    <s v="Online Store"/>
    <n v="1"/>
    <n v="2883.04"/>
    <n v="0"/>
    <n v="0"/>
    <n v="2883.04"/>
    <n v="0"/>
    <n v="0"/>
    <n v="0"/>
    <n v="345.96"/>
    <n v="3229"/>
    <n v="1"/>
    <n v="3999"/>
    <n v="770"/>
    <n v="0.19254813703425858"/>
  </r>
  <r>
    <d v="2023-05-30T00:00:00"/>
    <s v="May"/>
    <x v="22"/>
    <x v="291"/>
    <s v="Stroll"/>
    <n v="32"/>
    <s v="Bottom"/>
    <n v="1499"/>
    <s v="1099-1499"/>
    <s v="#KOW1342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30T00:00:00"/>
    <s v="May"/>
    <x v="22"/>
    <x v="377"/>
    <s v="marble"/>
    <n v="46"/>
    <s v="Classic"/>
    <n v="2999"/>
    <s v="2499-2999"/>
    <s v="#KOW13424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5-30T00:00:00"/>
    <s v="May"/>
    <x v="22"/>
    <x v="6"/>
    <s v="Cloudie"/>
    <n v="40"/>
    <s v="Hoodie"/>
    <n v="2799"/>
    <s v="2499-2999"/>
    <s v="#KOW1342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0T00:00:00"/>
    <s v="May"/>
    <x v="22"/>
    <x v="108"/>
    <s v="Cloudie"/>
    <n v="39"/>
    <s v="Hoodie"/>
    <n v="2799"/>
    <s v="2499-2999"/>
    <s v="#KOW1342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5-30T00:00:00"/>
    <s v="May"/>
    <x v="22"/>
    <x v="115"/>
    <s v="Piaro Shirt"/>
    <n v="40"/>
    <s v="Party"/>
    <n v="1999"/>
    <s v="1799-2299"/>
    <s v="#KOW13427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5-30T00:00:00"/>
    <s v="May"/>
    <x v="22"/>
    <x v="175"/>
    <s v="Essence"/>
    <n v="40"/>
    <s v="Linen"/>
    <n v="3499"/>
    <s v="3499-3999"/>
    <s v="#KOW13428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5-30T00:00:00"/>
    <s v="May"/>
    <x v="22"/>
    <x v="280"/>
    <s v="Splash"/>
    <n v="42"/>
    <s v="Linen"/>
    <n v="3799"/>
    <s v="3499-3999"/>
    <s v="#KOW13428"/>
    <s v="Online Store"/>
    <n v="1"/>
    <n v="2883.04"/>
    <n v="-432.45"/>
    <n v="0"/>
    <n v="2450.59"/>
    <n v="0"/>
    <n v="0"/>
    <n v="0"/>
    <n v="294.06"/>
    <n v="2744.65"/>
    <n v="1"/>
    <n v="3799"/>
    <n v="1054.3499999999999"/>
    <n v="0.27753356146354302"/>
  </r>
  <r>
    <d v="2023-05-30T00:00:00"/>
    <s v="May"/>
    <x v="22"/>
    <x v="205"/>
    <s v="Relaxer"/>
    <n v="39"/>
    <s v="Linen"/>
    <n v="3499"/>
    <s v="3499-3999"/>
    <s v="#KOW13434"/>
    <s v="Online Stor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5-30T00:00:00"/>
    <s v="May"/>
    <x v="22"/>
    <x v="225"/>
    <s v="Svetah"/>
    <n v="46"/>
    <s v="Indie"/>
    <n v="1299"/>
    <s v="1099-1499"/>
    <s v="#KOW1343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30T00:00:00"/>
    <s v="May"/>
    <x v="22"/>
    <x v="282"/>
    <s v="Day Off"/>
    <n v="39"/>
    <s v="Casual"/>
    <n v="1799"/>
    <s v="1799-2299"/>
    <s v="#KOW13431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5-30T00:00:00"/>
    <s v="May"/>
    <x v="22"/>
    <x v="351"/>
    <s v="CUBANIA"/>
    <n v="44"/>
    <s v="Casual"/>
    <n v="2499"/>
    <s v="2499-2999"/>
    <s v="#KOW1343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30T00:00:00"/>
    <s v="May"/>
    <x v="22"/>
    <x v="34"/>
    <s v="WAKAI"/>
    <n v="42"/>
    <s v="Hoodie"/>
    <n v="2799"/>
    <s v="2499-2999"/>
    <s v="#KOW1342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0T00:00:00"/>
    <s v="May"/>
    <x v="22"/>
    <x v="1"/>
    <s v="Vedic"/>
    <n v="42"/>
    <s v="Traditional"/>
    <n v="1499"/>
    <s v="1099-1499"/>
    <s v="#KOW13428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5-30T00:00:00"/>
    <s v="May"/>
    <x v="22"/>
    <x v="115"/>
    <s v="Piaro Shirt"/>
    <n v="40"/>
    <s v="Party"/>
    <n v="1999"/>
    <s v="1799-2299"/>
    <s v="#KOW1343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0T00:00:00"/>
    <s v="May"/>
    <x v="22"/>
    <x v="164"/>
    <s v="Nityam"/>
    <n v="39"/>
    <s v="Traditional"/>
    <n v="1299"/>
    <s v="1099-1499"/>
    <s v="#KOW13433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5-30T00:00:00"/>
    <s v="May"/>
    <x v="22"/>
    <x v="230"/>
    <s v="SOJOURN"/>
    <n v="44"/>
    <s v="Linen"/>
    <n v="2199"/>
    <s v="1799-2299"/>
    <s v="#KOW1343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5-30T00:00:00"/>
    <s v="May"/>
    <x v="22"/>
    <x v="260"/>
    <s v="Cocoon"/>
    <n v="40"/>
    <s v="Hoodie"/>
    <n v="2799"/>
    <s v="2499-2999"/>
    <s v="#KOW1343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0T00:00:00"/>
    <s v="May"/>
    <x v="22"/>
    <x v="259"/>
    <s v="Cocoon"/>
    <n v="39"/>
    <s v="Hoodie"/>
    <n v="2799"/>
    <s v="2499-2999"/>
    <s v="#KOW1343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0T00:00:00"/>
    <s v="May"/>
    <x v="22"/>
    <x v="203"/>
    <s v="Nityam"/>
    <n v="42"/>
    <s v="Traditional"/>
    <n v="1299"/>
    <s v="1099-1499"/>
    <s v="#KOW13439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5-30T00:00:00"/>
    <s v="May"/>
    <x v="22"/>
    <x v="22"/>
    <s v="Zip Log"/>
    <n v="42"/>
    <s v="Casual"/>
    <n v="1999"/>
    <s v="1799-2299"/>
    <s v="#KOW1343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0T00:00:00"/>
    <s v="May"/>
    <x v="22"/>
    <x v="22"/>
    <s v="Zip Log"/>
    <n v="42"/>
    <s v="Casual"/>
    <n v="1999"/>
    <s v="1799-2299"/>
    <s v="#KOW13440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0T00:00:00"/>
    <s v="May"/>
    <x v="22"/>
    <x v="126"/>
    <s v="TUX"/>
    <n v="42"/>
    <s v="Party"/>
    <n v="3499"/>
    <s v="3499-3999"/>
    <s v="#KOW1344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5-30T00:00:00"/>
    <s v="May"/>
    <x v="22"/>
    <x v="142"/>
    <s v="ARC"/>
    <n v="40"/>
    <s v="Indie"/>
    <n v="1999"/>
    <s v="1799-2299"/>
    <s v="#KOW1344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0T00:00:00"/>
    <s v="May"/>
    <x v="22"/>
    <x v="122"/>
    <s v="Vedic"/>
    <n v="40"/>
    <s v="Traditional"/>
    <n v="1499"/>
    <s v="1099-1499"/>
    <s v="#KOW1344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30T00:00:00"/>
    <s v="May"/>
    <x v="22"/>
    <x v="6"/>
    <s v="Cloudie"/>
    <n v="40"/>
    <s v="Hoodie"/>
    <n v="2799"/>
    <s v="2499-2999"/>
    <s v="#KOW1344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0T00:00:00"/>
    <s v="May"/>
    <x v="22"/>
    <x v="260"/>
    <s v="Cocoon"/>
    <n v="40"/>
    <s v="Hoodie"/>
    <n v="2799"/>
    <s v="2499-2999"/>
    <s v="#KOW1344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0T00:00:00"/>
    <s v="May"/>
    <x v="22"/>
    <x v="184"/>
    <s v="Root in"/>
    <n v="40"/>
    <s v="Traditional"/>
    <n v="1499"/>
    <s v="1099-1499"/>
    <s v="#KOW1344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31T00:00:00"/>
    <s v="May"/>
    <x v="22"/>
    <x v="86"/>
    <s v="Piaro Shirt"/>
    <n v="44"/>
    <s v="Party"/>
    <n v="1999"/>
    <s v="1799-2299"/>
    <s v="#KOW13443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5-31T00:00:00"/>
    <s v="May"/>
    <x v="22"/>
    <x v="22"/>
    <s v="Zip Log"/>
    <n v="42"/>
    <s v="Casual"/>
    <n v="1999"/>
    <s v="1799-2299"/>
    <s v="#KOW1344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1T00:00:00"/>
    <s v="May"/>
    <x v="22"/>
    <x v="298"/>
    <s v="Cocoon"/>
    <n v="46"/>
    <s v="Hoodie"/>
    <n v="2799"/>
    <s v="2499-2999"/>
    <s v="#KOW1344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1T00:00:00"/>
    <s v="May"/>
    <x v="22"/>
    <x v="202"/>
    <s v="ARC"/>
    <n v="42"/>
    <s v="Indie"/>
    <n v="1999"/>
    <s v="1799-2299"/>
    <s v="#KOW1344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1T00:00:00"/>
    <s v="May"/>
    <x v="22"/>
    <x v="53"/>
    <s v="Party Punch"/>
    <n v="42"/>
    <s v="Party"/>
    <n v="2999"/>
    <s v="2499-2999"/>
    <s v="#KOW13445"/>
    <s v="Online Store"/>
    <n v="1"/>
    <n v="2275.88"/>
    <n v="-227.58"/>
    <n v="0"/>
    <n v="2048.3000000000002"/>
    <n v="0"/>
    <n v="0"/>
    <n v="0"/>
    <n v="245.8"/>
    <n v="2294.1"/>
    <n v="1"/>
    <n v="2999"/>
    <n v="704.90000000000009"/>
    <n v="0.23504501500500169"/>
  </r>
  <r>
    <d v="2023-05-31T00:00:00"/>
    <s v="May"/>
    <x v="22"/>
    <x v="262"/>
    <s v="Cocoon"/>
    <n v="42"/>
    <s v="Hoodie"/>
    <n v="2799"/>
    <s v="2499-2999"/>
    <s v="#KOW1344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1T00:00:00"/>
    <s v="May"/>
    <x v="22"/>
    <x v="149"/>
    <s v="Daystart"/>
    <n v="39"/>
    <s v="Classic"/>
    <n v="1999"/>
    <s v="1799-2299"/>
    <s v="#KOW1344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36"/>
    <s v="Zip Log"/>
    <n v="40"/>
    <s v="Casual"/>
    <n v="1999"/>
    <s v="1799-2299"/>
    <s v="#KOW1344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203"/>
    <s v="Nityam"/>
    <n v="42"/>
    <s v="Traditional"/>
    <n v="1299"/>
    <s v="1099-1499"/>
    <s v="#KOW1344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31T00:00:00"/>
    <s v="May"/>
    <x v="22"/>
    <x v="360"/>
    <s v="pearl"/>
    <n v="42"/>
    <s v="Classic"/>
    <n v="2499"/>
    <s v="2499-2999"/>
    <s v="#KOW1345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5-31T00:00:00"/>
    <s v="May"/>
    <x v="22"/>
    <x v="243"/>
    <s v="Breeze"/>
    <n v="42"/>
    <s v="Casual"/>
    <n v="1499"/>
    <s v="1099-1499"/>
    <s v="#KOW13450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5-31T00:00:00"/>
    <s v="May"/>
    <x v="22"/>
    <x v="36"/>
    <s v="Zip Log"/>
    <n v="40"/>
    <s v="Casual"/>
    <n v="1999"/>
    <s v="1799-2299"/>
    <s v="#KOW13451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5-31T00:00:00"/>
    <s v="May"/>
    <x v="22"/>
    <x v="260"/>
    <s v="Cocoon"/>
    <n v="40"/>
    <s v="Hoodie"/>
    <n v="2799"/>
    <s v="2499-2999"/>
    <s v="#KOW13451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5-31T00:00:00"/>
    <s v="May"/>
    <x v="22"/>
    <x v="59"/>
    <s v="Zip Log"/>
    <n v="44"/>
    <s v="Casual"/>
    <n v="1999"/>
    <s v="1799-2299"/>
    <s v="#KOW1345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194"/>
    <s v="Essence"/>
    <n v="39"/>
    <s v="Linen"/>
    <n v="3499"/>
    <s v="3499-3999"/>
    <s v="#KOW13453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1T00:00:00"/>
    <s v="May"/>
    <x v="22"/>
    <x v="262"/>
    <s v="Cocoon"/>
    <n v="42"/>
    <s v="Hoodie"/>
    <n v="2799"/>
    <s v="2499-2999"/>
    <s v="#KOW1345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1T00:00:00"/>
    <s v="May"/>
    <x v="22"/>
    <x v="62"/>
    <s v="WAKAI"/>
    <n v="40"/>
    <s v="Hoodie"/>
    <n v="2799"/>
    <s v="2499-2999"/>
    <s v="#KOW1345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1T00:00:00"/>
    <s v="May"/>
    <x v="22"/>
    <x v="298"/>
    <s v="Cocoon"/>
    <n v="46"/>
    <s v="Hoodie"/>
    <n v="2799"/>
    <s v="2499-2999"/>
    <s v="#KOW13458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31T00:00:00"/>
    <s v="May"/>
    <x v="22"/>
    <x v="89"/>
    <s v="WAKAI"/>
    <n v="46"/>
    <s v="Hoodie"/>
    <n v="2799"/>
    <s v="2499-2999"/>
    <s v="#KOW1345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1T00:00:00"/>
    <s v="May"/>
    <x v="22"/>
    <x v="260"/>
    <s v="Cocoon"/>
    <n v="40"/>
    <s v="Hoodie"/>
    <n v="2799"/>
    <s v="2499-2999"/>
    <s v="#KOW1345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1T00:00:00"/>
    <s v="May"/>
    <x v="22"/>
    <x v="6"/>
    <s v="Cloudie"/>
    <n v="40"/>
    <s v="Hoodie"/>
    <n v="2799"/>
    <s v="2499-2999"/>
    <s v="#KOW13457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5-31T00:00:00"/>
    <s v="May"/>
    <x v="22"/>
    <x v="153"/>
    <s v="NAGAI"/>
    <n v="39"/>
    <s v="Indie"/>
    <n v="2799"/>
    <s v="2499-2999"/>
    <s v="#KOW13460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5-31T00:00:00"/>
    <s v="May"/>
    <x v="22"/>
    <x v="241"/>
    <s v="Relajarse"/>
    <n v="40"/>
    <s v="Linen"/>
    <n v="3499"/>
    <s v="3499-3999"/>
    <s v="#KOW1346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1T00:00:00"/>
    <s v="May"/>
    <x v="22"/>
    <x v="223"/>
    <s v="Wave"/>
    <n v="42"/>
    <s v="Classic"/>
    <n v="1999"/>
    <s v="1799-2299"/>
    <s v="#KOW13465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5-31T00:00:00"/>
    <s v="May"/>
    <x v="22"/>
    <x v="202"/>
    <s v="ARC"/>
    <n v="42"/>
    <s v="Indie"/>
    <n v="1999"/>
    <s v="1799-2299"/>
    <s v="#KOW1346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1T00:00:00"/>
    <s v="May"/>
    <x v="22"/>
    <x v="260"/>
    <s v="Cocoon"/>
    <n v="40"/>
    <s v="Hoodie"/>
    <n v="2799"/>
    <s v="2499-2999"/>
    <s v="#KOW1346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1T00:00:00"/>
    <s v="May"/>
    <x v="22"/>
    <x v="22"/>
    <s v="Zip Log"/>
    <n v="42"/>
    <s v="Casual"/>
    <n v="1999"/>
    <s v="1799-2299"/>
    <s v="#KOW1346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59"/>
    <s v="Zip Log"/>
    <n v="44"/>
    <s v="Casual"/>
    <n v="1999"/>
    <s v="1799-2299"/>
    <s v="#KOW13466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5-31T00:00:00"/>
    <s v="May"/>
    <x v="22"/>
    <x v="64"/>
    <s v="WAKAI"/>
    <n v="44"/>
    <s v="Hoodie"/>
    <n v="2799"/>
    <s v="2499-2999"/>
    <s v="#KOW1346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1T00:00:00"/>
    <s v="May"/>
    <x v="22"/>
    <x v="262"/>
    <s v="Cocoon"/>
    <n v="42"/>
    <s v="Hoodie"/>
    <n v="2799"/>
    <s v="2499-2999"/>
    <s v="#KOW1346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1T00:00:00"/>
    <s v="May"/>
    <x v="22"/>
    <x v="64"/>
    <s v="WAKAI"/>
    <n v="44"/>
    <s v="Hoodie"/>
    <n v="2799"/>
    <s v="2499-2999"/>
    <s v="#KOW1346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5-31T00:00:00"/>
    <s v="May"/>
    <x v="22"/>
    <x v="389"/>
    <s v="DAILY"/>
    <s v="XL"/>
    <s v="Crew Neck Tee"/>
    <n v="749"/>
    <s v="399-799"/>
    <s v="#KOW13470"/>
    <s v="Online Store"/>
    <n v="1"/>
    <n v="668.74"/>
    <n v="-66.87"/>
    <n v="0"/>
    <n v="601.87"/>
    <n v="0"/>
    <n v="0"/>
    <n v="0"/>
    <n v="72.23"/>
    <n v="674.1"/>
    <n v="1"/>
    <n v="749"/>
    <n v="74.899999999999977"/>
    <n v="9.9999999999999964E-2"/>
  </r>
  <r>
    <d v="2023-05-31T00:00:00"/>
    <s v="May"/>
    <x v="22"/>
    <x v="188"/>
    <s v="Candid"/>
    <n v="44"/>
    <s v="Casual"/>
    <n v="1499"/>
    <s v="1099-1499"/>
    <s v="#KOW13470"/>
    <s v="Online Store"/>
    <n v="1"/>
    <n v="1003.57"/>
    <n v="-100.35"/>
    <n v="0"/>
    <n v="903.22"/>
    <n v="0"/>
    <n v="0"/>
    <n v="0"/>
    <n v="108.38"/>
    <n v="1011.6"/>
    <n v="1"/>
    <n v="1499"/>
    <n v="487.4"/>
    <n v="0.32515010006671113"/>
  </r>
  <r>
    <d v="2023-05-31T00:00:00"/>
    <s v="May"/>
    <x v="22"/>
    <x v="27"/>
    <s v="Vedic"/>
    <n v="44"/>
    <s v="Traditional"/>
    <n v="1499"/>
    <s v="1099-1499"/>
    <s v="#KOW13472"/>
    <s v="Draft Orders"/>
    <n v="1"/>
    <n v="1338.39"/>
    <n v="-253.95"/>
    <n v="0"/>
    <n v="1084.44"/>
    <n v="0"/>
    <n v="0"/>
    <n v="0"/>
    <n v="130.13"/>
    <n v="1214.57"/>
    <n v="1"/>
    <n v="1499"/>
    <n v="284.43000000000006"/>
    <n v="0.18974649766511012"/>
  </r>
  <r>
    <d v="2023-05-31T00:00:00"/>
    <s v="May"/>
    <x v="22"/>
    <x v="364"/>
    <s v="ARC"/>
    <n v="44"/>
    <s v="Indie"/>
    <n v="1999"/>
    <s v="1799-2299"/>
    <s v="#KOW1347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1T00:00:00"/>
    <s v="May"/>
    <x v="22"/>
    <x v="99"/>
    <s v="Cosmo"/>
    <n v="42"/>
    <s v="Party"/>
    <n v="2499"/>
    <s v="2499-2999"/>
    <s v="#KOW13473"/>
    <s v="Online Store"/>
    <n v="1"/>
    <n v="4462.5"/>
    <n v="-669.37"/>
    <n v="0"/>
    <n v="3793.13"/>
    <n v="0"/>
    <n v="0"/>
    <n v="0"/>
    <n v="455.17"/>
    <n v="4248.3"/>
    <n v="2"/>
    <n v="4998"/>
    <n v="749.69999999999982"/>
    <n v="0.14999999999999997"/>
  </r>
  <r>
    <d v="2023-05-31T00:00:00"/>
    <s v="May"/>
    <x v="22"/>
    <x v="260"/>
    <s v="Cocoon"/>
    <n v="40"/>
    <s v="Hoodie"/>
    <n v="2799"/>
    <s v="2499-2999"/>
    <s v="#KOW13472"/>
    <s v="Draft Orders"/>
    <n v="1"/>
    <n v="2499.1"/>
    <n v="-474.18"/>
    <n v="0"/>
    <n v="2024.92"/>
    <n v="0"/>
    <n v="0"/>
    <n v="0"/>
    <n v="242.99"/>
    <n v="2267.91"/>
    <n v="1"/>
    <n v="2799"/>
    <n v="531.09000000000015"/>
    <n v="0.18974276527331194"/>
  </r>
  <r>
    <d v="2023-05-31T00:00:00"/>
    <s v="May"/>
    <x v="22"/>
    <x v="370"/>
    <s v="Day Out"/>
    <n v="42"/>
    <s v="Casual"/>
    <n v="1999"/>
    <s v="1799-2299"/>
    <s v="#KOW13473"/>
    <s v="Online Store"/>
    <n v="1"/>
    <n v="2855.35"/>
    <n v="-428.3"/>
    <n v="0"/>
    <n v="2427.0500000000002"/>
    <n v="0"/>
    <n v="0"/>
    <n v="0"/>
    <n v="291.25"/>
    <n v="2718.3"/>
    <n v="2"/>
    <n v="3998"/>
    <n v="1279.6999999999998"/>
    <n v="0.32008504252126058"/>
  </r>
  <r>
    <d v="2023-05-31T00:00:00"/>
    <s v="May"/>
    <x v="22"/>
    <x v="10"/>
    <s v="Svetah"/>
    <n v="39"/>
    <s v="Indie"/>
    <n v="1299"/>
    <s v="1099-1499"/>
    <s v="#KOW1347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5-31T00:00:00"/>
    <s v="May"/>
    <x v="22"/>
    <x v="113"/>
    <s v="Svetah"/>
    <n v="44"/>
    <s v="Indie"/>
    <n v="1299"/>
    <s v="1099-1499"/>
    <s v="#KOW13472"/>
    <s v="Draft Orders"/>
    <n v="1"/>
    <n v="1159.82"/>
    <n v="-220.07"/>
    <n v="0"/>
    <n v="939.75"/>
    <n v="0"/>
    <n v="0"/>
    <n v="0"/>
    <n v="112.77"/>
    <n v="1052.52"/>
    <n v="1"/>
    <n v="1299"/>
    <n v="246.48000000000002"/>
    <n v="0.18974595842956121"/>
  </r>
  <r>
    <d v="2023-05-31T00:00:00"/>
    <s v="May"/>
    <x v="22"/>
    <x v="351"/>
    <s v="CUBANIA"/>
    <n v="44"/>
    <s v="Casual"/>
    <n v="2499"/>
    <s v="2499-2999"/>
    <s v="#KOW1347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5-31T00:00:00"/>
    <s v="May"/>
    <x v="22"/>
    <x v="1"/>
    <s v="Vedic"/>
    <n v="42"/>
    <s v="Traditional"/>
    <n v="1499"/>
    <s v="1099-1499"/>
    <s v="#KOW1347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5-31T00:00:00"/>
    <s v="May"/>
    <x v="22"/>
    <x v="276"/>
    <s v="Unwinder"/>
    <n v="42"/>
    <s v="Casual"/>
    <n v="2999"/>
    <s v="2499-2999"/>
    <s v="#KOW13477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5-31T00:00:00"/>
    <s v="May"/>
    <x v="22"/>
    <x v="67"/>
    <s v="Zip Log"/>
    <n v="39"/>
    <s v="Casual"/>
    <n v="1999"/>
    <s v="1799-2299"/>
    <s v="#KOW1347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5-31T00:00:00"/>
    <s v="May"/>
    <x v="22"/>
    <x v="238"/>
    <s v="Relaxer"/>
    <n v="42"/>
    <s v="Linen"/>
    <n v="3499"/>
    <s v="3499-3999"/>
    <s v="#KOW1348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1T00:00:00"/>
    <s v="May"/>
    <x v="22"/>
    <x v="26"/>
    <s v="Zip Log"/>
    <n v="46"/>
    <s v="Casual"/>
    <n v="1999"/>
    <s v="1799-2299"/>
    <s v="#KOW1347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210"/>
    <s v="Se Relaxer"/>
    <n v="44"/>
    <s v="Linen"/>
    <n v="3499"/>
    <s v="3499-3999"/>
    <s v="#KOW1347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5-31T00:00:00"/>
    <s v="May"/>
    <x v="22"/>
    <x v="36"/>
    <s v="Zip Log"/>
    <n v="40"/>
    <s v="Casual"/>
    <n v="1999"/>
    <s v="1799-2299"/>
    <s v="#KOW1348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22"/>
    <s v="Zip Log"/>
    <n v="42"/>
    <s v="Casual"/>
    <n v="1999"/>
    <s v="1799-2299"/>
    <s v="#KOW1348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5-31T00:00:00"/>
    <s v="May"/>
    <x v="22"/>
    <x v="34"/>
    <s v="WAKAI"/>
    <n v="42"/>
    <s v="Hoodie"/>
    <n v="2799"/>
    <s v="2499-2999"/>
    <s v="#KOW1348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5-31T00:00:00"/>
    <s v="May"/>
    <x v="22"/>
    <x v="27"/>
    <s v="Vedic"/>
    <n v="44"/>
    <s v="Traditional"/>
    <n v="1499"/>
    <s v="1099-1499"/>
    <s v="#KOW1348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5-31T00:00:00"/>
    <s v="May"/>
    <x v="22"/>
    <x v="12"/>
    <s v="Mellow"/>
    <n v="42"/>
    <s v="Linen"/>
    <n v="3499"/>
    <s v="3499-3999"/>
    <s v="#KOW13484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1T00:00:00"/>
    <s v="June"/>
    <x v="22"/>
    <x v="119"/>
    <s v="Fete"/>
    <n v="40"/>
    <s v="Casual"/>
    <n v="3499"/>
    <s v="3499-3999"/>
    <s v="#KOW1348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1T00:00:00"/>
    <s v="June"/>
    <x v="22"/>
    <x v="1"/>
    <s v="Vedic"/>
    <n v="42"/>
    <s v="Traditional"/>
    <n v="1499"/>
    <s v="1099-1499"/>
    <s v="#KOW1348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1T00:00:00"/>
    <s v="June"/>
    <x v="22"/>
    <x v="22"/>
    <s v="Zip Log"/>
    <n v="42"/>
    <s v="Casual"/>
    <n v="1999"/>
    <s v="1799-2299"/>
    <s v="#KOW1348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1T00:00:00"/>
    <s v="June"/>
    <x v="22"/>
    <x v="221"/>
    <s v="Daystart"/>
    <n v="46"/>
    <s v="Classic"/>
    <n v="1999"/>
    <s v="1799-2299"/>
    <s v="#KOW1348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1T00:00:00"/>
    <s v="June"/>
    <x v="22"/>
    <x v="208"/>
    <s v="Se Relaxer"/>
    <n v="39"/>
    <s v="Linen"/>
    <n v="3499"/>
    <s v="3499-3999"/>
    <s v="#KOW1348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1T00:00:00"/>
    <s v="June"/>
    <x v="22"/>
    <x v="163"/>
    <s v="Cloudie"/>
    <n v="46"/>
    <s v="Hoodie"/>
    <n v="2799"/>
    <s v="2499-2999"/>
    <s v="#KOW1349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1T00:00:00"/>
    <s v="June"/>
    <x v="22"/>
    <x v="390"/>
    <s v="DAILY"/>
    <s v="M"/>
    <s v="Crew Neck Tee"/>
    <n v="749"/>
    <s v="399-799"/>
    <s v="#KOW13492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01T00:00:00"/>
    <s v="June"/>
    <x v="22"/>
    <x v="122"/>
    <s v="Vedic"/>
    <n v="40"/>
    <s v="Traditional"/>
    <n v="1499"/>
    <s v="1099-1499"/>
    <s v="#KOW1349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1T00:00:00"/>
    <s v="June"/>
    <x v="22"/>
    <x v="334"/>
    <s v="Stroll"/>
    <n v="30"/>
    <s v="Bottom"/>
    <n v="1499"/>
    <s v="1099-1499"/>
    <s v="#KOW1349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01T00:00:00"/>
    <s v="June"/>
    <x v="22"/>
    <x v="292"/>
    <s v="Caravan"/>
    <n v="40"/>
    <s v="Casual"/>
    <n v="2499"/>
    <s v="2499-2999"/>
    <s v="#KOW1349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1T00:00:00"/>
    <s v="June"/>
    <x v="22"/>
    <x v="155"/>
    <s v="Explore"/>
    <n v="39"/>
    <s v="Indie"/>
    <n v="2299"/>
    <s v="1799-2299"/>
    <s v="#KOW13496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6-01T00:00:00"/>
    <s v="June"/>
    <x v="22"/>
    <x v="262"/>
    <s v="Cocoon"/>
    <n v="42"/>
    <s v="Hoodie"/>
    <n v="2799"/>
    <s v="2499-2999"/>
    <s v="#KOW1349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1T00:00:00"/>
    <s v="June"/>
    <x v="22"/>
    <x v="259"/>
    <s v="Cocoon"/>
    <n v="39"/>
    <s v="Hoodie"/>
    <n v="2799"/>
    <s v="2499-2999"/>
    <s v="#KOW13498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01T00:00:00"/>
    <s v="June"/>
    <x v="22"/>
    <x v="67"/>
    <s v="Zip Log"/>
    <n v="39"/>
    <s v="Casual"/>
    <n v="1999"/>
    <s v="1799-2299"/>
    <s v="#KOW13497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01T00:00:00"/>
    <s v="June"/>
    <x v="22"/>
    <x v="341"/>
    <s v="Everyday"/>
    <n v="44"/>
    <s v="Classic"/>
    <n v="1499"/>
    <s v="1099-1499"/>
    <s v="#KOW1350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1T00:00:00"/>
    <s v="June"/>
    <x v="22"/>
    <x v="29"/>
    <s v="Ethno"/>
    <n v="44"/>
    <s v="Traditional"/>
    <n v="1799"/>
    <s v="1799-2299"/>
    <s v="#KOW13500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01T00:00:00"/>
    <s v="June"/>
    <x v="22"/>
    <x v="274"/>
    <s v="Caravan"/>
    <n v="44"/>
    <s v="Casual"/>
    <n v="2499"/>
    <s v="2499-2999"/>
    <s v="#KOW1350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1T00:00:00"/>
    <s v="June"/>
    <x v="22"/>
    <x v="108"/>
    <s v="Cloudie"/>
    <n v="39"/>
    <s v="Hoodie"/>
    <n v="2799"/>
    <s v="2499-2999"/>
    <s v="#KOW1349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1T00:00:00"/>
    <s v="June"/>
    <x v="22"/>
    <x v="2"/>
    <s v="Mellow"/>
    <n v="44"/>
    <s v="Linen"/>
    <n v="3499"/>
    <s v="3499-3999"/>
    <s v="#KOW13503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1T00:00:00"/>
    <s v="June"/>
    <x v="22"/>
    <x v="262"/>
    <s v="Cocoon"/>
    <n v="42"/>
    <s v="Hoodie"/>
    <n v="2799"/>
    <s v="2499-2999"/>
    <s v="#KOW135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1T00:00:00"/>
    <s v="June"/>
    <x v="22"/>
    <x v="36"/>
    <s v="Zip Log"/>
    <n v="40"/>
    <s v="Casual"/>
    <n v="1999"/>
    <s v="1799-2299"/>
    <s v="#KOW13505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6-01T00:00:00"/>
    <s v="June"/>
    <x v="22"/>
    <x v="266"/>
    <s v="Breeze"/>
    <n v="39"/>
    <s v="Casual"/>
    <n v="1499"/>
    <s v="1099-1499"/>
    <s v="#KOW13505"/>
    <s v="Online Store"/>
    <n v="1"/>
    <n v="2676.77"/>
    <n v="-267.67"/>
    <n v="0"/>
    <n v="2409.1"/>
    <n v="0"/>
    <n v="0"/>
    <n v="0"/>
    <n v="289.10000000000002"/>
    <n v="2698.2"/>
    <n v="2"/>
    <n v="2998"/>
    <n v="299.80000000000018"/>
    <n v="0.10000000000000006"/>
  </r>
  <r>
    <d v="2023-06-01T00:00:00"/>
    <s v="June"/>
    <x v="22"/>
    <x v="1"/>
    <s v="Vedic"/>
    <n v="42"/>
    <s v="Traditional"/>
    <n v="1499"/>
    <s v="1099-1499"/>
    <s v="#KOW1350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1T00:00:00"/>
    <s v="June"/>
    <x v="22"/>
    <x v="324"/>
    <s v="Velocity"/>
    <s v="S"/>
    <s v="Knit Shirt"/>
    <n v="2499"/>
    <s v="2499-2999"/>
    <s v="#KOW1350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1T00:00:00"/>
    <s v="June"/>
    <x v="22"/>
    <x v="292"/>
    <s v="Caravan"/>
    <n v="40"/>
    <s v="Casual"/>
    <n v="2499"/>
    <s v="2499-2999"/>
    <s v="#KOW1350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1T00:00:00"/>
    <s v="June"/>
    <x v="22"/>
    <x v="66"/>
    <s v="Cosmo"/>
    <n v="44"/>
    <s v="Party"/>
    <n v="2499"/>
    <s v="2499-2999"/>
    <s v="#KOW13509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1T00:00:00"/>
    <s v="June"/>
    <x v="22"/>
    <x v="286"/>
    <s v="Stroll"/>
    <n v="36"/>
    <s v="Bottom"/>
    <n v="1499"/>
    <s v="1099-1499"/>
    <s v="#KOW13509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6-01T00:00:00"/>
    <s v="June"/>
    <x v="22"/>
    <x v="30"/>
    <s v="Cloudie"/>
    <n v="44"/>
    <s v="Hoodie"/>
    <n v="2799"/>
    <s v="2499-2999"/>
    <s v="#KOW1351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1T00:00:00"/>
    <s v="June"/>
    <x v="22"/>
    <x v="336"/>
    <s v="Stride"/>
    <n v="38"/>
    <s v="Bottom"/>
    <n v="2499"/>
    <s v="2499-2999"/>
    <s v="#KOW1351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1T00:00:00"/>
    <s v="June"/>
    <x v="22"/>
    <x v="319"/>
    <s v="Daylight "/>
    <s v="XL"/>
    <s v="Knit Shirt"/>
    <n v="1999"/>
    <s v="1799-2299"/>
    <s v="#KOW1351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2T00:00:00"/>
    <s v="June"/>
    <x v="22"/>
    <x v="7"/>
    <s v="Fete"/>
    <n v="42"/>
    <s v="Casual"/>
    <n v="3499"/>
    <s v="3499-3999"/>
    <s v="#KOW1351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2T00:00:00"/>
    <s v="June"/>
    <x v="22"/>
    <x v="12"/>
    <s v="Mellow"/>
    <n v="42"/>
    <s v="Linen"/>
    <n v="3499"/>
    <s v="3499-3999"/>
    <s v="#KOW1351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2T00:00:00"/>
    <s v="June"/>
    <x v="22"/>
    <x v="57"/>
    <s v="Cloudie"/>
    <n v="42"/>
    <s v="Hoodie"/>
    <n v="2799"/>
    <s v="2499-2999"/>
    <s v="#KOW13514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02T00:00:00"/>
    <s v="June"/>
    <x v="22"/>
    <x v="36"/>
    <s v="Zip Log"/>
    <n v="40"/>
    <s v="Casual"/>
    <n v="1999"/>
    <s v="1799-2299"/>
    <s v="#KOW1351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2T00:00:00"/>
    <s v="June"/>
    <x v="22"/>
    <x v="210"/>
    <s v="Se Relaxer"/>
    <n v="44"/>
    <s v="Linen"/>
    <n v="3499"/>
    <s v="3499-3999"/>
    <s v="#KOW13516"/>
    <s v="Online Store"/>
    <n v="1"/>
    <n v="5310.71"/>
    <n v="-796.6"/>
    <n v="0"/>
    <n v="4514.1099999999997"/>
    <n v="0"/>
    <n v="0"/>
    <n v="0"/>
    <n v="541.69000000000005"/>
    <n v="5055.8"/>
    <n v="2"/>
    <n v="6998"/>
    <n v="1942.1999999999998"/>
    <n v="0.27753643898256641"/>
  </r>
  <r>
    <d v="2023-06-02T00:00:00"/>
    <s v="June"/>
    <x v="22"/>
    <x v="6"/>
    <s v="Cloudie"/>
    <n v="40"/>
    <s v="Hoodie"/>
    <n v="2799"/>
    <s v="2499-2999"/>
    <s v="#KOW1351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2T00:00:00"/>
    <s v="June"/>
    <x v="22"/>
    <x v="6"/>
    <s v="Cloudie"/>
    <n v="40"/>
    <s v="Hoodie"/>
    <n v="2799"/>
    <s v="2499-2999"/>
    <s v="#KOW1351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2T00:00:00"/>
    <s v="June"/>
    <x v="22"/>
    <x v="138"/>
    <s v="Vedic"/>
    <n v="46"/>
    <s v="Traditional"/>
    <n v="1499"/>
    <s v="1099-1499"/>
    <s v="#KOW1351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2T00:00:00"/>
    <s v="June"/>
    <x v="22"/>
    <x v="267"/>
    <s v="Relajarse"/>
    <n v="44"/>
    <s v="Linen"/>
    <n v="3499"/>
    <s v="3499-3999"/>
    <s v="#KOW1351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2T00:00:00"/>
    <s v="June"/>
    <x v="22"/>
    <x v="319"/>
    <s v="Daylight "/>
    <s v="XL"/>
    <s v="Knit Shirt"/>
    <n v="1999"/>
    <s v="1799-2299"/>
    <s v="#KOW1352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2T00:00:00"/>
    <s v="June"/>
    <x v="22"/>
    <x v="272"/>
    <s v="Caravan"/>
    <n v="46"/>
    <s v="Casual"/>
    <n v="2499"/>
    <s v="2499-2999"/>
    <s v="#KOW1352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2T00:00:00"/>
    <s v="June"/>
    <x v="22"/>
    <x v="54"/>
    <s v="NAGAI"/>
    <n v="42"/>
    <s v="Indie"/>
    <n v="2799"/>
    <s v="2499-2999"/>
    <s v="#KOW13521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6-02T00:00:00"/>
    <s v="June"/>
    <x v="22"/>
    <x v="259"/>
    <s v="Cocoon"/>
    <n v="39"/>
    <s v="Hoodie"/>
    <n v="2799"/>
    <s v="2499-2999"/>
    <s v="#KOW13524"/>
    <s v="Online Store"/>
    <n v="1"/>
    <n v="2499.11"/>
    <n v="-499.82"/>
    <n v="0"/>
    <n v="1999.29"/>
    <n v="0"/>
    <n v="0"/>
    <n v="0"/>
    <n v="239.91"/>
    <n v="2239.1999999999998"/>
    <n v="1"/>
    <n v="2799"/>
    <n v="559.80000000000018"/>
    <n v="0.20000000000000007"/>
  </r>
  <r>
    <d v="2023-06-02T00:00:00"/>
    <s v="June"/>
    <x v="22"/>
    <x v="391"/>
    <s v="Sabbatum"/>
    <n v="42"/>
    <s v="Classic"/>
    <n v="3499"/>
    <s v="3499-3999"/>
    <s v="#KOW13523"/>
    <s v="Online Store"/>
    <n v="1"/>
    <n v="2257.25"/>
    <n v="-338.58"/>
    <n v="0"/>
    <n v="1918.67"/>
    <n v="0"/>
    <n v="0"/>
    <n v="0"/>
    <n v="460.48"/>
    <n v="2379.15"/>
    <n v="1"/>
    <n v="3499"/>
    <n v="1119.8499999999999"/>
    <n v="0.32004858531008856"/>
  </r>
  <r>
    <d v="2023-06-02T00:00:00"/>
    <s v="June"/>
    <x v="22"/>
    <x v="214"/>
    <s v="Se Relaxer"/>
    <n v="42"/>
    <s v="Linen"/>
    <n v="3499"/>
    <s v="3499-3999"/>
    <s v="#KOW13523"/>
    <s v="Online Store"/>
    <n v="1"/>
    <n v="2398.37"/>
    <n v="-359.75"/>
    <n v="0"/>
    <n v="2038.62"/>
    <n v="0"/>
    <n v="0"/>
    <n v="0"/>
    <n v="489.28"/>
    <n v="2527.9"/>
    <n v="1"/>
    <n v="3499"/>
    <n v="971.09999999999991"/>
    <n v="0.27753643898256641"/>
  </r>
  <r>
    <d v="2023-06-02T00:00:00"/>
    <s v="June"/>
    <x v="22"/>
    <x v="119"/>
    <s v="Fete"/>
    <n v="40"/>
    <s v="Casual"/>
    <n v="3499"/>
    <s v="3499-3999"/>
    <s v="#KOW1352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2T00:00:00"/>
    <s v="June"/>
    <x v="22"/>
    <x v="38"/>
    <s v="Vedic"/>
    <n v="39"/>
    <s v="Traditional"/>
    <n v="1499"/>
    <s v="1099-1499"/>
    <s v="#KOW1352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2T00:00:00"/>
    <s v="June"/>
    <x v="22"/>
    <x v="22"/>
    <s v="Zip Log"/>
    <n v="42"/>
    <s v="Casual"/>
    <n v="1999"/>
    <s v="1799-2299"/>
    <s v="#KOW1352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2T00:00:00"/>
    <s v="June"/>
    <x v="22"/>
    <x v="23"/>
    <s v="Vistrit"/>
    <n v="42"/>
    <s v="Traditional"/>
    <n v="1499"/>
    <s v="1099-1499"/>
    <s v="#KOW13528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6-02T00:00:00"/>
    <s v="June"/>
    <x v="22"/>
    <x v="71"/>
    <s v="Orchard"/>
    <n v="42"/>
    <s v="Casual"/>
    <n v="1099"/>
    <s v="1099-1499"/>
    <s v="#KOW13529"/>
    <s v="Online Store"/>
    <n v="1"/>
    <n v="805.64"/>
    <n v="0"/>
    <n v="0"/>
    <n v="805.64"/>
    <n v="0"/>
    <n v="0"/>
    <n v="0"/>
    <n v="193.36"/>
    <n v="999"/>
    <n v="1"/>
    <n v="1099"/>
    <n v="100"/>
    <n v="9.0991810737033663E-2"/>
  </r>
  <r>
    <d v="2023-06-02T00:00:00"/>
    <s v="June"/>
    <x v="22"/>
    <x v="178"/>
    <s v="Vistrit"/>
    <n v="40"/>
    <s v="Traditional"/>
    <n v="1499"/>
    <s v="1099-1499"/>
    <s v="#KOW13530"/>
    <s v="Draft Orders"/>
    <n v="1"/>
    <n v="1338.4"/>
    <n v="-267.68"/>
    <n v="0"/>
    <n v="1070.72"/>
    <n v="0"/>
    <n v="0"/>
    <n v="0"/>
    <n v="128.47999999999999"/>
    <n v="1199.2"/>
    <n v="1"/>
    <n v="1499"/>
    <n v="299.79999999999995"/>
    <n v="0.19999999999999998"/>
  </r>
  <r>
    <d v="2023-06-02T00:00:00"/>
    <s v="June"/>
    <x v="22"/>
    <x v="1"/>
    <s v="Vedic"/>
    <n v="42"/>
    <s v="Traditional"/>
    <n v="1499"/>
    <s v="1099-1499"/>
    <s v="#KOW13530"/>
    <s v="Draft Orders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6-02T00:00:00"/>
    <s v="June"/>
    <x v="22"/>
    <x v="178"/>
    <s v="Vistrit"/>
    <n v="40"/>
    <s v="Traditional"/>
    <n v="1499"/>
    <s v="1099-1499"/>
    <s v="#KOW13531"/>
    <s v="Draft Orders"/>
    <n v="1"/>
    <n v="1338.39"/>
    <n v="-314.73"/>
    <n v="0"/>
    <n v="1023.66"/>
    <n v="0"/>
    <n v="0"/>
    <n v="0"/>
    <n v="122.84"/>
    <n v="1146.5"/>
    <n v="1"/>
    <n v="1499"/>
    <n v="352.5"/>
    <n v="0.23515677118078721"/>
  </r>
  <r>
    <d v="2023-06-02T00:00:00"/>
    <s v="June"/>
    <x v="22"/>
    <x v="1"/>
    <s v="Vedic"/>
    <n v="42"/>
    <s v="Traditional"/>
    <n v="1499"/>
    <s v="1099-1499"/>
    <s v="#KOW13531"/>
    <s v="Draft Orders"/>
    <n v="1"/>
    <n v="1338.39"/>
    <n v="-314.73"/>
    <n v="0"/>
    <n v="1023.66"/>
    <n v="0"/>
    <n v="0"/>
    <n v="0"/>
    <n v="122.84"/>
    <n v="1146.5"/>
    <n v="1"/>
    <n v="1499"/>
    <n v="352.5"/>
    <n v="0.23515677118078721"/>
  </r>
  <r>
    <d v="2023-06-02T00:00:00"/>
    <s v="June"/>
    <x v="22"/>
    <x v="280"/>
    <s v="Splash"/>
    <n v="42"/>
    <s v="Linen"/>
    <n v="3799"/>
    <s v="3499-3999"/>
    <s v="#KOW13532"/>
    <s v="Draft Orders"/>
    <n v="1"/>
    <n v="2883.03"/>
    <n v="-677.5"/>
    <n v="0"/>
    <n v="2205.5300000000002"/>
    <n v="0"/>
    <n v="0"/>
    <n v="0"/>
    <n v="264.66000000000003"/>
    <n v="2470.19"/>
    <n v="1"/>
    <n v="3799"/>
    <n v="1328.81"/>
    <n v="0.34977888918136352"/>
  </r>
  <r>
    <d v="2023-06-02T00:00:00"/>
    <s v="June"/>
    <x v="22"/>
    <x v="239"/>
    <s v="marble"/>
    <n v="42"/>
    <s v="Classic"/>
    <n v="2999"/>
    <s v="2499-2999"/>
    <s v="#KOW13532"/>
    <s v="Draft Orders"/>
    <n v="1"/>
    <n v="2677.67"/>
    <n v="-629.25"/>
    <n v="0"/>
    <n v="2048.42"/>
    <n v="0"/>
    <n v="0"/>
    <n v="0"/>
    <n v="245.81"/>
    <n v="2294.23"/>
    <n v="1"/>
    <n v="2999"/>
    <n v="704.77"/>
    <n v="0.23500166722240745"/>
  </r>
  <r>
    <d v="2023-06-02T00:00:00"/>
    <s v="June"/>
    <x v="22"/>
    <x v="77"/>
    <s v="Nityam"/>
    <n v="40"/>
    <s v="Traditional"/>
    <n v="1299"/>
    <s v="1099-1499"/>
    <s v="#KOW1353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2T00:00:00"/>
    <s v="June"/>
    <x v="22"/>
    <x v="158"/>
    <s v="Replay"/>
    <n v="40"/>
    <s v="Casual"/>
    <n v="1499"/>
    <s v="1099-1499"/>
    <s v="#KOW1353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2T00:00:00"/>
    <s v="June"/>
    <x v="22"/>
    <x v="117"/>
    <s v="ZIPPING"/>
    <n v="46"/>
    <s v="Casual"/>
    <n v="2199"/>
    <s v="1799-2299"/>
    <s v="#KOW13533"/>
    <s v="Online Store"/>
    <n v="1"/>
    <n v="1773.37"/>
    <n v="-177.33"/>
    <n v="0"/>
    <n v="1596.04"/>
    <n v="0"/>
    <n v="0"/>
    <n v="0"/>
    <n v="383.06"/>
    <n v="1979.1"/>
    <n v="1"/>
    <n v="2199"/>
    <n v="219.90000000000009"/>
    <n v="0.10000000000000005"/>
  </r>
  <r>
    <d v="2023-06-02T00:00:00"/>
    <s v="June"/>
    <x v="22"/>
    <x v="227"/>
    <s v="Se Relaxer"/>
    <n v="46"/>
    <s v="Linen"/>
    <n v="3499"/>
    <s v="3499-3999"/>
    <s v="#KOW13533"/>
    <s v="Online Store"/>
    <n v="1"/>
    <n v="2398.4"/>
    <n v="-239.84"/>
    <n v="0"/>
    <n v="2158.56"/>
    <n v="0"/>
    <n v="0"/>
    <n v="0"/>
    <n v="518.04"/>
    <n v="2676.6"/>
    <n v="1"/>
    <n v="3499"/>
    <n v="822.40000000000009"/>
    <n v="0.23503858245212922"/>
  </r>
  <r>
    <d v="2023-06-02T00:00:00"/>
    <s v="June"/>
    <x v="22"/>
    <x v="221"/>
    <s v="Daystart"/>
    <n v="46"/>
    <s v="Classic"/>
    <n v="1999"/>
    <s v="1799-2299"/>
    <s v="#KOW1353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2T00:00:00"/>
    <s v="June"/>
    <x v="22"/>
    <x v="56"/>
    <s v="SERENE"/>
    <n v="42"/>
    <s v="Casual"/>
    <n v="3799"/>
    <s v="3499-3999"/>
    <s v="#KOW13535"/>
    <s v="Online Store"/>
    <n v="1"/>
    <n v="2713.57"/>
    <n v="0"/>
    <n v="0"/>
    <n v="2713.57"/>
    <n v="0"/>
    <n v="0"/>
    <n v="0"/>
    <n v="325.63"/>
    <n v="3039.2"/>
    <n v="1"/>
    <n v="3799"/>
    <n v="759.80000000000018"/>
    <n v="0.20000000000000004"/>
  </r>
  <r>
    <d v="2023-06-02T00:00:00"/>
    <s v="June"/>
    <x v="22"/>
    <x v="183"/>
    <s v="Signature"/>
    <n v="40"/>
    <s v="Classic"/>
    <n v="3499"/>
    <s v="3499-3999"/>
    <s v="#KOW13537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6-03T00:00:00"/>
    <s v="June"/>
    <x v="22"/>
    <x v="268"/>
    <s v="Caravan"/>
    <n v="42"/>
    <s v="Casual"/>
    <n v="2499"/>
    <s v="2499-2999"/>
    <s v="#KOW13538"/>
    <s v="Online Store"/>
    <n v="1"/>
    <n v="22312.5"/>
    <n v="-2231.25"/>
    <n v="0"/>
    <n v="20081.25"/>
    <n v="0"/>
    <n v="0"/>
    <n v="0"/>
    <n v="2409.75"/>
    <n v="22491"/>
    <n v="10"/>
    <n v="24990"/>
    <n v="2499"/>
    <n v="0.1"/>
  </r>
  <r>
    <d v="2023-06-03T00:00:00"/>
    <s v="June"/>
    <x v="22"/>
    <x v="347"/>
    <s v="Stride"/>
    <n v="30"/>
    <s v="Bottom"/>
    <n v="2499"/>
    <s v="2499-2999"/>
    <s v="#KOW1353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3T00:00:00"/>
    <s v="June"/>
    <x v="22"/>
    <x v="1"/>
    <s v="Vedic"/>
    <n v="42"/>
    <s v="Traditional"/>
    <n v="1499"/>
    <s v="1099-1499"/>
    <s v="#KOW1354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3T00:00:00"/>
    <s v="June"/>
    <x v="22"/>
    <x v="297"/>
    <s v="Unwinder"/>
    <n v="40"/>
    <s v="Casual"/>
    <n v="2999"/>
    <s v="2499-2999"/>
    <s v="#KOW13541"/>
    <s v="Online Store"/>
    <n v="1"/>
    <n v="2418.54"/>
    <n v="0"/>
    <n v="0"/>
    <n v="2418.54"/>
    <n v="0"/>
    <n v="0"/>
    <n v="0"/>
    <n v="580.46"/>
    <n v="2999"/>
    <n v="1"/>
    <n v="2999"/>
    <n v="0"/>
    <n v="0"/>
  </r>
  <r>
    <d v="2023-06-03T00:00:00"/>
    <s v="June"/>
    <x v="22"/>
    <x v="217"/>
    <s v="Wave"/>
    <n v="44"/>
    <s v="Classic"/>
    <n v="1999"/>
    <s v="1799-2299"/>
    <s v="#KOW1354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3T00:00:00"/>
    <s v="June"/>
    <x v="22"/>
    <x v="1"/>
    <s v="Vedic"/>
    <n v="42"/>
    <s v="Traditional"/>
    <n v="1499"/>
    <s v="1099-1499"/>
    <s v="#KOW13543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3T00:00:00"/>
    <s v="June"/>
    <x v="22"/>
    <x v="58"/>
    <s v="Root in"/>
    <n v="42"/>
    <s v="Traditional"/>
    <n v="1499"/>
    <s v="1099-1499"/>
    <s v="#KOW13543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6-03T00:00:00"/>
    <s v="June"/>
    <x v="22"/>
    <x v="282"/>
    <s v="Day Off"/>
    <n v="39"/>
    <s v="Casual"/>
    <n v="1799"/>
    <s v="1799-2299"/>
    <s v="#KOW13544"/>
    <s v="Online Store"/>
    <n v="1"/>
    <n v="1606.24"/>
    <n v="-160.62"/>
    <n v="0"/>
    <n v="1445.62"/>
    <n v="0"/>
    <n v="0"/>
    <n v="0"/>
    <n v="173.48"/>
    <n v="1619.1"/>
    <n v="1"/>
    <n v="1799"/>
    <n v="179.90000000000009"/>
    <n v="0.10000000000000005"/>
  </r>
  <r>
    <d v="2023-06-03T00:00:00"/>
    <s v="June"/>
    <x v="22"/>
    <x v="14"/>
    <s v="Nityam"/>
    <n v="46"/>
    <s v="Traditional"/>
    <n v="1299"/>
    <s v="1099-1499"/>
    <s v="#KOW13545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6-03T00:00:00"/>
    <s v="June"/>
    <x v="22"/>
    <x v="163"/>
    <s v="Cloudie"/>
    <n v="46"/>
    <s v="Hoodie"/>
    <n v="2799"/>
    <s v="2499-2999"/>
    <s v="#KOW13546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6-03T00:00:00"/>
    <s v="June"/>
    <x v="22"/>
    <x v="31"/>
    <s v="Nityam"/>
    <n v="44"/>
    <s v="Traditional"/>
    <n v="1299"/>
    <s v="1099-1499"/>
    <s v="#KOW1354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3T00:00:00"/>
    <s v="June"/>
    <x v="22"/>
    <x v="262"/>
    <s v="Cocoon"/>
    <n v="42"/>
    <s v="Hoodie"/>
    <n v="2799"/>
    <s v="2499-2999"/>
    <s v="#KOW13548"/>
    <s v="Draft Orders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03T00:00:00"/>
    <s v="June"/>
    <x v="22"/>
    <x v="64"/>
    <s v="WAKAI"/>
    <n v="44"/>
    <s v="Hoodie"/>
    <n v="2799"/>
    <s v="2499-2999"/>
    <s v="#KOW13546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3T00:00:00"/>
    <s v="June"/>
    <x v="22"/>
    <x v="364"/>
    <s v="ARC"/>
    <n v="44"/>
    <s v="Indie"/>
    <n v="1999"/>
    <s v="1799-2299"/>
    <s v="#KOW1354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3T00:00:00"/>
    <s v="June"/>
    <x v="22"/>
    <x v="142"/>
    <s v="ARC"/>
    <n v="40"/>
    <s v="Indie"/>
    <n v="1999"/>
    <s v="1799-2299"/>
    <s v="#KOW1355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3T00:00:00"/>
    <s v="June"/>
    <x v="22"/>
    <x v="1"/>
    <s v="Vedic"/>
    <n v="42"/>
    <s v="Traditional"/>
    <n v="1499"/>
    <s v="1099-1499"/>
    <s v="#KOW1355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3T00:00:00"/>
    <s v="June"/>
    <x v="22"/>
    <x v="241"/>
    <s v="Relajarse"/>
    <n v="40"/>
    <s v="Linen"/>
    <n v="3499"/>
    <s v="3499-3999"/>
    <s v="#KOW13553"/>
    <s v="Online Stor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6-03T00:00:00"/>
    <s v="June"/>
    <x v="22"/>
    <x v="22"/>
    <s v="Zip Log"/>
    <n v="42"/>
    <s v="Casual"/>
    <n v="1999"/>
    <s v="1799-2299"/>
    <s v="#KOW1355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3T00:00:00"/>
    <s v="June"/>
    <x v="22"/>
    <x v="77"/>
    <s v="Nityam"/>
    <n v="40"/>
    <s v="Traditional"/>
    <n v="1299"/>
    <s v="1099-1499"/>
    <s v="#KOW13552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03T00:00:00"/>
    <s v="June"/>
    <x v="22"/>
    <x v="181"/>
    <s v="Svetah"/>
    <n v="40"/>
    <s v="Indie"/>
    <n v="1299"/>
    <s v="1099-1499"/>
    <s v="#KOW13555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3T00:00:00"/>
    <s v="June"/>
    <x v="22"/>
    <x v="339"/>
    <s v="Stride"/>
    <n v="36"/>
    <s v="Bottom"/>
    <n v="2499"/>
    <s v="2499-2999"/>
    <s v="#KOW13557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03T00:00:00"/>
    <s v="June"/>
    <x v="22"/>
    <x v="36"/>
    <s v="Zip Log"/>
    <n v="40"/>
    <s v="Casual"/>
    <n v="1999"/>
    <s v="1799-2299"/>
    <s v="#KOW13558"/>
    <s v="Draft Orders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3T00:00:00"/>
    <s v="June"/>
    <x v="22"/>
    <x v="87"/>
    <s v="Porto"/>
    <n v="44"/>
    <s v="Casual"/>
    <n v="2299"/>
    <s v="1799-2299"/>
    <s v="#KOW13557"/>
    <s v="Online Store"/>
    <n v="1"/>
    <n v="1641.96"/>
    <n v="-164.19"/>
    <n v="0"/>
    <n v="1477.77"/>
    <n v="0"/>
    <n v="0"/>
    <n v="0"/>
    <n v="177.33"/>
    <n v="1655.1"/>
    <n v="1"/>
    <n v="2299"/>
    <n v="643.90000000000009"/>
    <n v="0.28007829491083086"/>
  </r>
  <r>
    <d v="2023-06-03T00:00:00"/>
    <s v="June"/>
    <x v="22"/>
    <x v="328"/>
    <s v="Poolside"/>
    <n v="44"/>
    <s v="Linen"/>
    <n v="3799"/>
    <s v="3499-3999"/>
    <s v="#KOW13557"/>
    <s v="Online Store"/>
    <n v="1"/>
    <n v="2883.03"/>
    <n v="-288.3"/>
    <n v="0"/>
    <n v="2594.73"/>
    <n v="0"/>
    <n v="0"/>
    <n v="0"/>
    <n v="311.37"/>
    <n v="2906.1"/>
    <n v="1"/>
    <n v="3799"/>
    <n v="892.90000000000009"/>
    <n v="0.23503553566728089"/>
  </r>
  <r>
    <d v="2023-06-03T00:00:00"/>
    <s v="June"/>
    <x v="22"/>
    <x v="349"/>
    <s v="Diver"/>
    <n v="44"/>
    <s v="Linen"/>
    <n v="3999"/>
    <s v="3499-3999"/>
    <s v="#KOW13557"/>
    <s v="Online Store"/>
    <n v="1"/>
    <n v="2883.03"/>
    <n v="-288.3"/>
    <n v="0"/>
    <n v="2594.73"/>
    <n v="0"/>
    <n v="0"/>
    <n v="0"/>
    <n v="311.37"/>
    <n v="2906.1"/>
    <n v="1"/>
    <n v="3999"/>
    <n v="1092.9000000000001"/>
    <n v="0.27329332333083273"/>
  </r>
  <r>
    <d v="2023-06-03T00:00:00"/>
    <s v="June"/>
    <x v="22"/>
    <x v="366"/>
    <s v="Leap"/>
    <n v="34"/>
    <s v="Bottom"/>
    <n v="1499"/>
    <s v="1099-1499"/>
    <s v="#KOW1355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3T00:00:00"/>
    <s v="June"/>
    <x v="22"/>
    <x v="67"/>
    <s v="Zip Log"/>
    <n v="39"/>
    <s v="Casual"/>
    <n v="1999"/>
    <s v="1799-2299"/>
    <s v="#KOW13559"/>
    <s v="Online Store"/>
    <n v="1"/>
    <n v="1784.82"/>
    <n v="-339.11"/>
    <n v="0"/>
    <n v="1445.71"/>
    <n v="0"/>
    <n v="0"/>
    <n v="0"/>
    <n v="173.48"/>
    <n v="1619.19"/>
    <n v="1"/>
    <n v="1999"/>
    <n v="379.80999999999995"/>
    <n v="0.18999999999999997"/>
  </r>
  <r>
    <d v="2023-06-03T00:00:00"/>
    <s v="June"/>
    <x v="22"/>
    <x v="77"/>
    <s v="Nityam"/>
    <n v="40"/>
    <s v="Traditional"/>
    <n v="1299"/>
    <s v="1099-1499"/>
    <s v="#KOW13559"/>
    <s v="Online Store"/>
    <n v="1"/>
    <n v="2319.64"/>
    <n v="-440.73"/>
    <n v="0"/>
    <n v="1878.91"/>
    <n v="0"/>
    <n v="0"/>
    <n v="0"/>
    <n v="225.47"/>
    <n v="2104.38"/>
    <n v="2"/>
    <n v="2598"/>
    <n v="493.61999999999989"/>
    <n v="0.18999999999999995"/>
  </r>
  <r>
    <d v="2023-06-03T00:00:00"/>
    <s v="June"/>
    <x v="22"/>
    <x v="291"/>
    <s v="Stroll"/>
    <n v="32"/>
    <s v="Bottom"/>
    <n v="1499"/>
    <s v="1099-1499"/>
    <s v="#KOW135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3T00:00:00"/>
    <s v="June"/>
    <x v="22"/>
    <x v="5"/>
    <s v="Magnus"/>
    <n v="40"/>
    <s v="Classic"/>
    <n v="1999"/>
    <s v="1799-2299"/>
    <s v="#KOW13561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4T00:00:00"/>
    <s v="June"/>
    <x v="22"/>
    <x v="392"/>
    <s v="Fete"/>
    <n v="39"/>
    <s v="Casual"/>
    <n v="3499"/>
    <s v="3499-3999"/>
    <s v="#KOW1356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4T00:00:00"/>
    <s v="June"/>
    <x v="22"/>
    <x v="310"/>
    <s v="SERENE"/>
    <n v="39"/>
    <s v="Casual"/>
    <n v="3799"/>
    <s v="3499-3999"/>
    <s v="#KOW13562"/>
    <s v="Online Store"/>
    <n v="1"/>
    <n v="2713.57"/>
    <n v="-271.35000000000002"/>
    <n v="0"/>
    <n v="2442.2199999999998"/>
    <n v="0"/>
    <n v="0"/>
    <n v="0"/>
    <n v="293.06"/>
    <n v="2735.28"/>
    <n v="1"/>
    <n v="3799"/>
    <n v="1063.7199999999998"/>
    <n v="0.27999999999999997"/>
  </r>
  <r>
    <d v="2023-06-04T00:00:00"/>
    <s v="June"/>
    <x v="22"/>
    <x v="324"/>
    <s v="Velocity"/>
    <s v="S"/>
    <s v="Knit Shirt"/>
    <n v="2499"/>
    <s v="2499-2999"/>
    <s v="#KOW1356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4T00:00:00"/>
    <s v="June"/>
    <x v="22"/>
    <x v="57"/>
    <s v="Cloudie"/>
    <n v="42"/>
    <s v="Hoodie"/>
    <n v="2799"/>
    <s v="2499-2999"/>
    <s v="#KOW1356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4T00:00:00"/>
    <s v="June"/>
    <x v="22"/>
    <x v="393"/>
    <s v="Fete"/>
    <n v="40"/>
    <s v="Casual"/>
    <n v="3499"/>
    <s v="3499-3999"/>
    <s v="#KOW13565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4T00:00:00"/>
    <s v="June"/>
    <x v="22"/>
    <x v="164"/>
    <s v="Nityam"/>
    <n v="39"/>
    <s v="Traditional"/>
    <n v="1299"/>
    <s v="1099-1499"/>
    <s v="#KOW13566"/>
    <s v="Online Store"/>
    <n v="1"/>
    <n v="1159.82"/>
    <n v="-220.36"/>
    <n v="0"/>
    <n v="939.46"/>
    <n v="0"/>
    <n v="0"/>
    <n v="0"/>
    <n v="112.73"/>
    <n v="1052.19"/>
    <n v="1"/>
    <n v="1299"/>
    <n v="246.80999999999995"/>
    <n v="0.18999999999999995"/>
  </r>
  <r>
    <d v="2023-06-04T00:00:00"/>
    <s v="June"/>
    <x v="22"/>
    <x v="38"/>
    <s v="Vedic"/>
    <n v="39"/>
    <s v="Traditional"/>
    <n v="1499"/>
    <s v="1099-1499"/>
    <s v="#KOW13566"/>
    <s v="Online Store"/>
    <n v="1"/>
    <n v="1338.38"/>
    <n v="-254.29"/>
    <n v="0"/>
    <n v="1084.0899999999999"/>
    <n v="0"/>
    <n v="0"/>
    <n v="0"/>
    <n v="130.1"/>
    <n v="1214.19"/>
    <n v="1"/>
    <n v="1499"/>
    <n v="284.80999999999995"/>
    <n v="0.18999999999999997"/>
  </r>
  <r>
    <d v="2023-06-04T00:00:00"/>
    <s v="June"/>
    <x v="22"/>
    <x v="334"/>
    <s v="Stroll"/>
    <n v="30"/>
    <s v="Bottom"/>
    <n v="1499"/>
    <s v="1099-1499"/>
    <s v="#KOW13566"/>
    <s v="Online Store"/>
    <n v="1"/>
    <n v="1338.39"/>
    <n v="-254.29"/>
    <n v="0"/>
    <n v="1084.0999999999999"/>
    <n v="0"/>
    <n v="0"/>
    <n v="0"/>
    <n v="130.09"/>
    <n v="1214.19"/>
    <n v="1"/>
    <n v="1499"/>
    <n v="284.80999999999995"/>
    <n v="0.18999999999999997"/>
  </r>
  <r>
    <d v="2023-06-04T00:00:00"/>
    <s v="June"/>
    <x v="22"/>
    <x v="259"/>
    <s v="Cocoon"/>
    <n v="39"/>
    <s v="Hoodie"/>
    <n v="2799"/>
    <s v="2499-2999"/>
    <s v="#KOW13566"/>
    <s v="Online Store"/>
    <n v="1"/>
    <n v="2499.11"/>
    <n v="-474.83"/>
    <n v="0"/>
    <n v="2024.28"/>
    <n v="0"/>
    <n v="0"/>
    <n v="0"/>
    <n v="242.91"/>
    <n v="2267.19"/>
    <n v="1"/>
    <n v="2799"/>
    <n v="531.80999999999995"/>
    <n v="0.18999999999999997"/>
  </r>
  <r>
    <d v="2023-06-04T00:00:00"/>
    <s v="June"/>
    <x v="22"/>
    <x v="276"/>
    <s v="Unwinder"/>
    <n v="42"/>
    <s v="Casual"/>
    <n v="2999"/>
    <s v="2499-2999"/>
    <s v="#KOW13567"/>
    <s v="Draft Orders"/>
    <n v="1"/>
    <n v="2677.68"/>
    <n v="0"/>
    <n v="0"/>
    <n v="2677.68"/>
    <n v="0"/>
    <n v="0"/>
    <n v="0"/>
    <n v="321.32"/>
    <n v="2999"/>
    <n v="1"/>
    <n v="2999"/>
    <n v="0"/>
    <n v="0"/>
  </r>
  <r>
    <d v="2023-06-04T00:00:00"/>
    <s v="June"/>
    <x v="22"/>
    <x v="227"/>
    <s v="Se Relaxer"/>
    <n v="46"/>
    <s v="Linen"/>
    <n v="3499"/>
    <s v="3499-3999"/>
    <s v="#KOW13568"/>
    <s v="Online Store"/>
    <n v="1"/>
    <n v="5310.71"/>
    <n v="-531.07000000000005"/>
    <n v="0"/>
    <n v="4779.6400000000003"/>
    <n v="0"/>
    <n v="0"/>
    <n v="0"/>
    <n v="573.55999999999995"/>
    <n v="5353.2"/>
    <n v="2"/>
    <n v="6998"/>
    <n v="1644.8000000000002"/>
    <n v="0.23503858245212922"/>
  </r>
  <r>
    <d v="2023-06-04T00:00:00"/>
    <s v="June"/>
    <x v="22"/>
    <x v="382"/>
    <s v="Relaxer"/>
    <n v="46"/>
    <s v="Linen"/>
    <n v="3499"/>
    <s v="3499-3999"/>
    <s v="#KOW13568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4T00:00:00"/>
    <s v="June"/>
    <x v="22"/>
    <x v="163"/>
    <s v="Cloudie"/>
    <n v="46"/>
    <s v="Hoodie"/>
    <n v="2799"/>
    <s v="2499-2999"/>
    <s v="#KOW1356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4T00:00:00"/>
    <s v="June"/>
    <x v="22"/>
    <x v="128"/>
    <s v="Orchard"/>
    <n v="40"/>
    <s v="Casual"/>
    <n v="1099"/>
    <s v="1099-1499"/>
    <s v="#KOW13569"/>
    <s v="Online Store"/>
    <n v="1"/>
    <n v="891.96"/>
    <n v="0"/>
    <n v="0"/>
    <n v="891.96"/>
    <n v="0"/>
    <n v="0"/>
    <n v="0"/>
    <n v="107.04"/>
    <n v="999"/>
    <n v="1"/>
    <n v="1099"/>
    <n v="100"/>
    <n v="9.0991810737033663E-2"/>
  </r>
  <r>
    <d v="2023-06-04T00:00:00"/>
    <s v="June"/>
    <x v="22"/>
    <x v="1"/>
    <s v="Vedic"/>
    <n v="42"/>
    <s v="Traditional"/>
    <n v="1499"/>
    <s v="1099-1499"/>
    <s v="#KOW1357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4T00:00:00"/>
    <s v="June"/>
    <x v="22"/>
    <x v="249"/>
    <s v="Day Off"/>
    <n v="42"/>
    <s v="Casual"/>
    <n v="1799"/>
    <s v="1799-2299"/>
    <s v="#KOW13572"/>
    <s v="Online Store"/>
    <n v="1"/>
    <n v="1450.82"/>
    <n v="-145.08000000000001"/>
    <n v="0"/>
    <n v="1305.74"/>
    <n v="0"/>
    <n v="0"/>
    <n v="0"/>
    <n v="313.36"/>
    <n v="1619.1"/>
    <n v="1"/>
    <n v="1799"/>
    <n v="179.90000000000009"/>
    <n v="0.10000000000000005"/>
  </r>
  <r>
    <d v="2023-06-04T00:00:00"/>
    <s v="June"/>
    <x v="22"/>
    <x v="22"/>
    <s v="Zip Log"/>
    <n v="42"/>
    <s v="Casual"/>
    <n v="1999"/>
    <s v="1799-2299"/>
    <s v="#KOW13571"/>
    <s v="Draft Orders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4T00:00:00"/>
    <s v="June"/>
    <x v="22"/>
    <x v="22"/>
    <s v="Zip Log"/>
    <n v="42"/>
    <s v="Casual"/>
    <n v="1999"/>
    <s v="1799-2299"/>
    <s v="#KOW13572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04T00:00:00"/>
    <s v="June"/>
    <x v="22"/>
    <x v="258"/>
    <s v="Cocoon"/>
    <n v="44"/>
    <s v="Hoodie"/>
    <n v="2799"/>
    <s v="2499-2999"/>
    <s v="#KOW13576"/>
    <s v="Online Store"/>
    <n v="1"/>
    <n v="2499.09"/>
    <n v="-474.82"/>
    <n v="0"/>
    <n v="2024.27"/>
    <n v="0"/>
    <n v="0"/>
    <n v="0"/>
    <n v="242.92"/>
    <n v="2267.19"/>
    <n v="1"/>
    <n v="2799"/>
    <n v="531.80999999999995"/>
    <n v="0.18999999999999997"/>
  </r>
  <r>
    <d v="2023-06-04T00:00:00"/>
    <s v="June"/>
    <x v="22"/>
    <x v="368"/>
    <s v="Day Out"/>
    <n v="40"/>
    <s v="Casual"/>
    <n v="1999"/>
    <s v="1799-2299"/>
    <s v="#KOW13575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6-04T00:00:00"/>
    <s v="June"/>
    <x v="22"/>
    <x v="34"/>
    <s v="WAKAI"/>
    <n v="42"/>
    <s v="Hoodie"/>
    <n v="2799"/>
    <s v="2499-2999"/>
    <s v="#KOW13574"/>
    <s v="Online Store"/>
    <n v="1"/>
    <n v="2499.1"/>
    <n v="-249.91"/>
    <n v="0"/>
    <n v="2249.19"/>
    <n v="0"/>
    <n v="0"/>
    <n v="0"/>
    <n v="269.91000000000003"/>
    <n v="2519.1"/>
    <n v="1"/>
    <n v="2799"/>
    <n v="279.90000000000009"/>
    <n v="0.10000000000000003"/>
  </r>
  <r>
    <d v="2023-06-04T00:00:00"/>
    <s v="June"/>
    <x v="22"/>
    <x v="57"/>
    <s v="Cloudie"/>
    <n v="42"/>
    <s v="Hoodie"/>
    <n v="2799"/>
    <s v="2499-2999"/>
    <s v="#KOW13574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4T00:00:00"/>
    <s v="June"/>
    <x v="22"/>
    <x v="322"/>
    <s v="Leap"/>
    <n v="32"/>
    <s v="Bottom"/>
    <n v="1499"/>
    <s v="1099-1499"/>
    <s v="#KOW1357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4T00:00:00"/>
    <s v="June"/>
    <x v="22"/>
    <x v="262"/>
    <s v="Cocoon"/>
    <n v="42"/>
    <s v="Hoodie"/>
    <n v="2799"/>
    <s v="2499-2999"/>
    <s v="#KOW13576"/>
    <s v="Online Store"/>
    <n v="1"/>
    <n v="2499.11"/>
    <n v="-474.83"/>
    <n v="0"/>
    <n v="2024.28"/>
    <n v="0"/>
    <n v="0"/>
    <n v="0"/>
    <n v="242.91"/>
    <n v="2267.19"/>
    <n v="1"/>
    <n v="2799"/>
    <n v="531.80999999999995"/>
    <n v="0.18999999999999997"/>
  </r>
  <r>
    <d v="2023-06-04T00:00:00"/>
    <s v="June"/>
    <x v="22"/>
    <x v="74"/>
    <s v="ARC"/>
    <n v="39"/>
    <s v="Indie"/>
    <n v="1999"/>
    <s v="1799-2299"/>
    <s v="#KOW1357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4T00:00:00"/>
    <s v="June"/>
    <x v="22"/>
    <x v="77"/>
    <s v="Nityam"/>
    <n v="40"/>
    <s v="Traditional"/>
    <n v="1299"/>
    <s v="1099-1499"/>
    <s v="#KOW1357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4T00:00:00"/>
    <s v="June"/>
    <x v="22"/>
    <x v="266"/>
    <s v="Breeze"/>
    <n v="39"/>
    <s v="Casual"/>
    <n v="1499"/>
    <s v="1099-1499"/>
    <s v="#KOW1357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4T00:00:00"/>
    <s v="June"/>
    <x v="22"/>
    <x v="77"/>
    <s v="Nityam"/>
    <n v="40"/>
    <s v="Traditional"/>
    <n v="1299"/>
    <s v="1099-1499"/>
    <s v="#KOW1358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4T00:00:00"/>
    <s v="June"/>
    <x v="22"/>
    <x v="216"/>
    <s v="Ethno"/>
    <n v="40"/>
    <s v="Traditional"/>
    <n v="1799"/>
    <s v="1799-2299"/>
    <s v="#KOW13579"/>
    <s v="Online Store"/>
    <n v="1"/>
    <n v="2730.36"/>
    <n v="-409.55"/>
    <n v="0"/>
    <n v="2320.81"/>
    <n v="0"/>
    <n v="0"/>
    <n v="0"/>
    <n v="278.49"/>
    <n v="2599.3000000000002"/>
    <n v="2"/>
    <n v="3598"/>
    <n v="998.69999999999982"/>
    <n v="0.27757087270705944"/>
  </r>
  <r>
    <d v="2023-06-04T00:00:00"/>
    <s v="June"/>
    <x v="22"/>
    <x v="241"/>
    <s v="Relajarse"/>
    <n v="40"/>
    <s v="Linen"/>
    <n v="3499"/>
    <s v="3499-3999"/>
    <s v="#KOW13579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04T00:00:00"/>
    <s v="June"/>
    <x v="22"/>
    <x v="345"/>
    <s v="The Founder"/>
    <n v="42"/>
    <s v="Classic"/>
    <n v="1999"/>
    <s v="1799-2299"/>
    <s v="#KOW13581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6-04T00:00:00"/>
    <s v="June"/>
    <x v="22"/>
    <x v="208"/>
    <s v="Se Relaxer"/>
    <n v="39"/>
    <s v="Linen"/>
    <n v="3499"/>
    <s v="3499-3999"/>
    <s v="#KOW13582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4T00:00:00"/>
    <s v="June"/>
    <x v="22"/>
    <x v="18"/>
    <s v="CUBANIA"/>
    <n v="39"/>
    <s v="Casual"/>
    <n v="2499"/>
    <s v="2499-2999"/>
    <s v="#KOW13583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6-04T00:00:00"/>
    <s v="June"/>
    <x v="22"/>
    <x v="205"/>
    <s v="Relaxer"/>
    <n v="39"/>
    <s v="Linen"/>
    <n v="3499"/>
    <s v="3499-3999"/>
    <s v="#KOW1358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4T00:00:00"/>
    <s v="June"/>
    <x v="22"/>
    <x v="313"/>
    <s v="Velocity"/>
    <s v="XL"/>
    <s v="Knit Shirt"/>
    <n v="2499"/>
    <s v="2499-2999"/>
    <s v="#KOW13584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04T00:00:00"/>
    <s v="June"/>
    <x v="22"/>
    <x v="284"/>
    <s v="Stroll"/>
    <n v="34"/>
    <s v="Bottom"/>
    <n v="1499"/>
    <s v="1099-1499"/>
    <s v="#KOW13586"/>
    <s v="Online Store"/>
    <n v="1"/>
    <n v="1137.5"/>
    <n v="0"/>
    <n v="0"/>
    <n v="1137.5"/>
    <n v="0"/>
    <n v="0"/>
    <n v="0"/>
    <n v="136.5"/>
    <n v="1274"/>
    <n v="1"/>
    <n v="1499"/>
    <n v="225"/>
    <n v="0.15010006671114076"/>
  </r>
  <r>
    <d v="2023-06-04T00:00:00"/>
    <s v="June"/>
    <x v="22"/>
    <x v="189"/>
    <s v="Breeze"/>
    <n v="40"/>
    <s v="Casual"/>
    <n v="1499"/>
    <s v="1099-1499"/>
    <s v="#KOW13593"/>
    <s v="Online Store"/>
    <n v="1"/>
    <n v="1137.5"/>
    <n v="-113.75"/>
    <n v="0"/>
    <n v="1023.75"/>
    <n v="0"/>
    <n v="0"/>
    <n v="0"/>
    <n v="122.85"/>
    <n v="1146.5999999999999"/>
    <n v="1"/>
    <n v="1499"/>
    <n v="352.40000000000009"/>
    <n v="0.23509006004002675"/>
  </r>
  <r>
    <d v="2023-06-04T00:00:00"/>
    <s v="June"/>
    <x v="22"/>
    <x v="93"/>
    <s v="ZIPPING"/>
    <n v="44"/>
    <s v="Casual"/>
    <n v="2199"/>
    <s v="1799-2299"/>
    <s v="#KOW13592"/>
    <s v="Online Store"/>
    <n v="1"/>
    <n v="1668.75"/>
    <n v="0"/>
    <n v="0"/>
    <n v="1668.75"/>
    <n v="0"/>
    <n v="0"/>
    <n v="0"/>
    <n v="200.25"/>
    <n v="1869"/>
    <n v="1"/>
    <n v="2199"/>
    <n v="330"/>
    <n v="0.15006821282401092"/>
  </r>
  <r>
    <d v="2023-06-04T00:00:00"/>
    <s v="June"/>
    <x v="22"/>
    <x v="62"/>
    <s v="WAKAI"/>
    <n v="40"/>
    <s v="Hoodie"/>
    <n v="2799"/>
    <s v="2499-2999"/>
    <s v="#KOW13593"/>
    <s v="Online Store"/>
    <n v="1"/>
    <n v="2124.1"/>
    <n v="-212.41"/>
    <n v="0"/>
    <n v="1911.69"/>
    <n v="0"/>
    <n v="0"/>
    <n v="0"/>
    <n v="229.41"/>
    <n v="2141.1"/>
    <n v="1"/>
    <n v="2799"/>
    <n v="657.90000000000009"/>
    <n v="0.23504823151125406"/>
  </r>
  <r>
    <d v="2023-06-04T00:00:00"/>
    <s v="June"/>
    <x v="22"/>
    <x v="142"/>
    <s v="ARC"/>
    <n v="40"/>
    <s v="Indie"/>
    <n v="1999"/>
    <s v="1799-2299"/>
    <s v="#KOW13594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4T00:00:00"/>
    <s v="June"/>
    <x v="22"/>
    <x v="214"/>
    <s v="Se Relaxer"/>
    <n v="42"/>
    <s v="Linen"/>
    <n v="3499"/>
    <s v="3499-3999"/>
    <s v="#KOW1359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4T00:00:00"/>
    <s v="June"/>
    <x v="22"/>
    <x v="394"/>
    <s v="Golfer"/>
    <s v="M"/>
    <s v="Polo Tees"/>
    <n v="1299"/>
    <s v="1099-1499"/>
    <s v="#KOW13593"/>
    <s v="Online Store"/>
    <n v="1"/>
    <n v="985.71"/>
    <n v="-98.57"/>
    <n v="0"/>
    <n v="887.14"/>
    <n v="0"/>
    <n v="0"/>
    <n v="0"/>
    <n v="106.46"/>
    <n v="993.6"/>
    <n v="1"/>
    <n v="1299"/>
    <n v="305.39999999999998"/>
    <n v="0.23510392609699768"/>
  </r>
  <r>
    <d v="2023-06-04T00:00:00"/>
    <s v="June"/>
    <x v="22"/>
    <x v="243"/>
    <s v="Breeze"/>
    <n v="42"/>
    <s v="Casual"/>
    <n v="1499"/>
    <s v="1099-1499"/>
    <s v="#KOW13587"/>
    <s v="Online Store"/>
    <n v="1"/>
    <n v="1137.5"/>
    <n v="0"/>
    <n v="0"/>
    <n v="1137.5"/>
    <n v="0"/>
    <n v="0"/>
    <n v="0"/>
    <n v="136.5"/>
    <n v="1274"/>
    <n v="1"/>
    <n v="1499"/>
    <n v="225"/>
    <n v="0.15010006671114076"/>
  </r>
  <r>
    <d v="2023-06-04T00:00:00"/>
    <s v="June"/>
    <x v="22"/>
    <x v="285"/>
    <s v="Stride"/>
    <n v="32"/>
    <s v="Bottom"/>
    <n v="2499"/>
    <s v="2499-2999"/>
    <s v="#KOW13589"/>
    <s v="Online Store"/>
    <n v="1"/>
    <n v="1896.43"/>
    <n v="0"/>
    <n v="0"/>
    <n v="1896.43"/>
    <n v="0"/>
    <n v="0"/>
    <n v="0"/>
    <n v="227.57"/>
    <n v="2124"/>
    <n v="1"/>
    <n v="2499"/>
    <n v="375"/>
    <n v="0.15006002400960383"/>
  </r>
  <r>
    <d v="2023-06-04T00:00:00"/>
    <s v="June"/>
    <x v="22"/>
    <x v="203"/>
    <s v="Nityam"/>
    <n v="42"/>
    <s v="Traditional"/>
    <n v="1299"/>
    <s v="1099-1499"/>
    <s v="#KOW13588"/>
    <s v="Online Store"/>
    <n v="1"/>
    <n v="985.71"/>
    <n v="0"/>
    <n v="0"/>
    <n v="985.71"/>
    <n v="0"/>
    <n v="0"/>
    <n v="0"/>
    <n v="118.29"/>
    <n v="1104"/>
    <n v="1"/>
    <n v="1299"/>
    <n v="195"/>
    <n v="0.15011547344110854"/>
  </r>
  <r>
    <d v="2023-06-04T00:00:00"/>
    <s v="June"/>
    <x v="22"/>
    <x v="366"/>
    <s v="Leap"/>
    <n v="34"/>
    <s v="Bottom"/>
    <n v="1499"/>
    <s v="1099-1499"/>
    <s v="#KOW13590"/>
    <s v="Online Store"/>
    <n v="1"/>
    <n v="1137.5"/>
    <n v="0"/>
    <n v="0"/>
    <n v="1137.5"/>
    <n v="0"/>
    <n v="0"/>
    <n v="0"/>
    <n v="136.5"/>
    <n v="1274"/>
    <n v="1"/>
    <n v="1499"/>
    <n v="225"/>
    <n v="0.15010006671114076"/>
  </r>
  <r>
    <d v="2023-06-04T00:00:00"/>
    <s v="June"/>
    <x v="22"/>
    <x v="6"/>
    <s v="Cloudie"/>
    <n v="40"/>
    <s v="Hoodie"/>
    <n v="2799"/>
    <s v="2499-2999"/>
    <s v="#KOW13593"/>
    <s v="Online Store"/>
    <n v="1"/>
    <n v="2124.11"/>
    <n v="-212.41"/>
    <n v="0"/>
    <n v="1911.7"/>
    <n v="0"/>
    <n v="0"/>
    <n v="0"/>
    <n v="229.4"/>
    <n v="2141.1"/>
    <n v="1"/>
    <n v="2799"/>
    <n v="657.90000000000009"/>
    <n v="0.23504823151125406"/>
  </r>
  <r>
    <d v="2023-06-04T00:00:00"/>
    <s v="June"/>
    <x v="22"/>
    <x v="36"/>
    <s v="Zip Log"/>
    <n v="40"/>
    <s v="Casual"/>
    <n v="1999"/>
    <s v="1799-2299"/>
    <s v="#KOW13595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4T00:00:00"/>
    <s v="June"/>
    <x v="22"/>
    <x v="240"/>
    <s v="Everyday"/>
    <n v="40"/>
    <s v="Classic"/>
    <n v="1499"/>
    <s v="1099-1499"/>
    <s v="#KOW13601"/>
    <s v="Online Store"/>
    <n v="1"/>
    <n v="2054.84"/>
    <n v="-205.48"/>
    <n v="0"/>
    <n v="1849.36"/>
    <n v="0"/>
    <n v="0"/>
    <n v="0"/>
    <n v="443.84"/>
    <n v="2293.1999999999998"/>
    <n v="2"/>
    <n v="2998"/>
    <n v="704.80000000000018"/>
    <n v="0.23509006004002675"/>
  </r>
  <r>
    <d v="2023-06-04T00:00:00"/>
    <s v="June"/>
    <x v="22"/>
    <x v="390"/>
    <s v="DAILY"/>
    <s v="M"/>
    <s v="Crew Neck Tee"/>
    <n v="749"/>
    <s v="399-799"/>
    <s v="#KOW13598"/>
    <s v="Online Store"/>
    <n v="1"/>
    <n v="568.75"/>
    <n v="0"/>
    <n v="0"/>
    <n v="568.75"/>
    <n v="0"/>
    <n v="0"/>
    <n v="0"/>
    <n v="68.25"/>
    <n v="637"/>
    <n v="1"/>
    <n v="749"/>
    <n v="112"/>
    <n v="0.14953271028037382"/>
  </r>
  <r>
    <d v="2023-06-04T00:00:00"/>
    <s v="June"/>
    <x v="22"/>
    <x v="19"/>
    <s v="Zeal"/>
    <n v="40"/>
    <s v="Casual"/>
    <n v="1999"/>
    <s v="1799-2299"/>
    <s v="#KOW13600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4T00:00:00"/>
    <s v="June"/>
    <x v="22"/>
    <x v="286"/>
    <s v="Stroll"/>
    <n v="36"/>
    <s v="Bottom"/>
    <n v="1499"/>
    <s v="1099-1499"/>
    <s v="#KOW13596"/>
    <s v="Online Store"/>
    <n v="1"/>
    <n v="1137.5"/>
    <n v="-113.75"/>
    <n v="0"/>
    <n v="1023.75"/>
    <n v="0"/>
    <n v="0"/>
    <n v="0"/>
    <n v="122.85"/>
    <n v="1146.5999999999999"/>
    <n v="1"/>
    <n v="1499"/>
    <n v="352.40000000000009"/>
    <n v="0.23509006004002675"/>
  </r>
  <r>
    <d v="2023-06-04T00:00:00"/>
    <s v="June"/>
    <x v="22"/>
    <x v="321"/>
    <s v="Magnus"/>
    <n v="44"/>
    <s v="Classic"/>
    <n v="1999"/>
    <s v="1799-2299"/>
    <s v="#KOW13599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4T00:00:00"/>
    <s v="June"/>
    <x v="22"/>
    <x v="1"/>
    <s v="Vedic"/>
    <n v="42"/>
    <s v="Traditional"/>
    <n v="1499"/>
    <s v="1099-1499"/>
    <s v="#KOW13597"/>
    <s v="Online Store"/>
    <n v="1"/>
    <n v="1027.4100000000001"/>
    <n v="-51.37"/>
    <n v="0"/>
    <n v="976.04"/>
    <n v="0"/>
    <n v="0"/>
    <n v="0"/>
    <n v="234.26"/>
    <n v="1210.3"/>
    <n v="1"/>
    <n v="1499"/>
    <n v="288.70000000000005"/>
    <n v="0.19259506337558374"/>
  </r>
  <r>
    <d v="2023-06-04T00:00:00"/>
    <s v="June"/>
    <x v="22"/>
    <x v="339"/>
    <s v="Stride"/>
    <n v="36"/>
    <s v="Bottom"/>
    <n v="2499"/>
    <s v="2499-2999"/>
    <s v="#KOW13596"/>
    <s v="Online Store"/>
    <n v="1"/>
    <n v="1896.43"/>
    <n v="-189.64"/>
    <n v="0"/>
    <n v="1706.79"/>
    <n v="0"/>
    <n v="0"/>
    <n v="0"/>
    <n v="204.81"/>
    <n v="1911.6"/>
    <n v="1"/>
    <n v="2499"/>
    <n v="587.40000000000009"/>
    <n v="0.2350540216086435"/>
  </r>
  <r>
    <d v="2023-06-04T00:00:00"/>
    <s v="June"/>
    <x v="22"/>
    <x v="395"/>
    <s v="Swift"/>
    <s v="M"/>
    <s v="Polo Tees"/>
    <n v="1299"/>
    <s v="1099-1499"/>
    <s v="#KOW13603"/>
    <s v="Online Store"/>
    <n v="1"/>
    <n v="985.71"/>
    <n v="-98.57"/>
    <n v="0"/>
    <n v="887.14"/>
    <n v="0"/>
    <n v="0"/>
    <n v="0"/>
    <n v="106.46"/>
    <n v="993.6"/>
    <n v="1"/>
    <n v="1299"/>
    <n v="305.39999999999998"/>
    <n v="0.23510392609699768"/>
  </r>
  <r>
    <d v="2023-06-04T00:00:00"/>
    <s v="June"/>
    <x v="22"/>
    <x v="154"/>
    <s v="ZIPPING"/>
    <n v="40"/>
    <s v="Casual"/>
    <n v="2199"/>
    <s v="1799-2299"/>
    <s v="#KOW13603"/>
    <s v="Online Store"/>
    <n v="1"/>
    <n v="1668.75"/>
    <n v="-166.87"/>
    <n v="0"/>
    <n v="1501.88"/>
    <n v="0"/>
    <n v="0"/>
    <n v="0"/>
    <n v="180.22"/>
    <n v="1682.1"/>
    <n v="1"/>
    <n v="2199"/>
    <n v="516.90000000000009"/>
    <n v="0.23506139154160988"/>
  </r>
  <r>
    <d v="2023-06-04T00:00:00"/>
    <s v="June"/>
    <x v="22"/>
    <x v="286"/>
    <s v="Stroll"/>
    <n v="36"/>
    <s v="Bottom"/>
    <n v="1499"/>
    <s v="1099-1499"/>
    <s v="#KOW13602"/>
    <s v="Online Store"/>
    <n v="1"/>
    <n v="1137.49"/>
    <n v="-216.12"/>
    <n v="0"/>
    <n v="921.37"/>
    <n v="0"/>
    <n v="0"/>
    <n v="0"/>
    <n v="110.57"/>
    <n v="1031.94"/>
    <n v="1"/>
    <n v="1499"/>
    <n v="467.05999999999995"/>
    <n v="0.31158105403602399"/>
  </r>
  <r>
    <d v="2023-06-04T00:00:00"/>
    <s v="June"/>
    <x v="22"/>
    <x v="34"/>
    <s v="WAKAI"/>
    <n v="42"/>
    <s v="Hoodie"/>
    <n v="2799"/>
    <s v="2499-2999"/>
    <s v="#KOW13602"/>
    <s v="Online Store"/>
    <n v="1"/>
    <n v="2124.11"/>
    <n v="-403.58"/>
    <n v="0"/>
    <n v="1720.53"/>
    <n v="0"/>
    <n v="0"/>
    <n v="0"/>
    <n v="206.46"/>
    <n v="1926.99"/>
    <n v="1"/>
    <n v="2799"/>
    <n v="872.01"/>
    <n v="0.31154340836012862"/>
  </r>
  <r>
    <d v="2023-06-04T00:00:00"/>
    <s v="June"/>
    <x v="22"/>
    <x v="99"/>
    <s v="Cosmo"/>
    <n v="42"/>
    <s v="Party"/>
    <n v="2499"/>
    <s v="2499-2999"/>
    <s v="#KOW13602"/>
    <s v="Online Store"/>
    <n v="1"/>
    <n v="1896.43"/>
    <n v="-360.32"/>
    <n v="0"/>
    <n v="1536.11"/>
    <n v="0"/>
    <n v="0"/>
    <n v="0"/>
    <n v="184.33"/>
    <n v="1720.44"/>
    <n v="1"/>
    <n v="2499"/>
    <n v="778.56"/>
    <n v="0.31154861944777906"/>
  </r>
  <r>
    <d v="2023-06-04T00:00:00"/>
    <s v="June"/>
    <x v="22"/>
    <x v="389"/>
    <s v="DAILY"/>
    <s v="XL"/>
    <s v="Crew Neck Tee"/>
    <n v="749"/>
    <s v="399-799"/>
    <s v="#KOW13604"/>
    <s v="Online Store"/>
    <n v="1"/>
    <n v="568.75"/>
    <n v="0"/>
    <n v="0"/>
    <n v="568.75"/>
    <n v="0"/>
    <n v="0"/>
    <n v="0"/>
    <n v="68.25"/>
    <n v="637"/>
    <n v="1"/>
    <n v="749"/>
    <n v="112"/>
    <n v="0.14953271028037382"/>
  </r>
  <r>
    <d v="2023-06-05T00:00:00"/>
    <s v="June"/>
    <x v="23"/>
    <x v="274"/>
    <s v="Caravan"/>
    <n v="44"/>
    <s v="Casual"/>
    <n v="2499"/>
    <s v="2499-2999"/>
    <s v="#KOW1364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5T00:00:00"/>
    <s v="June"/>
    <x v="23"/>
    <x v="202"/>
    <s v="ARC"/>
    <n v="42"/>
    <s v="Indie"/>
    <n v="1999"/>
    <s v="1799-2299"/>
    <s v="#KOW13618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5T00:00:00"/>
    <s v="June"/>
    <x v="23"/>
    <x v="241"/>
    <s v="Relajarse"/>
    <n v="40"/>
    <s v="Linen"/>
    <n v="3499"/>
    <s v="3499-3999"/>
    <s v="#KOW13637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6-05T00:00:00"/>
    <s v="June"/>
    <x v="23"/>
    <x v="395"/>
    <s v="Swift"/>
    <s v="M"/>
    <s v="Polo Tees"/>
    <n v="1299"/>
    <s v="1099-1499"/>
    <s v="#KOW13630"/>
    <s v="Draft Orders"/>
    <n v="1"/>
    <n v="1159.82"/>
    <n v="-272.55"/>
    <n v="0"/>
    <n v="887.27"/>
    <n v="0"/>
    <n v="0"/>
    <n v="0"/>
    <n v="106.47"/>
    <n v="993.74"/>
    <n v="1"/>
    <n v="1299"/>
    <n v="305.26"/>
    <n v="0.23499615088529638"/>
  </r>
  <r>
    <d v="2023-06-05T00:00:00"/>
    <s v="June"/>
    <x v="23"/>
    <x v="26"/>
    <s v="Zip Log"/>
    <n v="46"/>
    <s v="Casual"/>
    <n v="1999"/>
    <s v="1799-2299"/>
    <s v="#KOW13608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5T00:00:00"/>
    <s v="June"/>
    <x v="23"/>
    <x v="266"/>
    <s v="Breeze"/>
    <n v="39"/>
    <s v="Casual"/>
    <n v="1499"/>
    <s v="1099-1499"/>
    <s v="#KOW13610"/>
    <s v="Online Store"/>
    <n v="1"/>
    <n v="2275"/>
    <n v="-227.5"/>
    <n v="0"/>
    <n v="2047.5"/>
    <n v="0"/>
    <n v="0"/>
    <n v="0"/>
    <n v="245.7"/>
    <n v="2293.1999999999998"/>
    <n v="2"/>
    <n v="2998"/>
    <n v="704.80000000000018"/>
    <n v="0.23509006004002675"/>
  </r>
  <r>
    <d v="2023-06-05T00:00:00"/>
    <s v="June"/>
    <x v="23"/>
    <x v="208"/>
    <s v="Se Relaxer"/>
    <n v="39"/>
    <s v="Linen"/>
    <n v="3499"/>
    <s v="3499-3999"/>
    <s v="#KOW13606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5T00:00:00"/>
    <s v="June"/>
    <x v="23"/>
    <x v="205"/>
    <s v="Relaxer"/>
    <n v="39"/>
    <s v="Linen"/>
    <n v="3499"/>
    <s v="3499-3999"/>
    <s v="#KOW13643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05T00:00:00"/>
    <s v="June"/>
    <x v="23"/>
    <x v="74"/>
    <s v="ARC"/>
    <n v="39"/>
    <s v="Indie"/>
    <n v="1999"/>
    <s v="1799-2299"/>
    <s v="#KOW13610"/>
    <s v="Online Store"/>
    <n v="1"/>
    <n v="1516.95"/>
    <n v="-151.69"/>
    <n v="0"/>
    <n v="1365.26"/>
    <n v="0"/>
    <n v="0"/>
    <n v="0"/>
    <n v="163.84"/>
    <n v="1529.1"/>
    <n v="1"/>
    <n v="1999"/>
    <n v="469.90000000000009"/>
    <n v="0.2350675337668835"/>
  </r>
  <r>
    <d v="2023-06-05T00:00:00"/>
    <s v="June"/>
    <x v="23"/>
    <x v="203"/>
    <s v="Nityam"/>
    <n v="42"/>
    <s v="Traditional"/>
    <n v="1299"/>
    <s v="1099-1499"/>
    <s v="#KOW1363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5T00:00:00"/>
    <s v="June"/>
    <x v="23"/>
    <x v="236"/>
    <s v="Enfold"/>
    <n v="40"/>
    <s v="Jacket"/>
    <n v="3499"/>
    <s v="3499-3999"/>
    <s v="#KOW13644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05T00:00:00"/>
    <s v="June"/>
    <x v="23"/>
    <x v="34"/>
    <s v="WAKAI"/>
    <n v="42"/>
    <s v="Hoodie"/>
    <n v="2799"/>
    <s v="2499-2999"/>
    <s v="#KOW1364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5T00:00:00"/>
    <s v="June"/>
    <x v="23"/>
    <x v="34"/>
    <s v="WAKAI"/>
    <n v="42"/>
    <s v="Hoodie"/>
    <n v="2799"/>
    <s v="2499-2999"/>
    <s v="#KOW1362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05T00:00:00"/>
    <s v="June"/>
    <x v="23"/>
    <x v="327"/>
    <s v="Daylight "/>
    <s v="M"/>
    <s v="Knit Shirt"/>
    <n v="1999"/>
    <s v="1799-2299"/>
    <s v="#KOW1364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5T00:00:00"/>
    <s v="June"/>
    <x v="23"/>
    <x v="75"/>
    <s v="Spirited"/>
    <n v="42"/>
    <s v="Indie"/>
    <n v="2499"/>
    <s v="2499-2999"/>
    <s v="#KOW1362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05T00:00:00"/>
    <s v="June"/>
    <x v="23"/>
    <x v="122"/>
    <s v="Vedic"/>
    <n v="40"/>
    <s v="Traditional"/>
    <n v="1499"/>
    <s v="1099-1499"/>
    <s v="#KOW13607"/>
    <s v="Online Store"/>
    <n v="1"/>
    <n v="2275"/>
    <n v="-227.5"/>
    <n v="0"/>
    <n v="2047.5"/>
    <n v="0"/>
    <n v="0"/>
    <n v="0"/>
    <n v="245.7"/>
    <n v="2293.1999999999998"/>
    <n v="2"/>
    <n v="2998"/>
    <n v="704.80000000000018"/>
    <n v="0.23509006004002675"/>
  </r>
  <r>
    <d v="2023-06-05T00:00:00"/>
    <s v="June"/>
    <x v="23"/>
    <x v="19"/>
    <s v="Zeal"/>
    <n v="40"/>
    <s v="Casual"/>
    <n v="1999"/>
    <s v="1799-2299"/>
    <s v="#KOW13615"/>
    <s v="Online Store"/>
    <n v="1"/>
    <n v="1516.96"/>
    <n v="-288.22000000000003"/>
    <n v="0"/>
    <n v="1228.74"/>
    <n v="0"/>
    <n v="0"/>
    <n v="0"/>
    <n v="147.44999999999999"/>
    <n v="1376.19"/>
    <n v="1"/>
    <n v="1999"/>
    <n v="622.80999999999995"/>
    <n v="0.31156078039019508"/>
  </r>
  <r>
    <d v="2023-06-05T00:00:00"/>
    <s v="June"/>
    <x v="23"/>
    <x v="59"/>
    <s v="Zip Log"/>
    <n v="44"/>
    <s v="Casual"/>
    <n v="1999"/>
    <s v="1799-2299"/>
    <s v="#KOW13613"/>
    <s v="Online Store"/>
    <n v="1"/>
    <n v="1516.96"/>
    <n v="0"/>
    <n v="0"/>
    <n v="1516.96"/>
    <n v="0"/>
    <n v="0"/>
    <n v="0"/>
    <n v="182.04"/>
    <n v="1699"/>
    <n v="1"/>
    <n v="1999"/>
    <n v="300"/>
    <n v="0.15007503751875939"/>
  </r>
  <r>
    <d v="2023-06-05T00:00:00"/>
    <s v="June"/>
    <x v="23"/>
    <x v="111"/>
    <s v="Sabbatum"/>
    <n v="40"/>
    <s v="Classic"/>
    <n v="3499"/>
    <s v="3499-3999"/>
    <s v="#KOW13606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5T00:00:00"/>
    <s v="June"/>
    <x v="23"/>
    <x v="150"/>
    <s v="Root in"/>
    <n v="39"/>
    <s v="Traditional"/>
    <n v="1499"/>
    <s v="1099-1499"/>
    <s v="#KOW13610"/>
    <s v="Online Store"/>
    <n v="1"/>
    <n v="1137.5"/>
    <n v="-113.75"/>
    <n v="0"/>
    <n v="1023.75"/>
    <n v="0"/>
    <n v="0"/>
    <n v="0"/>
    <n v="122.85"/>
    <n v="1146.5999999999999"/>
    <n v="1"/>
    <n v="1499"/>
    <n v="352.40000000000009"/>
    <n v="0.23509006004002675"/>
  </r>
  <r>
    <d v="2023-06-05T00:00:00"/>
    <s v="June"/>
    <x v="23"/>
    <x v="308"/>
    <s v="Caravan"/>
    <n v="39"/>
    <s v="Casual"/>
    <n v="2499"/>
    <s v="2499-2999"/>
    <s v="#KOW13619"/>
    <s v="Online Store"/>
    <n v="1"/>
    <n v="1896.43"/>
    <n v="0"/>
    <n v="0"/>
    <n v="1896.43"/>
    <n v="0"/>
    <n v="0"/>
    <n v="0"/>
    <n v="227.57"/>
    <n v="2124"/>
    <n v="1"/>
    <n v="2499"/>
    <n v="375"/>
    <n v="0.15006002400960383"/>
  </r>
  <r>
    <d v="2023-06-05T00:00:00"/>
    <s v="June"/>
    <x v="23"/>
    <x v="77"/>
    <s v="Nityam"/>
    <n v="40"/>
    <s v="Traditional"/>
    <n v="1299"/>
    <s v="1099-1499"/>
    <s v="#KOW13623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05T00:00:00"/>
    <s v="June"/>
    <x v="23"/>
    <x v="77"/>
    <s v="Nityam"/>
    <n v="40"/>
    <s v="Traditional"/>
    <n v="1299"/>
    <s v="1099-1499"/>
    <s v="#KOW13609"/>
    <s v="Online Store"/>
    <n v="1"/>
    <n v="985.71"/>
    <n v="0"/>
    <n v="0"/>
    <n v="985.71"/>
    <n v="0"/>
    <n v="0"/>
    <n v="0"/>
    <n v="118.29"/>
    <n v="1104"/>
    <n v="1"/>
    <n v="1299"/>
    <n v="195"/>
    <n v="0.15011547344110854"/>
  </r>
  <r>
    <d v="2023-06-05T00:00:00"/>
    <s v="June"/>
    <x v="23"/>
    <x v="324"/>
    <s v="Velocity"/>
    <s v="S"/>
    <s v="Knit Shirt"/>
    <n v="2499"/>
    <s v="2499-2999"/>
    <s v="#KOW13616"/>
    <s v="Online Store"/>
    <n v="1"/>
    <n v="1896.43"/>
    <n v="0"/>
    <n v="0"/>
    <n v="1896.43"/>
    <n v="0"/>
    <n v="0"/>
    <n v="0"/>
    <n v="227.57"/>
    <n v="2124"/>
    <n v="1"/>
    <n v="2499"/>
    <n v="375"/>
    <n v="0.15006002400960383"/>
  </r>
  <r>
    <d v="2023-06-05T00:00:00"/>
    <s v="June"/>
    <x v="23"/>
    <x v="154"/>
    <s v="ZIPPING"/>
    <n v="40"/>
    <s v="Casual"/>
    <n v="2199"/>
    <s v="1799-2299"/>
    <s v="#KOW13630"/>
    <s v="Draft Orders"/>
    <n v="1"/>
    <n v="1963.39"/>
    <n v="-461.4"/>
    <n v="0"/>
    <n v="1501.99"/>
    <n v="0"/>
    <n v="0"/>
    <n v="0"/>
    <n v="180.24"/>
    <n v="1682.23"/>
    <n v="1"/>
    <n v="2199"/>
    <n v="516.77"/>
    <n v="0.23500227376080035"/>
  </r>
  <r>
    <d v="2023-06-05T00:00:00"/>
    <s v="June"/>
    <x v="23"/>
    <x v="22"/>
    <s v="Zip Log"/>
    <n v="42"/>
    <s v="Casual"/>
    <n v="1999"/>
    <s v="1799-2299"/>
    <s v="#KOW13631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05T00:00:00"/>
    <s v="June"/>
    <x v="23"/>
    <x v="181"/>
    <s v="Svetah"/>
    <n v="40"/>
    <s v="Indie"/>
    <n v="1299"/>
    <s v="1099-1499"/>
    <s v="#KOW13621"/>
    <s v="Online Store"/>
    <n v="1"/>
    <n v="1047.58"/>
    <n v="-157.13"/>
    <n v="0"/>
    <n v="890.45"/>
    <n v="0"/>
    <n v="0"/>
    <n v="0"/>
    <n v="213.7"/>
    <n v="1104.1500000000001"/>
    <n v="1"/>
    <n v="1299"/>
    <n v="194.84999999999991"/>
    <n v="0.14999999999999994"/>
  </r>
  <r>
    <d v="2023-06-05T00:00:00"/>
    <s v="June"/>
    <x v="23"/>
    <x v="181"/>
    <s v="Svetah"/>
    <n v="40"/>
    <s v="Indie"/>
    <n v="1299"/>
    <s v="1099-1499"/>
    <s v="#KOW13629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5T00:00:00"/>
    <s v="June"/>
    <x v="23"/>
    <x v="304"/>
    <s v="Cosmo"/>
    <n v="39"/>
    <s v="Party"/>
    <n v="2499"/>
    <s v="2499-2999"/>
    <s v="#KOW13610"/>
    <s v="Online Store"/>
    <n v="1"/>
    <n v="1896.43"/>
    <n v="-189.64"/>
    <n v="0"/>
    <n v="1706.79"/>
    <n v="0"/>
    <n v="0"/>
    <n v="0"/>
    <n v="204.81"/>
    <n v="1911.6"/>
    <n v="1"/>
    <n v="2499"/>
    <n v="587.40000000000009"/>
    <n v="0.2350540216086435"/>
  </r>
  <r>
    <d v="2023-06-05T00:00:00"/>
    <s v="June"/>
    <x v="23"/>
    <x v="216"/>
    <s v="Ethno"/>
    <n v="40"/>
    <s v="Traditional"/>
    <n v="1799"/>
    <s v="1799-2299"/>
    <s v="#KOW13637"/>
    <s v="Online Stor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6-05T00:00:00"/>
    <s v="June"/>
    <x v="23"/>
    <x v="297"/>
    <s v="Unwinder"/>
    <n v="40"/>
    <s v="Casual"/>
    <n v="2999"/>
    <s v="2499-2999"/>
    <s v="#KOW13617"/>
    <s v="Online Stor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6-05T00:00:00"/>
    <s v="June"/>
    <x v="23"/>
    <x v="389"/>
    <s v="DAILY"/>
    <s v="XL"/>
    <s v="Crew Neck Tee"/>
    <n v="749"/>
    <s v="399-799"/>
    <s v="#KOW13626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05T00:00:00"/>
    <s v="June"/>
    <x v="23"/>
    <x v="209"/>
    <s v="Se Relaxer"/>
    <n v="40"/>
    <s v="Linen"/>
    <n v="3499"/>
    <s v="3499-3999"/>
    <s v="#KOW13639"/>
    <s v="Online Store"/>
    <n v="1"/>
    <n v="2398.37"/>
    <n v="-359.75"/>
    <n v="0"/>
    <n v="2038.62"/>
    <n v="0"/>
    <n v="0"/>
    <n v="0"/>
    <n v="489.28"/>
    <n v="2527.9"/>
    <n v="1"/>
    <n v="3499"/>
    <n v="971.09999999999991"/>
    <n v="0.27753643898256641"/>
  </r>
  <r>
    <d v="2023-06-05T00:00:00"/>
    <s v="June"/>
    <x v="23"/>
    <x v="350"/>
    <s v="Velocity"/>
    <s v="L"/>
    <s v="Knit Shirt"/>
    <n v="2499"/>
    <s v="2499-2999"/>
    <s v="#KOW13612"/>
    <s v="Online Store"/>
    <n v="1"/>
    <n v="1896.43"/>
    <n v="0"/>
    <n v="0"/>
    <n v="1896.43"/>
    <n v="0"/>
    <n v="0"/>
    <n v="0"/>
    <n v="227.57"/>
    <n v="2124"/>
    <n v="1"/>
    <n v="2499"/>
    <n v="375"/>
    <n v="0.15006002400960383"/>
  </r>
  <r>
    <d v="2023-06-05T00:00:00"/>
    <s v="June"/>
    <x v="23"/>
    <x v="230"/>
    <s v="SOJOURN"/>
    <n v="44"/>
    <s v="Linen"/>
    <n v="2199"/>
    <s v="1799-2299"/>
    <s v="#KOW1362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05T00:00:00"/>
    <s v="June"/>
    <x v="23"/>
    <x v="232"/>
    <s v="Cosmo"/>
    <n v="40"/>
    <s v="Party"/>
    <n v="2499"/>
    <s v="2499-2999"/>
    <s v="#KOW1363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5T00:00:00"/>
    <s v="June"/>
    <x v="23"/>
    <x v="326"/>
    <s v="Velocity"/>
    <s v="M"/>
    <s v="Knit Shirt"/>
    <n v="2499"/>
    <s v="2499-2999"/>
    <s v="#KOW1364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5T00:00:00"/>
    <s v="June"/>
    <x v="23"/>
    <x v="319"/>
    <s v="Daylight "/>
    <s v="XL"/>
    <s v="Knit Shirt"/>
    <n v="1999"/>
    <s v="1799-2299"/>
    <s v="#KOW1364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5T00:00:00"/>
    <s v="June"/>
    <x v="23"/>
    <x v="158"/>
    <s v="Replay"/>
    <n v="40"/>
    <s v="Casual"/>
    <n v="1499"/>
    <s v="1099-1499"/>
    <s v="#KOW1362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5T00:00:00"/>
    <s v="June"/>
    <x v="23"/>
    <x v="383"/>
    <s v="Saunter"/>
    <n v="32"/>
    <s v="Casual"/>
    <n v="2499"/>
    <s v="2499-2999"/>
    <s v="#KOW13611"/>
    <s v="Online Store"/>
    <n v="1"/>
    <n v="1896.43"/>
    <n v="0"/>
    <n v="0"/>
    <n v="1896.43"/>
    <n v="0"/>
    <n v="0"/>
    <n v="0"/>
    <n v="227.57"/>
    <n v="2124"/>
    <n v="1"/>
    <n v="2499"/>
    <n v="375"/>
    <n v="0.15006002400960383"/>
  </r>
  <r>
    <d v="2023-06-05T00:00:00"/>
    <s v="June"/>
    <x v="23"/>
    <x v="28"/>
    <s v="SOJOURN"/>
    <n v="40"/>
    <s v="Linen"/>
    <n v="2199"/>
    <s v="1799-2299"/>
    <s v="#KOW13622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6-05T00:00:00"/>
    <s v="June"/>
    <x v="23"/>
    <x v="28"/>
    <s v="SOJOURN"/>
    <n v="40"/>
    <s v="Linen"/>
    <n v="2199"/>
    <s v="1799-2299"/>
    <s v="#KOW13627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05T00:00:00"/>
    <s v="June"/>
    <x v="23"/>
    <x v="317"/>
    <s v="Daylight "/>
    <s v="S"/>
    <s v="Knit Shirt"/>
    <n v="1999"/>
    <s v="1799-2299"/>
    <s v="#KOW13624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05T00:00:00"/>
    <s v="June"/>
    <x v="23"/>
    <x v="396"/>
    <s v="DAILY"/>
    <s v="S"/>
    <s v="Crew Neck Tee"/>
    <n v="749"/>
    <s v="399-799"/>
    <s v="#KOW13615"/>
    <s v="Online Store"/>
    <n v="1"/>
    <n v="1137.5"/>
    <n v="-216.12"/>
    <n v="0"/>
    <n v="921.38"/>
    <n v="0"/>
    <n v="0"/>
    <n v="0"/>
    <n v="110.56"/>
    <n v="1031.94"/>
    <n v="2"/>
    <n v="1498"/>
    <n v="466.05999999999995"/>
    <n v="0.31112149532710276"/>
  </r>
  <r>
    <d v="2023-06-05T00:00:00"/>
    <s v="June"/>
    <x v="23"/>
    <x v="287"/>
    <s v="Splash"/>
    <n v="39"/>
    <s v="Linen"/>
    <n v="3799"/>
    <s v="3499-3999"/>
    <s v="#KOW13614"/>
    <s v="Online Store"/>
    <n v="1"/>
    <n v="2883.04"/>
    <n v="0"/>
    <n v="0"/>
    <n v="2883.04"/>
    <n v="0"/>
    <n v="0"/>
    <n v="0"/>
    <n v="345.96"/>
    <n v="3229"/>
    <n v="1"/>
    <n v="3799"/>
    <n v="570"/>
    <n v="0.15003948407475651"/>
  </r>
  <r>
    <d v="2023-06-05T00:00:00"/>
    <s v="June"/>
    <x v="23"/>
    <x v="31"/>
    <s v="Nityam"/>
    <n v="44"/>
    <s v="Traditional"/>
    <n v="1299"/>
    <s v="1099-1499"/>
    <s v="#KOW1363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5T00:00:00"/>
    <s v="June"/>
    <x v="23"/>
    <x v="113"/>
    <s v="Svetah"/>
    <n v="44"/>
    <s v="Indie"/>
    <n v="1299"/>
    <s v="1099-1499"/>
    <s v="#KOW1364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6T00:00:00"/>
    <s v="June"/>
    <x v="23"/>
    <x v="150"/>
    <s v="Root in"/>
    <n v="39"/>
    <s v="Traditional"/>
    <n v="1499"/>
    <s v="1099-1499"/>
    <s v="#KOW13662"/>
    <s v="Draft Orders"/>
    <n v="1"/>
    <n v="1338.39"/>
    <n v="-314.69"/>
    <n v="0"/>
    <n v="1023.7"/>
    <n v="0"/>
    <n v="0"/>
    <n v="0"/>
    <n v="122.84"/>
    <n v="1146.54"/>
    <n v="1"/>
    <n v="1499"/>
    <n v="352.46000000000004"/>
    <n v="0.23513008672448302"/>
  </r>
  <r>
    <d v="2023-06-06T00:00:00"/>
    <s v="June"/>
    <x v="23"/>
    <x v="322"/>
    <s v="Leap"/>
    <n v="32"/>
    <s v="Bottom"/>
    <n v="1499"/>
    <s v="1099-1499"/>
    <s v="#KOW1368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6T00:00:00"/>
    <s v="June"/>
    <x v="23"/>
    <x v="21"/>
    <s v="Party Punch"/>
    <n v="40"/>
    <s v="Party"/>
    <n v="2999"/>
    <s v="2499-2999"/>
    <s v="#KOW13671"/>
    <s v="Online Store"/>
    <n v="1"/>
    <n v="2275.89"/>
    <n v="0"/>
    <n v="0"/>
    <n v="2275.89"/>
    <n v="0"/>
    <n v="0"/>
    <n v="0"/>
    <n v="273.11"/>
    <n v="2549"/>
    <n v="1"/>
    <n v="2999"/>
    <n v="450"/>
    <n v="0.15005001667222406"/>
  </r>
  <r>
    <d v="2023-06-06T00:00:00"/>
    <s v="June"/>
    <x v="23"/>
    <x v="296"/>
    <s v="Stride"/>
    <n v="34"/>
    <s v="Bottom"/>
    <n v="2499"/>
    <s v="2499-2999"/>
    <s v="#KOW13658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06T00:00:00"/>
    <s v="June"/>
    <x v="23"/>
    <x v="304"/>
    <s v="Cosmo"/>
    <n v="39"/>
    <s v="Party"/>
    <n v="2499"/>
    <s v="2499-2999"/>
    <s v="#KOW13662"/>
    <s v="Draft Orders"/>
    <n v="1"/>
    <n v="2231.25"/>
    <n v="-524.63"/>
    <n v="0"/>
    <n v="1706.62"/>
    <n v="0"/>
    <n v="0"/>
    <n v="0"/>
    <n v="204.79"/>
    <n v="1911.41"/>
    <n v="1"/>
    <n v="2499"/>
    <n v="587.58999999999992"/>
    <n v="0.23513005202080828"/>
  </r>
  <r>
    <d v="2023-06-06T00:00:00"/>
    <s v="June"/>
    <x v="23"/>
    <x v="149"/>
    <s v="Daystart"/>
    <n v="39"/>
    <s v="Classic"/>
    <n v="1999"/>
    <s v="1799-2299"/>
    <s v="#KOW1366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6T00:00:00"/>
    <s v="June"/>
    <x v="23"/>
    <x v="382"/>
    <s v="Relaxer"/>
    <n v="46"/>
    <s v="Linen"/>
    <n v="3499"/>
    <s v="3499-3999"/>
    <s v="#KOW13657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06T00:00:00"/>
    <s v="June"/>
    <x v="23"/>
    <x v="214"/>
    <s v="Se Relaxer"/>
    <n v="42"/>
    <s v="Linen"/>
    <n v="3499"/>
    <s v="3499-3999"/>
    <s v="#KOW13678"/>
    <s v="Draft Orders"/>
    <n v="1"/>
    <n v="2655.35"/>
    <n v="-624"/>
    <n v="0"/>
    <n v="2031.35"/>
    <n v="0"/>
    <n v="0"/>
    <n v="0"/>
    <n v="243.76"/>
    <n v="2275.11"/>
    <n v="1"/>
    <n v="3499"/>
    <n v="1223.8899999999999"/>
    <n v="0.34978279508430976"/>
  </r>
  <r>
    <d v="2023-06-06T00:00:00"/>
    <s v="June"/>
    <x v="23"/>
    <x v="77"/>
    <s v="Nityam"/>
    <n v="40"/>
    <s v="Traditional"/>
    <n v="1299"/>
    <s v="1099-1499"/>
    <s v="#KOW1366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6T00:00:00"/>
    <s v="June"/>
    <x v="23"/>
    <x v="77"/>
    <s v="Nityam"/>
    <n v="40"/>
    <s v="Traditional"/>
    <n v="1299"/>
    <s v="1099-1499"/>
    <s v="#KOW1364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6T00:00:00"/>
    <s v="June"/>
    <x v="23"/>
    <x v="308"/>
    <s v="Caravan"/>
    <n v="39"/>
    <s v="Casual"/>
    <n v="2499"/>
    <s v="2499-2999"/>
    <s v="#KOW1365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6T00:00:00"/>
    <s v="June"/>
    <x v="23"/>
    <x v="308"/>
    <s v="Caravan"/>
    <n v="39"/>
    <s v="Casual"/>
    <n v="2499"/>
    <s v="2499-2999"/>
    <s v="#KOW1368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6T00:00:00"/>
    <s v="June"/>
    <x v="23"/>
    <x v="31"/>
    <s v="Nityam"/>
    <n v="44"/>
    <s v="Traditional"/>
    <n v="1299"/>
    <s v="1099-1499"/>
    <s v="#KOW1364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6T00:00:00"/>
    <s v="June"/>
    <x v="23"/>
    <x v="209"/>
    <s v="Se Relaxer"/>
    <n v="40"/>
    <s v="Linen"/>
    <n v="3499"/>
    <s v="3499-3999"/>
    <s v="#KOW13658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6T00:00:00"/>
    <s v="June"/>
    <x v="23"/>
    <x v="274"/>
    <s v="Caravan"/>
    <n v="44"/>
    <s v="Casual"/>
    <n v="2499"/>
    <s v="2499-2999"/>
    <s v="#KOW13685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6T00:00:00"/>
    <s v="June"/>
    <x v="23"/>
    <x v="102"/>
    <s v="Relaxer"/>
    <n v="40"/>
    <s v="Linen"/>
    <n v="3499"/>
    <s v="3499-3999"/>
    <s v="#KOW13674"/>
    <s v="Draft Orders"/>
    <n v="1"/>
    <n v="2655.35"/>
    <n v="-624"/>
    <n v="0"/>
    <n v="2031.35"/>
    <n v="0"/>
    <n v="0"/>
    <n v="0"/>
    <n v="243.76"/>
    <n v="2275.11"/>
    <n v="1"/>
    <n v="3499"/>
    <n v="1223.8899999999999"/>
    <n v="0.34978279508430976"/>
  </r>
  <r>
    <d v="2023-06-06T00:00:00"/>
    <s v="June"/>
    <x v="23"/>
    <x v="156"/>
    <s v="Daystart"/>
    <n v="42"/>
    <s v="Classic"/>
    <n v="1999"/>
    <s v="1799-2299"/>
    <s v="#KOW1368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6T00:00:00"/>
    <s v="June"/>
    <x v="23"/>
    <x v="266"/>
    <s v="Breeze"/>
    <n v="39"/>
    <s v="Casual"/>
    <n v="1499"/>
    <s v="1099-1499"/>
    <s v="#KOW13662"/>
    <s v="Draft Orders"/>
    <n v="1"/>
    <n v="2676.78"/>
    <n v="-629.39"/>
    <n v="0"/>
    <n v="2047.39"/>
    <n v="0"/>
    <n v="0"/>
    <n v="0"/>
    <n v="245.69"/>
    <n v="2293.08"/>
    <n v="2"/>
    <n v="2998"/>
    <n v="704.92000000000007"/>
    <n v="0.23513008672448302"/>
  </r>
  <r>
    <d v="2023-06-06T00:00:00"/>
    <s v="June"/>
    <x v="23"/>
    <x v="74"/>
    <s v="ARC"/>
    <n v="39"/>
    <s v="Indie"/>
    <n v="1999"/>
    <s v="1799-2299"/>
    <s v="#KOW13662"/>
    <s v="Draft Orders"/>
    <n v="1"/>
    <n v="1784.81"/>
    <n v="-419.66"/>
    <n v="0"/>
    <n v="1365.15"/>
    <n v="0"/>
    <n v="0"/>
    <n v="0"/>
    <n v="163.82"/>
    <n v="1528.97"/>
    <n v="1"/>
    <n v="1999"/>
    <n v="470.03"/>
    <n v="0.23513256628314155"/>
  </r>
  <r>
    <d v="2023-06-06T00:00:00"/>
    <s v="June"/>
    <x v="23"/>
    <x v="313"/>
    <s v="Velocity"/>
    <s v="XL"/>
    <s v="Knit Shirt"/>
    <n v="2499"/>
    <s v="2499-2999"/>
    <s v="#KOW1365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6T00:00:00"/>
    <s v="June"/>
    <x v="23"/>
    <x v="313"/>
    <s v="Velocity"/>
    <s v="XL"/>
    <s v="Knit Shirt"/>
    <n v="2499"/>
    <s v="2499-2999"/>
    <s v="#KOW13661"/>
    <s v="Draft Orders"/>
    <n v="1"/>
    <n v="2231.2399999999998"/>
    <n v="-99.2"/>
    <n v="0"/>
    <n v="2132.04"/>
    <n v="0"/>
    <n v="0"/>
    <n v="0"/>
    <n v="255.85"/>
    <n v="2387.89"/>
    <n v="1"/>
    <n v="2499"/>
    <n v="111.11000000000013"/>
    <n v="4.4461784713885608E-2"/>
  </r>
  <r>
    <d v="2023-06-06T00:00:00"/>
    <s v="June"/>
    <x v="23"/>
    <x v="292"/>
    <s v="Caravan"/>
    <n v="40"/>
    <s v="Casual"/>
    <n v="2499"/>
    <s v="2499-2999"/>
    <s v="#KOW13675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06T00:00:00"/>
    <s v="June"/>
    <x v="23"/>
    <x v="36"/>
    <s v="Zip Log"/>
    <n v="40"/>
    <s v="Casual"/>
    <n v="1999"/>
    <s v="1799-2299"/>
    <s v="#KOW1367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6T00:00:00"/>
    <s v="June"/>
    <x v="23"/>
    <x v="203"/>
    <s v="Nityam"/>
    <n v="42"/>
    <s v="Traditional"/>
    <n v="1299"/>
    <s v="1099-1499"/>
    <s v="#KOW1367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6T00:00:00"/>
    <s v="June"/>
    <x v="23"/>
    <x v="203"/>
    <s v="Nityam"/>
    <n v="42"/>
    <s v="Traditional"/>
    <n v="1299"/>
    <s v="1099-1499"/>
    <s v="#KOW13660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06T00:00:00"/>
    <s v="June"/>
    <x v="23"/>
    <x v="363"/>
    <s v="Everyday"/>
    <n v="42"/>
    <s v="Classic"/>
    <n v="1499"/>
    <s v="1099-1499"/>
    <s v="#KOW1368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6T00:00:00"/>
    <s v="June"/>
    <x v="23"/>
    <x v="108"/>
    <s v="Cloudie"/>
    <n v="39"/>
    <s v="Hoodie"/>
    <n v="2799"/>
    <s v="2499-2999"/>
    <s v="#KOW1367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6T00:00:00"/>
    <s v="June"/>
    <x v="23"/>
    <x v="393"/>
    <s v="Fete"/>
    <n v="40"/>
    <s v="Casual"/>
    <n v="3499"/>
    <s v="3499-3999"/>
    <s v="#KOW13675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6T00:00:00"/>
    <s v="June"/>
    <x v="23"/>
    <x v="397"/>
    <s v="Swift"/>
    <s v="XL"/>
    <s v="Polo Tees"/>
    <n v="1299"/>
    <s v="1099-1499"/>
    <s v="#KOW13685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6T00:00:00"/>
    <s v="June"/>
    <x v="23"/>
    <x v="364"/>
    <s v="ARC"/>
    <n v="44"/>
    <s v="Indie"/>
    <n v="1999"/>
    <s v="1799-2299"/>
    <s v="#KOW13670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6-06T00:00:00"/>
    <s v="June"/>
    <x v="23"/>
    <x v="19"/>
    <s v="Zeal"/>
    <n v="40"/>
    <s v="Casual"/>
    <n v="1999"/>
    <s v="1799-2299"/>
    <s v="#KOW13661"/>
    <s v="Draft Orders"/>
    <n v="1"/>
    <n v="1784.82"/>
    <n v="-79.36"/>
    <n v="0"/>
    <n v="1705.46"/>
    <n v="0"/>
    <n v="0"/>
    <n v="0"/>
    <n v="204.65"/>
    <n v="1910.11"/>
    <n v="1"/>
    <n v="1999"/>
    <n v="88.8900000000001"/>
    <n v="4.4467233616808453E-2"/>
  </r>
  <r>
    <d v="2023-06-06T00:00:00"/>
    <s v="June"/>
    <x v="23"/>
    <x v="19"/>
    <s v="Zeal"/>
    <n v="40"/>
    <s v="Casual"/>
    <n v="1999"/>
    <s v="1799-2299"/>
    <s v="#KOW1365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6T00:00:00"/>
    <s v="June"/>
    <x v="23"/>
    <x v="390"/>
    <s v="DAILY"/>
    <s v="M"/>
    <s v="Crew Neck Tee"/>
    <n v="749"/>
    <s v="399-799"/>
    <s v="#KOW13686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06T00:00:00"/>
    <s v="June"/>
    <x v="23"/>
    <x v="28"/>
    <s v="SOJOURN"/>
    <n v="40"/>
    <s v="Linen"/>
    <n v="2199"/>
    <s v="1799-2299"/>
    <s v="#KOW13627"/>
    <s v="Online Store"/>
    <n v="0"/>
    <n v="0"/>
    <n v="0"/>
    <n v="-1963.39"/>
    <n v="-1963.39"/>
    <n v="0"/>
    <n v="0"/>
    <n v="0"/>
    <n v="-235.61"/>
    <n v="-2199"/>
    <n v="-1"/>
    <n v="-2199"/>
    <n v="0"/>
    <n v="0"/>
  </r>
  <r>
    <d v="2023-06-06T00:00:00"/>
    <s v="June"/>
    <x v="23"/>
    <x v="398"/>
    <s v="Swift"/>
    <s v="S"/>
    <s v="Polo Tees"/>
    <n v="1299"/>
    <s v="1099-1499"/>
    <s v="#KOW13684"/>
    <s v="Online Store"/>
    <n v="1"/>
    <n v="1159.8399999999999"/>
    <n v="-892.87"/>
    <n v="0"/>
    <n v="266.97000000000003"/>
    <n v="0"/>
    <n v="0"/>
    <n v="0"/>
    <n v="32.03"/>
    <n v="299"/>
    <n v="1"/>
    <n v="1299"/>
    <n v="1000"/>
    <n v="0.76982294072363355"/>
  </r>
  <r>
    <d v="2023-06-06T00:00:00"/>
    <s v="June"/>
    <x v="23"/>
    <x v="108"/>
    <s v="Cloudie"/>
    <n v="39"/>
    <s v="Hoodie"/>
    <n v="2799"/>
    <s v="2499-2999"/>
    <s v="#KOW1365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6T00:00:00"/>
    <s v="June"/>
    <x v="23"/>
    <x v="319"/>
    <s v="Daylight "/>
    <s v="XL"/>
    <s v="Knit Shirt"/>
    <n v="1999"/>
    <s v="1799-2299"/>
    <s v="#KOW1368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6T00:00:00"/>
    <s v="June"/>
    <x v="23"/>
    <x v="1"/>
    <s v="Vedic"/>
    <n v="42"/>
    <s v="Traditional"/>
    <n v="1499"/>
    <s v="1099-1499"/>
    <s v="#KOW13679"/>
    <s v="Draft Orders"/>
    <n v="1"/>
    <n v="1208.8599999999999"/>
    <n v="-330.64"/>
    <n v="0"/>
    <n v="878.22"/>
    <n v="0"/>
    <n v="0"/>
    <n v="0"/>
    <n v="210.78"/>
    <n v="1089"/>
    <n v="1"/>
    <n v="1499"/>
    <n v="410"/>
    <n v="0.27351567711807873"/>
  </r>
  <r>
    <d v="2023-06-06T00:00:00"/>
    <s v="June"/>
    <x v="23"/>
    <x v="181"/>
    <s v="Svetah"/>
    <n v="40"/>
    <s v="Indie"/>
    <n v="1299"/>
    <s v="1099-1499"/>
    <s v="#KOW1365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6T00:00:00"/>
    <s v="June"/>
    <x v="23"/>
    <x v="181"/>
    <s v="Svetah"/>
    <n v="40"/>
    <s v="Indie"/>
    <n v="1299"/>
    <s v="1099-1499"/>
    <s v="#KOW13684"/>
    <s v="Online Store"/>
    <n v="1"/>
    <n v="1159.8"/>
    <n v="-892.84"/>
    <n v="0"/>
    <n v="266.95999999999998"/>
    <n v="0"/>
    <n v="0"/>
    <n v="0"/>
    <n v="32.04"/>
    <n v="299"/>
    <n v="1"/>
    <n v="1299"/>
    <n v="1000"/>
    <n v="0.76982294072363355"/>
  </r>
  <r>
    <d v="2023-06-06T00:00:00"/>
    <s v="June"/>
    <x v="23"/>
    <x v="216"/>
    <s v="Ethno"/>
    <n v="40"/>
    <s v="Traditional"/>
    <n v="1799"/>
    <s v="1799-2299"/>
    <s v="#KOW13659"/>
    <s v="Online Stor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6-06T00:00:00"/>
    <s v="June"/>
    <x v="23"/>
    <x v="286"/>
    <s v="Stroll"/>
    <n v="36"/>
    <s v="Bottom"/>
    <n v="1499"/>
    <s v="1099-1499"/>
    <s v="#KOW1366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6T00:00:00"/>
    <s v="June"/>
    <x v="23"/>
    <x v="329"/>
    <s v="Stroll"/>
    <n v="38"/>
    <s v="Bottom"/>
    <n v="1499"/>
    <s v="1099-1499"/>
    <s v="#KOW1368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6T00:00:00"/>
    <s v="June"/>
    <x v="23"/>
    <x v="326"/>
    <s v="Velocity"/>
    <s v="M"/>
    <s v="Knit Shirt"/>
    <n v="2499"/>
    <s v="2499-2999"/>
    <s v="#KOW13680"/>
    <s v="Draft Orders"/>
    <n v="1"/>
    <n v="2231.2399999999998"/>
    <n v="-524.33000000000004"/>
    <n v="0"/>
    <n v="1706.91"/>
    <n v="0"/>
    <n v="0"/>
    <n v="0"/>
    <n v="204.83"/>
    <n v="1911.74"/>
    <n v="1"/>
    <n v="2499"/>
    <n v="587.26"/>
    <n v="0.23499799919967987"/>
  </r>
  <r>
    <d v="2023-06-06T00:00:00"/>
    <s v="June"/>
    <x v="23"/>
    <x v="66"/>
    <s v="Cosmo"/>
    <n v="44"/>
    <s v="Party"/>
    <n v="2499"/>
    <s v="2499-2999"/>
    <s v="#KOW13685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06T00:00:00"/>
    <s v="June"/>
    <x v="23"/>
    <x v="230"/>
    <s v="SOJOURN"/>
    <n v="44"/>
    <s v="Linen"/>
    <n v="2199"/>
    <s v="1799-2299"/>
    <s v="#KOW1367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06T00:00:00"/>
    <s v="June"/>
    <x v="23"/>
    <x v="230"/>
    <s v="SOJOURN"/>
    <n v="44"/>
    <s v="Linen"/>
    <n v="2199"/>
    <s v="1799-2299"/>
    <s v="#KOW13664"/>
    <s v="Draft Orders"/>
    <n v="1"/>
    <n v="1963.39"/>
    <n v="0"/>
    <n v="0"/>
    <n v="1963.39"/>
    <n v="0"/>
    <n v="0"/>
    <n v="0"/>
    <n v="235.61"/>
    <n v="2199"/>
    <n v="1"/>
    <n v="2199"/>
    <n v="0"/>
    <n v="0"/>
  </r>
  <r>
    <d v="2023-06-06T00:00:00"/>
    <s v="June"/>
    <x v="23"/>
    <x v="301"/>
    <s v="Unwinder"/>
    <n v="46"/>
    <s v="Casual"/>
    <n v="2999"/>
    <s v="2499-2999"/>
    <s v="#KOW13653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6-06T00:00:00"/>
    <s v="June"/>
    <x v="23"/>
    <x v="47"/>
    <s v="Replay"/>
    <n v="42"/>
    <s v="Casual"/>
    <n v="1499"/>
    <s v="1099-1499"/>
    <s v="#KOW13688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6-06T00:00:00"/>
    <s v="June"/>
    <x v="23"/>
    <x v="186"/>
    <s v="Daystart"/>
    <n v="44"/>
    <s v="Classic"/>
    <n v="1999"/>
    <s v="1799-2299"/>
    <s v="#KOW13656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6T00:00:00"/>
    <s v="June"/>
    <x v="23"/>
    <x v="75"/>
    <s v="Spirited"/>
    <n v="42"/>
    <s v="Indie"/>
    <n v="2499"/>
    <s v="2499-2999"/>
    <s v="#KOW1365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07T00:00:00"/>
    <s v="June"/>
    <x v="23"/>
    <x v="332"/>
    <s v="Leap"/>
    <n v="30"/>
    <s v="Bottom"/>
    <n v="1499"/>
    <s v="1099-1499"/>
    <s v="#KOW1371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7T00:00:00"/>
    <s v="June"/>
    <x v="23"/>
    <x v="208"/>
    <s v="Se Relaxer"/>
    <n v="39"/>
    <s v="Linen"/>
    <n v="3499"/>
    <s v="3499-3999"/>
    <s v="#KOW1371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7T00:00:00"/>
    <s v="June"/>
    <x v="23"/>
    <x v="324"/>
    <s v="Velocity"/>
    <s v="S"/>
    <s v="Knit Shirt"/>
    <n v="2499"/>
    <s v="2499-2999"/>
    <s v="#KOW13707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07T00:00:00"/>
    <s v="June"/>
    <x v="23"/>
    <x v="122"/>
    <s v="Vedic"/>
    <n v="40"/>
    <s v="Traditional"/>
    <n v="1499"/>
    <s v="1099-1499"/>
    <s v="#KOW1371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7T00:00:00"/>
    <s v="June"/>
    <x v="23"/>
    <x v="122"/>
    <s v="Vedic"/>
    <n v="40"/>
    <s v="Traditional"/>
    <n v="1499"/>
    <s v="1099-1499"/>
    <s v="#KOW1369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7T00:00:00"/>
    <s v="June"/>
    <x v="23"/>
    <x v="36"/>
    <s v="Zip Log"/>
    <n v="40"/>
    <s v="Casual"/>
    <n v="1999"/>
    <s v="1799-2299"/>
    <s v="#KOW1371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7T00:00:00"/>
    <s v="June"/>
    <x v="23"/>
    <x v="27"/>
    <s v="Vedic"/>
    <n v="44"/>
    <s v="Traditional"/>
    <n v="1499"/>
    <s v="1099-1499"/>
    <s v="#KOW13702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7T00:00:00"/>
    <s v="June"/>
    <x v="23"/>
    <x v="286"/>
    <s v="Stroll"/>
    <n v="36"/>
    <s v="Bottom"/>
    <n v="1499"/>
    <s v="1099-1499"/>
    <s v="#KOW13720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6-07T00:00:00"/>
    <s v="June"/>
    <x v="23"/>
    <x v="319"/>
    <s v="Daylight "/>
    <s v="XL"/>
    <s v="Knit Shirt"/>
    <n v="1999"/>
    <s v="1799-2299"/>
    <s v="#KOW13700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6-07T00:00:00"/>
    <s v="June"/>
    <x v="23"/>
    <x v="398"/>
    <s v="Swift"/>
    <s v="S"/>
    <s v="Polo Tees"/>
    <n v="1299"/>
    <s v="1099-1499"/>
    <s v="#KOW13716"/>
    <s v="Online Store"/>
    <n v="1"/>
    <n v="1047.57"/>
    <n v="-104.75"/>
    <n v="0"/>
    <n v="942.82"/>
    <n v="0"/>
    <n v="0"/>
    <n v="0"/>
    <n v="226.28"/>
    <n v="1169.0999999999999"/>
    <n v="1"/>
    <n v="1299"/>
    <n v="129.90000000000009"/>
    <n v="0.10000000000000007"/>
  </r>
  <r>
    <d v="2023-06-07T00:00:00"/>
    <s v="June"/>
    <x v="23"/>
    <x v="243"/>
    <s v="Breeze"/>
    <n v="42"/>
    <s v="Casual"/>
    <n v="1499"/>
    <s v="1099-1499"/>
    <s v="#KOW1371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7T00:00:00"/>
    <s v="June"/>
    <x v="23"/>
    <x v="113"/>
    <s v="Svetah"/>
    <n v="44"/>
    <s v="Indie"/>
    <n v="1299"/>
    <s v="1099-1499"/>
    <s v="#KOW1369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7T00:00:00"/>
    <s v="June"/>
    <x v="23"/>
    <x v="361"/>
    <s v="Day Out"/>
    <n v="44"/>
    <s v="Casual"/>
    <n v="1999"/>
    <s v="1799-2299"/>
    <s v="#KOW13701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6-07T00:00:00"/>
    <s v="June"/>
    <x v="23"/>
    <x v="209"/>
    <s v="Se Relaxer"/>
    <n v="40"/>
    <s v="Linen"/>
    <n v="3499"/>
    <s v="3499-3999"/>
    <s v="#KOW13717"/>
    <s v="Online Store"/>
    <n v="1"/>
    <n v="2398.37"/>
    <n v="-479.67"/>
    <n v="0"/>
    <n v="1918.7"/>
    <n v="0"/>
    <n v="0"/>
    <n v="0"/>
    <n v="460.5"/>
    <n v="2379.1999999999998"/>
    <n v="1"/>
    <n v="3499"/>
    <n v="1119.8000000000002"/>
    <n v="0.32003429551300377"/>
  </r>
  <r>
    <d v="2023-06-07T00:00:00"/>
    <s v="June"/>
    <x v="23"/>
    <x v="37"/>
    <s v="Breeze"/>
    <n v="44"/>
    <s v="Casual"/>
    <n v="1499"/>
    <s v="1099-1499"/>
    <s v="#KOW1370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7T00:00:00"/>
    <s v="June"/>
    <x v="23"/>
    <x v="142"/>
    <s v="ARC"/>
    <n v="40"/>
    <s v="Indie"/>
    <n v="1999"/>
    <s v="1799-2299"/>
    <s v="#KOW13694"/>
    <s v="Online Store"/>
    <n v="1"/>
    <n v="6448.37"/>
    <n v="-644.83000000000004"/>
    <n v="0"/>
    <n v="5803.54"/>
    <n v="0"/>
    <n v="0"/>
    <n v="0"/>
    <n v="1392.86"/>
    <n v="7196.4"/>
    <n v="4"/>
    <n v="7996"/>
    <n v="799.60000000000036"/>
    <n v="0.10000000000000005"/>
  </r>
  <r>
    <d v="2023-06-07T00:00:00"/>
    <s v="June"/>
    <x v="23"/>
    <x v="89"/>
    <s v="WAKAI"/>
    <n v="46"/>
    <s v="Hoodie"/>
    <n v="2799"/>
    <s v="2499-2999"/>
    <s v="#KOW1369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7T00:00:00"/>
    <s v="June"/>
    <x v="23"/>
    <x v="319"/>
    <s v="Daylight "/>
    <s v="XL"/>
    <s v="Knit Shirt"/>
    <n v="1999"/>
    <s v="1799-2299"/>
    <s v="#KOW1372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7T00:00:00"/>
    <s v="June"/>
    <x v="23"/>
    <x v="59"/>
    <s v="Zip Log"/>
    <n v="44"/>
    <s v="Casual"/>
    <n v="1999"/>
    <s v="1799-2299"/>
    <s v="#KOW1369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7T00:00:00"/>
    <s v="June"/>
    <x v="23"/>
    <x v="54"/>
    <s v="NAGAI"/>
    <n v="42"/>
    <s v="Indie"/>
    <n v="2799"/>
    <s v="2499-2999"/>
    <s v="#KOW13713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6-07T00:00:00"/>
    <s v="June"/>
    <x v="23"/>
    <x v="181"/>
    <s v="Svetah"/>
    <n v="40"/>
    <s v="Indie"/>
    <n v="1299"/>
    <s v="1099-1499"/>
    <s v="#KOW1370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7T00:00:00"/>
    <s v="June"/>
    <x v="23"/>
    <x v="341"/>
    <s v="Everyday"/>
    <n v="44"/>
    <s v="Classic"/>
    <n v="1499"/>
    <s v="1099-1499"/>
    <s v="#KOW1370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7T00:00:00"/>
    <s v="June"/>
    <x v="23"/>
    <x v="324"/>
    <s v="Velocity"/>
    <s v="S"/>
    <s v="Knit Shirt"/>
    <n v="2499"/>
    <s v="2499-2999"/>
    <s v="#KOW1368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7T00:00:00"/>
    <s v="June"/>
    <x v="23"/>
    <x v="31"/>
    <s v="Nityam"/>
    <n v="44"/>
    <s v="Traditional"/>
    <n v="1299"/>
    <s v="1099-1499"/>
    <s v="#KOW1369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7T00:00:00"/>
    <s v="June"/>
    <x v="23"/>
    <x v="318"/>
    <s v="Daylight "/>
    <s v="L"/>
    <s v="Knit Shirt"/>
    <n v="1999"/>
    <s v="1799-2299"/>
    <s v="#KOW1370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7T00:00:00"/>
    <s v="June"/>
    <x v="23"/>
    <x v="214"/>
    <s v="Se Relaxer"/>
    <n v="42"/>
    <s v="Linen"/>
    <n v="3499"/>
    <s v="3499-3999"/>
    <s v="#KOW1369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7T00:00:00"/>
    <s v="June"/>
    <x v="23"/>
    <x v="6"/>
    <s v="Cloudie"/>
    <n v="40"/>
    <s v="Hoodie"/>
    <n v="2799"/>
    <s v="2499-2999"/>
    <s v="#KOW13715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07T00:00:00"/>
    <s v="June"/>
    <x v="23"/>
    <x v="142"/>
    <s v="ARC"/>
    <n v="40"/>
    <s v="Indie"/>
    <n v="1999"/>
    <s v="1799-2299"/>
    <s v="#KOW1371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7T00:00:00"/>
    <s v="June"/>
    <x v="23"/>
    <x v="2"/>
    <s v="Mellow"/>
    <n v="44"/>
    <s v="Linen"/>
    <n v="3499"/>
    <s v="3499-3999"/>
    <s v="#KOW1369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07T00:00:00"/>
    <s v="June"/>
    <x v="23"/>
    <x v="29"/>
    <s v="Ethno"/>
    <n v="44"/>
    <s v="Traditional"/>
    <n v="1799"/>
    <s v="1799-2299"/>
    <s v="#KOW13702"/>
    <s v="Online Stor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6-07T00:00:00"/>
    <s v="June"/>
    <x v="23"/>
    <x v="308"/>
    <s v="Caravan"/>
    <n v="39"/>
    <s v="Casual"/>
    <n v="2499"/>
    <s v="2499-2999"/>
    <s v="#KOW13700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6-07T00:00:00"/>
    <s v="June"/>
    <x v="23"/>
    <x v="14"/>
    <s v="Nityam"/>
    <n v="46"/>
    <s v="Traditional"/>
    <n v="1299"/>
    <s v="1099-1499"/>
    <s v="#KOW1369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7T00:00:00"/>
    <s v="June"/>
    <x v="23"/>
    <x v="28"/>
    <s v="SOJOURN"/>
    <n v="40"/>
    <s v="Linen"/>
    <n v="2199"/>
    <s v="1799-2299"/>
    <s v="#KOW1370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07T00:00:00"/>
    <s v="June"/>
    <x v="23"/>
    <x v="319"/>
    <s v="Daylight "/>
    <s v="XL"/>
    <s v="Knit Shirt"/>
    <n v="1999"/>
    <s v="1799-2299"/>
    <s v="#KOW1372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7T00:00:00"/>
    <s v="June"/>
    <x v="23"/>
    <x v="319"/>
    <s v="Daylight "/>
    <s v="XL"/>
    <s v="Knit Shirt"/>
    <n v="1999"/>
    <s v="1799-2299"/>
    <s v="#KOW1370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7T00:00:00"/>
    <s v="June"/>
    <x v="23"/>
    <x v="292"/>
    <s v="Caravan"/>
    <n v="40"/>
    <s v="Casual"/>
    <n v="2499"/>
    <s v="2499-2999"/>
    <s v="#KOW13718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7T00:00:00"/>
    <s v="June"/>
    <x v="23"/>
    <x v="59"/>
    <s v="Zip Log"/>
    <n v="44"/>
    <s v="Casual"/>
    <n v="1999"/>
    <s v="1799-2299"/>
    <s v="#KOW13702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7T00:00:00"/>
    <s v="June"/>
    <x v="23"/>
    <x v="399"/>
    <s v="DAILY"/>
    <s v="L"/>
    <s v="Crew Neck Tee"/>
    <n v="749"/>
    <s v="399-799"/>
    <s v="#KOW13720"/>
    <s v="Online Store"/>
    <n v="1"/>
    <n v="668.74"/>
    <n v="-66.87"/>
    <n v="0"/>
    <n v="601.87"/>
    <n v="0"/>
    <n v="0"/>
    <n v="0"/>
    <n v="72.23"/>
    <n v="674.1"/>
    <n v="1"/>
    <n v="749"/>
    <n v="74.899999999999977"/>
    <n v="9.9999999999999964E-2"/>
  </r>
  <r>
    <d v="2023-06-07T00:00:00"/>
    <s v="June"/>
    <x v="23"/>
    <x v="1"/>
    <s v="Vedic"/>
    <n v="42"/>
    <s v="Traditional"/>
    <n v="1499"/>
    <s v="1099-1499"/>
    <s v="#KOW1369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7T00:00:00"/>
    <s v="June"/>
    <x v="23"/>
    <x v="160"/>
    <s v="Piaro Shirt"/>
    <n v="39"/>
    <s v="Party"/>
    <n v="1999"/>
    <s v="1799-2299"/>
    <s v="#KOW13716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07T00:00:00"/>
    <s v="June"/>
    <x v="23"/>
    <x v="372"/>
    <s v="Fete"/>
    <n v="44"/>
    <s v="Casual"/>
    <n v="3499"/>
    <s v="3499-3999"/>
    <s v="#KOW13705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7T00:00:00"/>
    <s v="June"/>
    <x v="23"/>
    <x v="355"/>
    <s v="Everyday"/>
    <n v="46"/>
    <s v="Classic"/>
    <n v="1499"/>
    <s v="1099-1499"/>
    <s v="#KOW136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8T00:00:00"/>
    <s v="June"/>
    <x v="23"/>
    <x v="132"/>
    <s v="Relajarse"/>
    <n v="42"/>
    <s v="Linen"/>
    <n v="3499"/>
    <s v="3499-3999"/>
    <s v="#KOW13724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8T00:00:00"/>
    <s v="June"/>
    <x v="23"/>
    <x v="397"/>
    <s v="Swift"/>
    <s v="XL"/>
    <s v="Polo Tees"/>
    <n v="1299"/>
    <s v="1099-1499"/>
    <s v="#KOW1372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8T00:00:00"/>
    <s v="June"/>
    <x v="23"/>
    <x v="232"/>
    <s v="Cosmo"/>
    <n v="40"/>
    <s v="Party"/>
    <n v="2499"/>
    <s v="2499-2999"/>
    <s v="#KOW1372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8T00:00:00"/>
    <s v="June"/>
    <x v="23"/>
    <x v="100"/>
    <s v="ZIPPING"/>
    <n v="42"/>
    <s v="Casual"/>
    <n v="2199"/>
    <s v="1799-2299"/>
    <s v="#KOW13738"/>
    <s v="Online Store"/>
    <n v="1"/>
    <n v="1773.38"/>
    <n v="0"/>
    <n v="0"/>
    <n v="1773.38"/>
    <n v="0"/>
    <n v="0"/>
    <n v="0"/>
    <n v="425.62"/>
    <n v="2199"/>
    <n v="1"/>
    <n v="2199"/>
    <n v="0"/>
    <n v="0"/>
  </r>
  <r>
    <d v="2023-06-08T00:00:00"/>
    <s v="June"/>
    <x v="23"/>
    <x v="100"/>
    <s v="ZIPPING"/>
    <n v="42"/>
    <s v="Casual"/>
    <n v="2199"/>
    <s v="1799-2299"/>
    <s v="#KOW13734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08T00:00:00"/>
    <s v="June"/>
    <x v="23"/>
    <x v="77"/>
    <s v="Nityam"/>
    <n v="40"/>
    <s v="Traditional"/>
    <n v="1299"/>
    <s v="1099-1499"/>
    <s v="#KOW1375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8T00:00:00"/>
    <s v="June"/>
    <x v="23"/>
    <x v="77"/>
    <s v="Nityam"/>
    <n v="40"/>
    <s v="Traditional"/>
    <n v="1299"/>
    <s v="1099-1499"/>
    <s v="#KOW13729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8T00:00:00"/>
    <s v="June"/>
    <x v="23"/>
    <x v="382"/>
    <s v="Relaxer"/>
    <n v="46"/>
    <s v="Linen"/>
    <n v="3499"/>
    <s v="3499-3999"/>
    <s v="#KOW1374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08T00:00:00"/>
    <s v="June"/>
    <x v="23"/>
    <x v="325"/>
    <s v="Poolside"/>
    <n v="39"/>
    <s v="Linen"/>
    <n v="3799"/>
    <s v="3499-3999"/>
    <s v="#KOW13749"/>
    <s v="Online Store"/>
    <n v="1"/>
    <n v="2883.04"/>
    <n v="-288.3"/>
    <n v="0"/>
    <n v="2594.7399999999998"/>
    <n v="0"/>
    <n v="0"/>
    <n v="0"/>
    <n v="311.36"/>
    <n v="2906.1"/>
    <n v="1"/>
    <n v="3799"/>
    <n v="892.90000000000009"/>
    <n v="0.23503553566728089"/>
  </r>
  <r>
    <d v="2023-06-08T00:00:00"/>
    <s v="June"/>
    <x v="23"/>
    <x v="16"/>
    <s v="Wave"/>
    <n v="40"/>
    <s v="Classic"/>
    <n v="1999"/>
    <s v="1799-2299"/>
    <s v="#KOW13735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08T00:00:00"/>
    <s v="June"/>
    <x v="23"/>
    <x v="149"/>
    <s v="Daystart"/>
    <n v="39"/>
    <s v="Classic"/>
    <n v="1999"/>
    <s v="1799-2299"/>
    <s v="#KOW13743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08T00:00:00"/>
    <s v="June"/>
    <x v="23"/>
    <x v="274"/>
    <s v="Caravan"/>
    <n v="44"/>
    <s v="Casual"/>
    <n v="2499"/>
    <s v="2499-2999"/>
    <s v="#KOW1374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8T00:00:00"/>
    <s v="June"/>
    <x v="23"/>
    <x v="156"/>
    <s v="Daystart"/>
    <n v="42"/>
    <s v="Classic"/>
    <n v="1999"/>
    <s v="1799-2299"/>
    <s v="#KOW1372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8T00:00:00"/>
    <s v="June"/>
    <x v="23"/>
    <x v="398"/>
    <s v="Swift"/>
    <s v="S"/>
    <s v="Polo Tees"/>
    <n v="1299"/>
    <s v="1099-1499"/>
    <s v="#KOW13743"/>
    <s v="Online Store"/>
    <n v="1"/>
    <n v="1047.57"/>
    <n v="-104.75"/>
    <n v="0"/>
    <n v="942.82"/>
    <n v="0"/>
    <n v="0"/>
    <n v="0"/>
    <n v="226.28"/>
    <n v="1169.0999999999999"/>
    <n v="1"/>
    <n v="1299"/>
    <n v="129.90000000000009"/>
    <n v="0.10000000000000007"/>
  </r>
  <r>
    <d v="2023-06-08T00:00:00"/>
    <s v="June"/>
    <x v="23"/>
    <x v="38"/>
    <s v="Vedic"/>
    <n v="39"/>
    <s v="Traditional"/>
    <n v="1499"/>
    <s v="1099-1499"/>
    <s v="#KOW1374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8T00:00:00"/>
    <s v="June"/>
    <x v="23"/>
    <x v="245"/>
    <s v="Enfold"/>
    <n v="39"/>
    <s v="Jacket"/>
    <n v="3499"/>
    <s v="3499-3999"/>
    <s v="#KOW13750"/>
    <s v="Online Store"/>
    <n v="1"/>
    <n v="3124.11"/>
    <n v="-312.41000000000003"/>
    <n v="0"/>
    <n v="2811.7"/>
    <n v="0"/>
    <n v="0"/>
    <n v="0"/>
    <n v="337.4"/>
    <n v="3149.1"/>
    <n v="1"/>
    <n v="3499"/>
    <n v="349.90000000000009"/>
    <n v="0.10000000000000002"/>
  </r>
  <r>
    <d v="2023-06-08T00:00:00"/>
    <s v="June"/>
    <x v="23"/>
    <x v="130"/>
    <s v="Ethno"/>
    <n v="42"/>
    <s v="Traditional"/>
    <n v="1799"/>
    <s v="1799-2299"/>
    <s v="#KOW13733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08T00:00:00"/>
    <s v="June"/>
    <x v="23"/>
    <x v="400"/>
    <s v="SERENE"/>
    <n v="44"/>
    <s v="Casual"/>
    <n v="3799"/>
    <s v="3499-3999"/>
    <s v="#KOW13736"/>
    <s v="Online Store"/>
    <n v="1"/>
    <n v="2713.57"/>
    <n v="0"/>
    <n v="0"/>
    <n v="2713.57"/>
    <n v="0"/>
    <n v="0"/>
    <n v="0"/>
    <n v="325.63"/>
    <n v="3039.2"/>
    <n v="1"/>
    <n v="3799"/>
    <n v="759.80000000000018"/>
    <n v="0.20000000000000004"/>
  </r>
  <r>
    <d v="2023-06-08T00:00:00"/>
    <s v="June"/>
    <x v="23"/>
    <x v="216"/>
    <s v="Ethno"/>
    <n v="40"/>
    <s v="Traditional"/>
    <n v="1799"/>
    <s v="1799-2299"/>
    <s v="#KOW13729"/>
    <s v="Online Stor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6-08T00:00:00"/>
    <s v="June"/>
    <x v="23"/>
    <x v="266"/>
    <s v="Breeze"/>
    <n v="39"/>
    <s v="Casual"/>
    <n v="1499"/>
    <s v="1099-1499"/>
    <s v="#KOW1374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8T00:00:00"/>
    <s v="June"/>
    <x v="23"/>
    <x v="163"/>
    <s v="Cloudie"/>
    <n v="46"/>
    <s v="Hoodie"/>
    <n v="2799"/>
    <s v="2499-2999"/>
    <s v="#KOW13731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08T00:00:00"/>
    <s v="June"/>
    <x v="23"/>
    <x v="291"/>
    <s v="Stroll"/>
    <n v="32"/>
    <s v="Bottom"/>
    <n v="1499"/>
    <s v="1099-1499"/>
    <s v="#KOW1374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08T00:00:00"/>
    <s v="June"/>
    <x v="23"/>
    <x v="291"/>
    <s v="Stroll"/>
    <n v="32"/>
    <s v="Bottom"/>
    <n v="1499"/>
    <s v="1099-1499"/>
    <s v="#KOW1374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8T00:00:00"/>
    <s v="June"/>
    <x v="23"/>
    <x v="102"/>
    <s v="Relaxer"/>
    <n v="40"/>
    <s v="Linen"/>
    <n v="3499"/>
    <s v="3499-3999"/>
    <s v="#KOW13729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08T00:00:00"/>
    <s v="June"/>
    <x v="23"/>
    <x v="4"/>
    <s v="Relaxer"/>
    <n v="44"/>
    <s v="Linen"/>
    <n v="3499"/>
    <s v="3499-3999"/>
    <s v="#KOW13750"/>
    <s v="Online Store"/>
    <n v="1"/>
    <n v="5310.7"/>
    <n v="-531.07000000000005"/>
    <n v="0"/>
    <n v="4779.63"/>
    <n v="0"/>
    <n v="0"/>
    <n v="0"/>
    <n v="573.57000000000005"/>
    <n v="5353.2"/>
    <n v="2"/>
    <n v="6998"/>
    <n v="1644.8000000000002"/>
    <n v="0.23503858245212922"/>
  </r>
  <r>
    <d v="2023-06-08T00:00:00"/>
    <s v="June"/>
    <x v="23"/>
    <x v="140"/>
    <s v="CUBANIA"/>
    <n v="42"/>
    <s v="Casual"/>
    <n v="2499"/>
    <s v="2499-2999"/>
    <s v="#KOW13728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08T00:00:00"/>
    <s v="June"/>
    <x v="23"/>
    <x v="286"/>
    <s v="Stroll"/>
    <n v="36"/>
    <s v="Bottom"/>
    <n v="1499"/>
    <s v="1099-1499"/>
    <s v="#KOW1374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8T00:00:00"/>
    <s v="June"/>
    <x v="23"/>
    <x v="395"/>
    <s v="Swift"/>
    <s v="M"/>
    <s v="Polo Tees"/>
    <n v="1299"/>
    <s v="1099-1499"/>
    <s v="#KOW1373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8T00:00:00"/>
    <s v="June"/>
    <x v="23"/>
    <x v="1"/>
    <s v="Vedic"/>
    <n v="42"/>
    <s v="Traditional"/>
    <n v="1499"/>
    <s v="1099-1499"/>
    <s v="#KOW1373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8T00:00:00"/>
    <s v="June"/>
    <x v="23"/>
    <x v="337"/>
    <s v="SERENE"/>
    <n v="40"/>
    <s v="Casual"/>
    <n v="3799"/>
    <s v="3499-3999"/>
    <s v="#KOW13737"/>
    <s v="Online Store"/>
    <n v="1"/>
    <n v="2713.57"/>
    <n v="0"/>
    <n v="0"/>
    <n v="2713.57"/>
    <n v="0"/>
    <n v="0"/>
    <n v="0"/>
    <n v="325.63"/>
    <n v="3039.2"/>
    <n v="1"/>
    <n v="3799"/>
    <n v="759.80000000000018"/>
    <n v="0.20000000000000004"/>
  </r>
  <r>
    <d v="2023-06-08T00:00:00"/>
    <s v="June"/>
    <x v="23"/>
    <x v="6"/>
    <s v="Cloudie"/>
    <n v="40"/>
    <s v="Hoodie"/>
    <n v="2799"/>
    <s v="2499-2999"/>
    <s v="#KOW1375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8T00:00:00"/>
    <s v="June"/>
    <x v="23"/>
    <x v="318"/>
    <s v="Daylight "/>
    <s v="L"/>
    <s v="Knit Shirt"/>
    <n v="1999"/>
    <s v="1799-2299"/>
    <s v="#KOW1373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8T00:00:00"/>
    <s v="June"/>
    <x v="23"/>
    <x v="334"/>
    <s v="Stroll"/>
    <n v="30"/>
    <s v="Bottom"/>
    <n v="1499"/>
    <s v="1099-1499"/>
    <s v="#KOW1374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8T00:00:00"/>
    <s v="June"/>
    <x v="23"/>
    <x v="307"/>
    <s v="ARC"/>
    <n v="46"/>
    <s v="Indie"/>
    <n v="1999"/>
    <s v="1799-2299"/>
    <s v="#KOW1374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8T00:00:00"/>
    <s v="June"/>
    <x v="23"/>
    <x v="299"/>
    <s v="Poolside"/>
    <n v="42"/>
    <s v="Linen"/>
    <n v="3799"/>
    <s v="3499-3999"/>
    <s v="#KOW13723"/>
    <s v="Online Store"/>
    <n v="1"/>
    <n v="2883.04"/>
    <n v="0"/>
    <n v="0"/>
    <n v="2883.04"/>
    <n v="0"/>
    <n v="0"/>
    <n v="0"/>
    <n v="345.96"/>
    <n v="3229"/>
    <n v="1"/>
    <n v="3799"/>
    <n v="570"/>
    <n v="0.15003948407475651"/>
  </r>
  <r>
    <d v="2023-06-08T00:00:00"/>
    <s v="June"/>
    <x v="23"/>
    <x v="108"/>
    <s v="Cloudie"/>
    <n v="39"/>
    <s v="Hoodie"/>
    <n v="2799"/>
    <s v="2499-2999"/>
    <s v="#KOW13747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6-09T00:00:00"/>
    <s v="June"/>
    <x v="23"/>
    <x v="142"/>
    <s v="ARC"/>
    <n v="40"/>
    <s v="Indie"/>
    <n v="1999"/>
    <s v="1799-2299"/>
    <s v="#KOW13752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09T00:00:00"/>
    <s v="June"/>
    <x v="23"/>
    <x v="184"/>
    <s v="Root in"/>
    <n v="40"/>
    <s v="Traditional"/>
    <n v="1499"/>
    <s v="1099-1499"/>
    <s v="#KOW13752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6-09T00:00:00"/>
    <s v="June"/>
    <x v="23"/>
    <x v="38"/>
    <s v="Vedic"/>
    <n v="39"/>
    <s v="Traditional"/>
    <n v="1499"/>
    <s v="1099-1499"/>
    <s v="#KOW13754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09T00:00:00"/>
    <s v="June"/>
    <x v="23"/>
    <x v="230"/>
    <s v="SOJOURN"/>
    <n v="44"/>
    <s v="Linen"/>
    <n v="2199"/>
    <s v="1799-2299"/>
    <s v="#KOW13753"/>
    <s v="Online Store"/>
    <n v="1"/>
    <n v="3926.78"/>
    <n v="-392.67"/>
    <n v="0"/>
    <n v="3534.11"/>
    <n v="0"/>
    <n v="0"/>
    <n v="0"/>
    <n v="424.09"/>
    <n v="3958.2"/>
    <n v="2"/>
    <n v="4398"/>
    <n v="439.80000000000018"/>
    <n v="0.10000000000000005"/>
  </r>
  <r>
    <d v="2023-06-09T00:00:00"/>
    <s v="June"/>
    <x v="23"/>
    <x v="274"/>
    <s v="Caravan"/>
    <n v="44"/>
    <s v="Casual"/>
    <n v="2499"/>
    <s v="2499-2999"/>
    <s v="#KOW13753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09T00:00:00"/>
    <s v="June"/>
    <x v="23"/>
    <x v="202"/>
    <s v="ARC"/>
    <n v="42"/>
    <s v="Indie"/>
    <n v="1999"/>
    <s v="1799-2299"/>
    <s v="#KOW1375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09T00:00:00"/>
    <s v="June"/>
    <x v="23"/>
    <x v="164"/>
    <s v="Nityam"/>
    <n v="39"/>
    <s v="Traditional"/>
    <n v="1299"/>
    <s v="1099-1499"/>
    <s v="#KOW13757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6-09T00:00:00"/>
    <s v="June"/>
    <x v="23"/>
    <x v="286"/>
    <s v="Stroll"/>
    <n v="36"/>
    <s v="Bottom"/>
    <n v="1499"/>
    <s v="1099-1499"/>
    <s v="#KOW1375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09T00:00:00"/>
    <s v="June"/>
    <x v="23"/>
    <x v="280"/>
    <s v="Splash"/>
    <n v="42"/>
    <s v="Linen"/>
    <n v="3799"/>
    <s v="3499-3999"/>
    <s v="#KOW13758"/>
    <s v="Online Store"/>
    <n v="1"/>
    <n v="2883.04"/>
    <n v="0"/>
    <n v="0"/>
    <n v="2883.04"/>
    <n v="0"/>
    <n v="0"/>
    <n v="0"/>
    <n v="345.96"/>
    <n v="3229"/>
    <n v="1"/>
    <n v="3799"/>
    <n v="570"/>
    <n v="0.15003948407475651"/>
  </r>
  <r>
    <d v="2023-06-09T00:00:00"/>
    <s v="June"/>
    <x v="23"/>
    <x v="390"/>
    <s v="DAILY"/>
    <s v="M"/>
    <s v="Crew Neck Tee"/>
    <n v="749"/>
    <s v="399-799"/>
    <s v="#KOW13759"/>
    <s v="Online Store"/>
    <n v="1"/>
    <n v="668.74"/>
    <n v="-66.87"/>
    <n v="0"/>
    <n v="601.87"/>
    <n v="0"/>
    <n v="0"/>
    <n v="0"/>
    <n v="72.23"/>
    <n v="674.1"/>
    <n v="1"/>
    <n v="749"/>
    <n v="74.899999999999977"/>
    <n v="9.9999999999999964E-2"/>
  </r>
  <r>
    <d v="2023-06-09T00:00:00"/>
    <s v="June"/>
    <x v="23"/>
    <x v="395"/>
    <s v="Swift"/>
    <s v="M"/>
    <s v="Polo Tees"/>
    <n v="1299"/>
    <s v="1099-1499"/>
    <s v="#KOW13759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09T00:00:00"/>
    <s v="June"/>
    <x v="23"/>
    <x v="243"/>
    <s v="Breeze"/>
    <n v="42"/>
    <s v="Casual"/>
    <n v="1499"/>
    <s v="1099-1499"/>
    <s v="#KOW137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09T00:00:00"/>
    <s v="June"/>
    <x v="23"/>
    <x v="350"/>
    <s v="Velocity"/>
    <s v="L"/>
    <s v="Knit Shirt"/>
    <n v="2499"/>
    <s v="2499-2999"/>
    <s v="#KOW1376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09T00:00:00"/>
    <s v="June"/>
    <x v="23"/>
    <x v="36"/>
    <s v="Zip Log"/>
    <n v="40"/>
    <s v="Casual"/>
    <n v="1999"/>
    <s v="1799-2299"/>
    <s v="#KOW13762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6-09T00:00:00"/>
    <s v="June"/>
    <x v="23"/>
    <x v="286"/>
    <s v="Stroll"/>
    <n v="36"/>
    <s v="Bottom"/>
    <n v="1499"/>
    <s v="1099-1499"/>
    <s v="#KOW13748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6-09T00:00:00"/>
    <s v="June"/>
    <x v="23"/>
    <x v="397"/>
    <s v="Swift"/>
    <s v="XL"/>
    <s v="Polo Tees"/>
    <n v="1299"/>
    <s v="1099-1499"/>
    <s v="#KOW1376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09T00:00:00"/>
    <s v="June"/>
    <x v="23"/>
    <x v="318"/>
    <s v="Daylight "/>
    <s v="L"/>
    <s v="Knit Shirt"/>
    <n v="1999"/>
    <s v="1799-2299"/>
    <s v="#KOW13766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09T00:00:00"/>
    <s v="June"/>
    <x v="23"/>
    <x v="319"/>
    <s v="Daylight "/>
    <s v="XL"/>
    <s v="Knit Shirt"/>
    <n v="1999"/>
    <s v="1799-2299"/>
    <s v="#KOW13765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09T00:00:00"/>
    <s v="June"/>
    <x v="23"/>
    <x v="36"/>
    <s v="Zip Log"/>
    <n v="40"/>
    <s v="Casual"/>
    <n v="1999"/>
    <s v="1799-2299"/>
    <s v="#KOW13762"/>
    <s v="Online Store"/>
    <n v="0"/>
    <n v="0"/>
    <n v="0"/>
    <n v="-1427.86"/>
    <n v="-1427.86"/>
    <n v="0"/>
    <n v="0"/>
    <n v="0"/>
    <n v="-171.34"/>
    <n v="-1599.2"/>
    <n v="-1"/>
    <n v="-1999"/>
    <n v="-399.79999999999995"/>
    <n v="0.19999999999999998"/>
  </r>
  <r>
    <d v="2023-06-09T00:00:00"/>
    <s v="June"/>
    <x v="23"/>
    <x v="216"/>
    <s v="Ethno"/>
    <n v="40"/>
    <s v="Traditional"/>
    <n v="1799"/>
    <s v="1799-2299"/>
    <s v="#KOW13768"/>
    <s v="Online Store"/>
    <n v="1"/>
    <n v="1233.06"/>
    <n v="-123.3"/>
    <n v="0"/>
    <n v="1109.76"/>
    <n v="0"/>
    <n v="0"/>
    <n v="0"/>
    <n v="266.33999999999997"/>
    <n v="1376.1"/>
    <n v="1"/>
    <n v="1799"/>
    <n v="422.90000000000009"/>
    <n v="0.23507504168982774"/>
  </r>
  <r>
    <d v="2023-06-09T00:00:00"/>
    <s v="June"/>
    <x v="23"/>
    <x v="122"/>
    <s v="Vedic"/>
    <n v="40"/>
    <s v="Traditional"/>
    <n v="1499"/>
    <s v="1099-1499"/>
    <s v="#KOW13768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6-09T00:00:00"/>
    <s v="June"/>
    <x v="23"/>
    <x v="262"/>
    <s v="Cocoon"/>
    <n v="42"/>
    <s v="Hoodie"/>
    <n v="2799"/>
    <s v="2499-2999"/>
    <s v="#KOW1376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09T00:00:00"/>
    <s v="June"/>
    <x v="23"/>
    <x v="32"/>
    <s v="WAKAI"/>
    <n v="39"/>
    <s v="Hoodie"/>
    <n v="2799"/>
    <s v="2499-2999"/>
    <s v="#KOW1377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9T00:00:00"/>
    <s v="June"/>
    <x v="23"/>
    <x v="22"/>
    <s v="Zip Log"/>
    <n v="42"/>
    <s v="Casual"/>
    <n v="1999"/>
    <s v="1799-2299"/>
    <s v="#KOW1377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09T00:00:00"/>
    <s v="June"/>
    <x v="23"/>
    <x v="67"/>
    <s v="Zip Log"/>
    <n v="39"/>
    <s v="Casual"/>
    <n v="1999"/>
    <s v="1799-2299"/>
    <s v="#KOW13773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9T00:00:00"/>
    <s v="June"/>
    <x v="23"/>
    <x v="57"/>
    <s v="Cloudie"/>
    <n v="42"/>
    <s v="Hoodie"/>
    <n v="2799"/>
    <s v="2499-2999"/>
    <s v="#KOW1377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09T00:00:00"/>
    <s v="June"/>
    <x v="23"/>
    <x v="318"/>
    <s v="Daylight "/>
    <s v="L"/>
    <s v="Knit Shirt"/>
    <n v="1999"/>
    <s v="1799-2299"/>
    <s v="#KOW13774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09T00:00:00"/>
    <s v="June"/>
    <x v="23"/>
    <x v="243"/>
    <s v="Breeze"/>
    <n v="42"/>
    <s v="Casual"/>
    <n v="1499"/>
    <s v="1099-1499"/>
    <s v="#KOW1377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09T00:00:00"/>
    <s v="June"/>
    <x v="23"/>
    <x v="324"/>
    <s v="Velocity"/>
    <s v="S"/>
    <s v="Knit Shirt"/>
    <n v="2499"/>
    <s v="2499-2999"/>
    <s v="#KOW1377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0T00:00:00"/>
    <s v="June"/>
    <x v="23"/>
    <x v="34"/>
    <s v="WAKAI"/>
    <n v="42"/>
    <s v="Hoodie"/>
    <n v="2799"/>
    <s v="2499-2999"/>
    <s v="#KOW1377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10T00:00:00"/>
    <s v="June"/>
    <x v="23"/>
    <x v="36"/>
    <s v="Zip Log"/>
    <n v="40"/>
    <s v="Casual"/>
    <n v="1999"/>
    <s v="1799-2299"/>
    <s v="#KOW13777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0T00:00:00"/>
    <s v="June"/>
    <x v="23"/>
    <x v="77"/>
    <s v="Nityam"/>
    <n v="40"/>
    <s v="Traditional"/>
    <n v="1299"/>
    <s v="1099-1499"/>
    <s v="#KOW1377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0T00:00:00"/>
    <s v="June"/>
    <x v="23"/>
    <x v="122"/>
    <s v="Vedic"/>
    <n v="40"/>
    <s v="Traditional"/>
    <n v="1499"/>
    <s v="1099-1499"/>
    <s v="#KOW1377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0T00:00:00"/>
    <s v="June"/>
    <x v="23"/>
    <x v="1"/>
    <s v="Vedic"/>
    <n v="42"/>
    <s v="Traditional"/>
    <n v="1499"/>
    <s v="1099-1499"/>
    <s v="#KOW13779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0T00:00:00"/>
    <s v="June"/>
    <x v="23"/>
    <x v="224"/>
    <s v="Ethno"/>
    <n v="46"/>
    <s v="Traditional"/>
    <n v="1799"/>
    <s v="1799-2299"/>
    <s v="#KOW13780"/>
    <s v="Online Store"/>
    <n v="1"/>
    <n v="1233.06"/>
    <n v="0"/>
    <n v="0"/>
    <n v="1233.06"/>
    <n v="0"/>
    <n v="0"/>
    <n v="0"/>
    <n v="295.94"/>
    <n v="1529"/>
    <n v="1"/>
    <n v="1799"/>
    <n v="270"/>
    <n v="0.15008337965536409"/>
  </r>
  <r>
    <d v="2023-06-10T00:00:00"/>
    <s v="June"/>
    <x v="23"/>
    <x v="175"/>
    <s v="Essence"/>
    <n v="40"/>
    <s v="Linen"/>
    <n v="3499"/>
    <s v="3499-3999"/>
    <s v="#KOW13781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10T00:00:00"/>
    <s v="June"/>
    <x v="23"/>
    <x v="327"/>
    <s v="Daylight "/>
    <s v="M"/>
    <s v="Knit Shirt"/>
    <n v="1999"/>
    <s v="1799-2299"/>
    <s v="#KOW1378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0T00:00:00"/>
    <s v="June"/>
    <x v="23"/>
    <x v="6"/>
    <s v="Cloudie"/>
    <n v="40"/>
    <s v="Hoodie"/>
    <n v="2799"/>
    <s v="2499-2999"/>
    <s v="#KOW13783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0T00:00:00"/>
    <s v="June"/>
    <x v="23"/>
    <x v="263"/>
    <s v="marble"/>
    <n v="40"/>
    <s v="Classic"/>
    <n v="2999"/>
    <s v="2499-2999"/>
    <s v="#KOW13784"/>
    <s v="Online Store"/>
    <n v="1"/>
    <n v="2677.68"/>
    <n v="0"/>
    <n v="0"/>
    <n v="2677.68"/>
    <n v="0"/>
    <n v="0"/>
    <n v="0"/>
    <n v="321.32"/>
    <n v="2999"/>
    <n v="1"/>
    <n v="2999"/>
    <n v="0"/>
    <n v="0"/>
  </r>
  <r>
    <d v="2023-06-10T00:00:00"/>
    <s v="June"/>
    <x v="23"/>
    <x v="260"/>
    <s v="Cocoon"/>
    <n v="40"/>
    <s v="Hoodie"/>
    <n v="2799"/>
    <s v="2499-2999"/>
    <s v="#KOW13785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0T00:00:00"/>
    <s v="June"/>
    <x v="23"/>
    <x v="288"/>
    <s v="KORO"/>
    <n v="42"/>
    <s v="Casual"/>
    <n v="2299"/>
    <s v="1799-2299"/>
    <s v="#KOW13786"/>
    <s v="Online Store"/>
    <n v="1"/>
    <n v="1854.02"/>
    <n v="-185.4"/>
    <n v="0"/>
    <n v="1668.62"/>
    <n v="0"/>
    <n v="0"/>
    <n v="0"/>
    <n v="400.48"/>
    <n v="2069.1"/>
    <n v="1"/>
    <n v="2299"/>
    <n v="229.90000000000009"/>
    <n v="0.10000000000000003"/>
  </r>
  <r>
    <d v="2023-06-10T00:00:00"/>
    <s v="June"/>
    <x v="23"/>
    <x v="99"/>
    <s v="Cosmo"/>
    <n v="42"/>
    <s v="Party"/>
    <n v="2499"/>
    <s v="2499-2999"/>
    <s v="#KOW13786"/>
    <s v="Online Store"/>
    <n v="1"/>
    <n v="2015.33"/>
    <n v="-201.53"/>
    <n v="0"/>
    <n v="1813.8"/>
    <n v="0"/>
    <n v="0"/>
    <n v="0"/>
    <n v="435.3"/>
    <n v="2249.1"/>
    <n v="1"/>
    <n v="2499"/>
    <n v="249.90000000000009"/>
    <n v="0.10000000000000003"/>
  </r>
  <r>
    <d v="2023-06-10T00:00:00"/>
    <s v="June"/>
    <x v="23"/>
    <x v="318"/>
    <s v="Daylight "/>
    <s v="L"/>
    <s v="Knit Shirt"/>
    <n v="1999"/>
    <s v="1799-2299"/>
    <s v="#KOW13786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11T00:00:00"/>
    <s v="June"/>
    <x v="23"/>
    <x v="202"/>
    <s v="ARC"/>
    <n v="42"/>
    <s v="Indie"/>
    <n v="1999"/>
    <s v="1799-2299"/>
    <s v="#KOW1378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1T00:00:00"/>
    <s v="June"/>
    <x v="23"/>
    <x v="189"/>
    <s v="Breeze"/>
    <n v="40"/>
    <s v="Casual"/>
    <n v="1499"/>
    <s v="1099-1499"/>
    <s v="#KOW1378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1T00:00:00"/>
    <s v="June"/>
    <x v="23"/>
    <x v="328"/>
    <s v="Poolside"/>
    <n v="44"/>
    <s v="Linen"/>
    <n v="3799"/>
    <s v="3499-3999"/>
    <s v="#KOW13789"/>
    <s v="Online Store"/>
    <n v="1"/>
    <n v="2883.04"/>
    <n v="0"/>
    <n v="0"/>
    <n v="2883.04"/>
    <n v="0"/>
    <n v="0"/>
    <n v="0"/>
    <n v="345.96"/>
    <n v="3229"/>
    <n v="1"/>
    <n v="3799"/>
    <n v="570"/>
    <n v="0.15003948407475651"/>
  </r>
  <r>
    <d v="2023-06-11T00:00:00"/>
    <s v="June"/>
    <x v="23"/>
    <x v="395"/>
    <s v="Swift"/>
    <s v="M"/>
    <s v="Polo Tees"/>
    <n v="1299"/>
    <s v="1099-1499"/>
    <s v="#KOW13790"/>
    <s v="Draft Orders"/>
    <n v="1"/>
    <n v="1159.82"/>
    <n v="-272.55"/>
    <n v="0"/>
    <n v="887.27"/>
    <n v="0"/>
    <n v="0"/>
    <n v="0"/>
    <n v="106.47"/>
    <n v="993.74"/>
    <n v="1"/>
    <n v="1299"/>
    <n v="305.26"/>
    <n v="0.23499615088529638"/>
  </r>
  <r>
    <d v="2023-06-11T00:00:00"/>
    <s v="June"/>
    <x v="23"/>
    <x v="34"/>
    <s v="WAKAI"/>
    <n v="42"/>
    <s v="Hoodie"/>
    <n v="2799"/>
    <s v="2499-2999"/>
    <s v="#KOW13791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11T00:00:00"/>
    <s v="June"/>
    <x v="23"/>
    <x v="259"/>
    <s v="Cocoon"/>
    <n v="39"/>
    <s v="Hoodie"/>
    <n v="2799"/>
    <s v="2499-2999"/>
    <s v="#KOW13792"/>
    <s v="Online Store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6-11T00:00:00"/>
    <s v="June"/>
    <x v="23"/>
    <x v="32"/>
    <s v="WAKAI"/>
    <n v="39"/>
    <s v="Hoodie"/>
    <n v="2799"/>
    <s v="2499-2999"/>
    <s v="#KOW1379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1T00:00:00"/>
    <s v="June"/>
    <x v="23"/>
    <x v="122"/>
    <s v="Vedic"/>
    <n v="40"/>
    <s v="Traditional"/>
    <n v="1499"/>
    <s v="1099-1499"/>
    <s v="#KOW1379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1T00:00:00"/>
    <s v="June"/>
    <x v="23"/>
    <x v="32"/>
    <s v="WAKAI"/>
    <n v="39"/>
    <s v="Hoodie"/>
    <n v="2799"/>
    <s v="2499-2999"/>
    <s v="#KOW1379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1T00:00:00"/>
    <s v="June"/>
    <x v="23"/>
    <x v="334"/>
    <s v="Stroll"/>
    <n v="30"/>
    <s v="Bottom"/>
    <n v="1499"/>
    <s v="1099-1499"/>
    <s v="#KOW1379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1T00:00:00"/>
    <s v="June"/>
    <x v="23"/>
    <x v="365"/>
    <s v="Day Out"/>
    <n v="39"/>
    <s v="Casual"/>
    <n v="1999"/>
    <s v="1799-2299"/>
    <s v="#KOW13796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6-11T00:00:00"/>
    <s v="June"/>
    <x v="23"/>
    <x v="395"/>
    <s v="Swift"/>
    <s v="M"/>
    <s v="Polo Tees"/>
    <n v="1299"/>
    <s v="1099-1499"/>
    <s v="#KOW1379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1T00:00:00"/>
    <s v="June"/>
    <x v="23"/>
    <x v="244"/>
    <s v="Zeal"/>
    <n v="42"/>
    <s v="Casual"/>
    <n v="1999"/>
    <s v="1799-2299"/>
    <s v="#KOW1379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1T00:00:00"/>
    <s v="June"/>
    <x v="23"/>
    <x v="398"/>
    <s v="Swift"/>
    <s v="S"/>
    <s v="Polo Tees"/>
    <n v="1299"/>
    <s v="1099-1499"/>
    <s v="#KOW1379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1T00:00:00"/>
    <s v="June"/>
    <x v="23"/>
    <x v="56"/>
    <s v="SERENE"/>
    <n v="42"/>
    <s v="Casual"/>
    <n v="3799"/>
    <s v="3499-3999"/>
    <s v="#KOW13799"/>
    <s v="Online Store"/>
    <n v="1"/>
    <n v="2713.57"/>
    <n v="0"/>
    <n v="0"/>
    <n v="2713.57"/>
    <n v="0"/>
    <n v="0"/>
    <n v="0"/>
    <n v="325.63"/>
    <n v="3039.2"/>
    <n v="1"/>
    <n v="3799"/>
    <n v="759.80000000000018"/>
    <n v="0.20000000000000004"/>
  </r>
  <r>
    <d v="2023-06-11T00:00:00"/>
    <s v="June"/>
    <x v="23"/>
    <x v="313"/>
    <s v="Velocity"/>
    <s v="XL"/>
    <s v="Knit Shirt"/>
    <n v="2499"/>
    <s v="2499-2999"/>
    <s v="#KOW1380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1T00:00:00"/>
    <s v="June"/>
    <x v="23"/>
    <x v="89"/>
    <s v="WAKAI"/>
    <n v="46"/>
    <s v="Hoodie"/>
    <n v="2799"/>
    <s v="2499-2999"/>
    <s v="#KOW1380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1T00:00:00"/>
    <s v="June"/>
    <x v="23"/>
    <x v="89"/>
    <s v="WAKAI"/>
    <n v="46"/>
    <s v="Hoodie"/>
    <n v="2799"/>
    <s v="2499-2999"/>
    <s v="#KOW1380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1T00:00:00"/>
    <s v="June"/>
    <x v="23"/>
    <x v="34"/>
    <s v="WAKAI"/>
    <n v="42"/>
    <s v="Hoodie"/>
    <n v="2799"/>
    <s v="2499-2999"/>
    <s v="#KOW13802"/>
    <s v="Online Store"/>
    <n v="1"/>
    <n v="4998.21"/>
    <n v="-499.82"/>
    <n v="0"/>
    <n v="4498.3900000000003"/>
    <n v="0"/>
    <n v="0"/>
    <n v="0"/>
    <n v="539.80999999999995"/>
    <n v="5038.2"/>
    <n v="2"/>
    <n v="5598"/>
    <n v="559.80000000000018"/>
    <n v="0.10000000000000003"/>
  </r>
  <r>
    <d v="2023-06-11T00:00:00"/>
    <s v="June"/>
    <x v="23"/>
    <x v="62"/>
    <s v="WAKAI"/>
    <n v="40"/>
    <s v="Hoodie"/>
    <n v="2799"/>
    <s v="2499-2999"/>
    <s v="#KOW1380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1T00:00:00"/>
    <s v="June"/>
    <x v="23"/>
    <x v="99"/>
    <s v="Cosmo"/>
    <n v="42"/>
    <s v="Party"/>
    <n v="2499"/>
    <s v="2499-2999"/>
    <s v="#KOW13804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11T00:00:00"/>
    <s v="June"/>
    <x v="23"/>
    <x v="337"/>
    <s v="SERENE"/>
    <n v="40"/>
    <s v="Casual"/>
    <n v="3799"/>
    <s v="3499-3999"/>
    <s v="#KOW13803"/>
    <s v="Online Store"/>
    <n v="1"/>
    <n v="2713.57"/>
    <n v="0"/>
    <n v="0"/>
    <n v="2713.57"/>
    <n v="0"/>
    <n v="0"/>
    <n v="0"/>
    <n v="325.63"/>
    <n v="3039.2"/>
    <n v="1"/>
    <n v="3799"/>
    <n v="759.80000000000018"/>
    <n v="0.20000000000000004"/>
  </r>
  <r>
    <d v="2023-06-11T00:00:00"/>
    <s v="June"/>
    <x v="23"/>
    <x v="53"/>
    <s v="Party Punch"/>
    <n v="42"/>
    <s v="Party"/>
    <n v="2999"/>
    <s v="2499-2999"/>
    <s v="#KOW13804"/>
    <s v="Online Store"/>
    <n v="1"/>
    <n v="2275.88"/>
    <n v="-227.58"/>
    <n v="0"/>
    <n v="2048.3000000000002"/>
    <n v="0"/>
    <n v="0"/>
    <n v="0"/>
    <n v="245.8"/>
    <n v="2294.1"/>
    <n v="1"/>
    <n v="2999"/>
    <n v="704.90000000000009"/>
    <n v="0.23504501500500169"/>
  </r>
  <r>
    <d v="2023-06-12T00:00:00"/>
    <s v="June"/>
    <x v="24"/>
    <x v="259"/>
    <s v="Cocoon"/>
    <n v="39"/>
    <s v="Hoodie"/>
    <n v="2799"/>
    <s v="2499-2999"/>
    <s v="#KOW1380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2T00:00:00"/>
    <s v="June"/>
    <x v="24"/>
    <x v="138"/>
    <s v="Vedic"/>
    <n v="46"/>
    <s v="Traditional"/>
    <n v="1499"/>
    <s v="1099-1499"/>
    <s v="#KOW1380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2T00:00:00"/>
    <s v="June"/>
    <x v="24"/>
    <x v="307"/>
    <s v="ARC"/>
    <n v="46"/>
    <s v="Indie"/>
    <n v="1999"/>
    <s v="1799-2299"/>
    <s v="#KOW1380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2T00:00:00"/>
    <s v="June"/>
    <x v="24"/>
    <x v="311"/>
    <s v="Diver"/>
    <n v="42"/>
    <s v="Linen"/>
    <n v="3999"/>
    <s v="3499-3999"/>
    <s v="#KOW13807"/>
    <s v="Online Store"/>
    <n v="1"/>
    <n v="3391.96"/>
    <n v="-339.19"/>
    <n v="0"/>
    <n v="3052.77"/>
    <n v="0"/>
    <n v="0"/>
    <n v="0"/>
    <n v="366.33"/>
    <n v="3419.1"/>
    <n v="1"/>
    <n v="3999"/>
    <n v="579.90000000000009"/>
    <n v="0.14501125281320332"/>
  </r>
  <r>
    <d v="2023-06-12T00:00:00"/>
    <s v="June"/>
    <x v="24"/>
    <x v="262"/>
    <s v="Cocoon"/>
    <n v="42"/>
    <s v="Hoodie"/>
    <n v="2799"/>
    <s v="2499-2999"/>
    <s v="#KOW13809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2T00:00:00"/>
    <s v="June"/>
    <x v="24"/>
    <x v="189"/>
    <s v="Breeze"/>
    <n v="40"/>
    <s v="Casual"/>
    <n v="1499"/>
    <s v="1099-1499"/>
    <s v="#KOW13808"/>
    <s v="Online Store"/>
    <n v="1"/>
    <n v="2676.78"/>
    <n v="-401.51"/>
    <n v="0"/>
    <n v="2275.27"/>
    <n v="0"/>
    <n v="0"/>
    <n v="0"/>
    <n v="273.02999999999997"/>
    <n v="2548.3000000000002"/>
    <n v="2"/>
    <n v="2998"/>
    <n v="449.69999999999982"/>
    <n v="0.14999999999999994"/>
  </r>
  <r>
    <d v="2023-06-12T00:00:00"/>
    <s v="June"/>
    <x v="24"/>
    <x v="122"/>
    <s v="Vedic"/>
    <n v="40"/>
    <s v="Traditional"/>
    <n v="1499"/>
    <s v="1099-1499"/>
    <s v="#KOW13810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2T00:00:00"/>
    <s v="June"/>
    <x v="24"/>
    <x v="57"/>
    <s v="Cloudie"/>
    <n v="42"/>
    <s v="Hoodie"/>
    <n v="2799"/>
    <s v="2499-2999"/>
    <s v="#KOW1381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2T00:00:00"/>
    <s v="June"/>
    <x v="24"/>
    <x v="29"/>
    <s v="Ethno"/>
    <n v="44"/>
    <s v="Traditional"/>
    <n v="1799"/>
    <s v="1799-2299"/>
    <s v="#KOW13812"/>
    <s v="Online Store"/>
    <n v="1"/>
    <n v="1365.17"/>
    <n v="-204.77"/>
    <n v="0"/>
    <n v="1160.4000000000001"/>
    <n v="0"/>
    <n v="0"/>
    <n v="0"/>
    <n v="139.25"/>
    <n v="1299.6500000000001"/>
    <n v="1"/>
    <n v="1799"/>
    <n v="499.34999999999991"/>
    <n v="0.27757087270705944"/>
  </r>
  <r>
    <d v="2023-06-12T00:00:00"/>
    <s v="June"/>
    <x v="24"/>
    <x v="22"/>
    <s v="Zip Log"/>
    <n v="42"/>
    <s v="Casual"/>
    <n v="1999"/>
    <s v="1799-2299"/>
    <s v="#KOW13814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12T00:00:00"/>
    <s v="June"/>
    <x v="24"/>
    <x v="202"/>
    <s v="ARC"/>
    <n v="42"/>
    <s v="Indie"/>
    <n v="1999"/>
    <s v="1799-2299"/>
    <s v="#KOW13813"/>
    <s v="Draft Orders"/>
    <n v="1"/>
    <n v="1779.11"/>
    <n v="-1778.22"/>
    <n v="0"/>
    <n v="0.89"/>
    <n v="0"/>
    <n v="0"/>
    <n v="0"/>
    <n v="0.11"/>
    <n v="1"/>
    <n v="1"/>
    <n v="1999"/>
    <n v="1998"/>
    <n v="0.9994997498749375"/>
  </r>
  <r>
    <d v="2023-06-12T00:00:00"/>
    <s v="June"/>
    <x v="24"/>
    <x v="347"/>
    <s v="Stride"/>
    <n v="30"/>
    <s v="Bottom"/>
    <n v="2499"/>
    <s v="2499-2999"/>
    <s v="#KOW13815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2T00:00:00"/>
    <s v="June"/>
    <x v="24"/>
    <x v="30"/>
    <s v="Cloudie"/>
    <n v="44"/>
    <s v="Hoodie"/>
    <n v="2799"/>
    <s v="2499-2999"/>
    <s v="#KOW13817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6-12T00:00:00"/>
    <s v="June"/>
    <x v="24"/>
    <x v="401"/>
    <s v="Golfer"/>
    <s v="XL"/>
    <s v="Polo Tees"/>
    <n v="1299"/>
    <s v="1099-1499"/>
    <s v="#KOW1381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2T00:00:00"/>
    <s v="June"/>
    <x v="24"/>
    <x v="37"/>
    <s v="Breeze"/>
    <n v="44"/>
    <s v="Casual"/>
    <n v="1499"/>
    <s v="1099-1499"/>
    <s v="#KOW1381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2T00:00:00"/>
    <s v="June"/>
    <x v="24"/>
    <x v="238"/>
    <s v="Relaxer"/>
    <n v="42"/>
    <s v="Linen"/>
    <n v="3499"/>
    <s v="3499-3999"/>
    <s v="#KOW1381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2T00:00:00"/>
    <s v="June"/>
    <x v="24"/>
    <x v="266"/>
    <s v="Breeze"/>
    <n v="39"/>
    <s v="Casual"/>
    <n v="1499"/>
    <s v="1099-1499"/>
    <s v="#KOW1382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2T00:00:00"/>
    <s v="June"/>
    <x v="24"/>
    <x v="31"/>
    <s v="Nityam"/>
    <n v="44"/>
    <s v="Traditional"/>
    <n v="1299"/>
    <s v="1099-1499"/>
    <s v="#KOW13821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6-12T00:00:00"/>
    <s v="June"/>
    <x v="24"/>
    <x v="224"/>
    <s v="Ethno - Old"/>
    <n v="46"/>
    <s v="Traditional"/>
    <n v="1799"/>
    <s v="1799-2299"/>
    <s v="#KOW13823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12T00:00:00"/>
    <s v="June"/>
    <x v="24"/>
    <x v="214"/>
    <s v="Se Relaxer"/>
    <n v="42"/>
    <s v="Linen"/>
    <n v="3499"/>
    <s v="3499-3999"/>
    <s v="#KOW13822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12T00:00:00"/>
    <s v="June"/>
    <x v="24"/>
    <x v="185"/>
    <s v="Svetah"/>
    <n v="42"/>
    <s v="Indie"/>
    <n v="1299"/>
    <s v="1099-1499"/>
    <s v="#KOW13822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12T00:00:00"/>
    <s v="June"/>
    <x v="24"/>
    <x v="286"/>
    <s v="Stroll"/>
    <n v="36"/>
    <s v="Bottom"/>
    <n v="1499"/>
    <s v="1099-1499"/>
    <s v="#KOW13822"/>
    <s v="Online Store"/>
    <n v="1"/>
    <n v="1338.4"/>
    <n v="-200.76"/>
    <n v="0"/>
    <n v="1137.6400000000001"/>
    <n v="0"/>
    <n v="0"/>
    <n v="0"/>
    <n v="136.51"/>
    <n v="1274.1500000000001"/>
    <n v="1"/>
    <n v="1499"/>
    <n v="224.84999999999991"/>
    <n v="0.14999999999999994"/>
  </r>
  <r>
    <d v="2023-06-12T00:00:00"/>
    <s v="June"/>
    <x v="24"/>
    <x v="47"/>
    <s v="Replay"/>
    <n v="42"/>
    <s v="Casual"/>
    <n v="1499"/>
    <s v="1099-1499"/>
    <s v="#KOW1382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2T00:00:00"/>
    <s v="June"/>
    <x v="24"/>
    <x v="374"/>
    <s v="pearl"/>
    <n v="40"/>
    <s v="Classic"/>
    <n v="2499"/>
    <s v="2499-2999"/>
    <s v="#KOW13824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3T00:00:00"/>
    <s v="June"/>
    <x v="24"/>
    <x v="189"/>
    <s v="Breeze"/>
    <n v="40"/>
    <s v="Casual"/>
    <n v="1499"/>
    <s v="1099-1499"/>
    <s v="#KOW13826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3T00:00:00"/>
    <s v="June"/>
    <x v="24"/>
    <x v="258"/>
    <s v="Cocoon"/>
    <n v="44"/>
    <s v="Hoodie"/>
    <n v="2799"/>
    <s v="2499-2999"/>
    <s v="#KOW13825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13T00:00:00"/>
    <s v="June"/>
    <x v="24"/>
    <x v="395"/>
    <s v="Swift"/>
    <s v="M"/>
    <s v="Polo Tees"/>
    <n v="1299"/>
    <s v="1099-1499"/>
    <s v="#KOW13826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13T00:00:00"/>
    <s v="June"/>
    <x v="24"/>
    <x v="122"/>
    <s v="Vedic"/>
    <n v="40"/>
    <s v="Traditional"/>
    <n v="1499"/>
    <s v="1099-1499"/>
    <s v="#KOW13827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3T00:00:00"/>
    <s v="June"/>
    <x v="24"/>
    <x v="285"/>
    <s v="Stride"/>
    <n v="32"/>
    <s v="Bottom"/>
    <n v="2499"/>
    <s v="2499-2999"/>
    <s v="#KOW13827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13T00:00:00"/>
    <s v="June"/>
    <x v="24"/>
    <x v="89"/>
    <s v="WAKAI"/>
    <n v="46"/>
    <s v="Hoodie"/>
    <n v="2799"/>
    <s v="2499-2999"/>
    <s v="#KOW1382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3T00:00:00"/>
    <s v="June"/>
    <x v="24"/>
    <x v="358"/>
    <s v="Unwinder"/>
    <n v="44"/>
    <s v="Casual"/>
    <n v="2999"/>
    <s v="2499-2999"/>
    <s v="#KOW13830"/>
    <s v="Online Store"/>
    <n v="1"/>
    <n v="2677.67"/>
    <n v="-267.76"/>
    <n v="0"/>
    <n v="2409.91"/>
    <n v="0"/>
    <n v="0"/>
    <n v="0"/>
    <n v="289.19"/>
    <n v="2699.1"/>
    <n v="1"/>
    <n v="2999"/>
    <n v="299.90000000000009"/>
    <n v="0.10000000000000003"/>
  </r>
  <r>
    <d v="2023-06-13T00:00:00"/>
    <s v="June"/>
    <x v="24"/>
    <x v="349"/>
    <s v="Diver"/>
    <n v="44"/>
    <s v="Linen"/>
    <n v="3999"/>
    <s v="3499-3999"/>
    <s v="#KOW13832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6-13T00:00:00"/>
    <s v="June"/>
    <x v="24"/>
    <x v="399"/>
    <s v="DAILY"/>
    <s v="L"/>
    <s v="Crew Neck Tee"/>
    <n v="749"/>
    <s v="399-799"/>
    <s v="#KOW13829"/>
    <s v="Online Store"/>
    <n v="1"/>
    <n v="668.75"/>
    <n v="-66.87"/>
    <n v="0"/>
    <n v="601.88"/>
    <n v="0"/>
    <n v="0"/>
    <n v="0"/>
    <n v="72.22"/>
    <n v="674.1"/>
    <n v="1"/>
    <n v="749"/>
    <n v="74.899999999999977"/>
    <n v="9.9999999999999964E-2"/>
  </r>
  <r>
    <d v="2023-06-13T00:00:00"/>
    <s v="June"/>
    <x v="24"/>
    <x v="39"/>
    <s v="Root in"/>
    <n v="44"/>
    <s v="Traditional"/>
    <n v="1499"/>
    <s v="1099-1499"/>
    <s v="#KOW1382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3T00:00:00"/>
    <s v="June"/>
    <x v="24"/>
    <x v="210"/>
    <s v="Se Relaxer"/>
    <n v="44"/>
    <s v="Linen"/>
    <n v="3499"/>
    <s v="3499-3999"/>
    <s v="#KOW13833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3T00:00:00"/>
    <s v="June"/>
    <x v="24"/>
    <x v="318"/>
    <s v="Daylight "/>
    <s v="L"/>
    <s v="Knit Shirt"/>
    <n v="1999"/>
    <s v="1799-2299"/>
    <s v="#KOW13831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13T00:00:00"/>
    <s v="June"/>
    <x v="24"/>
    <x v="258"/>
    <s v="Cocoon"/>
    <n v="44"/>
    <s v="Hoodie"/>
    <n v="2799"/>
    <s v="2499-2999"/>
    <s v="#KOW1383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3T00:00:00"/>
    <s v="June"/>
    <x v="24"/>
    <x v="142"/>
    <s v="ARC"/>
    <n v="40"/>
    <s v="Indie"/>
    <n v="1999"/>
    <s v="1799-2299"/>
    <s v="#KOW13834"/>
    <s v="Online Store"/>
    <n v="1"/>
    <n v="3569.64"/>
    <n v="-356.96"/>
    <n v="0"/>
    <n v="3212.68"/>
    <n v="0"/>
    <n v="0"/>
    <n v="0"/>
    <n v="385.52"/>
    <n v="3598.2"/>
    <n v="2"/>
    <n v="3998"/>
    <n v="399.80000000000018"/>
    <n v="0.10000000000000005"/>
  </r>
  <r>
    <d v="2023-06-13T00:00:00"/>
    <s v="June"/>
    <x v="24"/>
    <x v="364"/>
    <s v="ARC"/>
    <n v="44"/>
    <s v="Indie"/>
    <n v="1999"/>
    <s v="1799-2299"/>
    <s v="#KOW1383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3T00:00:00"/>
    <s v="June"/>
    <x v="24"/>
    <x v="1"/>
    <s v="Vedic"/>
    <n v="42"/>
    <s v="Traditional"/>
    <n v="1499"/>
    <s v="1099-1499"/>
    <s v="#KOW1383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3T00:00:00"/>
    <s v="June"/>
    <x v="24"/>
    <x v="402"/>
    <s v="Golfer"/>
    <s v="L"/>
    <s v="Polo Tees"/>
    <n v="1299"/>
    <s v="1099-1499"/>
    <s v="#KOW1383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3T00:00:00"/>
    <s v="June"/>
    <x v="24"/>
    <x v="189"/>
    <s v="Breeze"/>
    <n v="40"/>
    <s v="Casual"/>
    <n v="1499"/>
    <s v="1099-1499"/>
    <s v="#KOW13838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3T00:00:00"/>
    <s v="June"/>
    <x v="24"/>
    <x v="262"/>
    <s v="Cocoon"/>
    <n v="42"/>
    <s v="Hoodie"/>
    <n v="2799"/>
    <s v="2499-2999"/>
    <s v="#KOW13769"/>
    <s v="Online Store"/>
    <n v="0"/>
    <n v="0"/>
    <n v="0"/>
    <n v="-2249.1999999999998"/>
    <n v="-2249.1999999999998"/>
    <n v="0"/>
    <n v="0"/>
    <n v="0"/>
    <n v="-269.89999999999998"/>
    <n v="-2519.1"/>
    <n v="-1"/>
    <n v="-2799"/>
    <n v="-279.90000000000009"/>
    <n v="0.10000000000000003"/>
  </r>
  <r>
    <d v="2023-06-13T00:00:00"/>
    <s v="June"/>
    <x v="24"/>
    <x v="288"/>
    <s v="KORO"/>
    <n v="42"/>
    <s v="Casual"/>
    <n v="2299"/>
    <s v="1799-2299"/>
    <s v="#KOW13840"/>
    <s v="Online Store"/>
    <n v="1"/>
    <n v="1854.03"/>
    <n v="-278.10000000000002"/>
    <n v="0"/>
    <n v="1575.93"/>
    <n v="0"/>
    <n v="0"/>
    <n v="0"/>
    <n v="378.22"/>
    <n v="1954.15"/>
    <n v="1"/>
    <n v="2299"/>
    <n v="344.84999999999991"/>
    <n v="0.14999999999999997"/>
  </r>
  <r>
    <d v="2023-06-13T00:00:00"/>
    <s v="June"/>
    <x v="24"/>
    <x v="402"/>
    <s v="Golfer"/>
    <s v="L"/>
    <s v="Polo Tees"/>
    <n v="1299"/>
    <s v="1099-1499"/>
    <s v="#KOW13839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13T00:00:00"/>
    <s v="June"/>
    <x v="24"/>
    <x v="22"/>
    <s v="Zip Log"/>
    <n v="42"/>
    <s v="Casual"/>
    <n v="1999"/>
    <s v="1799-2299"/>
    <s v="#KOW13840"/>
    <s v="Online Store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6-13T00:00:00"/>
    <s v="June"/>
    <x v="24"/>
    <x v="20"/>
    <s v="SOJOURN"/>
    <n v="42"/>
    <s v="Linen"/>
    <n v="2199"/>
    <s v="1799-2299"/>
    <s v="#KOW13841"/>
    <s v="Draft Orders"/>
    <n v="1"/>
    <n v="1963.39"/>
    <n v="-461.39"/>
    <n v="0"/>
    <n v="1502"/>
    <n v="0"/>
    <n v="0"/>
    <n v="0"/>
    <n v="180.24"/>
    <n v="1682.24"/>
    <n v="1"/>
    <n v="2199"/>
    <n v="516.76"/>
    <n v="0.23499772623919962"/>
  </r>
  <r>
    <d v="2023-06-13T00:00:00"/>
    <s v="June"/>
    <x v="24"/>
    <x v="189"/>
    <s v="Breeze"/>
    <n v="40"/>
    <s v="Casual"/>
    <n v="1499"/>
    <s v="1099-1499"/>
    <s v="#KOW1384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3T00:00:00"/>
    <s v="June"/>
    <x v="24"/>
    <x v="77"/>
    <s v="Nityam"/>
    <n v="40"/>
    <s v="Traditional"/>
    <n v="1299"/>
    <s v="1099-1499"/>
    <s v="#KOW13842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3T00:00:00"/>
    <s v="June"/>
    <x v="24"/>
    <x v="209"/>
    <s v="Se Relaxer"/>
    <n v="40"/>
    <s v="Linen"/>
    <n v="3499"/>
    <s v="3499-3999"/>
    <s v="#KOW13843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3T00:00:00"/>
    <s v="June"/>
    <x v="24"/>
    <x v="89"/>
    <s v="WAKAI"/>
    <n v="46"/>
    <s v="Hoodie"/>
    <n v="2799"/>
    <s v="2499-2999"/>
    <s v="#KOW1384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3T00:00:00"/>
    <s v="June"/>
    <x v="24"/>
    <x v="214"/>
    <s v="Se Relaxer"/>
    <n v="42"/>
    <s v="Linen"/>
    <n v="3499"/>
    <s v="3499-3999"/>
    <s v="#KOW13847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13T00:00:00"/>
    <s v="June"/>
    <x v="24"/>
    <x v="272"/>
    <s v="Caravan"/>
    <n v="46"/>
    <s v="Casual"/>
    <n v="2499"/>
    <s v="2499-2999"/>
    <s v="#KOW1384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3T00:00:00"/>
    <s v="June"/>
    <x v="24"/>
    <x v="378"/>
    <s v="Day Out"/>
    <n v="42"/>
    <s v="Casual"/>
    <n v="1999"/>
    <s v="1799-2299"/>
    <s v="#KOW13849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6-13T00:00:00"/>
    <s v="June"/>
    <x v="24"/>
    <x v="321"/>
    <s v="Magnus"/>
    <n v="44"/>
    <s v="Classic"/>
    <n v="1999"/>
    <s v="1799-2299"/>
    <s v="#KOW1385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3T00:00:00"/>
    <s v="June"/>
    <x v="24"/>
    <x v="350"/>
    <s v="Velocity"/>
    <s v="L"/>
    <s v="Knit Shirt"/>
    <n v="2499"/>
    <s v="2499-2999"/>
    <s v="#KOW1385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3T00:00:00"/>
    <s v="June"/>
    <x v="24"/>
    <x v="327"/>
    <s v="Daylight "/>
    <s v="M"/>
    <s v="Knit Shirt"/>
    <n v="1999"/>
    <s v="1799-2299"/>
    <s v="#KOW1385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3T00:00:00"/>
    <s v="June"/>
    <x v="24"/>
    <x v="6"/>
    <s v="Cloudie"/>
    <n v="40"/>
    <s v="Hoodie"/>
    <n v="2799"/>
    <s v="2499-2999"/>
    <s v="#KOW13852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3T00:00:00"/>
    <s v="June"/>
    <x v="24"/>
    <x v="142"/>
    <s v="ARC"/>
    <n v="40"/>
    <s v="Indie"/>
    <n v="1999"/>
    <s v="1799-2299"/>
    <s v="#KOW1385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3T00:00:00"/>
    <s v="June"/>
    <x v="24"/>
    <x v="57"/>
    <s v="Cloudie"/>
    <n v="42"/>
    <s v="Hoodie"/>
    <n v="2799"/>
    <s v="2499-2999"/>
    <s v="#KOW13853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4T00:00:00"/>
    <s v="June"/>
    <x v="24"/>
    <x v="272"/>
    <s v="Caravan"/>
    <n v="46"/>
    <s v="Casual"/>
    <n v="2499"/>
    <s v="2499-2999"/>
    <s v="#KOW1385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4T00:00:00"/>
    <s v="June"/>
    <x v="24"/>
    <x v="258"/>
    <s v="Cocoon"/>
    <n v="44"/>
    <s v="Hoodie"/>
    <n v="2799"/>
    <s v="2499-2999"/>
    <s v="#KOW13857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14T00:00:00"/>
    <s v="June"/>
    <x v="24"/>
    <x v="284"/>
    <s v="Stroll"/>
    <n v="34"/>
    <s v="Bottom"/>
    <n v="1499"/>
    <s v="1099-1499"/>
    <s v="#KOW1385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4T00:00:00"/>
    <s v="June"/>
    <x v="24"/>
    <x v="397"/>
    <s v="Swift"/>
    <s v="XL"/>
    <s v="Polo Tees"/>
    <n v="1299"/>
    <s v="1099-1499"/>
    <s v="#KOW13859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14T00:00:00"/>
    <s v="June"/>
    <x v="24"/>
    <x v="27"/>
    <s v="Vedic"/>
    <n v="44"/>
    <s v="Traditional"/>
    <n v="1499"/>
    <s v="1099-1499"/>
    <s v="#KOW13859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4T00:00:00"/>
    <s v="June"/>
    <x v="24"/>
    <x v="313"/>
    <s v="Velocity"/>
    <s v="XL"/>
    <s v="Knit Shirt"/>
    <n v="2499"/>
    <s v="2499-2999"/>
    <s v="#KOW13859"/>
    <s v="Online Store"/>
    <n v="1"/>
    <n v="2231.25"/>
    <n v="-334.68"/>
    <n v="0"/>
    <n v="1896.57"/>
    <n v="0"/>
    <n v="0"/>
    <n v="0"/>
    <n v="227.58"/>
    <n v="2124.15"/>
    <n v="1"/>
    <n v="2499"/>
    <n v="374.84999999999991"/>
    <n v="0.14999999999999997"/>
  </r>
  <r>
    <d v="2023-06-14T00:00:00"/>
    <s v="June"/>
    <x v="24"/>
    <x v="324"/>
    <s v="Velocity"/>
    <s v="S"/>
    <s v="Knit Shirt"/>
    <n v="2499"/>
    <s v="2499-2999"/>
    <s v="#KOW13860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14T00:00:00"/>
    <s v="June"/>
    <x v="24"/>
    <x v="16"/>
    <s v="Wave"/>
    <n v="40"/>
    <s v="Classic"/>
    <n v="1999"/>
    <s v="1799-2299"/>
    <s v="#KOW1386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4T00:00:00"/>
    <s v="June"/>
    <x v="24"/>
    <x v="199"/>
    <s v="Wave"/>
    <n v="39"/>
    <s v="Classic"/>
    <n v="1999"/>
    <s v="1799-2299"/>
    <s v="#KOW1386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4T00:00:00"/>
    <s v="June"/>
    <x v="24"/>
    <x v="77"/>
    <s v="Nityam"/>
    <n v="40"/>
    <s v="Traditional"/>
    <n v="1299"/>
    <s v="1099-1499"/>
    <s v="#KOW13861"/>
    <s v="Online Store"/>
    <n v="1"/>
    <n v="1047.58"/>
    <n v="-157.13"/>
    <n v="0"/>
    <n v="890.45"/>
    <n v="0"/>
    <n v="0"/>
    <n v="0"/>
    <n v="213.7"/>
    <n v="1104.1500000000001"/>
    <n v="1"/>
    <n v="1299"/>
    <n v="194.84999999999991"/>
    <n v="0.14999999999999994"/>
  </r>
  <r>
    <d v="2023-06-14T00:00:00"/>
    <s v="June"/>
    <x v="24"/>
    <x v="31"/>
    <s v="Nityam"/>
    <n v="44"/>
    <s v="Traditional"/>
    <n v="1299"/>
    <s v="1099-1499"/>
    <s v="#KOW13862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4T00:00:00"/>
    <s v="June"/>
    <x v="24"/>
    <x v="29"/>
    <s v="Ethno"/>
    <n v="44"/>
    <s v="Traditional"/>
    <n v="1799"/>
    <s v="1799-2299"/>
    <s v="#KOW13862"/>
    <s v="Online Stor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6-14T00:00:00"/>
    <s v="June"/>
    <x v="24"/>
    <x v="318"/>
    <s v="Daylight "/>
    <s v="L"/>
    <s v="Knit Shirt"/>
    <n v="1999"/>
    <s v="1799-2299"/>
    <s v="#KOW1386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4T00:00:00"/>
    <s v="June"/>
    <x v="24"/>
    <x v="403"/>
    <s v="Golfer"/>
    <s v="XXL"/>
    <s v="Polo Tees"/>
    <n v="1299"/>
    <s v="1099-1499"/>
    <s v="#KOW1386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4T00:00:00"/>
    <s v="June"/>
    <x v="24"/>
    <x v="77"/>
    <s v="Nityam"/>
    <n v="40"/>
    <s v="Traditional"/>
    <n v="1299"/>
    <s v="1099-1499"/>
    <s v="#KOW13865"/>
    <s v="Online Store"/>
    <n v="1"/>
    <n v="1047.58"/>
    <n v="-157.13"/>
    <n v="0"/>
    <n v="890.45"/>
    <n v="0"/>
    <n v="0"/>
    <n v="0"/>
    <n v="213.7"/>
    <n v="1104.1500000000001"/>
    <n v="1"/>
    <n v="1299"/>
    <n v="194.84999999999991"/>
    <n v="0.14999999999999994"/>
  </r>
  <r>
    <d v="2023-06-14T00:00:00"/>
    <s v="June"/>
    <x v="24"/>
    <x v="203"/>
    <s v="Nityam"/>
    <n v="42"/>
    <s v="Traditional"/>
    <n v="1299"/>
    <s v="1099-1499"/>
    <s v="#KOW13866"/>
    <s v="Online Store"/>
    <n v="1"/>
    <n v="1047.57"/>
    <n v="-209.51"/>
    <n v="0"/>
    <n v="838.06"/>
    <n v="0"/>
    <n v="0"/>
    <n v="0"/>
    <n v="201.14"/>
    <n v="1039.2"/>
    <n v="1"/>
    <n v="1299"/>
    <n v="259.79999999999995"/>
    <n v="0.19999999999999996"/>
  </r>
  <r>
    <d v="2023-06-14T00:00:00"/>
    <s v="June"/>
    <x v="24"/>
    <x v="404"/>
    <s v="Sabbatum"/>
    <n v="46"/>
    <s v="Classic"/>
    <n v="3499"/>
    <s v="3499-3999"/>
    <s v="#KOW13867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6-14T00:00:00"/>
    <s v="June"/>
    <x v="24"/>
    <x v="318"/>
    <s v="Daylight "/>
    <s v="L"/>
    <s v="Knit Shirt"/>
    <n v="1999"/>
    <s v="1799-2299"/>
    <s v="#KOW13868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4T00:00:00"/>
    <s v="June"/>
    <x v="24"/>
    <x v="24"/>
    <s v="Daystart"/>
    <n v="40"/>
    <s v="Classic"/>
    <n v="1999"/>
    <s v="1799-2299"/>
    <s v="#KOW13868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4T00:00:00"/>
    <s v="June"/>
    <x v="24"/>
    <x v="53"/>
    <s v="Party Punch"/>
    <n v="42"/>
    <s v="Party"/>
    <n v="2999"/>
    <s v="2499-2999"/>
    <s v="#KOW13868"/>
    <s v="Online Store"/>
    <n v="1"/>
    <n v="2275.89"/>
    <n v="-341.38"/>
    <n v="0"/>
    <n v="1934.51"/>
    <n v="0"/>
    <n v="0"/>
    <n v="0"/>
    <n v="232.14"/>
    <n v="2166.65"/>
    <n v="1"/>
    <n v="2999"/>
    <n v="832.34999999999991"/>
    <n v="0.27754251417139042"/>
  </r>
  <r>
    <d v="2023-06-14T00:00:00"/>
    <s v="June"/>
    <x v="24"/>
    <x v="368"/>
    <s v="Day Out"/>
    <n v="40"/>
    <s v="Casual"/>
    <n v="1999"/>
    <s v="1799-2299"/>
    <s v="#KOW13868"/>
    <s v="Online Store"/>
    <n v="1"/>
    <n v="1427.67"/>
    <n v="-214.15"/>
    <n v="0"/>
    <n v="1213.52"/>
    <n v="0"/>
    <n v="0"/>
    <n v="0"/>
    <n v="145.63"/>
    <n v="1359.15"/>
    <n v="1"/>
    <n v="1999"/>
    <n v="639.84999999999991"/>
    <n v="0.32008504252126058"/>
  </r>
  <r>
    <d v="2023-06-14T00:00:00"/>
    <s v="June"/>
    <x v="24"/>
    <x v="203"/>
    <s v="Nityam"/>
    <n v="42"/>
    <s v="Traditional"/>
    <n v="1299"/>
    <s v="1099-1499"/>
    <s v="#KOW13871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14T00:00:00"/>
    <s v="June"/>
    <x v="24"/>
    <x v="324"/>
    <s v="Velocity"/>
    <s v="S"/>
    <s v="Knit Shirt"/>
    <n v="2499"/>
    <s v="2499-2999"/>
    <s v="#KOW13873"/>
    <s v="Online Store"/>
    <n v="1"/>
    <n v="2015.32"/>
    <n v="-302.29000000000002"/>
    <n v="0"/>
    <n v="1713.03"/>
    <n v="0"/>
    <n v="0"/>
    <n v="0"/>
    <n v="411.12"/>
    <n v="2124.15"/>
    <n v="1"/>
    <n v="2499"/>
    <n v="374.84999999999991"/>
    <n v="0.14999999999999997"/>
  </r>
  <r>
    <d v="2023-06-14T00:00:00"/>
    <s v="June"/>
    <x v="24"/>
    <x v="24"/>
    <s v="Daystart"/>
    <n v="40"/>
    <s v="Classic"/>
    <n v="1999"/>
    <s v="1799-2299"/>
    <s v="#KOW13875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6-14T00:00:00"/>
    <s v="June"/>
    <x v="24"/>
    <x v="334"/>
    <s v="Stroll"/>
    <n v="30"/>
    <s v="Bottom"/>
    <n v="1499"/>
    <s v="1099-1499"/>
    <s v="#KOW1387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4T00:00:00"/>
    <s v="June"/>
    <x v="24"/>
    <x v="283"/>
    <s v="Daystart"/>
    <n v="44"/>
    <s v="Classic"/>
    <n v="1999"/>
    <s v="1799-2299"/>
    <s v="#KOW13877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6-14T00:00:00"/>
    <s v="June"/>
    <x v="24"/>
    <x v="398"/>
    <s v="Swift"/>
    <s v="S"/>
    <s v="Polo Tees"/>
    <n v="1299"/>
    <s v="1099-1499"/>
    <s v="#KOW1387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4T00:00:00"/>
    <s v="June"/>
    <x v="24"/>
    <x v="45"/>
    <s v="NAGAI"/>
    <n v="44"/>
    <s v="Indie"/>
    <n v="2799"/>
    <s v="2499-2999"/>
    <s v="#KOW13878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6-15T00:00:00"/>
    <s v="June"/>
    <x v="24"/>
    <x v="274"/>
    <s v="Caravan"/>
    <n v="44"/>
    <s v="Casual"/>
    <n v="2499"/>
    <s v="2499-2999"/>
    <s v="#KOW1387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5T00:00:00"/>
    <s v="June"/>
    <x v="24"/>
    <x v="209"/>
    <s v="Se Relaxer"/>
    <n v="40"/>
    <s v="Linen"/>
    <n v="3499"/>
    <s v="3499-3999"/>
    <s v="#KOW13880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5T00:00:00"/>
    <s v="June"/>
    <x v="24"/>
    <x v="322"/>
    <s v="Leap"/>
    <n v="32"/>
    <s v="Bottom"/>
    <n v="1499"/>
    <s v="1099-1499"/>
    <s v="#KOW1388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5T00:00:00"/>
    <s v="June"/>
    <x v="24"/>
    <x v="1"/>
    <s v="Vedic"/>
    <n v="42"/>
    <s v="Traditional"/>
    <n v="1499"/>
    <s v="1099-1499"/>
    <s v="#KOW1388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5T00:00:00"/>
    <s v="June"/>
    <x v="24"/>
    <x v="308"/>
    <s v="Caravan"/>
    <n v="39"/>
    <s v="Casual"/>
    <n v="2499"/>
    <s v="2499-2999"/>
    <s v="#KOW1388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5T00:00:00"/>
    <s v="June"/>
    <x v="24"/>
    <x v="93"/>
    <s v="ZIPPING"/>
    <n v="44"/>
    <s v="Casual"/>
    <n v="2199"/>
    <s v="1799-2299"/>
    <s v="#KOW13883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15T00:00:00"/>
    <s v="June"/>
    <x v="24"/>
    <x v="191"/>
    <s v="Flape"/>
    <n v="46"/>
    <s v="Casual"/>
    <n v="2799"/>
    <s v="2499-2999"/>
    <s v="#KOW1388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5T00:00:00"/>
    <s v="June"/>
    <x v="24"/>
    <x v="334"/>
    <s v="Stroll"/>
    <n v="30"/>
    <s v="Bottom"/>
    <n v="1499"/>
    <s v="1099-1499"/>
    <s v="#KOW1388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5T00:00:00"/>
    <s v="June"/>
    <x v="24"/>
    <x v="296"/>
    <s v="Stride"/>
    <n v="34"/>
    <s v="Bottom"/>
    <n v="2499"/>
    <s v="2499-2999"/>
    <s v="#KOW1388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5T00:00:00"/>
    <s v="June"/>
    <x v="24"/>
    <x v="288"/>
    <s v="KORO"/>
    <n v="42"/>
    <s v="Casual"/>
    <n v="2299"/>
    <s v="1799-2299"/>
    <s v="#KOW13891"/>
    <s v="Online Store"/>
    <n v="1"/>
    <n v="2052.6799999999998"/>
    <n v="0"/>
    <n v="0"/>
    <n v="2052.6799999999998"/>
    <n v="0"/>
    <n v="0"/>
    <n v="0"/>
    <n v="246.32"/>
    <n v="2299"/>
    <n v="1"/>
    <n v="2299"/>
    <n v="0"/>
    <n v="0"/>
  </r>
  <r>
    <d v="2023-06-15T00:00:00"/>
    <s v="June"/>
    <x v="24"/>
    <x v="59"/>
    <s v="Zip Log"/>
    <n v="44"/>
    <s v="Casual"/>
    <n v="1999"/>
    <s v="1799-2299"/>
    <s v="#KOW1388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5T00:00:00"/>
    <s v="June"/>
    <x v="24"/>
    <x v="106"/>
    <s v="Ethno"/>
    <n v="39"/>
    <s v="Traditional"/>
    <n v="1799"/>
    <s v="1799-2299"/>
    <s v="#KOW13890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15T00:00:00"/>
    <s v="June"/>
    <x v="24"/>
    <x v="150"/>
    <s v="Root in"/>
    <n v="39"/>
    <s v="Traditional"/>
    <n v="1499"/>
    <s v="1099-1499"/>
    <s v="#KOW1388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5T00:00:00"/>
    <s v="June"/>
    <x v="24"/>
    <x v="298"/>
    <s v="Cocoon"/>
    <n v="46"/>
    <s v="Hoodie"/>
    <n v="2799"/>
    <s v="2499-2999"/>
    <s v="#KOW1388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5T00:00:00"/>
    <s v="June"/>
    <x v="24"/>
    <x v="18"/>
    <s v="CUBANIA"/>
    <n v="39"/>
    <s v="Casual"/>
    <n v="2499"/>
    <s v="2499-2999"/>
    <s v="#KOW1389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15T00:00:00"/>
    <s v="June"/>
    <x v="24"/>
    <x v="279"/>
    <s v="Everyday"/>
    <n v="39"/>
    <s v="Classic"/>
    <n v="1499"/>
    <s v="1099-1499"/>
    <s v="#KOW1389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5T00:00:00"/>
    <s v="June"/>
    <x v="24"/>
    <x v="164"/>
    <s v="Nityam"/>
    <n v="39"/>
    <s v="Traditional"/>
    <n v="1299"/>
    <s v="1099-1499"/>
    <s v="#KOW1389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5T00:00:00"/>
    <s v="June"/>
    <x v="24"/>
    <x v="390"/>
    <s v="DAILY"/>
    <s v="M"/>
    <s v="Crew Neck Tee"/>
    <n v="749"/>
    <s v="399-799"/>
    <s v="#KOW13895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15T00:00:00"/>
    <s v="June"/>
    <x v="24"/>
    <x v="329"/>
    <s v="Stroll"/>
    <n v="38"/>
    <s v="Bottom"/>
    <n v="1499"/>
    <s v="1099-1499"/>
    <s v="#KOW138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5T00:00:00"/>
    <s v="June"/>
    <x v="24"/>
    <x v="178"/>
    <s v="Vistrit"/>
    <n v="40"/>
    <s v="Traditional"/>
    <n v="1499"/>
    <s v="1099-1499"/>
    <s v="#KOW1389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5T00:00:00"/>
    <s v="June"/>
    <x v="24"/>
    <x v="307"/>
    <s v="ARC"/>
    <n v="46"/>
    <s v="Indie"/>
    <n v="1999"/>
    <s v="1799-2299"/>
    <s v="#KOW13900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5T00:00:00"/>
    <s v="June"/>
    <x v="24"/>
    <x v="138"/>
    <s v="Vedic"/>
    <n v="46"/>
    <s v="Traditional"/>
    <n v="1499"/>
    <s v="1099-1499"/>
    <s v="#KOW1390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5T00:00:00"/>
    <s v="June"/>
    <x v="24"/>
    <x v="350"/>
    <s v="Velocity"/>
    <s v="L"/>
    <s v="Knit Shirt"/>
    <n v="2499"/>
    <s v="2499-2999"/>
    <s v="#KOW13902"/>
    <s v="Online Store"/>
    <n v="1"/>
    <n v="2231.25"/>
    <n v="-334.68"/>
    <n v="0"/>
    <n v="1896.57"/>
    <n v="0"/>
    <n v="0"/>
    <n v="0"/>
    <n v="227.58"/>
    <n v="2124.15"/>
    <n v="1"/>
    <n v="2499"/>
    <n v="374.84999999999991"/>
    <n v="0.14999999999999997"/>
  </r>
  <r>
    <d v="2023-06-15T00:00:00"/>
    <s v="June"/>
    <x v="24"/>
    <x v="27"/>
    <s v="Vedic"/>
    <n v="44"/>
    <s v="Traditional"/>
    <n v="1499"/>
    <s v="1099-1499"/>
    <s v="#KOW13901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5T00:00:00"/>
    <s v="June"/>
    <x v="24"/>
    <x v="364"/>
    <s v="ARC"/>
    <n v="44"/>
    <s v="Indie"/>
    <n v="1999"/>
    <s v="1799-2299"/>
    <s v="#KOW13901"/>
    <s v="Online Store"/>
    <n v="1"/>
    <n v="1784.83"/>
    <n v="-267.72000000000003"/>
    <n v="0"/>
    <n v="1517.11"/>
    <n v="0"/>
    <n v="0"/>
    <n v="0"/>
    <n v="182.04"/>
    <n v="1699.15"/>
    <n v="1"/>
    <n v="1999"/>
    <n v="299.84999999999991"/>
    <n v="0.14999999999999997"/>
  </r>
  <r>
    <d v="2023-06-15T00:00:00"/>
    <s v="June"/>
    <x v="24"/>
    <x v="230"/>
    <s v="SOJOURN"/>
    <n v="44"/>
    <s v="Linen"/>
    <n v="2199"/>
    <s v="1799-2299"/>
    <s v="#KOW13901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6-15T00:00:00"/>
    <s v="June"/>
    <x v="24"/>
    <x v="203"/>
    <s v="Nityam"/>
    <n v="42"/>
    <s v="Traditional"/>
    <n v="1299"/>
    <s v="1099-1499"/>
    <s v="#KOW13902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15T00:00:00"/>
    <s v="June"/>
    <x v="24"/>
    <x v="366"/>
    <s v="Leap"/>
    <n v="34"/>
    <s v="Bottom"/>
    <n v="1499"/>
    <s v="1099-1499"/>
    <s v="#KOW1390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5T00:00:00"/>
    <s v="June"/>
    <x v="24"/>
    <x v="390"/>
    <s v="DAILY"/>
    <s v="M"/>
    <s v="Crew Neck Tee"/>
    <n v="749"/>
    <s v="399-799"/>
    <s v="#KOW13903"/>
    <s v="Online Store"/>
    <n v="1"/>
    <n v="1337.5"/>
    <n v="0"/>
    <n v="0"/>
    <n v="1337.5"/>
    <n v="0"/>
    <n v="0"/>
    <n v="0"/>
    <n v="160.5"/>
    <n v="1498"/>
    <n v="2"/>
    <n v="1498"/>
    <n v="0"/>
    <n v="0"/>
  </r>
  <r>
    <d v="2023-06-15T00:00:00"/>
    <s v="June"/>
    <x v="24"/>
    <x v="298"/>
    <s v="Cocoon"/>
    <n v="46"/>
    <s v="Hoodie"/>
    <n v="2799"/>
    <s v="2499-2999"/>
    <s v="#KOW13904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5T00:00:00"/>
    <s v="June"/>
    <x v="24"/>
    <x v="212"/>
    <s v="Vistrit"/>
    <n v="46"/>
    <s v="Traditional"/>
    <n v="1499"/>
    <s v="1099-1499"/>
    <s v="#KOW1390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5T00:00:00"/>
    <s v="June"/>
    <x v="24"/>
    <x v="36"/>
    <s v="Zip Log"/>
    <n v="40"/>
    <s v="Casual"/>
    <n v="1999"/>
    <s v="1799-2299"/>
    <s v="#KOW1390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5T00:00:00"/>
    <s v="June"/>
    <x v="24"/>
    <x v="224"/>
    <s v="Ethno - Old"/>
    <n v="46"/>
    <s v="Traditional"/>
    <n v="1799"/>
    <s v="1799-2299"/>
    <s v="#KOW13904"/>
    <s v="Online Store"/>
    <n v="1"/>
    <n v="1365.18"/>
    <n v="-204.77"/>
    <n v="0"/>
    <n v="1160.4100000000001"/>
    <n v="0"/>
    <n v="0"/>
    <n v="0"/>
    <n v="139.24"/>
    <n v="1299.6500000000001"/>
    <n v="1"/>
    <n v="1799"/>
    <n v="499.34999999999991"/>
    <n v="0.27757087270705944"/>
  </r>
  <r>
    <d v="2023-06-15T00:00:00"/>
    <s v="June"/>
    <x v="24"/>
    <x v="405"/>
    <s v="Saunter"/>
    <n v="38"/>
    <s v="Casual"/>
    <n v="2499"/>
    <s v="2499-2999"/>
    <s v="#KOW1390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5T00:00:00"/>
    <s v="June"/>
    <x v="24"/>
    <x v="38"/>
    <s v="Vedic"/>
    <n v="39"/>
    <s v="Traditional"/>
    <n v="1499"/>
    <s v="1099-1499"/>
    <s v="#KOW13906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15T00:00:00"/>
    <s v="June"/>
    <x v="24"/>
    <x v="26"/>
    <s v="Zip Log"/>
    <n v="46"/>
    <s v="Casual"/>
    <n v="1999"/>
    <s v="1799-2299"/>
    <s v="#KOW1390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5T00:00:00"/>
    <s v="June"/>
    <x v="24"/>
    <x v="286"/>
    <s v="Stroll"/>
    <n v="36"/>
    <s v="Bottom"/>
    <n v="1499"/>
    <s v="1099-1499"/>
    <s v="#KOW1390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5T00:00:00"/>
    <s v="June"/>
    <x v="24"/>
    <x v="326"/>
    <s v="Velocity"/>
    <s v="M"/>
    <s v="Knit Shirt"/>
    <n v="2499"/>
    <s v="2499-2999"/>
    <s v="#KOW1391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6T00:00:00"/>
    <s v="June"/>
    <x v="24"/>
    <x v="267"/>
    <s v="Relajarse"/>
    <n v="44"/>
    <s v="Linen"/>
    <n v="3499"/>
    <s v="3499-3999"/>
    <s v="#KOW13914"/>
    <s v="Online Store"/>
    <n v="1"/>
    <n v="2655.36"/>
    <n v="-398.3"/>
    <n v="0"/>
    <n v="2257.06"/>
    <n v="0"/>
    <n v="0"/>
    <n v="0"/>
    <n v="270.83999999999997"/>
    <n v="2527.9"/>
    <n v="1"/>
    <n v="3499"/>
    <n v="971.09999999999991"/>
    <n v="0.27753643898256641"/>
  </r>
  <r>
    <d v="2023-06-16T00:00:00"/>
    <s v="June"/>
    <x v="24"/>
    <x v="325"/>
    <s v="Poolside"/>
    <n v="39"/>
    <s v="Linen"/>
    <n v="3799"/>
    <s v="3499-3999"/>
    <s v="#KOW13926"/>
    <s v="Online Store"/>
    <n v="1"/>
    <n v="2883.03"/>
    <n v="-432.45"/>
    <n v="0"/>
    <n v="2450.58"/>
    <n v="0"/>
    <n v="0"/>
    <n v="0"/>
    <n v="294.07"/>
    <n v="2744.65"/>
    <n v="1"/>
    <n v="3799"/>
    <n v="1054.3499999999999"/>
    <n v="0.27753356146354302"/>
  </r>
  <r>
    <d v="2023-06-16T00:00:00"/>
    <s v="June"/>
    <x v="24"/>
    <x v="27"/>
    <s v="Vedic"/>
    <n v="44"/>
    <s v="Traditional"/>
    <n v="1499"/>
    <s v="1099-1499"/>
    <s v="#KOW1392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6T00:00:00"/>
    <s v="June"/>
    <x v="24"/>
    <x v="291"/>
    <s v="Stroll"/>
    <n v="32"/>
    <s v="Bottom"/>
    <n v="1499"/>
    <s v="1099-1499"/>
    <s v="#KOW1393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6T00:00:00"/>
    <s v="June"/>
    <x v="24"/>
    <x v="194"/>
    <s v="Essence"/>
    <n v="39"/>
    <s v="Linen"/>
    <n v="3499"/>
    <s v="3499-3999"/>
    <s v="#KOW13926"/>
    <s v="Online Store"/>
    <n v="1"/>
    <n v="3124.1"/>
    <n v="-468.61"/>
    <n v="0"/>
    <n v="2655.49"/>
    <n v="0"/>
    <n v="0"/>
    <n v="0"/>
    <n v="318.66000000000003"/>
    <n v="2974.15"/>
    <n v="1"/>
    <n v="3499"/>
    <n v="524.84999999999991"/>
    <n v="0.14999999999999997"/>
  </r>
  <r>
    <d v="2023-06-16T00:00:00"/>
    <s v="June"/>
    <x v="24"/>
    <x v="259"/>
    <s v="Cocoon"/>
    <n v="39"/>
    <s v="Hoodie"/>
    <n v="2799"/>
    <s v="2499-2999"/>
    <s v="#KOW1391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6T00:00:00"/>
    <s v="June"/>
    <x v="24"/>
    <x v="386"/>
    <s v="Saunter"/>
    <n v="34"/>
    <s v="Casual"/>
    <n v="2499"/>
    <s v="2499-2999"/>
    <s v="#KOW13915"/>
    <s v="Draft Orders"/>
    <n v="1"/>
    <n v="6045.96"/>
    <n v="-1420.79"/>
    <n v="0"/>
    <n v="4625.17"/>
    <n v="0"/>
    <n v="0"/>
    <n v="0"/>
    <n v="1110.04"/>
    <n v="5735.21"/>
    <n v="3"/>
    <n v="7497"/>
    <n v="1761.79"/>
    <n v="0.23499933306655996"/>
  </r>
  <r>
    <d v="2023-06-16T00:00:00"/>
    <s v="June"/>
    <x v="24"/>
    <x v="267"/>
    <s v="Relajarse"/>
    <n v="44"/>
    <s v="Linen"/>
    <n v="3499"/>
    <s v="3499-3999"/>
    <s v="#KOW13915"/>
    <s v="Draft Orders"/>
    <n v="1"/>
    <n v="7195.15"/>
    <n v="-1690.86"/>
    <n v="0"/>
    <n v="5504.29"/>
    <n v="0"/>
    <n v="0"/>
    <n v="0"/>
    <n v="1321.04"/>
    <n v="6825.33"/>
    <n v="3"/>
    <n v="10497"/>
    <n v="3671.67"/>
    <n v="0.34978279508430982"/>
  </r>
  <r>
    <d v="2023-06-16T00:00:00"/>
    <s v="June"/>
    <x v="24"/>
    <x v="298"/>
    <s v="Cocoon"/>
    <n v="46"/>
    <s v="Hoodie"/>
    <n v="2799"/>
    <s v="2499-2999"/>
    <s v="#KOW1391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6T00:00:00"/>
    <s v="June"/>
    <x v="24"/>
    <x v="260"/>
    <s v="Cocoon"/>
    <n v="40"/>
    <s v="Hoodie"/>
    <n v="2799"/>
    <s v="2499-2999"/>
    <s v="#KOW1392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6T00:00:00"/>
    <s v="June"/>
    <x v="24"/>
    <x v="59"/>
    <s v="Zip Log"/>
    <n v="44"/>
    <s v="Casual"/>
    <n v="1999"/>
    <s v="1799-2299"/>
    <s v="#KOW1392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6T00:00:00"/>
    <s v="June"/>
    <x v="24"/>
    <x v="22"/>
    <s v="Zip Log"/>
    <n v="42"/>
    <s v="Casual"/>
    <n v="1999"/>
    <s v="1799-2299"/>
    <s v="#KOW13931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6T00:00:00"/>
    <s v="June"/>
    <x v="24"/>
    <x v="150"/>
    <s v="Root in"/>
    <n v="39"/>
    <s v="Traditional"/>
    <n v="1499"/>
    <s v="1099-1499"/>
    <s v="#KOW1393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6T00:00:00"/>
    <s v="June"/>
    <x v="24"/>
    <x v="127"/>
    <s v="Porto"/>
    <n v="42"/>
    <s v="Casual"/>
    <n v="2299"/>
    <s v="1799-2299"/>
    <s v="#KOW13917"/>
    <s v="Online Store"/>
    <n v="1"/>
    <n v="1641.96"/>
    <n v="-164.19"/>
    <n v="0"/>
    <n v="1477.77"/>
    <n v="0"/>
    <n v="0"/>
    <n v="0"/>
    <n v="177.33"/>
    <n v="1655.1"/>
    <n v="1"/>
    <n v="2299"/>
    <n v="643.90000000000009"/>
    <n v="0.28007829491083086"/>
  </r>
  <r>
    <d v="2023-06-16T00:00:00"/>
    <s v="June"/>
    <x v="24"/>
    <x v="227"/>
    <s v="Se Relaxer"/>
    <n v="46"/>
    <s v="Linen"/>
    <n v="3499"/>
    <s v="3499-3999"/>
    <s v="#KOW1391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6T00:00:00"/>
    <s v="June"/>
    <x v="24"/>
    <x v="148"/>
    <s v="Spirited"/>
    <n v="39"/>
    <s v="Indie"/>
    <n v="2499"/>
    <s v="2499-2999"/>
    <s v="#KOW1392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16T00:00:00"/>
    <s v="June"/>
    <x v="24"/>
    <x v="67"/>
    <s v="Zip Log"/>
    <n v="39"/>
    <s v="Casual"/>
    <n v="1999"/>
    <s v="1799-2299"/>
    <s v="#KOW13926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6T00:00:00"/>
    <s v="June"/>
    <x v="24"/>
    <x v="313"/>
    <s v="Velocity"/>
    <s v="XL"/>
    <s v="Knit Shirt"/>
    <n v="2499"/>
    <s v="2499-2999"/>
    <s v="#KOW13914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16T00:00:00"/>
    <s v="June"/>
    <x v="24"/>
    <x v="382"/>
    <s v="Relaxer"/>
    <n v="46"/>
    <s v="Linen"/>
    <n v="3499"/>
    <s v="3499-3999"/>
    <s v="#KOW1391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6T00:00:00"/>
    <s v="June"/>
    <x v="24"/>
    <x v="10"/>
    <s v="Svetah"/>
    <n v="39"/>
    <s v="Indie"/>
    <n v="1299"/>
    <s v="1099-1499"/>
    <s v="#KOW13932"/>
    <s v="Online Store"/>
    <n v="1"/>
    <n v="2319.64"/>
    <n v="-231.96"/>
    <n v="0"/>
    <n v="2087.6799999999998"/>
    <n v="0"/>
    <n v="0"/>
    <n v="0"/>
    <n v="250.52"/>
    <n v="2338.1999999999998"/>
    <n v="2"/>
    <n v="2598"/>
    <n v="259.80000000000018"/>
    <n v="0.10000000000000007"/>
  </r>
  <r>
    <d v="2023-06-16T00:00:00"/>
    <s v="June"/>
    <x v="24"/>
    <x v="39"/>
    <s v="Root in"/>
    <n v="44"/>
    <s v="Traditional"/>
    <n v="1499"/>
    <s v="1099-1499"/>
    <s v="#KOW13915"/>
    <s v="Draft Orders"/>
    <n v="1"/>
    <n v="3626.61"/>
    <n v="-852.25"/>
    <n v="0"/>
    <n v="2774.36"/>
    <n v="0"/>
    <n v="0"/>
    <n v="0"/>
    <n v="665.84"/>
    <n v="3440.2"/>
    <n v="3"/>
    <n v="4497"/>
    <n v="1056.8000000000002"/>
    <n v="0.23500111185234604"/>
  </r>
  <r>
    <d v="2023-06-16T00:00:00"/>
    <s v="June"/>
    <x v="24"/>
    <x v="291"/>
    <s v="Stroll"/>
    <n v="32"/>
    <s v="Bottom"/>
    <n v="1499"/>
    <s v="1099-1499"/>
    <s v="#KOW1393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6T00:00:00"/>
    <s v="June"/>
    <x v="24"/>
    <x v="406"/>
    <s v="HAVEN"/>
    <s v="S"/>
    <s v="Crew Neck Tee"/>
    <n v="749"/>
    <s v="399-799"/>
    <s v="#KOW13935"/>
    <s v="Online Store"/>
    <n v="1"/>
    <n v="604.02"/>
    <n v="-60.4"/>
    <n v="0"/>
    <n v="543.62"/>
    <n v="0"/>
    <n v="0"/>
    <n v="0"/>
    <n v="130.47999999999999"/>
    <n v="674.1"/>
    <n v="1"/>
    <n v="749"/>
    <n v="74.899999999999977"/>
    <n v="9.9999999999999964E-2"/>
  </r>
  <r>
    <d v="2023-06-16T00:00:00"/>
    <s v="June"/>
    <x v="24"/>
    <x v="326"/>
    <s v="Velocity"/>
    <s v="M"/>
    <s v="Knit Shirt"/>
    <n v="2499"/>
    <s v="2499-2999"/>
    <s v="#KOW13924"/>
    <s v="Draft Orders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6T00:00:00"/>
    <s v="June"/>
    <x v="24"/>
    <x v="326"/>
    <s v="Velocity"/>
    <s v="M"/>
    <s v="Knit Shirt"/>
    <n v="2499"/>
    <s v="2499-2999"/>
    <s v="#KOW13910"/>
    <s v="Online Store"/>
    <n v="0"/>
    <n v="0"/>
    <n v="0"/>
    <n v="-2231.25"/>
    <n v="-2231.25"/>
    <n v="0"/>
    <n v="0"/>
    <n v="0"/>
    <n v="-267.75"/>
    <n v="-2499"/>
    <n v="-1"/>
    <n v="-2499"/>
    <n v="0"/>
    <n v="0"/>
  </r>
  <r>
    <d v="2023-06-16T00:00:00"/>
    <s v="June"/>
    <x v="24"/>
    <x v="227"/>
    <s v="Se Relaxer"/>
    <n v="46"/>
    <s v="Linen"/>
    <n v="3499"/>
    <s v="3499-3999"/>
    <s v="#KOW13921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6T00:00:00"/>
    <s v="June"/>
    <x v="24"/>
    <x v="259"/>
    <s v="Cocoon"/>
    <n v="39"/>
    <s v="Hoodie"/>
    <n v="2799"/>
    <s v="2499-2999"/>
    <s v="#KOW1392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6T00:00:00"/>
    <s v="June"/>
    <x v="24"/>
    <x v="292"/>
    <s v="Caravan"/>
    <n v="40"/>
    <s v="Casual"/>
    <n v="2499"/>
    <s v="2499-2999"/>
    <s v="#KOW1392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6T00:00:00"/>
    <s v="June"/>
    <x v="24"/>
    <x v="241"/>
    <s v="Relajarse"/>
    <n v="40"/>
    <s v="Linen"/>
    <n v="3499"/>
    <s v="3499-3999"/>
    <s v="#KOW13916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6T00:00:00"/>
    <s v="June"/>
    <x v="24"/>
    <x v="1"/>
    <s v="Vedic"/>
    <n v="42"/>
    <s v="Traditional"/>
    <n v="1499"/>
    <s v="1099-1499"/>
    <s v="#KOW1393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6T00:00:00"/>
    <s v="June"/>
    <x v="24"/>
    <x v="30"/>
    <s v="Cloudie"/>
    <n v="44"/>
    <s v="Hoodie"/>
    <n v="2799"/>
    <s v="2499-2999"/>
    <s v="#KOW1393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6T00:00:00"/>
    <s v="June"/>
    <x v="24"/>
    <x v="10"/>
    <s v="Svetah"/>
    <n v="39"/>
    <s v="Indie"/>
    <n v="1299"/>
    <s v="1099-1499"/>
    <s v="#KOW13933"/>
    <s v="Online Store"/>
    <n v="1"/>
    <n v="2319.64"/>
    <n v="-231.96"/>
    <n v="0"/>
    <n v="2087.6799999999998"/>
    <n v="0"/>
    <n v="0"/>
    <n v="0"/>
    <n v="250.52"/>
    <n v="2338.1999999999998"/>
    <n v="2"/>
    <n v="2598"/>
    <n v="259.80000000000018"/>
    <n v="0.10000000000000007"/>
  </r>
  <r>
    <d v="2023-06-16T00:00:00"/>
    <s v="June"/>
    <x v="24"/>
    <x v="222"/>
    <s v="Mellow"/>
    <n v="39"/>
    <s v="Linen"/>
    <n v="3499"/>
    <s v="3499-3999"/>
    <s v="#KOW13939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16T00:00:00"/>
    <s v="June"/>
    <x v="24"/>
    <x v="203"/>
    <s v="Nityam"/>
    <n v="42"/>
    <s v="Traditional"/>
    <n v="1299"/>
    <s v="1099-1499"/>
    <s v="#KOW13911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6T00:00:00"/>
    <s v="June"/>
    <x v="24"/>
    <x v="228"/>
    <s v="Mellow"/>
    <n v="46"/>
    <s v="Linen"/>
    <n v="3499"/>
    <s v="3499-3999"/>
    <s v="#KOW13940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17T00:00:00"/>
    <s v="June"/>
    <x v="24"/>
    <x v="138"/>
    <s v="Vedic"/>
    <n v="46"/>
    <s v="Traditional"/>
    <n v="1499"/>
    <s v="1099-1499"/>
    <s v="#KOW13959"/>
    <s v="Draft Orders"/>
    <n v="1"/>
    <n v="1338.39"/>
    <n v="-314.51"/>
    <n v="0"/>
    <n v="1023.88"/>
    <n v="0"/>
    <n v="0"/>
    <n v="0"/>
    <n v="122.86"/>
    <n v="1146.74"/>
    <n v="1"/>
    <n v="1499"/>
    <n v="352.26"/>
    <n v="0.23499666444296197"/>
  </r>
  <r>
    <d v="2023-06-17T00:00:00"/>
    <s v="June"/>
    <x v="24"/>
    <x v="364"/>
    <s v="ARC"/>
    <n v="44"/>
    <s v="Indie"/>
    <n v="1999"/>
    <s v="1799-2299"/>
    <s v="#KOW13950"/>
    <s v="Online Store"/>
    <n v="1"/>
    <n v="3224.2"/>
    <n v="-644.84"/>
    <n v="0"/>
    <n v="2579.36"/>
    <n v="0"/>
    <n v="0"/>
    <n v="0"/>
    <n v="619.04"/>
    <n v="3198.4"/>
    <n v="2"/>
    <n v="3998"/>
    <n v="799.59999999999991"/>
    <n v="0.19999999999999998"/>
  </r>
  <r>
    <d v="2023-06-17T00:00:00"/>
    <s v="June"/>
    <x v="24"/>
    <x v="407"/>
    <s v="Swift"/>
    <s v="L"/>
    <s v="Polo Tees"/>
    <n v="1299"/>
    <s v="1099-1499"/>
    <s v="#KOW1394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7T00:00:00"/>
    <s v="June"/>
    <x v="24"/>
    <x v="224"/>
    <s v="Ethno - Old"/>
    <n v="46"/>
    <s v="Traditional"/>
    <n v="1799"/>
    <s v="1799-2299"/>
    <s v="#KOW13959"/>
    <s v="Draft Orders"/>
    <n v="1"/>
    <n v="1365.18"/>
    <n v="-320.82"/>
    <n v="0"/>
    <n v="1044.3599999999999"/>
    <n v="0"/>
    <n v="0"/>
    <n v="0"/>
    <n v="125.32"/>
    <n v="1169.68"/>
    <n v="1"/>
    <n v="1799"/>
    <n v="629.31999999999994"/>
    <n v="0.34981656475819894"/>
  </r>
  <r>
    <d v="2023-06-17T00:00:00"/>
    <s v="June"/>
    <x v="24"/>
    <x v="59"/>
    <s v="Zip Log"/>
    <n v="44"/>
    <s v="Casual"/>
    <n v="1999"/>
    <s v="1799-2299"/>
    <s v="#KOW13950"/>
    <s v="Online Store"/>
    <n v="1"/>
    <n v="1612.1"/>
    <n v="-322.42"/>
    <n v="0"/>
    <n v="1289.68"/>
    <n v="0"/>
    <n v="0"/>
    <n v="0"/>
    <n v="309.52"/>
    <n v="1599.2"/>
    <n v="1"/>
    <n v="1999"/>
    <n v="399.79999999999995"/>
    <n v="0.19999999999999998"/>
  </r>
  <r>
    <d v="2023-06-17T00:00:00"/>
    <s v="June"/>
    <x v="24"/>
    <x v="140"/>
    <s v="CUBANIA"/>
    <n v="42"/>
    <s v="Casual"/>
    <n v="2499"/>
    <s v="2499-2999"/>
    <s v="#KOW13957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17T00:00:00"/>
    <s v="June"/>
    <x v="24"/>
    <x v="140"/>
    <s v="CUBANIA"/>
    <n v="42"/>
    <s v="Casual"/>
    <n v="2499"/>
    <s v="2499-2999"/>
    <s v="#KOW1394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17T00:00:00"/>
    <s v="June"/>
    <x v="24"/>
    <x v="1"/>
    <s v="Vedic"/>
    <n v="42"/>
    <s v="Traditional"/>
    <n v="1499"/>
    <s v="1099-1499"/>
    <s v="#KOW13952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17T00:00:00"/>
    <s v="June"/>
    <x v="24"/>
    <x v="30"/>
    <s v="Cloudie"/>
    <n v="44"/>
    <s v="Hoodie"/>
    <n v="2799"/>
    <s v="2499-2999"/>
    <s v="#KOW13942"/>
    <s v="Online Store"/>
    <n v="1"/>
    <n v="2257.25"/>
    <n v="-451.45"/>
    <n v="0"/>
    <n v="1805.8"/>
    <n v="0"/>
    <n v="0"/>
    <n v="0"/>
    <n v="433.4"/>
    <n v="2239.1999999999998"/>
    <n v="1"/>
    <n v="2799"/>
    <n v="559.80000000000018"/>
    <n v="0.20000000000000007"/>
  </r>
  <r>
    <d v="2023-06-17T00:00:00"/>
    <s v="June"/>
    <x v="24"/>
    <x v="382"/>
    <s v="Relaxer"/>
    <n v="46"/>
    <s v="Linen"/>
    <n v="3499"/>
    <s v="3499-3999"/>
    <s v="#KOW1396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7T00:00:00"/>
    <s v="June"/>
    <x v="24"/>
    <x v="58"/>
    <s v="Root in"/>
    <n v="42"/>
    <s v="Traditional"/>
    <n v="1499"/>
    <s v="1099-1499"/>
    <s v="#KOW13956"/>
    <s v="Draft Orders"/>
    <n v="1"/>
    <n v="1338.39"/>
    <n v="-314.51"/>
    <n v="0"/>
    <n v="1023.88"/>
    <n v="0"/>
    <n v="0"/>
    <n v="0"/>
    <n v="122.86"/>
    <n v="1146.74"/>
    <n v="1"/>
    <n v="1499"/>
    <n v="352.26"/>
    <n v="0.23499666444296197"/>
  </r>
  <r>
    <d v="2023-06-17T00:00:00"/>
    <s v="June"/>
    <x v="24"/>
    <x v="262"/>
    <s v="Cocoon"/>
    <n v="42"/>
    <s v="Hoodie"/>
    <n v="2799"/>
    <s v="2499-2999"/>
    <s v="#KOW1395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7T00:00:00"/>
    <s v="June"/>
    <x v="24"/>
    <x v="203"/>
    <s v="Nityam"/>
    <n v="42"/>
    <s v="Traditional"/>
    <n v="1299"/>
    <s v="1099-1499"/>
    <s v="#KOW13949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7T00:00:00"/>
    <s v="June"/>
    <x v="24"/>
    <x v="47"/>
    <s v="Replay"/>
    <n v="42"/>
    <s v="Casual"/>
    <n v="1499"/>
    <s v="1099-1499"/>
    <s v="#KOW13956"/>
    <s v="Draft Orders"/>
    <n v="1"/>
    <n v="1338.38"/>
    <n v="-314.52"/>
    <n v="0"/>
    <n v="1023.86"/>
    <n v="0"/>
    <n v="0"/>
    <n v="0"/>
    <n v="122.87"/>
    <n v="1146.73"/>
    <n v="1"/>
    <n v="1499"/>
    <n v="352.27"/>
    <n v="0.23500333555703801"/>
  </r>
  <r>
    <d v="2023-06-17T00:00:00"/>
    <s v="June"/>
    <x v="24"/>
    <x v="205"/>
    <s v="Relaxer"/>
    <n v="39"/>
    <s v="Linen"/>
    <n v="3499"/>
    <s v="3499-3999"/>
    <s v="#KOW1395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7T00:00:00"/>
    <s v="June"/>
    <x v="24"/>
    <x v="284"/>
    <s v="Stroll"/>
    <n v="34"/>
    <s v="Bottom"/>
    <n v="1499"/>
    <s v="1099-1499"/>
    <s v="#KOW13858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6-17T00:00:00"/>
    <s v="June"/>
    <x v="24"/>
    <x v="327"/>
    <s v="Daylight "/>
    <s v="M"/>
    <s v="Knit Shirt"/>
    <n v="1999"/>
    <s v="1799-2299"/>
    <s v="#KOW13962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7T00:00:00"/>
    <s v="June"/>
    <x v="24"/>
    <x v="323"/>
    <s v="Velocity"/>
    <s v="XXL"/>
    <s v="Knit Shirt"/>
    <n v="2499"/>
    <s v="2499-2999"/>
    <s v="#KOW13943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7T00:00:00"/>
    <s v="June"/>
    <x v="24"/>
    <x v="36"/>
    <s v="Zip Log"/>
    <n v="40"/>
    <s v="Casual"/>
    <n v="1999"/>
    <s v="1799-2299"/>
    <s v="#KOW1394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7T00:00:00"/>
    <s v="June"/>
    <x v="24"/>
    <x v="75"/>
    <s v="Spirited"/>
    <n v="42"/>
    <s v="Indie"/>
    <n v="2499"/>
    <s v="2499-2999"/>
    <s v="#KOW13956"/>
    <s v="Draft Orders"/>
    <n v="1"/>
    <n v="1784.81"/>
    <n v="-419.42"/>
    <n v="0"/>
    <n v="1365.39"/>
    <n v="0"/>
    <n v="0"/>
    <n v="0"/>
    <n v="163.85"/>
    <n v="1529.24"/>
    <n v="1"/>
    <n v="2499"/>
    <n v="969.76"/>
    <n v="0.38805922368947576"/>
  </r>
  <r>
    <d v="2023-06-17T00:00:00"/>
    <s v="June"/>
    <x v="24"/>
    <x v="202"/>
    <s v="ARC"/>
    <n v="42"/>
    <s v="Indie"/>
    <n v="1999"/>
    <s v="1799-2299"/>
    <s v="#KOW13755"/>
    <s v="Online Store"/>
    <n v="0"/>
    <n v="0"/>
    <n v="0"/>
    <n v="-1784.82"/>
    <n v="-1784.82"/>
    <n v="0"/>
    <n v="0"/>
    <n v="0"/>
    <n v="-214.18"/>
    <n v="-1999"/>
    <n v="-1"/>
    <n v="-1999"/>
    <n v="0"/>
    <n v="0"/>
  </r>
  <r>
    <d v="2023-06-17T00:00:00"/>
    <s v="June"/>
    <x v="24"/>
    <x v="4"/>
    <s v="Relaxer"/>
    <n v="44"/>
    <s v="Linen"/>
    <n v="3499"/>
    <s v="3499-3999"/>
    <s v="#KOW13945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7T00:00:00"/>
    <s v="June"/>
    <x v="24"/>
    <x v="122"/>
    <s v="Vedic"/>
    <n v="40"/>
    <s v="Traditional"/>
    <n v="1499"/>
    <s v="1099-1499"/>
    <s v="#KOW1395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7T00:00:00"/>
    <s v="June"/>
    <x v="24"/>
    <x v="222"/>
    <s v="Mellow"/>
    <n v="39"/>
    <s v="Linen"/>
    <n v="3499"/>
    <s v="3499-3999"/>
    <s v="#KOW13948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17T00:00:00"/>
    <s v="June"/>
    <x v="24"/>
    <x v="163"/>
    <s v="Cloudie"/>
    <n v="46"/>
    <s v="Hoodie"/>
    <n v="2799"/>
    <s v="2499-2999"/>
    <s v="#KOW1394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17T00:00:00"/>
    <s v="June"/>
    <x v="24"/>
    <x v="221"/>
    <s v="Daystart"/>
    <n v="46"/>
    <s v="Classic"/>
    <n v="1999"/>
    <s v="1799-2299"/>
    <s v="#KOW13959"/>
    <s v="Draft Orders"/>
    <n v="1"/>
    <n v="1784.81"/>
    <n v="-419.42"/>
    <n v="0"/>
    <n v="1365.39"/>
    <n v="0"/>
    <n v="0"/>
    <n v="0"/>
    <n v="163.85"/>
    <n v="1529.24"/>
    <n v="1"/>
    <n v="1999"/>
    <n v="469.76"/>
    <n v="0.23499749874937467"/>
  </r>
  <r>
    <d v="2023-06-17T00:00:00"/>
    <s v="June"/>
    <x v="24"/>
    <x v="221"/>
    <s v="Daystart"/>
    <n v="46"/>
    <s v="Classic"/>
    <n v="1999"/>
    <s v="1799-2299"/>
    <s v="#KOW1394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7T00:00:00"/>
    <s v="June"/>
    <x v="24"/>
    <x v="102"/>
    <s v="Relaxer"/>
    <n v="40"/>
    <s v="Linen"/>
    <n v="3499"/>
    <s v="3499-3999"/>
    <s v="#KOW13960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8T00:00:00"/>
    <s v="June"/>
    <x v="24"/>
    <x v="102"/>
    <s v="Relaxer"/>
    <n v="40"/>
    <s v="Linen"/>
    <n v="3499"/>
    <s v="3499-3999"/>
    <s v="#KOW13988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18T00:00:00"/>
    <s v="June"/>
    <x v="24"/>
    <x v="230"/>
    <s v="SOJOURN"/>
    <n v="44"/>
    <s v="Linen"/>
    <n v="2199"/>
    <s v="1799-2299"/>
    <s v="#KOW13969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6-18T00:00:00"/>
    <s v="June"/>
    <x v="24"/>
    <x v="205"/>
    <s v="Relaxer"/>
    <n v="39"/>
    <s v="Linen"/>
    <n v="3499"/>
    <s v="3499-3999"/>
    <s v="#KOW1398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8T00:00:00"/>
    <s v="June"/>
    <x v="24"/>
    <x v="205"/>
    <s v="Relaxer"/>
    <n v="39"/>
    <s v="Linen"/>
    <n v="3499"/>
    <s v="3499-3999"/>
    <s v="#KOW1397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8T00:00:00"/>
    <s v="June"/>
    <x v="24"/>
    <x v="313"/>
    <s v="Velocity"/>
    <s v="XL"/>
    <s v="Knit Shirt"/>
    <n v="2499"/>
    <s v="2499-2999"/>
    <s v="#KOW13969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18T00:00:00"/>
    <s v="June"/>
    <x v="24"/>
    <x v="57"/>
    <s v="Cloudie"/>
    <n v="42"/>
    <s v="Hoodie"/>
    <n v="2799"/>
    <s v="2499-2999"/>
    <s v="#KOW1399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8T00:00:00"/>
    <s v="June"/>
    <x v="24"/>
    <x v="57"/>
    <s v="Cloudie"/>
    <n v="42"/>
    <s v="Hoodie"/>
    <n v="2799"/>
    <s v="2499-2999"/>
    <s v="#KOW13995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6-18T00:00:00"/>
    <s v="June"/>
    <x v="24"/>
    <x v="380"/>
    <s v="Diver"/>
    <n v="40"/>
    <s v="Linen"/>
    <n v="3999"/>
    <s v="3499-3999"/>
    <s v="#KOW13982"/>
    <s v="Online Store"/>
    <n v="1"/>
    <n v="3391.96"/>
    <n v="0"/>
    <n v="0"/>
    <n v="3391.96"/>
    <n v="0"/>
    <n v="0"/>
    <n v="0"/>
    <n v="407.04"/>
    <n v="3799"/>
    <n v="1"/>
    <n v="3999"/>
    <n v="200"/>
    <n v="5.0012503125781448E-2"/>
  </r>
  <r>
    <d v="2023-06-18T00:00:00"/>
    <s v="June"/>
    <x v="24"/>
    <x v="218"/>
    <s v="Relajarse"/>
    <n v="39"/>
    <s v="Linen"/>
    <n v="3499"/>
    <s v="3499-3999"/>
    <s v="#KOW1396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8T00:00:00"/>
    <s v="June"/>
    <x v="24"/>
    <x v="401"/>
    <s v="Golfer"/>
    <s v="XL"/>
    <s v="Polo Tees"/>
    <n v="1299"/>
    <s v="1099-1499"/>
    <s v="#KOW13969"/>
    <s v="Online Store"/>
    <n v="1"/>
    <n v="1159.83"/>
    <n v="-173.97"/>
    <n v="0"/>
    <n v="985.86"/>
    <n v="0"/>
    <n v="0"/>
    <n v="0"/>
    <n v="118.29"/>
    <n v="1104.1500000000001"/>
    <n v="1"/>
    <n v="1299"/>
    <n v="194.84999999999991"/>
    <n v="0.14999999999999994"/>
  </r>
  <r>
    <d v="2023-06-18T00:00:00"/>
    <s v="June"/>
    <x v="24"/>
    <x v="288"/>
    <s v="KORO"/>
    <n v="42"/>
    <s v="Casual"/>
    <n v="2299"/>
    <s v="1799-2299"/>
    <s v="#KOW13995"/>
    <s v="Online Store"/>
    <n v="1"/>
    <n v="1854.03"/>
    <n v="-278.10000000000002"/>
    <n v="0"/>
    <n v="1575.93"/>
    <n v="0"/>
    <n v="0"/>
    <n v="0"/>
    <n v="378.22"/>
    <n v="1954.15"/>
    <n v="1"/>
    <n v="2299"/>
    <n v="344.84999999999991"/>
    <n v="0.14999999999999997"/>
  </r>
  <r>
    <d v="2023-06-18T00:00:00"/>
    <s v="June"/>
    <x v="24"/>
    <x v="203"/>
    <s v="Nityam"/>
    <n v="42"/>
    <s v="Traditional"/>
    <n v="1299"/>
    <s v="1099-1499"/>
    <s v="#KOW1398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8T00:00:00"/>
    <s v="June"/>
    <x v="24"/>
    <x v="30"/>
    <s v="Cloudie"/>
    <n v="44"/>
    <s v="Hoodie"/>
    <n v="2799"/>
    <s v="2499-2999"/>
    <s v="#KOW1396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8T00:00:00"/>
    <s v="June"/>
    <x v="24"/>
    <x v="378"/>
    <s v="Day Out"/>
    <n v="42"/>
    <s v="Casual"/>
    <n v="1999"/>
    <s v="1799-2299"/>
    <s v="#KOW13989"/>
    <s v="Online Store"/>
    <n v="1"/>
    <n v="1427.68"/>
    <n v="-142.76"/>
    <n v="0"/>
    <n v="1284.92"/>
    <n v="0"/>
    <n v="0"/>
    <n v="0"/>
    <n v="154.18"/>
    <n v="1439.1"/>
    <n v="1"/>
    <n v="1999"/>
    <n v="559.90000000000009"/>
    <n v="0.28009004502251128"/>
  </r>
  <r>
    <d v="2023-06-18T00:00:00"/>
    <s v="June"/>
    <x v="24"/>
    <x v="94"/>
    <s v="Flape"/>
    <n v="42"/>
    <s v="Casual"/>
    <n v="2799"/>
    <s v="2499-2999"/>
    <s v="#KOW1398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8T00:00:00"/>
    <s v="June"/>
    <x v="24"/>
    <x v="89"/>
    <s v="WAKAI"/>
    <n v="46"/>
    <s v="Hoodie"/>
    <n v="2799"/>
    <s v="2499-2999"/>
    <s v="#KOW13975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8T00:00:00"/>
    <s v="June"/>
    <x v="24"/>
    <x v="148"/>
    <s v="Spirited"/>
    <n v="39"/>
    <s v="Indie"/>
    <n v="2499"/>
    <s v="2499-2999"/>
    <s v="#KOW1399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18T00:00:00"/>
    <s v="June"/>
    <x v="24"/>
    <x v="326"/>
    <s v="Velocity"/>
    <s v="M"/>
    <s v="Knit Shirt"/>
    <n v="2499"/>
    <s v="2499-2999"/>
    <s v="#KOW13964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8T00:00:00"/>
    <s v="June"/>
    <x v="24"/>
    <x v="302"/>
    <s v="Spirited"/>
    <n v="46"/>
    <s v="Indie"/>
    <n v="2499"/>
    <s v="2499-2999"/>
    <s v="#KOW13975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6-18T00:00:00"/>
    <s v="June"/>
    <x v="24"/>
    <x v="168"/>
    <s v="Mellow"/>
    <n v="40"/>
    <s v="Linen"/>
    <n v="3499"/>
    <s v="3499-3999"/>
    <s v="#KOW13966"/>
    <s v="Online Store"/>
    <n v="1"/>
    <n v="3124.11"/>
    <n v="0"/>
    <n v="0"/>
    <n v="3124.11"/>
    <n v="0"/>
    <n v="0"/>
    <n v="0"/>
    <n v="374.89"/>
    <n v="3499"/>
    <n v="1"/>
    <n v="3499"/>
    <n v="0"/>
    <n v="0"/>
  </r>
  <r>
    <d v="2023-06-18T00:00:00"/>
    <s v="June"/>
    <x v="24"/>
    <x v="34"/>
    <s v="WAKAI"/>
    <n v="42"/>
    <s v="Hoodie"/>
    <n v="2799"/>
    <s v="2499-2999"/>
    <s v="#KOW13991"/>
    <s v="Draft Orders"/>
    <n v="1"/>
    <n v="2499.1"/>
    <n v="-587.28"/>
    <n v="0"/>
    <n v="1911.82"/>
    <n v="0"/>
    <n v="0"/>
    <n v="0"/>
    <n v="229.42"/>
    <n v="2141.2399999999998"/>
    <n v="1"/>
    <n v="2799"/>
    <n v="657.76000000000022"/>
    <n v="0.23499821364773141"/>
  </r>
  <r>
    <d v="2023-06-18T00:00:00"/>
    <s v="June"/>
    <x v="24"/>
    <x v="29"/>
    <s v="Ethno"/>
    <n v="44"/>
    <s v="Traditional"/>
    <n v="1799"/>
    <s v="1799-2299"/>
    <s v="#KOW13984"/>
    <s v="Online Store"/>
    <n v="1"/>
    <n v="1365.17"/>
    <n v="-136.51"/>
    <n v="0"/>
    <n v="1228.6600000000001"/>
    <n v="0"/>
    <n v="0"/>
    <n v="0"/>
    <n v="147.44"/>
    <n v="1376.1"/>
    <n v="1"/>
    <n v="1799"/>
    <n v="422.90000000000009"/>
    <n v="0.23507504168982774"/>
  </r>
  <r>
    <d v="2023-06-18T00:00:00"/>
    <s v="June"/>
    <x v="24"/>
    <x v="259"/>
    <s v="Cocoon"/>
    <n v="39"/>
    <s v="Hoodie"/>
    <n v="2799"/>
    <s v="2499-2999"/>
    <s v="#KOW13976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8T00:00:00"/>
    <s v="June"/>
    <x v="24"/>
    <x v="259"/>
    <s v="Cocoon"/>
    <n v="39"/>
    <s v="Hoodie"/>
    <n v="2799"/>
    <s v="2499-2999"/>
    <s v="#KOW1399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8T00:00:00"/>
    <s v="June"/>
    <x v="24"/>
    <x v="77"/>
    <s v="Nityam"/>
    <n v="40"/>
    <s v="Traditional"/>
    <n v="1299"/>
    <s v="1099-1499"/>
    <s v="#KOW1399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8T00:00:00"/>
    <s v="June"/>
    <x v="24"/>
    <x v="36"/>
    <s v="Zip Log"/>
    <n v="40"/>
    <s v="Casual"/>
    <n v="1999"/>
    <s v="1799-2299"/>
    <s v="#KOW13978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8T00:00:00"/>
    <s v="June"/>
    <x v="24"/>
    <x v="262"/>
    <s v="Cocoon"/>
    <n v="42"/>
    <s v="Hoodie"/>
    <n v="2799"/>
    <s v="2499-2999"/>
    <s v="#KOW13995"/>
    <s v="Online Store"/>
    <n v="1"/>
    <n v="2257.25"/>
    <n v="-338.58"/>
    <n v="0"/>
    <n v="1918.67"/>
    <n v="0"/>
    <n v="0"/>
    <n v="0"/>
    <n v="460.48"/>
    <n v="2379.15"/>
    <n v="1"/>
    <n v="2799"/>
    <n v="419.84999999999991"/>
    <n v="0.14999999999999997"/>
  </r>
  <r>
    <d v="2023-06-18T00:00:00"/>
    <s v="June"/>
    <x v="24"/>
    <x v="262"/>
    <s v="Cocoon"/>
    <n v="42"/>
    <s v="Hoodie"/>
    <n v="2799"/>
    <s v="2499-2999"/>
    <s v="#KOW13967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8T00:00:00"/>
    <s v="June"/>
    <x v="24"/>
    <x v="72"/>
    <s v="GALA"/>
    <n v="39"/>
    <s v="Classic"/>
    <n v="2199"/>
    <s v="1799-2299"/>
    <s v="#KOW13971"/>
    <s v="Online Stor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6-18T00:00:00"/>
    <s v="June"/>
    <x v="24"/>
    <x v="382"/>
    <s v="Relaxer"/>
    <n v="46"/>
    <s v="Linen"/>
    <n v="3499"/>
    <s v="3499-3999"/>
    <s v="#KOW13996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8T00:00:00"/>
    <s v="June"/>
    <x v="24"/>
    <x v="296"/>
    <s v="Stride"/>
    <n v="34"/>
    <s v="Bottom"/>
    <n v="2499"/>
    <s v="2499-2999"/>
    <s v="#KOW13989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18T00:00:00"/>
    <s v="June"/>
    <x v="24"/>
    <x v="106"/>
    <s v="Ethno"/>
    <n v="39"/>
    <s v="Traditional"/>
    <n v="1799"/>
    <s v="1799-2299"/>
    <s v="#KOW13963"/>
    <s v="Online Store"/>
    <n v="1"/>
    <n v="1233.06"/>
    <n v="0"/>
    <n v="0"/>
    <n v="1233.06"/>
    <n v="0"/>
    <n v="0"/>
    <n v="0"/>
    <n v="295.94"/>
    <n v="1529"/>
    <n v="1"/>
    <n v="1799"/>
    <n v="270"/>
    <n v="0.15008337965536409"/>
  </r>
  <r>
    <d v="2023-06-18T00:00:00"/>
    <s v="June"/>
    <x v="24"/>
    <x v="38"/>
    <s v="Vedic"/>
    <n v="39"/>
    <s v="Traditional"/>
    <n v="1499"/>
    <s v="1099-1499"/>
    <s v="#KOW13977"/>
    <s v="Online Store"/>
    <n v="1"/>
    <n v="2676.78"/>
    <n v="-267.67"/>
    <n v="0"/>
    <n v="2409.11"/>
    <n v="0"/>
    <n v="0"/>
    <n v="0"/>
    <n v="289.08999999999997"/>
    <n v="2698.2"/>
    <n v="2"/>
    <n v="2998"/>
    <n v="299.80000000000018"/>
    <n v="0.10000000000000006"/>
  </r>
  <r>
    <d v="2023-06-18T00:00:00"/>
    <s v="June"/>
    <x v="24"/>
    <x v="22"/>
    <s v="Zip Log"/>
    <n v="42"/>
    <s v="Casual"/>
    <n v="1999"/>
    <s v="1799-2299"/>
    <s v="#KOW1398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8T00:00:00"/>
    <s v="June"/>
    <x v="24"/>
    <x v="238"/>
    <s v="Relaxer"/>
    <n v="42"/>
    <s v="Linen"/>
    <n v="3499"/>
    <s v="3499-3999"/>
    <s v="#KOW13983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18T00:00:00"/>
    <s v="June"/>
    <x v="24"/>
    <x v="293"/>
    <s v="Relajarse"/>
    <n v="46"/>
    <s v="Linen"/>
    <n v="3499"/>
    <s v="3499-3999"/>
    <s v="#KOW13975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18T00:00:00"/>
    <s v="June"/>
    <x v="24"/>
    <x v="227"/>
    <s v="Se Relaxer"/>
    <n v="46"/>
    <s v="Linen"/>
    <n v="3499"/>
    <s v="3499-3999"/>
    <s v="#KOW13996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8T00:00:00"/>
    <s v="June"/>
    <x v="24"/>
    <x v="6"/>
    <s v="Cloudie"/>
    <n v="40"/>
    <s v="Hoodie"/>
    <n v="2799"/>
    <s v="2499-2999"/>
    <s v="#KOW1399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8T00:00:00"/>
    <s v="June"/>
    <x v="24"/>
    <x v="26"/>
    <s v="Zip Log"/>
    <n v="46"/>
    <s v="Casual"/>
    <n v="1999"/>
    <s v="1799-2299"/>
    <s v="#KOW1398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8T00:00:00"/>
    <s v="June"/>
    <x v="24"/>
    <x v="107"/>
    <s v="ZIPPING"/>
    <n v="39"/>
    <s v="Casual"/>
    <n v="2199"/>
    <s v="1799-2299"/>
    <s v="#KOW13970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18T00:00:00"/>
    <s v="June"/>
    <x v="24"/>
    <x v="132"/>
    <s v="Relajarse"/>
    <n v="42"/>
    <s v="Linen"/>
    <n v="3499"/>
    <s v="3499-3999"/>
    <s v="#KOW13973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18T00:00:00"/>
    <s v="June"/>
    <x v="24"/>
    <x v="222"/>
    <s v="Mellow"/>
    <n v="39"/>
    <s v="Linen"/>
    <n v="3499"/>
    <s v="3499-3999"/>
    <s v="#KOW13948"/>
    <s v="Online Store"/>
    <n v="0"/>
    <n v="0"/>
    <n v="0"/>
    <n v="-3124.11"/>
    <n v="-3124.11"/>
    <n v="0"/>
    <n v="0"/>
    <n v="0"/>
    <n v="-374.89"/>
    <n v="-3499"/>
    <n v="-1"/>
    <n v="-3499"/>
    <n v="0"/>
    <n v="0"/>
  </r>
  <r>
    <d v="2023-06-18T00:00:00"/>
    <s v="June"/>
    <x v="24"/>
    <x v="14"/>
    <s v="Nityam"/>
    <n v="46"/>
    <s v="Traditional"/>
    <n v="1299"/>
    <s v="1099-1499"/>
    <s v="#KOW1397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8T00:00:00"/>
    <s v="June"/>
    <x v="24"/>
    <x v="258"/>
    <s v="Cocoon"/>
    <n v="44"/>
    <s v="Hoodie"/>
    <n v="2799"/>
    <s v="2499-2999"/>
    <s v="#KOW1399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9T00:00:00"/>
    <s v="June"/>
    <x v="25"/>
    <x v="26"/>
    <s v="Zip Log"/>
    <n v="46"/>
    <s v="Casual"/>
    <n v="1999"/>
    <s v="1799-2299"/>
    <s v="#KOW1401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19T00:00:00"/>
    <s v="June"/>
    <x v="25"/>
    <x v="101"/>
    <s v="Replay"/>
    <n v="39"/>
    <s v="Casual"/>
    <n v="1499"/>
    <s v="1099-1499"/>
    <s v="#KOW14014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9T00:00:00"/>
    <s v="June"/>
    <x v="25"/>
    <x v="318"/>
    <s v="Daylight "/>
    <s v="L"/>
    <s v="Knit Shirt"/>
    <n v="1999"/>
    <s v="1799-2299"/>
    <s v="#KOW14013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19T00:00:00"/>
    <s v="June"/>
    <x v="25"/>
    <x v="355"/>
    <s v="Everyday"/>
    <n v="46"/>
    <s v="Classic"/>
    <n v="1499"/>
    <s v="1099-1499"/>
    <s v="#KOW1401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19T00:00:00"/>
    <s v="June"/>
    <x v="25"/>
    <x v="408"/>
    <s v="Swift"/>
    <s v="XXL"/>
    <s v="Polo Tees"/>
    <n v="1299"/>
    <s v="1099-1499"/>
    <s v="#KOW1401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19T00:00:00"/>
    <s v="June"/>
    <x v="25"/>
    <x v="109"/>
    <s v="SHIROI"/>
    <n v="39"/>
    <s v="Casual"/>
    <n v="2199"/>
    <s v="1799-2299"/>
    <s v="#KOW13997"/>
    <s v="Online Store"/>
    <n v="1"/>
    <n v="1773.38"/>
    <n v="0"/>
    <n v="0"/>
    <n v="1773.38"/>
    <n v="0"/>
    <n v="0"/>
    <n v="0"/>
    <n v="425.62"/>
    <n v="2199"/>
    <n v="1"/>
    <n v="2199"/>
    <n v="0"/>
    <n v="0"/>
  </r>
  <r>
    <d v="2023-06-19T00:00:00"/>
    <s v="June"/>
    <x v="25"/>
    <x v="1"/>
    <s v="Vedic"/>
    <n v="42"/>
    <s v="Traditional"/>
    <n v="1499"/>
    <s v="1099-1499"/>
    <s v="#KOW14020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19T00:00:00"/>
    <s v="June"/>
    <x v="25"/>
    <x v="57"/>
    <s v="Cloudie"/>
    <n v="42"/>
    <s v="Hoodie"/>
    <n v="2799"/>
    <s v="2499-2999"/>
    <s v="#KOW1402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19T00:00:00"/>
    <s v="June"/>
    <x v="25"/>
    <x v="258"/>
    <s v="Cocoon"/>
    <n v="44"/>
    <s v="Hoodie"/>
    <n v="2799"/>
    <s v="2499-2999"/>
    <s v="#KOW1400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9T00:00:00"/>
    <s v="June"/>
    <x v="25"/>
    <x v="38"/>
    <s v="Vedic"/>
    <n v="39"/>
    <s v="Traditional"/>
    <n v="1499"/>
    <s v="1099-1499"/>
    <s v="#KOW14021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19T00:00:00"/>
    <s v="June"/>
    <x v="25"/>
    <x v="77"/>
    <s v="Nityam"/>
    <n v="40"/>
    <s v="Traditional"/>
    <n v="1299"/>
    <s v="1099-1499"/>
    <s v="#KOW14015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9T00:00:00"/>
    <s v="June"/>
    <x v="25"/>
    <x v="326"/>
    <s v="Velocity"/>
    <s v="M"/>
    <s v="Knit Shirt"/>
    <n v="2499"/>
    <s v="2499-2999"/>
    <s v="#KOW1399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9T00:00:00"/>
    <s v="June"/>
    <x v="25"/>
    <x v="266"/>
    <s v="Breeze"/>
    <n v="39"/>
    <s v="Casual"/>
    <n v="1499"/>
    <s v="1099-1499"/>
    <s v="#KOW1400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9T00:00:00"/>
    <s v="June"/>
    <x v="25"/>
    <x v="350"/>
    <s v="Velocity"/>
    <s v="L"/>
    <s v="Knit Shirt"/>
    <n v="2499"/>
    <s v="2499-2999"/>
    <s v="#KOW14020"/>
    <s v="Online Store"/>
    <n v="1"/>
    <n v="2231.25"/>
    <n v="-334.68"/>
    <n v="0"/>
    <n v="1896.57"/>
    <n v="0"/>
    <n v="0"/>
    <n v="0"/>
    <n v="227.58"/>
    <n v="2124.15"/>
    <n v="1"/>
    <n v="2499"/>
    <n v="374.84999999999991"/>
    <n v="0.14999999999999997"/>
  </r>
  <r>
    <d v="2023-06-19T00:00:00"/>
    <s v="June"/>
    <x v="25"/>
    <x v="260"/>
    <s v="Cocoon"/>
    <n v="40"/>
    <s v="Hoodie"/>
    <n v="2799"/>
    <s v="2499-2999"/>
    <s v="#KOW1401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9T00:00:00"/>
    <s v="June"/>
    <x v="25"/>
    <x v="259"/>
    <s v="Cocoon"/>
    <n v="39"/>
    <s v="Hoodie"/>
    <n v="2799"/>
    <s v="2499-2999"/>
    <s v="#KOW1400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9T00:00:00"/>
    <s v="June"/>
    <x v="25"/>
    <x v="259"/>
    <s v="Cocoon"/>
    <n v="39"/>
    <s v="Hoodie"/>
    <n v="2799"/>
    <s v="2499-2999"/>
    <s v="#KOW1400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9T00:00:00"/>
    <s v="June"/>
    <x v="25"/>
    <x v="238"/>
    <s v="Relaxer"/>
    <n v="42"/>
    <s v="Linen"/>
    <n v="3499"/>
    <s v="3499-3999"/>
    <s v="#KOW14007"/>
    <s v="Online Store"/>
    <n v="1"/>
    <n v="2398.37"/>
    <n v="-359.75"/>
    <n v="0"/>
    <n v="2038.62"/>
    <n v="0"/>
    <n v="0"/>
    <n v="0"/>
    <n v="489.28"/>
    <n v="2527.9"/>
    <n v="1"/>
    <n v="3499"/>
    <n v="971.09999999999991"/>
    <n v="0.27753643898256641"/>
  </r>
  <r>
    <d v="2023-06-19T00:00:00"/>
    <s v="June"/>
    <x v="25"/>
    <x v="332"/>
    <s v="Leap"/>
    <n v="30"/>
    <s v="Bottom"/>
    <n v="1499"/>
    <s v="1099-1499"/>
    <s v="#KOW1399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19T00:00:00"/>
    <s v="June"/>
    <x v="25"/>
    <x v="319"/>
    <s v="Daylight "/>
    <s v="XL"/>
    <s v="Knit Shirt"/>
    <n v="1999"/>
    <s v="1799-2299"/>
    <s v="#KOW1401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19T00:00:00"/>
    <s v="June"/>
    <x v="25"/>
    <x v="395"/>
    <s v="Swift"/>
    <s v="M"/>
    <s v="Polo Tees"/>
    <n v="1299"/>
    <s v="1099-1499"/>
    <s v="#KOW1401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19T00:00:00"/>
    <s v="June"/>
    <x v="25"/>
    <x v="34"/>
    <s v="WAKAI"/>
    <n v="42"/>
    <s v="Hoodie"/>
    <n v="2799"/>
    <s v="2499-2999"/>
    <s v="#KOW1400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19T00:00:00"/>
    <s v="June"/>
    <x v="25"/>
    <x v="288"/>
    <s v="KORO"/>
    <n v="42"/>
    <s v="Casual"/>
    <n v="2299"/>
    <s v="1799-2299"/>
    <s v="#KOW14010"/>
    <s v="Online Store"/>
    <n v="1"/>
    <n v="2052.67"/>
    <n v="-205.26"/>
    <n v="0"/>
    <n v="1847.41"/>
    <n v="0"/>
    <n v="0"/>
    <n v="0"/>
    <n v="221.69"/>
    <n v="2069.1"/>
    <n v="1"/>
    <n v="2299"/>
    <n v="229.90000000000009"/>
    <n v="0.10000000000000003"/>
  </r>
  <r>
    <d v="2023-06-19T00:00:00"/>
    <s v="June"/>
    <x v="25"/>
    <x v="288"/>
    <s v="KORO"/>
    <n v="42"/>
    <s v="Casual"/>
    <n v="2299"/>
    <s v="1799-2299"/>
    <s v="#KOW14013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6-19T00:00:00"/>
    <s v="June"/>
    <x v="25"/>
    <x v="268"/>
    <s v="Caravan"/>
    <n v="42"/>
    <s v="Casual"/>
    <n v="2499"/>
    <s v="2499-2999"/>
    <s v="#KOW1401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9T00:00:00"/>
    <s v="June"/>
    <x v="25"/>
    <x v="268"/>
    <s v="Caravan"/>
    <n v="42"/>
    <s v="Casual"/>
    <n v="2499"/>
    <s v="2499-2999"/>
    <s v="#KOW14013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19T00:00:00"/>
    <s v="June"/>
    <x v="25"/>
    <x v="274"/>
    <s v="Caravan"/>
    <n v="44"/>
    <s v="Casual"/>
    <n v="2499"/>
    <s v="2499-2999"/>
    <s v="#KOW1400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19T00:00:00"/>
    <s v="June"/>
    <x v="25"/>
    <x v="262"/>
    <s v="Cocoon"/>
    <n v="42"/>
    <s v="Hoodie"/>
    <n v="2799"/>
    <s v="2499-2999"/>
    <s v="#KOW14019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19T00:00:00"/>
    <s v="June"/>
    <x v="25"/>
    <x v="36"/>
    <s v="Zip Log"/>
    <n v="40"/>
    <s v="Casual"/>
    <n v="1999"/>
    <s v="1799-2299"/>
    <s v="#KOW1400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0T00:00:00"/>
    <s v="June"/>
    <x v="25"/>
    <x v="409"/>
    <s v="DAILY -P2"/>
    <s v="XL"/>
    <s v="Casual"/>
    <n v="1349"/>
    <s v="1099-1499"/>
    <s v="#KOW14023"/>
    <s v="Online Store"/>
    <n v="1"/>
    <n v="847.31"/>
    <n v="-127.09"/>
    <n v="0"/>
    <n v="720.22"/>
    <n v="0"/>
    <n v="0"/>
    <n v="0"/>
    <n v="86.43"/>
    <n v="806.65"/>
    <n v="1"/>
    <n v="1349"/>
    <n v="542.35"/>
    <n v="0.40203854707190512"/>
  </r>
  <r>
    <d v="2023-06-20T00:00:00"/>
    <s v="June"/>
    <x v="25"/>
    <x v="163"/>
    <s v="Cloudie"/>
    <n v="46"/>
    <s v="Hoodie"/>
    <n v="2799"/>
    <s v="2499-2999"/>
    <s v="#KOW14023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0T00:00:00"/>
    <s v="June"/>
    <x v="25"/>
    <x v="102"/>
    <s v="Relaxer"/>
    <n v="40"/>
    <s v="Linen"/>
    <n v="3499"/>
    <s v="3499-3999"/>
    <s v="#KOW14039"/>
    <s v="Online Stor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6-20T00:00:00"/>
    <s v="June"/>
    <x v="25"/>
    <x v="403"/>
    <s v="Golfer"/>
    <s v="XXL"/>
    <s v="Polo Tees"/>
    <n v="1299"/>
    <s v="1099-1499"/>
    <s v="#KOW14023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0T00:00:00"/>
    <s v="June"/>
    <x v="25"/>
    <x v="120"/>
    <s v="Tipple"/>
    <n v="42"/>
    <s v="Party"/>
    <n v="3499"/>
    <s v="3499-3999"/>
    <s v="#KOW14036"/>
    <s v="Online Store"/>
    <n v="1"/>
    <n v="9372.32"/>
    <n v="0"/>
    <n v="0"/>
    <n v="9372.32"/>
    <n v="0"/>
    <n v="0"/>
    <n v="0"/>
    <n v="1124.68"/>
    <n v="10497"/>
    <n v="3"/>
    <n v="10497"/>
    <n v="0"/>
    <n v="0"/>
  </r>
  <r>
    <d v="2023-06-20T00:00:00"/>
    <s v="June"/>
    <x v="25"/>
    <x v="292"/>
    <s v="Caravan"/>
    <n v="40"/>
    <s v="Casual"/>
    <n v="2499"/>
    <s v="2499-2999"/>
    <s v="#KOW1403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0T00:00:00"/>
    <s v="June"/>
    <x v="25"/>
    <x v="238"/>
    <s v="Relaxer"/>
    <n v="42"/>
    <s v="Linen"/>
    <n v="3499"/>
    <s v="3499-3999"/>
    <s v="#KOW1404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0T00:00:00"/>
    <s v="June"/>
    <x v="25"/>
    <x v="6"/>
    <s v="Cloudie"/>
    <n v="40"/>
    <s v="Hoodie"/>
    <n v="2799"/>
    <s v="2499-2999"/>
    <s v="#KOW1403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0T00:00:00"/>
    <s v="June"/>
    <x v="25"/>
    <x v="308"/>
    <s v="Caravan"/>
    <n v="39"/>
    <s v="Casual"/>
    <n v="2499"/>
    <s v="2499-2999"/>
    <s v="#KOW1403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0T00:00:00"/>
    <s v="June"/>
    <x v="25"/>
    <x v="37"/>
    <s v="Breeze"/>
    <n v="44"/>
    <s v="Casual"/>
    <n v="1499"/>
    <s v="1099-1499"/>
    <s v="#KOW1402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0T00:00:00"/>
    <s v="June"/>
    <x v="25"/>
    <x v="54"/>
    <s v="NAGAI"/>
    <n v="42"/>
    <s v="Indie"/>
    <n v="2799"/>
    <s v="2499-2999"/>
    <s v="#KOW14025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6-20T00:00:00"/>
    <s v="June"/>
    <x v="25"/>
    <x v="268"/>
    <s v="Caravan"/>
    <n v="42"/>
    <s v="Casual"/>
    <n v="2499"/>
    <s v="2499-2999"/>
    <s v="#KOW14040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0T00:00:00"/>
    <s v="June"/>
    <x v="25"/>
    <x v="286"/>
    <s v="Stroll"/>
    <n v="36"/>
    <s v="Bottom"/>
    <n v="1499"/>
    <s v="1099-1499"/>
    <s v="#KOW1403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0T00:00:00"/>
    <s v="June"/>
    <x v="25"/>
    <x v="20"/>
    <s v="SOJOURN"/>
    <n v="42"/>
    <s v="Linen"/>
    <n v="2199"/>
    <s v="1799-2299"/>
    <s v="#KOW14037"/>
    <s v="Online Store"/>
    <n v="1"/>
    <n v="1963.38"/>
    <n v="-294.5"/>
    <n v="0"/>
    <n v="1668.88"/>
    <n v="0"/>
    <n v="0"/>
    <n v="0"/>
    <n v="200.27"/>
    <n v="1869.15"/>
    <n v="1"/>
    <n v="2199"/>
    <n v="329.84999999999991"/>
    <n v="0.14999999999999997"/>
  </r>
  <r>
    <d v="2023-06-20T00:00:00"/>
    <s v="June"/>
    <x v="25"/>
    <x v="260"/>
    <s v="Cocoon"/>
    <n v="40"/>
    <s v="Hoodie"/>
    <n v="2799"/>
    <s v="2499-2999"/>
    <s v="#KOW1402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0T00:00:00"/>
    <s v="June"/>
    <x v="25"/>
    <x v="389"/>
    <s v="DAILY"/>
    <s v="XL"/>
    <s v="Crew Neck Tee"/>
    <n v="749"/>
    <s v="399-799"/>
    <s v="#KOW14028"/>
    <s v="Online Store"/>
    <n v="1"/>
    <n v="534.82000000000005"/>
    <n v="0"/>
    <n v="0"/>
    <n v="534.82000000000005"/>
    <n v="0"/>
    <n v="0"/>
    <n v="0"/>
    <n v="64.180000000000007"/>
    <n v="599"/>
    <n v="1"/>
    <n v="749"/>
    <n v="150"/>
    <n v="0.20026702269692923"/>
  </r>
  <r>
    <d v="2023-06-20T00:00:00"/>
    <s v="June"/>
    <x v="25"/>
    <x v="262"/>
    <s v="Cocoon"/>
    <n v="42"/>
    <s v="Hoodie"/>
    <n v="2799"/>
    <s v="2499-2999"/>
    <s v="#KOW1402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0T00:00:00"/>
    <s v="June"/>
    <x v="25"/>
    <x v="407"/>
    <s v="Swift"/>
    <s v="L"/>
    <s v="Polo Tees"/>
    <n v="1299"/>
    <s v="1099-1499"/>
    <s v="#KOW1404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0T00:00:00"/>
    <s v="June"/>
    <x v="25"/>
    <x v="407"/>
    <s v="Swift"/>
    <s v="L"/>
    <s v="Polo Tees"/>
    <n v="1299"/>
    <s v="1099-1499"/>
    <s v="#KOW1403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0T00:00:00"/>
    <s v="June"/>
    <x v="25"/>
    <x v="318"/>
    <s v="Daylight "/>
    <s v="L"/>
    <s v="Knit Shirt"/>
    <n v="1999"/>
    <s v="1799-2299"/>
    <s v="#KOW1403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0T00:00:00"/>
    <s v="June"/>
    <x v="25"/>
    <x v="38"/>
    <s v="Vedic"/>
    <n v="39"/>
    <s v="Traditional"/>
    <n v="1499"/>
    <s v="1099-1499"/>
    <s v="#KOW14029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20T00:00:00"/>
    <s v="June"/>
    <x v="25"/>
    <x v="38"/>
    <s v="Vedic"/>
    <n v="39"/>
    <s v="Traditional"/>
    <n v="1499"/>
    <s v="1099-1499"/>
    <s v="#KOW140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0T00:00:00"/>
    <s v="June"/>
    <x v="25"/>
    <x v="408"/>
    <s v="Swift"/>
    <s v="XXL"/>
    <s v="Polo Tees"/>
    <n v="1299"/>
    <s v="1099-1499"/>
    <s v="#KOW14023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0T00:00:00"/>
    <s v="June"/>
    <x v="25"/>
    <x v="150"/>
    <s v="Root in"/>
    <n v="39"/>
    <s v="Traditional"/>
    <n v="1499"/>
    <s v="1099-1499"/>
    <s v="#KOW14031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1T00:00:00"/>
    <s v="June"/>
    <x v="25"/>
    <x v="222"/>
    <s v="Mellow"/>
    <n v="39"/>
    <s v="Linen"/>
    <n v="3499"/>
    <s v="3499-3999"/>
    <s v="#KOW1404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1T00:00:00"/>
    <s v="June"/>
    <x v="25"/>
    <x v="267"/>
    <s v="Relajarse"/>
    <n v="44"/>
    <s v="Linen"/>
    <n v="3499"/>
    <s v="3499-3999"/>
    <s v="#KOW14052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1T00:00:00"/>
    <s v="June"/>
    <x v="25"/>
    <x v="64"/>
    <s v="WAKAI"/>
    <n v="44"/>
    <s v="Hoodie"/>
    <n v="2799"/>
    <s v="2499-2999"/>
    <s v="#KOW1405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1T00:00:00"/>
    <s v="June"/>
    <x v="25"/>
    <x v="407"/>
    <s v="Swift"/>
    <s v="L"/>
    <s v="Polo Tees"/>
    <n v="1299"/>
    <s v="1099-1499"/>
    <s v="#KOW1407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1T00:00:00"/>
    <s v="June"/>
    <x v="25"/>
    <x v="4"/>
    <s v="Relaxer"/>
    <n v="44"/>
    <s v="Linen"/>
    <n v="3499"/>
    <s v="3499-3999"/>
    <s v="#KOW14043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1T00:00:00"/>
    <s v="June"/>
    <x v="25"/>
    <x v="238"/>
    <s v="Relaxer"/>
    <n v="42"/>
    <s v="Linen"/>
    <n v="3499"/>
    <s v="3499-3999"/>
    <s v="#KOW14074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1T00:00:00"/>
    <s v="June"/>
    <x v="25"/>
    <x v="30"/>
    <s v="Cloudie"/>
    <n v="44"/>
    <s v="Hoodie"/>
    <n v="2799"/>
    <s v="2499-2999"/>
    <s v="#KOW1405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1T00:00:00"/>
    <s v="June"/>
    <x v="25"/>
    <x v="386"/>
    <s v="Saunter"/>
    <n v="34"/>
    <s v="Casual"/>
    <n v="2499"/>
    <s v="2499-2999"/>
    <s v="#KOW1405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1T00:00:00"/>
    <s v="June"/>
    <x v="25"/>
    <x v="262"/>
    <s v="Cocoon"/>
    <n v="42"/>
    <s v="Hoodie"/>
    <n v="2799"/>
    <s v="2499-2999"/>
    <s v="#KOW14062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1T00:00:00"/>
    <s v="June"/>
    <x v="25"/>
    <x v="284"/>
    <s v="Stroll"/>
    <n v="34"/>
    <s v="Bottom"/>
    <n v="1499"/>
    <s v="1099-1499"/>
    <s v="#KOW14068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1T00:00:00"/>
    <s v="June"/>
    <x v="25"/>
    <x v="168"/>
    <s v="Mellow"/>
    <n v="40"/>
    <s v="Linen"/>
    <n v="3499"/>
    <s v="3499-3999"/>
    <s v="#KOW14045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1T00:00:00"/>
    <s v="June"/>
    <x v="25"/>
    <x v="1"/>
    <s v="Vedic"/>
    <n v="42"/>
    <s v="Traditional"/>
    <n v="1499"/>
    <s v="1099-1499"/>
    <s v="#KOW14062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1T00:00:00"/>
    <s v="June"/>
    <x v="25"/>
    <x v="202"/>
    <s v="ARC"/>
    <n v="42"/>
    <s v="Indie"/>
    <n v="1999"/>
    <s v="1799-2299"/>
    <s v="#KOW14067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1T00:00:00"/>
    <s v="June"/>
    <x v="25"/>
    <x v="183"/>
    <s v="Signature"/>
    <n v="40"/>
    <s v="Classic"/>
    <n v="3499"/>
    <s v="3499-3999"/>
    <s v="#KOW14061"/>
    <s v="Online Store"/>
    <n v="1"/>
    <n v="2257.2600000000002"/>
    <n v="-225.72"/>
    <n v="0"/>
    <n v="2031.54"/>
    <n v="0"/>
    <n v="0"/>
    <n v="0"/>
    <n v="487.56"/>
    <n v="2519.1"/>
    <n v="1"/>
    <n v="3499"/>
    <n v="979.90000000000009"/>
    <n v="0.2800514432695056"/>
  </r>
  <r>
    <d v="2023-06-21T00:00:00"/>
    <s v="June"/>
    <x v="25"/>
    <x v="1"/>
    <s v="Vedic"/>
    <n v="42"/>
    <s v="Traditional"/>
    <n v="1499"/>
    <s v="1099-1499"/>
    <s v="#KOW1406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1T00:00:00"/>
    <s v="June"/>
    <x v="25"/>
    <x v="350"/>
    <s v="Velocity"/>
    <s v="L"/>
    <s v="Knit Shirt"/>
    <n v="2499"/>
    <s v="2499-2999"/>
    <s v="#KOW14068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21T00:00:00"/>
    <s v="June"/>
    <x v="25"/>
    <x v="395"/>
    <s v="Swift"/>
    <s v="M"/>
    <s v="Polo Tees"/>
    <n v="1299"/>
    <s v="1099-1499"/>
    <s v="#KOW14048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1T00:00:00"/>
    <s v="June"/>
    <x v="25"/>
    <x v="36"/>
    <s v="Zip Log"/>
    <n v="40"/>
    <s v="Casual"/>
    <n v="1999"/>
    <s v="1799-2299"/>
    <s v="#KOW1404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1T00:00:00"/>
    <s v="June"/>
    <x v="25"/>
    <x v="203"/>
    <s v="Nityam"/>
    <n v="42"/>
    <s v="Traditional"/>
    <n v="1299"/>
    <s v="1099-1499"/>
    <s v="#KOW14060"/>
    <s v="Online Store"/>
    <n v="1"/>
    <n v="4190.32"/>
    <n v="-628.54"/>
    <n v="0"/>
    <n v="3561.78"/>
    <n v="0"/>
    <n v="0"/>
    <n v="0"/>
    <n v="854.82"/>
    <n v="4416.6000000000004"/>
    <n v="4"/>
    <n v="5196"/>
    <n v="779.39999999999964"/>
    <n v="0.14999999999999994"/>
  </r>
  <r>
    <d v="2023-06-21T00:00:00"/>
    <s v="June"/>
    <x v="25"/>
    <x v="410"/>
    <s v="DAILY -P3"/>
    <s v="L"/>
    <s v="Casual"/>
    <n v="1899"/>
    <s v="1799-2299"/>
    <s v="#KOW14067"/>
    <s v="Online Store"/>
    <n v="1"/>
    <n v="1025.8800000000001"/>
    <n v="-102.58"/>
    <n v="0"/>
    <n v="923.3"/>
    <n v="0"/>
    <n v="0"/>
    <n v="0"/>
    <n v="110.8"/>
    <n v="1034.0999999999999"/>
    <n v="1"/>
    <n v="1899"/>
    <n v="864.90000000000009"/>
    <n v="0.45545023696682468"/>
  </r>
  <r>
    <d v="2023-06-21T00:00:00"/>
    <s v="June"/>
    <x v="25"/>
    <x v="398"/>
    <s v="Swift"/>
    <s v="S"/>
    <s v="Polo Tees"/>
    <n v="1299"/>
    <s v="1099-1499"/>
    <s v="#KOW14073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1T00:00:00"/>
    <s v="June"/>
    <x v="25"/>
    <x v="284"/>
    <s v="Stroll"/>
    <n v="34"/>
    <s v="Bottom"/>
    <n v="1499"/>
    <s v="1099-1499"/>
    <s v="#KOW14050"/>
    <s v="Online Store"/>
    <n v="1"/>
    <n v="1338.4"/>
    <n v="-200.76"/>
    <n v="0"/>
    <n v="1137.6400000000001"/>
    <n v="0"/>
    <n v="0"/>
    <n v="0"/>
    <n v="136.51"/>
    <n v="1274.1500000000001"/>
    <n v="1"/>
    <n v="1499"/>
    <n v="224.84999999999991"/>
    <n v="0.14999999999999994"/>
  </r>
  <r>
    <d v="2023-06-21T00:00:00"/>
    <s v="June"/>
    <x v="25"/>
    <x v="327"/>
    <s v="Daylight "/>
    <s v="M"/>
    <s v="Knit Shirt"/>
    <n v="1999"/>
    <s v="1799-2299"/>
    <s v="#KOW14066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1T00:00:00"/>
    <s v="June"/>
    <x v="25"/>
    <x v="202"/>
    <s v="ARC"/>
    <n v="42"/>
    <s v="Indie"/>
    <n v="1999"/>
    <s v="1799-2299"/>
    <s v="#KOW14062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1T00:00:00"/>
    <s v="June"/>
    <x v="25"/>
    <x v="214"/>
    <s v="Se Relaxer"/>
    <n v="42"/>
    <s v="Linen"/>
    <n v="3499"/>
    <s v="3499-3999"/>
    <s v="#KOW1405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1T00:00:00"/>
    <s v="June"/>
    <x v="25"/>
    <x v="1"/>
    <s v="Vedic"/>
    <n v="42"/>
    <s v="Traditional"/>
    <n v="1499"/>
    <s v="1099-1499"/>
    <s v="#KOW1404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1T00:00:00"/>
    <s v="June"/>
    <x v="25"/>
    <x v="4"/>
    <s v="Relaxer"/>
    <n v="44"/>
    <s v="Linen"/>
    <n v="3499"/>
    <s v="3499-3999"/>
    <s v="#KOW14044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1T00:00:00"/>
    <s v="June"/>
    <x v="25"/>
    <x v="382"/>
    <s v="Relaxer"/>
    <n v="46"/>
    <s v="Linen"/>
    <n v="3499"/>
    <s v="3499-3999"/>
    <s v="#KOW1404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1T00:00:00"/>
    <s v="June"/>
    <x v="25"/>
    <x v="67"/>
    <s v="Zip Log"/>
    <n v="39"/>
    <s v="Casual"/>
    <n v="1999"/>
    <s v="1799-2299"/>
    <s v="#KOW14064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1T00:00:00"/>
    <s v="June"/>
    <x v="25"/>
    <x v="213"/>
    <s v="Essence"/>
    <n v="46"/>
    <s v="Linen"/>
    <n v="3499"/>
    <s v="3499-3999"/>
    <s v="#KOW1404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1T00:00:00"/>
    <s v="June"/>
    <x v="25"/>
    <x v="308"/>
    <s v="Caravan"/>
    <n v="39"/>
    <s v="Casual"/>
    <n v="2499"/>
    <s v="2499-2999"/>
    <s v="#KOW1406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1T00:00:00"/>
    <s v="June"/>
    <x v="25"/>
    <x v="140"/>
    <s v="CUBANIA"/>
    <n v="42"/>
    <s v="Casual"/>
    <n v="2499"/>
    <s v="2499-2999"/>
    <s v="#KOW1405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21T00:00:00"/>
    <s v="June"/>
    <x v="25"/>
    <x v="268"/>
    <s v="Caravan"/>
    <n v="42"/>
    <s v="Casual"/>
    <n v="2499"/>
    <s v="2499-2999"/>
    <s v="#KOW1406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1T00:00:00"/>
    <s v="June"/>
    <x v="25"/>
    <x v="30"/>
    <s v="Cloudie"/>
    <n v="44"/>
    <s v="Hoodie"/>
    <n v="2799"/>
    <s v="2499-2999"/>
    <s v="#KOW14059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1T00:00:00"/>
    <s v="June"/>
    <x v="25"/>
    <x v="350"/>
    <s v="Velocity"/>
    <s v="L"/>
    <s v="Knit Shirt"/>
    <n v="2499"/>
    <s v="2499-2999"/>
    <s v="#KOW1405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1T00:00:00"/>
    <s v="June"/>
    <x v="25"/>
    <x v="152"/>
    <s v="Daystart"/>
    <n v="40"/>
    <s v="Classic"/>
    <n v="1999"/>
    <s v="1799-2299"/>
    <s v="#KOW14061"/>
    <s v="Online Store"/>
    <n v="1"/>
    <n v="1612.08"/>
    <n v="-161.19999999999999"/>
    <n v="0"/>
    <n v="1450.88"/>
    <n v="0"/>
    <n v="0"/>
    <n v="0"/>
    <n v="348.22"/>
    <n v="1799.1"/>
    <n v="1"/>
    <n v="1999"/>
    <n v="199.90000000000009"/>
    <n v="0.10000000000000005"/>
  </r>
  <r>
    <d v="2023-06-21T00:00:00"/>
    <s v="June"/>
    <x v="25"/>
    <x v="18"/>
    <s v="CUBANIA"/>
    <n v="39"/>
    <s v="Casual"/>
    <n v="2499"/>
    <s v="2499-2999"/>
    <s v="#KOW14057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21T00:00:00"/>
    <s v="June"/>
    <x v="25"/>
    <x v="398"/>
    <s v="Swift"/>
    <s v="S"/>
    <s v="Polo Tees"/>
    <n v="1299"/>
    <s v="1099-1499"/>
    <s v="#KOW1404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1T00:00:00"/>
    <s v="June"/>
    <x v="25"/>
    <x v="411"/>
    <s v="DAILY -P3"/>
    <s v="XL"/>
    <s v="Casual"/>
    <n v="1899"/>
    <s v="1799-2299"/>
    <s v="#KOW14055"/>
    <s v="Online Store"/>
    <n v="1"/>
    <n v="1025.8900000000001"/>
    <n v="0"/>
    <n v="0"/>
    <n v="1025.8900000000001"/>
    <n v="0"/>
    <n v="0"/>
    <n v="0"/>
    <n v="123.11"/>
    <n v="1149"/>
    <n v="1"/>
    <n v="1899"/>
    <n v="750"/>
    <n v="0.39494470774091628"/>
  </r>
  <r>
    <d v="2023-06-21T00:00:00"/>
    <s v="June"/>
    <x v="25"/>
    <x v="205"/>
    <s v="Relaxer"/>
    <n v="39"/>
    <s v="Linen"/>
    <n v="3499"/>
    <s v="3499-3999"/>
    <s v="#KOW14058"/>
    <s v="Draft Orders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1T00:00:00"/>
    <s v="June"/>
    <x v="25"/>
    <x v="398"/>
    <s v="Swift"/>
    <s v="S"/>
    <s v="Polo Tees"/>
    <n v="1299"/>
    <s v="1099-1499"/>
    <s v="#KOW14071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1T00:00:00"/>
    <s v="June"/>
    <x v="25"/>
    <x v="238"/>
    <s v="Relaxer"/>
    <n v="42"/>
    <s v="Linen"/>
    <n v="3499"/>
    <s v="3499-3999"/>
    <s v="#KOW14072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1T00:00:00"/>
    <s v="June"/>
    <x v="25"/>
    <x v="412"/>
    <s v="Golfer"/>
    <s v="S"/>
    <s v="Polo Tees"/>
    <n v="1299"/>
    <s v="1099-1499"/>
    <s v="#KOW14046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2T00:00:00"/>
    <s v="June"/>
    <x v="25"/>
    <x v="382"/>
    <s v="Relaxer"/>
    <n v="46"/>
    <s v="Linen"/>
    <n v="3499"/>
    <s v="3499-3999"/>
    <s v="#KOW14076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2T00:00:00"/>
    <s v="June"/>
    <x v="25"/>
    <x v="218"/>
    <s v="Relajarse"/>
    <n v="39"/>
    <s v="Linen"/>
    <n v="3499"/>
    <s v="3499-3999"/>
    <s v="#KOW14096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2T00:00:00"/>
    <s v="June"/>
    <x v="25"/>
    <x v="102"/>
    <s v="Relaxer"/>
    <n v="40"/>
    <s v="Linen"/>
    <n v="3499"/>
    <s v="3499-3999"/>
    <s v="#KOW14080"/>
    <s v="Draft Orders"/>
    <n v="1"/>
    <n v="2398.37"/>
    <n v="-239.83"/>
    <n v="0"/>
    <n v="2158.54"/>
    <n v="0"/>
    <n v="0"/>
    <n v="0"/>
    <n v="518.05999999999995"/>
    <n v="2676.6"/>
    <n v="1"/>
    <n v="3499"/>
    <n v="822.40000000000009"/>
    <n v="0.23503858245212922"/>
  </r>
  <r>
    <d v="2023-06-22T00:00:00"/>
    <s v="June"/>
    <x v="25"/>
    <x v="230"/>
    <s v="SOJOURN"/>
    <n v="44"/>
    <s v="Linen"/>
    <n v="2199"/>
    <s v="1799-2299"/>
    <s v="#KOW14079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22T00:00:00"/>
    <s v="June"/>
    <x v="25"/>
    <x v="410"/>
    <s v="DAILY -P3"/>
    <s v="L"/>
    <s v="Casual"/>
    <n v="1899"/>
    <s v="1799-2299"/>
    <s v="#KOW14091"/>
    <s v="Online Store"/>
    <n v="1"/>
    <n v="1016.96"/>
    <n v="0"/>
    <n v="0"/>
    <n v="1016.96"/>
    <n v="0"/>
    <n v="0"/>
    <n v="0"/>
    <n v="122.04"/>
    <n v="1139"/>
    <n v="1"/>
    <n v="1899"/>
    <n v="760"/>
    <n v="0.4002106371774618"/>
  </r>
  <r>
    <d v="2023-06-22T00:00:00"/>
    <s v="June"/>
    <x v="25"/>
    <x v="74"/>
    <s v="ARC"/>
    <n v="39"/>
    <s v="Indie"/>
    <n v="1999"/>
    <s v="1799-2299"/>
    <s v="#KOW1407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2T00:00:00"/>
    <s v="June"/>
    <x v="25"/>
    <x v="292"/>
    <s v="Caravan"/>
    <n v="40"/>
    <s v="Casual"/>
    <n v="2499"/>
    <s v="2499-2999"/>
    <s v="#KOW14082"/>
    <s v="Draft Orders"/>
    <n v="1"/>
    <n v="2231.25"/>
    <n v="0"/>
    <n v="0"/>
    <n v="2231.25"/>
    <n v="0"/>
    <n v="0"/>
    <n v="0"/>
    <n v="267.75"/>
    <n v="2499"/>
    <n v="1"/>
    <n v="2499"/>
    <n v="0"/>
    <n v="0"/>
  </r>
  <r>
    <d v="2023-06-22T00:00:00"/>
    <s v="June"/>
    <x v="25"/>
    <x v="140"/>
    <s v="CUBANIA"/>
    <n v="42"/>
    <s v="Casual"/>
    <n v="2499"/>
    <s v="2499-2999"/>
    <s v="#KOW14087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22T00:00:00"/>
    <s v="June"/>
    <x v="25"/>
    <x v="262"/>
    <s v="Cocoon"/>
    <n v="42"/>
    <s v="Hoodie"/>
    <n v="2799"/>
    <s v="2499-2999"/>
    <s v="#KOW1409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2T00:00:00"/>
    <s v="June"/>
    <x v="25"/>
    <x v="29"/>
    <s v="Ethno"/>
    <n v="44"/>
    <s v="Traditional"/>
    <n v="1799"/>
    <s v="1799-2299"/>
    <s v="#KOW14081"/>
    <s v="Online Store"/>
    <n v="1"/>
    <n v="1233.06"/>
    <n v="0"/>
    <n v="0"/>
    <n v="1233.06"/>
    <n v="0"/>
    <n v="0"/>
    <n v="0"/>
    <n v="295.94"/>
    <n v="1529"/>
    <n v="1"/>
    <n v="1799"/>
    <n v="270"/>
    <n v="0.15008337965536409"/>
  </r>
  <r>
    <d v="2023-06-22T00:00:00"/>
    <s v="June"/>
    <x v="25"/>
    <x v="395"/>
    <s v="Swift"/>
    <s v="M"/>
    <s v="Polo Tees"/>
    <n v="1299"/>
    <s v="1099-1499"/>
    <s v="#KOW1408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2T00:00:00"/>
    <s v="June"/>
    <x v="25"/>
    <x v="165"/>
    <s v="Signature"/>
    <n v="39"/>
    <s v="Classic"/>
    <n v="3499"/>
    <s v="3499-3999"/>
    <s v="#KOW14089"/>
    <s v="Online Store"/>
    <n v="1"/>
    <n v="2257.2600000000002"/>
    <n v="0"/>
    <n v="0"/>
    <n v="2257.2600000000002"/>
    <n v="0"/>
    <n v="0"/>
    <n v="0"/>
    <n v="541.74"/>
    <n v="2799"/>
    <n v="1"/>
    <n v="3499"/>
    <n v="700"/>
    <n v="0.20005715918833952"/>
  </r>
  <r>
    <d v="2023-06-22T00:00:00"/>
    <s v="June"/>
    <x v="25"/>
    <x v="32"/>
    <s v="WAKAI"/>
    <n v="39"/>
    <s v="Hoodie"/>
    <n v="2799"/>
    <s v="2499-2999"/>
    <s v="#KOW1409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2T00:00:00"/>
    <s v="June"/>
    <x v="25"/>
    <x v="14"/>
    <s v="Nityam"/>
    <n v="46"/>
    <s v="Traditional"/>
    <n v="1299"/>
    <s v="1099-1499"/>
    <s v="#KOW14075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2T00:00:00"/>
    <s v="June"/>
    <x v="25"/>
    <x v="132"/>
    <s v="Relajarse"/>
    <n v="42"/>
    <s v="Linen"/>
    <n v="3499"/>
    <s v="3499-3999"/>
    <s v="#KOW1409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2T00:00:00"/>
    <s v="June"/>
    <x v="25"/>
    <x v="413"/>
    <s v="DAILY -P3"/>
    <s v="M"/>
    <s v="Casual"/>
    <n v="1899"/>
    <s v="1799-2299"/>
    <s v="#KOW14090"/>
    <s v="Online Store"/>
    <n v="1"/>
    <n v="1016.96"/>
    <n v="0"/>
    <n v="0"/>
    <n v="1016.96"/>
    <n v="0"/>
    <n v="0"/>
    <n v="0"/>
    <n v="122.04"/>
    <n v="1139"/>
    <n v="1"/>
    <n v="1899"/>
    <n v="760"/>
    <n v="0.4002106371774618"/>
  </r>
  <r>
    <d v="2023-06-22T00:00:00"/>
    <s v="June"/>
    <x v="25"/>
    <x v="164"/>
    <s v="Nityam"/>
    <n v="39"/>
    <s v="Traditional"/>
    <n v="1299"/>
    <s v="1099-1499"/>
    <s v="#KOW14084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2T00:00:00"/>
    <s v="June"/>
    <x v="25"/>
    <x v="258"/>
    <s v="Cocoon"/>
    <n v="44"/>
    <s v="Hoodie"/>
    <n v="2799"/>
    <s v="2499-2999"/>
    <s v="#KOW14077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22T00:00:00"/>
    <s v="June"/>
    <x v="25"/>
    <x v="30"/>
    <s v="Cloudie"/>
    <n v="44"/>
    <s v="Hoodie"/>
    <n v="2799"/>
    <s v="2499-2999"/>
    <s v="#KOW14085"/>
    <s v="Draft Orders"/>
    <n v="1"/>
    <n v="2499.11"/>
    <n v="0"/>
    <n v="0"/>
    <n v="2499.11"/>
    <n v="0"/>
    <n v="0"/>
    <n v="0"/>
    <n v="299.89"/>
    <n v="2799"/>
    <n v="1"/>
    <n v="2799"/>
    <n v="0"/>
    <n v="0"/>
  </r>
  <r>
    <d v="2023-06-22T00:00:00"/>
    <s v="June"/>
    <x v="25"/>
    <x v="208"/>
    <s v="Se Relaxer"/>
    <n v="39"/>
    <s v="Linen"/>
    <n v="3499"/>
    <s v="3499-3999"/>
    <s v="#KOW14094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2T00:00:00"/>
    <s v="June"/>
    <x v="25"/>
    <x v="380"/>
    <s v="Diver"/>
    <n v="40"/>
    <s v="Linen"/>
    <n v="3999"/>
    <s v="3499-3999"/>
    <s v="#KOW14094"/>
    <s v="Online Store"/>
    <n v="1"/>
    <n v="2883.03"/>
    <n v="-288.3"/>
    <n v="0"/>
    <n v="2594.73"/>
    <n v="0"/>
    <n v="0"/>
    <n v="0"/>
    <n v="311.37"/>
    <n v="2906.1"/>
    <n v="1"/>
    <n v="3999"/>
    <n v="1092.9000000000001"/>
    <n v="0.27329332333083273"/>
  </r>
  <r>
    <d v="2023-06-22T00:00:00"/>
    <s v="June"/>
    <x v="25"/>
    <x v="203"/>
    <s v="Nityam"/>
    <n v="42"/>
    <s v="Traditional"/>
    <n v="1299"/>
    <s v="1099-1499"/>
    <s v="#KOW1408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2T00:00:00"/>
    <s v="June"/>
    <x v="25"/>
    <x v="203"/>
    <s v="Nityam"/>
    <n v="42"/>
    <s v="Traditional"/>
    <n v="1299"/>
    <s v="1099-1499"/>
    <s v="#KOW14083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2T00:00:00"/>
    <s v="June"/>
    <x v="25"/>
    <x v="266"/>
    <s v="Breeze"/>
    <n v="39"/>
    <s v="Casual"/>
    <n v="1499"/>
    <s v="1099-1499"/>
    <s v="#KOW14084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3T00:00:00"/>
    <s v="June"/>
    <x v="25"/>
    <x v="413"/>
    <s v="DAILY -P3"/>
    <s v="M"/>
    <s v="Casual"/>
    <n v="1899"/>
    <s v="1799-2299"/>
    <s v="#KOW14097"/>
    <s v="Online Store"/>
    <n v="1"/>
    <n v="1016.96"/>
    <n v="-101.69"/>
    <n v="0"/>
    <n v="915.27"/>
    <n v="0"/>
    <n v="0"/>
    <n v="0"/>
    <n v="109.83"/>
    <n v="1025.0999999999999"/>
    <n v="1"/>
    <n v="1899"/>
    <n v="873.90000000000009"/>
    <n v="0.46018957345971567"/>
  </r>
  <r>
    <d v="2023-06-23T00:00:00"/>
    <s v="June"/>
    <x v="25"/>
    <x v="292"/>
    <s v="Caravan"/>
    <n v="40"/>
    <s v="Casual"/>
    <n v="2499"/>
    <s v="2499-2999"/>
    <s v="#KOW14098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3T00:00:00"/>
    <s v="June"/>
    <x v="25"/>
    <x v="136"/>
    <s v="The Founder"/>
    <n v="40"/>
    <s v="Classic"/>
    <n v="1999"/>
    <s v="1799-2299"/>
    <s v="#KOW14098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6-23T00:00:00"/>
    <s v="June"/>
    <x v="25"/>
    <x v="383"/>
    <s v="Saunter"/>
    <n v="32"/>
    <s v="Casual"/>
    <n v="2499"/>
    <s v="2499-2999"/>
    <s v="#KOW14098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3T00:00:00"/>
    <s v="June"/>
    <x v="25"/>
    <x v="39"/>
    <s v="Root in"/>
    <n v="44"/>
    <s v="Traditional"/>
    <n v="1499"/>
    <s v="1099-1499"/>
    <s v="#KOW14099"/>
    <s v="Online Store"/>
    <n v="1"/>
    <n v="4015.17"/>
    <n v="-602.27"/>
    <n v="0"/>
    <n v="3412.9"/>
    <n v="0"/>
    <n v="0"/>
    <n v="0"/>
    <n v="409.55"/>
    <n v="3822.45"/>
    <n v="3"/>
    <n v="4497"/>
    <n v="674.55000000000018"/>
    <n v="0.15000000000000005"/>
  </r>
  <r>
    <d v="2023-06-23T00:00:00"/>
    <s v="June"/>
    <x v="25"/>
    <x v="29"/>
    <s v="Ethno"/>
    <n v="44"/>
    <s v="Traditional"/>
    <n v="1799"/>
    <s v="1799-2299"/>
    <s v="#KOW14099"/>
    <s v="Online Store"/>
    <n v="1"/>
    <n v="4095.52"/>
    <n v="-614.32000000000005"/>
    <n v="0"/>
    <n v="3481.2"/>
    <n v="0"/>
    <n v="0"/>
    <n v="0"/>
    <n v="417.75"/>
    <n v="3898.95"/>
    <n v="3"/>
    <n v="5397"/>
    <n v="1498.0500000000002"/>
    <n v="0.27757087270705949"/>
  </r>
  <r>
    <d v="2023-06-23T00:00:00"/>
    <s v="June"/>
    <x v="25"/>
    <x v="31"/>
    <s v="Nityam"/>
    <n v="44"/>
    <s v="Traditional"/>
    <n v="1299"/>
    <s v="1099-1499"/>
    <s v="#KOW14099"/>
    <s v="Online Store"/>
    <n v="1"/>
    <n v="3479.45"/>
    <n v="-521.91"/>
    <n v="0"/>
    <n v="2957.54"/>
    <n v="0"/>
    <n v="0"/>
    <n v="0"/>
    <n v="354.91"/>
    <n v="3312.45"/>
    <n v="3"/>
    <n v="3897"/>
    <n v="584.55000000000018"/>
    <n v="0.15000000000000005"/>
  </r>
  <r>
    <d v="2023-06-23T00:00:00"/>
    <s v="June"/>
    <x v="25"/>
    <x v="2"/>
    <s v="Mellow"/>
    <n v="44"/>
    <s v="Linen"/>
    <n v="3499"/>
    <s v="3499-3999"/>
    <s v="#KOW14099"/>
    <s v="Online Store"/>
    <n v="1"/>
    <n v="7966.08"/>
    <n v="-1194.9100000000001"/>
    <n v="0"/>
    <n v="6771.17"/>
    <n v="0"/>
    <n v="0"/>
    <n v="0"/>
    <n v="812.53"/>
    <n v="7583.7"/>
    <n v="3"/>
    <n v="10497"/>
    <n v="2913.3"/>
    <n v="0.27753643898256647"/>
  </r>
  <r>
    <d v="2023-06-23T00:00:00"/>
    <s v="June"/>
    <x v="25"/>
    <x v="326"/>
    <s v="Velocity"/>
    <s v="M"/>
    <s v="Knit Shirt"/>
    <n v="2499"/>
    <s v="2499-2999"/>
    <s v="#KOW1410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3T00:00:00"/>
    <s v="June"/>
    <x v="25"/>
    <x v="2"/>
    <s v="Mellow"/>
    <n v="44"/>
    <s v="Linen"/>
    <n v="3499"/>
    <s v="3499-3999"/>
    <s v="#KOW1410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3T00:00:00"/>
    <s v="June"/>
    <x v="25"/>
    <x v="308"/>
    <s v="Caravan"/>
    <n v="39"/>
    <s v="Casual"/>
    <n v="2499"/>
    <s v="2499-2999"/>
    <s v="#KOW1410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3T00:00:00"/>
    <s v="June"/>
    <x v="25"/>
    <x v="303"/>
    <s v="Diver"/>
    <n v="39"/>
    <s v="Linen"/>
    <n v="3999"/>
    <s v="3499-3999"/>
    <s v="#KOW14104"/>
    <s v="Online Store"/>
    <n v="1"/>
    <n v="2883.04"/>
    <n v="0"/>
    <n v="0"/>
    <n v="2883.04"/>
    <n v="0"/>
    <n v="0"/>
    <n v="0"/>
    <n v="345.96"/>
    <n v="3229"/>
    <n v="1"/>
    <n v="3999"/>
    <n v="770"/>
    <n v="0.19254813703425858"/>
  </r>
  <r>
    <d v="2023-06-23T00:00:00"/>
    <s v="June"/>
    <x v="25"/>
    <x v="414"/>
    <s v="DAILY -P3"/>
    <s v="S"/>
    <s v="Casual"/>
    <n v="1899"/>
    <s v="1799-2299"/>
    <s v="#KOW14103"/>
    <s v="Online Store"/>
    <n v="1"/>
    <n v="1016.96"/>
    <n v="0"/>
    <n v="0"/>
    <n v="1016.96"/>
    <n v="0"/>
    <n v="0"/>
    <n v="0"/>
    <n v="122.04"/>
    <n v="1139"/>
    <n v="1"/>
    <n v="1899"/>
    <n v="760"/>
    <n v="0.4002106371774618"/>
  </r>
  <r>
    <d v="2023-06-23T00:00:00"/>
    <s v="June"/>
    <x v="25"/>
    <x v="102"/>
    <s v="Relaxer"/>
    <n v="40"/>
    <s v="Linen"/>
    <n v="3499"/>
    <s v="3499-3999"/>
    <s v="#KOW14105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3T00:00:00"/>
    <s v="June"/>
    <x v="25"/>
    <x v="291"/>
    <s v="Stroll"/>
    <n v="32"/>
    <s v="Bottom"/>
    <n v="1499"/>
    <s v="1099-1499"/>
    <s v="#KOW1410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3T00:00:00"/>
    <s v="June"/>
    <x v="25"/>
    <x v="267"/>
    <s v="Relajarse"/>
    <n v="44"/>
    <s v="Linen"/>
    <n v="3499"/>
    <s v="3499-3999"/>
    <s v="#KOW14052"/>
    <s v="Online Store"/>
    <n v="0"/>
    <n v="0"/>
    <n v="0"/>
    <n v="-2655.36"/>
    <n v="-2655.36"/>
    <n v="0"/>
    <n v="0"/>
    <n v="0"/>
    <n v="-318.64"/>
    <n v="-2974"/>
    <n v="-1"/>
    <n v="-3499"/>
    <n v="-525"/>
    <n v="0.15004286939125464"/>
  </r>
  <r>
    <d v="2023-06-23T00:00:00"/>
    <s v="June"/>
    <x v="25"/>
    <x v="386"/>
    <s v="Saunter"/>
    <n v="34"/>
    <s v="Casual"/>
    <n v="2499"/>
    <s v="2499-2999"/>
    <s v="#KOW14053"/>
    <s v="Online Store"/>
    <n v="0"/>
    <n v="0"/>
    <n v="0"/>
    <n v="-2231.25"/>
    <n v="-2231.25"/>
    <n v="0"/>
    <n v="0"/>
    <n v="0"/>
    <n v="-267.75"/>
    <n v="-2499"/>
    <n v="-1"/>
    <n v="-2499"/>
    <n v="0"/>
    <n v="0"/>
  </r>
  <r>
    <d v="2023-06-23T00:00:00"/>
    <s v="June"/>
    <x v="25"/>
    <x v="298"/>
    <s v="Cocoon"/>
    <n v="46"/>
    <s v="Hoodie"/>
    <n v="2799"/>
    <s v="2499-2999"/>
    <s v="#KOW1410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3T00:00:00"/>
    <s v="June"/>
    <x v="25"/>
    <x v="291"/>
    <s v="Stroll"/>
    <n v="32"/>
    <s v="Bottom"/>
    <n v="1499"/>
    <s v="1099-1499"/>
    <s v="#KOW14107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3T00:00:00"/>
    <s v="June"/>
    <x v="25"/>
    <x v="272"/>
    <s v="Caravan"/>
    <n v="46"/>
    <s v="Casual"/>
    <n v="2499"/>
    <s v="2499-2999"/>
    <s v="#KOW14108"/>
    <s v="Online Store"/>
    <n v="1"/>
    <n v="2015.32"/>
    <n v="-302.29000000000002"/>
    <n v="0"/>
    <n v="1713.03"/>
    <n v="0"/>
    <n v="0"/>
    <n v="0"/>
    <n v="411.12"/>
    <n v="2124.15"/>
    <n v="1"/>
    <n v="2499"/>
    <n v="374.84999999999991"/>
    <n v="0.14999999999999997"/>
  </r>
  <r>
    <d v="2023-06-23T00:00:00"/>
    <s v="June"/>
    <x v="25"/>
    <x v="415"/>
    <s v="HAVEN"/>
    <s v="M"/>
    <s v="Crew Neck Tee"/>
    <n v="749"/>
    <s v="399-799"/>
    <s v="#KOW14107"/>
    <s v="Online Store"/>
    <n v="1"/>
    <n v="1337.5"/>
    <n v="-200.62"/>
    <n v="0"/>
    <n v="1136.8800000000001"/>
    <n v="0"/>
    <n v="0"/>
    <n v="0"/>
    <n v="136.41999999999999"/>
    <n v="1273.3"/>
    <n v="2"/>
    <n v="1498"/>
    <n v="224.70000000000005"/>
    <n v="0.15000000000000002"/>
  </r>
  <r>
    <d v="2023-06-23T00:00:00"/>
    <s v="June"/>
    <x v="25"/>
    <x v="22"/>
    <s v="Zip Log"/>
    <n v="42"/>
    <s v="Casual"/>
    <n v="1999"/>
    <s v="1799-2299"/>
    <s v="#KOW1410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3T00:00:00"/>
    <s v="June"/>
    <x v="25"/>
    <x v="350"/>
    <s v="Velocity"/>
    <s v="L"/>
    <s v="Knit Shirt"/>
    <n v="2499"/>
    <s v="2499-2999"/>
    <s v="#KOW14109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3T00:00:00"/>
    <s v="June"/>
    <x v="25"/>
    <x v="326"/>
    <s v="Velocity"/>
    <s v="M"/>
    <s v="Knit Shirt"/>
    <n v="2499"/>
    <s v="2499-2999"/>
    <s v="#KOW14111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3T00:00:00"/>
    <s v="June"/>
    <x v="25"/>
    <x v="258"/>
    <s v="Cocoon"/>
    <n v="44"/>
    <s v="Hoodie"/>
    <n v="2799"/>
    <s v="2499-2999"/>
    <s v="#KOW14110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3T00:00:00"/>
    <s v="June"/>
    <x v="25"/>
    <x v="397"/>
    <s v="Swift"/>
    <s v="XL"/>
    <s v="Polo Tees"/>
    <n v="1299"/>
    <s v="1099-1499"/>
    <s v="#KOW14110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3T00:00:00"/>
    <s v="June"/>
    <x v="25"/>
    <x v="274"/>
    <s v="Caravan"/>
    <n v="44"/>
    <s v="Casual"/>
    <n v="2499"/>
    <s v="2499-2999"/>
    <s v="#KOW14110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3T00:00:00"/>
    <s v="June"/>
    <x v="25"/>
    <x v="410"/>
    <s v="DAILY -P3"/>
    <s v="L"/>
    <s v="Casual"/>
    <n v="1899"/>
    <s v="1799-2299"/>
    <s v="#KOW14112"/>
    <s v="Online Store"/>
    <n v="1"/>
    <n v="1016.96"/>
    <n v="0"/>
    <n v="0"/>
    <n v="1016.96"/>
    <n v="0"/>
    <n v="0"/>
    <n v="0"/>
    <n v="122.04"/>
    <n v="1139"/>
    <n v="1"/>
    <n v="1899"/>
    <n v="760"/>
    <n v="0.4002106371774618"/>
  </r>
  <r>
    <d v="2023-06-23T00:00:00"/>
    <s v="June"/>
    <x v="25"/>
    <x v="407"/>
    <s v="Swift"/>
    <s v="L"/>
    <s v="Polo Tees"/>
    <n v="1299"/>
    <s v="1099-1499"/>
    <s v="#KOW14113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3T00:00:00"/>
    <s v="June"/>
    <x v="25"/>
    <x v="14"/>
    <s v="Nityam"/>
    <n v="46"/>
    <s v="Traditional"/>
    <n v="1299"/>
    <s v="1099-1499"/>
    <s v="#KOW14114"/>
    <s v="Online Store"/>
    <n v="1"/>
    <n v="3479.47"/>
    <n v="-521.91999999999996"/>
    <n v="0"/>
    <n v="2957.55"/>
    <n v="0"/>
    <n v="0"/>
    <n v="0"/>
    <n v="354.9"/>
    <n v="3312.45"/>
    <n v="3"/>
    <n v="3897"/>
    <n v="584.55000000000018"/>
    <n v="0.15000000000000005"/>
  </r>
  <r>
    <d v="2023-06-23T00:00:00"/>
    <s v="June"/>
    <x v="25"/>
    <x v="29"/>
    <s v="Ethno"/>
    <n v="44"/>
    <s v="Traditional"/>
    <n v="1799"/>
    <s v="1799-2299"/>
    <s v="#KOW14114"/>
    <s v="Online Store"/>
    <n v="1"/>
    <n v="2730.35"/>
    <n v="-409.55"/>
    <n v="0"/>
    <n v="2320.8000000000002"/>
    <n v="0"/>
    <n v="0"/>
    <n v="0"/>
    <n v="278.5"/>
    <n v="2599.3000000000002"/>
    <n v="2"/>
    <n v="3598"/>
    <n v="998.69999999999982"/>
    <n v="0.27757087270705944"/>
  </r>
  <r>
    <d v="2023-06-23T00:00:00"/>
    <s v="June"/>
    <x v="25"/>
    <x v="402"/>
    <s v="Golfer"/>
    <s v="L"/>
    <s v="Polo Tees"/>
    <n v="1299"/>
    <s v="1099-1499"/>
    <s v="#KOW14113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3T00:00:00"/>
    <s v="June"/>
    <x v="25"/>
    <x v="243"/>
    <s v="Breeze"/>
    <n v="42"/>
    <s v="Casual"/>
    <n v="1499"/>
    <s v="1099-1499"/>
    <s v="#KOW14113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3T00:00:00"/>
    <s v="June"/>
    <x v="25"/>
    <x v="202"/>
    <s v="ARC"/>
    <n v="42"/>
    <s v="Indie"/>
    <n v="1999"/>
    <s v="1799-2299"/>
    <s v="#KOW14062"/>
    <s v="Online Store"/>
    <n v="0"/>
    <n v="0"/>
    <n v="0"/>
    <n v="-1517.1"/>
    <n v="-1517.1"/>
    <n v="0"/>
    <n v="0"/>
    <n v="0"/>
    <n v="-182.05"/>
    <n v="-1699.15"/>
    <n v="-1"/>
    <n v="-1999"/>
    <n v="-299.84999999999991"/>
    <n v="0.14999999999999997"/>
  </r>
  <r>
    <d v="2023-06-23T00:00:00"/>
    <s v="June"/>
    <x v="25"/>
    <x v="262"/>
    <s v="Cocoon"/>
    <n v="42"/>
    <s v="Hoodie"/>
    <n v="2799"/>
    <s v="2499-2999"/>
    <s v="#KOW14062"/>
    <s v="Online Store"/>
    <n v="0"/>
    <n v="0"/>
    <n v="0"/>
    <n v="-2124.2399999999998"/>
    <n v="-2124.2399999999998"/>
    <n v="0"/>
    <n v="0"/>
    <n v="0"/>
    <n v="-254.91"/>
    <n v="-2379.15"/>
    <n v="-1"/>
    <n v="-2799"/>
    <n v="-419.84999999999991"/>
    <n v="0.14999999999999997"/>
  </r>
  <r>
    <d v="2023-06-23T00:00:00"/>
    <s v="June"/>
    <x v="25"/>
    <x v="1"/>
    <s v="Vedic"/>
    <n v="42"/>
    <s v="Traditional"/>
    <n v="1499"/>
    <s v="1099-1499"/>
    <s v="#KOW14062"/>
    <s v="Online Store"/>
    <n v="0"/>
    <n v="0"/>
    <n v="0"/>
    <n v="-1137.6300000000001"/>
    <n v="-1137.6300000000001"/>
    <n v="0"/>
    <n v="0"/>
    <n v="0"/>
    <n v="-136.52000000000001"/>
    <n v="-1274.1500000000001"/>
    <n v="-1"/>
    <n v="-1499"/>
    <n v="-224.84999999999991"/>
    <n v="0.14999999999999994"/>
  </r>
  <r>
    <d v="2023-06-23T00:00:00"/>
    <s v="June"/>
    <x v="25"/>
    <x v="57"/>
    <s v="Cloudie"/>
    <n v="42"/>
    <s v="Hoodie"/>
    <n v="2799"/>
    <s v="2499-2999"/>
    <s v="#KOW1411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3T00:00:00"/>
    <s v="June"/>
    <x v="25"/>
    <x v="214"/>
    <s v="Se Relaxer"/>
    <n v="42"/>
    <s v="Linen"/>
    <n v="3499"/>
    <s v="3499-3999"/>
    <s v="#KOW14117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3T00:00:00"/>
    <s v="June"/>
    <x v="25"/>
    <x v="1"/>
    <s v="Vedic"/>
    <n v="42"/>
    <s v="Traditional"/>
    <n v="1499"/>
    <s v="1099-1499"/>
    <s v="#KOW14116"/>
    <s v="Draft Orders"/>
    <n v="1"/>
    <n v="1338.38"/>
    <n v="-1023.82"/>
    <n v="0"/>
    <n v="314.56"/>
    <n v="0"/>
    <n v="0"/>
    <n v="0"/>
    <n v="37.75"/>
    <n v="352.31"/>
    <n v="1"/>
    <n v="1499"/>
    <n v="1146.69"/>
    <n v="0.76496997998665783"/>
  </r>
  <r>
    <d v="2023-06-23T00:00:00"/>
    <s v="June"/>
    <x v="25"/>
    <x v="260"/>
    <s v="Cocoon"/>
    <n v="40"/>
    <s v="Hoodie"/>
    <n v="2799"/>
    <s v="2499-2999"/>
    <s v="#KOW14121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3T00:00:00"/>
    <s v="June"/>
    <x v="25"/>
    <x v="202"/>
    <s v="ARC"/>
    <n v="42"/>
    <s v="Indie"/>
    <n v="1999"/>
    <s v="1799-2299"/>
    <s v="#KOW14116"/>
    <s v="Draft Orders"/>
    <n v="1"/>
    <n v="1784.82"/>
    <n v="-1365.32"/>
    <n v="0"/>
    <n v="419.5"/>
    <n v="0"/>
    <n v="0"/>
    <n v="0"/>
    <n v="50.34"/>
    <n v="469.84"/>
    <n v="1"/>
    <n v="1999"/>
    <n v="1529.16"/>
    <n v="0.76496248124062038"/>
  </r>
  <r>
    <d v="2023-06-23T00:00:00"/>
    <s v="June"/>
    <x v="25"/>
    <x v="262"/>
    <s v="Cocoon"/>
    <n v="42"/>
    <s v="Hoodie"/>
    <n v="2799"/>
    <s v="2499-2999"/>
    <s v="#KOW14116"/>
    <s v="Draft Orders"/>
    <n v="1"/>
    <n v="2499.12"/>
    <n v="-1911.75"/>
    <n v="0"/>
    <n v="587.37"/>
    <n v="0"/>
    <n v="0"/>
    <n v="0"/>
    <n v="70.48"/>
    <n v="657.85"/>
    <n v="1"/>
    <n v="2799"/>
    <n v="2141.15"/>
    <n v="0.76496963201143264"/>
  </r>
  <r>
    <d v="2023-06-23T00:00:00"/>
    <s v="June"/>
    <x v="25"/>
    <x v="122"/>
    <s v="Vedic"/>
    <n v="40"/>
    <s v="Traditional"/>
    <n v="1499"/>
    <s v="1099-1499"/>
    <s v="#KOW1412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3T00:00:00"/>
    <s v="June"/>
    <x v="25"/>
    <x v="2"/>
    <s v="Mellow"/>
    <n v="44"/>
    <s v="Linen"/>
    <n v="3499"/>
    <s v="3499-3999"/>
    <s v="#KOW14128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3T00:00:00"/>
    <s v="June"/>
    <x v="25"/>
    <x v="262"/>
    <s v="Cocoon"/>
    <n v="42"/>
    <s v="Hoodie"/>
    <n v="2799"/>
    <s v="2499-2999"/>
    <s v="#KOW1413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3T00:00:00"/>
    <s v="June"/>
    <x v="25"/>
    <x v="202"/>
    <s v="ARC"/>
    <n v="42"/>
    <s v="Indie"/>
    <n v="1999"/>
    <s v="1799-2299"/>
    <s v="#KOW1412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3T00:00:00"/>
    <s v="June"/>
    <x v="25"/>
    <x v="102"/>
    <s v="Relaxer"/>
    <n v="40"/>
    <s v="Linen"/>
    <n v="3499"/>
    <s v="3499-3999"/>
    <s v="#KOW1413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3T00:00:00"/>
    <s v="June"/>
    <x v="25"/>
    <x v="208"/>
    <s v="Se Relaxer"/>
    <n v="39"/>
    <s v="Linen"/>
    <n v="3499"/>
    <s v="3499-3999"/>
    <s v="#KOW14131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3T00:00:00"/>
    <s v="June"/>
    <x v="25"/>
    <x v="132"/>
    <s v="Relajarse"/>
    <n v="42"/>
    <s v="Linen"/>
    <n v="3499"/>
    <s v="3499-3999"/>
    <s v="#KOW1413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3T00:00:00"/>
    <s v="June"/>
    <x v="25"/>
    <x v="416"/>
    <s v="HAVEN"/>
    <s v="XL"/>
    <s v="Crew Neck Tee"/>
    <n v="749"/>
    <s v="399-799"/>
    <s v="#KOW14133"/>
    <s v="Online Store"/>
    <n v="1"/>
    <n v="668.74"/>
    <n v="-66.87"/>
    <n v="0"/>
    <n v="601.87"/>
    <n v="0"/>
    <n v="0"/>
    <n v="0"/>
    <n v="72.23"/>
    <n v="674.1"/>
    <n v="1"/>
    <n v="749"/>
    <n v="74.899999999999977"/>
    <n v="9.9999999999999964E-2"/>
  </r>
  <r>
    <d v="2023-06-23T00:00:00"/>
    <s v="June"/>
    <x v="25"/>
    <x v="59"/>
    <s v="Zip Log"/>
    <n v="44"/>
    <s v="Casual"/>
    <n v="1999"/>
    <s v="1799-2299"/>
    <s v="#KOW1413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3T00:00:00"/>
    <s v="June"/>
    <x v="25"/>
    <x v="163"/>
    <s v="Cloudie"/>
    <n v="46"/>
    <s v="Hoodie"/>
    <n v="2799"/>
    <s v="2499-2999"/>
    <s v="#KOW1413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23T00:00:00"/>
    <s v="June"/>
    <x v="25"/>
    <x v="29"/>
    <s v="Ethno"/>
    <n v="44"/>
    <s v="Traditional"/>
    <n v="1799"/>
    <s v="1799-2299"/>
    <s v="#KOW14134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24T00:00:00"/>
    <s v="June"/>
    <x v="25"/>
    <x v="414"/>
    <s v="DAILY -P3"/>
    <s v="S"/>
    <s v="Casual"/>
    <n v="1899"/>
    <s v="1799-2299"/>
    <s v="#KOW14136"/>
    <s v="Online Store"/>
    <n v="1"/>
    <n v="1016.96"/>
    <n v="-101.69"/>
    <n v="0"/>
    <n v="915.27"/>
    <n v="0"/>
    <n v="0"/>
    <n v="0"/>
    <n v="109.83"/>
    <n v="1025.0999999999999"/>
    <n v="1"/>
    <n v="1899"/>
    <n v="873.90000000000009"/>
    <n v="0.46018957345971567"/>
  </r>
  <r>
    <d v="2023-06-24T00:00:00"/>
    <s v="June"/>
    <x v="25"/>
    <x v="317"/>
    <s v="Daylight "/>
    <s v="S"/>
    <s v="Knit Shirt"/>
    <n v="1999"/>
    <s v="1799-2299"/>
    <s v="#KOW14136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4T00:00:00"/>
    <s v="June"/>
    <x v="25"/>
    <x v="395"/>
    <s v="Swift"/>
    <s v="M"/>
    <s v="Polo Tees"/>
    <n v="1299"/>
    <s v="1099-1499"/>
    <s v="#KOW1413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4T00:00:00"/>
    <s v="June"/>
    <x v="25"/>
    <x v="318"/>
    <s v="Daylight "/>
    <s v="L"/>
    <s v="Knit Shirt"/>
    <n v="1999"/>
    <s v="1799-2299"/>
    <s v="#KOW14138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4T00:00:00"/>
    <s v="June"/>
    <x v="25"/>
    <x v="318"/>
    <s v="Daylight "/>
    <s v="L"/>
    <s v="Knit Shirt"/>
    <n v="1999"/>
    <s v="1799-2299"/>
    <s v="#KOW1414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4T00:00:00"/>
    <s v="June"/>
    <x v="25"/>
    <x v="286"/>
    <s v="Stroll"/>
    <n v="36"/>
    <s v="Bottom"/>
    <n v="1499"/>
    <s v="1099-1499"/>
    <s v="#KOW14141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4T00:00:00"/>
    <s v="June"/>
    <x v="25"/>
    <x v="322"/>
    <s v="Leap"/>
    <n v="32"/>
    <s v="Bottom"/>
    <n v="1499"/>
    <s v="1099-1499"/>
    <s v="#KOW14139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4T00:00:00"/>
    <s v="June"/>
    <x v="25"/>
    <x v="214"/>
    <s v="Se Relaxer"/>
    <n v="42"/>
    <s v="Linen"/>
    <n v="3499"/>
    <s v="3499-3999"/>
    <s v="#KOW14139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4T00:00:00"/>
    <s v="June"/>
    <x v="25"/>
    <x v="408"/>
    <s v="Swift"/>
    <s v="XXL"/>
    <s v="Polo Tees"/>
    <n v="1299"/>
    <s v="1099-1499"/>
    <s v="#KOW14140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4T00:00:00"/>
    <s v="June"/>
    <x v="25"/>
    <x v="168"/>
    <s v="Mellow"/>
    <n v="40"/>
    <s v="Linen"/>
    <n v="3499"/>
    <s v="3499-3999"/>
    <s v="#KOW1414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4T00:00:00"/>
    <s v="June"/>
    <x v="25"/>
    <x v="329"/>
    <s v="Stroll"/>
    <n v="38"/>
    <s v="Bottom"/>
    <n v="1499"/>
    <s v="1099-1499"/>
    <s v="#KOW14144"/>
    <s v="Draft Orders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4T00:00:00"/>
    <s v="June"/>
    <x v="25"/>
    <x v="319"/>
    <s v="Daylight "/>
    <s v="XL"/>
    <s v="Knit Shirt"/>
    <n v="1999"/>
    <s v="1799-2299"/>
    <s v="#KOW14144"/>
    <s v="Draft Orders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4T00:00:00"/>
    <s v="June"/>
    <x v="25"/>
    <x v="37"/>
    <s v="Breeze"/>
    <n v="44"/>
    <s v="Casual"/>
    <n v="1499"/>
    <s v="1099-1499"/>
    <s v="#KOW1414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4T00:00:00"/>
    <s v="June"/>
    <x v="25"/>
    <x v="292"/>
    <s v="Caravan"/>
    <n v="40"/>
    <s v="Casual"/>
    <n v="2499"/>
    <s v="2499-2999"/>
    <s v="#KOW14145"/>
    <s v="Online Store"/>
    <n v="1"/>
    <n v="2015.31"/>
    <n v="-201.53"/>
    <n v="0"/>
    <n v="1813.78"/>
    <n v="0"/>
    <n v="0"/>
    <n v="0"/>
    <n v="435.32"/>
    <n v="2249.1"/>
    <n v="1"/>
    <n v="2499"/>
    <n v="249.90000000000009"/>
    <n v="0.10000000000000003"/>
  </r>
  <r>
    <d v="2023-06-24T00:00:00"/>
    <s v="June"/>
    <x v="25"/>
    <x v="407"/>
    <s v="Swift"/>
    <s v="L"/>
    <s v="Polo Tees"/>
    <n v="1299"/>
    <s v="1099-1499"/>
    <s v="#KOW14146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4T00:00:00"/>
    <s v="June"/>
    <x v="25"/>
    <x v="268"/>
    <s v="Caravan"/>
    <n v="42"/>
    <s v="Casual"/>
    <n v="2499"/>
    <s v="2499-2999"/>
    <s v="#KOW14147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4T00:00:00"/>
    <s v="June"/>
    <x v="25"/>
    <x v="307"/>
    <s v="ARC"/>
    <n v="46"/>
    <s v="Indie"/>
    <n v="1999"/>
    <s v="1799-2299"/>
    <s v="#KOW14148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4T00:00:00"/>
    <s v="June"/>
    <x v="25"/>
    <x v="14"/>
    <s v="Nityam"/>
    <n v="46"/>
    <s v="Traditional"/>
    <n v="1299"/>
    <s v="1099-1499"/>
    <s v="#KOW14149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4T00:00:00"/>
    <s v="June"/>
    <x v="25"/>
    <x v="165"/>
    <s v="Signature"/>
    <n v="39"/>
    <s v="Classic"/>
    <n v="3499"/>
    <s v="3499-3999"/>
    <s v="#KOW14089"/>
    <s v="Online Store"/>
    <n v="0"/>
    <n v="0"/>
    <n v="0"/>
    <n v="-2257.2600000000002"/>
    <n v="-2257.2600000000002"/>
    <n v="0"/>
    <n v="0"/>
    <n v="0"/>
    <n v="-541.74"/>
    <n v="-2799"/>
    <n v="-1"/>
    <n v="-3499"/>
    <n v="-700"/>
    <n v="0.20005715918833952"/>
  </r>
  <r>
    <d v="2023-06-24T00:00:00"/>
    <s v="June"/>
    <x v="25"/>
    <x v="165"/>
    <s v="Signature"/>
    <n v="39"/>
    <s v="Classic"/>
    <n v="3499"/>
    <s v="3499-3999"/>
    <s v="#KOW14151"/>
    <s v="Draft Orders"/>
    <n v="1"/>
    <n v="4514.51"/>
    <n v="-451.45"/>
    <n v="0"/>
    <n v="4063.06"/>
    <n v="0"/>
    <n v="0"/>
    <n v="0"/>
    <n v="975.14"/>
    <n v="5038.2"/>
    <n v="2"/>
    <n v="6998"/>
    <n v="1959.8000000000002"/>
    <n v="0.2800514432695056"/>
  </r>
  <r>
    <d v="2023-06-24T00:00:00"/>
    <s v="June"/>
    <x v="25"/>
    <x v="258"/>
    <s v="Cocoon"/>
    <n v="44"/>
    <s v="Hoodie"/>
    <n v="2799"/>
    <s v="2499-2999"/>
    <s v="#KOW1415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4T00:00:00"/>
    <s v="June"/>
    <x v="25"/>
    <x v="238"/>
    <s v="Relaxer"/>
    <n v="42"/>
    <s v="Linen"/>
    <n v="3499"/>
    <s v="3499-3999"/>
    <s v="#KOW1415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4T00:00:00"/>
    <s v="June"/>
    <x v="25"/>
    <x v="350"/>
    <s v="Velocity"/>
    <s v="L"/>
    <s v="Knit Shirt"/>
    <n v="2499"/>
    <s v="2499-2999"/>
    <s v="#KOW14158"/>
    <s v="Draft Orders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4T00:00:00"/>
    <s v="June"/>
    <x v="25"/>
    <x v="286"/>
    <s v="Stroll"/>
    <n v="36"/>
    <s v="Bottom"/>
    <n v="1499"/>
    <s v="1099-1499"/>
    <s v="#KOW14141"/>
    <s v="Online Store"/>
    <n v="0"/>
    <n v="0"/>
    <n v="0"/>
    <n v="-1204.55"/>
    <n v="-1204.55"/>
    <n v="0"/>
    <n v="0"/>
    <n v="0"/>
    <n v="-144.55000000000001"/>
    <n v="-1349.1"/>
    <n v="-1"/>
    <n v="-1499"/>
    <n v="-149.90000000000009"/>
    <n v="0.10000000000000006"/>
  </r>
  <r>
    <d v="2023-06-24T00:00:00"/>
    <s v="June"/>
    <x v="25"/>
    <x v="318"/>
    <s v="Daylight "/>
    <s v="L"/>
    <s v="Knit Shirt"/>
    <n v="1999"/>
    <s v="1799-2299"/>
    <s v="#KOW14141"/>
    <s v="Online Store"/>
    <n v="0"/>
    <n v="0"/>
    <n v="0"/>
    <n v="-1606.34"/>
    <n v="-1606.34"/>
    <n v="0"/>
    <n v="0"/>
    <n v="0"/>
    <n v="-192.76"/>
    <n v="-1799.1"/>
    <n v="-1"/>
    <n v="-1999"/>
    <n v="-199.90000000000009"/>
    <n v="0.10000000000000005"/>
  </r>
  <r>
    <d v="2023-06-24T00:00:00"/>
    <s v="June"/>
    <x v="25"/>
    <x v="395"/>
    <s v="Swift"/>
    <s v="M"/>
    <s v="Polo Tees"/>
    <n v="1299"/>
    <s v="1099-1499"/>
    <s v="#KOW1415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4T00:00:00"/>
    <s v="June"/>
    <x v="25"/>
    <x v="317"/>
    <s v="Daylight "/>
    <s v="S"/>
    <s v="Knit Shirt"/>
    <n v="1999"/>
    <s v="1799-2299"/>
    <s v="#KOW14160"/>
    <s v="Draft Orders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4T00:00:00"/>
    <s v="June"/>
    <x v="25"/>
    <x v="390"/>
    <s v="DAILY"/>
    <s v="M"/>
    <s v="Crew Neck Tee"/>
    <n v="749"/>
    <s v="399-799"/>
    <s v="#KOW14161"/>
    <s v="Draft Orders"/>
    <n v="1"/>
    <n v="534.82000000000005"/>
    <n v="-25.73"/>
    <n v="0"/>
    <n v="509.09"/>
    <n v="0"/>
    <n v="0"/>
    <n v="0"/>
    <n v="61.09"/>
    <n v="570.17999999999995"/>
    <n v="1"/>
    <n v="749"/>
    <n v="178.82000000000005"/>
    <n v="0.23874499332443264"/>
  </r>
  <r>
    <d v="2023-06-24T00:00:00"/>
    <s v="June"/>
    <x v="25"/>
    <x v="202"/>
    <s v="ARC"/>
    <n v="42"/>
    <s v="Indie"/>
    <n v="1999"/>
    <s v="1799-2299"/>
    <s v="#KOW14161"/>
    <s v="Draft Orders"/>
    <n v="1"/>
    <n v="1784.82"/>
    <n v="-85.87"/>
    <n v="0"/>
    <n v="1698.95"/>
    <n v="0"/>
    <n v="0"/>
    <n v="0"/>
    <n v="203.87"/>
    <n v="1902.82"/>
    <n v="1"/>
    <n v="1999"/>
    <n v="96.180000000000064"/>
    <n v="4.811405702851429E-2"/>
  </r>
  <r>
    <d v="2023-06-24T00:00:00"/>
    <s v="June"/>
    <x v="25"/>
    <x v="202"/>
    <s v="ARC"/>
    <n v="42"/>
    <s v="Indie"/>
    <n v="1999"/>
    <s v="1799-2299"/>
    <s v="#KOW14162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6-24T00:00:00"/>
    <s v="June"/>
    <x v="25"/>
    <x v="243"/>
    <s v="Breeze"/>
    <n v="42"/>
    <s v="Casual"/>
    <n v="1499"/>
    <s v="1099-1499"/>
    <s v="#KOW1416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4T00:00:00"/>
    <s v="June"/>
    <x v="25"/>
    <x v="390"/>
    <s v="DAILY"/>
    <s v="M"/>
    <s v="Crew Neck Tee"/>
    <n v="749"/>
    <s v="399-799"/>
    <s v="#KOW14161"/>
    <s v="Draft Orders"/>
    <n v="0"/>
    <n v="0"/>
    <n v="0"/>
    <n v="-509.09"/>
    <n v="-509.09"/>
    <n v="0"/>
    <n v="0"/>
    <n v="0"/>
    <n v="-61.09"/>
    <n v="-570.17999999999995"/>
    <n v="-1"/>
    <n v="-749"/>
    <n v="-178.82000000000005"/>
    <n v="0.23874499332443264"/>
  </r>
  <r>
    <d v="2023-06-24T00:00:00"/>
    <s v="June"/>
    <x v="25"/>
    <x v="108"/>
    <s v="Cloudie"/>
    <n v="39"/>
    <s v="Hoodie"/>
    <n v="2799"/>
    <s v="2499-2999"/>
    <s v="#KOW1416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4T00:00:00"/>
    <s v="June"/>
    <x v="25"/>
    <x v="99"/>
    <s v="Cosmo"/>
    <n v="42"/>
    <s v="Party"/>
    <n v="2499"/>
    <s v="2499-2999"/>
    <s v="#KOW1416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4T00:00:00"/>
    <s v="June"/>
    <x v="25"/>
    <x v="364"/>
    <s v="ARC"/>
    <n v="44"/>
    <s v="Indie"/>
    <n v="1999"/>
    <s v="1799-2299"/>
    <s v="#KOW14162"/>
    <s v="Draft Orders"/>
    <n v="1"/>
    <n v="1784.82"/>
    <n v="0"/>
    <n v="0"/>
    <n v="1784.82"/>
    <n v="0"/>
    <n v="0"/>
    <n v="0"/>
    <n v="214.18"/>
    <n v="1999"/>
    <n v="1"/>
    <n v="1999"/>
    <n v="0"/>
    <n v="0"/>
  </r>
  <r>
    <d v="2023-06-24T00:00:00"/>
    <s v="June"/>
    <x v="25"/>
    <x v="202"/>
    <s v="ARC"/>
    <n v="42"/>
    <s v="Indie"/>
    <n v="1999"/>
    <s v="1799-2299"/>
    <s v="#KOW14161"/>
    <s v="Draft Orders"/>
    <n v="0"/>
    <n v="0"/>
    <n v="0"/>
    <n v="-1698.95"/>
    <n v="-1698.95"/>
    <n v="0"/>
    <n v="0"/>
    <n v="0"/>
    <n v="-203.87"/>
    <n v="-1902.82"/>
    <n v="-1"/>
    <n v="-1999"/>
    <n v="-96.180000000000064"/>
    <n v="4.811405702851429E-2"/>
  </r>
  <r>
    <d v="2023-06-24T00:00:00"/>
    <s v="June"/>
    <x v="25"/>
    <x v="214"/>
    <s v="Se Relaxer"/>
    <n v="42"/>
    <s v="Linen"/>
    <n v="3499"/>
    <s v="3499-3999"/>
    <s v="#KOW14166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4T00:00:00"/>
    <s v="June"/>
    <x v="25"/>
    <x v="366"/>
    <s v="Leap"/>
    <n v="34"/>
    <s v="Bottom"/>
    <n v="1499"/>
    <s v="1099-1499"/>
    <s v="#KOW1416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5T00:00:00"/>
    <s v="June"/>
    <x v="25"/>
    <x v="389"/>
    <s v="DAILY"/>
    <s v="XL"/>
    <s v="Crew Neck Tee"/>
    <n v="749"/>
    <s v="399-799"/>
    <s v="#KOW14168"/>
    <s v="Online Store"/>
    <n v="1"/>
    <n v="534.82000000000005"/>
    <n v="0"/>
    <n v="0"/>
    <n v="534.82000000000005"/>
    <n v="0"/>
    <n v="0"/>
    <n v="0"/>
    <n v="64.180000000000007"/>
    <n v="599"/>
    <n v="1"/>
    <n v="749"/>
    <n v="150"/>
    <n v="0.20026702269692923"/>
  </r>
  <r>
    <d v="2023-06-25T00:00:00"/>
    <s v="June"/>
    <x v="25"/>
    <x v="2"/>
    <s v="Mellow"/>
    <n v="44"/>
    <s v="Linen"/>
    <n v="3499"/>
    <s v="3499-3999"/>
    <s v="#KOW1416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5T00:00:00"/>
    <s v="June"/>
    <x v="25"/>
    <x v="274"/>
    <s v="Caravan"/>
    <n v="44"/>
    <s v="Casual"/>
    <n v="2499"/>
    <s v="2499-2999"/>
    <s v="#KOW14171"/>
    <s v="Online Store"/>
    <n v="1"/>
    <n v="4462.5"/>
    <n v="-446.25"/>
    <n v="0"/>
    <n v="4016.25"/>
    <n v="0"/>
    <n v="0"/>
    <n v="0"/>
    <n v="481.95"/>
    <n v="4498.2"/>
    <n v="2"/>
    <n v="4998"/>
    <n v="499.80000000000018"/>
    <n v="0.10000000000000003"/>
  </r>
  <r>
    <d v="2023-06-25T00:00:00"/>
    <s v="June"/>
    <x v="25"/>
    <x v="163"/>
    <s v="Cloudie"/>
    <n v="46"/>
    <s v="Hoodie"/>
    <n v="2799"/>
    <s v="2499-2999"/>
    <s v="#KOW14170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25T00:00:00"/>
    <s v="June"/>
    <x v="25"/>
    <x v="113"/>
    <s v="Svetah"/>
    <n v="44"/>
    <s v="Indie"/>
    <n v="1299"/>
    <s v="1099-1499"/>
    <s v="#KOW14174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6-25T00:00:00"/>
    <s v="June"/>
    <x v="25"/>
    <x v="390"/>
    <s v="DAILY"/>
    <s v="M"/>
    <s v="Crew Neck Tee"/>
    <n v="749"/>
    <s v="399-799"/>
    <s v="#KOW14176"/>
    <s v="Online Store"/>
    <n v="1"/>
    <n v="534.82000000000005"/>
    <n v="0"/>
    <n v="0"/>
    <n v="534.82000000000005"/>
    <n v="0"/>
    <n v="0"/>
    <n v="0"/>
    <n v="64.180000000000007"/>
    <n v="599"/>
    <n v="1"/>
    <n v="749"/>
    <n v="150"/>
    <n v="0.20026702269692923"/>
  </r>
  <r>
    <d v="2023-06-25T00:00:00"/>
    <s v="June"/>
    <x v="25"/>
    <x v="168"/>
    <s v="Mellow"/>
    <n v="40"/>
    <s v="Linen"/>
    <n v="3499"/>
    <s v="3499-3999"/>
    <s v="#KOW14172"/>
    <s v="Online Store"/>
    <n v="1"/>
    <n v="2655.35"/>
    <n v="-265.52999999999997"/>
    <n v="0"/>
    <n v="2389.8200000000002"/>
    <n v="0"/>
    <n v="0"/>
    <n v="0"/>
    <n v="286.77999999999997"/>
    <n v="2676.6"/>
    <n v="1"/>
    <n v="3499"/>
    <n v="822.40000000000009"/>
    <n v="0.23503858245212922"/>
  </r>
  <r>
    <d v="2023-06-25T00:00:00"/>
    <s v="June"/>
    <x v="25"/>
    <x v="319"/>
    <s v="Daylight "/>
    <s v="XL"/>
    <s v="Knit Shirt"/>
    <n v="1999"/>
    <s v="1799-2299"/>
    <s v="#KOW1417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5T00:00:00"/>
    <s v="June"/>
    <x v="25"/>
    <x v="34"/>
    <s v="WAKAI"/>
    <n v="42"/>
    <s v="Hoodie"/>
    <n v="2799"/>
    <s v="2499-2999"/>
    <s v="#KOW1417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5T00:00:00"/>
    <s v="June"/>
    <x v="25"/>
    <x v="132"/>
    <s v="Relajarse"/>
    <n v="42"/>
    <s v="Linen"/>
    <n v="3499"/>
    <s v="3499-3999"/>
    <s v="#KOW14095"/>
    <s v="Online Store"/>
    <n v="0"/>
    <n v="0"/>
    <n v="0"/>
    <n v="-2655.36"/>
    <n v="-2655.36"/>
    <n v="0"/>
    <n v="0"/>
    <n v="0"/>
    <n v="-318.64"/>
    <n v="-2974"/>
    <n v="-1"/>
    <n v="-3499"/>
    <n v="-525"/>
    <n v="0.15004286939125464"/>
  </r>
  <r>
    <d v="2023-06-25T00:00:00"/>
    <s v="June"/>
    <x v="25"/>
    <x v="268"/>
    <s v="Caravan"/>
    <n v="42"/>
    <s v="Casual"/>
    <n v="2499"/>
    <s v="2499-2999"/>
    <s v="#KOW14178"/>
    <s v="Draft Orders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25T00:00:00"/>
    <s v="June"/>
    <x v="25"/>
    <x v="252"/>
    <s v="Day Off"/>
    <n v="44"/>
    <s v="Casual"/>
    <n v="1799"/>
    <s v="1799-2299"/>
    <s v="#KOW1417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6-25T00:00:00"/>
    <s v="June"/>
    <x v="25"/>
    <x v="274"/>
    <s v="Caravan"/>
    <n v="44"/>
    <s v="Casual"/>
    <n v="2499"/>
    <s v="2499-2999"/>
    <s v="#KOW14179"/>
    <s v="Draft Orders"/>
    <n v="1"/>
    <n v="4462.5"/>
    <n v="0"/>
    <n v="0"/>
    <n v="4462.5"/>
    <n v="0"/>
    <n v="0"/>
    <n v="0"/>
    <n v="535.5"/>
    <n v="4998"/>
    <n v="2"/>
    <n v="4998"/>
    <n v="0"/>
    <n v="0"/>
  </r>
  <r>
    <d v="2023-06-25T00:00:00"/>
    <s v="June"/>
    <x v="25"/>
    <x v="395"/>
    <s v="Swift"/>
    <s v="M"/>
    <s v="Polo Tees"/>
    <n v="1299"/>
    <s v="1099-1499"/>
    <s v="#KOW14180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5T00:00:00"/>
    <s v="June"/>
    <x v="25"/>
    <x v="267"/>
    <s v="Relajarse"/>
    <n v="44"/>
    <s v="Linen"/>
    <n v="3499"/>
    <s v="3499-3999"/>
    <s v="#KOW14181"/>
    <s v="Online Store"/>
    <n v="1"/>
    <n v="2398.37"/>
    <n v="-359.75"/>
    <n v="0"/>
    <n v="2038.62"/>
    <n v="0"/>
    <n v="0"/>
    <n v="0"/>
    <n v="489.28"/>
    <n v="2527.9"/>
    <n v="1"/>
    <n v="3499"/>
    <n v="971.09999999999991"/>
    <n v="0.27753643898256641"/>
  </r>
  <r>
    <d v="2023-06-25T00:00:00"/>
    <s v="June"/>
    <x v="25"/>
    <x v="389"/>
    <s v="DAILY"/>
    <s v="XL"/>
    <s v="Crew Neck Tee"/>
    <n v="749"/>
    <s v="399-799"/>
    <s v="#KOW14181"/>
    <s v="Online Store"/>
    <n v="1"/>
    <n v="483.07"/>
    <n v="-72.459999999999994"/>
    <n v="0"/>
    <n v="410.61"/>
    <n v="0"/>
    <n v="0"/>
    <n v="0"/>
    <n v="98.54"/>
    <n v="509.15"/>
    <n v="1"/>
    <n v="749"/>
    <n v="239.85000000000002"/>
    <n v="0.32022696929238986"/>
  </r>
  <r>
    <d v="2023-06-25T00:00:00"/>
    <s v="June"/>
    <x v="25"/>
    <x v="397"/>
    <s v="Swift"/>
    <s v="XL"/>
    <s v="Polo Tees"/>
    <n v="1299"/>
    <s v="1099-1499"/>
    <s v="#KOW14181"/>
    <s v="Online Store"/>
    <n v="1"/>
    <n v="1047.58"/>
    <n v="-157.13"/>
    <n v="0"/>
    <n v="890.45"/>
    <n v="0"/>
    <n v="0"/>
    <n v="0"/>
    <n v="213.7"/>
    <n v="1104.1500000000001"/>
    <n v="1"/>
    <n v="1299"/>
    <n v="194.84999999999991"/>
    <n v="0.14999999999999994"/>
  </r>
  <r>
    <d v="2023-06-25T00:00:00"/>
    <s v="June"/>
    <x v="25"/>
    <x v="218"/>
    <s v="Relajarse"/>
    <n v="39"/>
    <s v="Linen"/>
    <n v="3499"/>
    <s v="3499-3999"/>
    <s v="#KOW14182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5T00:00:00"/>
    <s v="June"/>
    <x v="25"/>
    <x v="244"/>
    <s v="Zeal"/>
    <n v="42"/>
    <s v="Casual"/>
    <n v="1999"/>
    <s v="1799-2299"/>
    <s v="#KOW14183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5T00:00:00"/>
    <s v="June"/>
    <x v="25"/>
    <x v="238"/>
    <s v="Relaxer"/>
    <n v="42"/>
    <s v="Linen"/>
    <n v="3499"/>
    <s v="3499-3999"/>
    <s v="#KOW14184"/>
    <s v="Draft Orders"/>
    <n v="1"/>
    <n v="2655.35"/>
    <n v="-265.17"/>
    <n v="0"/>
    <n v="2390.1799999999998"/>
    <n v="0"/>
    <n v="0"/>
    <n v="0"/>
    <n v="286.82"/>
    <n v="2677"/>
    <n v="1"/>
    <n v="3499"/>
    <n v="822"/>
    <n v="0.23492426407545014"/>
  </r>
  <r>
    <d v="2023-06-25T00:00:00"/>
    <s v="June"/>
    <x v="25"/>
    <x v="262"/>
    <s v="Cocoon"/>
    <n v="42"/>
    <s v="Hoodie"/>
    <n v="2799"/>
    <s v="2499-2999"/>
    <s v="#KOW1418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5T00:00:00"/>
    <s v="June"/>
    <x v="25"/>
    <x v="163"/>
    <s v="Cloudie"/>
    <n v="46"/>
    <s v="Hoodie"/>
    <n v="2799"/>
    <s v="2499-2999"/>
    <s v="#KOW1418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5T00:00:00"/>
    <s v="June"/>
    <x v="25"/>
    <x v="209"/>
    <s v="Se Relaxer"/>
    <n v="40"/>
    <s v="Linen"/>
    <n v="3499"/>
    <s v="3499-3999"/>
    <s v="#KOW14188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5T00:00:00"/>
    <s v="June"/>
    <x v="25"/>
    <x v="36"/>
    <s v="Zip Log"/>
    <n v="40"/>
    <s v="Casual"/>
    <n v="1999"/>
    <s v="1799-2299"/>
    <s v="#KOW1419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5T00:00:00"/>
    <s v="June"/>
    <x v="25"/>
    <x v="398"/>
    <s v="Swift"/>
    <s v="S"/>
    <s v="Polo Tees"/>
    <n v="1299"/>
    <s v="1099-1499"/>
    <s v="#KOW14187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6-25T00:00:00"/>
    <s v="June"/>
    <x v="25"/>
    <x v="189"/>
    <s v="Breeze"/>
    <n v="40"/>
    <s v="Casual"/>
    <n v="1499"/>
    <s v="1099-1499"/>
    <s v="#KOW14190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5T00:00:00"/>
    <s v="June"/>
    <x v="25"/>
    <x v="102"/>
    <s v="Relaxer"/>
    <n v="40"/>
    <s v="Linen"/>
    <n v="3499"/>
    <s v="3499-3999"/>
    <s v="#KOW14189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5T00:00:00"/>
    <s v="June"/>
    <x v="25"/>
    <x v="195"/>
    <s v="Wander"/>
    <n v="40"/>
    <s v="Casual"/>
    <n v="2299"/>
    <s v="1799-2299"/>
    <s v="#KOW14190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6-25T00:00:00"/>
    <s v="June"/>
    <x v="25"/>
    <x v="130"/>
    <s v="Ethno"/>
    <n v="42"/>
    <s v="Traditional"/>
    <n v="1799"/>
    <s v="1799-2299"/>
    <s v="#KOW14191"/>
    <s v="Draft Orders"/>
    <n v="1"/>
    <n v="2730.37"/>
    <n v="-850.68"/>
    <n v="0"/>
    <n v="1879.69"/>
    <n v="0"/>
    <n v="0"/>
    <n v="0"/>
    <n v="225.55"/>
    <n v="2105.2399999999998"/>
    <n v="2"/>
    <n v="3598"/>
    <n v="1492.7600000000002"/>
    <n v="0.4148860478043358"/>
  </r>
  <r>
    <d v="2023-06-25T00:00:00"/>
    <s v="June"/>
    <x v="25"/>
    <x v="185"/>
    <s v="Svetah"/>
    <n v="42"/>
    <s v="Indie"/>
    <n v="1299"/>
    <s v="1099-1499"/>
    <s v="#KOW14191"/>
    <s v="Draft Orders"/>
    <n v="1"/>
    <n v="1159.81"/>
    <n v="-361.34"/>
    <n v="0"/>
    <n v="798.47"/>
    <n v="0"/>
    <n v="0"/>
    <n v="0"/>
    <n v="95.82"/>
    <n v="894.29"/>
    <n v="1"/>
    <n v="1299"/>
    <n v="404.71000000000004"/>
    <n v="0.31155504234026177"/>
  </r>
  <r>
    <d v="2023-06-25T00:00:00"/>
    <s v="June"/>
    <x v="25"/>
    <x v="138"/>
    <s v="Vedic"/>
    <n v="46"/>
    <s v="Traditional"/>
    <n v="1499"/>
    <s v="1099-1499"/>
    <s v="#KOW1419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5T00:00:00"/>
    <s v="June"/>
    <x v="25"/>
    <x v="402"/>
    <s v="Golfer"/>
    <s v="L"/>
    <s v="Polo Tees"/>
    <n v="1299"/>
    <s v="1099-1499"/>
    <s v="#KOW14191"/>
    <s v="Draft Orders"/>
    <n v="1"/>
    <n v="1159.81"/>
    <n v="-361.35"/>
    <n v="0"/>
    <n v="798.46"/>
    <n v="0"/>
    <n v="0"/>
    <n v="0"/>
    <n v="95.82"/>
    <n v="894.28"/>
    <n v="1"/>
    <n v="1299"/>
    <n v="404.72"/>
    <n v="0.31156274056966898"/>
  </r>
  <r>
    <d v="2023-06-25T00:00:00"/>
    <s v="June"/>
    <x v="25"/>
    <x v="202"/>
    <s v="ARC"/>
    <n v="42"/>
    <s v="Indie"/>
    <n v="1999"/>
    <s v="1799-2299"/>
    <s v="#KOW14191"/>
    <s v="Draft Orders"/>
    <n v="1"/>
    <n v="1784.81"/>
    <n v="-556.07000000000005"/>
    <n v="0"/>
    <n v="1228.74"/>
    <n v="0"/>
    <n v="0"/>
    <n v="0"/>
    <n v="147.44999999999999"/>
    <n v="1376.19"/>
    <n v="1"/>
    <n v="1999"/>
    <n v="622.80999999999995"/>
    <n v="0.31156078039019508"/>
  </r>
  <r>
    <d v="2023-06-25T00:00:00"/>
    <s v="June"/>
    <x v="25"/>
    <x v="57"/>
    <s v="Cloudie"/>
    <n v="42"/>
    <s v="Hoodie"/>
    <n v="2799"/>
    <s v="2499-2999"/>
    <s v="#KOW1419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5T00:00:00"/>
    <s v="June"/>
    <x v="25"/>
    <x v="402"/>
    <s v="Golfer"/>
    <s v="L"/>
    <s v="Polo Tees"/>
    <n v="1299"/>
    <s v="1099-1499"/>
    <s v="#KOW14194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6T00:00:00"/>
    <s v="June"/>
    <x v="26"/>
    <x v="395"/>
    <s v="Swift"/>
    <s v="M"/>
    <s v="Polo Tees"/>
    <n v="1299"/>
    <s v="1099-1499"/>
    <s v="#KOW14195"/>
    <s v="Online Store"/>
    <n v="1"/>
    <n v="1047.56"/>
    <n v="-157.13"/>
    <n v="0"/>
    <n v="890.43"/>
    <n v="0"/>
    <n v="0"/>
    <n v="0"/>
    <n v="213.72"/>
    <n v="1104.1500000000001"/>
    <n v="1"/>
    <n v="1299"/>
    <n v="194.84999999999991"/>
    <n v="0.14999999999999994"/>
  </r>
  <r>
    <d v="2023-06-26T00:00:00"/>
    <s v="June"/>
    <x v="26"/>
    <x v="326"/>
    <s v="Velocity"/>
    <s v="M"/>
    <s v="Knit Shirt"/>
    <n v="2499"/>
    <s v="2499-2999"/>
    <s v="#KOW14195"/>
    <s v="Online Store"/>
    <n v="1"/>
    <n v="2015.32"/>
    <n v="-302.29000000000002"/>
    <n v="0"/>
    <n v="1713.03"/>
    <n v="0"/>
    <n v="0"/>
    <n v="0"/>
    <n v="411.12"/>
    <n v="2124.15"/>
    <n v="1"/>
    <n v="2499"/>
    <n v="374.84999999999991"/>
    <n v="0.14999999999999997"/>
  </r>
  <r>
    <d v="2023-06-26T00:00:00"/>
    <s v="June"/>
    <x v="26"/>
    <x v="417"/>
    <s v="Emblem"/>
    <s v="M"/>
    <s v="SweatShirts"/>
    <n v="1999"/>
    <s v="1799-2299"/>
    <s v="#KOW14195"/>
    <s v="Online Store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6-26T00:00:00"/>
    <s v="June"/>
    <x v="26"/>
    <x v="47"/>
    <s v="Replay"/>
    <n v="42"/>
    <s v="Casual"/>
    <n v="1499"/>
    <s v="1099-1499"/>
    <s v="#KOW1419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6T00:00:00"/>
    <s v="June"/>
    <x v="26"/>
    <x v="222"/>
    <s v="Mellow"/>
    <n v="39"/>
    <s v="Linen"/>
    <n v="3499"/>
    <s v="3499-3999"/>
    <s v="#KOW14197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6T00:00:00"/>
    <s v="June"/>
    <x v="26"/>
    <x v="262"/>
    <s v="Cocoon"/>
    <n v="42"/>
    <s v="Hoodie"/>
    <n v="2799"/>
    <s v="2499-2999"/>
    <s v="#KOW14198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26T00:00:00"/>
    <s v="June"/>
    <x v="26"/>
    <x v="244"/>
    <s v="Zeal"/>
    <n v="42"/>
    <s v="Casual"/>
    <n v="1999"/>
    <s v="1799-2299"/>
    <s v="#KOW14199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6T00:00:00"/>
    <s v="June"/>
    <x v="26"/>
    <x v="260"/>
    <s v="Cocoon"/>
    <n v="40"/>
    <s v="Hoodie"/>
    <n v="2799"/>
    <s v="2499-2999"/>
    <s v="#KOW14200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6T00:00:00"/>
    <s v="June"/>
    <x v="26"/>
    <x v="284"/>
    <s v="Stroll"/>
    <n v="34"/>
    <s v="Bottom"/>
    <n v="1499"/>
    <s v="1099-1499"/>
    <s v="#KOW14201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6-26T00:00:00"/>
    <s v="June"/>
    <x v="26"/>
    <x v="366"/>
    <s v="Leap"/>
    <n v="34"/>
    <s v="Bottom"/>
    <n v="1499"/>
    <s v="1099-1499"/>
    <s v="#KOW14201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6-26T00:00:00"/>
    <s v="June"/>
    <x v="26"/>
    <x v="259"/>
    <s v="Cocoon"/>
    <n v="39"/>
    <s v="Hoodie"/>
    <n v="2799"/>
    <s v="2499-2999"/>
    <s v="#KOW1420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6T00:00:00"/>
    <s v="June"/>
    <x v="26"/>
    <x v="327"/>
    <s v="Daylight "/>
    <s v="M"/>
    <s v="Knit Shirt"/>
    <n v="1999"/>
    <s v="1799-2299"/>
    <s v="#KOW14204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6T00:00:00"/>
    <s v="June"/>
    <x v="26"/>
    <x v="326"/>
    <s v="Velocity"/>
    <s v="M"/>
    <s v="Knit Shirt"/>
    <n v="2499"/>
    <s v="2499-2999"/>
    <s v="#KOW14204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6T00:00:00"/>
    <s v="June"/>
    <x v="26"/>
    <x v="402"/>
    <s v="Golfer"/>
    <s v="L"/>
    <s v="Polo Tees"/>
    <n v="1299"/>
    <s v="1099-1499"/>
    <s v="#KOW14206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6T00:00:00"/>
    <s v="June"/>
    <x v="26"/>
    <x v="418"/>
    <s v="HAVEN"/>
    <s v="L"/>
    <s v="Crew Neck Tee"/>
    <n v="749"/>
    <s v="399-799"/>
    <s v="#KOW14206"/>
    <s v="Online Store"/>
    <n v="1"/>
    <n v="668.75"/>
    <n v="-100.31"/>
    <n v="0"/>
    <n v="568.44000000000005"/>
    <n v="0"/>
    <n v="0"/>
    <n v="0"/>
    <n v="68.209999999999994"/>
    <n v="636.65"/>
    <n v="1"/>
    <n v="749"/>
    <n v="112.35000000000002"/>
    <n v="0.15000000000000002"/>
  </r>
  <r>
    <d v="2023-06-26T00:00:00"/>
    <s v="June"/>
    <x v="26"/>
    <x v="419"/>
    <s v="Sabbatum"/>
    <n v="44"/>
    <s v="Classic"/>
    <n v="3499"/>
    <s v="3499-3999"/>
    <s v="#KOW14206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6-26T00:00:00"/>
    <s v="June"/>
    <x v="26"/>
    <x v="34"/>
    <s v="WAKAI"/>
    <n v="42"/>
    <s v="Hoodie"/>
    <n v="2799"/>
    <s v="2499-2999"/>
    <s v="#KOW14206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6T00:00:00"/>
    <s v="June"/>
    <x v="26"/>
    <x v="308"/>
    <s v="Caravan"/>
    <n v="39"/>
    <s v="Casual"/>
    <n v="2499"/>
    <s v="2499-2999"/>
    <s v="#KOW14205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6T00:00:00"/>
    <s v="June"/>
    <x v="26"/>
    <x v="274"/>
    <s v="Caravan"/>
    <n v="44"/>
    <s v="Casual"/>
    <n v="2499"/>
    <s v="2499-2999"/>
    <s v="#KOW1420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6T00:00:00"/>
    <s v="June"/>
    <x v="26"/>
    <x v="408"/>
    <s v="Swift"/>
    <s v="XXL"/>
    <s v="Polo Tees"/>
    <n v="1299"/>
    <s v="1099-1499"/>
    <s v="#KOW14208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6T00:00:00"/>
    <s v="June"/>
    <x v="26"/>
    <x v="164"/>
    <s v="Nityam"/>
    <n v="39"/>
    <s v="Traditional"/>
    <n v="1299"/>
    <s v="1099-1499"/>
    <s v="#KOW14209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6T00:00:00"/>
    <s v="June"/>
    <x v="26"/>
    <x v="138"/>
    <s v="Vedic"/>
    <n v="46"/>
    <s v="Traditional"/>
    <n v="1499"/>
    <s v="1099-1499"/>
    <s v="#KOW1421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6T00:00:00"/>
    <s v="June"/>
    <x v="26"/>
    <x v="6"/>
    <s v="Cloudie"/>
    <n v="40"/>
    <s v="Hoodie"/>
    <n v="2799"/>
    <s v="2499-2999"/>
    <s v="#KOW1421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6T00:00:00"/>
    <s v="June"/>
    <x v="26"/>
    <x v="244"/>
    <s v="Zeal"/>
    <n v="42"/>
    <s v="Casual"/>
    <n v="1999"/>
    <s v="1799-2299"/>
    <s v="#KOW14211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6T00:00:00"/>
    <s v="June"/>
    <x v="26"/>
    <x v="413"/>
    <s v="DAILY -P3"/>
    <s v="M"/>
    <s v="Casual"/>
    <n v="1899"/>
    <s v="1799-2299"/>
    <s v="#KOW14214"/>
    <s v="Online Store"/>
    <n v="1"/>
    <n v="1016.96"/>
    <n v="0"/>
    <n v="0"/>
    <n v="1016.96"/>
    <n v="0"/>
    <n v="0"/>
    <n v="0"/>
    <n v="122.04"/>
    <n v="1139"/>
    <n v="1"/>
    <n v="1899"/>
    <n v="760"/>
    <n v="0.4002106371774618"/>
  </r>
  <r>
    <d v="2023-06-26T00:00:00"/>
    <s v="June"/>
    <x v="26"/>
    <x v="384"/>
    <s v="Saunter"/>
    <n v="30"/>
    <s v="Casual"/>
    <n v="2499"/>
    <s v="2499-2999"/>
    <s v="#KOW14213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7T00:00:00"/>
    <s v="June"/>
    <x v="26"/>
    <x v="67"/>
    <s v="Zip Log"/>
    <n v="39"/>
    <s v="Casual"/>
    <n v="1999"/>
    <s v="1799-2299"/>
    <s v="#KOW14215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7T00:00:00"/>
    <s v="June"/>
    <x v="26"/>
    <x v="272"/>
    <s v="Caravan"/>
    <n v="46"/>
    <s v="Casual"/>
    <n v="2499"/>
    <s v="2499-2999"/>
    <s v="#KOW1421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7T00:00:00"/>
    <s v="June"/>
    <x v="26"/>
    <x v="286"/>
    <s v="Stroll"/>
    <n v="36"/>
    <s v="Bottom"/>
    <n v="1499"/>
    <s v="1099-1499"/>
    <s v="#KOW1421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7T00:00:00"/>
    <s v="June"/>
    <x v="26"/>
    <x v="22"/>
    <s v="Zip Log"/>
    <n v="42"/>
    <s v="Casual"/>
    <n v="1999"/>
    <s v="1799-2299"/>
    <s v="#KOW14218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7T00:00:00"/>
    <s v="June"/>
    <x v="26"/>
    <x v="34"/>
    <s v="WAKAI"/>
    <n v="42"/>
    <s v="Hoodie"/>
    <n v="2799"/>
    <s v="2499-2999"/>
    <s v="#KOW1421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7T00:00:00"/>
    <s v="June"/>
    <x v="26"/>
    <x v="57"/>
    <s v="Cloudie"/>
    <n v="42"/>
    <s v="Hoodie"/>
    <n v="2799"/>
    <s v="2499-2999"/>
    <s v="#KOW14218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7T00:00:00"/>
    <s v="June"/>
    <x v="26"/>
    <x v="108"/>
    <s v="Cloudie"/>
    <n v="39"/>
    <s v="Hoodie"/>
    <n v="2799"/>
    <s v="2499-2999"/>
    <s v="#KOW14220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27T00:00:00"/>
    <s v="June"/>
    <x v="26"/>
    <x v="186"/>
    <s v="Daystart"/>
    <n v="44"/>
    <s v="Classic"/>
    <n v="1999"/>
    <s v="1799-2299"/>
    <s v="#KOW14219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27T00:00:00"/>
    <s v="June"/>
    <x v="26"/>
    <x v="29"/>
    <s v="Ethno"/>
    <n v="44"/>
    <s v="Traditional"/>
    <n v="1799"/>
    <s v="1799-2299"/>
    <s v="#KOW14221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27T00:00:00"/>
    <s v="June"/>
    <x v="26"/>
    <x v="274"/>
    <s v="Caravan"/>
    <n v="44"/>
    <s v="Casual"/>
    <n v="2499"/>
    <s v="2499-2999"/>
    <s v="#KOW14222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7T00:00:00"/>
    <s v="June"/>
    <x v="26"/>
    <x v="406"/>
    <s v="HAVEN"/>
    <s v="S"/>
    <s v="Crew Neck Tee"/>
    <n v="749"/>
    <s v="399-799"/>
    <s v="#KOW14225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27T00:00:00"/>
    <s v="June"/>
    <x v="26"/>
    <x v="258"/>
    <s v="Cocoon"/>
    <n v="44"/>
    <s v="Hoodie"/>
    <n v="2799"/>
    <s v="2499-2999"/>
    <s v="#KOW1422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7T00:00:00"/>
    <s v="June"/>
    <x v="26"/>
    <x v="286"/>
    <s v="Stroll"/>
    <n v="36"/>
    <s v="Bottom"/>
    <n v="1499"/>
    <s v="1099-1499"/>
    <s v="#KOW14224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6-27T00:00:00"/>
    <s v="June"/>
    <x v="26"/>
    <x v="339"/>
    <s v="Stride"/>
    <n v="36"/>
    <s v="Bottom"/>
    <n v="2499"/>
    <s v="2499-2999"/>
    <s v="#KOW14224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7T00:00:00"/>
    <s v="June"/>
    <x v="26"/>
    <x v="32"/>
    <s v="WAKAI"/>
    <n v="39"/>
    <s v="Hoodie"/>
    <n v="2799"/>
    <s v="2499-2999"/>
    <s v="#KOW14226"/>
    <s v="Online Store"/>
    <n v="1"/>
    <n v="2257.2600000000002"/>
    <n v="0"/>
    <n v="0"/>
    <n v="2257.2600000000002"/>
    <n v="0"/>
    <n v="0"/>
    <n v="0"/>
    <n v="541.74"/>
    <n v="2799"/>
    <n v="1"/>
    <n v="2799"/>
    <n v="0"/>
    <n v="0"/>
  </r>
  <r>
    <d v="2023-06-27T00:00:00"/>
    <s v="June"/>
    <x v="26"/>
    <x v="416"/>
    <s v="HAVEN"/>
    <s v="XL"/>
    <s v="Crew Neck Tee"/>
    <n v="749"/>
    <s v="399-799"/>
    <s v="#KOW14230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27T00:00:00"/>
    <s v="June"/>
    <x v="26"/>
    <x v="249"/>
    <s v="Day Off"/>
    <n v="42"/>
    <s v="Casual"/>
    <n v="1799"/>
    <s v="1799-2299"/>
    <s v="#KOW14232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6-27T00:00:00"/>
    <s v="June"/>
    <x v="26"/>
    <x v="416"/>
    <s v="HAVEN"/>
    <s v="XL"/>
    <s v="Crew Neck Tee"/>
    <n v="749"/>
    <s v="399-799"/>
    <s v="#KOW14231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27T00:00:00"/>
    <s v="June"/>
    <x v="26"/>
    <x v="368"/>
    <s v="Day Out"/>
    <n v="40"/>
    <s v="Casual"/>
    <n v="1999"/>
    <s v="1799-2299"/>
    <s v="#KOW14229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6-27T00:00:00"/>
    <s v="June"/>
    <x v="26"/>
    <x v="324"/>
    <s v="Velocity"/>
    <s v="S"/>
    <s v="Knit Shirt"/>
    <n v="2499"/>
    <s v="2499-2999"/>
    <s v="#KOW14227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7T00:00:00"/>
    <s v="June"/>
    <x v="26"/>
    <x v="209"/>
    <s v="Se Relaxer"/>
    <n v="40"/>
    <s v="Linen"/>
    <n v="3499"/>
    <s v="3499-3999"/>
    <s v="#KOW14229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27T00:00:00"/>
    <s v="June"/>
    <x v="26"/>
    <x v="104"/>
    <s v="Flape"/>
    <n v="40"/>
    <s v="Casual"/>
    <n v="2799"/>
    <s v="2499-2999"/>
    <s v="#KOW14229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6-27T00:00:00"/>
    <s v="June"/>
    <x v="26"/>
    <x v="285"/>
    <s v="Stride"/>
    <n v="32"/>
    <s v="Bottom"/>
    <n v="2499"/>
    <s v="2499-2999"/>
    <s v="#KOW14228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7T00:00:00"/>
    <s v="June"/>
    <x v="26"/>
    <x v="408"/>
    <s v="Swift"/>
    <s v="XXL"/>
    <s v="Polo Tees"/>
    <n v="1299"/>
    <s v="1099-1499"/>
    <s v="#KOW14233"/>
    <s v="Online Store"/>
    <n v="1"/>
    <n v="2319.64"/>
    <n v="-231.96"/>
    <n v="0"/>
    <n v="2087.6799999999998"/>
    <n v="0"/>
    <n v="0"/>
    <n v="0"/>
    <n v="250.52"/>
    <n v="2338.1999999999998"/>
    <n v="2"/>
    <n v="2598"/>
    <n v="259.80000000000018"/>
    <n v="0.10000000000000007"/>
  </r>
  <r>
    <d v="2023-06-27T00:00:00"/>
    <s v="June"/>
    <x v="26"/>
    <x v="308"/>
    <s v="Caravan"/>
    <n v="39"/>
    <s v="Casual"/>
    <n v="2499"/>
    <s v="2499-2999"/>
    <s v="#KOW14205"/>
    <s v="Online Store"/>
    <n v="0"/>
    <n v="0"/>
    <n v="0"/>
    <n v="-2231.25"/>
    <n v="-2231.25"/>
    <n v="0"/>
    <n v="0"/>
    <n v="0"/>
    <n v="-267.75"/>
    <n v="-2499"/>
    <n v="-1"/>
    <n v="-2499"/>
    <n v="0"/>
    <n v="0"/>
  </r>
  <r>
    <d v="2023-06-27T00:00:00"/>
    <s v="June"/>
    <x v="26"/>
    <x v="2"/>
    <s v="Mellow"/>
    <n v="44"/>
    <s v="Linen"/>
    <n v="3499"/>
    <s v="3499-3999"/>
    <s v="#KOW14169"/>
    <s v="Online Store"/>
    <n v="0"/>
    <n v="0"/>
    <n v="0"/>
    <n v="-2655.36"/>
    <n v="-2655.36"/>
    <n v="0"/>
    <n v="0"/>
    <n v="0"/>
    <n v="-318.64"/>
    <n v="-2974"/>
    <n v="-1"/>
    <n v="-3499"/>
    <n v="-525"/>
    <n v="0.15004286939125464"/>
  </r>
  <r>
    <d v="2023-06-27T00:00:00"/>
    <s v="June"/>
    <x v="26"/>
    <x v="380"/>
    <s v="Diver"/>
    <n v="40"/>
    <s v="Linen"/>
    <n v="3999"/>
    <s v="3499-3999"/>
    <s v="#KOW14235"/>
    <s v="Online Store"/>
    <n v="1"/>
    <n v="2856.25"/>
    <n v="0"/>
    <n v="0"/>
    <n v="2856.25"/>
    <n v="0"/>
    <n v="0"/>
    <n v="0"/>
    <n v="342.75"/>
    <n v="3199"/>
    <n v="1"/>
    <n v="3999"/>
    <n v="800"/>
    <n v="0.20005001250312579"/>
  </r>
  <r>
    <d v="2023-06-27T00:00:00"/>
    <s v="June"/>
    <x v="26"/>
    <x v="122"/>
    <s v="Vedic"/>
    <n v="40"/>
    <s v="Traditional"/>
    <n v="1499"/>
    <s v="1099-1499"/>
    <s v="#KOW14127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6-27T00:00:00"/>
    <s v="June"/>
    <x v="26"/>
    <x v="37"/>
    <s v="Breeze"/>
    <n v="44"/>
    <s v="Casual"/>
    <n v="1499"/>
    <s v="1099-1499"/>
    <s v="#KOW14143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6-27T00:00:00"/>
    <s v="June"/>
    <x v="26"/>
    <x v="218"/>
    <s v="Relajarse"/>
    <n v="39"/>
    <s v="Linen"/>
    <n v="3499"/>
    <s v="3499-3999"/>
    <s v="#KOW14096"/>
    <s v="Online Store"/>
    <n v="0"/>
    <n v="0"/>
    <n v="0"/>
    <n v="-2655.36"/>
    <n v="-2655.36"/>
    <n v="0"/>
    <n v="0"/>
    <n v="0"/>
    <n v="-318.64"/>
    <n v="-2974"/>
    <n v="-1"/>
    <n v="-3499"/>
    <n v="-525"/>
    <n v="0.15004286939125464"/>
  </r>
  <r>
    <d v="2023-06-27T00:00:00"/>
    <s v="June"/>
    <x v="26"/>
    <x v="284"/>
    <s v="Stroll"/>
    <n v="34"/>
    <s v="Bottom"/>
    <n v="1499"/>
    <s v="1099-1499"/>
    <s v="#KOW1423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7T00:00:00"/>
    <s v="June"/>
    <x v="26"/>
    <x v="407"/>
    <s v="Swift"/>
    <s v="L"/>
    <s v="Polo Tees"/>
    <n v="1299"/>
    <s v="1099-1499"/>
    <s v="#KOW14146"/>
    <s v="Online Store"/>
    <n v="0"/>
    <n v="0"/>
    <n v="0"/>
    <n v="-1159.82"/>
    <n v="-1159.82"/>
    <n v="0"/>
    <n v="0"/>
    <n v="0"/>
    <n v="-139.18"/>
    <n v="-1299"/>
    <n v="-1"/>
    <n v="-1299"/>
    <n v="0"/>
    <n v="0"/>
  </r>
  <r>
    <d v="2023-06-27T00:00:00"/>
    <s v="June"/>
    <x v="26"/>
    <x v="6"/>
    <s v="Cloudie"/>
    <n v="40"/>
    <s v="Hoodie"/>
    <n v="2799"/>
    <s v="2499-2999"/>
    <s v="#KOW1423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7T00:00:00"/>
    <s v="June"/>
    <x v="26"/>
    <x v="282"/>
    <s v="Day Off"/>
    <n v="39"/>
    <s v="Casual"/>
    <n v="1799"/>
    <s v="1799-2299"/>
    <s v="#KOW14237"/>
    <s v="Online Store"/>
    <n v="1"/>
    <n v="1606.25"/>
    <n v="0"/>
    <n v="0"/>
    <n v="1606.25"/>
    <n v="0"/>
    <n v="0"/>
    <n v="0"/>
    <n v="192.75"/>
    <n v="1799"/>
    <n v="1"/>
    <n v="1799"/>
    <n v="0"/>
    <n v="0"/>
  </r>
  <r>
    <d v="2023-06-27T00:00:00"/>
    <s v="June"/>
    <x v="26"/>
    <x v="296"/>
    <s v="Stride"/>
    <n v="34"/>
    <s v="Bottom"/>
    <n v="2499"/>
    <s v="2499-2999"/>
    <s v="#KOW14238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7T00:00:00"/>
    <s v="June"/>
    <x v="26"/>
    <x v="420"/>
    <s v="Emblem"/>
    <s v="S"/>
    <s v="SweatShirts"/>
    <n v="1999"/>
    <s v="1799-2299"/>
    <s v="#KOW14240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7T00:00:00"/>
    <s v="June"/>
    <x v="26"/>
    <x v="406"/>
    <s v="HAVEN"/>
    <s v="S"/>
    <s v="Crew Neck Tee"/>
    <n v="749"/>
    <s v="399-799"/>
    <s v="#KOW14240"/>
    <s v="Online Store"/>
    <n v="1"/>
    <n v="668.75"/>
    <n v="-100.31"/>
    <n v="0"/>
    <n v="568.44000000000005"/>
    <n v="0"/>
    <n v="0"/>
    <n v="0"/>
    <n v="68.209999999999994"/>
    <n v="636.65"/>
    <n v="1"/>
    <n v="749"/>
    <n v="112.35000000000002"/>
    <n v="0.15000000000000002"/>
  </r>
  <r>
    <d v="2023-06-27T00:00:00"/>
    <s v="June"/>
    <x v="26"/>
    <x v="108"/>
    <s v="Cloudie"/>
    <n v="39"/>
    <s v="Hoodie"/>
    <n v="2799"/>
    <s v="2499-2999"/>
    <s v="#KOW14239"/>
    <s v="Draft Orders"/>
    <n v="1"/>
    <n v="2257.2600000000002"/>
    <n v="-225.72"/>
    <n v="0"/>
    <n v="2031.54"/>
    <n v="0"/>
    <n v="0"/>
    <n v="0"/>
    <n v="487.56"/>
    <n v="2519.1"/>
    <n v="1"/>
    <n v="2799"/>
    <n v="279.90000000000009"/>
    <n v="0.10000000000000003"/>
  </r>
  <r>
    <d v="2023-06-27T00:00:00"/>
    <s v="June"/>
    <x v="26"/>
    <x v="324"/>
    <s v="Velocity"/>
    <s v="S"/>
    <s v="Knit Shirt"/>
    <n v="2499"/>
    <s v="2499-2999"/>
    <s v="#KOW14240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7T00:00:00"/>
    <s v="June"/>
    <x v="26"/>
    <x v="1"/>
    <s v="Vedic"/>
    <n v="42"/>
    <s v="Traditional"/>
    <n v="1499"/>
    <s v="1099-1499"/>
    <s v="#KOW14241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7T00:00:00"/>
    <s v="June"/>
    <x v="26"/>
    <x v="165"/>
    <s v="Signature"/>
    <n v="39"/>
    <s v="Classic"/>
    <n v="3499"/>
    <s v="3499-3999"/>
    <s v="#KOW14151"/>
    <s v="Draft Orders"/>
    <n v="0"/>
    <n v="0"/>
    <n v="0"/>
    <n v="-4063.06"/>
    <n v="-4063.06"/>
    <n v="0"/>
    <n v="0"/>
    <n v="0"/>
    <n v="-975.14"/>
    <n v="-5038.2"/>
    <n v="-2"/>
    <n v="-6998"/>
    <n v="-1959.8000000000002"/>
    <n v="0.2800514432695056"/>
  </r>
  <r>
    <d v="2023-06-27T00:00:00"/>
    <s v="June"/>
    <x v="26"/>
    <x v="406"/>
    <s v="HAVEN"/>
    <s v="S"/>
    <s v="Crew Neck Tee"/>
    <n v="749"/>
    <s v="399-799"/>
    <s v="#KOW14242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27T00:00:00"/>
    <s v="June"/>
    <x v="26"/>
    <x v="149"/>
    <s v="Daystart"/>
    <n v="39"/>
    <s v="Classic"/>
    <n v="1999"/>
    <s v="1799-2299"/>
    <s v="#KOW14243"/>
    <s v="Online Store"/>
    <n v="1"/>
    <n v="1612.08"/>
    <n v="-241.81"/>
    <n v="0"/>
    <n v="1370.27"/>
    <n v="0"/>
    <n v="0"/>
    <n v="0"/>
    <n v="328.88"/>
    <n v="1699.15"/>
    <n v="1"/>
    <n v="1999"/>
    <n v="299.84999999999991"/>
    <n v="0.14999999999999997"/>
  </r>
  <r>
    <d v="2023-06-27T00:00:00"/>
    <s v="June"/>
    <x v="26"/>
    <x v="395"/>
    <s v="Swift"/>
    <s v="M"/>
    <s v="Polo Tees"/>
    <n v="1299"/>
    <s v="1099-1499"/>
    <s v="#KOW14243"/>
    <s v="Online Store"/>
    <n v="1"/>
    <n v="1047.58"/>
    <n v="-157.13"/>
    <n v="0"/>
    <n v="890.45"/>
    <n v="0"/>
    <n v="0"/>
    <n v="0"/>
    <n v="213.7"/>
    <n v="1104.1500000000001"/>
    <n v="1"/>
    <n v="1299"/>
    <n v="194.84999999999991"/>
    <n v="0.14999999999999994"/>
  </r>
  <r>
    <d v="2023-06-27T00:00:00"/>
    <s v="June"/>
    <x v="26"/>
    <x v="421"/>
    <s v="Summit"/>
    <s v="M"/>
    <s v="SweatShirts"/>
    <n v="1999"/>
    <s v="1799-2299"/>
    <s v="#KOW14243"/>
    <s v="Online Store"/>
    <n v="1"/>
    <n v="1612.1"/>
    <n v="-241.81"/>
    <n v="0"/>
    <n v="1370.29"/>
    <n v="0"/>
    <n v="0"/>
    <n v="0"/>
    <n v="328.86"/>
    <n v="1699.15"/>
    <n v="1"/>
    <n v="1999"/>
    <n v="299.84999999999991"/>
    <n v="0.14999999999999997"/>
  </r>
  <r>
    <d v="2023-06-27T00:00:00"/>
    <s v="June"/>
    <x v="26"/>
    <x v="244"/>
    <s v="Zeal"/>
    <n v="42"/>
    <s v="Casual"/>
    <n v="1999"/>
    <s v="1799-2299"/>
    <s v="#KOW14246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7T00:00:00"/>
    <s v="June"/>
    <x v="26"/>
    <x v="332"/>
    <s v="Leap"/>
    <n v="30"/>
    <s v="Bottom"/>
    <n v="1499"/>
    <s v="1099-1499"/>
    <s v="#KOW14244"/>
    <s v="Online Store"/>
    <n v="1"/>
    <n v="1208.8599999999999"/>
    <n v="-120.88"/>
    <n v="0"/>
    <n v="1087.98"/>
    <n v="0"/>
    <n v="0"/>
    <n v="0"/>
    <n v="261.12"/>
    <n v="1349.1"/>
    <n v="1"/>
    <n v="1499"/>
    <n v="149.90000000000009"/>
    <n v="0.10000000000000006"/>
  </r>
  <r>
    <d v="2023-06-27T00:00:00"/>
    <s v="June"/>
    <x v="26"/>
    <x v="416"/>
    <s v="HAVEN"/>
    <s v="XL"/>
    <s v="Crew Neck Tee"/>
    <n v="749"/>
    <s v="399-799"/>
    <s v="#KOW14245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27T00:00:00"/>
    <s v="June"/>
    <x v="26"/>
    <x v="334"/>
    <s v="Stroll"/>
    <n v="30"/>
    <s v="Bottom"/>
    <n v="1499"/>
    <s v="1099-1499"/>
    <s v="#KOW14247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7T00:00:00"/>
    <s v="June"/>
    <x v="26"/>
    <x v="285"/>
    <s v="Stride"/>
    <n v="32"/>
    <s v="Bottom"/>
    <n v="2499"/>
    <s v="2499-2999"/>
    <s v="#KOW1425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7T00:00:00"/>
    <s v="June"/>
    <x v="26"/>
    <x v="266"/>
    <s v="Breeze"/>
    <n v="39"/>
    <s v="Casual"/>
    <n v="1499"/>
    <s v="1099-1499"/>
    <s v="#KOW1424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7T00:00:00"/>
    <s v="June"/>
    <x v="26"/>
    <x v="399"/>
    <s v="DAILY"/>
    <s v="L"/>
    <s v="Crew Neck Tee"/>
    <n v="749"/>
    <s v="399-799"/>
    <s v="#KOW14248"/>
    <s v="Online Store"/>
    <n v="1"/>
    <n v="1069.6400000000001"/>
    <n v="-160.44"/>
    <n v="0"/>
    <n v="909.2"/>
    <n v="0"/>
    <n v="0"/>
    <n v="0"/>
    <n v="109.1"/>
    <n v="1018.3"/>
    <n v="2"/>
    <n v="1498"/>
    <n v="479.70000000000005"/>
    <n v="0.32022696929238986"/>
  </r>
  <r>
    <d v="2023-06-28T00:00:00"/>
    <s v="June"/>
    <x v="26"/>
    <x v="274"/>
    <s v="Caravan"/>
    <n v="44"/>
    <s v="Casual"/>
    <n v="2499"/>
    <s v="2499-2999"/>
    <s v="#KOW1425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8T00:00:00"/>
    <s v="June"/>
    <x v="26"/>
    <x v="284"/>
    <s v="Stroll"/>
    <n v="34"/>
    <s v="Bottom"/>
    <n v="1499"/>
    <s v="1099-1499"/>
    <s v="#KOW14253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8T00:00:00"/>
    <s v="June"/>
    <x v="26"/>
    <x v="383"/>
    <s v="Saunter"/>
    <n v="32"/>
    <s v="Casual"/>
    <n v="2499"/>
    <s v="2499-2999"/>
    <s v="#KOW14252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28T00:00:00"/>
    <s v="June"/>
    <x v="26"/>
    <x v="422"/>
    <s v="Sabbatum"/>
    <n v="39"/>
    <s v="Classic"/>
    <n v="3499"/>
    <s v="3499-3999"/>
    <s v="#KOW14254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6-28T00:00:00"/>
    <s v="June"/>
    <x v="26"/>
    <x v="59"/>
    <s v="Zip Log"/>
    <n v="44"/>
    <s v="Casual"/>
    <n v="1999"/>
    <s v="1799-2299"/>
    <s v="#KOW1425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8T00:00:00"/>
    <s v="June"/>
    <x v="26"/>
    <x v="349"/>
    <s v="Diver"/>
    <n v="44"/>
    <s v="Linen"/>
    <n v="3999"/>
    <s v="3499-3999"/>
    <s v="#KOW14255"/>
    <s v="Online Store"/>
    <n v="1"/>
    <n v="2856.24"/>
    <n v="-285.62"/>
    <n v="0"/>
    <n v="2570.62"/>
    <n v="0"/>
    <n v="0"/>
    <n v="0"/>
    <n v="308.48"/>
    <n v="2879.1"/>
    <n v="1"/>
    <n v="3999"/>
    <n v="1119.9000000000001"/>
    <n v="0.28004501125281323"/>
  </r>
  <r>
    <d v="2023-06-28T00:00:00"/>
    <s v="June"/>
    <x v="26"/>
    <x v="332"/>
    <s v="Leap"/>
    <n v="30"/>
    <s v="Bottom"/>
    <n v="1499"/>
    <s v="1099-1499"/>
    <s v="#KOW1425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8T00:00:00"/>
    <s v="June"/>
    <x v="26"/>
    <x v="304"/>
    <s v="Cosmo"/>
    <n v="39"/>
    <s v="Party"/>
    <n v="2499"/>
    <s v="2499-2999"/>
    <s v="#KOW14255"/>
    <s v="Online Store"/>
    <n v="1"/>
    <n v="2231.25"/>
    <n v="-223.12"/>
    <n v="0"/>
    <n v="2008.13"/>
    <n v="0"/>
    <n v="0"/>
    <n v="0"/>
    <n v="240.97"/>
    <n v="2249.1"/>
    <n v="1"/>
    <n v="2499"/>
    <n v="249.90000000000009"/>
    <n v="0.10000000000000003"/>
  </r>
  <r>
    <d v="2023-06-28T00:00:00"/>
    <s v="June"/>
    <x v="26"/>
    <x v="1"/>
    <s v="Vedic"/>
    <n v="42"/>
    <s v="Traditional"/>
    <n v="1499"/>
    <s v="1099-1499"/>
    <s v="#KOW14258"/>
    <s v="Online Store"/>
    <n v="1"/>
    <n v="1338.4"/>
    <n v="-133.84"/>
    <n v="0"/>
    <n v="1204.56"/>
    <n v="0"/>
    <n v="0"/>
    <n v="0"/>
    <n v="144.54"/>
    <n v="1349.1"/>
    <n v="1"/>
    <n v="1499"/>
    <n v="149.90000000000009"/>
    <n v="0.10000000000000006"/>
  </r>
  <r>
    <d v="2023-06-28T00:00:00"/>
    <s v="June"/>
    <x v="26"/>
    <x v="2"/>
    <s v="Mellow"/>
    <n v="44"/>
    <s v="Linen"/>
    <n v="3499"/>
    <s v="3499-3999"/>
    <s v="#KOW14259"/>
    <s v="Online Store"/>
    <n v="1"/>
    <n v="7497.31"/>
    <n v="-1124.5899999999999"/>
    <n v="0"/>
    <n v="6372.72"/>
    <n v="0"/>
    <n v="0"/>
    <n v="0"/>
    <n v="764.73"/>
    <n v="7137.45"/>
    <n v="3"/>
    <n v="10497"/>
    <n v="3359.55"/>
    <n v="0.32004858531008862"/>
  </r>
  <r>
    <d v="2023-06-28T00:00:00"/>
    <s v="June"/>
    <x v="26"/>
    <x v="158"/>
    <s v="Replay"/>
    <n v="40"/>
    <s v="Casual"/>
    <n v="1499"/>
    <s v="1099-1499"/>
    <s v="#KOW14260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8T00:00:00"/>
    <s v="June"/>
    <x v="26"/>
    <x v="39"/>
    <s v="Root in"/>
    <n v="44"/>
    <s v="Traditional"/>
    <n v="1499"/>
    <s v="1099-1499"/>
    <s v="#KOW14259"/>
    <s v="Online Store"/>
    <n v="1"/>
    <n v="4015.18"/>
    <n v="-602.27"/>
    <n v="0"/>
    <n v="3412.91"/>
    <n v="0"/>
    <n v="0"/>
    <n v="0"/>
    <n v="409.54"/>
    <n v="3822.45"/>
    <n v="3"/>
    <n v="4497"/>
    <n v="674.55000000000018"/>
    <n v="0.15000000000000005"/>
  </r>
  <r>
    <d v="2023-06-28T00:00:00"/>
    <s v="June"/>
    <x v="26"/>
    <x v="29"/>
    <s v="Ethno"/>
    <n v="44"/>
    <s v="Traditional"/>
    <n v="1799"/>
    <s v="1799-2299"/>
    <s v="#KOW14259"/>
    <s v="Online Store"/>
    <n v="1"/>
    <n v="4095.52"/>
    <n v="-614.32000000000005"/>
    <n v="0"/>
    <n v="3481.2"/>
    <n v="0"/>
    <n v="0"/>
    <n v="0"/>
    <n v="417.75"/>
    <n v="3898.95"/>
    <n v="3"/>
    <n v="5397"/>
    <n v="1498.0500000000002"/>
    <n v="0.27757087270705949"/>
  </r>
  <r>
    <d v="2023-06-28T00:00:00"/>
    <s v="June"/>
    <x v="26"/>
    <x v="20"/>
    <s v="SOJOURN"/>
    <n v="42"/>
    <s v="Linen"/>
    <n v="2199"/>
    <s v="1799-2299"/>
    <s v="#KOW14258"/>
    <s v="Online Store"/>
    <n v="1"/>
    <n v="1963.38"/>
    <n v="-196.33"/>
    <n v="0"/>
    <n v="1767.05"/>
    <n v="0"/>
    <n v="0"/>
    <n v="0"/>
    <n v="212.05"/>
    <n v="1979.1"/>
    <n v="1"/>
    <n v="2199"/>
    <n v="219.90000000000009"/>
    <n v="0.10000000000000005"/>
  </r>
  <r>
    <d v="2023-06-28T00:00:00"/>
    <s v="June"/>
    <x v="26"/>
    <x v="349"/>
    <s v="Diver"/>
    <n v="44"/>
    <s v="Linen"/>
    <n v="3999"/>
    <s v="3499-3999"/>
    <s v="#KOW14261"/>
    <s v="Draft Orders"/>
    <n v="1"/>
    <n v="2856.25"/>
    <n v="-428.43"/>
    <n v="0"/>
    <n v="2427.8200000000002"/>
    <n v="0"/>
    <n v="0"/>
    <n v="0"/>
    <n v="291.33"/>
    <n v="2719.15"/>
    <n v="1"/>
    <n v="3999"/>
    <n v="1279.8499999999999"/>
    <n v="0.32004251062765687"/>
  </r>
  <r>
    <d v="2023-06-28T00:00:00"/>
    <s v="June"/>
    <x v="26"/>
    <x v="284"/>
    <s v="Stroll"/>
    <n v="34"/>
    <s v="Bottom"/>
    <n v="1499"/>
    <s v="1099-1499"/>
    <s v="#KOW14262"/>
    <s v="Draft Orders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8T00:00:00"/>
    <s v="June"/>
    <x v="26"/>
    <x v="22"/>
    <s v="Zip Log"/>
    <n v="42"/>
    <s v="Casual"/>
    <n v="1999"/>
    <s v="1799-2299"/>
    <s v="#KOW14263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8T00:00:00"/>
    <s v="June"/>
    <x v="26"/>
    <x v="66"/>
    <s v="Cosmo"/>
    <n v="44"/>
    <s v="Party"/>
    <n v="2499"/>
    <s v="2499-2999"/>
    <s v="#KOW14261"/>
    <s v="Draft Orders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8T00:00:00"/>
    <s v="June"/>
    <x v="26"/>
    <x v="423"/>
    <s v="DAILY -P2"/>
    <s v="M"/>
    <s v="Casual"/>
    <n v="1349"/>
    <s v="1099-1499"/>
    <s v="#KOW14266"/>
    <s v="Online Store"/>
    <n v="1"/>
    <n v="847.31"/>
    <n v="-127.09"/>
    <n v="0"/>
    <n v="720.22"/>
    <n v="0"/>
    <n v="0"/>
    <n v="0"/>
    <n v="86.43"/>
    <n v="806.65"/>
    <n v="1"/>
    <n v="1349"/>
    <n v="542.35"/>
    <n v="0.40203854707190512"/>
  </r>
  <r>
    <d v="2023-06-28T00:00:00"/>
    <s v="June"/>
    <x v="26"/>
    <x v="268"/>
    <s v="Caravan"/>
    <n v="42"/>
    <s v="Casual"/>
    <n v="2499"/>
    <s v="2499-2999"/>
    <s v="#KOW1426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8T00:00:00"/>
    <s v="June"/>
    <x v="26"/>
    <x v="159"/>
    <s v="Daystart"/>
    <n v="42"/>
    <s v="Classic"/>
    <n v="1999"/>
    <s v="1799-2299"/>
    <s v="#KOW14264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28T00:00:00"/>
    <s v="June"/>
    <x v="26"/>
    <x v="156"/>
    <s v="Daystart"/>
    <n v="42"/>
    <s v="Classic"/>
    <n v="1999"/>
    <s v="1799-2299"/>
    <s v="#KOW14265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8T00:00:00"/>
    <s v="June"/>
    <x v="26"/>
    <x v="132"/>
    <s v="Relajarse"/>
    <n v="42"/>
    <s v="Linen"/>
    <n v="3499"/>
    <s v="3499-3999"/>
    <s v="#KOW14265"/>
    <s v="Online Store"/>
    <n v="1"/>
    <n v="2655.35"/>
    <n v="-398.3"/>
    <n v="0"/>
    <n v="2257.0500000000002"/>
    <n v="0"/>
    <n v="0"/>
    <n v="0"/>
    <n v="270.85000000000002"/>
    <n v="2527.9"/>
    <n v="1"/>
    <n v="3499"/>
    <n v="971.09999999999991"/>
    <n v="0.27753643898256641"/>
  </r>
  <r>
    <d v="2023-06-28T00:00:00"/>
    <s v="June"/>
    <x v="26"/>
    <x v="417"/>
    <s v="Emblem"/>
    <s v="M"/>
    <s v="SweatShirts"/>
    <n v="1999"/>
    <s v="1799-2299"/>
    <s v="#KOW14266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8T00:00:00"/>
    <s v="June"/>
    <x v="26"/>
    <x v="267"/>
    <s v="Relajarse"/>
    <n v="44"/>
    <s v="Linen"/>
    <n v="3499"/>
    <s v="3499-3999"/>
    <s v="#KOW14268"/>
    <s v="Online Store"/>
    <n v="1"/>
    <n v="5310.71"/>
    <n v="-1062.1400000000001"/>
    <n v="0"/>
    <n v="4248.57"/>
    <n v="0"/>
    <n v="0"/>
    <n v="0"/>
    <n v="509.83"/>
    <n v="4758.3999999999996"/>
    <n v="2"/>
    <n v="6998"/>
    <n v="2239.6000000000004"/>
    <n v="0.32003429551300377"/>
  </r>
  <r>
    <d v="2023-06-28T00:00:00"/>
    <s v="June"/>
    <x v="26"/>
    <x v="29"/>
    <s v="Ethno"/>
    <n v="44"/>
    <s v="Traditional"/>
    <n v="1799"/>
    <s v="1799-2299"/>
    <s v="#KOW14268"/>
    <s v="Online Store"/>
    <n v="1"/>
    <n v="1365.17"/>
    <n v="-273.02999999999997"/>
    <n v="0"/>
    <n v="1092.1400000000001"/>
    <n v="0"/>
    <n v="0"/>
    <n v="0"/>
    <n v="131.06"/>
    <n v="1223.2"/>
    <n v="1"/>
    <n v="1799"/>
    <n v="575.79999999999995"/>
    <n v="0.32006670372429125"/>
  </r>
  <r>
    <d v="2023-06-28T00:00:00"/>
    <s v="June"/>
    <x v="26"/>
    <x v="298"/>
    <s v="Cocoon"/>
    <n v="46"/>
    <s v="Hoodie"/>
    <n v="2799"/>
    <s v="2499-2999"/>
    <s v="#KOW14106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6-28T00:00:00"/>
    <s v="June"/>
    <x v="26"/>
    <x v="108"/>
    <s v="Cloudie"/>
    <n v="39"/>
    <s v="Hoodie"/>
    <n v="2799"/>
    <s v="2499-2999"/>
    <s v="#KOW14164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6-28T00:00:00"/>
    <s v="June"/>
    <x v="26"/>
    <x v="284"/>
    <s v="Stroll"/>
    <n v="34"/>
    <s v="Bottom"/>
    <n v="1499"/>
    <s v="1099-1499"/>
    <s v="#KOW14268"/>
    <s v="Online Store"/>
    <n v="1"/>
    <n v="1338.4"/>
    <n v="-267.68"/>
    <n v="0"/>
    <n v="1070.72"/>
    <n v="0"/>
    <n v="0"/>
    <n v="0"/>
    <n v="128.47999999999999"/>
    <n v="1199.2"/>
    <n v="1"/>
    <n v="1499"/>
    <n v="299.79999999999995"/>
    <n v="0.19999999999999998"/>
  </r>
  <r>
    <d v="2023-06-28T00:00:00"/>
    <s v="June"/>
    <x v="26"/>
    <x v="291"/>
    <s v="Stroll"/>
    <n v="32"/>
    <s v="Bottom"/>
    <n v="1499"/>
    <s v="1099-1499"/>
    <s v="#KOW1427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8T00:00:00"/>
    <s v="June"/>
    <x v="26"/>
    <x v="26"/>
    <s v="Zip Log"/>
    <n v="46"/>
    <s v="Casual"/>
    <n v="1999"/>
    <s v="1799-2299"/>
    <s v="#KOW14269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28T00:00:00"/>
    <s v="June"/>
    <x v="26"/>
    <x v="332"/>
    <s v="Leap"/>
    <n v="30"/>
    <s v="Bottom"/>
    <n v="1499"/>
    <s v="1099-1499"/>
    <s v="#KOW14256"/>
    <s v="Online Store"/>
    <n v="0"/>
    <n v="0"/>
    <n v="0"/>
    <n v="-1338.39"/>
    <n v="-1338.39"/>
    <n v="0"/>
    <n v="0"/>
    <n v="0"/>
    <n v="-160.61000000000001"/>
    <n v="-1499"/>
    <n v="-1"/>
    <n v="-1499"/>
    <n v="0"/>
    <n v="0"/>
  </r>
  <r>
    <d v="2023-06-28T00:00:00"/>
    <s v="June"/>
    <x v="26"/>
    <x v="322"/>
    <s v="Leap"/>
    <n v="32"/>
    <s v="Bottom"/>
    <n v="1499"/>
    <s v="1099-1499"/>
    <s v="#KOW14274"/>
    <s v="Draft Orders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8T00:00:00"/>
    <s v="June"/>
    <x v="26"/>
    <x v="186"/>
    <s v="Daystart"/>
    <n v="44"/>
    <s v="Classic"/>
    <n v="1999"/>
    <s v="1799-2299"/>
    <s v="#KOW14273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8T00:00:00"/>
    <s v="June"/>
    <x v="26"/>
    <x v="158"/>
    <s v="Replay"/>
    <n v="40"/>
    <s v="Casual"/>
    <n v="1499"/>
    <s v="1099-1499"/>
    <s v="#KOW1427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8T00:00:00"/>
    <s v="June"/>
    <x v="26"/>
    <x v="321"/>
    <s v="Magnus"/>
    <n v="44"/>
    <s v="Classic"/>
    <n v="1999"/>
    <s v="1799-2299"/>
    <s v="#KOW14273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6-28T00:00:00"/>
    <s v="June"/>
    <x v="26"/>
    <x v="102"/>
    <s v="Relaxer"/>
    <n v="40"/>
    <s v="Linen"/>
    <n v="3499"/>
    <s v="3499-3999"/>
    <s v="#KOW14271"/>
    <s v="Online Stor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6-28T00:00:00"/>
    <s v="June"/>
    <x v="26"/>
    <x v="17"/>
    <s v="Essence"/>
    <n v="42"/>
    <s v="Linen"/>
    <n v="3499"/>
    <s v="3499-3999"/>
    <s v="#KOW14276"/>
    <s v="Online Store"/>
    <n v="1"/>
    <n v="4998.21"/>
    <n v="-749.73"/>
    <n v="0"/>
    <n v="4248.4799999999996"/>
    <n v="0"/>
    <n v="0"/>
    <n v="0"/>
    <n v="509.82"/>
    <n v="4758.3"/>
    <n v="2"/>
    <n v="6998"/>
    <n v="2239.6999999999998"/>
    <n v="0.32004858531008856"/>
  </r>
  <r>
    <d v="2023-06-28T00:00:00"/>
    <s v="June"/>
    <x v="26"/>
    <x v="101"/>
    <s v="Replay"/>
    <n v="39"/>
    <s v="Casual"/>
    <n v="1499"/>
    <s v="1099-1499"/>
    <s v="#KOW14275"/>
    <s v="Online Store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6-28T00:00:00"/>
    <s v="June"/>
    <x v="26"/>
    <x v="292"/>
    <s v="Caravan"/>
    <n v="40"/>
    <s v="Casual"/>
    <n v="2499"/>
    <s v="2499-2999"/>
    <s v="#KOW14278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28T00:00:00"/>
    <s v="June"/>
    <x v="26"/>
    <x v="6"/>
    <s v="Cloudie"/>
    <n v="40"/>
    <s v="Hoodie"/>
    <n v="2799"/>
    <s v="2499-2999"/>
    <s v="#KOW14278"/>
    <s v="Online Store"/>
    <n v="1"/>
    <n v="2499.11"/>
    <n v="-499.82"/>
    <n v="0"/>
    <n v="1999.29"/>
    <n v="0"/>
    <n v="0"/>
    <n v="0"/>
    <n v="239.91"/>
    <n v="2239.1999999999998"/>
    <n v="1"/>
    <n v="2799"/>
    <n v="559.80000000000018"/>
    <n v="0.20000000000000007"/>
  </r>
  <r>
    <d v="2023-06-28T00:00:00"/>
    <s v="June"/>
    <x v="26"/>
    <x v="395"/>
    <s v="Swift"/>
    <s v="M"/>
    <s v="Polo Tees"/>
    <n v="1299"/>
    <s v="1099-1499"/>
    <s v="#KOW14278"/>
    <s v="Online Store"/>
    <n v="1"/>
    <n v="1159.81"/>
    <n v="-231.96"/>
    <n v="0"/>
    <n v="927.85"/>
    <n v="0"/>
    <n v="0"/>
    <n v="0"/>
    <n v="111.35"/>
    <n v="1039.2"/>
    <n v="1"/>
    <n v="1299"/>
    <n v="259.79999999999995"/>
    <n v="0.19999999999999996"/>
  </r>
  <r>
    <d v="2023-06-28T00:00:00"/>
    <s v="June"/>
    <x v="26"/>
    <x v="424"/>
    <s v="edge"/>
    <s v="M"/>
    <s v="Bottom"/>
    <n v="1299"/>
    <s v="1099-1499"/>
    <s v="#KOW14277"/>
    <s v="Online Store"/>
    <n v="1"/>
    <n v="1159.82"/>
    <n v="0"/>
    <n v="0"/>
    <n v="1159.82"/>
    <n v="0"/>
    <n v="0"/>
    <n v="0"/>
    <n v="139.18"/>
    <n v="1299"/>
    <n v="1"/>
    <n v="1299"/>
    <n v="0"/>
    <n v="0"/>
  </r>
  <r>
    <d v="2023-06-28T00:00:00"/>
    <s v="June"/>
    <x v="26"/>
    <x v="384"/>
    <s v="Saunter"/>
    <n v="30"/>
    <s v="Casual"/>
    <n v="2499"/>
    <s v="2499-2999"/>
    <s v="#KOW1427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8T00:00:00"/>
    <s v="June"/>
    <x v="26"/>
    <x v="425"/>
    <s v="Snooze"/>
    <s v="XXL"/>
    <s v="Hoodie"/>
    <n v="2299"/>
    <s v="1799-2299"/>
    <s v="#KOW14280"/>
    <s v="Online Store"/>
    <n v="1"/>
    <n v="2052.6799999999998"/>
    <n v="-307.89999999999998"/>
    <n v="0"/>
    <n v="1744.78"/>
    <n v="0"/>
    <n v="0"/>
    <n v="0"/>
    <n v="209.37"/>
    <n v="1954.15"/>
    <n v="1"/>
    <n v="2299"/>
    <n v="344.84999999999991"/>
    <n v="0.14999999999999997"/>
  </r>
  <r>
    <d v="2023-06-28T00:00:00"/>
    <s v="June"/>
    <x v="26"/>
    <x v="329"/>
    <s v="Stroll"/>
    <n v="38"/>
    <s v="Bottom"/>
    <n v="1499"/>
    <s v="1099-1499"/>
    <s v="#KOW14280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8T00:00:00"/>
    <s v="June"/>
    <x v="26"/>
    <x v="36"/>
    <s v="Zip Log"/>
    <n v="40"/>
    <s v="Casual"/>
    <n v="1999"/>
    <s v="1799-2299"/>
    <s v="#KOW14281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9T00:00:00"/>
    <s v="June"/>
    <x v="26"/>
    <x v="185"/>
    <s v="Svetah"/>
    <n v="42"/>
    <s v="Indie"/>
    <n v="1299"/>
    <s v="1099-1499"/>
    <s v="#KOW14282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9T00:00:00"/>
    <s v="June"/>
    <x v="26"/>
    <x v="238"/>
    <s v="Relaxer"/>
    <n v="42"/>
    <s v="Linen"/>
    <n v="3499"/>
    <s v="3499-3999"/>
    <s v="#KOW14283"/>
    <s v="Online Store"/>
    <n v="1"/>
    <n v="2655.36"/>
    <n v="-531.07000000000005"/>
    <n v="0"/>
    <n v="2124.29"/>
    <n v="0"/>
    <n v="0"/>
    <n v="0"/>
    <n v="254.91"/>
    <n v="2379.1999999999998"/>
    <n v="1"/>
    <n v="3499"/>
    <n v="1119.8000000000002"/>
    <n v="0.32003429551300377"/>
  </r>
  <r>
    <d v="2023-06-29T00:00:00"/>
    <s v="June"/>
    <x v="26"/>
    <x v="168"/>
    <s v="Mellow"/>
    <n v="40"/>
    <s v="Linen"/>
    <n v="3499"/>
    <s v="3499-3999"/>
    <s v="#KOW14318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6-29T00:00:00"/>
    <s v="June"/>
    <x v="26"/>
    <x v="168"/>
    <s v="Mellow"/>
    <n v="40"/>
    <s v="Linen"/>
    <n v="3499"/>
    <s v="3499-3999"/>
    <s v="#KOW14290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6-29T00:00:00"/>
    <s v="June"/>
    <x v="26"/>
    <x v="327"/>
    <s v="Daylight "/>
    <s v="M"/>
    <s v="Knit Shirt"/>
    <n v="1999"/>
    <s v="1799-2299"/>
    <s v="#KOW14299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9T00:00:00"/>
    <s v="June"/>
    <x v="26"/>
    <x v="59"/>
    <s v="Zip Log"/>
    <n v="44"/>
    <s v="Casual"/>
    <n v="1999"/>
    <s v="1799-2299"/>
    <s v="#KOW14300"/>
    <s v="Online Store"/>
    <n v="1"/>
    <n v="3569.64"/>
    <n v="0"/>
    <n v="0"/>
    <n v="3569.64"/>
    <n v="0"/>
    <n v="0"/>
    <n v="0"/>
    <n v="428.36"/>
    <n v="3998"/>
    <n v="2"/>
    <n v="3998"/>
    <n v="0"/>
    <n v="0"/>
  </r>
  <r>
    <d v="2023-06-29T00:00:00"/>
    <s v="June"/>
    <x v="26"/>
    <x v="59"/>
    <s v="Zip Log"/>
    <n v="44"/>
    <s v="Casual"/>
    <n v="1999"/>
    <s v="1799-2299"/>
    <s v="#KOW14309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9T00:00:00"/>
    <s v="June"/>
    <x v="26"/>
    <x v="89"/>
    <s v="WAKAI"/>
    <n v="46"/>
    <s v="Hoodie"/>
    <n v="2799"/>
    <s v="2499-2999"/>
    <s v="#KOW14314"/>
    <s v="Online Store"/>
    <n v="1"/>
    <n v="2499.11"/>
    <n v="-499.82"/>
    <n v="0"/>
    <n v="1999.29"/>
    <n v="0"/>
    <n v="0"/>
    <n v="0"/>
    <n v="239.91"/>
    <n v="2239.1999999999998"/>
    <n v="1"/>
    <n v="2799"/>
    <n v="559.80000000000018"/>
    <n v="0.20000000000000007"/>
  </r>
  <r>
    <d v="2023-06-29T00:00:00"/>
    <s v="June"/>
    <x v="26"/>
    <x v="2"/>
    <s v="Mellow"/>
    <n v="44"/>
    <s v="Linen"/>
    <n v="3499"/>
    <s v="3499-3999"/>
    <s v="#KOW14317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6-29T00:00:00"/>
    <s v="June"/>
    <x v="26"/>
    <x v="2"/>
    <s v="Mellow"/>
    <n v="44"/>
    <s v="Linen"/>
    <n v="3499"/>
    <s v="3499-3999"/>
    <s v="#KOW14291"/>
    <s v="Online Store"/>
    <n v="1"/>
    <n v="2257.2600000000002"/>
    <n v="0"/>
    <n v="0"/>
    <n v="2257.2600000000002"/>
    <n v="0"/>
    <n v="0"/>
    <n v="0"/>
    <n v="541.74"/>
    <n v="2799"/>
    <n v="1"/>
    <n v="3499"/>
    <n v="700"/>
    <n v="0.20005715918833952"/>
  </r>
  <r>
    <d v="2023-06-29T00:00:00"/>
    <s v="June"/>
    <x v="26"/>
    <x v="57"/>
    <s v="Cloudie"/>
    <n v="42"/>
    <s v="Hoodie"/>
    <n v="2799"/>
    <s v="2499-2999"/>
    <s v="#KOW14283"/>
    <s v="Online Store"/>
    <n v="1"/>
    <n v="2499.11"/>
    <n v="-499.82"/>
    <n v="0"/>
    <n v="1999.29"/>
    <n v="0"/>
    <n v="0"/>
    <n v="0"/>
    <n v="239.91"/>
    <n v="2239.1999999999998"/>
    <n v="1"/>
    <n v="2799"/>
    <n v="559.80000000000018"/>
    <n v="0.20000000000000007"/>
  </r>
  <r>
    <d v="2023-06-29T00:00:00"/>
    <s v="June"/>
    <x v="26"/>
    <x v="122"/>
    <s v="Vedic"/>
    <n v="40"/>
    <s v="Traditional"/>
    <n v="1499"/>
    <s v="1099-1499"/>
    <s v="#KOW1429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9T00:00:00"/>
    <s v="June"/>
    <x v="26"/>
    <x v="38"/>
    <s v="Vedic"/>
    <n v="39"/>
    <s v="Traditional"/>
    <n v="1499"/>
    <s v="1099-1499"/>
    <s v="#KOW14313"/>
    <s v="Online Store"/>
    <n v="1"/>
    <n v="1338.38"/>
    <n v="-200.75"/>
    <n v="0"/>
    <n v="1137.6300000000001"/>
    <n v="0"/>
    <n v="0"/>
    <n v="0"/>
    <n v="136.52000000000001"/>
    <n v="1274.1500000000001"/>
    <n v="1"/>
    <n v="1499"/>
    <n v="224.84999999999991"/>
    <n v="0.14999999999999994"/>
  </r>
  <r>
    <d v="2023-06-29T00:00:00"/>
    <s v="June"/>
    <x v="26"/>
    <x v="26"/>
    <s v="Zip Log"/>
    <n v="46"/>
    <s v="Casual"/>
    <n v="1999"/>
    <s v="1799-2299"/>
    <s v="#KOW14294"/>
    <s v="Online Store"/>
    <n v="1"/>
    <n v="1784.82"/>
    <n v="-178.48"/>
    <n v="0"/>
    <n v="1606.34"/>
    <n v="0"/>
    <n v="0"/>
    <n v="0"/>
    <n v="192.76"/>
    <n v="1799.1"/>
    <n v="1"/>
    <n v="1999"/>
    <n v="199.90000000000009"/>
    <n v="0.10000000000000005"/>
  </r>
  <r>
    <d v="2023-06-29T00:00:00"/>
    <s v="June"/>
    <x v="26"/>
    <x v="18"/>
    <s v="CUBANIA"/>
    <n v="39"/>
    <s v="Casual"/>
    <n v="2499"/>
    <s v="2499-2999"/>
    <s v="#KOW1430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6-29T00:00:00"/>
    <s v="June"/>
    <x v="26"/>
    <x v="286"/>
    <s v="Stroll"/>
    <n v="36"/>
    <s v="Bottom"/>
    <n v="1499"/>
    <s v="1099-1499"/>
    <s v="#KOW14283"/>
    <s v="Online Store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6-29T00:00:00"/>
    <s v="June"/>
    <x v="26"/>
    <x v="397"/>
    <s v="Swift"/>
    <s v="XL"/>
    <s v="Polo Tees"/>
    <n v="1299"/>
    <s v="1099-1499"/>
    <s v="#KOW14301"/>
    <s v="Online Store"/>
    <n v="1"/>
    <n v="1159.82"/>
    <n v="-231.96"/>
    <n v="0"/>
    <n v="927.86"/>
    <n v="0"/>
    <n v="0"/>
    <n v="0"/>
    <n v="111.34"/>
    <n v="1039.2"/>
    <n v="1"/>
    <n v="1299"/>
    <n v="259.79999999999995"/>
    <n v="0.19999999999999996"/>
  </r>
  <r>
    <d v="2023-06-29T00:00:00"/>
    <s v="June"/>
    <x v="26"/>
    <x v="397"/>
    <s v="Swift"/>
    <s v="XL"/>
    <s v="Polo Tees"/>
    <n v="1299"/>
    <s v="1099-1499"/>
    <s v="#KOW14323"/>
    <s v="Online Store"/>
    <n v="1"/>
    <n v="1047.58"/>
    <n v="0"/>
    <n v="0"/>
    <n v="1047.58"/>
    <n v="0"/>
    <n v="0"/>
    <n v="0"/>
    <n v="251.42"/>
    <n v="1299"/>
    <n v="1"/>
    <n v="1299"/>
    <n v="0"/>
    <n v="0"/>
  </r>
  <r>
    <d v="2023-06-29T00:00:00"/>
    <s v="June"/>
    <x v="26"/>
    <x v="319"/>
    <s v="Daylight "/>
    <s v="XL"/>
    <s v="Knit Shirt"/>
    <n v="1999"/>
    <s v="1799-2299"/>
    <s v="#KOW14304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29T00:00:00"/>
    <s v="June"/>
    <x v="26"/>
    <x v="410"/>
    <s v="DAILY -P3"/>
    <s v="L"/>
    <s v="Casual"/>
    <n v="1899"/>
    <s v="1799-2299"/>
    <s v="#KOW14283"/>
    <s v="Online Store"/>
    <n v="1"/>
    <n v="2033.91"/>
    <n v="-406.78"/>
    <n v="0"/>
    <n v="1627.13"/>
    <n v="0"/>
    <n v="0"/>
    <n v="0"/>
    <n v="195.27"/>
    <n v="1822.4"/>
    <n v="2"/>
    <n v="3798"/>
    <n v="1975.6"/>
    <n v="0.52016850974196949"/>
  </r>
  <r>
    <d v="2023-06-29T00:00:00"/>
    <s v="June"/>
    <x v="26"/>
    <x v="284"/>
    <s v="Stroll"/>
    <n v="34"/>
    <s v="Bottom"/>
    <n v="1499"/>
    <s v="1099-1499"/>
    <s v="#KOW14289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29T00:00:00"/>
    <s v="June"/>
    <x v="26"/>
    <x v="284"/>
    <s v="Stroll"/>
    <n v="34"/>
    <s v="Bottom"/>
    <n v="1499"/>
    <s v="1099-1499"/>
    <s v="#KOW1431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9T00:00:00"/>
    <s v="June"/>
    <x v="26"/>
    <x v="284"/>
    <s v="Stroll"/>
    <n v="34"/>
    <s v="Bottom"/>
    <n v="1499"/>
    <s v="1099-1499"/>
    <s v="#KOW14296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9T00:00:00"/>
    <s v="June"/>
    <x v="26"/>
    <x v="258"/>
    <s v="Cocoon"/>
    <n v="44"/>
    <s v="Hoodie"/>
    <n v="2799"/>
    <s v="2499-2999"/>
    <s v="#KOW14285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9T00:00:00"/>
    <s v="June"/>
    <x v="26"/>
    <x v="258"/>
    <s v="Cocoon"/>
    <n v="44"/>
    <s v="Hoodie"/>
    <n v="2799"/>
    <s v="2499-2999"/>
    <s v="#KOW14287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29T00:00:00"/>
    <s v="June"/>
    <x v="26"/>
    <x v="409"/>
    <s v="DAILY -P2"/>
    <s v="XL"/>
    <s v="Casual"/>
    <n v="1349"/>
    <s v="1099-1499"/>
    <s v="#KOW14304"/>
    <s v="Online Store"/>
    <n v="1"/>
    <n v="847.31"/>
    <n v="-127.09"/>
    <n v="0"/>
    <n v="720.22"/>
    <n v="0"/>
    <n v="0"/>
    <n v="0"/>
    <n v="86.43"/>
    <n v="806.65"/>
    <n v="1"/>
    <n v="1349"/>
    <n v="542.35"/>
    <n v="0.40203854707190512"/>
  </r>
  <r>
    <d v="2023-06-29T00:00:00"/>
    <s v="June"/>
    <x v="26"/>
    <x v="298"/>
    <s v="Cocoon"/>
    <n v="46"/>
    <s v="Hoodie"/>
    <n v="2799"/>
    <s v="2499-2999"/>
    <s v="#KOW14288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9T00:00:00"/>
    <s v="June"/>
    <x v="26"/>
    <x v="413"/>
    <s v="DAILY -P3"/>
    <s v="M"/>
    <s v="Casual"/>
    <n v="1899"/>
    <s v="1799-2299"/>
    <s v="#KOW14303"/>
    <s v="Online Store"/>
    <n v="1"/>
    <n v="1016.96"/>
    <n v="0"/>
    <n v="0"/>
    <n v="1016.96"/>
    <n v="0"/>
    <n v="0"/>
    <n v="0"/>
    <n v="122.04"/>
    <n v="1139"/>
    <n v="1"/>
    <n v="1899"/>
    <n v="760"/>
    <n v="0.4002106371774618"/>
  </r>
  <r>
    <d v="2023-06-29T00:00:00"/>
    <s v="June"/>
    <x v="26"/>
    <x v="313"/>
    <s v="Velocity"/>
    <s v="XL"/>
    <s v="Knit Shirt"/>
    <n v="2499"/>
    <s v="2499-2999"/>
    <s v="#KOW14319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9T00:00:00"/>
    <s v="June"/>
    <x v="26"/>
    <x v="313"/>
    <s v="Velocity"/>
    <s v="XL"/>
    <s v="Knit Shirt"/>
    <n v="2499"/>
    <s v="2499-2999"/>
    <s v="#KOW14301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29T00:00:00"/>
    <s v="June"/>
    <x v="26"/>
    <x v="27"/>
    <s v="Vedic"/>
    <n v="44"/>
    <s v="Traditional"/>
    <n v="1499"/>
    <s v="1099-1499"/>
    <s v="#KOW14297"/>
    <s v="Draft Orders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29T00:00:00"/>
    <s v="June"/>
    <x v="26"/>
    <x v="291"/>
    <s v="Stroll"/>
    <n v="32"/>
    <s v="Bottom"/>
    <n v="1499"/>
    <s v="1099-1499"/>
    <s v="#KOW14308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29T00:00:00"/>
    <s v="June"/>
    <x v="26"/>
    <x v="291"/>
    <s v="Stroll"/>
    <n v="32"/>
    <s v="Bottom"/>
    <n v="1499"/>
    <s v="1099-1499"/>
    <s v="#KOW14316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9T00:00:00"/>
    <s v="June"/>
    <x v="26"/>
    <x v="398"/>
    <s v="Swift"/>
    <s v="S"/>
    <s v="Polo Tees"/>
    <n v="1299"/>
    <s v="1099-1499"/>
    <s v="#KOW14298"/>
    <s v="Online Store"/>
    <n v="1"/>
    <n v="1047.57"/>
    <n v="-104.75"/>
    <n v="0"/>
    <n v="942.82"/>
    <n v="0"/>
    <n v="0"/>
    <n v="0"/>
    <n v="226.28"/>
    <n v="1169.0999999999999"/>
    <n v="1"/>
    <n v="1299"/>
    <n v="129.90000000000009"/>
    <n v="0.10000000000000007"/>
  </r>
  <r>
    <d v="2023-06-29T00:00:00"/>
    <s v="June"/>
    <x v="26"/>
    <x v="398"/>
    <s v="Swift"/>
    <s v="S"/>
    <s v="Polo Tees"/>
    <n v="1299"/>
    <s v="1099-1499"/>
    <s v="#KOW14322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29T00:00:00"/>
    <s v="June"/>
    <x v="26"/>
    <x v="189"/>
    <s v="Breeze"/>
    <n v="40"/>
    <s v="Casual"/>
    <n v="1499"/>
    <s v="1099-1499"/>
    <s v="#KOW14295"/>
    <s v="Online Store"/>
    <n v="1"/>
    <n v="1338.38"/>
    <n v="-133.83000000000001"/>
    <n v="0"/>
    <n v="1204.55"/>
    <n v="0"/>
    <n v="0"/>
    <n v="0"/>
    <n v="144.55000000000001"/>
    <n v="1349.1"/>
    <n v="1"/>
    <n v="1499"/>
    <n v="149.90000000000009"/>
    <n v="0.10000000000000006"/>
  </r>
  <r>
    <d v="2023-06-29T00:00:00"/>
    <s v="June"/>
    <x v="26"/>
    <x v="34"/>
    <s v="WAKAI"/>
    <n v="42"/>
    <s v="Hoodie"/>
    <n v="2799"/>
    <s v="2499-2999"/>
    <s v="#KOW14314"/>
    <s v="Online Store"/>
    <n v="1"/>
    <n v="2499.1"/>
    <n v="-499.82"/>
    <n v="0"/>
    <n v="1999.28"/>
    <n v="0"/>
    <n v="0"/>
    <n v="0"/>
    <n v="239.92"/>
    <n v="2239.1999999999998"/>
    <n v="1"/>
    <n v="2799"/>
    <n v="559.80000000000018"/>
    <n v="0.20000000000000007"/>
  </r>
  <r>
    <d v="2023-06-29T00:00:00"/>
    <s v="June"/>
    <x v="26"/>
    <x v="350"/>
    <s v="Velocity"/>
    <s v="L"/>
    <s v="Knit Shirt"/>
    <n v="2499"/>
    <s v="2499-2999"/>
    <s v="#KOW1432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9T00:00:00"/>
    <s v="June"/>
    <x v="26"/>
    <x v="350"/>
    <s v="Velocity"/>
    <s v="L"/>
    <s v="Knit Shirt"/>
    <n v="2499"/>
    <s v="2499-2999"/>
    <s v="#KOW14283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29T00:00:00"/>
    <s v="June"/>
    <x v="26"/>
    <x v="329"/>
    <s v="Stroll"/>
    <n v="38"/>
    <s v="Bottom"/>
    <n v="1499"/>
    <s v="1099-1499"/>
    <s v="#KOW14321"/>
    <s v="Online Store"/>
    <n v="1"/>
    <n v="1338.4"/>
    <n v="-200.76"/>
    <n v="0"/>
    <n v="1137.6400000000001"/>
    <n v="0"/>
    <n v="0"/>
    <n v="0"/>
    <n v="136.51"/>
    <n v="1274.1500000000001"/>
    <n v="1"/>
    <n v="1499"/>
    <n v="224.84999999999991"/>
    <n v="0.14999999999999994"/>
  </r>
  <r>
    <d v="2023-06-29T00:00:00"/>
    <s v="June"/>
    <x v="26"/>
    <x v="218"/>
    <s v="Relajarse"/>
    <n v="39"/>
    <s v="Linen"/>
    <n v="3499"/>
    <s v="3499-3999"/>
    <s v="#KOW14310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9T00:00:00"/>
    <s v="June"/>
    <x v="26"/>
    <x v="260"/>
    <s v="Cocoon"/>
    <n v="40"/>
    <s v="Hoodie"/>
    <n v="2799"/>
    <s v="2499-2999"/>
    <s v="#KOW14284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29T00:00:00"/>
    <s v="June"/>
    <x v="26"/>
    <x v="292"/>
    <s v="Caravan"/>
    <n v="40"/>
    <s v="Casual"/>
    <n v="2499"/>
    <s v="2499-2999"/>
    <s v="#KOW14307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29T00:00:00"/>
    <s v="June"/>
    <x v="26"/>
    <x v="292"/>
    <s v="Caravan"/>
    <n v="40"/>
    <s v="Casual"/>
    <n v="2499"/>
    <s v="2499-2999"/>
    <s v="#KOW14299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9T00:00:00"/>
    <s v="June"/>
    <x v="26"/>
    <x v="407"/>
    <s v="Swift"/>
    <s v="L"/>
    <s v="Polo Tees"/>
    <n v="1299"/>
    <s v="1099-1499"/>
    <s v="#KOW14283"/>
    <s v="Online Store"/>
    <n v="1"/>
    <n v="1159.82"/>
    <n v="-231.96"/>
    <n v="0"/>
    <n v="927.86"/>
    <n v="0"/>
    <n v="0"/>
    <n v="0"/>
    <n v="111.34"/>
    <n v="1039.2"/>
    <n v="1"/>
    <n v="1299"/>
    <n v="259.79999999999995"/>
    <n v="0.19999999999999996"/>
  </r>
  <r>
    <d v="2023-06-29T00:00:00"/>
    <s v="June"/>
    <x v="26"/>
    <x v="407"/>
    <s v="Swift"/>
    <s v="L"/>
    <s v="Polo Tees"/>
    <n v="1299"/>
    <s v="1099-1499"/>
    <s v="#KOW14311"/>
    <s v="Online Store"/>
    <n v="1"/>
    <n v="1159.82"/>
    <n v="-115.98"/>
    <n v="0"/>
    <n v="1043.8399999999999"/>
    <n v="0"/>
    <n v="0"/>
    <n v="0"/>
    <n v="125.26"/>
    <n v="1169.0999999999999"/>
    <n v="1"/>
    <n v="1299"/>
    <n v="129.90000000000009"/>
    <n v="0.10000000000000007"/>
  </r>
  <r>
    <d v="2023-06-29T00:00:00"/>
    <s v="June"/>
    <x v="26"/>
    <x v="408"/>
    <s v="Swift"/>
    <s v="XXL"/>
    <s v="Polo Tees"/>
    <n v="1299"/>
    <s v="1099-1499"/>
    <s v="#KOW14314"/>
    <s v="Online Store"/>
    <n v="1"/>
    <n v="1159.82"/>
    <n v="-231.96"/>
    <n v="0"/>
    <n v="927.86"/>
    <n v="0"/>
    <n v="0"/>
    <n v="0"/>
    <n v="111.34"/>
    <n v="1039.2"/>
    <n v="1"/>
    <n v="1299"/>
    <n v="259.79999999999995"/>
    <n v="0.19999999999999996"/>
  </r>
  <r>
    <d v="2023-06-29T00:00:00"/>
    <s v="June"/>
    <x v="26"/>
    <x v="132"/>
    <s v="Relajarse"/>
    <n v="42"/>
    <s v="Linen"/>
    <n v="3499"/>
    <s v="3499-3999"/>
    <s v="#KOW14315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29T00:00:00"/>
    <s v="June"/>
    <x v="26"/>
    <x v="405"/>
    <s v="Saunter"/>
    <n v="38"/>
    <s v="Casual"/>
    <n v="2499"/>
    <s v="2499-2999"/>
    <s v="#KOW14321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29T00:00:00"/>
    <s v="June"/>
    <x v="26"/>
    <x v="411"/>
    <s v="DAILY -P3"/>
    <s v="XL"/>
    <s v="Casual"/>
    <n v="1899"/>
    <s v="1799-2299"/>
    <s v="#KOW14301"/>
    <s v="Online Store"/>
    <n v="1"/>
    <n v="1016.96"/>
    <n v="-203.39"/>
    <n v="0"/>
    <n v="813.57"/>
    <n v="0"/>
    <n v="0"/>
    <n v="0"/>
    <n v="97.63"/>
    <n v="911.2"/>
    <n v="1"/>
    <n v="1899"/>
    <n v="987.8"/>
    <n v="0.52016850974196949"/>
  </r>
  <r>
    <d v="2023-06-29T00:00:00"/>
    <s v="June"/>
    <x v="26"/>
    <x v="259"/>
    <s v="Cocoon"/>
    <n v="39"/>
    <s v="Hoodie"/>
    <n v="2799"/>
    <s v="2499-2999"/>
    <s v="#KOW14322"/>
    <s v="Online Store"/>
    <n v="1"/>
    <n v="2499.1"/>
    <n v="-374.86"/>
    <n v="0"/>
    <n v="2124.2399999999998"/>
    <n v="0"/>
    <n v="0"/>
    <n v="0"/>
    <n v="254.91"/>
    <n v="2379.15"/>
    <n v="1"/>
    <n v="2799"/>
    <n v="419.84999999999991"/>
    <n v="0.14999999999999997"/>
  </r>
  <r>
    <d v="2023-06-29T00:00:00"/>
    <s v="June"/>
    <x v="26"/>
    <x v="259"/>
    <s v="Cocoon"/>
    <n v="39"/>
    <s v="Hoodie"/>
    <n v="2799"/>
    <s v="2499-2999"/>
    <s v="#KOW14305"/>
    <s v="Online Store"/>
    <n v="1"/>
    <n v="2499.11"/>
    <n v="-249.91"/>
    <n v="0"/>
    <n v="2249.1999999999998"/>
    <n v="0"/>
    <n v="0"/>
    <n v="0"/>
    <n v="269.89999999999998"/>
    <n v="2519.1"/>
    <n v="1"/>
    <n v="2799"/>
    <n v="279.90000000000009"/>
    <n v="0.10000000000000003"/>
  </r>
  <r>
    <d v="2023-06-29T00:00:00"/>
    <s v="June"/>
    <x v="26"/>
    <x v="274"/>
    <s v="Caravan"/>
    <n v="44"/>
    <s v="Casual"/>
    <n v="2499"/>
    <s v="2499-2999"/>
    <s v="#KOW14286"/>
    <s v="Online Store"/>
    <n v="1"/>
    <n v="2231.2399999999998"/>
    <n v="-223.12"/>
    <n v="0"/>
    <n v="2008.12"/>
    <n v="0"/>
    <n v="0"/>
    <n v="0"/>
    <n v="240.98"/>
    <n v="2249.1"/>
    <n v="1"/>
    <n v="2499"/>
    <n v="249.90000000000009"/>
    <n v="0.10000000000000003"/>
  </r>
  <r>
    <d v="2023-06-29T00:00:00"/>
    <s v="June"/>
    <x v="26"/>
    <x v="0"/>
    <s v="Magnus"/>
    <n v="42"/>
    <s v="Classic"/>
    <n v="1999"/>
    <s v="1799-2299"/>
    <s v="#KOW14283"/>
    <s v="Online Store"/>
    <n v="1"/>
    <n v="1427.67"/>
    <n v="-285.52999999999997"/>
    <n v="0"/>
    <n v="1142.1400000000001"/>
    <n v="0"/>
    <n v="0"/>
    <n v="0"/>
    <n v="137.06"/>
    <n v="1279.2"/>
    <n v="1"/>
    <n v="1999"/>
    <n v="719.8"/>
    <n v="0.36008004002000998"/>
  </r>
  <r>
    <d v="2023-06-29T00:00:00"/>
    <s v="June"/>
    <x v="26"/>
    <x v="268"/>
    <s v="Caravan"/>
    <n v="42"/>
    <s v="Casual"/>
    <n v="2499"/>
    <s v="2499-2999"/>
    <s v="#KOW14283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29T00:00:00"/>
    <s v="June"/>
    <x v="26"/>
    <x v="17"/>
    <s v="Essence"/>
    <n v="42"/>
    <s v="Linen"/>
    <n v="3499"/>
    <s v="3499-3999"/>
    <s v="#KOW14283"/>
    <s v="Online Store"/>
    <n v="1"/>
    <n v="2499.11"/>
    <n v="-499.82"/>
    <n v="0"/>
    <n v="1999.29"/>
    <n v="0"/>
    <n v="0"/>
    <n v="0"/>
    <n v="239.91"/>
    <n v="2239.1999999999998"/>
    <n v="1"/>
    <n v="3499"/>
    <n v="1259.8000000000002"/>
    <n v="0.3600457273506717"/>
  </r>
  <r>
    <d v="2023-06-30T00:00:00"/>
    <s v="June"/>
    <x v="26"/>
    <x v="189"/>
    <s v="Breeze"/>
    <n v="40"/>
    <s v="Casual"/>
    <n v="1499"/>
    <s v="1099-1499"/>
    <s v="#KOW14332"/>
    <s v="Online Store"/>
    <n v="1"/>
    <n v="1208.8800000000001"/>
    <n v="-181.33"/>
    <n v="0"/>
    <n v="1027.55"/>
    <n v="0"/>
    <n v="0"/>
    <n v="0"/>
    <n v="246.6"/>
    <n v="1274.1500000000001"/>
    <n v="1"/>
    <n v="1499"/>
    <n v="224.84999999999991"/>
    <n v="0.14999999999999994"/>
  </r>
  <r>
    <d v="2023-06-30T00:00:00"/>
    <s v="June"/>
    <x v="26"/>
    <x v="209"/>
    <s v="Se Relaxer"/>
    <n v="40"/>
    <s v="Linen"/>
    <n v="3499"/>
    <s v="3499-3999"/>
    <s v="#KOW14331"/>
    <s v="Online Store"/>
    <n v="1"/>
    <n v="2398.38"/>
    <n v="0"/>
    <n v="0"/>
    <n v="2398.38"/>
    <n v="0"/>
    <n v="0"/>
    <n v="0"/>
    <n v="575.62"/>
    <n v="2974"/>
    <n v="1"/>
    <n v="3499"/>
    <n v="525"/>
    <n v="0.15004286939125464"/>
  </r>
  <r>
    <d v="2023-06-30T00:00:00"/>
    <s v="June"/>
    <x v="26"/>
    <x v="386"/>
    <s v="Saunter"/>
    <n v="34"/>
    <s v="Casual"/>
    <n v="2499"/>
    <s v="2499-2999"/>
    <s v="#KOW14350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30T00:00:00"/>
    <s v="June"/>
    <x v="26"/>
    <x v="36"/>
    <s v="Zip Log"/>
    <n v="40"/>
    <s v="Casual"/>
    <n v="1999"/>
    <s v="1799-2299"/>
    <s v="#KOW14353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30T00:00:00"/>
    <s v="June"/>
    <x v="26"/>
    <x v="291"/>
    <s v="Stroll"/>
    <n v="32"/>
    <s v="Bottom"/>
    <n v="1499"/>
    <s v="1099-1499"/>
    <s v="#KOW14360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291"/>
    <s v="Stroll"/>
    <n v="32"/>
    <s v="Bottom"/>
    <n v="1499"/>
    <s v="1099-1499"/>
    <s v="#KOW14359"/>
    <s v="Online Store"/>
    <n v="1"/>
    <n v="1208.8800000000001"/>
    <n v="0"/>
    <n v="0"/>
    <n v="1208.8800000000001"/>
    <n v="0"/>
    <n v="0"/>
    <n v="0"/>
    <n v="290.12"/>
    <n v="1499"/>
    <n v="1"/>
    <n v="1499"/>
    <n v="0"/>
    <n v="0"/>
  </r>
  <r>
    <d v="2023-06-30T00:00:00"/>
    <s v="June"/>
    <x v="26"/>
    <x v="274"/>
    <s v="Caravan"/>
    <n v="44"/>
    <s v="Casual"/>
    <n v="2499"/>
    <s v="2499-2999"/>
    <s v="#KOW14337"/>
    <s v="Online Store"/>
    <n v="1"/>
    <n v="2231.25"/>
    <n v="-446.25"/>
    <n v="0"/>
    <n v="1785"/>
    <n v="0"/>
    <n v="0"/>
    <n v="0"/>
    <n v="214.2"/>
    <n v="1999.2"/>
    <n v="1"/>
    <n v="2499"/>
    <n v="499.79999999999995"/>
    <n v="0.19999999999999998"/>
  </r>
  <r>
    <d v="2023-06-30T00:00:00"/>
    <s v="June"/>
    <x v="26"/>
    <x v="426"/>
    <s v="Day Out"/>
    <n v="44"/>
    <s v="Casual"/>
    <n v="1999"/>
    <s v="1799-2299"/>
    <s v="#KOW14336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6-30T00:00:00"/>
    <s v="June"/>
    <x v="26"/>
    <x v="210"/>
    <s v="Se Relaxer"/>
    <n v="44"/>
    <s v="Linen"/>
    <n v="3499"/>
    <s v="3499-3999"/>
    <s v="#KOW14344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30T00:00:00"/>
    <s v="June"/>
    <x v="26"/>
    <x v="334"/>
    <s v="Stroll"/>
    <n v="30"/>
    <s v="Bottom"/>
    <n v="1499"/>
    <s v="1099-1499"/>
    <s v="#KOW14343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397"/>
    <s v="Swift"/>
    <s v="XL"/>
    <s v="Polo Tees"/>
    <n v="1299"/>
    <s v="1099-1499"/>
    <s v="#KOW14337"/>
    <s v="Online Store"/>
    <n v="1"/>
    <n v="1159.82"/>
    <n v="-231.96"/>
    <n v="0"/>
    <n v="927.86"/>
    <n v="0"/>
    <n v="0"/>
    <n v="0"/>
    <n v="111.34"/>
    <n v="1039.2"/>
    <n v="1"/>
    <n v="1299"/>
    <n v="259.79999999999995"/>
    <n v="0.19999999999999996"/>
  </r>
  <r>
    <d v="2023-06-30T00:00:00"/>
    <s v="June"/>
    <x v="26"/>
    <x v="122"/>
    <s v="Vedic"/>
    <n v="40"/>
    <s v="Traditional"/>
    <n v="1499"/>
    <s v="1099-1499"/>
    <s v="#KOW14364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122"/>
    <s v="Vedic"/>
    <n v="40"/>
    <s v="Traditional"/>
    <n v="1499"/>
    <s v="1099-1499"/>
    <s v="#KOW1435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122"/>
    <s v="Vedic"/>
    <n v="40"/>
    <s v="Traditional"/>
    <n v="1499"/>
    <s v="1099-1499"/>
    <s v="#KOW14365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259"/>
    <s v="Cocoon"/>
    <n v="39"/>
    <s v="Hoodie"/>
    <n v="2799"/>
    <s v="2499-2999"/>
    <s v="#KOW14366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30T00:00:00"/>
    <s v="June"/>
    <x v="26"/>
    <x v="416"/>
    <s v="HAVEN"/>
    <s v="XL"/>
    <s v="Crew Neck Tee"/>
    <n v="749"/>
    <s v="399-799"/>
    <s v="#KOW14245"/>
    <s v="Online Store"/>
    <n v="0"/>
    <n v="0"/>
    <n v="0"/>
    <n v="-668.75"/>
    <n v="-668.75"/>
    <n v="0"/>
    <n v="0"/>
    <n v="0"/>
    <n v="-80.25"/>
    <n v="-749"/>
    <n v="-1"/>
    <n v="-749"/>
    <n v="0"/>
    <n v="0"/>
  </r>
  <r>
    <d v="2023-06-30T00:00:00"/>
    <s v="June"/>
    <x v="26"/>
    <x v="28"/>
    <s v="SOJOURN"/>
    <n v="40"/>
    <s v="Linen"/>
    <n v="2199"/>
    <s v="1799-2299"/>
    <s v="#KOW14349"/>
    <s v="Online Store"/>
    <n v="1"/>
    <n v="1773.37"/>
    <n v="-266"/>
    <n v="0"/>
    <n v="1507.37"/>
    <n v="0"/>
    <n v="0"/>
    <n v="0"/>
    <n v="361.78"/>
    <n v="1869.15"/>
    <n v="1"/>
    <n v="2199"/>
    <n v="329.84999999999991"/>
    <n v="0.14999999999999997"/>
  </r>
  <r>
    <d v="2023-06-30T00:00:00"/>
    <s v="June"/>
    <x v="26"/>
    <x v="296"/>
    <s v="Stride"/>
    <n v="34"/>
    <s v="Bottom"/>
    <n v="2499"/>
    <s v="2499-2999"/>
    <s v="#KOW14357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30T00:00:00"/>
    <s v="June"/>
    <x v="26"/>
    <x v="216"/>
    <s v="Ethno"/>
    <n v="40"/>
    <s v="Traditional"/>
    <n v="1799"/>
    <s v="1799-2299"/>
    <s v="#KOW14345"/>
    <s v="Online Store"/>
    <n v="1"/>
    <n v="1365.18"/>
    <n v="0"/>
    <n v="0"/>
    <n v="1365.18"/>
    <n v="0"/>
    <n v="0"/>
    <n v="0"/>
    <n v="163.82"/>
    <n v="1529"/>
    <n v="1"/>
    <n v="1799"/>
    <n v="270"/>
    <n v="0.15008337965536409"/>
  </r>
  <r>
    <d v="2023-06-30T00:00:00"/>
    <s v="June"/>
    <x v="26"/>
    <x v="21"/>
    <s v="Party Punch"/>
    <n v="40"/>
    <s v="Party"/>
    <n v="2999"/>
    <s v="2499-2999"/>
    <s v="#KOW14327"/>
    <s v="Online Store"/>
    <n v="1"/>
    <n v="2275.89"/>
    <n v="-341.38"/>
    <n v="0"/>
    <n v="1934.51"/>
    <n v="0"/>
    <n v="0"/>
    <n v="0"/>
    <n v="232.14"/>
    <n v="2166.65"/>
    <n v="1"/>
    <n v="2999"/>
    <n v="832.34999999999991"/>
    <n v="0.27754251417139042"/>
  </r>
  <r>
    <d v="2023-06-30T00:00:00"/>
    <s v="June"/>
    <x v="26"/>
    <x v="325"/>
    <s v="Poolside"/>
    <n v="39"/>
    <s v="Linen"/>
    <n v="3799"/>
    <s v="3499-3999"/>
    <s v="#KOW14328"/>
    <s v="Online Store"/>
    <n v="1"/>
    <n v="2713.38"/>
    <n v="-271.33"/>
    <n v="0"/>
    <n v="2442.0500000000002"/>
    <n v="0"/>
    <n v="0"/>
    <n v="0"/>
    <n v="293.05"/>
    <n v="2735.1"/>
    <n v="1"/>
    <n v="3799"/>
    <n v="1063.9000000000001"/>
    <n v="0.28004738088970782"/>
  </r>
  <r>
    <d v="2023-06-30T00:00:00"/>
    <s v="June"/>
    <x v="26"/>
    <x v="249"/>
    <s v="Day Off"/>
    <n v="42"/>
    <s v="Casual"/>
    <n v="1799"/>
    <s v="1799-2299"/>
    <s v="#KOW14325"/>
    <s v="Online Store"/>
    <n v="1"/>
    <n v="1606.24"/>
    <n v="-240.93"/>
    <n v="0"/>
    <n v="1365.31"/>
    <n v="0"/>
    <n v="0"/>
    <n v="0"/>
    <n v="163.84"/>
    <n v="1529.15"/>
    <n v="1"/>
    <n v="1799"/>
    <n v="269.84999999999991"/>
    <n v="0.14999999999999994"/>
  </r>
  <r>
    <d v="2023-06-30T00:00:00"/>
    <s v="June"/>
    <x v="26"/>
    <x v="321"/>
    <s v="Magnus"/>
    <n v="44"/>
    <s v="Classic"/>
    <n v="1999"/>
    <s v="1799-2299"/>
    <s v="#KOW14347"/>
    <s v="Draft Orders"/>
    <n v="1"/>
    <n v="1427.67"/>
    <n v="-396.2"/>
    <n v="0"/>
    <n v="1031.47"/>
    <n v="0"/>
    <n v="0"/>
    <n v="0"/>
    <n v="123.78"/>
    <n v="1155.25"/>
    <n v="1"/>
    <n v="1999"/>
    <n v="843.75"/>
    <n v="0.42208604302151076"/>
  </r>
  <r>
    <d v="2023-06-30T00:00:00"/>
    <s v="June"/>
    <x v="26"/>
    <x v="405"/>
    <s v="Saunter"/>
    <n v="38"/>
    <s v="Casual"/>
    <n v="2499"/>
    <s v="2499-2999"/>
    <s v="#KOW14361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30T00:00:00"/>
    <s v="June"/>
    <x v="26"/>
    <x v="350"/>
    <s v="Velocity"/>
    <s v="L"/>
    <s v="Knit Shirt"/>
    <n v="2499"/>
    <s v="2499-2999"/>
    <s v="#KOW14363"/>
    <s v="Online Store"/>
    <n v="1"/>
    <n v="2231.2399999999998"/>
    <n v="-334.68"/>
    <n v="0"/>
    <n v="1896.56"/>
    <n v="0"/>
    <n v="0"/>
    <n v="0"/>
    <n v="227.59"/>
    <n v="2124.15"/>
    <n v="1"/>
    <n v="2499"/>
    <n v="374.84999999999991"/>
    <n v="0.14999999999999997"/>
  </r>
  <r>
    <d v="2023-06-30T00:00:00"/>
    <s v="June"/>
    <x v="26"/>
    <x v="346"/>
    <s v="Leap"/>
    <n v="36"/>
    <s v="Bottom"/>
    <n v="1499"/>
    <s v="1099-1499"/>
    <s v="#KOW14326"/>
    <s v="Online Store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6-30T00:00:00"/>
    <s v="June"/>
    <x v="26"/>
    <x v="415"/>
    <s v="HAVEN"/>
    <s v="M"/>
    <s v="Crew Neck Tee"/>
    <n v="749"/>
    <s v="399-799"/>
    <s v="#KOW14340"/>
    <s v="Online Store"/>
    <n v="1"/>
    <n v="668.75"/>
    <n v="0"/>
    <n v="0"/>
    <n v="668.75"/>
    <n v="0"/>
    <n v="0"/>
    <n v="0"/>
    <n v="80.25"/>
    <n v="749"/>
    <n v="1"/>
    <n v="749"/>
    <n v="0"/>
    <n v="0"/>
  </r>
  <r>
    <d v="2023-06-30T00:00:00"/>
    <s v="June"/>
    <x v="26"/>
    <x v="0"/>
    <s v="Magnus"/>
    <n v="42"/>
    <s v="Classic"/>
    <n v="1999"/>
    <s v="1799-2299"/>
    <s v="#KOW14353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6-30T00:00:00"/>
    <s v="June"/>
    <x v="26"/>
    <x v="0"/>
    <s v="Magnus"/>
    <n v="42"/>
    <s v="Classic"/>
    <n v="1999"/>
    <s v="1799-2299"/>
    <s v="#KOW14363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6-30T00:00:00"/>
    <s v="June"/>
    <x v="26"/>
    <x v="241"/>
    <s v="Relajarse"/>
    <n v="40"/>
    <s v="Linen"/>
    <n v="3499"/>
    <s v="3499-3999"/>
    <s v="#KOW14334"/>
    <s v="Online Store"/>
    <n v="1"/>
    <n v="5310.71"/>
    <n v="-796.6"/>
    <n v="0"/>
    <n v="4514.1099999999997"/>
    <n v="0"/>
    <n v="0"/>
    <n v="0"/>
    <n v="541.69000000000005"/>
    <n v="5055.8"/>
    <n v="2"/>
    <n v="6998"/>
    <n v="1942.1999999999998"/>
    <n v="0.27753643898256641"/>
  </r>
  <r>
    <d v="2023-06-30T00:00:00"/>
    <s v="June"/>
    <x v="26"/>
    <x v="260"/>
    <s v="Cocoon"/>
    <n v="40"/>
    <s v="Hoodie"/>
    <n v="2799"/>
    <s v="2499-2999"/>
    <s v="#KOW14333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30T00:00:00"/>
    <s v="June"/>
    <x v="26"/>
    <x v="20"/>
    <s v="SOJOURN"/>
    <n v="42"/>
    <s v="Linen"/>
    <n v="2199"/>
    <s v="1799-2299"/>
    <s v="#KOW14355"/>
    <s v="Online Store"/>
    <n v="1"/>
    <n v="1963.39"/>
    <n v="0"/>
    <n v="0"/>
    <n v="1963.39"/>
    <n v="0"/>
    <n v="0"/>
    <n v="0"/>
    <n v="235.61"/>
    <n v="2199"/>
    <n v="1"/>
    <n v="2199"/>
    <n v="0"/>
    <n v="0"/>
  </r>
  <r>
    <d v="2023-06-30T00:00:00"/>
    <s v="June"/>
    <x v="26"/>
    <x v="74"/>
    <s v="ARC"/>
    <n v="39"/>
    <s v="Indie"/>
    <n v="1999"/>
    <s v="1799-2299"/>
    <s v="#KOW14335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30T00:00:00"/>
    <s v="June"/>
    <x v="26"/>
    <x v="313"/>
    <s v="Velocity"/>
    <s v="XL"/>
    <s v="Knit Shirt"/>
    <n v="2499"/>
    <s v="2499-2999"/>
    <s v="#KOW1435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30T00:00:00"/>
    <s v="June"/>
    <x v="26"/>
    <x v="225"/>
    <s v="Svetah"/>
    <n v="46"/>
    <s v="Indie"/>
    <n v="1299"/>
    <s v="1099-1499"/>
    <s v="#KOW14358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30T00:00:00"/>
    <s v="June"/>
    <x v="26"/>
    <x v="395"/>
    <s v="Swift"/>
    <s v="M"/>
    <s v="Polo Tees"/>
    <n v="1299"/>
    <s v="1099-1499"/>
    <s v="#KOW14332"/>
    <s v="Online Store"/>
    <n v="1"/>
    <n v="1047.56"/>
    <n v="-157.13"/>
    <n v="0"/>
    <n v="890.43"/>
    <n v="0"/>
    <n v="0"/>
    <n v="0"/>
    <n v="213.72"/>
    <n v="1104.1500000000001"/>
    <n v="1"/>
    <n v="1299"/>
    <n v="194.84999999999991"/>
    <n v="0.14999999999999994"/>
  </r>
  <r>
    <d v="2023-06-30T00:00:00"/>
    <s v="June"/>
    <x v="26"/>
    <x v="14"/>
    <s v="Nityam"/>
    <n v="46"/>
    <s v="Traditional"/>
    <n v="1299"/>
    <s v="1099-1499"/>
    <s v="#KOW14358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30T00:00:00"/>
    <s v="June"/>
    <x v="26"/>
    <x v="406"/>
    <s v="HAVEN"/>
    <s v="S"/>
    <s v="Crew Neck Tee"/>
    <n v="749"/>
    <s v="399-799"/>
    <s v="#KOW14242"/>
    <s v="Online Store"/>
    <n v="0"/>
    <n v="0"/>
    <n v="0"/>
    <n v="-668.75"/>
    <n v="-668.75"/>
    <n v="0"/>
    <n v="0"/>
    <n v="0"/>
    <n v="-80.25"/>
    <n v="-749"/>
    <n v="-1"/>
    <n v="-749"/>
    <n v="0"/>
    <n v="0"/>
  </r>
  <r>
    <d v="2023-06-30T00:00:00"/>
    <s v="June"/>
    <x v="26"/>
    <x v="5"/>
    <s v="Magnus"/>
    <n v="40"/>
    <s v="Classic"/>
    <n v="1999"/>
    <s v="1799-2299"/>
    <s v="#KOW14327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6-30T00:00:00"/>
    <s v="June"/>
    <x v="26"/>
    <x v="57"/>
    <s v="Cloudie"/>
    <n v="42"/>
    <s v="Hoodie"/>
    <n v="2799"/>
    <s v="2499-2999"/>
    <s v="#KOW14342"/>
    <s v="Online Store"/>
    <n v="1"/>
    <n v="2499.11"/>
    <n v="0"/>
    <n v="0"/>
    <n v="2499.11"/>
    <n v="0"/>
    <n v="0"/>
    <n v="0"/>
    <n v="299.89"/>
    <n v="2799"/>
    <n v="1"/>
    <n v="2799"/>
    <n v="0"/>
    <n v="0"/>
  </r>
  <r>
    <d v="2023-06-30T00:00:00"/>
    <s v="June"/>
    <x v="26"/>
    <x v="318"/>
    <s v="Daylight "/>
    <s v="L"/>
    <s v="Knit Shirt"/>
    <n v="1999"/>
    <s v="1799-2299"/>
    <s v="#KOW14325"/>
    <s v="Online Store"/>
    <n v="1"/>
    <n v="1784.82"/>
    <n v="-267.72000000000003"/>
    <n v="0"/>
    <n v="1517.1"/>
    <n v="0"/>
    <n v="0"/>
    <n v="0"/>
    <n v="182.05"/>
    <n v="1699.15"/>
    <n v="1"/>
    <n v="1999"/>
    <n v="299.84999999999991"/>
    <n v="0.14999999999999997"/>
  </r>
  <r>
    <d v="2023-06-30T00:00:00"/>
    <s v="June"/>
    <x v="26"/>
    <x v="407"/>
    <s v="Swift"/>
    <s v="L"/>
    <s v="Polo Tees"/>
    <n v="1299"/>
    <s v="1099-1499"/>
    <s v="#KOW14357"/>
    <s v="Online Store"/>
    <n v="1"/>
    <n v="1159.82"/>
    <n v="-173.97"/>
    <n v="0"/>
    <n v="985.85"/>
    <n v="0"/>
    <n v="0"/>
    <n v="0"/>
    <n v="118.3"/>
    <n v="1104.1500000000001"/>
    <n v="1"/>
    <n v="1299"/>
    <n v="194.84999999999991"/>
    <n v="0.14999999999999994"/>
  </r>
  <r>
    <d v="2023-06-30T00:00:00"/>
    <s v="June"/>
    <x v="26"/>
    <x v="427"/>
    <s v="edge"/>
    <s v="XL"/>
    <s v="Bottom"/>
    <n v="1299"/>
    <s v="1099-1499"/>
    <s v="#KOW14326"/>
    <s v="Online Store"/>
    <n v="1"/>
    <n v="1159.82"/>
    <n v="-231.96"/>
    <n v="0"/>
    <n v="927.86"/>
    <n v="0"/>
    <n v="0"/>
    <n v="0"/>
    <n v="111.34"/>
    <n v="1039.2"/>
    <n v="1"/>
    <n v="1299"/>
    <n v="259.79999999999995"/>
    <n v="0.19999999999999996"/>
  </r>
  <r>
    <d v="2023-06-30T00:00:00"/>
    <s v="June"/>
    <x v="26"/>
    <x v="138"/>
    <s v="Vedic"/>
    <n v="46"/>
    <s v="Traditional"/>
    <n v="1499"/>
    <s v="1099-1499"/>
    <s v="#KOW14341"/>
    <s v="Online Store"/>
    <n v="1"/>
    <n v="1338.38"/>
    <n v="-267.67"/>
    <n v="0"/>
    <n v="1070.71"/>
    <n v="0"/>
    <n v="0"/>
    <n v="0"/>
    <n v="128.49"/>
    <n v="1199.2"/>
    <n v="1"/>
    <n v="1499"/>
    <n v="299.79999999999995"/>
    <n v="0.19999999999999998"/>
  </r>
  <r>
    <d v="2023-06-30T00:00:00"/>
    <s v="June"/>
    <x v="26"/>
    <x v="319"/>
    <s v="Daylight "/>
    <s v="XL"/>
    <s v="Knit Shirt"/>
    <n v="1999"/>
    <s v="1799-2299"/>
    <s v="#KOW14337"/>
    <s v="Online Store"/>
    <n v="1"/>
    <n v="1784.81"/>
    <n v="-356.96"/>
    <n v="0"/>
    <n v="1427.85"/>
    <n v="0"/>
    <n v="0"/>
    <n v="0"/>
    <n v="171.35"/>
    <n v="1599.2"/>
    <n v="1"/>
    <n v="1999"/>
    <n v="399.79999999999995"/>
    <n v="0.19999999999999998"/>
  </r>
  <r>
    <d v="2023-06-30T00:00:00"/>
    <s v="June"/>
    <x v="26"/>
    <x v="319"/>
    <s v="Daylight "/>
    <s v="XL"/>
    <s v="Knit Shirt"/>
    <n v="1999"/>
    <s v="1799-2299"/>
    <s v="#KOW14326"/>
    <s v="Online Store"/>
    <n v="1"/>
    <n v="1784.82"/>
    <n v="-356.96"/>
    <n v="0"/>
    <n v="1427.86"/>
    <n v="0"/>
    <n v="0"/>
    <n v="0"/>
    <n v="171.34"/>
    <n v="1599.2"/>
    <n v="1"/>
    <n v="1999"/>
    <n v="399.79999999999995"/>
    <n v="0.19999999999999998"/>
  </r>
  <r>
    <d v="2023-06-30T00:00:00"/>
    <s v="June"/>
    <x v="26"/>
    <x v="327"/>
    <s v="Daylight "/>
    <s v="M"/>
    <s v="Knit Shirt"/>
    <n v="1999"/>
    <s v="1799-2299"/>
    <s v="#KOW14348"/>
    <s v="Draft Orders"/>
    <n v="1"/>
    <n v="1784.82"/>
    <n v="-495.28"/>
    <n v="0"/>
    <n v="1289.54"/>
    <n v="0"/>
    <n v="0"/>
    <n v="0"/>
    <n v="154.74"/>
    <n v="1444.28"/>
    <n v="1"/>
    <n v="1999"/>
    <n v="554.72"/>
    <n v="0.27749874937468738"/>
  </r>
  <r>
    <d v="2023-06-30T00:00:00"/>
    <s v="June"/>
    <x v="26"/>
    <x v="327"/>
    <s v="Daylight "/>
    <s v="M"/>
    <s v="Knit Shirt"/>
    <n v="1999"/>
    <s v="1799-2299"/>
    <s v="#KOW14299"/>
    <s v="Online Store"/>
    <n v="0"/>
    <n v="0"/>
    <n v="0"/>
    <n v="-1517.1"/>
    <n v="-1517.1"/>
    <n v="0"/>
    <n v="0"/>
    <n v="0"/>
    <n v="-182.05"/>
    <n v="-1699.15"/>
    <n v="-1"/>
    <n v="-1999"/>
    <n v="-299.84999999999991"/>
    <n v="0.14999999999999997"/>
  </r>
  <r>
    <d v="2023-06-30T00:00:00"/>
    <s v="June"/>
    <x v="26"/>
    <x v="394"/>
    <s v="Golfer"/>
    <s v="M"/>
    <s v="Polo Tees"/>
    <n v="1299"/>
    <s v="1099-1499"/>
    <s v="#KOW14338"/>
    <s v="Draft Orders"/>
    <n v="1"/>
    <n v="1159.81"/>
    <n v="-321.83999999999997"/>
    <n v="0"/>
    <n v="837.97"/>
    <n v="0"/>
    <n v="0"/>
    <n v="0"/>
    <n v="100.56"/>
    <n v="938.53"/>
    <n v="1"/>
    <n v="1299"/>
    <n v="360.47"/>
    <n v="0.27749807544264821"/>
  </r>
  <r>
    <d v="2023-06-30T00:00:00"/>
    <s v="June"/>
    <x v="26"/>
    <x v="339"/>
    <s v="Stride"/>
    <n v="36"/>
    <s v="Bottom"/>
    <n v="2499"/>
    <s v="2499-2999"/>
    <s v="#KOW14346"/>
    <s v="Online Store"/>
    <n v="1"/>
    <n v="2231.25"/>
    <n v="0"/>
    <n v="0"/>
    <n v="2231.25"/>
    <n v="0"/>
    <n v="0"/>
    <n v="0"/>
    <n v="267.75"/>
    <n v="2499"/>
    <n v="1"/>
    <n v="2499"/>
    <n v="0"/>
    <n v="0"/>
  </r>
  <r>
    <d v="2023-06-30T00:00:00"/>
    <s v="June"/>
    <x v="26"/>
    <x v="292"/>
    <s v="Caravan"/>
    <n v="40"/>
    <s v="Casual"/>
    <n v="2499"/>
    <s v="2499-2999"/>
    <s v="#KOW14348"/>
    <s v="Draft Orders"/>
    <n v="1"/>
    <n v="2231.2399999999998"/>
    <n v="-619.16"/>
    <n v="0"/>
    <n v="1612.08"/>
    <n v="0"/>
    <n v="0"/>
    <n v="0"/>
    <n v="193.45"/>
    <n v="1805.53"/>
    <n v="1"/>
    <n v="2499"/>
    <n v="693.47"/>
    <n v="0.27749899959983992"/>
  </r>
  <r>
    <d v="2023-06-30T00:00:00"/>
    <s v="June"/>
    <x v="26"/>
    <x v="292"/>
    <s v="Caravan"/>
    <n v="40"/>
    <s v="Casual"/>
    <n v="2499"/>
    <s v="2499-2999"/>
    <s v="#KOW14299"/>
    <s v="Online Store"/>
    <n v="0"/>
    <n v="0"/>
    <n v="0"/>
    <n v="-1896.56"/>
    <n v="-1896.56"/>
    <n v="0"/>
    <n v="0"/>
    <n v="0"/>
    <n v="-227.59"/>
    <n v="-2124.15"/>
    <n v="-1"/>
    <n v="-2499"/>
    <n v="-374.84999999999991"/>
    <n v="0.14999999999999997"/>
  </r>
  <r>
    <d v="2023-06-30T00:00:00"/>
    <s v="June"/>
    <x v="26"/>
    <x v="3"/>
    <s v="Spirited"/>
    <n v="44"/>
    <s v="Indie"/>
    <n v="2499"/>
    <s v="2499-2999"/>
    <s v="#KOW14351"/>
    <s v="Online Store"/>
    <n v="1"/>
    <n v="1612.1"/>
    <n v="-241.81"/>
    <n v="0"/>
    <n v="1370.29"/>
    <n v="0"/>
    <n v="0"/>
    <n v="0"/>
    <n v="328.86"/>
    <n v="1699.15"/>
    <n v="1"/>
    <n v="2499"/>
    <n v="799.84999999999991"/>
    <n v="0.32006802721088434"/>
  </r>
  <r>
    <d v="2023-06-30T00:00:00"/>
    <s v="June"/>
    <x v="26"/>
    <x v="366"/>
    <s v="Leap"/>
    <n v="34"/>
    <s v="Bottom"/>
    <n v="1499"/>
    <s v="1099-1499"/>
    <s v="#KOW14362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22"/>
    <s v="Zip Log"/>
    <n v="42"/>
    <s v="Casual"/>
    <n v="1999"/>
    <s v="1799-2299"/>
    <s v="#KOW14367"/>
    <s v="Online Store"/>
    <n v="1"/>
    <n v="1784.82"/>
    <n v="0"/>
    <n v="0"/>
    <n v="1784.82"/>
    <n v="0"/>
    <n v="0"/>
    <n v="0"/>
    <n v="214.18"/>
    <n v="1999"/>
    <n v="1"/>
    <n v="1999"/>
    <n v="0"/>
    <n v="0"/>
  </r>
  <r>
    <d v="2023-06-30T00:00:00"/>
    <s v="June"/>
    <x v="26"/>
    <x v="22"/>
    <s v="Zip Log"/>
    <n v="42"/>
    <s v="Casual"/>
    <n v="1999"/>
    <s v="1799-2299"/>
    <s v="#KOW14330"/>
    <s v="Online Store"/>
    <n v="1"/>
    <n v="1612.1"/>
    <n v="0"/>
    <n v="0"/>
    <n v="1612.1"/>
    <n v="0"/>
    <n v="0"/>
    <n v="0"/>
    <n v="386.9"/>
    <n v="1999"/>
    <n v="1"/>
    <n v="1999"/>
    <n v="0"/>
    <n v="0"/>
  </r>
  <r>
    <d v="2023-06-30T00:00:00"/>
    <s v="June"/>
    <x v="26"/>
    <x v="267"/>
    <s v="Relajarse"/>
    <n v="44"/>
    <s v="Linen"/>
    <n v="3499"/>
    <s v="3499-3999"/>
    <s v="#KOW14351"/>
    <s v="Online Store"/>
    <n v="1"/>
    <n v="2398.37"/>
    <n v="-359.75"/>
    <n v="0"/>
    <n v="2038.62"/>
    <n v="0"/>
    <n v="0"/>
    <n v="0"/>
    <n v="489.28"/>
    <n v="2527.9"/>
    <n v="1"/>
    <n v="3499"/>
    <n v="971.09999999999991"/>
    <n v="0.27753643898256641"/>
  </r>
  <r>
    <d v="2023-06-30T00:00:00"/>
    <s v="June"/>
    <x v="26"/>
    <x v="168"/>
    <s v="Mellow"/>
    <n v="40"/>
    <s v="Linen"/>
    <n v="3499"/>
    <s v="3499-3999"/>
    <s v="#KOW14172"/>
    <s v="Online Store"/>
    <n v="0"/>
    <n v="0"/>
    <n v="0"/>
    <n v="-2389.8200000000002"/>
    <n v="-2389.8200000000002"/>
    <n v="0"/>
    <n v="0"/>
    <n v="0"/>
    <n v="-286.77999999999997"/>
    <n v="-2676.6"/>
    <n v="-1"/>
    <n v="-3499"/>
    <n v="-822.40000000000009"/>
    <n v="0.23503858245212922"/>
  </r>
  <r>
    <d v="2023-06-30T00:00:00"/>
    <s v="June"/>
    <x v="26"/>
    <x v="102"/>
    <s v="Relaxer"/>
    <n v="40"/>
    <s v="Linen"/>
    <n v="3499"/>
    <s v="3499-3999"/>
    <s v="#KOW14349"/>
    <s v="Online Store"/>
    <n v="1"/>
    <n v="2398.4"/>
    <n v="-359.76"/>
    <n v="0"/>
    <n v="2038.64"/>
    <n v="0"/>
    <n v="0"/>
    <n v="0"/>
    <n v="489.26"/>
    <n v="2527.9"/>
    <n v="1"/>
    <n v="3499"/>
    <n v="971.09999999999991"/>
    <n v="0.27753643898256641"/>
  </r>
  <r>
    <d v="2023-06-30T00:00:00"/>
    <s v="June"/>
    <x v="26"/>
    <x v="102"/>
    <s v="Relaxer"/>
    <n v="40"/>
    <s v="Linen"/>
    <n v="3499"/>
    <s v="3499-3999"/>
    <s v="#KOW14354"/>
    <s v="Online Store"/>
    <n v="1"/>
    <n v="2655.36"/>
    <n v="0"/>
    <n v="0"/>
    <n v="2655.36"/>
    <n v="0"/>
    <n v="0"/>
    <n v="0"/>
    <n v="318.64"/>
    <n v="2974"/>
    <n v="1"/>
    <n v="3499"/>
    <n v="525"/>
    <n v="0.15004286939125464"/>
  </r>
  <r>
    <d v="2023-06-30T00:00:00"/>
    <s v="June"/>
    <x v="26"/>
    <x v="4"/>
    <s v="Relaxer"/>
    <n v="44"/>
    <s v="Linen"/>
    <n v="3499"/>
    <s v="3499-3999"/>
    <s v="#KOW14347"/>
    <s v="Draft Orders"/>
    <n v="1"/>
    <n v="2655.36"/>
    <n v="-736.92"/>
    <n v="0"/>
    <n v="1918.44"/>
    <n v="0"/>
    <n v="0"/>
    <n v="0"/>
    <n v="230.21"/>
    <n v="2148.65"/>
    <n v="1"/>
    <n v="3499"/>
    <n v="1350.35"/>
    <n v="0.3859245498713918"/>
  </r>
  <r>
    <d v="2023-06-30T00:00:00"/>
    <s v="June"/>
    <x v="26"/>
    <x v="213"/>
    <s v="Essence"/>
    <n v="46"/>
    <s v="Linen"/>
    <n v="3499"/>
    <s v="3499-3999"/>
    <s v="#KOW14368"/>
    <s v="Online Store"/>
    <n v="1"/>
    <n v="4687.5"/>
    <n v="-937.5"/>
    <n v="0"/>
    <n v="3750"/>
    <n v="0"/>
    <n v="0"/>
    <n v="0"/>
    <n v="450"/>
    <n v="4200"/>
    <n v="3"/>
    <n v="10497"/>
    <n v="6297"/>
    <n v="0.5998856816233209"/>
  </r>
  <r>
    <d v="2023-06-30T00:00:00"/>
    <s v="June"/>
    <x v="26"/>
    <x v="1"/>
    <s v="Vedic"/>
    <n v="42"/>
    <s v="Traditional"/>
    <n v="1499"/>
    <s v="1099-1499"/>
    <s v="#KOW14339"/>
    <s v="Online Store"/>
    <n v="1"/>
    <n v="1338.39"/>
    <n v="0"/>
    <n v="0"/>
    <n v="1338.39"/>
    <n v="0"/>
    <n v="0"/>
    <n v="0"/>
    <n v="160.61000000000001"/>
    <n v="1499"/>
    <n v="1"/>
    <n v="1499"/>
    <n v="0"/>
    <n v="0"/>
  </r>
  <r>
    <d v="2023-06-30T00:00:00"/>
    <s v="June"/>
    <x v="26"/>
    <x v="1"/>
    <s v="Vedic"/>
    <n v="42"/>
    <s v="Traditional"/>
    <n v="1499"/>
    <s v="1099-1499"/>
    <s v="#KOW14341"/>
    <s v="Online Store"/>
    <n v="1"/>
    <n v="2676.78"/>
    <n v="-535.35"/>
    <n v="0"/>
    <n v="2141.4299999999998"/>
    <n v="0"/>
    <n v="0"/>
    <n v="0"/>
    <n v="256.97000000000003"/>
    <n v="2398.4"/>
    <n v="2"/>
    <n v="2998"/>
    <n v="599.59999999999991"/>
    <n v="0.19999999999999998"/>
  </r>
  <r>
    <d v="2023-06-30T00:00:00"/>
    <s v="June"/>
    <x v="26"/>
    <x v="349"/>
    <s v="Diver"/>
    <n v="44"/>
    <s v="Linen"/>
    <n v="3999"/>
    <s v="3499-3999"/>
    <s v="#KOW14326"/>
    <s v="Online Store"/>
    <n v="1"/>
    <n v="2713.38"/>
    <n v="-542.66999999999996"/>
    <n v="0"/>
    <n v="2170.71"/>
    <n v="0"/>
    <n v="0"/>
    <n v="0"/>
    <n v="260.49"/>
    <n v="2431.1999999999998"/>
    <n v="1"/>
    <n v="3999"/>
    <n v="1567.8000000000002"/>
    <n v="0.39204801200300082"/>
  </r>
  <r>
    <d v="2023-07-01T00:00:00"/>
    <s v="July"/>
    <x v="26"/>
    <x v="114"/>
    <s v="Party Punch"/>
    <n v="44"/>
    <s v="Party"/>
    <n v="2999"/>
    <s v="2499-2999"/>
    <s v="#KOW14414"/>
    <s v="Online Store"/>
    <n v="1"/>
    <n v="2141.96"/>
    <n v="0"/>
    <n v="0"/>
    <n v="2141.96"/>
    <n v="0"/>
    <n v="0"/>
    <n v="0"/>
    <n v="257.04000000000002"/>
    <n v="2399"/>
    <n v="1"/>
    <n v="2999"/>
    <n v="600"/>
    <n v="0.20006668889629878"/>
  </r>
  <r>
    <d v="2023-07-01T00:00:00"/>
    <s v="July"/>
    <x v="26"/>
    <x v="10"/>
    <s v="Svetah"/>
    <n v="39"/>
    <s v="Indie"/>
    <n v="1299"/>
    <s v="1099-1499"/>
    <s v="#KOW14421"/>
    <s v="Online Store"/>
    <n v="1"/>
    <n v="837.89"/>
    <n v="-125.68"/>
    <n v="0"/>
    <n v="712.21"/>
    <n v="0"/>
    <n v="0"/>
    <n v="0"/>
    <n v="170.94"/>
    <n v="883.15"/>
    <n v="1"/>
    <n v="1299"/>
    <n v="415.85"/>
    <n v="0.32013086989992301"/>
  </r>
  <r>
    <d v="2023-07-01T00:00:00"/>
    <s v="July"/>
    <x v="26"/>
    <x v="208"/>
    <s v="Se Relaxer"/>
    <n v="39"/>
    <s v="Linen"/>
    <n v="3499"/>
    <s v="3499-3999"/>
    <s v="#KOW14410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7-01T00:00:00"/>
    <s v="July"/>
    <x v="26"/>
    <x v="27"/>
    <s v="Vedic"/>
    <n v="44"/>
    <s v="Traditional"/>
    <n v="1499"/>
    <s v="1099-1499"/>
    <s v="#KOW14387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210"/>
    <s v="Se Relaxer"/>
    <n v="44"/>
    <s v="Linen"/>
    <n v="3499"/>
    <s v="3499-3999"/>
    <s v="#KOW14454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7-01T00:00:00"/>
    <s v="July"/>
    <x v="26"/>
    <x v="122"/>
    <s v="Vedic"/>
    <n v="40"/>
    <s v="Traditional"/>
    <n v="1499"/>
    <s v="1099-1499"/>
    <s v="#KOW14450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122"/>
    <s v="Vedic"/>
    <n v="40"/>
    <s v="Traditional"/>
    <n v="1499"/>
    <s v="1099-1499"/>
    <s v="#KOW14401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1T00:00:00"/>
    <s v="July"/>
    <x v="26"/>
    <x v="382"/>
    <s v="Relaxer"/>
    <n v="46"/>
    <s v="Linen"/>
    <n v="3499"/>
    <s v="3499-3999"/>
    <s v="#KOW14370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7-01T00:00:00"/>
    <s v="July"/>
    <x v="26"/>
    <x v="382"/>
    <s v="Relaxer"/>
    <n v="46"/>
    <s v="Linen"/>
    <n v="3499"/>
    <s v="3499-3999"/>
    <s v="#KOW14443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7-01T00:00:00"/>
    <s v="July"/>
    <x v="26"/>
    <x v="143"/>
    <s v="Essence"/>
    <n v="44"/>
    <s v="Linen"/>
    <n v="3499"/>
    <s v="3499-3999"/>
    <s v="#KOW14379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143"/>
    <s v="Essence"/>
    <n v="44"/>
    <s v="Linen"/>
    <n v="3499"/>
    <s v="3499-3999"/>
    <s v="#KOW14381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218"/>
    <s v="Relajarse"/>
    <n v="39"/>
    <s v="Linen"/>
    <n v="3499"/>
    <s v="3499-3999"/>
    <s v="#KOW14445"/>
    <s v="Online Store"/>
    <n v="1"/>
    <n v="2499.11"/>
    <n v="-374.86"/>
    <n v="0"/>
    <n v="2124.25"/>
    <n v="0"/>
    <n v="0"/>
    <n v="0"/>
    <n v="254.9"/>
    <n v="2379.15"/>
    <n v="1"/>
    <n v="3499"/>
    <n v="1119.8499999999999"/>
    <n v="0.32004858531008856"/>
  </r>
  <r>
    <d v="2023-07-01T00:00:00"/>
    <s v="July"/>
    <x v="26"/>
    <x v="22"/>
    <s v="Zip Log"/>
    <n v="42"/>
    <s v="Casual"/>
    <n v="1999"/>
    <s v="1799-2299"/>
    <s v="#KOW14391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22"/>
    <s v="Zip Log"/>
    <n v="42"/>
    <s v="Casual"/>
    <n v="1999"/>
    <s v="1799-2299"/>
    <s v="#KOW14378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22"/>
    <s v="Zip Log"/>
    <n v="42"/>
    <s v="Casual"/>
    <n v="1999"/>
    <s v="1799-2299"/>
    <s v="#KOW14427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1T00:00:00"/>
    <s v="July"/>
    <x v="26"/>
    <x v="22"/>
    <s v="Zip Log"/>
    <n v="42"/>
    <s v="Casual"/>
    <n v="1999"/>
    <s v="1799-2299"/>
    <s v="#KOW14462"/>
    <s v="Online Store"/>
    <n v="0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1T00:00:00"/>
    <s v="July"/>
    <x v="26"/>
    <x v="34"/>
    <s v="WAKAI"/>
    <n v="42"/>
    <s v="Hoodie"/>
    <n v="2799"/>
    <s v="2499-2999"/>
    <s v="#KOW14388"/>
    <s v="Online Store"/>
    <n v="1"/>
    <n v="1805.65"/>
    <n v="-361.13"/>
    <n v="0"/>
    <n v="1444.52"/>
    <n v="0"/>
    <n v="0"/>
    <n v="0"/>
    <n v="346.68"/>
    <n v="1791.2"/>
    <n v="1"/>
    <n v="2799"/>
    <n v="1007.8"/>
    <n v="0.36005716327259735"/>
  </r>
  <r>
    <d v="2023-07-01T00:00:00"/>
    <s v="July"/>
    <x v="26"/>
    <x v="34"/>
    <s v="WAKAI"/>
    <n v="42"/>
    <s v="Hoodie"/>
    <n v="2799"/>
    <s v="2499-2999"/>
    <s v="#KOW14429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7-01T00:00:00"/>
    <s v="July"/>
    <x v="26"/>
    <x v="119"/>
    <s v="Fete"/>
    <n v="40"/>
    <s v="Casual"/>
    <n v="3499"/>
    <s v="3499-3999"/>
    <s v="#KOW14480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7-01T00:00:00"/>
    <s v="July"/>
    <x v="26"/>
    <x v="285"/>
    <s v="Stride"/>
    <n v="32"/>
    <s v="Bottom"/>
    <n v="2499"/>
    <s v="2499-2999"/>
    <s v="#KOW14369"/>
    <s v="Online Store"/>
    <n v="1"/>
    <n v="1784.81"/>
    <n v="-267.72000000000003"/>
    <n v="0"/>
    <n v="1517.09"/>
    <n v="0"/>
    <n v="0"/>
    <n v="0"/>
    <n v="182.06"/>
    <n v="1699.15"/>
    <n v="1"/>
    <n v="2499"/>
    <n v="799.84999999999991"/>
    <n v="0.32006802721088434"/>
  </r>
  <r>
    <d v="2023-07-01T00:00:00"/>
    <s v="July"/>
    <x v="26"/>
    <x v="336"/>
    <s v="Stride"/>
    <n v="38"/>
    <s v="Bottom"/>
    <n v="2499"/>
    <s v="2499-2999"/>
    <s v="#KOW1447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1T00:00:00"/>
    <s v="July"/>
    <x v="26"/>
    <x v="2"/>
    <s v="Mellow"/>
    <n v="44"/>
    <s v="Linen"/>
    <n v="3499"/>
    <s v="3499-3999"/>
    <s v="#KOW14442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401"/>
    <s v="Golfer"/>
    <s v="XL"/>
    <s v="Polo Tees"/>
    <n v="1299"/>
    <s v="1099-1499"/>
    <s v="#KOW14481"/>
    <s v="Online Store"/>
    <n v="1"/>
    <n v="837.88"/>
    <n v="-83.78"/>
    <n v="0"/>
    <n v="754.1"/>
    <n v="0"/>
    <n v="0"/>
    <n v="0"/>
    <n v="181"/>
    <n v="935.1"/>
    <n v="1"/>
    <n v="1299"/>
    <n v="363.9"/>
    <n v="0.28013856812933025"/>
  </r>
  <r>
    <d v="2023-07-01T00:00:00"/>
    <s v="July"/>
    <x v="26"/>
    <x v="401"/>
    <s v="Golfer"/>
    <s v="XL"/>
    <s v="Polo Tees"/>
    <n v="1299"/>
    <s v="1099-1499"/>
    <s v="#KOW14382"/>
    <s v="Online Store"/>
    <n v="1"/>
    <n v="837.9"/>
    <n v="0"/>
    <n v="0"/>
    <n v="837.9"/>
    <n v="0"/>
    <n v="0"/>
    <n v="0"/>
    <n v="201.1"/>
    <n v="1039"/>
    <n v="1"/>
    <n v="1299"/>
    <n v="260"/>
    <n v="0.20015396458814472"/>
  </r>
  <r>
    <d v="2023-07-01T00:00:00"/>
    <s v="July"/>
    <x v="26"/>
    <x v="292"/>
    <s v="Caravan"/>
    <n v="40"/>
    <s v="Casual"/>
    <n v="2499"/>
    <s v="2499-2999"/>
    <s v="#KOW14484"/>
    <s v="Online Store"/>
    <n v="1"/>
    <n v="1612.08"/>
    <n v="-161.19999999999999"/>
    <n v="0"/>
    <n v="1450.88"/>
    <n v="0"/>
    <n v="0"/>
    <n v="0"/>
    <n v="348.22"/>
    <n v="1799.1"/>
    <n v="1"/>
    <n v="2499"/>
    <n v="699.90000000000009"/>
    <n v="0.28007202881152465"/>
  </r>
  <r>
    <d v="2023-07-01T00:00:00"/>
    <s v="July"/>
    <x v="26"/>
    <x v="292"/>
    <s v="Caravan"/>
    <n v="40"/>
    <s v="Casual"/>
    <n v="2499"/>
    <s v="2499-2999"/>
    <s v="#KOW14472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1T00:00:00"/>
    <s v="July"/>
    <x v="26"/>
    <x v="292"/>
    <s v="Caravan"/>
    <n v="40"/>
    <s v="Casual"/>
    <n v="2499"/>
    <s v="2499-2999"/>
    <s v="#KOW14402"/>
    <s v="Online Store"/>
    <n v="1"/>
    <n v="1612.1"/>
    <n v="0"/>
    <n v="0"/>
    <n v="1612.1"/>
    <n v="0"/>
    <n v="0"/>
    <n v="0"/>
    <n v="386.9"/>
    <n v="1999"/>
    <n v="1"/>
    <n v="2499"/>
    <n v="500"/>
    <n v="0.20008003201280511"/>
  </r>
  <r>
    <d v="2023-07-01T00:00:00"/>
    <s v="July"/>
    <x v="26"/>
    <x v="292"/>
    <s v="Caravan"/>
    <n v="40"/>
    <s v="Casual"/>
    <n v="2499"/>
    <s v="2499-2999"/>
    <s v="#KOW14495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1T00:00:00"/>
    <s v="July"/>
    <x v="26"/>
    <x v="99"/>
    <s v="Cosmo"/>
    <n v="42"/>
    <s v="Party"/>
    <n v="2499"/>
    <s v="2499-2999"/>
    <s v="#KOW14388"/>
    <s v="Online Store"/>
    <n v="1"/>
    <n v="1612.1"/>
    <n v="-322.42"/>
    <n v="0"/>
    <n v="1289.68"/>
    <n v="0"/>
    <n v="0"/>
    <n v="0"/>
    <n v="309.52"/>
    <n v="1599.2"/>
    <n v="1"/>
    <n v="2499"/>
    <n v="899.8"/>
    <n v="0.36006402561024409"/>
  </r>
  <r>
    <d v="2023-07-01T00:00:00"/>
    <s v="July"/>
    <x v="26"/>
    <x v="291"/>
    <s v="Stroll"/>
    <n v="32"/>
    <s v="Bottom"/>
    <n v="1499"/>
    <s v="1099-1499"/>
    <s v="#KOW14497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291"/>
    <s v="Stroll"/>
    <n v="32"/>
    <s v="Bottom"/>
    <n v="1499"/>
    <s v="1099-1499"/>
    <s v="#KOW14369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291"/>
    <s v="Stroll"/>
    <n v="32"/>
    <s v="Bottom"/>
    <n v="1499"/>
    <s v="1099-1499"/>
    <s v="#KOW14418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291"/>
    <s v="Stroll"/>
    <n v="32"/>
    <s v="Bottom"/>
    <n v="1499"/>
    <s v="1099-1499"/>
    <s v="#KOW14397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1T00:00:00"/>
    <s v="July"/>
    <x v="26"/>
    <x v="107"/>
    <s v="ZIPPING"/>
    <n v="39"/>
    <s v="Casual"/>
    <n v="2199"/>
    <s v="1799-2299"/>
    <s v="#KOW14477"/>
    <s v="Online Store"/>
    <n v="1"/>
    <n v="1570.54"/>
    <n v="0"/>
    <n v="0"/>
    <n v="1570.54"/>
    <n v="0"/>
    <n v="0"/>
    <n v="0"/>
    <n v="188.46"/>
    <n v="1759"/>
    <n v="1"/>
    <n v="2199"/>
    <n v="440"/>
    <n v="0.20009095043201455"/>
  </r>
  <r>
    <d v="2023-07-01T00:00:00"/>
    <s v="July"/>
    <x v="26"/>
    <x v="271"/>
    <s v="Replay"/>
    <n v="44"/>
    <s v="Casual"/>
    <n v="1499"/>
    <s v="1099-1499"/>
    <s v="#KOW14485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325"/>
    <s v="Poolside"/>
    <n v="39"/>
    <s v="Linen"/>
    <n v="3799"/>
    <s v="3499-3999"/>
    <s v="#KOW14432"/>
    <s v="Draft Orders"/>
    <n v="1"/>
    <n v="1696.42"/>
    <n v="-169.64"/>
    <n v="0"/>
    <n v="1526.78"/>
    <n v="0"/>
    <n v="0"/>
    <n v="0"/>
    <n v="183.22"/>
    <n v="1710"/>
    <n v="1"/>
    <n v="3799"/>
    <n v="2089"/>
    <n v="0.54988154777573051"/>
  </r>
  <r>
    <d v="2023-07-01T00:00:00"/>
    <s v="July"/>
    <x v="26"/>
    <x v="428"/>
    <s v="Summit"/>
    <s v="XXL"/>
    <s v="SweatShirts"/>
    <n v="1999"/>
    <s v="1799-2299"/>
    <s v="#KOW14446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7-01T00:00:00"/>
    <s v="July"/>
    <x v="26"/>
    <x v="428"/>
    <s v="Summit"/>
    <s v="XXL"/>
    <s v="SweatShirts"/>
    <n v="1999"/>
    <s v="1799-2299"/>
    <s v="#KOW14447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1T00:00:00"/>
    <s v="July"/>
    <x v="26"/>
    <x v="429"/>
    <s v="Summit"/>
    <s v="L"/>
    <s v="SweatShirts"/>
    <n v="1999"/>
    <s v="1799-2299"/>
    <s v="#KOW14469"/>
    <s v="Online Store"/>
    <n v="1"/>
    <n v="1289.52"/>
    <n v="-257.89999999999998"/>
    <n v="0"/>
    <n v="1031.6199999999999"/>
    <n v="0"/>
    <n v="0"/>
    <n v="0"/>
    <n v="247.58"/>
    <n v="1279.2"/>
    <n v="1"/>
    <n v="1999"/>
    <n v="719.8"/>
    <n v="0.36008004002000998"/>
  </r>
  <r>
    <d v="2023-07-01T00:00:00"/>
    <s v="July"/>
    <x v="26"/>
    <x v="429"/>
    <s v="Summit"/>
    <s v="L"/>
    <s v="SweatShirts"/>
    <n v="1999"/>
    <s v="1799-2299"/>
    <s v="#KOW14396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429"/>
    <s v="Summit"/>
    <s v="L"/>
    <s v="SweatShirts"/>
    <n v="1999"/>
    <s v="1799-2299"/>
    <s v="#KOW14427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1T00:00:00"/>
    <s v="July"/>
    <x v="26"/>
    <x v="429"/>
    <s v="Summit"/>
    <s v="L"/>
    <s v="SweatShirts"/>
    <n v="1999"/>
    <s v="1799-2299"/>
    <s v="#KOW14417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429"/>
    <s v="Summit"/>
    <s v="L"/>
    <s v="SweatShirts"/>
    <n v="1999"/>
    <s v="1799-2299"/>
    <s v="#KOW14388"/>
    <s v="Online Store"/>
    <n v="1"/>
    <n v="1289.52"/>
    <n v="-257.89999999999998"/>
    <n v="0"/>
    <n v="1031.6199999999999"/>
    <n v="0"/>
    <n v="0"/>
    <n v="0"/>
    <n v="247.58"/>
    <n v="1279.2"/>
    <n v="1"/>
    <n v="1999"/>
    <n v="719.8"/>
    <n v="0.36008004002000998"/>
  </r>
  <r>
    <d v="2023-07-01T00:00:00"/>
    <s v="July"/>
    <x v="26"/>
    <x v="109"/>
    <s v="SHIROI"/>
    <n v="39"/>
    <s v="Casual"/>
    <n v="2199"/>
    <s v="1799-2299"/>
    <s v="#KOW14421"/>
    <s v="Online Store"/>
    <n v="1"/>
    <n v="887.1"/>
    <n v="-133.06"/>
    <n v="0"/>
    <n v="754.04"/>
    <n v="0"/>
    <n v="0"/>
    <n v="0"/>
    <n v="180.96"/>
    <n v="935"/>
    <n v="1"/>
    <n v="2199"/>
    <n v="1264"/>
    <n v="0.57480673033196905"/>
  </r>
  <r>
    <d v="2023-07-01T00:00:00"/>
    <s v="July"/>
    <x v="26"/>
    <x v="183"/>
    <s v="Signature"/>
    <n v="40"/>
    <s v="Classic"/>
    <n v="3499"/>
    <s v="3499-3999"/>
    <s v="#KOW14465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183"/>
    <s v="Signature"/>
    <n v="40"/>
    <s v="Classic"/>
    <n v="3499"/>
    <s v="3499-3999"/>
    <s v="#KOW14428"/>
    <s v="Online Store"/>
    <n v="1"/>
    <n v="1562.5"/>
    <n v="0"/>
    <n v="0"/>
    <n v="1562.5"/>
    <n v="0"/>
    <n v="0"/>
    <n v="0"/>
    <n v="187.5"/>
    <n v="1750"/>
    <n v="1"/>
    <n v="3499"/>
    <n v="1749"/>
    <n v="0.49985710202915118"/>
  </r>
  <r>
    <d v="2023-07-01T00:00:00"/>
    <s v="July"/>
    <x v="26"/>
    <x v="183"/>
    <s v="Signature"/>
    <n v="40"/>
    <s v="Classic"/>
    <n v="3499"/>
    <s v="3499-3999"/>
    <s v="#KOW14478"/>
    <s v="Online Store"/>
    <n v="1"/>
    <n v="1562.5"/>
    <n v="0"/>
    <n v="0"/>
    <n v="1562.5"/>
    <n v="0"/>
    <n v="0"/>
    <n v="0"/>
    <n v="187.5"/>
    <n v="1750"/>
    <n v="1"/>
    <n v="3499"/>
    <n v="1749"/>
    <n v="0.49985710202915118"/>
  </r>
  <r>
    <d v="2023-07-01T00:00:00"/>
    <s v="July"/>
    <x v="26"/>
    <x v="407"/>
    <s v="Swift"/>
    <s v="L"/>
    <s v="Polo Tees"/>
    <n v="1299"/>
    <s v="1099-1499"/>
    <s v="#KOW14453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407"/>
    <s v="Swift"/>
    <s v="L"/>
    <s v="Polo Tees"/>
    <n v="1299"/>
    <s v="1099-1499"/>
    <s v="#KOW14488"/>
    <s v="Online Store"/>
    <n v="1"/>
    <n v="837.9"/>
    <n v="0"/>
    <n v="0"/>
    <n v="837.9"/>
    <n v="0"/>
    <n v="0"/>
    <n v="0"/>
    <n v="201.1"/>
    <n v="1039"/>
    <n v="1"/>
    <n v="1299"/>
    <n v="260"/>
    <n v="0.20015396458814472"/>
  </r>
  <r>
    <d v="2023-07-01T00:00:00"/>
    <s v="July"/>
    <x v="26"/>
    <x v="407"/>
    <s v="Swift"/>
    <s v="L"/>
    <s v="Polo Tees"/>
    <n v="1299"/>
    <s v="1099-1499"/>
    <s v="#KOW14470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1T00:00:00"/>
    <s v="July"/>
    <x v="26"/>
    <x v="72"/>
    <s v="GALA"/>
    <n v="39"/>
    <s v="Classic"/>
    <n v="2199"/>
    <s v="1799-2299"/>
    <s v="#KOW14449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7-01T00:00:00"/>
    <s v="July"/>
    <x v="26"/>
    <x v="156"/>
    <s v="Daystart"/>
    <n v="42"/>
    <s v="Classic"/>
    <n v="1999"/>
    <s v="1799-2299"/>
    <s v="#KOW14503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258"/>
    <s v="Cocoon"/>
    <n v="44"/>
    <s v="Hoodie"/>
    <n v="2799"/>
    <s v="2499-2999"/>
    <s v="#KOW14417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258"/>
    <s v="Cocoon"/>
    <n v="44"/>
    <s v="Hoodie"/>
    <n v="2799"/>
    <s v="2499-2999"/>
    <s v="#KOW14407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222"/>
    <s v="Mellow"/>
    <n v="39"/>
    <s v="Linen"/>
    <n v="3499"/>
    <s v="3499-3999"/>
    <s v="#KOW14435"/>
    <s v="Online Store"/>
    <n v="1"/>
    <n v="1562.5"/>
    <n v="0"/>
    <n v="0"/>
    <n v="1562.5"/>
    <n v="0"/>
    <n v="0"/>
    <n v="0"/>
    <n v="187.5"/>
    <n v="1750"/>
    <n v="1"/>
    <n v="3499"/>
    <n v="1749"/>
    <n v="0.49985710202915118"/>
  </r>
  <r>
    <d v="2023-07-01T00:00:00"/>
    <s v="July"/>
    <x v="26"/>
    <x v="222"/>
    <s v="Mellow"/>
    <n v="39"/>
    <s v="Linen"/>
    <n v="3499"/>
    <s v="3499-3999"/>
    <s v="#KOW14445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222"/>
    <s v="Mellow"/>
    <n v="39"/>
    <s v="Linen"/>
    <n v="3499"/>
    <s v="3499-3999"/>
    <s v="#KOW14421"/>
    <s v="Online Store"/>
    <n v="1"/>
    <n v="1411.29"/>
    <n v="-211.69"/>
    <n v="0"/>
    <n v="1199.5999999999999"/>
    <n v="0"/>
    <n v="0"/>
    <n v="0"/>
    <n v="287.89999999999998"/>
    <n v="1487.5"/>
    <n v="1"/>
    <n v="3499"/>
    <n v="2011.5"/>
    <n v="0.57487853672477851"/>
  </r>
  <r>
    <d v="2023-07-01T00:00:00"/>
    <s v="July"/>
    <x v="26"/>
    <x v="214"/>
    <s v="Se Relaxer"/>
    <n v="42"/>
    <s v="Linen"/>
    <n v="3499"/>
    <s v="3499-3999"/>
    <s v="#KOW14412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7-01T00:00:00"/>
    <s v="July"/>
    <x v="26"/>
    <x v="334"/>
    <s v="Stroll"/>
    <n v="30"/>
    <s v="Bottom"/>
    <n v="1499"/>
    <s v="1099-1499"/>
    <s v="#KOW14479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334"/>
    <s v="Stroll"/>
    <n v="30"/>
    <s v="Bottom"/>
    <n v="1499"/>
    <s v="1099-1499"/>
    <s v="#KOW14431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1T00:00:00"/>
    <s v="July"/>
    <x v="26"/>
    <x v="168"/>
    <s v="Mellow"/>
    <n v="40"/>
    <s v="Linen"/>
    <n v="3499"/>
    <s v="3499-3999"/>
    <s v="#KOW14456"/>
    <s v="Draft Orders"/>
    <n v="1"/>
    <n v="1411.3"/>
    <n v="0"/>
    <n v="0"/>
    <n v="1411.3"/>
    <n v="0"/>
    <n v="0"/>
    <n v="0"/>
    <n v="338.7"/>
    <n v="1750"/>
    <n v="1"/>
    <n v="3499"/>
    <n v="1749"/>
    <n v="0.49985710202915118"/>
  </r>
  <r>
    <d v="2023-07-01T00:00:00"/>
    <s v="July"/>
    <x v="26"/>
    <x v="418"/>
    <s v="HAVEN"/>
    <s v="L"/>
    <s v="Crew Neck Tee"/>
    <n v="749"/>
    <s v="399-799"/>
    <s v="#KOW14450"/>
    <s v="Online Store"/>
    <n v="1"/>
    <n v="534.80999999999995"/>
    <n v="-80.22"/>
    <n v="0"/>
    <n v="454.59"/>
    <n v="0"/>
    <n v="0"/>
    <n v="0"/>
    <n v="54.56"/>
    <n v="509.15"/>
    <n v="1"/>
    <n v="749"/>
    <n v="239.85000000000002"/>
    <n v="0.32022696929238986"/>
  </r>
  <r>
    <d v="2023-07-01T00:00:00"/>
    <s v="July"/>
    <x v="26"/>
    <x v="418"/>
    <s v="HAVEN"/>
    <s v="L"/>
    <s v="Crew Neck Tee"/>
    <n v="749"/>
    <s v="399-799"/>
    <s v="#KOW14377"/>
    <s v="Online Store"/>
    <n v="1"/>
    <n v="534.82000000000005"/>
    <n v="0"/>
    <n v="0"/>
    <n v="534.82000000000005"/>
    <n v="0"/>
    <n v="0"/>
    <n v="0"/>
    <n v="64.180000000000007"/>
    <n v="599"/>
    <n v="1"/>
    <n v="749"/>
    <n v="150"/>
    <n v="0.20026702269692923"/>
  </r>
  <r>
    <d v="2023-07-01T00:00:00"/>
    <s v="July"/>
    <x v="26"/>
    <x v="418"/>
    <s v="HAVEN"/>
    <s v="L"/>
    <s v="Crew Neck Tee"/>
    <n v="749"/>
    <s v="399-799"/>
    <s v="#KOW14406"/>
    <s v="Online Store"/>
    <n v="1"/>
    <n v="534.82000000000005"/>
    <n v="0"/>
    <n v="0"/>
    <n v="534.82000000000005"/>
    <n v="0"/>
    <n v="0"/>
    <n v="0"/>
    <n v="64.180000000000007"/>
    <n v="599"/>
    <n v="1"/>
    <n v="749"/>
    <n v="150"/>
    <n v="0.20026702269692923"/>
  </r>
  <r>
    <d v="2023-07-01T00:00:00"/>
    <s v="July"/>
    <x v="26"/>
    <x v="418"/>
    <s v="HAVEN"/>
    <s v="L"/>
    <s v="Crew Neck Tee"/>
    <n v="749"/>
    <s v="399-799"/>
    <s v="#KOW14468"/>
    <s v="Online Store"/>
    <n v="1"/>
    <n v="534.82000000000005"/>
    <n v="-80.22"/>
    <n v="0"/>
    <n v="454.6"/>
    <n v="0"/>
    <n v="0"/>
    <n v="0"/>
    <n v="54.55"/>
    <n v="509.15"/>
    <n v="1"/>
    <n v="749"/>
    <n v="239.85000000000002"/>
    <n v="0.32022696929238986"/>
  </r>
  <r>
    <d v="2023-07-01T00:00:00"/>
    <s v="July"/>
    <x v="26"/>
    <x v="418"/>
    <s v="HAVEN"/>
    <s v="L"/>
    <s v="Crew Neck Tee"/>
    <n v="749"/>
    <s v="399-799"/>
    <s v="#KOW14409"/>
    <s v="Online Store"/>
    <n v="1"/>
    <n v="534.82000000000005"/>
    <n v="-53.48"/>
    <n v="0"/>
    <n v="481.34"/>
    <n v="0"/>
    <n v="0"/>
    <n v="0"/>
    <n v="57.76"/>
    <n v="539.1"/>
    <n v="1"/>
    <n v="749"/>
    <n v="209.89999999999998"/>
    <n v="0.28024032042723629"/>
  </r>
  <r>
    <d v="2023-07-01T00:00:00"/>
    <s v="July"/>
    <x v="26"/>
    <x v="249"/>
    <s v="Day Off"/>
    <n v="42"/>
    <s v="Casual"/>
    <n v="1799"/>
    <s v="1799-2299"/>
    <s v="#KOW14406"/>
    <s v="Online Store"/>
    <n v="1"/>
    <n v="1284.82"/>
    <n v="0"/>
    <n v="0"/>
    <n v="1284.82"/>
    <n v="0"/>
    <n v="0"/>
    <n v="0"/>
    <n v="154.18"/>
    <n v="1439"/>
    <n v="1"/>
    <n v="1799"/>
    <n v="360"/>
    <n v="0.2001111728738188"/>
  </r>
  <r>
    <d v="2023-07-01T00:00:00"/>
    <s v="July"/>
    <x v="26"/>
    <x v="249"/>
    <s v="Day Off"/>
    <n v="42"/>
    <s v="Casual"/>
    <n v="1799"/>
    <s v="1799-2299"/>
    <s v="#KOW14492"/>
    <s v="Online Store"/>
    <n v="1"/>
    <n v="1284.82"/>
    <n v="0"/>
    <n v="0"/>
    <n v="1284.82"/>
    <n v="0"/>
    <n v="0"/>
    <n v="0"/>
    <n v="154.18"/>
    <n v="1439"/>
    <n v="1"/>
    <n v="1799"/>
    <n v="360"/>
    <n v="0.2001111728738188"/>
  </r>
  <r>
    <d v="2023-07-01T00:00:00"/>
    <s v="July"/>
    <x v="26"/>
    <x v="361"/>
    <s v="Day Out"/>
    <n v="44"/>
    <s v="Casual"/>
    <n v="1999"/>
    <s v="1799-2299"/>
    <s v="#KOW14400"/>
    <s v="Online Store"/>
    <n v="1"/>
    <n v="892.85"/>
    <n v="-133.91999999999999"/>
    <n v="0"/>
    <n v="758.93"/>
    <n v="0"/>
    <n v="0"/>
    <n v="0"/>
    <n v="91.07"/>
    <n v="850"/>
    <n v="1"/>
    <n v="1999"/>
    <n v="1149"/>
    <n v="0.57478739369684839"/>
  </r>
  <r>
    <d v="2023-07-01T00:00:00"/>
    <s v="July"/>
    <x v="26"/>
    <x v="268"/>
    <s v="Caravan"/>
    <n v="42"/>
    <s v="Casual"/>
    <n v="2499"/>
    <s v="2499-2999"/>
    <s v="#KOW14388"/>
    <s v="Online Store"/>
    <n v="1"/>
    <n v="1612.1"/>
    <n v="-322.42"/>
    <n v="0"/>
    <n v="1289.68"/>
    <n v="0"/>
    <n v="0"/>
    <n v="0"/>
    <n v="309.52"/>
    <n v="1599.2"/>
    <n v="1"/>
    <n v="2499"/>
    <n v="899.8"/>
    <n v="0.36006402561024409"/>
  </r>
  <r>
    <d v="2023-07-01T00:00:00"/>
    <s v="July"/>
    <x v="26"/>
    <x v="268"/>
    <s v="Caravan"/>
    <n v="42"/>
    <s v="Casual"/>
    <n v="2499"/>
    <s v="2499-2999"/>
    <s v="#KOW14425"/>
    <s v="Online Store"/>
    <n v="1"/>
    <n v="1612.1"/>
    <n v="-241.81"/>
    <n v="0"/>
    <n v="1370.29"/>
    <n v="0"/>
    <n v="0"/>
    <n v="0"/>
    <n v="328.86"/>
    <n v="1699.15"/>
    <n v="1"/>
    <n v="2499"/>
    <n v="799.84999999999991"/>
    <n v="0.32006802721088434"/>
  </r>
  <r>
    <d v="2023-07-01T00:00:00"/>
    <s v="July"/>
    <x v="26"/>
    <x v="268"/>
    <s v="Caravan"/>
    <n v="42"/>
    <s v="Casual"/>
    <n v="2499"/>
    <s v="2499-2999"/>
    <s v="#KOW14490"/>
    <s v="Draft Orders"/>
    <n v="1"/>
    <n v="1784.82"/>
    <n v="-89.24"/>
    <n v="0"/>
    <n v="1695.58"/>
    <n v="0"/>
    <n v="0"/>
    <n v="0"/>
    <n v="203.47"/>
    <n v="1899.05"/>
    <n v="1"/>
    <n v="2499"/>
    <n v="599.95000000000005"/>
    <n v="0.24007603041216488"/>
  </r>
  <r>
    <d v="2023-07-01T00:00:00"/>
    <s v="July"/>
    <x v="26"/>
    <x v="36"/>
    <s v="Zip Log"/>
    <n v="40"/>
    <s v="Casual"/>
    <n v="1999"/>
    <s v="1799-2299"/>
    <s v="#KOW14495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1T00:00:00"/>
    <s v="July"/>
    <x v="26"/>
    <x v="36"/>
    <s v="Zip Log"/>
    <n v="40"/>
    <s v="Casual"/>
    <n v="1999"/>
    <s v="1799-2299"/>
    <s v="#KOW14411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36"/>
    <s v="Zip Log"/>
    <n v="40"/>
    <s v="Casual"/>
    <n v="1999"/>
    <s v="1799-2299"/>
    <s v="#KOW14472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1T00:00:00"/>
    <s v="July"/>
    <x v="26"/>
    <x v="402"/>
    <s v="Golfer"/>
    <s v="L"/>
    <s v="Polo Tees"/>
    <n v="1299"/>
    <s v="1099-1499"/>
    <s v="#KOW14439"/>
    <s v="Online Store"/>
    <n v="1"/>
    <n v="1675.8"/>
    <n v="0"/>
    <n v="0"/>
    <n v="1675.8"/>
    <n v="0"/>
    <n v="0"/>
    <n v="0"/>
    <n v="402.2"/>
    <n v="2078"/>
    <n v="2"/>
    <n v="2598"/>
    <n v="520"/>
    <n v="0.20015396458814472"/>
  </r>
  <r>
    <d v="2023-07-01T00:00:00"/>
    <s v="July"/>
    <x v="26"/>
    <x v="402"/>
    <s v="Golfer"/>
    <s v="L"/>
    <s v="Polo Tees"/>
    <n v="1299"/>
    <s v="1099-1499"/>
    <s v="#KOW14474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402"/>
    <s v="Golfer"/>
    <s v="L"/>
    <s v="Polo Tees"/>
    <n v="1299"/>
    <s v="1099-1499"/>
    <s v="#KOW14471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1T00:00:00"/>
    <s v="July"/>
    <x v="26"/>
    <x v="347"/>
    <s v="Stride"/>
    <n v="30"/>
    <s v="Bottom"/>
    <n v="2499"/>
    <s v="2499-2999"/>
    <s v="#KOW1440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1T00:00:00"/>
    <s v="July"/>
    <x v="26"/>
    <x v="347"/>
    <s v="Stride"/>
    <n v="30"/>
    <s v="Bottom"/>
    <n v="2499"/>
    <s v="2499-2999"/>
    <s v="#KOW14410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1T00:00:00"/>
    <s v="July"/>
    <x v="26"/>
    <x v="7"/>
    <s v="Fete"/>
    <n v="42"/>
    <s v="Casual"/>
    <n v="3499"/>
    <s v="3499-3999"/>
    <s v="#KOW14441"/>
    <s v="Online Store"/>
    <n v="1"/>
    <n v="1561.61"/>
    <n v="-234.24"/>
    <n v="0"/>
    <n v="1327.37"/>
    <n v="0"/>
    <n v="0"/>
    <n v="0"/>
    <n v="159.28"/>
    <n v="1486.65"/>
    <n v="1"/>
    <n v="3499"/>
    <n v="2012.35"/>
    <n v="0.57512146327522151"/>
  </r>
  <r>
    <d v="2023-07-01T00:00:00"/>
    <s v="July"/>
    <x v="26"/>
    <x v="395"/>
    <s v="Swift"/>
    <s v="M"/>
    <s v="Polo Tees"/>
    <n v="1299"/>
    <s v="1099-1499"/>
    <s v="#KOW14371"/>
    <s v="Online Store"/>
    <n v="1"/>
    <n v="927.67"/>
    <n v="-185.53"/>
    <n v="0"/>
    <n v="742.14"/>
    <n v="0"/>
    <n v="0"/>
    <n v="0"/>
    <n v="89.06"/>
    <n v="831.2"/>
    <n v="1"/>
    <n v="1299"/>
    <n v="467.79999999999995"/>
    <n v="0.36012317167051577"/>
  </r>
  <r>
    <d v="2023-07-01T00:00:00"/>
    <s v="July"/>
    <x v="26"/>
    <x v="395"/>
    <s v="Swift"/>
    <s v="M"/>
    <s v="Polo Tees"/>
    <n v="1299"/>
    <s v="1099-1499"/>
    <s v="#KOW14467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1T00:00:00"/>
    <s v="July"/>
    <x v="26"/>
    <x v="395"/>
    <s v="Swift"/>
    <s v="M"/>
    <s v="Polo Tees"/>
    <n v="1299"/>
    <s v="1099-1499"/>
    <s v="#KOW14453"/>
    <s v="Online Store"/>
    <n v="1"/>
    <n v="927.67"/>
    <n v="-139.15"/>
    <n v="0"/>
    <n v="788.52"/>
    <n v="0"/>
    <n v="0"/>
    <n v="0"/>
    <n v="94.63"/>
    <n v="883.15"/>
    <n v="1"/>
    <n v="1299"/>
    <n v="415.85"/>
    <n v="0.32013086989992301"/>
  </r>
  <r>
    <d v="2023-07-01T00:00:00"/>
    <s v="July"/>
    <x v="26"/>
    <x v="395"/>
    <s v="Swift"/>
    <s v="M"/>
    <s v="Polo Tees"/>
    <n v="1299"/>
    <s v="1099-1499"/>
    <s v="#KOW14375"/>
    <s v="Online Store"/>
    <n v="1"/>
    <n v="927.67"/>
    <n v="-185.53"/>
    <n v="0"/>
    <n v="742.14"/>
    <n v="0"/>
    <n v="0"/>
    <n v="0"/>
    <n v="89.06"/>
    <n v="831.2"/>
    <n v="1"/>
    <n v="1299"/>
    <n v="467.79999999999995"/>
    <n v="0.36012317167051577"/>
  </r>
  <r>
    <d v="2023-07-01T00:00:00"/>
    <s v="July"/>
    <x v="26"/>
    <x v="395"/>
    <s v="Swift"/>
    <s v="M"/>
    <s v="Polo Tees"/>
    <n v="1299"/>
    <s v="1099-1499"/>
    <s v="#KOW14386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1T00:00:00"/>
    <s v="July"/>
    <x v="26"/>
    <x v="395"/>
    <s v="Swift"/>
    <s v="M"/>
    <s v="Polo Tees"/>
    <n v="1299"/>
    <s v="1099-1499"/>
    <s v="#KOW14457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17"/>
    <s v="Essence"/>
    <n v="42"/>
    <s v="Linen"/>
    <n v="3499"/>
    <s v="3499-3999"/>
    <s v="#KOW14425"/>
    <s v="Online Store"/>
    <n v="1"/>
    <n v="1411.29"/>
    <n v="-211.69"/>
    <n v="0"/>
    <n v="1199.5999999999999"/>
    <n v="0"/>
    <n v="0"/>
    <n v="0"/>
    <n v="287.89999999999998"/>
    <n v="1487.5"/>
    <n v="1"/>
    <n v="3499"/>
    <n v="2011.5"/>
    <n v="0.57487853672477851"/>
  </r>
  <r>
    <d v="2023-07-01T00:00:00"/>
    <s v="July"/>
    <x v="26"/>
    <x v="17"/>
    <s v="Essence"/>
    <n v="42"/>
    <s v="Linen"/>
    <n v="3499"/>
    <s v="3499-3999"/>
    <s v="#KOW14458"/>
    <s v="Online Store"/>
    <n v="1"/>
    <n v="1562.5"/>
    <n v="-234.37"/>
    <n v="0"/>
    <n v="1328.13"/>
    <n v="0"/>
    <n v="0"/>
    <n v="0"/>
    <n v="159.37"/>
    <n v="1487.5"/>
    <n v="1"/>
    <n v="3499"/>
    <n v="2011.5"/>
    <n v="0.57487853672477851"/>
  </r>
  <r>
    <d v="2023-07-01T00:00:00"/>
    <s v="July"/>
    <x v="26"/>
    <x v="286"/>
    <s v="Stroll"/>
    <n v="36"/>
    <s v="Bottom"/>
    <n v="1499"/>
    <s v="1099-1499"/>
    <s v="#KOW14406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233"/>
    <s v="Zeal"/>
    <n v="39"/>
    <s v="Casual"/>
    <n v="1999"/>
    <s v="1799-2299"/>
    <s v="#KOW14434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7-01T00:00:00"/>
    <s v="July"/>
    <x v="26"/>
    <x v="5"/>
    <s v="Magnus"/>
    <n v="40"/>
    <s v="Classic"/>
    <n v="1999"/>
    <s v="1799-2299"/>
    <s v="#KOW14453"/>
    <s v="Online Store"/>
    <n v="1"/>
    <n v="892.85"/>
    <n v="-133.91999999999999"/>
    <n v="0"/>
    <n v="758.93"/>
    <n v="0"/>
    <n v="0"/>
    <n v="0"/>
    <n v="91.07"/>
    <n v="850"/>
    <n v="1"/>
    <n v="1999"/>
    <n v="1149"/>
    <n v="0.57478739369684839"/>
  </r>
  <r>
    <d v="2023-07-01T00:00:00"/>
    <s v="July"/>
    <x v="26"/>
    <x v="5"/>
    <s v="Magnus"/>
    <n v="40"/>
    <s v="Classic"/>
    <n v="1999"/>
    <s v="1799-2299"/>
    <s v="#KOW14440"/>
    <s v="Online Store"/>
    <n v="1"/>
    <n v="892.86"/>
    <n v="0"/>
    <n v="0"/>
    <n v="892.86"/>
    <n v="0"/>
    <n v="0"/>
    <n v="0"/>
    <n v="107.14"/>
    <n v="1000"/>
    <n v="1"/>
    <n v="1999"/>
    <n v="999"/>
    <n v="0.49974987493746875"/>
  </r>
  <r>
    <d v="2023-07-01T00:00:00"/>
    <s v="July"/>
    <x v="26"/>
    <x v="220"/>
    <s v="Signature"/>
    <n v="44"/>
    <s v="Classic"/>
    <n v="3499"/>
    <s v="3499-3999"/>
    <s v="#KOW14494"/>
    <s v="Online Store"/>
    <n v="1"/>
    <n v="1562.5"/>
    <n v="-156.25"/>
    <n v="0"/>
    <n v="1406.25"/>
    <n v="0"/>
    <n v="0"/>
    <n v="0"/>
    <n v="168.75"/>
    <n v="1575"/>
    <n v="1"/>
    <n v="3499"/>
    <n v="1924"/>
    <n v="0.54987139182623612"/>
  </r>
  <r>
    <d v="2023-07-01T00:00:00"/>
    <s v="July"/>
    <x v="26"/>
    <x v="220"/>
    <s v="Signature"/>
    <n v="44"/>
    <s v="Classic"/>
    <n v="3499"/>
    <s v="3499-3999"/>
    <s v="#KOW14400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284"/>
    <s v="Stroll"/>
    <n v="34"/>
    <s v="Bottom"/>
    <n v="1499"/>
    <s v="1099-1499"/>
    <s v="#KOW14385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284"/>
    <s v="Stroll"/>
    <n v="34"/>
    <s v="Bottom"/>
    <n v="1499"/>
    <s v="1099-1499"/>
    <s v="#KOW14474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260"/>
    <s v="Cocoon"/>
    <n v="40"/>
    <s v="Hoodie"/>
    <n v="2799"/>
    <s v="2499-2999"/>
    <s v="#KOW14457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7-01T00:00:00"/>
    <s v="July"/>
    <x v="26"/>
    <x v="260"/>
    <s v="Cocoon"/>
    <n v="40"/>
    <s v="Hoodie"/>
    <n v="2799"/>
    <s v="2499-2999"/>
    <s v="#KOW14499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419"/>
    <s v="Sabbatum"/>
    <n v="44"/>
    <s v="Classic"/>
    <n v="3499"/>
    <s v="3499-3999"/>
    <s v="#KOW14381"/>
    <s v="Online Store"/>
    <n v="1"/>
    <n v="1562.5"/>
    <n v="-234.37"/>
    <n v="0"/>
    <n v="1328.13"/>
    <n v="0"/>
    <n v="0"/>
    <n v="0"/>
    <n v="159.37"/>
    <n v="1487.5"/>
    <n v="1"/>
    <n v="3499"/>
    <n v="2011.5"/>
    <n v="0.57487853672477851"/>
  </r>
  <r>
    <d v="2023-07-01T00:00:00"/>
    <s v="July"/>
    <x v="26"/>
    <x v="419"/>
    <s v="Sabbatum"/>
    <n v="44"/>
    <s v="Classic"/>
    <n v="3499"/>
    <s v="3499-3999"/>
    <s v="#KOW14452"/>
    <s v="Online Store"/>
    <n v="1"/>
    <n v="1562.5"/>
    <n v="0"/>
    <n v="0"/>
    <n v="1562.5"/>
    <n v="0"/>
    <n v="0"/>
    <n v="0"/>
    <n v="187.5"/>
    <n v="1750"/>
    <n v="1"/>
    <n v="3499"/>
    <n v="1749"/>
    <n v="0.49985710202915118"/>
  </r>
  <r>
    <d v="2023-07-01T00:00:00"/>
    <s v="July"/>
    <x v="26"/>
    <x v="329"/>
    <s v="Stroll"/>
    <n v="38"/>
    <s v="Bottom"/>
    <n v="1499"/>
    <s v="1099-1499"/>
    <s v="#KOW14442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329"/>
    <s v="Stroll"/>
    <n v="38"/>
    <s v="Bottom"/>
    <n v="1499"/>
    <s v="1099-1499"/>
    <s v="#KOW14447"/>
    <s v="Online Store"/>
    <n v="1"/>
    <n v="1070.52"/>
    <n v="-160.57"/>
    <n v="0"/>
    <n v="909.95"/>
    <n v="0"/>
    <n v="0"/>
    <n v="0"/>
    <n v="109.2"/>
    <n v="1019.15"/>
    <n v="1"/>
    <n v="1499"/>
    <n v="479.85"/>
    <n v="0.32011340893929285"/>
  </r>
  <r>
    <d v="2023-07-01T00:00:00"/>
    <s v="July"/>
    <x v="26"/>
    <x v="74"/>
    <s v="ARC"/>
    <n v="39"/>
    <s v="Indie"/>
    <n v="1999"/>
    <s v="1799-2299"/>
    <s v="#KOW14382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7-01T00:00:00"/>
    <s v="July"/>
    <x v="26"/>
    <x v="430"/>
    <s v="Day Out"/>
    <n v="46"/>
    <s v="Casual"/>
    <n v="1999"/>
    <s v="1799-2299"/>
    <s v="#KOW14395"/>
    <s v="Online Store"/>
    <n v="1"/>
    <n v="892.85"/>
    <n v="-89.28"/>
    <n v="0"/>
    <n v="803.57"/>
    <n v="0"/>
    <n v="0"/>
    <n v="0"/>
    <n v="96.43"/>
    <n v="900"/>
    <n v="1"/>
    <n v="1999"/>
    <n v="1099"/>
    <n v="0.54977488744372183"/>
  </r>
  <r>
    <d v="2023-07-01T00:00:00"/>
    <s v="July"/>
    <x v="26"/>
    <x v="202"/>
    <s v="ARC"/>
    <n v="42"/>
    <s v="Indie"/>
    <n v="1999"/>
    <s v="1799-2299"/>
    <s v="#KOW14388"/>
    <s v="Online Store"/>
    <n v="1"/>
    <n v="1289.52"/>
    <n v="-257.89999999999998"/>
    <n v="0"/>
    <n v="1031.6199999999999"/>
    <n v="0"/>
    <n v="0"/>
    <n v="0"/>
    <n v="247.58"/>
    <n v="1279.2"/>
    <n v="1"/>
    <n v="1999"/>
    <n v="719.8"/>
    <n v="0.36008004002000998"/>
  </r>
  <r>
    <d v="2023-07-01T00:00:00"/>
    <s v="July"/>
    <x v="26"/>
    <x v="421"/>
    <s v="Summit"/>
    <s v="M"/>
    <s v="SweatShirts"/>
    <n v="1999"/>
    <s v="1799-2299"/>
    <s v="#KOW14444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1T00:00:00"/>
    <s v="July"/>
    <x v="26"/>
    <x v="421"/>
    <s v="Summit"/>
    <s v="M"/>
    <s v="SweatShirts"/>
    <n v="1999"/>
    <s v="1799-2299"/>
    <s v="#KOW14467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1T00:00:00"/>
    <s v="July"/>
    <x v="26"/>
    <x v="296"/>
    <s v="Stride"/>
    <n v="34"/>
    <s v="Bottom"/>
    <n v="2499"/>
    <s v="2499-2999"/>
    <s v="#KOW14412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1T00:00:00"/>
    <s v="July"/>
    <x v="26"/>
    <x v="54"/>
    <s v="NAGAI"/>
    <n v="42"/>
    <s v="Indie"/>
    <n v="2799"/>
    <s v="2499-2999"/>
    <s v="#KOW14501"/>
    <s v="Online Store"/>
    <n v="1"/>
    <n v="1250"/>
    <n v="-187.5"/>
    <n v="0"/>
    <n v="1062.5"/>
    <n v="0"/>
    <n v="0"/>
    <n v="0"/>
    <n v="127.5"/>
    <n v="1190"/>
    <n v="1"/>
    <n v="2799"/>
    <n v="1609"/>
    <n v="0.57484816005716333"/>
  </r>
  <r>
    <d v="2023-07-01T00:00:00"/>
    <s v="July"/>
    <x v="26"/>
    <x v="386"/>
    <s v="Saunter"/>
    <n v="34"/>
    <s v="Casual"/>
    <n v="2499"/>
    <s v="2499-2999"/>
    <s v="#KOW14412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1T00:00:00"/>
    <s v="July"/>
    <x v="26"/>
    <x v="415"/>
    <s v="HAVEN"/>
    <s v="M"/>
    <s v="Crew Neck Tee"/>
    <n v="749"/>
    <s v="399-799"/>
    <s v="#KOW14401"/>
    <s v="Online Store"/>
    <n v="1"/>
    <n v="534.82000000000005"/>
    <n v="-53.48"/>
    <n v="0"/>
    <n v="481.34"/>
    <n v="0"/>
    <n v="0"/>
    <n v="0"/>
    <n v="57.76"/>
    <n v="539.1"/>
    <n v="1"/>
    <n v="749"/>
    <n v="209.89999999999998"/>
    <n v="0.28024032042723629"/>
  </r>
  <r>
    <d v="2023-07-01T00:00:00"/>
    <s v="July"/>
    <x v="26"/>
    <x v="3"/>
    <s v="Spirited"/>
    <n v="44"/>
    <s v="Indie"/>
    <n v="2499"/>
    <s v="2499-2999"/>
    <s v="#KOW14474"/>
    <s v="Online Store"/>
    <n v="1"/>
    <n v="1115.17"/>
    <n v="-167.27"/>
    <n v="0"/>
    <n v="947.9"/>
    <n v="0"/>
    <n v="0"/>
    <n v="0"/>
    <n v="113.75"/>
    <n v="1061.6500000000001"/>
    <n v="1"/>
    <n v="2499"/>
    <n v="1437.35"/>
    <n v="0.57517006802721082"/>
  </r>
  <r>
    <d v="2023-07-01T00:00:00"/>
    <s v="July"/>
    <x v="26"/>
    <x v="321"/>
    <s v="Magnus"/>
    <n v="44"/>
    <s v="Classic"/>
    <n v="1999"/>
    <s v="1799-2299"/>
    <s v="#KOW14471"/>
    <s v="Online Store"/>
    <n v="1"/>
    <n v="892.85"/>
    <n v="-89.28"/>
    <n v="0"/>
    <n v="803.57"/>
    <n v="0"/>
    <n v="0"/>
    <n v="0"/>
    <n v="96.43"/>
    <n v="900"/>
    <n v="1"/>
    <n v="1999"/>
    <n v="1099"/>
    <n v="0.54977488744372183"/>
  </r>
  <r>
    <d v="2023-07-01T00:00:00"/>
    <s v="July"/>
    <x v="26"/>
    <x v="321"/>
    <s v="Magnus"/>
    <n v="44"/>
    <s v="Classic"/>
    <n v="1999"/>
    <s v="1799-2299"/>
    <s v="#KOW14460"/>
    <s v="Online Store"/>
    <n v="1"/>
    <n v="892.86"/>
    <n v="0"/>
    <n v="0"/>
    <n v="892.86"/>
    <n v="0"/>
    <n v="0"/>
    <n v="0"/>
    <n v="107.14"/>
    <n v="1000"/>
    <n v="1"/>
    <n v="1999"/>
    <n v="999"/>
    <n v="0.49974987493746875"/>
  </r>
  <r>
    <d v="2023-07-01T00:00:00"/>
    <s v="July"/>
    <x v="26"/>
    <x v="321"/>
    <s v="Magnus"/>
    <n v="44"/>
    <s v="Classic"/>
    <n v="1999"/>
    <s v="1799-2299"/>
    <s v="#KOW14466"/>
    <s v="Online Store"/>
    <n v="1"/>
    <n v="892.86"/>
    <n v="0"/>
    <n v="0"/>
    <n v="892.86"/>
    <n v="0"/>
    <n v="0"/>
    <n v="0"/>
    <n v="107.14"/>
    <n v="1000"/>
    <n v="1"/>
    <n v="1999"/>
    <n v="999"/>
    <n v="0.49974987493746875"/>
  </r>
  <r>
    <d v="2023-07-01T00:00:00"/>
    <s v="July"/>
    <x v="26"/>
    <x v="303"/>
    <s v="Diver"/>
    <n v="39"/>
    <s v="Linen"/>
    <n v="3999"/>
    <s v="3499-3999"/>
    <s v="#KOW14479"/>
    <s v="Online Store"/>
    <n v="1"/>
    <n v="1696.42"/>
    <n v="-254.46"/>
    <n v="0"/>
    <n v="1441.96"/>
    <n v="0"/>
    <n v="0"/>
    <n v="0"/>
    <n v="173.04"/>
    <n v="1615"/>
    <n v="1"/>
    <n v="3999"/>
    <n v="2384"/>
    <n v="0.59614903725931478"/>
  </r>
  <r>
    <d v="2023-07-01T00:00:00"/>
    <s v="July"/>
    <x v="26"/>
    <x v="303"/>
    <s v="Diver"/>
    <n v="39"/>
    <s v="Linen"/>
    <n v="3999"/>
    <s v="3499-3999"/>
    <s v="#KOW14474"/>
    <s v="Online Store"/>
    <n v="1"/>
    <n v="1696.42"/>
    <n v="-254.46"/>
    <n v="0"/>
    <n v="1441.96"/>
    <n v="0"/>
    <n v="0"/>
    <n v="0"/>
    <n v="173.04"/>
    <n v="1615"/>
    <n v="1"/>
    <n v="3999"/>
    <n v="2384"/>
    <n v="0.59614903725931478"/>
  </r>
  <r>
    <d v="2023-07-01T00:00:00"/>
    <s v="July"/>
    <x v="26"/>
    <x v="303"/>
    <s v="Diver"/>
    <n v="39"/>
    <s v="Linen"/>
    <n v="3999"/>
    <s v="3499-3999"/>
    <s v="#KOW14416"/>
    <s v="Online Store"/>
    <n v="1"/>
    <n v="1696.43"/>
    <n v="0"/>
    <n v="0"/>
    <n v="1696.43"/>
    <n v="0"/>
    <n v="0"/>
    <n v="0"/>
    <n v="203.57"/>
    <n v="1900"/>
    <n v="1"/>
    <n v="3999"/>
    <n v="2099"/>
    <n v="0.52488122030507622"/>
  </r>
  <r>
    <d v="2023-07-01T00:00:00"/>
    <s v="July"/>
    <x v="26"/>
    <x v="303"/>
    <s v="Diver"/>
    <n v="39"/>
    <s v="Linen"/>
    <n v="3999"/>
    <s v="3499-3999"/>
    <s v="#KOW14445"/>
    <s v="Online Store"/>
    <n v="1"/>
    <n v="1696.42"/>
    <n v="-254.46"/>
    <n v="0"/>
    <n v="1441.96"/>
    <n v="0"/>
    <n v="0"/>
    <n v="0"/>
    <n v="173.04"/>
    <n v="1615"/>
    <n v="1"/>
    <n v="3999"/>
    <n v="2384"/>
    <n v="0.59614903725931478"/>
  </r>
  <r>
    <d v="2023-07-01T00:00:00"/>
    <s v="July"/>
    <x v="26"/>
    <x v="303"/>
    <s v="Diver"/>
    <n v="39"/>
    <s v="Linen"/>
    <n v="3999"/>
    <s v="3499-3999"/>
    <s v="#KOW14415"/>
    <s v="Online Store"/>
    <n v="1"/>
    <n v="1696.42"/>
    <n v="-169.64"/>
    <n v="0"/>
    <n v="1526.78"/>
    <n v="0"/>
    <n v="0"/>
    <n v="0"/>
    <n v="183.22"/>
    <n v="1710"/>
    <n v="1"/>
    <n v="3999"/>
    <n v="2289"/>
    <n v="0.57239309827456863"/>
  </r>
  <r>
    <d v="2023-07-01T00:00:00"/>
    <s v="July"/>
    <x v="26"/>
    <x v="303"/>
    <s v="Diver"/>
    <n v="39"/>
    <s v="Linen"/>
    <n v="3999"/>
    <s v="3499-3999"/>
    <s v="#KOW14383"/>
    <s v="Online Store"/>
    <n v="1"/>
    <n v="1532.25"/>
    <n v="-229.83"/>
    <n v="0"/>
    <n v="1302.42"/>
    <n v="0"/>
    <n v="0"/>
    <n v="0"/>
    <n v="312.58"/>
    <n v="1615"/>
    <n v="1"/>
    <n v="3999"/>
    <n v="2384"/>
    <n v="0.59614903725931478"/>
  </r>
  <r>
    <d v="2023-07-01T00:00:00"/>
    <s v="July"/>
    <x v="26"/>
    <x v="303"/>
    <s v="Diver"/>
    <n v="39"/>
    <s v="Linen"/>
    <n v="3999"/>
    <s v="3499-3999"/>
    <s v="#KOW14432"/>
    <s v="Draft Orders"/>
    <n v="1"/>
    <n v="1696.43"/>
    <n v="-169.64"/>
    <n v="0"/>
    <n v="1526.79"/>
    <n v="0"/>
    <n v="0"/>
    <n v="0"/>
    <n v="183.21"/>
    <n v="1710"/>
    <n v="1"/>
    <n v="3999"/>
    <n v="2289"/>
    <n v="0.57239309827456863"/>
  </r>
  <r>
    <d v="2023-07-01T00:00:00"/>
    <s v="July"/>
    <x v="26"/>
    <x v="184"/>
    <s v="Root in"/>
    <n v="40"/>
    <s v="Traditional"/>
    <n v="1499"/>
    <s v="1099-1499"/>
    <s v="#KOW14461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184"/>
    <s v="Root in"/>
    <n v="40"/>
    <s v="Traditional"/>
    <n v="1499"/>
    <s v="1099-1499"/>
    <s v="#KOW14500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431"/>
    <s v="HAVEN"/>
    <s v="XXL"/>
    <s v="Crew Neck Tee"/>
    <n v="749"/>
    <s v="399-799"/>
    <s v="#KOW14448"/>
    <s v="Online Store"/>
    <n v="1"/>
    <n v="483.06"/>
    <n v="0"/>
    <n v="0"/>
    <n v="483.06"/>
    <n v="0"/>
    <n v="0"/>
    <n v="0"/>
    <n v="115.94"/>
    <n v="599"/>
    <n v="1"/>
    <n v="749"/>
    <n v="150"/>
    <n v="0.20026702269692923"/>
  </r>
  <r>
    <d v="2023-07-01T00:00:00"/>
    <s v="July"/>
    <x v="26"/>
    <x v="112"/>
    <s v="SHIROI"/>
    <n v="42"/>
    <s v="Casual"/>
    <n v="2199"/>
    <s v="1799-2299"/>
    <s v="#KOW14441"/>
    <s v="Online Store"/>
    <n v="1"/>
    <n v="982.14"/>
    <n v="-147.32"/>
    <n v="0"/>
    <n v="834.82"/>
    <n v="0"/>
    <n v="0"/>
    <n v="0"/>
    <n v="100.18"/>
    <n v="935"/>
    <n v="1"/>
    <n v="2199"/>
    <n v="1264"/>
    <n v="0.57480673033196905"/>
  </r>
  <r>
    <d v="2023-07-01T00:00:00"/>
    <s v="July"/>
    <x v="26"/>
    <x v="112"/>
    <s v="SHIROI"/>
    <n v="42"/>
    <s v="Casual"/>
    <n v="2199"/>
    <s v="1799-2299"/>
    <s v="#KOW14465"/>
    <s v="Online Store"/>
    <n v="1"/>
    <n v="982.15"/>
    <n v="-147.32"/>
    <n v="0"/>
    <n v="834.83"/>
    <n v="0"/>
    <n v="0"/>
    <n v="0"/>
    <n v="100.17"/>
    <n v="935"/>
    <n v="1"/>
    <n v="2199"/>
    <n v="1264"/>
    <n v="0.57480673033196905"/>
  </r>
  <r>
    <d v="2023-07-01T00:00:00"/>
    <s v="July"/>
    <x v="26"/>
    <x v="112"/>
    <s v="SHIROI"/>
    <n v="42"/>
    <s v="Casual"/>
    <n v="2199"/>
    <s v="1799-2299"/>
    <s v="#KOW14429"/>
    <s v="Online Store"/>
    <n v="1"/>
    <n v="982.14"/>
    <n v="-147.32"/>
    <n v="0"/>
    <n v="834.82"/>
    <n v="0"/>
    <n v="0"/>
    <n v="0"/>
    <n v="100.18"/>
    <n v="935"/>
    <n v="1"/>
    <n v="2199"/>
    <n v="1264"/>
    <n v="0.57480673033196905"/>
  </r>
  <r>
    <d v="2023-07-01T00:00:00"/>
    <s v="July"/>
    <x v="26"/>
    <x v="112"/>
    <s v="SHIROI"/>
    <n v="42"/>
    <s v="Casual"/>
    <n v="2199"/>
    <s v="1799-2299"/>
    <s v="#KOW14453"/>
    <s v="Online Store"/>
    <n v="1"/>
    <n v="982.14"/>
    <n v="-147.32"/>
    <n v="0"/>
    <n v="834.82"/>
    <n v="0"/>
    <n v="0"/>
    <n v="0"/>
    <n v="100.18"/>
    <n v="935"/>
    <n v="1"/>
    <n v="2199"/>
    <n v="1264"/>
    <n v="0.57480673033196905"/>
  </r>
  <r>
    <d v="2023-07-01T00:00:00"/>
    <s v="July"/>
    <x v="26"/>
    <x v="112"/>
    <s v="SHIROI"/>
    <n v="42"/>
    <s v="Casual"/>
    <n v="2199"/>
    <s v="1799-2299"/>
    <s v="#KOW14462"/>
    <s v="Online Store"/>
    <n v="1"/>
    <n v="982.14"/>
    <n v="-147.32"/>
    <n v="0"/>
    <n v="834.82"/>
    <n v="0"/>
    <n v="0"/>
    <n v="0"/>
    <n v="100.18"/>
    <n v="935"/>
    <n v="1"/>
    <n v="2199"/>
    <n v="1264"/>
    <n v="0.57480673033196905"/>
  </r>
  <r>
    <d v="2023-07-01T00:00:00"/>
    <s v="July"/>
    <x v="26"/>
    <x v="318"/>
    <s v="Daylight "/>
    <s v="L"/>
    <s v="Knit Shirt"/>
    <n v="1999"/>
    <s v="1799-2299"/>
    <s v="#KOW14393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1T00:00:00"/>
    <s v="July"/>
    <x v="26"/>
    <x v="195"/>
    <s v="Wander"/>
    <n v="40"/>
    <s v="Casual"/>
    <n v="2299"/>
    <s v="1799-2299"/>
    <s v="#KOW14418"/>
    <s v="Online Store"/>
    <n v="1"/>
    <n v="1026.78"/>
    <n v="-154.01"/>
    <n v="0"/>
    <n v="872.77"/>
    <n v="0"/>
    <n v="0"/>
    <n v="0"/>
    <n v="104.73"/>
    <n v="977.5"/>
    <n v="1"/>
    <n v="2299"/>
    <n v="1321.5"/>
    <n v="0.57481513701609399"/>
  </r>
  <r>
    <d v="2023-07-01T00:00:00"/>
    <s v="July"/>
    <x v="26"/>
    <x v="267"/>
    <s v="Relajarse"/>
    <n v="44"/>
    <s v="Linen"/>
    <n v="3499"/>
    <s v="3499-3999"/>
    <s v="#KOW14388"/>
    <s v="Online Store"/>
    <n v="1"/>
    <n v="2257.25"/>
    <n v="-451.45"/>
    <n v="0"/>
    <n v="1805.8"/>
    <n v="0"/>
    <n v="0"/>
    <n v="0"/>
    <n v="433.4"/>
    <n v="2239.1999999999998"/>
    <n v="1"/>
    <n v="3499"/>
    <n v="1259.8000000000002"/>
    <n v="0.3600457273506717"/>
  </r>
  <r>
    <d v="2023-07-01T00:00:00"/>
    <s v="July"/>
    <x v="26"/>
    <x v="432"/>
    <s v="Emblem"/>
    <s v="XXL"/>
    <s v="SweatShirts"/>
    <n v="1999"/>
    <s v="1799-2299"/>
    <s v="#KOW14430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94"/>
    <s v="Flape"/>
    <n v="42"/>
    <s v="Casual"/>
    <n v="2799"/>
    <s v="2499-2999"/>
    <s v="#KOW14462"/>
    <s v="Online Store"/>
    <n v="1"/>
    <n v="1204.45"/>
    <n v="-180.66"/>
    <n v="0"/>
    <n v="1023.79"/>
    <n v="0"/>
    <n v="0"/>
    <n v="0"/>
    <n v="122.86"/>
    <n v="1146.6500000000001"/>
    <n v="1"/>
    <n v="2799"/>
    <n v="1652.35"/>
    <n v="0.59033583422650948"/>
  </r>
  <r>
    <d v="2023-07-01T00:00:00"/>
    <s v="July"/>
    <x v="26"/>
    <x v="94"/>
    <s v="Flape"/>
    <n v="42"/>
    <s v="Casual"/>
    <n v="2799"/>
    <s v="2499-2999"/>
    <s v="#KOW14458"/>
    <s v="Online Store"/>
    <n v="1"/>
    <n v="1204.45"/>
    <n v="-180.66"/>
    <n v="0"/>
    <n v="1023.79"/>
    <n v="0"/>
    <n v="0"/>
    <n v="0"/>
    <n v="122.86"/>
    <n v="1146.6500000000001"/>
    <n v="1"/>
    <n v="2799"/>
    <n v="1652.35"/>
    <n v="0.59033583422650948"/>
  </r>
  <r>
    <d v="2023-07-01T00:00:00"/>
    <s v="July"/>
    <x v="26"/>
    <x v="94"/>
    <s v="Flape"/>
    <n v="42"/>
    <s v="Casual"/>
    <n v="2799"/>
    <s v="2499-2999"/>
    <s v="#KOW14388"/>
    <s v="Online Store"/>
    <n v="1"/>
    <n v="1805.65"/>
    <n v="-361.13"/>
    <n v="0"/>
    <n v="1444.52"/>
    <n v="0"/>
    <n v="0"/>
    <n v="0"/>
    <n v="346.68"/>
    <n v="1791.2"/>
    <n v="1"/>
    <n v="2799"/>
    <n v="1007.8"/>
    <n v="0.36005716327259735"/>
  </r>
  <r>
    <d v="2023-07-01T00:00:00"/>
    <s v="July"/>
    <x v="26"/>
    <x v="94"/>
    <s v="Flape"/>
    <n v="42"/>
    <s v="Casual"/>
    <n v="2799"/>
    <s v="2499-2999"/>
    <s v="#KOW14427"/>
    <s v="Online Store"/>
    <n v="1"/>
    <n v="1204.45"/>
    <n v="-180.66"/>
    <n v="0"/>
    <n v="1023.79"/>
    <n v="0"/>
    <n v="0"/>
    <n v="0"/>
    <n v="122.86"/>
    <n v="1146.6500000000001"/>
    <n v="1"/>
    <n v="2799"/>
    <n v="1652.35"/>
    <n v="0.59033583422650948"/>
  </r>
  <r>
    <d v="2023-07-01T00:00:00"/>
    <s v="July"/>
    <x v="26"/>
    <x v="412"/>
    <s v="Golfer"/>
    <s v="S"/>
    <s v="Polo Tees"/>
    <n v="1299"/>
    <s v="1099-1499"/>
    <s v="#KOW14399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1T00:00:00"/>
    <s v="July"/>
    <x v="26"/>
    <x v="6"/>
    <s v="Cloudie"/>
    <n v="40"/>
    <s v="Hoodie"/>
    <n v="2799"/>
    <s v="2499-2999"/>
    <s v="#KOW14444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1T00:00:00"/>
    <s v="July"/>
    <x v="26"/>
    <x v="433"/>
    <s v="Fete"/>
    <n v="42"/>
    <s v="Casual"/>
    <n v="3499"/>
    <s v="3499-3999"/>
    <s v="#KOW14502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7-01T00:00:00"/>
    <s v="July"/>
    <x v="26"/>
    <x v="433"/>
    <s v="Fete"/>
    <n v="42"/>
    <s v="Casual"/>
    <n v="3499"/>
    <s v="3499-3999"/>
    <s v="#KOW14388"/>
    <s v="Online Store"/>
    <n v="1"/>
    <n v="1410.47"/>
    <n v="-282.08999999999997"/>
    <n v="0"/>
    <n v="1128.3800000000001"/>
    <n v="0"/>
    <n v="0"/>
    <n v="0"/>
    <n v="270.82"/>
    <n v="1399.2"/>
    <n v="1"/>
    <n v="3499"/>
    <n v="2099.8000000000002"/>
    <n v="0.60011431837667906"/>
  </r>
  <r>
    <d v="2023-07-01T00:00:00"/>
    <s v="July"/>
    <x v="26"/>
    <x v="1"/>
    <s v="Vedic"/>
    <n v="42"/>
    <s v="Traditional"/>
    <n v="1499"/>
    <s v="1099-1499"/>
    <s v="#KOW14380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1"/>
    <s v="Vedic"/>
    <n v="42"/>
    <s v="Traditional"/>
    <n v="1499"/>
    <s v="1099-1499"/>
    <s v="#KOW14388"/>
    <s v="Online Store"/>
    <n v="1"/>
    <n v="966.92"/>
    <n v="-193.38"/>
    <n v="0"/>
    <n v="773.54"/>
    <n v="0"/>
    <n v="0"/>
    <n v="0"/>
    <n v="185.66"/>
    <n v="959.2"/>
    <n v="1"/>
    <n v="1499"/>
    <n v="539.79999999999995"/>
    <n v="0.36010673782521679"/>
  </r>
  <r>
    <d v="2023-07-01T00:00:00"/>
    <s v="July"/>
    <x v="26"/>
    <x v="1"/>
    <s v="Vedic"/>
    <n v="42"/>
    <s v="Traditional"/>
    <n v="1499"/>
    <s v="1099-1499"/>
    <s v="#KOW14419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1"/>
    <s v="Vedic"/>
    <n v="42"/>
    <s v="Traditional"/>
    <n v="1499"/>
    <s v="1099-1499"/>
    <s v="#KOW14425"/>
    <s v="Online Store"/>
    <n v="1"/>
    <n v="966.92"/>
    <n v="-145.03"/>
    <n v="0"/>
    <n v="821.89"/>
    <n v="0"/>
    <n v="0"/>
    <n v="0"/>
    <n v="197.26"/>
    <n v="1019.15"/>
    <n v="1"/>
    <n v="1499"/>
    <n v="479.85"/>
    <n v="0.32011340893929285"/>
  </r>
  <r>
    <d v="2023-07-01T00:00:00"/>
    <s v="July"/>
    <x v="26"/>
    <x v="1"/>
    <s v="Vedic"/>
    <n v="42"/>
    <s v="Traditional"/>
    <n v="1499"/>
    <s v="1099-1499"/>
    <s v="#KOW14413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398"/>
    <s v="Swift"/>
    <s v="S"/>
    <s v="Polo Tees"/>
    <n v="1299"/>
    <s v="1099-1499"/>
    <s v="#KOW14423"/>
    <s v="Online Store"/>
    <n v="1"/>
    <n v="837.9"/>
    <n v="0"/>
    <n v="0"/>
    <n v="837.9"/>
    <n v="0"/>
    <n v="0"/>
    <n v="0"/>
    <n v="201.1"/>
    <n v="1039"/>
    <n v="1"/>
    <n v="1299"/>
    <n v="260"/>
    <n v="0.20015396458814472"/>
  </r>
  <r>
    <d v="2023-07-01T00:00:00"/>
    <s v="July"/>
    <x v="26"/>
    <x v="398"/>
    <s v="Swift"/>
    <s v="S"/>
    <s v="Polo Tees"/>
    <n v="1299"/>
    <s v="1099-1499"/>
    <s v="#KOW14491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1T00:00:00"/>
    <s v="July"/>
    <x v="26"/>
    <x v="299"/>
    <s v="Poolside"/>
    <n v="42"/>
    <s v="Linen"/>
    <n v="3799"/>
    <s v="3499-3999"/>
    <s v="#KOW14465"/>
    <s v="Online Store"/>
    <n v="1"/>
    <n v="1696.42"/>
    <n v="-254.46"/>
    <n v="0"/>
    <n v="1441.96"/>
    <n v="0"/>
    <n v="0"/>
    <n v="0"/>
    <n v="173.04"/>
    <n v="1615"/>
    <n v="1"/>
    <n v="3799"/>
    <n v="2184"/>
    <n v="0.5748881284548566"/>
  </r>
  <r>
    <d v="2023-07-01T00:00:00"/>
    <s v="July"/>
    <x v="26"/>
    <x v="299"/>
    <s v="Poolside"/>
    <n v="42"/>
    <s v="Linen"/>
    <n v="3799"/>
    <s v="3499-3999"/>
    <s v="#KOW14389"/>
    <s v="Online Store"/>
    <n v="1"/>
    <n v="1696.43"/>
    <n v="0"/>
    <n v="0"/>
    <n v="1696.43"/>
    <n v="0"/>
    <n v="0"/>
    <n v="0"/>
    <n v="203.57"/>
    <n v="1900"/>
    <n v="1"/>
    <n v="3799"/>
    <n v="1899"/>
    <n v="0.49986838641747827"/>
  </r>
  <r>
    <d v="2023-07-01T00:00:00"/>
    <s v="July"/>
    <x v="26"/>
    <x v="152"/>
    <s v="Daystart"/>
    <n v="40"/>
    <s v="Classic"/>
    <n v="1999"/>
    <s v="1799-2299"/>
    <s v="#KOW14436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152"/>
    <s v="Daystart"/>
    <n v="40"/>
    <s v="Classic"/>
    <n v="1999"/>
    <s v="1799-2299"/>
    <s v="#KOW14483"/>
    <s v="Online Store"/>
    <n v="1"/>
    <n v="1289.51"/>
    <n v="-128.94999999999999"/>
    <n v="0"/>
    <n v="1160.56"/>
    <n v="0"/>
    <n v="0"/>
    <n v="0"/>
    <n v="278.54000000000002"/>
    <n v="1439.1"/>
    <n v="1"/>
    <n v="1999"/>
    <n v="559.90000000000009"/>
    <n v="0.28009004502251128"/>
  </r>
  <r>
    <d v="2023-07-01T00:00:00"/>
    <s v="July"/>
    <x v="26"/>
    <x v="152"/>
    <s v="Daystart"/>
    <n v="40"/>
    <s v="Classic"/>
    <n v="1999"/>
    <s v="1799-2299"/>
    <s v="#KOW14371"/>
    <s v="Online Store"/>
    <n v="1"/>
    <n v="1427.67"/>
    <n v="-285.52999999999997"/>
    <n v="0"/>
    <n v="1142.1400000000001"/>
    <n v="0"/>
    <n v="0"/>
    <n v="0"/>
    <n v="137.06"/>
    <n v="1279.2"/>
    <n v="1"/>
    <n v="1999"/>
    <n v="719.8"/>
    <n v="0.36008004002000998"/>
  </r>
  <r>
    <d v="2023-07-01T00:00:00"/>
    <s v="July"/>
    <x v="26"/>
    <x v="62"/>
    <s v="WAKAI"/>
    <n v="40"/>
    <s v="Hoodie"/>
    <n v="2799"/>
    <s v="2499-2999"/>
    <s v="#KOW14457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7-01T00:00:00"/>
    <s v="July"/>
    <x v="26"/>
    <x v="62"/>
    <s v="WAKAI"/>
    <n v="40"/>
    <s v="Hoodie"/>
    <n v="2799"/>
    <s v="2499-2999"/>
    <s v="#KOW14489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62"/>
    <s v="WAKAI"/>
    <n v="40"/>
    <s v="Hoodie"/>
    <n v="2799"/>
    <s v="2499-2999"/>
    <s v="#KOW14397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1T00:00:00"/>
    <s v="July"/>
    <x v="26"/>
    <x v="434"/>
    <s v="Summit"/>
    <s v="XL"/>
    <s v="SweatShirts"/>
    <n v="1999"/>
    <s v="1799-2299"/>
    <s v="#KOW14494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1T00:00:00"/>
    <s v="July"/>
    <x v="26"/>
    <x v="434"/>
    <s v="Summit"/>
    <s v="XL"/>
    <s v="SweatShirts"/>
    <n v="1999"/>
    <s v="1799-2299"/>
    <s v="#KOW14486"/>
    <s v="Online Store"/>
    <n v="1"/>
    <n v="1289.51"/>
    <n v="-128.94999999999999"/>
    <n v="0"/>
    <n v="1160.56"/>
    <n v="0"/>
    <n v="0"/>
    <n v="0"/>
    <n v="278.54000000000002"/>
    <n v="1439.1"/>
    <n v="1"/>
    <n v="1999"/>
    <n v="559.90000000000009"/>
    <n v="0.28009004502251128"/>
  </r>
  <r>
    <d v="2023-07-01T00:00:00"/>
    <s v="July"/>
    <x v="26"/>
    <x v="47"/>
    <s v="Replay"/>
    <n v="42"/>
    <s v="Casual"/>
    <n v="1499"/>
    <s v="1099-1499"/>
    <s v="#KOW14501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58"/>
    <s v="Root in"/>
    <n v="42"/>
    <s v="Traditional"/>
    <n v="1499"/>
    <s v="1099-1499"/>
    <s v="#KOW14501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322"/>
    <s v="Leap"/>
    <n v="32"/>
    <s v="Bottom"/>
    <n v="1499"/>
    <s v="1099-1499"/>
    <s v="#KOW14450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1T00:00:00"/>
    <s v="July"/>
    <x v="26"/>
    <x v="373"/>
    <s v="Poolside"/>
    <n v="40"/>
    <s v="Linen"/>
    <n v="3799"/>
    <s v="3499-3999"/>
    <s v="#KOW14392"/>
    <s v="Online Store"/>
    <n v="1"/>
    <n v="5089.28"/>
    <n v="-763.39"/>
    <n v="0"/>
    <n v="4325.8900000000003"/>
    <n v="0"/>
    <n v="0"/>
    <n v="0"/>
    <n v="519.11"/>
    <n v="4845"/>
    <n v="3"/>
    <n v="11397"/>
    <n v="6552"/>
    <n v="0.5748881284548566"/>
  </r>
  <r>
    <d v="2023-07-01T00:00:00"/>
    <s v="July"/>
    <x v="26"/>
    <x v="373"/>
    <s v="Poolside"/>
    <n v="40"/>
    <s v="Linen"/>
    <n v="3799"/>
    <s v="3499-3999"/>
    <s v="#KOW14415"/>
    <s v="Online Store"/>
    <n v="1"/>
    <n v="1696.43"/>
    <n v="-169.64"/>
    <n v="0"/>
    <n v="1526.79"/>
    <n v="0"/>
    <n v="0"/>
    <n v="0"/>
    <n v="183.21"/>
    <n v="1710"/>
    <n v="1"/>
    <n v="3799"/>
    <n v="2089"/>
    <n v="0.54988154777573051"/>
  </r>
  <r>
    <d v="2023-07-01T00:00:00"/>
    <s v="July"/>
    <x v="26"/>
    <x v="335"/>
    <s v="Sabbatum"/>
    <n v="42"/>
    <s v="Classic"/>
    <n v="3499"/>
    <s v="3499-3999"/>
    <s v="#KOW14418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335"/>
    <s v="Sabbatum"/>
    <n v="42"/>
    <s v="Classic"/>
    <n v="3499"/>
    <s v="3499-3999"/>
    <s v="#KOW14441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397"/>
    <s v="Swift"/>
    <s v="XL"/>
    <s v="Polo Tees"/>
    <n v="1299"/>
    <s v="1099-1499"/>
    <s v="#KOW14405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1T00:00:00"/>
    <s v="July"/>
    <x v="26"/>
    <x v="397"/>
    <s v="Swift"/>
    <s v="XL"/>
    <s v="Polo Tees"/>
    <n v="1299"/>
    <s v="1099-1499"/>
    <s v="#KOW14468"/>
    <s v="Online Store"/>
    <n v="1"/>
    <n v="927.67"/>
    <n v="-139.15"/>
    <n v="0"/>
    <n v="788.52"/>
    <n v="0"/>
    <n v="0"/>
    <n v="0"/>
    <n v="94.63"/>
    <n v="883.15"/>
    <n v="1"/>
    <n v="1299"/>
    <n v="415.85"/>
    <n v="0.32013086989992301"/>
  </r>
  <r>
    <d v="2023-07-01T00:00:00"/>
    <s v="July"/>
    <x v="26"/>
    <x v="170"/>
    <s v="The Founder"/>
    <n v="44"/>
    <s v="Classic"/>
    <n v="1999"/>
    <s v="1799-2299"/>
    <s v="#KOW14501"/>
    <s v="Online Store"/>
    <n v="1"/>
    <n v="892.85"/>
    <n v="-133.91999999999999"/>
    <n v="0"/>
    <n v="758.93"/>
    <n v="0"/>
    <n v="0"/>
    <n v="0"/>
    <n v="91.07"/>
    <n v="850"/>
    <n v="1"/>
    <n v="1999"/>
    <n v="1149"/>
    <n v="0.57478739369684839"/>
  </r>
  <r>
    <d v="2023-07-01T00:00:00"/>
    <s v="July"/>
    <x v="26"/>
    <x v="181"/>
    <s v="Svetah"/>
    <n v="40"/>
    <s v="Indie"/>
    <n v="1299"/>
    <s v="1099-1499"/>
    <s v="#KOW14473"/>
    <s v="Online Store"/>
    <n v="1"/>
    <n v="927.68"/>
    <n v="-46.38"/>
    <n v="0"/>
    <n v="881.3"/>
    <n v="0"/>
    <n v="0"/>
    <n v="0"/>
    <n v="105.75"/>
    <n v="987.05"/>
    <n v="1"/>
    <n v="1299"/>
    <n v="311.95000000000005"/>
    <n v="0.24014626635873754"/>
  </r>
  <r>
    <d v="2023-07-01T00:00:00"/>
    <s v="July"/>
    <x v="26"/>
    <x v="181"/>
    <s v="Svetah"/>
    <n v="40"/>
    <s v="Indie"/>
    <n v="1299"/>
    <s v="1099-1499"/>
    <s v="#KOW14438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262"/>
    <s v="Cocoon"/>
    <n v="42"/>
    <s v="Hoodie"/>
    <n v="2799"/>
    <s v="2499-2999"/>
    <s v="#KOW14388"/>
    <s v="Online Store"/>
    <n v="1"/>
    <n v="1805.65"/>
    <n v="-361.13"/>
    <n v="0"/>
    <n v="1444.52"/>
    <n v="0"/>
    <n v="0"/>
    <n v="0"/>
    <n v="346.68"/>
    <n v="1791.2"/>
    <n v="1"/>
    <n v="2799"/>
    <n v="1007.8"/>
    <n v="0.36005716327259735"/>
  </r>
  <r>
    <d v="2023-07-01T00:00:00"/>
    <s v="July"/>
    <x v="26"/>
    <x v="262"/>
    <s v="Cocoon"/>
    <n v="42"/>
    <s v="Hoodie"/>
    <n v="2799"/>
    <s v="2499-2999"/>
    <s v="#KOW14409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1T00:00:00"/>
    <s v="July"/>
    <x v="26"/>
    <x v="262"/>
    <s v="Cocoon"/>
    <n v="42"/>
    <s v="Hoodie"/>
    <n v="2799"/>
    <s v="2499-2999"/>
    <s v="#KOW14487"/>
    <s v="Online Store"/>
    <n v="1"/>
    <n v="1805.64"/>
    <n v="0"/>
    <n v="0"/>
    <n v="1805.64"/>
    <n v="0"/>
    <n v="0"/>
    <n v="0"/>
    <n v="433.36"/>
    <n v="2239"/>
    <n v="1"/>
    <n v="2799"/>
    <n v="560"/>
    <n v="0.2000714540907467"/>
  </r>
  <r>
    <d v="2023-07-01T00:00:00"/>
    <s v="July"/>
    <x v="26"/>
    <x v="327"/>
    <s v="Daylight "/>
    <s v="M"/>
    <s v="Knit Shirt"/>
    <n v="1999"/>
    <s v="1799-2299"/>
    <s v="#KOW14422"/>
    <s v="Online Store"/>
    <n v="1"/>
    <n v="2579.02"/>
    <n v="-257.89999999999998"/>
    <n v="0"/>
    <n v="2321.12"/>
    <n v="0"/>
    <n v="0"/>
    <n v="0"/>
    <n v="557.08000000000004"/>
    <n v="2878.2"/>
    <n v="2"/>
    <n v="3998"/>
    <n v="1119.8000000000002"/>
    <n v="0.28009004502251128"/>
  </r>
  <r>
    <d v="2023-07-01T00:00:00"/>
    <s v="July"/>
    <x v="26"/>
    <x v="327"/>
    <s v="Daylight "/>
    <s v="M"/>
    <s v="Knit Shirt"/>
    <n v="1999"/>
    <s v="1799-2299"/>
    <s v="#KOW14403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7-01T00:00:00"/>
    <s v="July"/>
    <x v="26"/>
    <x v="327"/>
    <s v="Daylight "/>
    <s v="M"/>
    <s v="Knit Shirt"/>
    <n v="1999"/>
    <s v="1799-2299"/>
    <s v="#KOW14373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302"/>
    <s v="Spirited"/>
    <n v="46"/>
    <s v="Indie"/>
    <n v="2499"/>
    <s v="2499-2999"/>
    <s v="#KOW14442"/>
    <s v="Online Store"/>
    <n v="1"/>
    <n v="1115.17"/>
    <n v="-167.27"/>
    <n v="0"/>
    <n v="947.9"/>
    <n v="0"/>
    <n v="0"/>
    <n v="0"/>
    <n v="113.75"/>
    <n v="1061.6500000000001"/>
    <n v="1"/>
    <n v="2499"/>
    <n v="1437.35"/>
    <n v="0.57517006802721082"/>
  </r>
  <r>
    <d v="2023-07-01T00:00:00"/>
    <s v="July"/>
    <x v="26"/>
    <x v="243"/>
    <s v="Breeze"/>
    <n v="42"/>
    <s v="Casual"/>
    <n v="1499"/>
    <s v="1099-1499"/>
    <s v="#KOW14375"/>
    <s v="Online Store"/>
    <n v="1"/>
    <n v="1070.53"/>
    <n v="-214.1"/>
    <n v="0"/>
    <n v="856.43"/>
    <n v="0"/>
    <n v="0"/>
    <n v="0"/>
    <n v="102.77"/>
    <n v="959.2"/>
    <n v="1"/>
    <n v="1499"/>
    <n v="539.79999999999995"/>
    <n v="0.36010673782521679"/>
  </r>
  <r>
    <d v="2023-07-01T00:00:00"/>
    <s v="July"/>
    <x v="26"/>
    <x v="19"/>
    <s v="Zeal"/>
    <n v="40"/>
    <s v="Casual"/>
    <n v="1999"/>
    <s v="1799-2299"/>
    <s v="#KOW14376"/>
    <s v="Online Store"/>
    <n v="1"/>
    <n v="892.86"/>
    <n v="0"/>
    <n v="0"/>
    <n v="892.86"/>
    <n v="0"/>
    <n v="0"/>
    <n v="0"/>
    <n v="107.14"/>
    <n v="1000"/>
    <n v="1"/>
    <n v="1999"/>
    <n v="999"/>
    <n v="0.49974987493746875"/>
  </r>
  <r>
    <d v="2023-07-01T00:00:00"/>
    <s v="July"/>
    <x v="26"/>
    <x v="223"/>
    <s v="Wave"/>
    <n v="42"/>
    <s v="Classic"/>
    <n v="1999"/>
    <s v="1799-2299"/>
    <s v="#KOW14493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223"/>
    <s v="Wave"/>
    <n v="42"/>
    <s v="Classic"/>
    <n v="1999"/>
    <s v="1799-2299"/>
    <s v="#KOW14475"/>
    <s v="Online Store"/>
    <n v="1"/>
    <n v="1289.51"/>
    <n v="-193.42"/>
    <n v="0"/>
    <n v="1096.0899999999999"/>
    <n v="0"/>
    <n v="0"/>
    <n v="0"/>
    <n v="263.06"/>
    <n v="1359.15"/>
    <n v="1"/>
    <n v="1999"/>
    <n v="639.84999999999991"/>
    <n v="0.32008504252126058"/>
  </r>
  <r>
    <d v="2023-07-01T00:00:00"/>
    <s v="July"/>
    <x v="26"/>
    <x v="255"/>
    <s v="Explore"/>
    <n v="44"/>
    <s v="Indie"/>
    <n v="2299"/>
    <s v="1799-2299"/>
    <s v="#KOW14405"/>
    <s v="Online Store"/>
    <n v="1"/>
    <n v="1026.78"/>
    <n v="-102.67"/>
    <n v="0"/>
    <n v="924.11"/>
    <n v="0"/>
    <n v="0"/>
    <n v="0"/>
    <n v="110.89"/>
    <n v="1035"/>
    <n v="1"/>
    <n v="2299"/>
    <n v="1264"/>
    <n v="0.54980426272292304"/>
  </r>
  <r>
    <d v="2023-07-01T00:00:00"/>
    <s v="July"/>
    <x v="26"/>
    <x v="252"/>
    <s v="Day Off"/>
    <n v="44"/>
    <s v="Casual"/>
    <n v="1799"/>
    <s v="1799-2299"/>
    <s v="#KOW14442"/>
    <s v="Online Store"/>
    <n v="1"/>
    <n v="1284.82"/>
    <n v="-192.72"/>
    <n v="0"/>
    <n v="1092.0999999999999"/>
    <n v="0"/>
    <n v="0"/>
    <n v="0"/>
    <n v="131.05000000000001"/>
    <n v="1223.1500000000001"/>
    <n v="1"/>
    <n v="1799"/>
    <n v="575.84999999999991"/>
    <n v="0.32009449694274594"/>
  </r>
  <r>
    <d v="2023-07-01T00:00:00"/>
    <s v="July"/>
    <x v="26"/>
    <x v="37"/>
    <s v="Breeze"/>
    <n v="44"/>
    <s v="Casual"/>
    <n v="1499"/>
    <s v="1099-1499"/>
    <s v="#KOW14492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372"/>
    <s v="Fete"/>
    <n v="44"/>
    <s v="Casual"/>
    <n v="3499"/>
    <s v="3499-3999"/>
    <s v="#KOW14400"/>
    <s v="Online Store"/>
    <n v="1"/>
    <n v="1561.61"/>
    <n v="-234.24"/>
    <n v="0"/>
    <n v="1327.37"/>
    <n v="0"/>
    <n v="0"/>
    <n v="0"/>
    <n v="159.28"/>
    <n v="1486.65"/>
    <n v="1"/>
    <n v="3499"/>
    <n v="2012.35"/>
    <n v="0.57512146327522151"/>
  </r>
  <r>
    <d v="2023-07-01T00:00:00"/>
    <s v="July"/>
    <x v="26"/>
    <x v="230"/>
    <s v="SOJOURN"/>
    <n v="44"/>
    <s v="Linen"/>
    <n v="2199"/>
    <s v="1799-2299"/>
    <s v="#KOW14388"/>
    <s v="Online Store"/>
    <n v="1"/>
    <n v="1418.52"/>
    <n v="-283.7"/>
    <n v="0"/>
    <n v="1134.82"/>
    <n v="0"/>
    <n v="0"/>
    <n v="0"/>
    <n v="272.38"/>
    <n v="1407.2"/>
    <n v="1"/>
    <n v="2199"/>
    <n v="791.8"/>
    <n v="0.36007276034561164"/>
  </r>
  <r>
    <d v="2023-07-01T00:00:00"/>
    <s v="July"/>
    <x v="26"/>
    <x v="300"/>
    <s v="Flape"/>
    <n v="39"/>
    <s v="Casual"/>
    <n v="2799"/>
    <s v="2499-2999"/>
    <s v="#KOW14479"/>
    <s v="Online Store"/>
    <n v="1"/>
    <n v="1249.0999999999999"/>
    <n v="-187.36"/>
    <n v="0"/>
    <n v="1061.74"/>
    <n v="0"/>
    <n v="0"/>
    <n v="0"/>
    <n v="127.41"/>
    <n v="1189.1500000000001"/>
    <n v="1"/>
    <n v="2799"/>
    <n v="1609.85"/>
    <n v="0.5751518399428367"/>
  </r>
  <r>
    <d v="2023-07-01T00:00:00"/>
    <s v="July"/>
    <x v="26"/>
    <x v="77"/>
    <s v="Nityam"/>
    <n v="40"/>
    <s v="Traditional"/>
    <n v="1299"/>
    <s v="1099-1499"/>
    <s v="#KOW14394"/>
    <s v="Online Store"/>
    <n v="1"/>
    <n v="1855.35"/>
    <n v="-278.3"/>
    <n v="0"/>
    <n v="1577.05"/>
    <n v="0"/>
    <n v="0"/>
    <n v="0"/>
    <n v="189.25"/>
    <n v="1766.3"/>
    <n v="2"/>
    <n v="2598"/>
    <n v="831.7"/>
    <n v="0.32013086989992301"/>
  </r>
  <r>
    <d v="2023-07-01T00:00:00"/>
    <s v="July"/>
    <x v="26"/>
    <x v="77"/>
    <s v="Nityam"/>
    <n v="40"/>
    <s v="Traditional"/>
    <n v="1299"/>
    <s v="1099-1499"/>
    <s v="#KOW14418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408"/>
    <s v="Swift"/>
    <s v="XXL"/>
    <s v="Polo Tees"/>
    <n v="1299"/>
    <s v="1099-1499"/>
    <s v="#KOW14395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1T00:00:00"/>
    <s v="July"/>
    <x v="26"/>
    <x v="408"/>
    <s v="Swift"/>
    <s v="XXL"/>
    <s v="Polo Tees"/>
    <n v="1299"/>
    <s v="1099-1499"/>
    <s v="#KOW14370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408"/>
    <s v="Swift"/>
    <s v="XXL"/>
    <s v="Polo Tees"/>
    <n v="1299"/>
    <s v="1099-1499"/>
    <s v="#KOW14372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1T00:00:00"/>
    <s v="July"/>
    <x v="26"/>
    <x v="408"/>
    <s v="Swift"/>
    <s v="XXL"/>
    <s v="Polo Tees"/>
    <n v="1299"/>
    <s v="1099-1499"/>
    <s v="#KOW14447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64"/>
    <s v="WAKAI"/>
    <n v="44"/>
    <s v="Hoodie"/>
    <n v="2799"/>
    <s v="2499-2999"/>
    <s v="#KOW14385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7-01T00:00:00"/>
    <s v="July"/>
    <x v="26"/>
    <x v="0"/>
    <s v="Magnus"/>
    <n v="42"/>
    <s v="Classic"/>
    <n v="1999"/>
    <s v="1799-2299"/>
    <s v="#KOW14475"/>
    <s v="Online Store"/>
    <n v="1"/>
    <n v="1612.89"/>
    <n v="-241.93"/>
    <n v="0"/>
    <n v="1370.96"/>
    <n v="0"/>
    <n v="0"/>
    <n v="0"/>
    <n v="329.04"/>
    <n v="1700"/>
    <n v="2"/>
    <n v="3998"/>
    <n v="2298"/>
    <n v="0.57478739369684839"/>
  </r>
  <r>
    <d v="2023-07-01T00:00:00"/>
    <s v="July"/>
    <x v="26"/>
    <x v="0"/>
    <s v="Magnus"/>
    <n v="42"/>
    <s v="Classic"/>
    <n v="1999"/>
    <s v="1799-2299"/>
    <s v="#KOW14375"/>
    <s v="Online Store"/>
    <n v="1"/>
    <n v="892.86"/>
    <n v="-178.57"/>
    <n v="0"/>
    <n v="714.29"/>
    <n v="0"/>
    <n v="0"/>
    <n v="0"/>
    <n v="85.71"/>
    <n v="800"/>
    <n v="1"/>
    <n v="1999"/>
    <n v="1199"/>
    <n v="0.59979989994997496"/>
  </r>
  <r>
    <d v="2023-07-01T00:00:00"/>
    <s v="July"/>
    <x v="26"/>
    <x v="0"/>
    <s v="Magnus"/>
    <n v="42"/>
    <s v="Classic"/>
    <n v="1999"/>
    <s v="1799-2299"/>
    <s v="#KOW14429"/>
    <s v="Online Store"/>
    <n v="1"/>
    <n v="892.85"/>
    <n v="-133.91999999999999"/>
    <n v="0"/>
    <n v="758.93"/>
    <n v="0"/>
    <n v="0"/>
    <n v="0"/>
    <n v="91.07"/>
    <n v="850"/>
    <n v="1"/>
    <n v="1999"/>
    <n v="1149"/>
    <n v="0.57478739369684839"/>
  </r>
  <r>
    <d v="2023-07-01T00:00:00"/>
    <s v="July"/>
    <x v="26"/>
    <x v="0"/>
    <s v="Magnus"/>
    <n v="42"/>
    <s v="Classic"/>
    <n v="1999"/>
    <s v="1799-2299"/>
    <s v="#KOW14384"/>
    <s v="Online Store"/>
    <n v="1"/>
    <n v="2678.57"/>
    <n v="-535.71"/>
    <n v="0"/>
    <n v="2142.86"/>
    <n v="0"/>
    <n v="0"/>
    <n v="0"/>
    <n v="257.14"/>
    <n v="2400"/>
    <n v="3"/>
    <n v="5997"/>
    <n v="3597"/>
    <n v="0.59979989994997496"/>
  </r>
  <r>
    <d v="2023-07-01T00:00:00"/>
    <s v="July"/>
    <x v="26"/>
    <x v="57"/>
    <s v="Cloudie"/>
    <n v="42"/>
    <s v="Hoodie"/>
    <n v="2799"/>
    <s v="2499-2999"/>
    <s v="#KOW14426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57"/>
    <s v="Cloudie"/>
    <n v="42"/>
    <s v="Hoodie"/>
    <n v="2799"/>
    <s v="2499-2999"/>
    <s v="#KOW14388"/>
    <s v="Online Store"/>
    <n v="1"/>
    <n v="1805.65"/>
    <n v="-361.13"/>
    <n v="0"/>
    <n v="1444.52"/>
    <n v="0"/>
    <n v="0"/>
    <n v="0"/>
    <n v="346.68"/>
    <n v="1791.2"/>
    <n v="1"/>
    <n v="2799"/>
    <n v="1007.8"/>
    <n v="0.36005716327259735"/>
  </r>
  <r>
    <d v="2023-07-01T00:00:00"/>
    <s v="July"/>
    <x v="26"/>
    <x v="410"/>
    <s v="DAILY -P3"/>
    <s v="L"/>
    <s v="Casual"/>
    <n v="1899"/>
    <s v="1799-2299"/>
    <s v="#KOW14501"/>
    <s v="Online Store"/>
    <n v="1"/>
    <n v="1186.5999999999999"/>
    <n v="-177.99"/>
    <n v="0"/>
    <n v="1008.61"/>
    <n v="0"/>
    <n v="0"/>
    <n v="0"/>
    <n v="121.04"/>
    <n v="1129.6500000000001"/>
    <n v="1"/>
    <n v="1899"/>
    <n v="769.34999999999991"/>
    <n v="0.40513428120063188"/>
  </r>
  <r>
    <d v="2023-07-01T00:00:00"/>
    <s v="July"/>
    <x v="26"/>
    <x v="426"/>
    <s v="Day Out"/>
    <n v="44"/>
    <s v="Casual"/>
    <n v="1999"/>
    <s v="1799-2299"/>
    <s v="#KOW14468"/>
    <s v="Online Store"/>
    <n v="1"/>
    <n v="892.85"/>
    <n v="-133.91999999999999"/>
    <n v="0"/>
    <n v="758.93"/>
    <n v="0"/>
    <n v="0"/>
    <n v="0"/>
    <n v="91.07"/>
    <n v="850"/>
    <n v="1"/>
    <n v="1999"/>
    <n v="1149"/>
    <n v="0.57478739369684839"/>
  </r>
  <r>
    <d v="2023-07-01T00:00:00"/>
    <s v="July"/>
    <x v="26"/>
    <x v="140"/>
    <s v="CUBANIA"/>
    <n v="42"/>
    <s v="Casual"/>
    <n v="2499"/>
    <s v="2499-2999"/>
    <s v="#KOW14374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7-01T00:00:00"/>
    <s v="July"/>
    <x v="26"/>
    <x v="231"/>
    <s v="KORO"/>
    <n v="40"/>
    <s v="Casual"/>
    <n v="2299"/>
    <s v="1799-2299"/>
    <s v="#KOW14484"/>
    <s v="Online Store"/>
    <n v="1"/>
    <n v="927.42"/>
    <n v="-92.74"/>
    <n v="0"/>
    <n v="834.68"/>
    <n v="0"/>
    <n v="0"/>
    <n v="0"/>
    <n v="200.32"/>
    <n v="1035"/>
    <n v="1"/>
    <n v="2299"/>
    <n v="1264"/>
    <n v="0.54980426272292304"/>
  </r>
  <r>
    <d v="2023-07-01T00:00:00"/>
    <s v="July"/>
    <x v="26"/>
    <x v="231"/>
    <s v="KORO"/>
    <n v="40"/>
    <s v="Casual"/>
    <n v="2299"/>
    <s v="1799-2299"/>
    <s v="#KOW14496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1T00:00:00"/>
    <s v="July"/>
    <x v="26"/>
    <x v="231"/>
    <s v="KORO"/>
    <n v="40"/>
    <s v="Casual"/>
    <n v="2299"/>
    <s v="1799-2299"/>
    <s v="#KOW14437"/>
    <s v="Online Store"/>
    <n v="1"/>
    <n v="1026.78"/>
    <n v="-102.67"/>
    <n v="0"/>
    <n v="924.11"/>
    <n v="0"/>
    <n v="0"/>
    <n v="0"/>
    <n v="110.89"/>
    <n v="1035"/>
    <n v="1"/>
    <n v="2299"/>
    <n v="1264"/>
    <n v="0.54980426272292304"/>
  </r>
  <r>
    <d v="2023-07-01T00:00:00"/>
    <s v="July"/>
    <x v="26"/>
    <x v="231"/>
    <s v="KORO"/>
    <n v="40"/>
    <s v="Casual"/>
    <n v="2299"/>
    <s v="1799-2299"/>
    <s v="#KOW14459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1T00:00:00"/>
    <s v="July"/>
    <x v="26"/>
    <x v="231"/>
    <s v="KORO"/>
    <n v="40"/>
    <s v="Casual"/>
    <n v="2299"/>
    <s v="1799-2299"/>
    <s v="#KOW14479"/>
    <s v="Online Store"/>
    <n v="1"/>
    <n v="1026.78"/>
    <n v="-154.01"/>
    <n v="0"/>
    <n v="872.77"/>
    <n v="0"/>
    <n v="0"/>
    <n v="0"/>
    <n v="104.73"/>
    <n v="977.5"/>
    <n v="1"/>
    <n v="2299"/>
    <n v="1321.5"/>
    <n v="0.57481513701609399"/>
  </r>
  <r>
    <d v="2023-07-01T00:00:00"/>
    <s v="July"/>
    <x v="26"/>
    <x v="326"/>
    <s v="Velocity"/>
    <s v="M"/>
    <s v="Knit Shirt"/>
    <n v="2499"/>
    <s v="2499-2999"/>
    <s v="#KOW14483"/>
    <s v="Online Store"/>
    <n v="1"/>
    <n v="1612.11"/>
    <n v="-161.21"/>
    <n v="0"/>
    <n v="1450.9"/>
    <n v="0"/>
    <n v="0"/>
    <n v="0"/>
    <n v="348.2"/>
    <n v="1799.1"/>
    <n v="1"/>
    <n v="2499"/>
    <n v="699.90000000000009"/>
    <n v="0.28007202881152465"/>
  </r>
  <r>
    <d v="2023-07-01T00:00:00"/>
    <s v="July"/>
    <x v="26"/>
    <x v="326"/>
    <s v="Velocity"/>
    <s v="M"/>
    <s v="Knit Shirt"/>
    <n v="2499"/>
    <s v="2499-2999"/>
    <s v="#KOW14371"/>
    <s v="Online Store"/>
    <n v="1"/>
    <n v="1784.82"/>
    <n v="-356.96"/>
    <n v="0"/>
    <n v="1427.86"/>
    <n v="0"/>
    <n v="0"/>
    <n v="0"/>
    <n v="171.34"/>
    <n v="1599.2"/>
    <n v="1"/>
    <n v="2499"/>
    <n v="899.8"/>
    <n v="0.36006402561024409"/>
  </r>
  <r>
    <d v="2023-07-01T00:00:00"/>
    <s v="July"/>
    <x v="26"/>
    <x v="159"/>
    <s v="Daystart"/>
    <n v="42"/>
    <s v="Classic"/>
    <n v="1999"/>
    <s v="1799-2299"/>
    <s v="#KOW14425"/>
    <s v="Online Store"/>
    <n v="1"/>
    <n v="1289.51"/>
    <n v="-193.42"/>
    <n v="0"/>
    <n v="1096.0899999999999"/>
    <n v="0"/>
    <n v="0"/>
    <n v="0"/>
    <n v="263.06"/>
    <n v="1359.15"/>
    <n v="1"/>
    <n v="1999"/>
    <n v="639.84999999999991"/>
    <n v="0.32008504252126058"/>
  </r>
  <r>
    <d v="2023-07-01T00:00:00"/>
    <s v="July"/>
    <x v="26"/>
    <x v="339"/>
    <s v="Stride"/>
    <n v="36"/>
    <s v="Bottom"/>
    <n v="2499"/>
    <s v="2499-2999"/>
    <s v="#KOW14498"/>
    <s v="Online Store"/>
    <n v="1"/>
    <n v="1612.1"/>
    <n v="0"/>
    <n v="0"/>
    <n v="1612.1"/>
    <n v="0"/>
    <n v="0"/>
    <n v="0"/>
    <n v="386.9"/>
    <n v="1999"/>
    <n v="1"/>
    <n v="2499"/>
    <n v="500"/>
    <n v="0.20008003201280511"/>
  </r>
  <r>
    <d v="2023-07-01T00:00:00"/>
    <s v="July"/>
    <x v="26"/>
    <x v="234"/>
    <s v="KORO"/>
    <n v="44"/>
    <s v="Casual"/>
    <n v="2299"/>
    <s v="1799-2299"/>
    <s v="#KOW14458"/>
    <s v="Online Store"/>
    <n v="1"/>
    <n v="1026.78"/>
    <n v="-154.01"/>
    <n v="0"/>
    <n v="872.77"/>
    <n v="0"/>
    <n v="0"/>
    <n v="0"/>
    <n v="104.73"/>
    <n v="977.5"/>
    <n v="1"/>
    <n v="2299"/>
    <n v="1321.5"/>
    <n v="0.57481513701609399"/>
  </r>
  <r>
    <d v="2023-07-01T00:00:00"/>
    <s v="July"/>
    <x v="26"/>
    <x v="234"/>
    <s v="KORO"/>
    <n v="44"/>
    <s v="Casual"/>
    <n v="2299"/>
    <s v="1799-2299"/>
    <s v="#KOW14387"/>
    <s v="Online Store"/>
    <n v="1"/>
    <n v="1026.77"/>
    <n v="-154.01"/>
    <n v="0"/>
    <n v="872.76"/>
    <n v="0"/>
    <n v="0"/>
    <n v="0"/>
    <n v="104.74"/>
    <n v="977.5"/>
    <n v="1"/>
    <n v="2299"/>
    <n v="1321.5"/>
    <n v="0.57481513701609399"/>
  </r>
  <r>
    <d v="2023-07-01T00:00:00"/>
    <s v="July"/>
    <x v="26"/>
    <x v="67"/>
    <s v="Zip Log"/>
    <n v="39"/>
    <s v="Casual"/>
    <n v="1999"/>
    <s v="1799-2299"/>
    <s v="#KOW14464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427"/>
    <s v="edge"/>
    <s v="XL"/>
    <s v="Bottom"/>
    <n v="1299"/>
    <s v="1099-1499"/>
    <s v="#KOW14438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1T00:00:00"/>
    <s v="July"/>
    <x v="26"/>
    <x v="226"/>
    <s v="Signature"/>
    <n v="46"/>
    <s v="Classic"/>
    <n v="3499"/>
    <s v="3499-3999"/>
    <s v="#KOW14375"/>
    <s v="Online Store"/>
    <n v="1"/>
    <n v="3125"/>
    <n v="-625"/>
    <n v="0"/>
    <n v="2500"/>
    <n v="0"/>
    <n v="0"/>
    <n v="0"/>
    <n v="300"/>
    <n v="2800"/>
    <n v="2"/>
    <n v="6998"/>
    <n v="4198"/>
    <n v="0.5998856816233209"/>
  </r>
  <r>
    <d v="2023-07-01T00:00:00"/>
    <s v="July"/>
    <x v="26"/>
    <x v="288"/>
    <s v="KORO"/>
    <n v="42"/>
    <s v="Casual"/>
    <n v="2299"/>
    <s v="1799-2299"/>
    <s v="#KOW14412"/>
    <s v="Online Store"/>
    <n v="1"/>
    <n v="1026.78"/>
    <n v="-154.01"/>
    <n v="0"/>
    <n v="872.77"/>
    <n v="0"/>
    <n v="0"/>
    <n v="0"/>
    <n v="104.73"/>
    <n v="977.5"/>
    <n v="1"/>
    <n v="2299"/>
    <n v="1321.5"/>
    <n v="0.57481513701609399"/>
  </r>
  <r>
    <d v="2023-07-01T00:00:00"/>
    <s v="July"/>
    <x v="26"/>
    <x v="406"/>
    <s v="HAVEN"/>
    <s v="S"/>
    <s v="Crew Neck Tee"/>
    <n v="749"/>
    <s v="399-799"/>
    <s v="#KOW14394"/>
    <s v="Online Store"/>
    <n v="1"/>
    <n v="534.82000000000005"/>
    <n v="-80.22"/>
    <n v="0"/>
    <n v="454.6"/>
    <n v="0"/>
    <n v="0"/>
    <n v="0"/>
    <n v="54.55"/>
    <n v="509.15"/>
    <n v="1"/>
    <n v="749"/>
    <n v="239.85000000000002"/>
    <n v="0.32022696929238986"/>
  </r>
  <r>
    <d v="2023-07-01T00:00:00"/>
    <s v="July"/>
    <x v="26"/>
    <x v="350"/>
    <s v="Velocity"/>
    <s v="L"/>
    <s v="Knit Shirt"/>
    <n v="2499"/>
    <s v="2499-2999"/>
    <s v="#KOW14393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1T00:00:00"/>
    <s v="July"/>
    <x v="26"/>
    <x v="308"/>
    <s v="Caravan"/>
    <n v="39"/>
    <s v="Casual"/>
    <n v="2499"/>
    <s v="2499-2999"/>
    <s v="#KOW1445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1T00:00:00"/>
    <s v="July"/>
    <x v="26"/>
    <x v="259"/>
    <s v="Cocoon"/>
    <n v="39"/>
    <s v="Hoodie"/>
    <n v="2799"/>
    <s v="2499-2999"/>
    <s v="#KOW14366"/>
    <s v="Online Store"/>
    <n v="0"/>
    <n v="0"/>
    <n v="0"/>
    <n v="-2499.11"/>
    <n v="-2499.11"/>
    <n v="0"/>
    <n v="0"/>
    <n v="0"/>
    <n v="-299.89"/>
    <n v="-2799"/>
    <n v="-1"/>
    <n v="-2799"/>
    <n v="0"/>
    <n v="0"/>
  </r>
  <r>
    <d v="2023-07-01T00:00:00"/>
    <s v="July"/>
    <x v="26"/>
    <x v="259"/>
    <s v="Cocoon"/>
    <n v="39"/>
    <s v="Hoodie"/>
    <n v="2799"/>
    <s v="2499-2999"/>
    <s v="#KOW14398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259"/>
    <s v="Cocoon"/>
    <n v="39"/>
    <s v="Hoodie"/>
    <n v="2799"/>
    <s v="2499-2999"/>
    <s v="#KOW14431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1T00:00:00"/>
    <s v="July"/>
    <x v="26"/>
    <x v="259"/>
    <s v="Cocoon"/>
    <n v="39"/>
    <s v="Hoodie"/>
    <n v="2799"/>
    <s v="2499-2999"/>
    <s v="#KOW14504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1T00:00:00"/>
    <s v="July"/>
    <x v="26"/>
    <x v="435"/>
    <s v="Emblem"/>
    <s v="L"/>
    <s v="SweatShirts"/>
    <n v="1999"/>
    <s v="1799-2299"/>
    <s v="#KOW14451"/>
    <s v="Draft Orders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1T00:00:00"/>
    <s v="July"/>
    <x v="26"/>
    <x v="29"/>
    <s v="Ethno"/>
    <n v="44"/>
    <s v="Traditional"/>
    <n v="1799"/>
    <s v="1799-2299"/>
    <s v="#KOW14388"/>
    <s v="Online Store"/>
    <n v="1"/>
    <n v="1160.47"/>
    <n v="-232.09"/>
    <n v="0"/>
    <n v="928.38"/>
    <n v="0"/>
    <n v="0"/>
    <n v="0"/>
    <n v="222.82"/>
    <n v="1151.2"/>
    <n v="1"/>
    <n v="1799"/>
    <n v="647.79999999999995"/>
    <n v="0.36008893829905503"/>
  </r>
  <r>
    <d v="2023-07-01T00:00:00"/>
    <s v="July"/>
    <x v="26"/>
    <x v="413"/>
    <s v="DAILY -P3"/>
    <s v="M"/>
    <s v="Casual"/>
    <n v="1899"/>
    <s v="1799-2299"/>
    <s v="#KOW14420"/>
    <s v="Online Store"/>
    <n v="1"/>
    <n v="1225"/>
    <n v="0"/>
    <n v="0"/>
    <n v="1225"/>
    <n v="0"/>
    <n v="0"/>
    <n v="0"/>
    <n v="294"/>
    <n v="1519"/>
    <n v="1"/>
    <n v="1899"/>
    <n v="380"/>
    <n v="0.2001053185887309"/>
  </r>
  <r>
    <d v="2023-07-01T00:00:00"/>
    <s v="July"/>
    <x v="26"/>
    <x v="200"/>
    <s v="Wander"/>
    <n v="44"/>
    <s v="Casual"/>
    <n v="2299"/>
    <s v="1799-2299"/>
    <s v="#KOW14481"/>
    <s v="Online Store"/>
    <n v="1"/>
    <n v="927.42"/>
    <n v="-92.74"/>
    <n v="0"/>
    <n v="834.68"/>
    <n v="0"/>
    <n v="0"/>
    <n v="0"/>
    <n v="200.32"/>
    <n v="1035"/>
    <n v="1"/>
    <n v="2299"/>
    <n v="1264"/>
    <n v="0.54980426272292304"/>
  </r>
  <r>
    <d v="2023-07-01T00:00:00"/>
    <s v="July"/>
    <x v="26"/>
    <x v="228"/>
    <s v="Mellow"/>
    <n v="46"/>
    <s v="Linen"/>
    <n v="3499"/>
    <s v="3499-3999"/>
    <s v="#KOW14408"/>
    <s v="Online Store"/>
    <n v="1"/>
    <n v="1562.5"/>
    <n v="-156.25"/>
    <n v="0"/>
    <n v="1406.25"/>
    <n v="0"/>
    <n v="0"/>
    <n v="0"/>
    <n v="168.75"/>
    <n v="1575"/>
    <n v="1"/>
    <n v="3499"/>
    <n v="1924"/>
    <n v="0.54987139182623612"/>
  </r>
  <r>
    <d v="2023-07-01T00:00:00"/>
    <s v="July"/>
    <x v="26"/>
    <x v="194"/>
    <s v="Essence"/>
    <n v="39"/>
    <s v="Linen"/>
    <n v="3499"/>
    <s v="3499-3999"/>
    <s v="#KOW14410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1T00:00:00"/>
    <s v="July"/>
    <x v="26"/>
    <x v="194"/>
    <s v="Essence"/>
    <n v="39"/>
    <s v="Linen"/>
    <n v="3499"/>
    <s v="3499-3999"/>
    <s v="#KOW14383"/>
    <s v="Online Store"/>
    <n v="1"/>
    <n v="1411.29"/>
    <n v="-211.69"/>
    <n v="0"/>
    <n v="1199.5999999999999"/>
    <n v="0"/>
    <n v="0"/>
    <n v="0"/>
    <n v="287.89999999999998"/>
    <n v="1487.5"/>
    <n v="1"/>
    <n v="3499"/>
    <n v="2011.5"/>
    <n v="0.57487853672477851"/>
  </r>
  <r>
    <d v="2023-07-01T00:00:00"/>
    <s v="July"/>
    <x v="26"/>
    <x v="30"/>
    <s v="Cloudie"/>
    <n v="44"/>
    <s v="Hoodie"/>
    <n v="2799"/>
    <s v="2499-2999"/>
    <s v="#KOW14486"/>
    <s v="Online Store"/>
    <n v="1"/>
    <n v="1805.64"/>
    <n v="-180.56"/>
    <n v="0"/>
    <n v="1625.08"/>
    <n v="0"/>
    <n v="0"/>
    <n v="0"/>
    <n v="390.02"/>
    <n v="2015.1"/>
    <n v="1"/>
    <n v="2799"/>
    <n v="783.90000000000009"/>
    <n v="0.28006430868167204"/>
  </r>
  <r>
    <d v="2023-07-01T00:00:00"/>
    <s v="July"/>
    <x v="26"/>
    <x v="30"/>
    <s v="Cloudie"/>
    <n v="44"/>
    <s v="Hoodie"/>
    <n v="2799"/>
    <s v="2499-2999"/>
    <s v="#KOW14390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1T00:00:00"/>
    <s v="July"/>
    <x v="26"/>
    <x v="403"/>
    <s v="Golfer"/>
    <s v="XXL"/>
    <s v="Polo Tees"/>
    <n v="1299"/>
    <s v="1099-1499"/>
    <s v="#KOW14463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1T00:00:00"/>
    <s v="July"/>
    <x v="26"/>
    <x v="147"/>
    <s v="GALA"/>
    <n v="44"/>
    <s v="Classic"/>
    <n v="2199"/>
    <s v="1799-2299"/>
    <s v="#KOW14379"/>
    <s v="Online Store"/>
    <n v="1"/>
    <n v="981.25"/>
    <n v="-147.18"/>
    <n v="0"/>
    <n v="834.07"/>
    <n v="0"/>
    <n v="0"/>
    <n v="0"/>
    <n v="100.08"/>
    <n v="934.15"/>
    <n v="1"/>
    <n v="2199"/>
    <n v="1264.8499999999999"/>
    <n v="0.57519326966803086"/>
  </r>
  <r>
    <d v="2023-07-01T00:00:00"/>
    <s v="July"/>
    <x v="26"/>
    <x v="416"/>
    <s v="HAVEN"/>
    <s v="XL"/>
    <s v="Crew Neck Tee"/>
    <n v="749"/>
    <s v="399-799"/>
    <s v="#KOW14382"/>
    <s v="Online Store"/>
    <n v="1"/>
    <n v="483.06"/>
    <n v="0"/>
    <n v="0"/>
    <n v="483.06"/>
    <n v="0"/>
    <n v="0"/>
    <n v="0"/>
    <n v="115.94"/>
    <n v="599"/>
    <n v="1"/>
    <n v="749"/>
    <n v="150"/>
    <n v="0.20026702269692923"/>
  </r>
  <r>
    <d v="2023-07-01T00:00:00"/>
    <s v="July"/>
    <x v="26"/>
    <x v="138"/>
    <s v="Vedic"/>
    <n v="46"/>
    <s v="Traditional"/>
    <n v="1499"/>
    <s v="1099-1499"/>
    <s v="#KOW14408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1T00:00:00"/>
    <s v="July"/>
    <x v="26"/>
    <x v="138"/>
    <s v="Vedic"/>
    <n v="46"/>
    <s v="Traditional"/>
    <n v="1499"/>
    <s v="1099-1499"/>
    <s v="#KOW14424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1T00:00:00"/>
    <s v="July"/>
    <x v="26"/>
    <x v="383"/>
    <s v="Saunter"/>
    <n v="32"/>
    <s v="Casual"/>
    <n v="2499"/>
    <s v="2499-2999"/>
    <s v="#KOW14433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1T00:00:00"/>
    <s v="July"/>
    <x v="26"/>
    <x v="8"/>
    <s v="SHIROI"/>
    <n v="40"/>
    <s v="Casual"/>
    <n v="2199"/>
    <s v="1799-2299"/>
    <s v="#KOW14437"/>
    <s v="Online Store"/>
    <n v="1"/>
    <n v="982.14"/>
    <n v="-98.21"/>
    <n v="0"/>
    <n v="883.93"/>
    <n v="0"/>
    <n v="0"/>
    <n v="0"/>
    <n v="106.07"/>
    <n v="990"/>
    <n v="1"/>
    <n v="2199"/>
    <n v="1209"/>
    <n v="0.54979536152796726"/>
  </r>
  <r>
    <d v="2023-07-01T00:00:00"/>
    <s v="July"/>
    <x v="26"/>
    <x v="8"/>
    <s v="SHIROI"/>
    <n v="40"/>
    <s v="Casual"/>
    <n v="2199"/>
    <s v="1799-2299"/>
    <s v="#KOW14438"/>
    <s v="Online Store"/>
    <n v="1"/>
    <n v="982.14"/>
    <n v="-147.32"/>
    <n v="0"/>
    <n v="834.82"/>
    <n v="0"/>
    <n v="0"/>
    <n v="0"/>
    <n v="100.18"/>
    <n v="935"/>
    <n v="1"/>
    <n v="2199"/>
    <n v="1264"/>
    <n v="0.57480673033196905"/>
  </r>
  <r>
    <d v="2023-07-02T00:00:00"/>
    <s v="July"/>
    <x v="26"/>
    <x v="324"/>
    <s v="Velocity"/>
    <s v="S"/>
    <s v="Knit Shirt"/>
    <n v="2499"/>
    <s v="2499-2999"/>
    <s v="#KOW14555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324"/>
    <s v="Velocity"/>
    <s v="S"/>
    <s v="Knit Shirt"/>
    <n v="2499"/>
    <s v="2499-2999"/>
    <s v="#KOW14561"/>
    <s v="Online Store"/>
    <n v="1"/>
    <n v="1784.82"/>
    <n v="-89.24"/>
    <n v="0"/>
    <n v="1695.58"/>
    <n v="0"/>
    <n v="0"/>
    <n v="0"/>
    <n v="203.47"/>
    <n v="1899.05"/>
    <n v="1"/>
    <n v="2499"/>
    <n v="599.95000000000005"/>
    <n v="0.24007603041216488"/>
  </r>
  <r>
    <d v="2023-07-02T00:00:00"/>
    <s v="July"/>
    <x v="26"/>
    <x v="37"/>
    <s v="Breeze"/>
    <n v="44"/>
    <s v="Casual"/>
    <n v="1499"/>
    <s v="1099-1499"/>
    <s v="#KOW14618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2T00:00:00"/>
    <s v="July"/>
    <x v="26"/>
    <x v="67"/>
    <s v="Zip Log"/>
    <n v="39"/>
    <s v="Casual"/>
    <n v="1999"/>
    <s v="1799-2299"/>
    <s v="#KOW14513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67"/>
    <s v="Zip Log"/>
    <n v="39"/>
    <s v="Casual"/>
    <n v="1999"/>
    <s v="1799-2299"/>
    <s v="#KOW14577"/>
    <s v="Online Store"/>
    <n v="1"/>
    <n v="1427.67"/>
    <n v="-214.15"/>
    <n v="0"/>
    <n v="1213.52"/>
    <n v="0"/>
    <n v="0"/>
    <n v="0"/>
    <n v="145.63"/>
    <n v="1359.15"/>
    <n v="1"/>
    <n v="1999"/>
    <n v="639.84999999999991"/>
    <n v="0.32008504252126058"/>
  </r>
  <r>
    <d v="2023-07-02T00:00:00"/>
    <s v="July"/>
    <x v="26"/>
    <x v="67"/>
    <s v="Zip Log"/>
    <n v="39"/>
    <s v="Casual"/>
    <n v="1999"/>
    <s v="1799-2299"/>
    <s v="#KOW14594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2T00:00:00"/>
    <s v="July"/>
    <x v="26"/>
    <x v="189"/>
    <s v="Breeze"/>
    <n v="40"/>
    <s v="Casual"/>
    <n v="1499"/>
    <s v="1099-1499"/>
    <s v="#KOW14594"/>
    <s v="Online Store"/>
    <n v="1"/>
    <n v="1070.52"/>
    <n v="-160.57"/>
    <n v="0"/>
    <n v="909.95"/>
    <n v="0"/>
    <n v="0"/>
    <n v="0"/>
    <n v="109.2"/>
    <n v="1019.15"/>
    <n v="1"/>
    <n v="1499"/>
    <n v="479.85"/>
    <n v="0.32011340893929285"/>
  </r>
  <r>
    <d v="2023-07-02T00:00:00"/>
    <s v="July"/>
    <x v="26"/>
    <x v="19"/>
    <s v="Zeal"/>
    <n v="40"/>
    <s v="Casual"/>
    <n v="1999"/>
    <s v="1799-2299"/>
    <s v="#KOW14574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308"/>
    <s v="Caravan"/>
    <n v="39"/>
    <s v="Casual"/>
    <n v="2499"/>
    <s v="2499-2999"/>
    <s v="#KOW14509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262"/>
    <s v="Cocoon"/>
    <n v="42"/>
    <s v="Hoodie"/>
    <n v="2799"/>
    <s v="2499-2999"/>
    <s v="#KOW14542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262"/>
    <s v="Cocoon"/>
    <n v="42"/>
    <s v="Hoodie"/>
    <n v="2799"/>
    <s v="2499-2999"/>
    <s v="#KOW14581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262"/>
    <s v="Cocoon"/>
    <n v="42"/>
    <s v="Hoodie"/>
    <n v="2799"/>
    <s v="2499-2999"/>
    <s v="#KOW14591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7-02T00:00:00"/>
    <s v="July"/>
    <x v="26"/>
    <x v="262"/>
    <s v="Cocoon"/>
    <n v="42"/>
    <s v="Hoodie"/>
    <n v="2799"/>
    <s v="2499-2999"/>
    <s v="#KOW14553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436"/>
    <s v="Snooze"/>
    <s v="L"/>
    <s v="Hoodie"/>
    <n v="2299"/>
    <s v="1799-2299"/>
    <s v="#KOW14620"/>
    <s v="Online Store"/>
    <n v="1"/>
    <n v="1641.96"/>
    <n v="0"/>
    <n v="0"/>
    <n v="1641.96"/>
    <n v="0"/>
    <n v="0"/>
    <n v="0"/>
    <n v="197.04"/>
    <n v="1839"/>
    <n v="1"/>
    <n v="2299"/>
    <n v="460"/>
    <n v="0.20008699434536756"/>
  </r>
  <r>
    <d v="2023-07-02T00:00:00"/>
    <s v="July"/>
    <x v="26"/>
    <x v="1"/>
    <s v="Vedic"/>
    <n v="42"/>
    <s v="Traditional"/>
    <n v="1499"/>
    <s v="1099-1499"/>
    <s v="#KOW14551"/>
    <s v="Online Store"/>
    <n v="1"/>
    <n v="1070.53"/>
    <n v="0"/>
    <n v="0"/>
    <n v="1070.53"/>
    <n v="0"/>
    <n v="0"/>
    <n v="0"/>
    <n v="128.47"/>
    <n v="1199"/>
    <n v="1"/>
    <n v="1499"/>
    <n v="300"/>
    <n v="0.20013342228152101"/>
  </r>
  <r>
    <d v="2023-07-02T00:00:00"/>
    <s v="July"/>
    <x v="26"/>
    <x v="437"/>
    <s v="The Founder"/>
    <n v="46"/>
    <s v="Classic"/>
    <n v="1999"/>
    <s v="1799-2299"/>
    <s v="#KOW14548"/>
    <s v="Online Store"/>
    <n v="1"/>
    <n v="892.85"/>
    <n v="-89.28"/>
    <n v="0"/>
    <n v="803.57"/>
    <n v="0"/>
    <n v="0"/>
    <n v="0"/>
    <n v="96.43"/>
    <n v="900"/>
    <n v="1"/>
    <n v="1999"/>
    <n v="1099"/>
    <n v="0.54977488744372183"/>
  </r>
  <r>
    <d v="2023-07-02T00:00:00"/>
    <s v="July"/>
    <x v="26"/>
    <x v="69"/>
    <s v="Porto"/>
    <n v="39"/>
    <s v="Casual"/>
    <n v="2299"/>
    <s v="1799-2299"/>
    <s v="#KOW14584"/>
    <s v="Online Store"/>
    <n v="1"/>
    <n v="1026.78"/>
    <n v="0"/>
    <n v="0"/>
    <n v="1026.78"/>
    <n v="0"/>
    <n v="0"/>
    <n v="0"/>
    <n v="123.22"/>
    <n v="1150"/>
    <n v="1"/>
    <n v="2299"/>
    <n v="1149"/>
    <n v="0.49978251413658115"/>
  </r>
  <r>
    <d v="2023-07-02T00:00:00"/>
    <s v="July"/>
    <x v="26"/>
    <x v="317"/>
    <s v="Daylight "/>
    <s v="S"/>
    <s v="Knit Shirt"/>
    <n v="1999"/>
    <s v="1799-2299"/>
    <s v="#KOW14601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317"/>
    <s v="Daylight "/>
    <s v="S"/>
    <s v="Knit Shirt"/>
    <n v="1999"/>
    <s v="1799-2299"/>
    <s v="#KOW14540"/>
    <s v="Online Store"/>
    <n v="1"/>
    <n v="1289.51"/>
    <n v="-193.42"/>
    <n v="0"/>
    <n v="1096.0899999999999"/>
    <n v="0"/>
    <n v="0"/>
    <n v="0"/>
    <n v="263.06"/>
    <n v="1359.15"/>
    <n v="1"/>
    <n v="1999"/>
    <n v="639.84999999999991"/>
    <n v="0.32008504252126058"/>
  </r>
  <r>
    <d v="2023-07-02T00:00:00"/>
    <s v="July"/>
    <x v="26"/>
    <x v="317"/>
    <s v="Daylight "/>
    <s v="S"/>
    <s v="Knit Shirt"/>
    <n v="1999"/>
    <s v="1799-2299"/>
    <s v="#KOW14516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317"/>
    <s v="Daylight "/>
    <s v="S"/>
    <s v="Knit Shirt"/>
    <n v="1999"/>
    <s v="1799-2299"/>
    <s v="#KOW14594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2T00:00:00"/>
    <s v="July"/>
    <x v="26"/>
    <x v="274"/>
    <s v="Caravan"/>
    <n v="44"/>
    <s v="Casual"/>
    <n v="2499"/>
    <s v="2499-2999"/>
    <s v="#KOW14506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274"/>
    <s v="Caravan"/>
    <n v="44"/>
    <s v="Casual"/>
    <n v="2499"/>
    <s v="2499-2999"/>
    <s v="#KOW14575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2T00:00:00"/>
    <s v="July"/>
    <x v="26"/>
    <x v="274"/>
    <s v="Caravan"/>
    <n v="44"/>
    <s v="Casual"/>
    <n v="2499"/>
    <s v="2499-2999"/>
    <s v="#KOW14511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274"/>
    <s v="Caravan"/>
    <n v="44"/>
    <s v="Casual"/>
    <n v="2499"/>
    <s v="2499-2999"/>
    <s v="#KOW1454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300"/>
    <s v="Flape"/>
    <n v="39"/>
    <s v="Casual"/>
    <n v="2799"/>
    <s v="2499-2999"/>
    <s v="#KOW14605"/>
    <s v="Online Store"/>
    <n v="1"/>
    <n v="1249.1099999999999"/>
    <n v="0"/>
    <n v="0"/>
    <n v="1249.1099999999999"/>
    <n v="0"/>
    <n v="0"/>
    <n v="0"/>
    <n v="149.88999999999999"/>
    <n v="1399"/>
    <n v="1"/>
    <n v="2799"/>
    <n v="1400"/>
    <n v="0.50017863522686679"/>
  </r>
  <r>
    <d v="2023-07-02T00:00:00"/>
    <s v="July"/>
    <x v="26"/>
    <x v="249"/>
    <s v="Day Off"/>
    <n v="42"/>
    <s v="Casual"/>
    <n v="1799"/>
    <s v="1799-2299"/>
    <s v="#KOW14604"/>
    <s v="Online Store"/>
    <n v="1"/>
    <n v="1284.82"/>
    <n v="-192.72"/>
    <n v="0"/>
    <n v="1092.0999999999999"/>
    <n v="0"/>
    <n v="0"/>
    <n v="0"/>
    <n v="131.05000000000001"/>
    <n v="1223.1500000000001"/>
    <n v="1"/>
    <n v="1799"/>
    <n v="575.84999999999991"/>
    <n v="0.32009449694274594"/>
  </r>
  <r>
    <d v="2023-07-02T00:00:00"/>
    <s v="July"/>
    <x v="26"/>
    <x v="218"/>
    <s v="Relajarse"/>
    <n v="39"/>
    <s v="Linen"/>
    <n v="3499"/>
    <s v="3499-3999"/>
    <s v="#KOW14597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7-02T00:00:00"/>
    <s v="July"/>
    <x v="26"/>
    <x v="231"/>
    <s v="KORO"/>
    <n v="40"/>
    <s v="Casual"/>
    <n v="2299"/>
    <s v="1799-2299"/>
    <s v="#KOW14566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2T00:00:00"/>
    <s v="July"/>
    <x v="26"/>
    <x v="231"/>
    <s v="KORO"/>
    <n v="40"/>
    <s v="Casual"/>
    <n v="2299"/>
    <s v="1799-2299"/>
    <s v="#KOW14527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2T00:00:00"/>
    <s v="July"/>
    <x v="26"/>
    <x v="231"/>
    <s v="KORO"/>
    <n v="40"/>
    <s v="Casual"/>
    <n v="2299"/>
    <s v="1799-2299"/>
    <s v="#KOW14560"/>
    <s v="Online Store"/>
    <n v="1"/>
    <n v="927.42"/>
    <n v="0"/>
    <n v="0"/>
    <n v="927.42"/>
    <n v="0"/>
    <n v="0"/>
    <n v="0"/>
    <n v="222.58"/>
    <n v="1150"/>
    <n v="1"/>
    <n v="2299"/>
    <n v="1149"/>
    <n v="0.49978251413658115"/>
  </r>
  <r>
    <d v="2023-07-02T00:00:00"/>
    <s v="July"/>
    <x v="26"/>
    <x v="284"/>
    <s v="Stroll"/>
    <n v="34"/>
    <s v="Bottom"/>
    <n v="1499"/>
    <s v="1099-1499"/>
    <s v="#KOW14575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2T00:00:00"/>
    <s v="July"/>
    <x v="26"/>
    <x v="284"/>
    <s v="Stroll"/>
    <n v="34"/>
    <s v="Bottom"/>
    <n v="1499"/>
    <s v="1099-1499"/>
    <s v="#KOW14609"/>
    <s v="Online Store"/>
    <n v="1"/>
    <n v="966.94"/>
    <n v="0"/>
    <n v="0"/>
    <n v="966.94"/>
    <n v="0"/>
    <n v="0"/>
    <n v="0"/>
    <n v="232.06"/>
    <n v="1199"/>
    <n v="1"/>
    <n v="1499"/>
    <n v="300"/>
    <n v="0.20013342228152101"/>
  </r>
  <r>
    <d v="2023-07-02T00:00:00"/>
    <s v="July"/>
    <x v="26"/>
    <x v="108"/>
    <s v="Cloudie"/>
    <n v="39"/>
    <s v="Hoodie"/>
    <n v="2799"/>
    <s v="2499-2999"/>
    <s v="#KOW14534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2T00:00:00"/>
    <s v="July"/>
    <x v="26"/>
    <x v="371"/>
    <s v="Party Punch"/>
    <n v="44"/>
    <s v="Party"/>
    <n v="2999"/>
    <s v="2499-2999"/>
    <s v="#KOW14564"/>
    <s v="Online Store"/>
    <n v="1"/>
    <n v="2141.96"/>
    <n v="-321.29000000000002"/>
    <n v="0"/>
    <n v="1820.67"/>
    <n v="0"/>
    <n v="0"/>
    <n v="0"/>
    <n v="218.48"/>
    <n v="2039.15"/>
    <n v="1"/>
    <n v="2999"/>
    <n v="959.84999999999991"/>
    <n v="0.3200566855618539"/>
  </r>
  <r>
    <d v="2023-07-02T00:00:00"/>
    <s v="July"/>
    <x v="26"/>
    <x v="258"/>
    <s v="Cocoon"/>
    <n v="44"/>
    <s v="Hoodie"/>
    <n v="2799"/>
    <s v="2499-2999"/>
    <s v="#KOW14556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35"/>
    <s v="Replay"/>
    <n v="46"/>
    <s v="Casual"/>
    <n v="1499"/>
    <s v="1099-1499"/>
    <s v="#KOW14548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2T00:00:00"/>
    <s v="July"/>
    <x v="26"/>
    <x v="35"/>
    <s v="Replay"/>
    <n v="46"/>
    <s v="Casual"/>
    <n v="1499"/>
    <s v="1099-1499"/>
    <s v="#KOW14617"/>
    <s v="Online Store"/>
    <n v="1"/>
    <n v="966.95"/>
    <n v="-145.04"/>
    <n v="0"/>
    <n v="821.91"/>
    <n v="0"/>
    <n v="0"/>
    <n v="0"/>
    <n v="197.24"/>
    <n v="1019.15"/>
    <n v="1"/>
    <n v="1499"/>
    <n v="479.85"/>
    <n v="0.32011340893929285"/>
  </r>
  <r>
    <d v="2023-07-02T00:00:00"/>
    <s v="July"/>
    <x v="26"/>
    <x v="35"/>
    <s v="Replay"/>
    <n v="46"/>
    <s v="Casual"/>
    <n v="1499"/>
    <s v="1099-1499"/>
    <s v="#KOW14512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438"/>
    <s v="DAILY -P2"/>
    <s v="S"/>
    <s v="Casual"/>
    <n v="1349"/>
    <s v="1099-1499"/>
    <s v="#KOW14517"/>
    <s v="Online Store"/>
    <n v="1"/>
    <n v="1926.78"/>
    <n v="-289.01"/>
    <n v="0"/>
    <n v="1637.77"/>
    <n v="0"/>
    <n v="0"/>
    <n v="0"/>
    <n v="196.53"/>
    <n v="1834.3"/>
    <n v="2"/>
    <n v="2698"/>
    <n v="863.7"/>
    <n v="0.32012601927353596"/>
  </r>
  <r>
    <d v="2023-07-02T00:00:00"/>
    <s v="July"/>
    <x v="26"/>
    <x v="143"/>
    <s v="Essence"/>
    <n v="44"/>
    <s v="Linen"/>
    <n v="3499"/>
    <s v="3499-3999"/>
    <s v="#KOW14549"/>
    <s v="Online Store"/>
    <n v="1"/>
    <n v="1562.5"/>
    <n v="-156.25"/>
    <n v="0"/>
    <n v="1406.25"/>
    <n v="0"/>
    <n v="0"/>
    <n v="0"/>
    <n v="168.75"/>
    <n v="1575"/>
    <n v="1"/>
    <n v="3499"/>
    <n v="1924"/>
    <n v="0.54987139182623612"/>
  </r>
  <r>
    <d v="2023-07-02T00:00:00"/>
    <s v="July"/>
    <x v="26"/>
    <x v="6"/>
    <s v="Cloudie"/>
    <n v="40"/>
    <s v="Hoodie"/>
    <n v="2799"/>
    <s v="2499-2999"/>
    <s v="#KOW14583"/>
    <s v="Online Store"/>
    <n v="1"/>
    <n v="1805.64"/>
    <n v="0"/>
    <n v="0"/>
    <n v="1805.64"/>
    <n v="0"/>
    <n v="0"/>
    <n v="0"/>
    <n v="433.36"/>
    <n v="2239"/>
    <n v="1"/>
    <n v="2799"/>
    <n v="560"/>
    <n v="0.2000714540907467"/>
  </r>
  <r>
    <d v="2023-07-02T00:00:00"/>
    <s v="July"/>
    <x v="26"/>
    <x v="410"/>
    <s v="DAILY -P3"/>
    <s v="L"/>
    <s v="Casual"/>
    <n v="1899"/>
    <s v="1799-2299"/>
    <s v="#KOW14530"/>
    <s v="Online Store"/>
    <n v="1"/>
    <n v="1071.77"/>
    <n v="-160.76"/>
    <n v="0"/>
    <n v="911.01"/>
    <n v="0"/>
    <n v="0"/>
    <n v="0"/>
    <n v="218.64"/>
    <n v="1129.6500000000001"/>
    <n v="1"/>
    <n v="1899"/>
    <n v="769.34999999999991"/>
    <n v="0.40513428120063188"/>
  </r>
  <r>
    <d v="2023-07-02T00:00:00"/>
    <s v="July"/>
    <x v="26"/>
    <x v="329"/>
    <s v="Stroll"/>
    <n v="38"/>
    <s v="Bottom"/>
    <n v="1499"/>
    <s v="1099-1499"/>
    <s v="#KOW14562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434"/>
    <s v="Summit"/>
    <s v="XL"/>
    <s v="SweatShirts"/>
    <n v="1999"/>
    <s v="1799-2299"/>
    <s v="#KOW14593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434"/>
    <s v="Summit"/>
    <s v="XL"/>
    <s v="SweatShirts"/>
    <n v="1999"/>
    <s v="1799-2299"/>
    <s v="#KOW14607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2T00:00:00"/>
    <s v="July"/>
    <x v="26"/>
    <x v="10"/>
    <s v="Svetah"/>
    <n v="39"/>
    <s v="Indie"/>
    <n v="1299"/>
    <s v="1099-1499"/>
    <s v="#KOW14594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2T00:00:00"/>
    <s v="July"/>
    <x v="26"/>
    <x v="408"/>
    <s v="Swift"/>
    <s v="XXL"/>
    <s v="Polo Tees"/>
    <n v="1299"/>
    <s v="1099-1499"/>
    <s v="#KOW14571"/>
    <s v="Online Store"/>
    <n v="1"/>
    <n v="927.67"/>
    <n v="-139.15"/>
    <n v="0"/>
    <n v="788.52"/>
    <n v="0"/>
    <n v="0"/>
    <n v="0"/>
    <n v="94.63"/>
    <n v="883.15"/>
    <n v="1"/>
    <n v="1299"/>
    <n v="415.85"/>
    <n v="0.32013086989992301"/>
  </r>
  <r>
    <d v="2023-07-02T00:00:00"/>
    <s v="July"/>
    <x v="26"/>
    <x v="59"/>
    <s v="Zip Log"/>
    <n v="44"/>
    <s v="Casual"/>
    <n v="1999"/>
    <s v="1799-2299"/>
    <s v="#KOW14532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439"/>
    <s v="Summit"/>
    <s v="S"/>
    <s v="SweatShirts"/>
    <n v="1999"/>
    <s v="1799-2299"/>
    <s v="#KOW14543"/>
    <s v="Online Store"/>
    <n v="1"/>
    <n v="1289.52"/>
    <n v="0"/>
    <n v="0"/>
    <n v="1289.52"/>
    <n v="0"/>
    <n v="0"/>
    <n v="0"/>
    <n v="309.48"/>
    <n v="1599"/>
    <n v="1"/>
    <n v="1999"/>
    <n v="400"/>
    <n v="0.20010005002501249"/>
  </r>
  <r>
    <d v="2023-07-02T00:00:00"/>
    <s v="July"/>
    <x v="26"/>
    <x v="439"/>
    <s v="Summit"/>
    <s v="S"/>
    <s v="SweatShirts"/>
    <n v="1999"/>
    <s v="1799-2299"/>
    <s v="#KOW14565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2T00:00:00"/>
    <s v="July"/>
    <x v="26"/>
    <x v="32"/>
    <s v="WAKAI"/>
    <n v="39"/>
    <s v="Hoodie"/>
    <n v="2799"/>
    <s v="2499-2999"/>
    <s v="#KOW14536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32"/>
    <s v="WAKAI"/>
    <n v="39"/>
    <s v="Hoodie"/>
    <n v="2799"/>
    <s v="2499-2999"/>
    <s v="#KOW14534"/>
    <s v="Online Store"/>
    <n v="1"/>
    <n v="1999.1"/>
    <n v="-199.91"/>
    <n v="0"/>
    <n v="1799.19"/>
    <n v="0"/>
    <n v="0"/>
    <n v="0"/>
    <n v="215.91"/>
    <n v="2015.1"/>
    <n v="1"/>
    <n v="2799"/>
    <n v="783.90000000000009"/>
    <n v="0.28006430868167204"/>
  </r>
  <r>
    <d v="2023-07-02T00:00:00"/>
    <s v="July"/>
    <x v="26"/>
    <x v="165"/>
    <s v="Signature"/>
    <n v="39"/>
    <s v="Classic"/>
    <n v="3499"/>
    <s v="3499-3999"/>
    <s v="#KOW14594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2T00:00:00"/>
    <s v="July"/>
    <x v="26"/>
    <x v="255"/>
    <s v="Explore"/>
    <n v="44"/>
    <s v="Indie"/>
    <n v="2299"/>
    <s v="1799-2299"/>
    <s v="#KOW14541"/>
    <s v="Online Store"/>
    <n v="1"/>
    <n v="1026.78"/>
    <n v="-102.67"/>
    <n v="0"/>
    <n v="924.11"/>
    <n v="0"/>
    <n v="0"/>
    <n v="0"/>
    <n v="110.89"/>
    <n v="1035"/>
    <n v="1"/>
    <n v="2299"/>
    <n v="1264"/>
    <n v="0.54980426272292304"/>
  </r>
  <r>
    <d v="2023-07-02T00:00:00"/>
    <s v="July"/>
    <x v="26"/>
    <x v="255"/>
    <s v="Explore"/>
    <n v="44"/>
    <s v="Indie"/>
    <n v="2299"/>
    <s v="1799-2299"/>
    <s v="#KOW14564"/>
    <s v="Online Store"/>
    <n v="1"/>
    <n v="1026.78"/>
    <n v="-154.01"/>
    <n v="0"/>
    <n v="872.77"/>
    <n v="0"/>
    <n v="0"/>
    <n v="0"/>
    <n v="104.73"/>
    <n v="977.5"/>
    <n v="1"/>
    <n v="2299"/>
    <n v="1321.5"/>
    <n v="0.57481513701609399"/>
  </r>
  <r>
    <d v="2023-07-02T00:00:00"/>
    <s v="July"/>
    <x v="26"/>
    <x v="259"/>
    <s v="Cocoon"/>
    <n v="39"/>
    <s v="Hoodie"/>
    <n v="2799"/>
    <s v="2499-2999"/>
    <s v="#KOW14565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2T00:00:00"/>
    <s v="July"/>
    <x v="26"/>
    <x v="397"/>
    <s v="Swift"/>
    <s v="XL"/>
    <s v="Polo Tees"/>
    <n v="1299"/>
    <s v="1099-1499"/>
    <s v="#KOW14550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2T00:00:00"/>
    <s v="July"/>
    <x v="26"/>
    <x v="397"/>
    <s v="Swift"/>
    <s v="XL"/>
    <s v="Polo Tees"/>
    <n v="1299"/>
    <s v="1099-1499"/>
    <s v="#KOW14541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2T00:00:00"/>
    <s v="July"/>
    <x v="26"/>
    <x v="397"/>
    <s v="Swift"/>
    <s v="XL"/>
    <s v="Polo Tees"/>
    <n v="1299"/>
    <s v="1099-1499"/>
    <s v="#KOW14613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2T00:00:00"/>
    <s v="July"/>
    <x v="26"/>
    <x v="395"/>
    <s v="Swift"/>
    <s v="M"/>
    <s v="Polo Tees"/>
    <n v="1299"/>
    <s v="1099-1499"/>
    <s v="#KOW14577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2T00:00:00"/>
    <s v="July"/>
    <x v="26"/>
    <x v="395"/>
    <s v="Swift"/>
    <s v="M"/>
    <s v="Polo Tees"/>
    <n v="1299"/>
    <s v="1099-1499"/>
    <s v="#KOW14515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2T00:00:00"/>
    <s v="July"/>
    <x v="26"/>
    <x v="395"/>
    <s v="Swift"/>
    <s v="M"/>
    <s v="Polo Tees"/>
    <n v="1299"/>
    <s v="1099-1499"/>
    <s v="#KOW14538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2T00:00:00"/>
    <s v="July"/>
    <x v="26"/>
    <x v="286"/>
    <s v="Stroll"/>
    <n v="36"/>
    <s v="Bottom"/>
    <n v="1499"/>
    <s v="1099-1499"/>
    <s v="#KOW14558"/>
    <s v="Online Store"/>
    <n v="1"/>
    <n v="1070.52"/>
    <n v="-160.57"/>
    <n v="0"/>
    <n v="909.95"/>
    <n v="0"/>
    <n v="0"/>
    <n v="0"/>
    <n v="109.2"/>
    <n v="1019.15"/>
    <n v="1"/>
    <n v="1499"/>
    <n v="479.85"/>
    <n v="0.32011340893929285"/>
  </r>
  <r>
    <d v="2023-07-02T00:00:00"/>
    <s v="July"/>
    <x v="26"/>
    <x v="286"/>
    <s v="Stroll"/>
    <n v="36"/>
    <s v="Bottom"/>
    <n v="1499"/>
    <s v="1099-1499"/>
    <s v="#KOW14522"/>
    <s v="Online Store"/>
    <n v="1"/>
    <n v="1070.52"/>
    <n v="-160.57"/>
    <n v="0"/>
    <n v="909.95"/>
    <n v="0"/>
    <n v="0"/>
    <n v="0"/>
    <n v="109.2"/>
    <n v="1019.15"/>
    <n v="1"/>
    <n v="1499"/>
    <n v="479.85"/>
    <n v="0.32011340893929285"/>
  </r>
  <r>
    <d v="2023-07-02T00:00:00"/>
    <s v="July"/>
    <x v="26"/>
    <x v="286"/>
    <s v="Stroll"/>
    <n v="36"/>
    <s v="Bottom"/>
    <n v="1499"/>
    <s v="1099-1499"/>
    <s v="#KOW14564"/>
    <s v="Online Store"/>
    <n v="1"/>
    <n v="1070.52"/>
    <n v="-160.57"/>
    <n v="0"/>
    <n v="909.95"/>
    <n v="0"/>
    <n v="0"/>
    <n v="0"/>
    <n v="109.2"/>
    <n v="1019.15"/>
    <n v="1"/>
    <n v="1499"/>
    <n v="479.85"/>
    <n v="0.32011340893929285"/>
  </r>
  <r>
    <d v="2023-07-02T00:00:00"/>
    <s v="July"/>
    <x v="26"/>
    <x v="286"/>
    <s v="Stroll"/>
    <n v="36"/>
    <s v="Bottom"/>
    <n v="1499"/>
    <s v="1099-1499"/>
    <s v="#KOW14611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268"/>
    <s v="Caravan"/>
    <n v="42"/>
    <s v="Casual"/>
    <n v="2499"/>
    <s v="2499-2999"/>
    <s v="#KOW14591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2T00:00:00"/>
    <s v="July"/>
    <x v="26"/>
    <x v="440"/>
    <s v="NAGAI"/>
    <n v="46"/>
    <s v="Indie"/>
    <n v="2799"/>
    <s v="2499-2999"/>
    <s v="#KOW14607"/>
    <s v="Online Store"/>
    <n v="1"/>
    <n v="1250"/>
    <n v="-187.5"/>
    <n v="0"/>
    <n v="1062.5"/>
    <n v="0"/>
    <n v="0"/>
    <n v="0"/>
    <n v="127.5"/>
    <n v="1190"/>
    <n v="1"/>
    <n v="2799"/>
    <n v="1609"/>
    <n v="0.57484816005716333"/>
  </r>
  <r>
    <d v="2023-07-02T00:00:00"/>
    <s v="July"/>
    <x v="26"/>
    <x v="101"/>
    <s v="Replay"/>
    <n v="39"/>
    <s v="Casual"/>
    <n v="1499"/>
    <s v="1099-1499"/>
    <s v="#KOW14570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225"/>
    <s v="Svetah"/>
    <n v="46"/>
    <s v="Indie"/>
    <n v="1299"/>
    <s v="1099-1499"/>
    <s v="#KOW14617"/>
    <s v="Online Store"/>
    <n v="1"/>
    <n v="837.89"/>
    <n v="-125.68"/>
    <n v="0"/>
    <n v="712.21"/>
    <n v="0"/>
    <n v="0"/>
    <n v="0"/>
    <n v="170.94"/>
    <n v="883.15"/>
    <n v="1"/>
    <n v="1299"/>
    <n v="415.85"/>
    <n v="0.32013086989992301"/>
  </r>
  <r>
    <d v="2023-07-02T00:00:00"/>
    <s v="July"/>
    <x v="26"/>
    <x v="87"/>
    <s v="Porto"/>
    <n v="44"/>
    <s v="Casual"/>
    <n v="2299"/>
    <s v="1799-2299"/>
    <s v="#KOW14567"/>
    <s v="Online Store"/>
    <n v="1"/>
    <n v="1026.78"/>
    <n v="-154.01"/>
    <n v="0"/>
    <n v="872.77"/>
    <n v="0"/>
    <n v="0"/>
    <n v="0"/>
    <n v="104.73"/>
    <n v="977.5"/>
    <n v="1"/>
    <n v="2299"/>
    <n v="1321.5"/>
    <n v="0.57481513701609399"/>
  </r>
  <r>
    <d v="2023-07-02T00:00:00"/>
    <s v="July"/>
    <x v="26"/>
    <x v="147"/>
    <s v="GALA"/>
    <n v="44"/>
    <s v="Classic"/>
    <n v="2199"/>
    <s v="1799-2299"/>
    <s v="#KOW14626"/>
    <s v="Online Store"/>
    <n v="1"/>
    <n v="981.25"/>
    <n v="0"/>
    <n v="0"/>
    <n v="981.25"/>
    <n v="0"/>
    <n v="0"/>
    <n v="0"/>
    <n v="117.75"/>
    <n v="1099"/>
    <n v="1"/>
    <n v="2199"/>
    <n v="1100"/>
    <n v="0.50022737608003642"/>
  </r>
  <r>
    <d v="2023-07-02T00:00:00"/>
    <s v="July"/>
    <x v="26"/>
    <x v="2"/>
    <s v="Mellow"/>
    <n v="44"/>
    <s v="Linen"/>
    <n v="3499"/>
    <s v="3499-3999"/>
    <s v="#KOW14547"/>
    <s v="Online Store"/>
    <n v="1"/>
    <n v="1562.5"/>
    <n v="0"/>
    <n v="0"/>
    <n v="1562.5"/>
    <n v="0"/>
    <n v="0"/>
    <n v="0"/>
    <n v="187.5"/>
    <n v="1750"/>
    <n v="1"/>
    <n v="3499"/>
    <n v="1749"/>
    <n v="0.49985710202915118"/>
  </r>
  <r>
    <d v="2023-07-02T00:00:00"/>
    <s v="July"/>
    <x v="26"/>
    <x v="2"/>
    <s v="Mellow"/>
    <n v="44"/>
    <s v="Linen"/>
    <n v="3499"/>
    <s v="3499-3999"/>
    <s v="#KOW14608"/>
    <s v="Online Store"/>
    <n v="1"/>
    <n v="3125"/>
    <n v="0"/>
    <n v="0"/>
    <n v="3125"/>
    <n v="0"/>
    <n v="0"/>
    <n v="0"/>
    <n v="375"/>
    <n v="3500"/>
    <n v="2"/>
    <n v="6998"/>
    <n v="3498"/>
    <n v="0.49985710202915118"/>
  </r>
  <r>
    <d v="2023-07-02T00:00:00"/>
    <s v="July"/>
    <x v="26"/>
    <x v="222"/>
    <s v="Mellow"/>
    <n v="39"/>
    <s v="Linen"/>
    <n v="3499"/>
    <s v="3499-3999"/>
    <s v="#KOW14584"/>
    <s v="Online Store"/>
    <n v="1"/>
    <n v="1562.5"/>
    <n v="0"/>
    <n v="0"/>
    <n v="1562.5"/>
    <n v="0"/>
    <n v="0"/>
    <n v="0"/>
    <n v="187.5"/>
    <n v="1750"/>
    <n v="1"/>
    <n v="3499"/>
    <n v="1749"/>
    <n v="0.49985710202915118"/>
  </r>
  <r>
    <d v="2023-07-02T00:00:00"/>
    <s v="July"/>
    <x v="26"/>
    <x v="156"/>
    <s v="Daystart"/>
    <n v="42"/>
    <s v="Classic"/>
    <n v="1999"/>
    <s v="1799-2299"/>
    <s v="#KOW14616"/>
    <s v="Online Store"/>
    <n v="1"/>
    <n v="2855.36"/>
    <n v="0"/>
    <n v="0"/>
    <n v="2855.36"/>
    <n v="0"/>
    <n v="0"/>
    <n v="0"/>
    <n v="342.64"/>
    <n v="3198"/>
    <n v="2"/>
    <n v="3998"/>
    <n v="800"/>
    <n v="0.20010005002501249"/>
  </r>
  <r>
    <d v="2023-07-02T00:00:00"/>
    <s v="July"/>
    <x v="26"/>
    <x v="156"/>
    <s v="Daystart"/>
    <n v="42"/>
    <s v="Classic"/>
    <n v="1999"/>
    <s v="1799-2299"/>
    <s v="#KOW14572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307"/>
    <s v="ARC"/>
    <n v="46"/>
    <s v="Indie"/>
    <n v="1999"/>
    <s v="1799-2299"/>
    <s v="#KOW14607"/>
    <s v="Online Store"/>
    <n v="1"/>
    <n v="1427.67"/>
    <n v="-214.15"/>
    <n v="0"/>
    <n v="1213.52"/>
    <n v="0"/>
    <n v="0"/>
    <n v="0"/>
    <n v="145.63"/>
    <n v="1359.15"/>
    <n v="1"/>
    <n v="1999"/>
    <n v="639.84999999999991"/>
    <n v="0.32008504252126058"/>
  </r>
  <r>
    <d v="2023-07-02T00:00:00"/>
    <s v="July"/>
    <x v="26"/>
    <x v="415"/>
    <s v="HAVEN"/>
    <s v="M"/>
    <s v="Crew Neck Tee"/>
    <n v="749"/>
    <s v="399-799"/>
    <s v="#KOW14625"/>
    <s v="Online Store"/>
    <n v="1"/>
    <n v="534.82000000000005"/>
    <n v="-53.48"/>
    <n v="0"/>
    <n v="481.34"/>
    <n v="0"/>
    <n v="0"/>
    <n v="0"/>
    <n v="57.76"/>
    <n v="539.1"/>
    <n v="1"/>
    <n v="749"/>
    <n v="209.89999999999998"/>
    <n v="0.28024032042723629"/>
  </r>
  <r>
    <d v="2023-07-02T00:00:00"/>
    <s v="July"/>
    <x v="26"/>
    <x v="29"/>
    <s v="Ethno"/>
    <n v="44"/>
    <s v="Traditional"/>
    <n v="1799"/>
    <s v="1799-2299"/>
    <s v="#KOW14505"/>
    <s v="Online Store"/>
    <n v="1"/>
    <n v="1284.82"/>
    <n v="-128.47999999999999"/>
    <n v="0"/>
    <n v="1156.3399999999999"/>
    <n v="0"/>
    <n v="0"/>
    <n v="0"/>
    <n v="138.76"/>
    <n v="1295.0999999999999"/>
    <n v="1"/>
    <n v="1799"/>
    <n v="503.90000000000009"/>
    <n v="0.28010005558643697"/>
  </r>
  <r>
    <d v="2023-07-02T00:00:00"/>
    <s v="July"/>
    <x v="26"/>
    <x v="29"/>
    <s v="Ethno"/>
    <n v="44"/>
    <s v="Traditional"/>
    <n v="1799"/>
    <s v="1799-2299"/>
    <s v="#KOW14598"/>
    <s v="Online Store"/>
    <n v="1"/>
    <n v="1284.82"/>
    <n v="-128.47999999999999"/>
    <n v="0"/>
    <n v="1156.3399999999999"/>
    <n v="0"/>
    <n v="0"/>
    <n v="0"/>
    <n v="138.76"/>
    <n v="1295.0999999999999"/>
    <n v="1"/>
    <n v="1799"/>
    <n v="503.90000000000009"/>
    <n v="0.28010005558643697"/>
  </r>
  <r>
    <d v="2023-07-02T00:00:00"/>
    <s v="July"/>
    <x v="26"/>
    <x v="29"/>
    <s v="Ethno"/>
    <n v="44"/>
    <s v="Traditional"/>
    <n v="1799"/>
    <s v="1799-2299"/>
    <s v="#KOW14622"/>
    <s v="Online Store"/>
    <n v="1"/>
    <n v="1284.82"/>
    <n v="-128.47999999999999"/>
    <n v="0"/>
    <n v="1156.3399999999999"/>
    <n v="0"/>
    <n v="0"/>
    <n v="0"/>
    <n v="138.76"/>
    <n v="1295.0999999999999"/>
    <n v="1"/>
    <n v="1799"/>
    <n v="503.90000000000009"/>
    <n v="0.28010005558643697"/>
  </r>
  <r>
    <d v="2023-07-02T00:00:00"/>
    <s v="July"/>
    <x v="26"/>
    <x v="29"/>
    <s v="Ethno"/>
    <n v="44"/>
    <s v="Traditional"/>
    <n v="1799"/>
    <s v="1799-2299"/>
    <s v="#KOW14529"/>
    <s v="Online Store"/>
    <n v="1"/>
    <n v="3854.46"/>
    <n v="0"/>
    <n v="0"/>
    <n v="3854.46"/>
    <n v="0"/>
    <n v="0"/>
    <n v="0"/>
    <n v="462.54"/>
    <n v="4317"/>
    <n v="3"/>
    <n v="5397"/>
    <n v="1080"/>
    <n v="0.2001111728738188"/>
  </r>
  <r>
    <d v="2023-07-02T00:00:00"/>
    <s v="July"/>
    <x v="26"/>
    <x v="372"/>
    <s v="Fete"/>
    <n v="44"/>
    <s v="Casual"/>
    <n v="3499"/>
    <s v="3499-3999"/>
    <s v="#KOW14554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7-02T00:00:00"/>
    <s v="July"/>
    <x v="26"/>
    <x v="3"/>
    <s v="Spirited"/>
    <n v="44"/>
    <s v="Indie"/>
    <n v="2499"/>
    <s v="2499-2999"/>
    <s v="#KOW1462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7-02T00:00:00"/>
    <s v="July"/>
    <x v="26"/>
    <x v="429"/>
    <s v="Summit"/>
    <s v="L"/>
    <s v="SweatShirts"/>
    <n v="1999"/>
    <s v="1799-2299"/>
    <s v="#KOW14539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412"/>
    <s v="Golfer"/>
    <s v="S"/>
    <s v="Polo Tees"/>
    <n v="1299"/>
    <s v="1099-1499"/>
    <s v="#KOW14540"/>
    <s v="Online Store"/>
    <n v="1"/>
    <n v="837.89"/>
    <n v="-125.68"/>
    <n v="0"/>
    <n v="712.21"/>
    <n v="0"/>
    <n v="0"/>
    <n v="0"/>
    <n v="170.94"/>
    <n v="883.15"/>
    <n v="1"/>
    <n v="1299"/>
    <n v="415.85"/>
    <n v="0.32013086989992301"/>
  </r>
  <r>
    <d v="2023-07-02T00:00:00"/>
    <s v="July"/>
    <x v="26"/>
    <x v="148"/>
    <s v="Spirited"/>
    <n v="39"/>
    <s v="Indie"/>
    <n v="2499"/>
    <s v="2499-2999"/>
    <s v="#KOW14545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7-02T00:00:00"/>
    <s v="July"/>
    <x v="26"/>
    <x v="148"/>
    <s v="Spirited"/>
    <n v="39"/>
    <s v="Indie"/>
    <n v="2499"/>
    <s v="2499-2999"/>
    <s v="#KOW14606"/>
    <s v="Online Store"/>
    <n v="1"/>
    <n v="1007.26"/>
    <n v="0"/>
    <n v="0"/>
    <n v="1007.26"/>
    <n v="0"/>
    <n v="0"/>
    <n v="0"/>
    <n v="241.74"/>
    <n v="1249"/>
    <n v="1"/>
    <n v="2499"/>
    <n v="1250"/>
    <n v="0.50020008003201277"/>
  </r>
  <r>
    <d v="2023-07-02T00:00:00"/>
    <s v="July"/>
    <x v="26"/>
    <x v="361"/>
    <s v="Day Out"/>
    <n v="44"/>
    <s v="Casual"/>
    <n v="1999"/>
    <s v="1799-2299"/>
    <s v="#KOW14557"/>
    <s v="Online Store"/>
    <n v="1"/>
    <n v="806.46"/>
    <n v="0"/>
    <n v="0"/>
    <n v="806.46"/>
    <n v="0"/>
    <n v="0"/>
    <n v="0"/>
    <n v="193.54"/>
    <n v="1000"/>
    <n v="1"/>
    <n v="1999"/>
    <n v="999"/>
    <n v="0.49974987493746875"/>
  </r>
  <r>
    <d v="2023-07-02T00:00:00"/>
    <s v="July"/>
    <x v="26"/>
    <x v="217"/>
    <s v="Wave"/>
    <n v="44"/>
    <s v="Classic"/>
    <n v="1999"/>
    <s v="1799-2299"/>
    <s v="#KOW14618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2T00:00:00"/>
    <s v="July"/>
    <x v="26"/>
    <x v="306"/>
    <s v="Day Off"/>
    <n v="40"/>
    <s v="Casual"/>
    <n v="1799"/>
    <s v="1799-2299"/>
    <s v="#KOW14531"/>
    <s v="Online Store"/>
    <n v="1"/>
    <n v="1284.82"/>
    <n v="-128.47999999999999"/>
    <n v="0"/>
    <n v="1156.3399999999999"/>
    <n v="0"/>
    <n v="0"/>
    <n v="0"/>
    <n v="138.76"/>
    <n v="1295.0999999999999"/>
    <n v="1"/>
    <n v="1799"/>
    <n v="503.90000000000009"/>
    <n v="0.28010005558643697"/>
  </r>
  <r>
    <d v="2023-07-02T00:00:00"/>
    <s v="July"/>
    <x v="26"/>
    <x v="260"/>
    <s v="Cocoon"/>
    <n v="40"/>
    <s v="Hoodie"/>
    <n v="2799"/>
    <s v="2499-2999"/>
    <s v="#KOW14569"/>
    <s v="Online Store"/>
    <n v="1"/>
    <n v="1999.1"/>
    <n v="-299.86"/>
    <n v="0"/>
    <n v="1699.24"/>
    <n v="0"/>
    <n v="0"/>
    <n v="0"/>
    <n v="203.91"/>
    <n v="1903.15"/>
    <n v="1"/>
    <n v="2799"/>
    <n v="895.84999999999991"/>
    <n v="0.32006073597713464"/>
  </r>
  <r>
    <d v="2023-07-02T00:00:00"/>
    <s v="July"/>
    <x v="26"/>
    <x v="402"/>
    <s v="Golfer"/>
    <s v="L"/>
    <s v="Polo Tees"/>
    <n v="1299"/>
    <s v="1099-1499"/>
    <s v="#KOW14586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2T00:00:00"/>
    <s v="July"/>
    <x v="26"/>
    <x v="201"/>
    <s v="Wander"/>
    <n v="46"/>
    <s v="Casual"/>
    <n v="2299"/>
    <s v="1799-2299"/>
    <s v="#KOW14546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2T00:00:00"/>
    <s v="July"/>
    <x v="26"/>
    <x v="30"/>
    <s v="Cloudie"/>
    <n v="44"/>
    <s v="Hoodie"/>
    <n v="2799"/>
    <s v="2499-2999"/>
    <s v="#KOW14598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2T00:00:00"/>
    <s v="July"/>
    <x v="26"/>
    <x v="342"/>
    <s v="Day Off"/>
    <n v="46"/>
    <s v="Casual"/>
    <n v="1799"/>
    <s v="1799-2299"/>
    <s v="#KOW14523"/>
    <s v="Online Store"/>
    <n v="1"/>
    <n v="1284.82"/>
    <n v="-128.47999999999999"/>
    <n v="0"/>
    <n v="1156.3399999999999"/>
    <n v="0"/>
    <n v="0"/>
    <n v="0"/>
    <n v="138.76"/>
    <n v="1295.0999999999999"/>
    <n v="1"/>
    <n v="1799"/>
    <n v="503.90000000000009"/>
    <n v="0.28010005558643697"/>
  </r>
  <r>
    <d v="2023-07-02T00:00:00"/>
    <s v="July"/>
    <x v="26"/>
    <x v="216"/>
    <s v="Ethno"/>
    <n v="40"/>
    <s v="Traditional"/>
    <n v="1799"/>
    <s v="1799-2299"/>
    <s v="#KOW14559"/>
    <s v="Draft Orders"/>
    <n v="1"/>
    <n v="1284.82"/>
    <n v="0"/>
    <n v="0"/>
    <n v="1284.82"/>
    <n v="0"/>
    <n v="0"/>
    <n v="0"/>
    <n v="154.18"/>
    <n v="1439"/>
    <n v="1"/>
    <n v="1799"/>
    <n v="360"/>
    <n v="0.2001111728738188"/>
  </r>
  <r>
    <d v="2023-07-02T00:00:00"/>
    <s v="July"/>
    <x v="26"/>
    <x v="18"/>
    <s v="CUBANIA"/>
    <n v="39"/>
    <s v="Casual"/>
    <n v="2499"/>
    <s v="2499-2999"/>
    <s v="#KOW14595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7-02T00:00:00"/>
    <s v="July"/>
    <x v="26"/>
    <x v="392"/>
    <s v="Fete"/>
    <n v="39"/>
    <s v="Casual"/>
    <n v="3499"/>
    <s v="3499-3999"/>
    <s v="#KOW14599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7-02T00:00:00"/>
    <s v="July"/>
    <x v="26"/>
    <x v="392"/>
    <s v="Fete"/>
    <n v="39"/>
    <s v="Casual"/>
    <n v="3499"/>
    <s v="3499-3999"/>
    <s v="#KOW14592"/>
    <s v="Online Store"/>
    <n v="1"/>
    <n v="1561.61"/>
    <n v="0"/>
    <n v="0"/>
    <n v="1561.61"/>
    <n v="0"/>
    <n v="0"/>
    <n v="0"/>
    <n v="187.39"/>
    <n v="1749"/>
    <n v="1"/>
    <n v="3499"/>
    <n v="1750"/>
    <n v="0.50014289797084877"/>
  </r>
  <r>
    <d v="2023-07-02T00:00:00"/>
    <s v="July"/>
    <x v="26"/>
    <x v="72"/>
    <s v="GALA"/>
    <n v="39"/>
    <s v="Classic"/>
    <n v="2199"/>
    <s v="1799-2299"/>
    <s v="#KOW14594"/>
    <s v="Online Store"/>
    <n v="1"/>
    <n v="981.24"/>
    <n v="-147.18"/>
    <n v="0"/>
    <n v="834.06"/>
    <n v="0"/>
    <n v="0"/>
    <n v="0"/>
    <n v="100.09"/>
    <n v="934.15"/>
    <n v="1"/>
    <n v="2199"/>
    <n v="1264.8499999999999"/>
    <n v="0.57519326966803086"/>
  </r>
  <r>
    <d v="2023-07-02T00:00:00"/>
    <s v="July"/>
    <x v="26"/>
    <x v="119"/>
    <s v="Fete"/>
    <n v="40"/>
    <s v="Casual"/>
    <n v="3499"/>
    <s v="3499-3999"/>
    <s v="#KOW14625"/>
    <s v="Online Store"/>
    <n v="1"/>
    <n v="1561.61"/>
    <n v="-156.16"/>
    <n v="0"/>
    <n v="1405.45"/>
    <n v="0"/>
    <n v="0"/>
    <n v="0"/>
    <n v="168.65"/>
    <n v="1574.1"/>
    <n v="1"/>
    <n v="3499"/>
    <n v="1924.9"/>
    <n v="0.55012860817376397"/>
  </r>
  <r>
    <d v="2023-07-02T00:00:00"/>
    <s v="July"/>
    <x v="26"/>
    <x v="68"/>
    <s v="Root in"/>
    <n v="46"/>
    <s v="Traditional"/>
    <n v="1499"/>
    <s v="1099-1499"/>
    <s v="#KOW14571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2T00:00:00"/>
    <s v="July"/>
    <x v="26"/>
    <x v="158"/>
    <s v="Replay"/>
    <n v="40"/>
    <s v="Casual"/>
    <n v="1499"/>
    <s v="1099-1499"/>
    <s v="#KOW14610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158"/>
    <s v="Replay"/>
    <n v="40"/>
    <s v="Casual"/>
    <n v="1499"/>
    <s v="1099-1499"/>
    <s v="#KOW14590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407"/>
    <s v="Swift"/>
    <s v="L"/>
    <s v="Polo Tees"/>
    <n v="1299"/>
    <s v="1099-1499"/>
    <s v="#KOW14530"/>
    <s v="Online Store"/>
    <n v="1"/>
    <n v="837.89"/>
    <n v="-125.68"/>
    <n v="0"/>
    <n v="712.21"/>
    <n v="0"/>
    <n v="0"/>
    <n v="0"/>
    <n v="170.94"/>
    <n v="883.15"/>
    <n v="1"/>
    <n v="1299"/>
    <n v="415.85"/>
    <n v="0.32013086989992301"/>
  </r>
  <r>
    <d v="2023-07-02T00:00:00"/>
    <s v="July"/>
    <x v="26"/>
    <x v="407"/>
    <s v="Swift"/>
    <s v="L"/>
    <s v="Polo Tees"/>
    <n v="1299"/>
    <s v="1099-1499"/>
    <s v="#KOW14577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2T00:00:00"/>
    <s v="July"/>
    <x v="26"/>
    <x v="407"/>
    <s v="Swift"/>
    <s v="L"/>
    <s v="Polo Tees"/>
    <n v="1299"/>
    <s v="1099-1499"/>
    <s v="#KOW14586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2T00:00:00"/>
    <s v="July"/>
    <x v="26"/>
    <x v="407"/>
    <s v="Swift"/>
    <s v="L"/>
    <s v="Polo Tees"/>
    <n v="1299"/>
    <s v="1099-1499"/>
    <s v="#KOW14558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2T00:00:00"/>
    <s v="July"/>
    <x v="26"/>
    <x v="407"/>
    <s v="Swift"/>
    <s v="L"/>
    <s v="Polo Tees"/>
    <n v="1299"/>
    <s v="1099-1499"/>
    <s v="#KOW14563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2T00:00:00"/>
    <s v="July"/>
    <x v="26"/>
    <x v="407"/>
    <s v="Swift"/>
    <s v="L"/>
    <s v="Polo Tees"/>
    <n v="1299"/>
    <s v="1099-1499"/>
    <s v="#KOW14528"/>
    <s v="Online Store"/>
    <n v="1"/>
    <n v="927.67"/>
    <n v="-92.76"/>
    <n v="0"/>
    <n v="834.91"/>
    <n v="0"/>
    <n v="0"/>
    <n v="0"/>
    <n v="100.19"/>
    <n v="935.1"/>
    <n v="1"/>
    <n v="1299"/>
    <n v="363.9"/>
    <n v="0.28013856812933025"/>
  </r>
  <r>
    <d v="2023-07-02T00:00:00"/>
    <s v="July"/>
    <x v="26"/>
    <x v="407"/>
    <s v="Swift"/>
    <s v="L"/>
    <s v="Polo Tees"/>
    <n v="1299"/>
    <s v="1099-1499"/>
    <s v="#KOW14619"/>
    <s v="Online Store"/>
    <n v="1"/>
    <n v="927.68"/>
    <n v="0"/>
    <n v="0"/>
    <n v="927.68"/>
    <n v="0"/>
    <n v="0"/>
    <n v="0"/>
    <n v="111.32"/>
    <n v="1039"/>
    <n v="1"/>
    <n v="1299"/>
    <n v="260"/>
    <n v="0.20015396458814472"/>
  </r>
  <r>
    <d v="2023-07-02T00:00:00"/>
    <s v="July"/>
    <x v="26"/>
    <x v="407"/>
    <s v="Swift"/>
    <s v="L"/>
    <s v="Polo Tees"/>
    <n v="1299"/>
    <s v="1099-1499"/>
    <s v="#KOW14615"/>
    <s v="Online Store"/>
    <n v="1"/>
    <n v="837.88"/>
    <n v="-83.78"/>
    <n v="0"/>
    <n v="754.1"/>
    <n v="0"/>
    <n v="0"/>
    <n v="0"/>
    <n v="181"/>
    <n v="935.1"/>
    <n v="1"/>
    <n v="1299"/>
    <n v="363.9"/>
    <n v="0.28013856812933025"/>
  </r>
  <r>
    <d v="2023-07-02T00:00:00"/>
    <s v="July"/>
    <x v="26"/>
    <x v="406"/>
    <s v="HAVEN"/>
    <s v="S"/>
    <s v="Crew Neck Tee"/>
    <n v="749"/>
    <s v="399-799"/>
    <s v="#KOW14514"/>
    <s v="Online Store"/>
    <n v="1"/>
    <n v="483.07"/>
    <n v="-96.61"/>
    <n v="0"/>
    <n v="386.46"/>
    <n v="0"/>
    <n v="0"/>
    <n v="0"/>
    <n v="92.74"/>
    <n v="479.2"/>
    <n v="1"/>
    <n v="749"/>
    <n v="269.8"/>
    <n v="0.36021361815754338"/>
  </r>
  <r>
    <d v="2023-07-02T00:00:00"/>
    <s v="July"/>
    <x v="26"/>
    <x v="214"/>
    <s v="Se Relaxer"/>
    <n v="42"/>
    <s v="Linen"/>
    <n v="3499"/>
    <s v="3499-3999"/>
    <s v="#KOW14567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7-02T00:00:00"/>
    <s v="July"/>
    <x v="26"/>
    <x v="185"/>
    <s v="Svetah"/>
    <n v="42"/>
    <s v="Indie"/>
    <n v="1299"/>
    <s v="1099-1499"/>
    <s v="#KOW14591"/>
    <s v="Online Store"/>
    <n v="1"/>
    <n v="927.68"/>
    <n v="-139.15"/>
    <n v="0"/>
    <n v="788.53"/>
    <n v="0"/>
    <n v="0"/>
    <n v="0"/>
    <n v="94.62"/>
    <n v="883.15"/>
    <n v="1"/>
    <n v="1299"/>
    <n v="415.85"/>
    <n v="0.32013086989992301"/>
  </r>
  <r>
    <d v="2023-07-02T00:00:00"/>
    <s v="July"/>
    <x v="26"/>
    <x v="102"/>
    <s v="Relaxer"/>
    <n v="40"/>
    <s v="Linen"/>
    <n v="3499"/>
    <s v="3499-3999"/>
    <s v="#KOW14526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7-02T00:00:00"/>
    <s v="July"/>
    <x v="26"/>
    <x v="291"/>
    <s v="Stroll"/>
    <n v="32"/>
    <s v="Bottom"/>
    <n v="1499"/>
    <s v="1099-1499"/>
    <s v="#KOW14582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2T00:00:00"/>
    <s v="July"/>
    <x v="26"/>
    <x v="291"/>
    <s v="Stroll"/>
    <n v="32"/>
    <s v="Bottom"/>
    <n v="1499"/>
    <s v="1099-1499"/>
    <s v="#KOW14517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2T00:00:00"/>
    <s v="July"/>
    <x v="26"/>
    <x v="0"/>
    <s v="Magnus"/>
    <n v="42"/>
    <s v="Classic"/>
    <n v="1999"/>
    <s v="1799-2299"/>
    <s v="#KOW14508"/>
    <s v="Online Store"/>
    <n v="1"/>
    <n v="892.85"/>
    <n v="-89.28"/>
    <n v="0"/>
    <n v="803.57"/>
    <n v="0"/>
    <n v="0"/>
    <n v="0"/>
    <n v="96.43"/>
    <n v="900"/>
    <n v="1"/>
    <n v="1999"/>
    <n v="1099"/>
    <n v="0.54977488744372183"/>
  </r>
  <r>
    <d v="2023-07-02T00:00:00"/>
    <s v="July"/>
    <x v="26"/>
    <x v="15"/>
    <s v="KORO"/>
    <n v="39"/>
    <s v="Casual"/>
    <n v="2299"/>
    <s v="1799-2299"/>
    <s v="#KOW14584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2T00:00:00"/>
    <s v="July"/>
    <x v="26"/>
    <x v="335"/>
    <s v="Sabbatum"/>
    <n v="42"/>
    <s v="Classic"/>
    <n v="3499"/>
    <s v="3499-3999"/>
    <s v="#KOW14508"/>
    <s v="Online Store"/>
    <n v="1"/>
    <n v="1562.5"/>
    <n v="-156.25"/>
    <n v="0"/>
    <n v="1406.25"/>
    <n v="0"/>
    <n v="0"/>
    <n v="0"/>
    <n v="168.75"/>
    <n v="1575"/>
    <n v="1"/>
    <n v="3499"/>
    <n v="1924"/>
    <n v="0.54987139182623612"/>
  </r>
  <r>
    <d v="2023-07-02T00:00:00"/>
    <s v="July"/>
    <x v="26"/>
    <x v="285"/>
    <s v="Stride"/>
    <n v="32"/>
    <s v="Bottom"/>
    <n v="2499"/>
    <s v="2499-2999"/>
    <s v="#KOW14621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285"/>
    <s v="Stride"/>
    <n v="32"/>
    <s v="Bottom"/>
    <n v="2499"/>
    <s v="2499-2999"/>
    <s v="#KOW14552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285"/>
    <s v="Stride"/>
    <n v="32"/>
    <s v="Bottom"/>
    <n v="2499"/>
    <s v="2499-2999"/>
    <s v="#KOW14517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2T00:00:00"/>
    <s v="July"/>
    <x v="26"/>
    <x v="240"/>
    <s v="Everyday"/>
    <n v="40"/>
    <s v="Classic"/>
    <n v="1499"/>
    <s v="1099-1499"/>
    <s v="#KOW14589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7-02T00:00:00"/>
    <s v="July"/>
    <x v="26"/>
    <x v="240"/>
    <s v="Everyday"/>
    <n v="40"/>
    <s v="Classic"/>
    <n v="1499"/>
    <s v="1099-1499"/>
    <s v="#KOW14602"/>
    <s v="Online Store"/>
    <n v="1"/>
    <n v="668.75"/>
    <n v="0"/>
    <n v="0"/>
    <n v="668.75"/>
    <n v="0"/>
    <n v="0"/>
    <n v="0"/>
    <n v="80.25"/>
    <n v="749"/>
    <n v="1"/>
    <n v="1499"/>
    <n v="750"/>
    <n v="0.50033355570380256"/>
  </r>
  <r>
    <d v="2023-07-02T00:00:00"/>
    <s v="July"/>
    <x v="26"/>
    <x v="240"/>
    <s v="Everyday"/>
    <n v="40"/>
    <s v="Classic"/>
    <n v="1499"/>
    <s v="1099-1499"/>
    <s v="#KOW14600"/>
    <s v="Online Store"/>
    <n v="1"/>
    <n v="668.74"/>
    <n v="-66.87"/>
    <n v="0"/>
    <n v="601.87"/>
    <n v="0"/>
    <n v="0"/>
    <n v="0"/>
    <n v="72.23"/>
    <n v="674.1"/>
    <n v="1"/>
    <n v="1499"/>
    <n v="824.9"/>
    <n v="0.55030020013342229"/>
  </r>
  <r>
    <d v="2023-07-02T00:00:00"/>
    <s v="July"/>
    <x v="26"/>
    <x v="413"/>
    <s v="DAILY -P3"/>
    <s v="M"/>
    <s v="Casual"/>
    <n v="1899"/>
    <s v="1799-2299"/>
    <s v="#KOW14533"/>
    <s v="Online Store"/>
    <n v="1"/>
    <n v="1186.6099999999999"/>
    <n v="-118.66"/>
    <n v="0"/>
    <n v="1067.95"/>
    <n v="0"/>
    <n v="0"/>
    <n v="0"/>
    <n v="128.15"/>
    <n v="1196.0999999999999"/>
    <n v="1"/>
    <n v="1899"/>
    <n v="702.90000000000009"/>
    <n v="0.37014218009478678"/>
  </r>
  <r>
    <d v="2023-07-02T00:00:00"/>
    <s v="July"/>
    <x v="26"/>
    <x v="27"/>
    <s v="Vedic"/>
    <n v="44"/>
    <s v="Traditional"/>
    <n v="1499"/>
    <s v="1099-1499"/>
    <s v="#KOW14519"/>
    <s v="Online Store"/>
    <n v="1"/>
    <n v="966.94"/>
    <n v="0"/>
    <n v="0"/>
    <n v="966.94"/>
    <n v="0"/>
    <n v="0"/>
    <n v="0"/>
    <n v="232.06"/>
    <n v="1199"/>
    <n v="1"/>
    <n v="1499"/>
    <n v="300"/>
    <n v="0.20013342228152101"/>
  </r>
  <r>
    <d v="2023-07-02T00:00:00"/>
    <s v="July"/>
    <x v="26"/>
    <x v="66"/>
    <s v="Cosmo"/>
    <n v="44"/>
    <s v="Party"/>
    <n v="2499"/>
    <s v="2499-2999"/>
    <s v="#KOW14587"/>
    <s v="Online Store"/>
    <n v="1"/>
    <n v="1612.1"/>
    <n v="0"/>
    <n v="0"/>
    <n v="1612.1"/>
    <n v="0"/>
    <n v="0"/>
    <n v="0"/>
    <n v="386.9"/>
    <n v="1999"/>
    <n v="1"/>
    <n v="2499"/>
    <n v="500"/>
    <n v="0.20008003201280511"/>
  </r>
  <r>
    <d v="2023-07-02T00:00:00"/>
    <s v="July"/>
    <x v="26"/>
    <x v="57"/>
    <s v="Cloudie"/>
    <n v="42"/>
    <s v="Hoodie"/>
    <n v="2799"/>
    <s v="2499-2999"/>
    <s v="#KOW14528"/>
    <s v="Online Store"/>
    <n v="1"/>
    <n v="1999.11"/>
    <n v="-199.91"/>
    <n v="0"/>
    <n v="1799.2"/>
    <n v="0"/>
    <n v="0"/>
    <n v="0"/>
    <n v="215.9"/>
    <n v="2015.1"/>
    <n v="1"/>
    <n v="2799"/>
    <n v="783.90000000000009"/>
    <n v="0.28006430868167204"/>
  </r>
  <r>
    <d v="2023-07-02T00:00:00"/>
    <s v="July"/>
    <x v="26"/>
    <x v="332"/>
    <s v="Leap"/>
    <n v="30"/>
    <s v="Bottom"/>
    <n v="1499"/>
    <s v="1099-1499"/>
    <s v="#KOW14533"/>
    <s v="Online Store"/>
    <n v="1"/>
    <n v="1070.53"/>
    <n v="-107.05"/>
    <n v="0"/>
    <n v="963.48"/>
    <n v="0"/>
    <n v="0"/>
    <n v="0"/>
    <n v="115.62"/>
    <n v="1079.0999999999999"/>
    <n v="1"/>
    <n v="1499"/>
    <n v="419.90000000000009"/>
    <n v="0.28012008005336897"/>
  </r>
  <r>
    <d v="2023-07-02T00:00:00"/>
    <s v="July"/>
    <x v="26"/>
    <x v="441"/>
    <s v="Snooze"/>
    <s v="XL"/>
    <s v="Hoodie"/>
    <n v="2299"/>
    <s v="1799-2299"/>
    <s v="#KOW14564"/>
    <s v="Online Store"/>
    <n v="1"/>
    <n v="1641.96"/>
    <n v="-246.29"/>
    <n v="0"/>
    <n v="1395.67"/>
    <n v="0"/>
    <n v="0"/>
    <n v="0"/>
    <n v="167.48"/>
    <n v="1563.15"/>
    <n v="1"/>
    <n v="2299"/>
    <n v="735.84999999999991"/>
    <n v="0.32007394519356236"/>
  </r>
  <r>
    <d v="2023-07-02T00:00:00"/>
    <s v="July"/>
    <x v="26"/>
    <x v="428"/>
    <s v="Summit"/>
    <s v="XXL"/>
    <s v="SweatShirts"/>
    <n v="1999"/>
    <s v="1799-2299"/>
    <s v="#KOW14571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2T00:00:00"/>
    <s v="July"/>
    <x v="26"/>
    <x v="183"/>
    <s v="Signature"/>
    <n v="40"/>
    <s v="Classic"/>
    <n v="3499"/>
    <s v="3499-3999"/>
    <s v="#KOW14517"/>
    <s v="Online Store"/>
    <n v="1"/>
    <n v="1562.49"/>
    <n v="-234.37"/>
    <n v="0"/>
    <n v="1328.12"/>
    <n v="0"/>
    <n v="0"/>
    <n v="0"/>
    <n v="159.38"/>
    <n v="1487.5"/>
    <n v="1"/>
    <n v="3499"/>
    <n v="2011.5"/>
    <n v="0.57487853672477851"/>
  </r>
  <r>
    <d v="2023-07-02T00:00:00"/>
    <s v="July"/>
    <x v="26"/>
    <x v="292"/>
    <s v="Caravan"/>
    <n v="40"/>
    <s v="Casual"/>
    <n v="2499"/>
    <s v="2499-2999"/>
    <s v="#KOW14531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2T00:00:00"/>
    <s v="July"/>
    <x v="26"/>
    <x v="292"/>
    <s v="Caravan"/>
    <n v="40"/>
    <s v="Casual"/>
    <n v="2499"/>
    <s v="2499-2999"/>
    <s v="#KOW14568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2T00:00:00"/>
    <s v="July"/>
    <x v="26"/>
    <x v="292"/>
    <s v="Caravan"/>
    <n v="40"/>
    <s v="Casual"/>
    <n v="2499"/>
    <s v="2499-2999"/>
    <s v="#KOW14614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2T00:00:00"/>
    <s v="July"/>
    <x v="26"/>
    <x v="292"/>
    <s v="Caravan"/>
    <n v="40"/>
    <s v="Casual"/>
    <n v="2499"/>
    <s v="2499-2999"/>
    <s v="#KOW14596"/>
    <s v="Online Store"/>
    <n v="1"/>
    <n v="1612.1"/>
    <n v="0"/>
    <n v="0"/>
    <n v="1612.1"/>
    <n v="0"/>
    <n v="0"/>
    <n v="0"/>
    <n v="386.9"/>
    <n v="1999"/>
    <n v="1"/>
    <n v="2499"/>
    <n v="500"/>
    <n v="0.20008003201280511"/>
  </r>
  <r>
    <d v="2023-07-02T00:00:00"/>
    <s v="July"/>
    <x v="26"/>
    <x v="292"/>
    <s v="Caravan"/>
    <n v="40"/>
    <s v="Casual"/>
    <n v="2499"/>
    <s v="2499-2999"/>
    <s v="#KOW14526"/>
    <s v="Online Store"/>
    <n v="1"/>
    <n v="1784.82"/>
    <n v="-178.48"/>
    <n v="0"/>
    <n v="1606.34"/>
    <n v="0"/>
    <n v="0"/>
    <n v="0"/>
    <n v="192.76"/>
    <n v="1799.1"/>
    <n v="1"/>
    <n v="2499"/>
    <n v="699.90000000000009"/>
    <n v="0.28007202881152465"/>
  </r>
  <r>
    <d v="2023-07-02T00:00:00"/>
    <s v="July"/>
    <x v="26"/>
    <x v="267"/>
    <s v="Relajarse"/>
    <n v="44"/>
    <s v="Linen"/>
    <n v="3499"/>
    <s v="3499-3999"/>
    <s v="#KOW14535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7-02T00:00:00"/>
    <s v="July"/>
    <x v="26"/>
    <x v="267"/>
    <s v="Relajarse"/>
    <n v="44"/>
    <s v="Linen"/>
    <n v="3499"/>
    <s v="3499-3999"/>
    <s v="#KOW14537"/>
    <s v="Online Store"/>
    <n v="1"/>
    <n v="2499.11"/>
    <n v="0"/>
    <n v="0"/>
    <n v="2499.11"/>
    <n v="0"/>
    <n v="0"/>
    <n v="0"/>
    <n v="299.89"/>
    <n v="2799"/>
    <n v="1"/>
    <n v="3499"/>
    <n v="700"/>
    <n v="0.20005715918833952"/>
  </r>
  <r>
    <d v="2023-07-02T00:00:00"/>
    <s v="July"/>
    <x v="26"/>
    <x v="132"/>
    <s v="Relajarse"/>
    <n v="42"/>
    <s v="Linen"/>
    <n v="3499"/>
    <s v="3499-3999"/>
    <s v="#KOW14521"/>
    <s v="Online Store"/>
    <n v="1"/>
    <n v="2257.2600000000002"/>
    <n v="0"/>
    <n v="0"/>
    <n v="2257.2600000000002"/>
    <n v="0"/>
    <n v="0"/>
    <n v="0"/>
    <n v="541.74"/>
    <n v="2799"/>
    <n v="1"/>
    <n v="3499"/>
    <n v="700"/>
    <n v="0.20005715918833952"/>
  </r>
  <r>
    <d v="2023-07-02T00:00:00"/>
    <s v="July"/>
    <x v="26"/>
    <x v="386"/>
    <s v="Saunter"/>
    <n v="34"/>
    <s v="Casual"/>
    <n v="2499"/>
    <s v="2499-2999"/>
    <s v="#KOW14524"/>
    <s v="Online Store"/>
    <n v="1"/>
    <n v="1784.82"/>
    <n v="0"/>
    <n v="0"/>
    <n v="1784.82"/>
    <n v="0"/>
    <n v="0"/>
    <n v="0"/>
    <n v="214.18"/>
    <n v="1999"/>
    <n v="1"/>
    <n v="2499"/>
    <n v="500"/>
    <n v="0.20008003201280511"/>
  </r>
  <r>
    <d v="2023-07-02T00:00:00"/>
    <s v="July"/>
    <x v="26"/>
    <x v="140"/>
    <s v="CUBANIA"/>
    <n v="42"/>
    <s v="Casual"/>
    <n v="2499"/>
    <s v="2499-2999"/>
    <s v="#KOW1460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7-02T00:00:00"/>
    <s v="July"/>
    <x v="26"/>
    <x v="140"/>
    <s v="CUBANIA"/>
    <n v="42"/>
    <s v="Casual"/>
    <n v="2499"/>
    <s v="2499-2999"/>
    <s v="#KOW14573"/>
    <s v="Online Store"/>
    <n v="1"/>
    <n v="1115.18"/>
    <n v="0"/>
    <n v="0"/>
    <n v="1115.18"/>
    <n v="0"/>
    <n v="0"/>
    <n v="0"/>
    <n v="133.82"/>
    <n v="1249"/>
    <n v="1"/>
    <n v="2499"/>
    <n v="1250"/>
    <n v="0.50020008003201277"/>
  </r>
  <r>
    <d v="2023-07-02T00:00:00"/>
    <s v="July"/>
    <x v="26"/>
    <x v="140"/>
    <s v="CUBANIA"/>
    <n v="42"/>
    <s v="Casual"/>
    <n v="2499"/>
    <s v="2499-2999"/>
    <s v="#KOW14563"/>
    <s v="Online Store"/>
    <n v="1"/>
    <n v="1115.17"/>
    <n v="-111.51"/>
    <n v="0"/>
    <n v="1003.66"/>
    <n v="0"/>
    <n v="0"/>
    <n v="0"/>
    <n v="120.44"/>
    <n v="1124.0999999999999"/>
    <n v="1"/>
    <n v="2499"/>
    <n v="1374.9"/>
    <n v="0.55018007202881158"/>
  </r>
  <r>
    <d v="2023-07-02T00:00:00"/>
    <s v="July"/>
    <x v="26"/>
    <x v="252"/>
    <s v="Day Off"/>
    <n v="44"/>
    <s v="Casual"/>
    <n v="1799"/>
    <s v="1799-2299"/>
    <s v="#KOW14576"/>
    <s v="Online Store"/>
    <n v="1"/>
    <n v="1284.82"/>
    <n v="0"/>
    <n v="0"/>
    <n v="1284.82"/>
    <n v="0"/>
    <n v="0"/>
    <n v="0"/>
    <n v="154.18"/>
    <n v="1439"/>
    <n v="1"/>
    <n v="1799"/>
    <n v="360"/>
    <n v="0.2001111728738188"/>
  </r>
  <r>
    <d v="2023-07-02T00:00:00"/>
    <s v="July"/>
    <x v="26"/>
    <x v="252"/>
    <s v="Day Off"/>
    <n v="44"/>
    <s v="Casual"/>
    <n v="1799"/>
    <s v="1799-2299"/>
    <s v="#KOW14505"/>
    <s v="Online Store"/>
    <n v="1"/>
    <n v="1284.82"/>
    <n v="-128.47999999999999"/>
    <n v="0"/>
    <n v="1156.3399999999999"/>
    <n v="0"/>
    <n v="0"/>
    <n v="0"/>
    <n v="138.76"/>
    <n v="1295.0999999999999"/>
    <n v="1"/>
    <n v="1799"/>
    <n v="503.90000000000009"/>
    <n v="0.28010005558643697"/>
  </r>
  <r>
    <d v="2023-07-02T00:00:00"/>
    <s v="July"/>
    <x v="26"/>
    <x v="252"/>
    <s v="Day Off"/>
    <n v="44"/>
    <s v="Casual"/>
    <n v="1799"/>
    <s v="1799-2299"/>
    <s v="#KOW14604"/>
    <s v="Online Store"/>
    <n v="1"/>
    <n v="1284.82"/>
    <n v="-192.72"/>
    <n v="0"/>
    <n v="1092.0999999999999"/>
    <n v="0"/>
    <n v="0"/>
    <n v="0"/>
    <n v="131.05000000000001"/>
    <n v="1223.1500000000001"/>
    <n v="1"/>
    <n v="1799"/>
    <n v="575.84999999999991"/>
    <n v="0.32009449694274594"/>
  </r>
  <r>
    <d v="2023-07-02T00:00:00"/>
    <s v="July"/>
    <x v="26"/>
    <x v="221"/>
    <s v="Daystart"/>
    <n v="46"/>
    <s v="Classic"/>
    <n v="1999"/>
    <s v="1799-2299"/>
    <s v="#KOW14617"/>
    <s v="Online Store"/>
    <n v="1"/>
    <n v="1289.51"/>
    <n v="-193.42"/>
    <n v="0"/>
    <n v="1096.0899999999999"/>
    <n v="0"/>
    <n v="0"/>
    <n v="0"/>
    <n v="263.06"/>
    <n v="1359.15"/>
    <n v="1"/>
    <n v="1999"/>
    <n v="639.84999999999991"/>
    <n v="0.32008504252126058"/>
  </r>
  <r>
    <d v="2023-07-02T00:00:00"/>
    <s v="July"/>
    <x v="26"/>
    <x v="243"/>
    <s v="Breeze"/>
    <n v="42"/>
    <s v="Casual"/>
    <n v="1499"/>
    <s v="1099-1499"/>
    <s v="#KOW14588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243"/>
    <s v="Breeze"/>
    <n v="42"/>
    <s v="Casual"/>
    <n v="1499"/>
    <s v="1099-1499"/>
    <s v="#KOW14580"/>
    <s v="Online Store"/>
    <n v="1"/>
    <n v="1070.54"/>
    <n v="0"/>
    <n v="0"/>
    <n v="1070.54"/>
    <n v="0"/>
    <n v="0"/>
    <n v="0"/>
    <n v="128.46"/>
    <n v="1199"/>
    <n v="1"/>
    <n v="1499"/>
    <n v="300"/>
    <n v="0.20013342228152101"/>
  </r>
  <r>
    <d v="2023-07-02T00:00:00"/>
    <s v="July"/>
    <x v="26"/>
    <x v="243"/>
    <s v="Breeze"/>
    <n v="42"/>
    <s v="Casual"/>
    <n v="1499"/>
    <s v="1099-1499"/>
    <s v="#KOW14558"/>
    <s v="Online Store"/>
    <n v="1"/>
    <n v="1070.54"/>
    <n v="-160.58000000000001"/>
    <n v="0"/>
    <n v="909.96"/>
    <n v="0"/>
    <n v="0"/>
    <n v="0"/>
    <n v="109.19"/>
    <n v="1019.15"/>
    <n v="1"/>
    <n v="1499"/>
    <n v="479.85"/>
    <n v="0.32011340893929285"/>
  </r>
  <r>
    <d v="2023-07-02T00:00:00"/>
    <s v="July"/>
    <x v="26"/>
    <x v="154"/>
    <s v="ZIPPING"/>
    <n v="40"/>
    <s v="Casual"/>
    <n v="2199"/>
    <s v="1799-2299"/>
    <s v="#KOW14568"/>
    <s v="Online Store"/>
    <n v="1"/>
    <n v="1570.52"/>
    <n v="-235.57"/>
    <n v="0"/>
    <n v="1334.95"/>
    <n v="0"/>
    <n v="0"/>
    <n v="0"/>
    <n v="160.19999999999999"/>
    <n v="1495.15"/>
    <n v="1"/>
    <n v="2199"/>
    <n v="703.84999999999991"/>
    <n v="0.32007730786721234"/>
  </r>
  <r>
    <d v="2023-07-02T00:00:00"/>
    <s v="July"/>
    <x v="26"/>
    <x v="288"/>
    <s v="KORO"/>
    <n v="42"/>
    <s v="Casual"/>
    <n v="2299"/>
    <s v="1799-2299"/>
    <s v="#KOW14612"/>
    <s v="Online Store"/>
    <n v="1"/>
    <n v="1026.79"/>
    <n v="0"/>
    <n v="0"/>
    <n v="1026.79"/>
    <n v="0"/>
    <n v="0"/>
    <n v="0"/>
    <n v="123.21"/>
    <n v="1150"/>
    <n v="1"/>
    <n v="2299"/>
    <n v="1149"/>
    <n v="0.49978251413658115"/>
  </r>
  <r>
    <d v="2023-07-02T00:00:00"/>
    <s v="July"/>
    <x v="26"/>
    <x v="288"/>
    <s v="KORO"/>
    <n v="42"/>
    <s v="Casual"/>
    <n v="2299"/>
    <s v="1799-2299"/>
    <s v="#KOW14585"/>
    <s v="Online Store"/>
    <n v="1"/>
    <n v="927.42"/>
    <n v="0"/>
    <n v="0"/>
    <n v="927.42"/>
    <n v="0"/>
    <n v="0"/>
    <n v="0"/>
    <n v="222.58"/>
    <n v="1150"/>
    <n v="1"/>
    <n v="2299"/>
    <n v="1149"/>
    <n v="0.49978251413658115"/>
  </r>
  <r>
    <d v="2023-07-02T00:00:00"/>
    <s v="July"/>
    <x v="26"/>
    <x v="202"/>
    <s v="ARC"/>
    <n v="42"/>
    <s v="Indie"/>
    <n v="1999"/>
    <s v="1799-2299"/>
    <s v="#KOW14551"/>
    <s v="Online Store"/>
    <n v="1"/>
    <n v="1427.68"/>
    <n v="0"/>
    <n v="0"/>
    <n v="1427.68"/>
    <n v="0"/>
    <n v="0"/>
    <n v="0"/>
    <n v="171.32"/>
    <n v="1599"/>
    <n v="1"/>
    <n v="1999"/>
    <n v="400"/>
    <n v="0.20010005002501249"/>
  </r>
  <r>
    <d v="2023-07-02T00:00:00"/>
    <s v="July"/>
    <x v="26"/>
    <x v="279"/>
    <s v="Everyday"/>
    <n v="39"/>
    <s v="Classic"/>
    <n v="1499"/>
    <s v="1099-1499"/>
    <s v="#KOW14594"/>
    <s v="Online Store"/>
    <n v="1"/>
    <n v="668.75"/>
    <n v="-100.31"/>
    <n v="0"/>
    <n v="568.44000000000005"/>
    <n v="0"/>
    <n v="0"/>
    <n v="0"/>
    <n v="68.209999999999994"/>
    <n v="636.65"/>
    <n v="1"/>
    <n v="1499"/>
    <n v="862.35"/>
    <n v="0.57528352234823221"/>
  </r>
  <r>
    <d v="2023-07-02T00:00:00"/>
    <s v="July"/>
    <x v="26"/>
    <x v="47"/>
    <s v="Replay"/>
    <n v="42"/>
    <s v="Casual"/>
    <n v="1499"/>
    <s v="1099-1499"/>
    <s v="#KOW14624"/>
    <s v="Online Store"/>
    <n v="1"/>
    <n v="966.94"/>
    <n v="0"/>
    <n v="0"/>
    <n v="966.94"/>
    <n v="0"/>
    <n v="0"/>
    <n v="0"/>
    <n v="232.06"/>
    <n v="1199"/>
    <n v="1"/>
    <n v="1499"/>
    <n v="300"/>
    <n v="0.20013342228152101"/>
  </r>
  <r>
    <d v="2023-07-02T00:00:00"/>
    <s v="July"/>
    <x v="26"/>
    <x v="430"/>
    <s v="Day Out"/>
    <n v="46"/>
    <s v="Casual"/>
    <n v="1999"/>
    <s v="1799-2299"/>
    <s v="#KOW14549"/>
    <s v="Online Store"/>
    <n v="1"/>
    <n v="892.85"/>
    <n v="-89.28"/>
    <n v="0"/>
    <n v="803.57"/>
    <n v="0"/>
    <n v="0"/>
    <n v="0"/>
    <n v="96.43"/>
    <n v="900"/>
    <n v="1"/>
    <n v="1999"/>
    <n v="1099"/>
    <n v="0.54977488744372183"/>
  </r>
  <r>
    <d v="2023-07-02T00:00:00"/>
    <s v="July"/>
    <x v="26"/>
    <x v="430"/>
    <s v="Day Out"/>
    <n v="46"/>
    <s v="Casual"/>
    <n v="1999"/>
    <s v="1799-2299"/>
    <s v="#KOW14523"/>
    <s v="Online Store"/>
    <n v="1"/>
    <n v="892.85"/>
    <n v="-89.28"/>
    <n v="0"/>
    <n v="803.57"/>
    <n v="0"/>
    <n v="0"/>
    <n v="0"/>
    <n v="96.43"/>
    <n v="900"/>
    <n v="1"/>
    <n v="1999"/>
    <n v="1099"/>
    <n v="0.54977488744372183"/>
  </r>
  <r>
    <d v="2023-07-02T00:00:00"/>
    <s v="July"/>
    <x v="26"/>
    <x v="430"/>
    <s v="Day Out"/>
    <n v="46"/>
    <s v="Casual"/>
    <n v="1999"/>
    <s v="1799-2299"/>
    <s v="#KOW14518"/>
    <s v="Online Store"/>
    <n v="1"/>
    <n v="892.86"/>
    <n v="0"/>
    <n v="0"/>
    <n v="892.86"/>
    <n v="0"/>
    <n v="0"/>
    <n v="0"/>
    <n v="107.14"/>
    <n v="1000"/>
    <n v="1"/>
    <n v="1999"/>
    <n v="999"/>
    <n v="0.49974987493746875"/>
  </r>
  <r>
    <d v="2023-07-02T00:00:00"/>
    <s v="July"/>
    <x v="26"/>
    <x v="313"/>
    <s v="Velocity"/>
    <s v="XL"/>
    <s v="Knit Shirt"/>
    <n v="2499"/>
    <s v="2499-2999"/>
    <s v="#KOW14564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2T00:00:00"/>
    <s v="July"/>
    <x v="26"/>
    <x v="34"/>
    <s v="WAKAI"/>
    <n v="42"/>
    <s v="Hoodie"/>
    <n v="2799"/>
    <s v="2499-2999"/>
    <s v="#KOW14510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238"/>
    <s v="Relaxer"/>
    <n v="42"/>
    <s v="Linen"/>
    <n v="3499"/>
    <s v="3499-3999"/>
    <s v="#KOW14567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7-02T00:00:00"/>
    <s v="July"/>
    <x v="26"/>
    <x v="305"/>
    <s v="Diver"/>
    <n v="46"/>
    <s v="Linen"/>
    <n v="3999"/>
    <s v="3499-3999"/>
    <s v="#KOW14556"/>
    <s v="Online Store"/>
    <n v="1"/>
    <n v="1696.43"/>
    <n v="0"/>
    <n v="0"/>
    <n v="1696.43"/>
    <n v="0"/>
    <n v="0"/>
    <n v="0"/>
    <n v="203.57"/>
    <n v="1900"/>
    <n v="1"/>
    <n v="3999"/>
    <n v="2099"/>
    <n v="0.52488122030507622"/>
  </r>
  <r>
    <d v="2023-07-02T00:00:00"/>
    <s v="July"/>
    <x v="26"/>
    <x v="305"/>
    <s v="Diver"/>
    <n v="46"/>
    <s v="Linen"/>
    <n v="3999"/>
    <s v="3499-3999"/>
    <s v="#KOW14507"/>
    <s v="Online Store"/>
    <n v="1"/>
    <n v="1696.43"/>
    <n v="0"/>
    <n v="0"/>
    <n v="1696.43"/>
    <n v="0"/>
    <n v="0"/>
    <n v="0"/>
    <n v="203.57"/>
    <n v="1900"/>
    <n v="1"/>
    <n v="3999"/>
    <n v="2099"/>
    <n v="0.52488122030507622"/>
  </r>
  <r>
    <d v="2023-07-02T00:00:00"/>
    <s v="July"/>
    <x v="26"/>
    <x v="296"/>
    <s v="Stride"/>
    <n v="34"/>
    <s v="Bottom"/>
    <n v="2499"/>
    <s v="2499-2999"/>
    <s v="#KOW14569"/>
    <s v="Online Store"/>
    <n v="1"/>
    <n v="1784.82"/>
    <n v="-267.72000000000003"/>
    <n v="0"/>
    <n v="1517.1"/>
    <n v="0"/>
    <n v="0"/>
    <n v="0"/>
    <n v="182.05"/>
    <n v="1699.15"/>
    <n v="1"/>
    <n v="2499"/>
    <n v="799.84999999999991"/>
    <n v="0.32006802721088434"/>
  </r>
  <r>
    <d v="2023-07-02T00:00:00"/>
    <s v="July"/>
    <x v="26"/>
    <x v="74"/>
    <s v="ARC"/>
    <n v="39"/>
    <s v="Indie"/>
    <n v="1999"/>
    <s v="1799-2299"/>
    <s v="#KOW14594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2T00:00:00"/>
    <s v="July"/>
    <x v="26"/>
    <x v="74"/>
    <s v="ARC"/>
    <n v="39"/>
    <s v="Indie"/>
    <n v="1999"/>
    <s v="1799-2299"/>
    <s v="#KOW14568"/>
    <s v="Online Store"/>
    <n v="1"/>
    <n v="1427.68"/>
    <n v="-214.15"/>
    <n v="0"/>
    <n v="1213.53"/>
    <n v="0"/>
    <n v="0"/>
    <n v="0"/>
    <n v="145.62"/>
    <n v="1359.15"/>
    <n v="1"/>
    <n v="1999"/>
    <n v="639.84999999999991"/>
    <n v="0.32008504252126058"/>
  </r>
  <r>
    <d v="2023-07-02T00:00:00"/>
    <s v="July"/>
    <x v="26"/>
    <x v="103"/>
    <s v="Flape"/>
    <n v="44"/>
    <s v="Casual"/>
    <n v="2799"/>
    <s v="2499-2999"/>
    <s v="#KOW14564"/>
    <s v="Online Store"/>
    <n v="1"/>
    <n v="1249.0999999999999"/>
    <n v="-187.36"/>
    <n v="0"/>
    <n v="1061.74"/>
    <n v="0"/>
    <n v="0"/>
    <n v="0"/>
    <n v="127.41"/>
    <n v="1189.1500000000001"/>
    <n v="1"/>
    <n v="2799"/>
    <n v="1609.85"/>
    <n v="0.5751518399428367"/>
  </r>
  <r>
    <d v="2023-07-02T00:00:00"/>
    <s v="July"/>
    <x v="26"/>
    <x v="103"/>
    <s v="Flape"/>
    <n v="44"/>
    <s v="Casual"/>
    <n v="2799"/>
    <s v="2499-2999"/>
    <s v="#KOW14622"/>
    <s v="Online Store"/>
    <n v="1"/>
    <n v="1249.1099999999999"/>
    <n v="-124.91"/>
    <n v="0"/>
    <n v="1124.2"/>
    <n v="0"/>
    <n v="0"/>
    <n v="0"/>
    <n v="134.9"/>
    <n v="1259.0999999999999"/>
    <n v="1"/>
    <n v="2799"/>
    <n v="1539.9"/>
    <n v="0.5501607717041801"/>
  </r>
  <r>
    <d v="2023-07-02T00:00:00"/>
    <s v="July"/>
    <x v="26"/>
    <x v="36"/>
    <s v="Zip Log"/>
    <n v="40"/>
    <s v="Casual"/>
    <n v="1999"/>
    <s v="1799-2299"/>
    <s v="#KOW14614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2T00:00:00"/>
    <s v="July"/>
    <x v="26"/>
    <x v="210"/>
    <s v="Se Relaxer"/>
    <n v="44"/>
    <s v="Linen"/>
    <n v="3499"/>
    <s v="3499-3999"/>
    <s v="#KOW14564"/>
    <s v="Online Store"/>
    <n v="1"/>
    <n v="2499.1"/>
    <n v="-374.86"/>
    <n v="0"/>
    <n v="2124.2399999999998"/>
    <n v="0"/>
    <n v="0"/>
    <n v="0"/>
    <n v="254.91"/>
    <n v="2379.15"/>
    <n v="1"/>
    <n v="3499"/>
    <n v="1119.8499999999999"/>
    <n v="0.32004858531008856"/>
  </r>
  <r>
    <d v="2023-07-02T00:00:00"/>
    <s v="July"/>
    <x v="26"/>
    <x v="210"/>
    <s v="Se Relaxer"/>
    <n v="44"/>
    <s v="Linen"/>
    <n v="3499"/>
    <s v="3499-3999"/>
    <s v="#KOW14525"/>
    <s v="Online Store"/>
    <n v="1"/>
    <n v="2499.11"/>
    <n v="-249.91"/>
    <n v="0"/>
    <n v="2249.1999999999998"/>
    <n v="0"/>
    <n v="0"/>
    <n v="0"/>
    <n v="269.89999999999998"/>
    <n v="2519.1"/>
    <n v="1"/>
    <n v="3499"/>
    <n v="979.90000000000009"/>
    <n v="0.2800514432695056"/>
  </r>
  <r>
    <d v="2023-07-02T00:00:00"/>
    <s v="July"/>
    <x v="26"/>
    <x v="4"/>
    <s v="Relaxer"/>
    <n v="44"/>
    <s v="Linen"/>
    <n v="3499"/>
    <s v="3499-3999"/>
    <s v="#KOW14525"/>
    <s v="Online Store"/>
    <n v="1"/>
    <n v="2499.1"/>
    <n v="-249.91"/>
    <n v="0"/>
    <n v="2249.19"/>
    <n v="0"/>
    <n v="0"/>
    <n v="0"/>
    <n v="269.91000000000003"/>
    <n v="2519.1"/>
    <n v="1"/>
    <n v="3499"/>
    <n v="979.90000000000009"/>
    <n v="0.2800514432695056"/>
  </r>
  <r>
    <d v="2023-07-02T00:00:00"/>
    <s v="July"/>
    <x v="26"/>
    <x v="98"/>
    <s v="GALA"/>
    <n v="40"/>
    <s v="Classic"/>
    <n v="2199"/>
    <s v="1799-2299"/>
    <s v="#KOW14569"/>
    <s v="Online Store"/>
    <n v="1"/>
    <n v="981.24"/>
    <n v="-147.18"/>
    <n v="0"/>
    <n v="834.06"/>
    <n v="0"/>
    <n v="0"/>
    <n v="0"/>
    <n v="100.09"/>
    <n v="934.15"/>
    <n v="1"/>
    <n v="2199"/>
    <n v="1264.8499999999999"/>
    <n v="0.57519326966803086"/>
  </r>
  <r>
    <d v="2023-07-02T00:00:00"/>
    <s v="July"/>
    <x v="26"/>
    <x v="89"/>
    <s v="WAKAI"/>
    <n v="46"/>
    <s v="Hoodie"/>
    <n v="2799"/>
    <s v="2499-2999"/>
    <s v="#KOW14578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89"/>
    <s v="WAKAI"/>
    <n v="46"/>
    <s v="Hoodie"/>
    <n v="2799"/>
    <s v="2499-2999"/>
    <s v="#KOW14579"/>
    <s v="Online Store"/>
    <n v="1"/>
    <n v="1999.11"/>
    <n v="0"/>
    <n v="0"/>
    <n v="1999.11"/>
    <n v="0"/>
    <n v="0"/>
    <n v="0"/>
    <n v="239.89"/>
    <n v="2239"/>
    <n v="1"/>
    <n v="2799"/>
    <n v="560"/>
    <n v="0.2000714540907467"/>
  </r>
  <r>
    <d v="2023-07-02T00:00:00"/>
    <s v="July"/>
    <x v="26"/>
    <x v="383"/>
    <s v="Saunter"/>
    <n v="32"/>
    <s v="Casual"/>
    <n v="2499"/>
    <s v="2499-2999"/>
    <s v="#KOW14540"/>
    <s v="Online Store"/>
    <n v="1"/>
    <n v="1612.1"/>
    <n v="-241.81"/>
    <n v="0"/>
    <n v="1370.29"/>
    <n v="0"/>
    <n v="0"/>
    <n v="0"/>
    <n v="328.86"/>
    <n v="1699.15"/>
    <n v="1"/>
    <n v="2499"/>
    <n v="799.84999999999991"/>
    <n v="0.32006802721088434"/>
  </r>
  <r>
    <d v="2023-07-02T00:00:00"/>
    <s v="July"/>
    <x v="26"/>
    <x v="418"/>
    <s v="HAVEN"/>
    <s v="L"/>
    <s v="Crew Neck Tee"/>
    <n v="749"/>
    <s v="399-799"/>
    <s v="#KOW14522"/>
    <s v="Online Store"/>
    <n v="1"/>
    <n v="1069.6400000000001"/>
    <n v="-160.44"/>
    <n v="0"/>
    <n v="909.2"/>
    <n v="0"/>
    <n v="0"/>
    <n v="0"/>
    <n v="109.1"/>
    <n v="1018.3"/>
    <n v="2"/>
    <n v="1498"/>
    <n v="479.70000000000005"/>
    <n v="0.32022696929238986"/>
  </r>
  <r>
    <d v="2023-07-02T00:00:00"/>
    <s v="July"/>
    <x v="26"/>
    <x v="418"/>
    <s v="HAVEN"/>
    <s v="L"/>
    <s v="Crew Neck Tee"/>
    <n v="749"/>
    <s v="399-799"/>
    <s v="#KOW14600"/>
    <s v="Online Store"/>
    <n v="1"/>
    <n v="534.82000000000005"/>
    <n v="-53.48"/>
    <n v="0"/>
    <n v="481.34"/>
    <n v="0"/>
    <n v="0"/>
    <n v="0"/>
    <n v="57.76"/>
    <n v="539.1"/>
    <n v="1"/>
    <n v="749"/>
    <n v="209.89999999999998"/>
    <n v="0.28024032042723629"/>
  </r>
  <r>
    <d v="2023-07-02T00:00:00"/>
    <s v="July"/>
    <x v="26"/>
    <x v="418"/>
    <s v="HAVEN"/>
    <s v="L"/>
    <s v="Crew Neck Tee"/>
    <n v="749"/>
    <s v="399-799"/>
    <s v="#KOW14520"/>
    <s v="Online Store"/>
    <n v="1"/>
    <n v="534.82000000000005"/>
    <n v="0"/>
    <n v="0"/>
    <n v="534.82000000000005"/>
    <n v="0"/>
    <n v="0"/>
    <n v="0"/>
    <n v="64.180000000000007"/>
    <n v="599"/>
    <n v="1"/>
    <n v="749"/>
    <n v="150"/>
    <n v="0.20026702269692923"/>
  </r>
  <r>
    <d v="2023-07-02T00:00:00"/>
    <s v="July"/>
    <x v="26"/>
    <x v="418"/>
    <s v="HAVEN"/>
    <s v="L"/>
    <s v="Crew Neck Tee"/>
    <n v="749"/>
    <s v="399-799"/>
    <s v="#KOW14615"/>
    <s v="Online Store"/>
    <n v="1"/>
    <n v="483.06"/>
    <n v="-48.3"/>
    <n v="0"/>
    <n v="434.76"/>
    <n v="0"/>
    <n v="0"/>
    <n v="0"/>
    <n v="104.34"/>
    <n v="539.1"/>
    <n v="1"/>
    <n v="749"/>
    <n v="209.89999999999998"/>
    <n v="0.28024032042723629"/>
  </r>
  <r>
    <d v="2023-07-02T00:00:00"/>
    <s v="July"/>
    <x v="26"/>
    <x v="421"/>
    <s v="Summit"/>
    <s v="M"/>
    <s v="SweatShirts"/>
    <n v="1999"/>
    <s v="1799-2299"/>
    <s v="#KOW14582"/>
    <s v="Online Store"/>
    <n v="1"/>
    <n v="1427.67"/>
    <n v="-142.76"/>
    <n v="0"/>
    <n v="1284.9100000000001"/>
    <n v="0"/>
    <n v="0"/>
    <n v="0"/>
    <n v="154.19"/>
    <n v="1439.1"/>
    <n v="1"/>
    <n v="1999"/>
    <n v="559.90000000000009"/>
    <n v="0.28009004502251128"/>
  </r>
  <r>
    <d v="2023-07-02T00:00:00"/>
    <s v="July"/>
    <x v="26"/>
    <x v="312"/>
    <s v="moonstone"/>
    <n v="44"/>
    <s v="Classic"/>
    <n v="2999"/>
    <s v="2499-2999"/>
    <s v="#KOW14564"/>
    <s v="Online Store"/>
    <n v="1"/>
    <n v="2141.96"/>
    <n v="-321.29000000000002"/>
    <n v="0"/>
    <n v="1820.67"/>
    <n v="0"/>
    <n v="0"/>
    <n v="0"/>
    <n v="218.48"/>
    <n v="2039.15"/>
    <n v="1"/>
    <n v="2999"/>
    <n v="959.84999999999991"/>
    <n v="0.3200566855618539"/>
  </r>
  <r>
    <d v="2023-07-02T00:00:00"/>
    <s v="July"/>
    <x v="26"/>
    <x v="312"/>
    <s v="moonstone"/>
    <n v="44"/>
    <s v="Classic"/>
    <n v="2999"/>
    <s v="2499-2999"/>
    <s v="#KOW14604"/>
    <s v="Online Store"/>
    <n v="1"/>
    <n v="1338.38"/>
    <n v="-200.75"/>
    <n v="0"/>
    <n v="1137.6300000000001"/>
    <n v="0"/>
    <n v="0"/>
    <n v="0"/>
    <n v="136.52000000000001"/>
    <n v="1274.1500000000001"/>
    <n v="1"/>
    <n v="2999"/>
    <n v="1724.85"/>
    <n v="0.57514171390463487"/>
  </r>
  <r>
    <d v="2023-07-02T00:00:00"/>
    <s v="July"/>
    <x v="26"/>
    <x v="127"/>
    <s v="Porto"/>
    <n v="42"/>
    <s v="Casual"/>
    <n v="2299"/>
    <s v="1799-2299"/>
    <s v="#KOW14530"/>
    <s v="Online Store"/>
    <n v="1"/>
    <n v="927.43"/>
    <n v="-139.11000000000001"/>
    <n v="0"/>
    <n v="788.32"/>
    <n v="0"/>
    <n v="0"/>
    <n v="0"/>
    <n v="189.18"/>
    <n v="977.5"/>
    <n v="1"/>
    <n v="2299"/>
    <n v="1321.5"/>
    <n v="0.57481513701609399"/>
  </r>
  <r>
    <m/>
    <m/>
    <x v="27"/>
    <x v="442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A3B7F-3832-4BE4-B2DA-69FB0FEE0765}" name="PivotTable35" cacheId="171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227" firstHeaderRow="2" firstDataRow="2" firstDataCol="1" rowPageCount="1" colPageCount="1"/>
  <pivotFields count="25">
    <pivotField compact="0" outline="0" showAll="0"/>
    <pivotField compact="0" outline="0" showAll="0"/>
    <pivotField axis="axisPage" compact="0" outline="0" multipleItemSelectionAllowed="1" showAll="0">
      <items count="29">
        <item h="1" x="0"/>
        <item h="1" x="1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"/>
        <item h="1" x="20"/>
        <item h="1" x="3"/>
        <item h="1" x="4"/>
        <item h="1" x="5"/>
        <item h="1" x="6"/>
        <item h="1" x="7"/>
        <item h="1" x="8"/>
        <item h="1" x="9"/>
        <item h="1" x="21"/>
        <item h="1" x="22"/>
        <item h="1" x="23"/>
        <item h="1" x="24"/>
        <item h="1" x="25"/>
        <item x="26"/>
        <item h="1" x="27"/>
        <item t="default"/>
      </items>
    </pivotField>
    <pivotField axis="axisRow" compact="0" outline="0" showAll="0">
      <items count="444">
        <item x="69"/>
        <item x="97"/>
        <item x="127"/>
        <item x="87"/>
        <item x="67"/>
        <item x="36"/>
        <item x="22"/>
        <item x="59"/>
        <item x="26"/>
        <item x="116"/>
        <item x="141"/>
        <item x="207"/>
        <item x="193"/>
        <item x="169"/>
        <item x="195"/>
        <item x="197"/>
        <item x="200"/>
        <item x="201"/>
        <item x="233"/>
        <item x="19"/>
        <item x="244"/>
        <item x="13"/>
        <item x="155"/>
        <item x="76"/>
        <item x="146"/>
        <item x="255"/>
        <item x="235"/>
        <item x="101"/>
        <item x="158"/>
        <item x="47"/>
        <item x="271"/>
        <item x="35"/>
        <item x="266"/>
        <item x="189"/>
        <item x="243"/>
        <item x="37"/>
        <item x="331"/>
        <item x="316"/>
        <item x="352"/>
        <item x="188"/>
        <item x="179"/>
        <item x="338"/>
        <item x="359"/>
        <item x="353"/>
        <item x="378"/>
        <item x="361"/>
        <item x="118"/>
        <item x="176"/>
        <item x="204"/>
        <item x="365"/>
        <item x="368"/>
        <item x="370"/>
        <item x="369"/>
        <item x="166"/>
        <item x="55"/>
        <item x="198"/>
        <item x="282"/>
        <item x="306"/>
        <item x="249"/>
        <item x="252"/>
        <item x="342"/>
        <item x="308"/>
        <item x="292"/>
        <item x="268"/>
        <item x="274"/>
        <item x="272"/>
        <item x="343"/>
        <item x="297"/>
        <item x="276"/>
        <item x="358"/>
        <item x="301"/>
        <item x="259"/>
        <item x="260"/>
        <item x="262"/>
        <item x="258"/>
        <item x="298"/>
        <item x="245"/>
        <item x="236"/>
        <item x="167"/>
        <item x="215"/>
        <item x="344"/>
        <item x="334"/>
        <item x="291"/>
        <item x="284"/>
        <item x="286"/>
        <item x="329"/>
        <item x="347"/>
        <item x="285"/>
        <item x="296"/>
        <item x="339"/>
        <item x="336"/>
        <item x="247"/>
        <item x="261"/>
        <item x="264"/>
        <item x="295"/>
        <item x="270"/>
        <item x="263"/>
        <item x="239"/>
        <item x="375"/>
        <item x="377"/>
        <item x="253"/>
        <item x="242"/>
        <item x="265"/>
        <item x="312"/>
        <item x="314"/>
        <item x="269"/>
        <item x="374"/>
        <item x="360"/>
        <item x="381"/>
        <item x="256"/>
        <item x="18"/>
        <item x="145"/>
        <item x="140"/>
        <item x="351"/>
        <item x="237"/>
        <item x="44"/>
        <item x="88"/>
        <item x="11"/>
        <item x="287"/>
        <item x="289"/>
        <item x="280"/>
        <item x="281"/>
        <item x="325"/>
        <item x="373"/>
        <item x="299"/>
        <item x="328"/>
        <item x="303"/>
        <item x="380"/>
        <item x="311"/>
        <item x="349"/>
        <item x="305"/>
        <item x="332"/>
        <item x="322"/>
        <item x="366"/>
        <item x="346"/>
        <item x="136"/>
        <item x="345"/>
        <item x="170"/>
        <item x="219"/>
        <item x="5"/>
        <item x="0"/>
        <item x="321"/>
        <item x="165"/>
        <item x="183"/>
        <item x="190"/>
        <item x="220"/>
        <item x="226"/>
        <item x="124"/>
        <item x="128"/>
        <item x="71"/>
        <item x="173"/>
        <item x="49"/>
        <item x="129"/>
        <item x="9"/>
        <item x="309"/>
        <item x="15"/>
        <item x="231"/>
        <item x="288"/>
        <item x="234"/>
        <item x="108"/>
        <item x="6"/>
        <item x="57"/>
        <item x="30"/>
        <item x="163"/>
        <item x="123"/>
        <item x="105"/>
        <item x="171"/>
        <item x="340"/>
        <item x="357"/>
        <item x="148"/>
        <item x="131"/>
        <item x="75"/>
        <item x="3"/>
        <item x="302"/>
        <item x="300"/>
        <item x="104"/>
        <item x="94"/>
        <item x="103"/>
        <item x="191"/>
        <item x="194"/>
        <item x="175"/>
        <item x="17"/>
        <item x="143"/>
        <item x="213"/>
        <item x="208"/>
        <item x="209"/>
        <item x="214"/>
        <item x="210"/>
        <item x="227"/>
        <item x="222"/>
        <item x="168"/>
        <item x="12"/>
        <item x="2"/>
        <item x="228"/>
        <item x="205"/>
        <item x="102"/>
        <item x="238"/>
        <item x="4"/>
        <item x="382"/>
        <item x="218"/>
        <item x="241"/>
        <item x="132"/>
        <item x="267"/>
        <item x="293"/>
        <item x="65"/>
        <item x="80"/>
        <item x="96"/>
        <item x="48"/>
        <item x="196"/>
        <item x="33"/>
        <item x="187"/>
        <item x="174"/>
        <item x="372"/>
        <item x="333"/>
        <item x="119"/>
        <item x="7"/>
        <item x="42"/>
        <item x="304"/>
        <item x="232"/>
        <item x="99"/>
        <item x="66"/>
        <item x="211"/>
        <item x="229"/>
        <item x="371"/>
        <item x="376"/>
        <item x="50"/>
        <item x="21"/>
        <item x="53"/>
        <item x="114"/>
        <item x="111"/>
        <item x="335"/>
        <item x="82"/>
        <item x="121"/>
        <item x="120"/>
        <item x="90"/>
        <item x="348"/>
        <item x="254"/>
        <item x="248"/>
        <item x="290"/>
        <item x="320"/>
        <item x="257"/>
        <item x="278"/>
        <item x="246"/>
        <item x="294"/>
        <item x="379"/>
        <item x="273"/>
        <item x="251"/>
        <item x="315"/>
        <item x="250"/>
        <item x="160"/>
        <item x="115"/>
        <item x="135"/>
        <item x="86"/>
        <item x="350"/>
        <item x="326"/>
        <item x="324"/>
        <item x="313"/>
        <item x="323"/>
        <item x="318"/>
        <item x="327"/>
        <item x="317"/>
        <item x="319"/>
        <item x="41"/>
        <item x="133"/>
        <item x="83"/>
        <item x="151"/>
        <item x="177"/>
        <item x="63"/>
        <item x="51"/>
        <item x="81"/>
        <item x="92"/>
        <item x="161"/>
        <item x="70"/>
        <item x="79"/>
        <item x="40"/>
        <item x="107"/>
        <item x="154"/>
        <item x="100"/>
        <item x="93"/>
        <item x="117"/>
        <item x="74"/>
        <item x="142"/>
        <item x="202"/>
        <item x="364"/>
        <item x="307"/>
        <item x="72"/>
        <item x="98"/>
        <item x="61"/>
        <item x="147"/>
        <item x="91"/>
        <item x="354"/>
        <item x="162"/>
        <item x="46"/>
        <item x="60"/>
        <item x="85"/>
        <item x="43"/>
        <item x="144"/>
        <item x="180"/>
        <item x="172"/>
        <item x="192"/>
        <item x="78"/>
        <item x="52"/>
        <item x="84"/>
        <item x="95"/>
        <item x="310"/>
        <item x="337"/>
        <item x="56"/>
        <item x="400"/>
        <item x="330"/>
        <item x="25"/>
        <item x="28"/>
        <item x="20"/>
        <item x="230"/>
        <item x="125"/>
        <item x="73"/>
        <item x="362"/>
        <item x="356"/>
        <item x="182"/>
        <item x="199"/>
        <item x="16"/>
        <item x="223"/>
        <item x="217"/>
        <item x="10"/>
        <item x="181"/>
        <item x="185"/>
        <item x="113"/>
        <item x="225"/>
        <item x="106"/>
        <item x="216"/>
        <item x="130"/>
        <item x="29"/>
        <item x="224"/>
        <item x="164"/>
        <item x="77"/>
        <item x="203"/>
        <item x="31"/>
        <item x="14"/>
        <item x="150"/>
        <item x="184"/>
        <item x="58"/>
        <item x="39"/>
        <item x="68"/>
        <item x="206"/>
        <item x="178"/>
        <item x="23"/>
        <item x="139"/>
        <item x="212"/>
        <item x="38"/>
        <item x="122"/>
        <item x="1"/>
        <item x="27"/>
        <item x="138"/>
        <item x="275"/>
        <item x="134"/>
        <item x="126"/>
        <item x="367"/>
        <item x="153"/>
        <item x="137"/>
        <item x="54"/>
        <item x="45"/>
        <item x="32"/>
        <item x="62"/>
        <item x="34"/>
        <item x="64"/>
        <item x="89"/>
        <item x="109"/>
        <item x="8"/>
        <item x="112"/>
        <item x="110"/>
        <item x="149"/>
        <item x="152"/>
        <item x="156"/>
        <item x="186"/>
        <item x="221"/>
        <item x="157"/>
        <item x="24"/>
        <item x="159"/>
        <item x="283"/>
        <item x="279"/>
        <item x="240"/>
        <item x="363"/>
        <item x="341"/>
        <item x="355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277"/>
        <item x="396"/>
        <item x="397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22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14"/>
    </i>
    <i>
      <x v="16"/>
    </i>
    <i>
      <x v="17"/>
    </i>
    <i>
      <x v="18"/>
    </i>
    <i>
      <x v="19"/>
    </i>
    <i>
      <x v="20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45"/>
    </i>
    <i>
      <x v="50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71"/>
    </i>
    <i>
      <x v="72"/>
    </i>
    <i>
      <x v="73"/>
    </i>
    <i>
      <x v="74"/>
    </i>
    <i>
      <x v="75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103"/>
    </i>
    <i>
      <x v="110"/>
    </i>
    <i>
      <x v="112"/>
    </i>
    <i>
      <x v="122"/>
    </i>
    <i>
      <x v="123"/>
    </i>
    <i>
      <x v="124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7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12"/>
    </i>
    <i>
      <x v="214"/>
    </i>
    <i>
      <x v="215"/>
    </i>
    <i>
      <x v="217"/>
    </i>
    <i>
      <x v="219"/>
    </i>
    <i>
      <x v="220"/>
    </i>
    <i>
      <x v="223"/>
    </i>
    <i>
      <x v="226"/>
    </i>
    <i>
      <x v="228"/>
    </i>
    <i>
      <x v="230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75"/>
    </i>
    <i>
      <x v="276"/>
    </i>
    <i>
      <x v="280"/>
    </i>
    <i>
      <x v="282"/>
    </i>
    <i>
      <x v="284"/>
    </i>
    <i>
      <x v="285"/>
    </i>
    <i>
      <x v="286"/>
    </i>
    <i>
      <x v="288"/>
    </i>
    <i>
      <x v="310"/>
    </i>
    <i>
      <x v="311"/>
    </i>
    <i>
      <x v="312"/>
    </i>
    <i>
      <x v="320"/>
    </i>
    <i>
      <x v="321"/>
    </i>
    <i>
      <x v="322"/>
    </i>
    <i>
      <x v="323"/>
    </i>
    <i>
      <x v="324"/>
    </i>
    <i>
      <x v="326"/>
    </i>
    <i>
      <x v="328"/>
    </i>
    <i>
      <x v="330"/>
    </i>
    <i>
      <x v="332"/>
    </i>
    <i>
      <x v="333"/>
    </i>
    <i>
      <x v="336"/>
    </i>
    <i>
      <x v="338"/>
    </i>
    <i>
      <x v="339"/>
    </i>
    <i>
      <x v="340"/>
    </i>
    <i>
      <x v="341"/>
    </i>
    <i>
      <x v="347"/>
    </i>
    <i>
      <x v="348"/>
    </i>
    <i>
      <x v="349"/>
    </i>
    <i>
      <x v="350"/>
    </i>
    <i>
      <x v="351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1"/>
    </i>
    <i>
      <x v="372"/>
    </i>
    <i>
      <x v="373"/>
    </i>
    <i>
      <x v="376"/>
    </i>
    <i>
      <x v="378"/>
    </i>
    <i>
      <x v="379"/>
    </i>
    <i>
      <x v="383"/>
    </i>
    <i>
      <x v="384"/>
    </i>
    <i>
      <x v="386"/>
    </i>
    <i>
      <x v="392"/>
    </i>
    <i>
      <x v="394"/>
    </i>
    <i>
      <x v="395"/>
    </i>
    <i>
      <x v="398"/>
    </i>
    <i>
      <x v="399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 t="grand">
      <x/>
    </i>
  </rowItems>
  <colItems count="1">
    <i/>
  </colItems>
  <pageFields count="1">
    <pageField fld="2" hier="-1"/>
  </pageFields>
  <dataFields count="1">
    <dataField name="Sum of net_quantity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796D3-E5C0-4D85-8DB9-F0223A5A1AD3}">
  <dimension ref="A1:B227"/>
  <sheetViews>
    <sheetView workbookViewId="0">
      <selection activeCell="B2" sqref="B2"/>
    </sheetView>
  </sheetViews>
  <sheetFormatPr defaultRowHeight="15"/>
  <cols>
    <col min="1" max="1" width="23" bestFit="1" customWidth="1"/>
    <col min="2" max="2" width="14.42578125" bestFit="1" customWidth="1"/>
  </cols>
  <sheetData>
    <row r="1" spans="1:2">
      <c r="A1" s="5" t="s">
        <v>0</v>
      </c>
      <c r="B1" t="s">
        <v>1</v>
      </c>
    </row>
    <row r="3" spans="1:2">
      <c r="A3" s="5" t="s">
        <v>2</v>
      </c>
    </row>
    <row r="4" spans="1:2">
      <c r="A4" s="5" t="s">
        <v>3</v>
      </c>
      <c r="B4" t="s">
        <v>4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1</v>
      </c>
    </row>
    <row r="8" spans="1:2">
      <c r="A8" t="s">
        <v>8</v>
      </c>
      <c r="B8">
        <v>5</v>
      </c>
    </row>
    <row r="9" spans="1:2">
      <c r="A9" t="s">
        <v>9</v>
      </c>
      <c r="B9">
        <v>6</v>
      </c>
    </row>
    <row r="10" spans="1:2">
      <c r="A10" t="s">
        <v>10</v>
      </c>
      <c r="B10">
        <v>8</v>
      </c>
    </row>
    <row r="11" spans="1:2">
      <c r="A11" t="s">
        <v>11</v>
      </c>
      <c r="B11">
        <v>5</v>
      </c>
    </row>
    <row r="12" spans="1:2">
      <c r="A12" t="s">
        <v>12</v>
      </c>
      <c r="B12">
        <v>2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1</v>
      </c>
    </row>
    <row r="16" spans="1:2">
      <c r="A16" t="s">
        <v>16</v>
      </c>
      <c r="B16">
        <v>1</v>
      </c>
    </row>
    <row r="17" spans="1:2">
      <c r="A17" t="s">
        <v>17</v>
      </c>
      <c r="B17">
        <v>2</v>
      </c>
    </row>
    <row r="18" spans="1:2">
      <c r="A18" t="s">
        <v>18</v>
      </c>
      <c r="B18">
        <v>3</v>
      </c>
    </row>
    <row r="19" spans="1:2">
      <c r="A19" t="s">
        <v>19</v>
      </c>
      <c r="B19">
        <v>3</v>
      </c>
    </row>
    <row r="20" spans="1:2">
      <c r="A20" t="s">
        <v>20</v>
      </c>
      <c r="B20">
        <v>2</v>
      </c>
    </row>
    <row r="21" spans="1:2">
      <c r="A21" t="s">
        <v>21</v>
      </c>
      <c r="B21">
        <v>4</v>
      </c>
    </row>
    <row r="22" spans="1:2">
      <c r="A22" t="s">
        <v>22</v>
      </c>
      <c r="B22">
        <v>3</v>
      </c>
    </row>
    <row r="23" spans="1:2">
      <c r="A23" t="s">
        <v>23</v>
      </c>
      <c r="B23">
        <v>1</v>
      </c>
    </row>
    <row r="24" spans="1:2">
      <c r="A24" t="s">
        <v>24</v>
      </c>
      <c r="B24">
        <v>3</v>
      </c>
    </row>
    <row r="25" spans="1:2">
      <c r="A25" t="s">
        <v>25</v>
      </c>
      <c r="B25">
        <v>1</v>
      </c>
    </row>
    <row r="26" spans="1:2">
      <c r="A26" t="s">
        <v>26</v>
      </c>
      <c r="B26">
        <v>3</v>
      </c>
    </row>
    <row r="27" spans="1:2">
      <c r="A27" t="s">
        <v>27</v>
      </c>
      <c r="B27">
        <v>4</v>
      </c>
    </row>
    <row r="28" spans="1:2">
      <c r="A28" t="s">
        <v>28</v>
      </c>
      <c r="B28">
        <v>1</v>
      </c>
    </row>
    <row r="29" spans="1:2">
      <c r="A29" t="s">
        <v>29</v>
      </c>
      <c r="B29">
        <v>2</v>
      </c>
    </row>
    <row r="30" spans="1:2">
      <c r="A30" t="s">
        <v>30</v>
      </c>
      <c r="B30">
        <v>1</v>
      </c>
    </row>
    <row r="31" spans="1:2">
      <c r="A31" t="s">
        <v>31</v>
      </c>
      <c r="B31">
        <v>1</v>
      </c>
    </row>
    <row r="32" spans="1:2">
      <c r="A32" t="s">
        <v>32</v>
      </c>
      <c r="B32">
        <v>1</v>
      </c>
    </row>
    <row r="33" spans="1:2">
      <c r="A33" t="s">
        <v>33</v>
      </c>
      <c r="B33">
        <v>5</v>
      </c>
    </row>
    <row r="34" spans="1:2">
      <c r="A34" t="s">
        <v>34</v>
      </c>
      <c r="B34">
        <v>4</v>
      </c>
    </row>
    <row r="35" spans="1:2">
      <c r="A35" t="s">
        <v>35</v>
      </c>
      <c r="B35">
        <v>1</v>
      </c>
    </row>
    <row r="36" spans="1:2">
      <c r="A36" t="s">
        <v>36</v>
      </c>
      <c r="B36">
        <v>2</v>
      </c>
    </row>
    <row r="37" spans="1:2">
      <c r="A37" t="s">
        <v>37</v>
      </c>
      <c r="B37">
        <v>12</v>
      </c>
    </row>
    <row r="38" spans="1:2">
      <c r="A38" t="s">
        <v>38</v>
      </c>
      <c r="B38">
        <v>6</v>
      </c>
    </row>
    <row r="39" spans="1:2">
      <c r="A39" t="s">
        <v>39</v>
      </c>
      <c r="B39">
        <v>9</v>
      </c>
    </row>
    <row r="40" spans="1:2">
      <c r="A40" t="s">
        <v>40</v>
      </c>
      <c r="B40">
        <v>1</v>
      </c>
    </row>
    <row r="41" spans="1:2">
      <c r="A41" t="s">
        <v>41</v>
      </c>
      <c r="B41">
        <v>7</v>
      </c>
    </row>
    <row r="42" spans="1:2">
      <c r="A42" t="s">
        <v>42</v>
      </c>
      <c r="B42">
        <v>6</v>
      </c>
    </row>
    <row r="43" spans="1:2">
      <c r="A43" t="s">
        <v>43</v>
      </c>
      <c r="B43">
        <v>8</v>
      </c>
    </row>
    <row r="44" spans="1:2">
      <c r="A44" t="s">
        <v>44</v>
      </c>
      <c r="B44">
        <v>6</v>
      </c>
    </row>
    <row r="45" spans="1:2">
      <c r="A45" t="s">
        <v>45</v>
      </c>
      <c r="B45">
        <v>0</v>
      </c>
    </row>
    <row r="46" spans="1:2">
      <c r="A46" t="s">
        <v>46</v>
      </c>
      <c r="B46">
        <v>4</v>
      </c>
    </row>
    <row r="47" spans="1:2">
      <c r="A47" t="s">
        <v>47</v>
      </c>
      <c r="B47">
        <v>11</v>
      </c>
    </row>
    <row r="48" spans="1:2">
      <c r="A48" t="s">
        <v>48</v>
      </c>
      <c r="B48">
        <v>12</v>
      </c>
    </row>
    <row r="49" spans="1:2">
      <c r="A49" t="s">
        <v>49</v>
      </c>
      <c r="B49">
        <v>8</v>
      </c>
    </row>
    <row r="50" spans="1:2">
      <c r="A50" t="s">
        <v>50</v>
      </c>
      <c r="B50">
        <v>5</v>
      </c>
    </row>
    <row r="51" spans="1:2">
      <c r="A51" t="s">
        <v>51</v>
      </c>
      <c r="B51">
        <v>2</v>
      </c>
    </row>
    <row r="52" spans="1:2">
      <c r="A52" t="s">
        <v>52</v>
      </c>
      <c r="B52">
        <v>6</v>
      </c>
    </row>
    <row r="53" spans="1:2">
      <c r="A53" t="s">
        <v>53</v>
      </c>
      <c r="B53">
        <v>4</v>
      </c>
    </row>
    <row r="54" spans="1:2">
      <c r="A54" t="s">
        <v>54</v>
      </c>
      <c r="B54">
        <v>3</v>
      </c>
    </row>
    <row r="55" spans="1:2">
      <c r="A55" t="s">
        <v>55</v>
      </c>
      <c r="B55">
        <v>1</v>
      </c>
    </row>
    <row r="56" spans="1:2">
      <c r="A56" t="s">
        <v>56</v>
      </c>
      <c r="B56">
        <v>2</v>
      </c>
    </row>
    <row r="57" spans="1:2">
      <c r="A57" t="s">
        <v>57</v>
      </c>
      <c r="B57">
        <v>2</v>
      </c>
    </row>
    <row r="58" spans="1:2">
      <c r="A58" t="s">
        <v>58</v>
      </c>
      <c r="B58">
        <v>4</v>
      </c>
    </row>
    <row r="59" spans="1:2">
      <c r="A59" t="s">
        <v>59</v>
      </c>
      <c r="B59">
        <v>2</v>
      </c>
    </row>
    <row r="60" spans="1:2">
      <c r="A60" t="s">
        <v>60</v>
      </c>
      <c r="B60">
        <v>4</v>
      </c>
    </row>
    <row r="61" spans="1:2">
      <c r="A61" t="s">
        <v>61</v>
      </c>
      <c r="B61">
        <v>2</v>
      </c>
    </row>
    <row r="62" spans="1:2">
      <c r="A62" t="s">
        <v>62</v>
      </c>
      <c r="B62">
        <v>7</v>
      </c>
    </row>
    <row r="63" spans="1:2">
      <c r="A63" t="s">
        <v>63</v>
      </c>
      <c r="B63">
        <v>1</v>
      </c>
    </row>
    <row r="64" spans="1:2">
      <c r="A64" t="s">
        <v>64</v>
      </c>
      <c r="B64">
        <v>3</v>
      </c>
    </row>
    <row r="65" spans="1:2">
      <c r="A65" t="s">
        <v>65</v>
      </c>
      <c r="B65">
        <v>2</v>
      </c>
    </row>
    <row r="66" spans="1:2">
      <c r="A66" t="s">
        <v>66</v>
      </c>
      <c r="B66">
        <v>2</v>
      </c>
    </row>
    <row r="67" spans="1:2">
      <c r="A67" t="s">
        <v>67</v>
      </c>
      <c r="B67">
        <v>2</v>
      </c>
    </row>
    <row r="68" spans="1:2">
      <c r="A68" t="s">
        <v>68</v>
      </c>
      <c r="B68">
        <v>2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3</v>
      </c>
    </row>
    <row r="72" spans="1:2">
      <c r="A72" t="s">
        <v>72</v>
      </c>
      <c r="B72">
        <v>11</v>
      </c>
    </row>
    <row r="73" spans="1:2">
      <c r="A73" t="s">
        <v>73</v>
      </c>
      <c r="B73">
        <v>5</v>
      </c>
    </row>
    <row r="74" spans="1:2">
      <c r="A74" t="s">
        <v>74</v>
      </c>
      <c r="B74">
        <v>-1</v>
      </c>
    </row>
    <row r="75" spans="1:2">
      <c r="A75" t="s">
        <v>75</v>
      </c>
      <c r="B75">
        <v>4</v>
      </c>
    </row>
    <row r="76" spans="1:2">
      <c r="A76" t="s">
        <v>76</v>
      </c>
      <c r="B76">
        <v>2</v>
      </c>
    </row>
    <row r="77" spans="1:2">
      <c r="A77" t="s">
        <v>77</v>
      </c>
      <c r="B77">
        <v>2</v>
      </c>
    </row>
    <row r="78" spans="1:2">
      <c r="A78" t="s">
        <v>78</v>
      </c>
      <c r="B78">
        <v>1</v>
      </c>
    </row>
    <row r="79" spans="1:2">
      <c r="A79" t="s">
        <v>79</v>
      </c>
      <c r="B79">
        <v>8</v>
      </c>
    </row>
    <row r="80" spans="1:2">
      <c r="A80" t="s">
        <v>80</v>
      </c>
      <c r="B80">
        <v>3</v>
      </c>
    </row>
    <row r="81" spans="1:2">
      <c r="A81" t="s">
        <v>81</v>
      </c>
      <c r="B81">
        <v>2</v>
      </c>
    </row>
    <row r="82" spans="1:2">
      <c r="A82" t="s">
        <v>82</v>
      </c>
      <c r="B82">
        <v>2</v>
      </c>
    </row>
    <row r="83" spans="1:2">
      <c r="A83" t="s">
        <v>83</v>
      </c>
      <c r="B83">
        <v>5</v>
      </c>
    </row>
    <row r="84" spans="1:2">
      <c r="A84" t="s">
        <v>84</v>
      </c>
      <c r="B84">
        <v>6</v>
      </c>
    </row>
    <row r="85" spans="1:2">
      <c r="A85" t="s">
        <v>85</v>
      </c>
      <c r="B85">
        <v>3</v>
      </c>
    </row>
    <row r="86" spans="1:2">
      <c r="A86" t="s">
        <v>86</v>
      </c>
      <c r="B86">
        <v>2</v>
      </c>
    </row>
    <row r="87" spans="1:2">
      <c r="A87" t="s">
        <v>87</v>
      </c>
      <c r="B87">
        <v>3</v>
      </c>
    </row>
    <row r="88" spans="1:2">
      <c r="A88" t="s">
        <v>88</v>
      </c>
      <c r="B88">
        <v>1</v>
      </c>
    </row>
    <row r="89" spans="1:2">
      <c r="A89" t="s">
        <v>89</v>
      </c>
      <c r="B89">
        <v>2</v>
      </c>
    </row>
    <row r="90" spans="1:2">
      <c r="A90" t="s">
        <v>90</v>
      </c>
      <c r="B90">
        <v>1</v>
      </c>
    </row>
    <row r="91" spans="1:2">
      <c r="A91" t="s">
        <v>91</v>
      </c>
      <c r="B91">
        <v>4</v>
      </c>
    </row>
    <row r="92" spans="1:2">
      <c r="A92" t="s">
        <v>92</v>
      </c>
      <c r="B92">
        <v>2</v>
      </c>
    </row>
    <row r="93" spans="1:2">
      <c r="A93" t="s">
        <v>93</v>
      </c>
      <c r="B93">
        <v>2</v>
      </c>
    </row>
    <row r="94" spans="1:2">
      <c r="A94" t="s">
        <v>94</v>
      </c>
      <c r="B94">
        <v>5</v>
      </c>
    </row>
    <row r="95" spans="1:2">
      <c r="A95" t="s">
        <v>95</v>
      </c>
      <c r="B95">
        <v>3</v>
      </c>
    </row>
    <row r="96" spans="1:2">
      <c r="A96" t="s">
        <v>96</v>
      </c>
      <c r="B96">
        <v>3</v>
      </c>
    </row>
    <row r="97" spans="1:2">
      <c r="A97" t="s">
        <v>97</v>
      </c>
      <c r="B97">
        <v>1</v>
      </c>
    </row>
    <row r="98" spans="1:2">
      <c r="A98" t="s">
        <v>98</v>
      </c>
      <c r="B98">
        <v>2</v>
      </c>
    </row>
    <row r="99" spans="1:2">
      <c r="A99" t="s">
        <v>99</v>
      </c>
      <c r="B99">
        <v>2</v>
      </c>
    </row>
    <row r="100" spans="1:2">
      <c r="A100" t="s">
        <v>100</v>
      </c>
      <c r="B100">
        <v>4</v>
      </c>
    </row>
    <row r="101" spans="1:2">
      <c r="A101" t="s">
        <v>101</v>
      </c>
      <c r="B101">
        <v>5</v>
      </c>
    </row>
    <row r="102" spans="1:2">
      <c r="A102" t="s">
        <v>102</v>
      </c>
      <c r="B102">
        <v>2</v>
      </c>
    </row>
    <row r="103" spans="1:2">
      <c r="A103" t="s">
        <v>103</v>
      </c>
      <c r="B103">
        <v>8</v>
      </c>
    </row>
    <row r="104" spans="1:2">
      <c r="A104" t="s">
        <v>104</v>
      </c>
      <c r="B104">
        <v>1</v>
      </c>
    </row>
    <row r="105" spans="1:2">
      <c r="A105" t="s">
        <v>105</v>
      </c>
      <c r="B105">
        <v>4</v>
      </c>
    </row>
    <row r="106" spans="1:2">
      <c r="A106" t="s">
        <v>106</v>
      </c>
      <c r="B106">
        <v>2</v>
      </c>
    </row>
    <row r="107" spans="1:2">
      <c r="A107" t="s">
        <v>107</v>
      </c>
      <c r="B107">
        <v>2</v>
      </c>
    </row>
    <row r="108" spans="1:2">
      <c r="A108" t="s">
        <v>108</v>
      </c>
      <c r="B108">
        <v>2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2</v>
      </c>
    </row>
    <row r="111" spans="1:2">
      <c r="A111" t="s">
        <v>111</v>
      </c>
      <c r="B111">
        <v>3</v>
      </c>
    </row>
    <row r="112" spans="1:2">
      <c r="A112" t="s">
        <v>112</v>
      </c>
      <c r="B112">
        <v>6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2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2</v>
      </c>
    </row>
    <row r="119" spans="1:2">
      <c r="A119" t="s">
        <v>119</v>
      </c>
      <c r="B119">
        <v>1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3</v>
      </c>
    </row>
    <row r="123" spans="1:2">
      <c r="A123" t="s">
        <v>123</v>
      </c>
      <c r="B123">
        <v>4</v>
      </c>
    </row>
    <row r="124" spans="1:2">
      <c r="A124" t="s">
        <v>124</v>
      </c>
      <c r="B124">
        <v>4</v>
      </c>
    </row>
    <row r="125" spans="1:2">
      <c r="A125" t="s">
        <v>125</v>
      </c>
      <c r="B125">
        <v>4</v>
      </c>
    </row>
    <row r="126" spans="1:2">
      <c r="A126" t="s">
        <v>126</v>
      </c>
      <c r="B126">
        <v>4</v>
      </c>
    </row>
    <row r="127" spans="1:2">
      <c r="A127" t="s">
        <v>127</v>
      </c>
      <c r="B127">
        <v>2</v>
      </c>
    </row>
    <row r="128" spans="1:2">
      <c r="A128" t="s">
        <v>128</v>
      </c>
      <c r="B128">
        <v>6</v>
      </c>
    </row>
    <row r="129" spans="1:2">
      <c r="A129" t="s">
        <v>129</v>
      </c>
      <c r="B129">
        <v>4</v>
      </c>
    </row>
    <row r="130" spans="1:2">
      <c r="A130" t="s">
        <v>130</v>
      </c>
      <c r="B130">
        <v>3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4</v>
      </c>
    </row>
    <row r="134" spans="1:2">
      <c r="A134" t="s">
        <v>134</v>
      </c>
      <c r="B134">
        <v>2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2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2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2</v>
      </c>
    </row>
    <row r="141" spans="1:2">
      <c r="A141" t="s">
        <v>141</v>
      </c>
      <c r="B141">
        <v>1</v>
      </c>
    </row>
    <row r="142" spans="1:2">
      <c r="A142" t="s">
        <v>142</v>
      </c>
      <c r="B142">
        <v>2</v>
      </c>
    </row>
    <row r="143" spans="1:2">
      <c r="A143" t="s">
        <v>143</v>
      </c>
      <c r="B143">
        <v>1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2</v>
      </c>
    </row>
    <row r="147" spans="1:2">
      <c r="A147" t="s">
        <v>147</v>
      </c>
      <c r="B147">
        <v>2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12</v>
      </c>
    </row>
    <row r="150" spans="1:2">
      <c r="A150" t="s">
        <v>150</v>
      </c>
      <c r="B150">
        <v>1</v>
      </c>
    </row>
    <row r="151" spans="1:2">
      <c r="A151" t="s">
        <v>151</v>
      </c>
      <c r="B151">
        <v>3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2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3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5</v>
      </c>
    </row>
    <row r="159" spans="1:2">
      <c r="A159" t="s">
        <v>159</v>
      </c>
      <c r="B159">
        <v>11</v>
      </c>
    </row>
    <row r="160" spans="1:2">
      <c r="A160" t="s">
        <v>160</v>
      </c>
      <c r="B160">
        <v>3</v>
      </c>
    </row>
    <row r="161" spans="1:2">
      <c r="A161" t="s">
        <v>161</v>
      </c>
      <c r="B161">
        <v>4</v>
      </c>
    </row>
    <row r="162" spans="1:2">
      <c r="A162" t="s">
        <v>162</v>
      </c>
      <c r="B162">
        <v>1</v>
      </c>
    </row>
    <row r="163" spans="1:2">
      <c r="A163" t="s">
        <v>163</v>
      </c>
      <c r="B163">
        <v>3</v>
      </c>
    </row>
    <row r="164" spans="1:2">
      <c r="A164" t="s">
        <v>164</v>
      </c>
      <c r="B164">
        <v>3</v>
      </c>
    </row>
    <row r="165" spans="1:2">
      <c r="A165" t="s">
        <v>165</v>
      </c>
      <c r="B165">
        <v>6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3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2</v>
      </c>
    </row>
    <row r="170" spans="1:2">
      <c r="A170" t="s">
        <v>170</v>
      </c>
      <c r="B170">
        <v>5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3</v>
      </c>
    </row>
    <row r="173" spans="1:2">
      <c r="A173" t="s">
        <v>173</v>
      </c>
      <c r="B173">
        <v>5</v>
      </c>
    </row>
    <row r="174" spans="1:2">
      <c r="A174" t="s">
        <v>174</v>
      </c>
      <c r="B174">
        <v>2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3</v>
      </c>
    </row>
    <row r="180" spans="1:2">
      <c r="A180" t="s">
        <v>180</v>
      </c>
      <c r="B180">
        <v>2</v>
      </c>
    </row>
    <row r="181" spans="1:2">
      <c r="A181" t="s">
        <v>181</v>
      </c>
      <c r="B181">
        <v>3</v>
      </c>
    </row>
    <row r="182" spans="1:2">
      <c r="A182" t="s">
        <v>182</v>
      </c>
      <c r="B182">
        <v>2</v>
      </c>
    </row>
    <row r="183" spans="1:2">
      <c r="A183" t="s">
        <v>183</v>
      </c>
      <c r="B183">
        <v>1</v>
      </c>
    </row>
    <row r="184" spans="1:2">
      <c r="A184" t="s">
        <v>184</v>
      </c>
      <c r="B184">
        <v>13</v>
      </c>
    </row>
    <row r="185" spans="1:2">
      <c r="A185" t="s">
        <v>185</v>
      </c>
      <c r="B185">
        <v>8</v>
      </c>
    </row>
    <row r="186" spans="1:2">
      <c r="A186" t="s">
        <v>186</v>
      </c>
      <c r="B186">
        <v>4</v>
      </c>
    </row>
    <row r="187" spans="1:2">
      <c r="A187" t="s">
        <v>187</v>
      </c>
      <c r="B187">
        <v>2</v>
      </c>
    </row>
    <row r="188" spans="1:2">
      <c r="A188" t="s">
        <v>188</v>
      </c>
      <c r="B188">
        <v>2</v>
      </c>
    </row>
    <row r="189" spans="1:2">
      <c r="A189" t="s">
        <v>189</v>
      </c>
      <c r="B189">
        <v>6</v>
      </c>
    </row>
    <row r="190" spans="1:2">
      <c r="A190" t="s">
        <v>190</v>
      </c>
      <c r="B190">
        <v>1</v>
      </c>
    </row>
    <row r="191" spans="1:2">
      <c r="A191" t="s">
        <v>191</v>
      </c>
      <c r="B191">
        <v>2</v>
      </c>
    </row>
    <row r="192" spans="1:2">
      <c r="A192" t="s">
        <v>192</v>
      </c>
      <c r="B192">
        <v>4</v>
      </c>
    </row>
    <row r="193" spans="1:2">
      <c r="A193" t="s">
        <v>193</v>
      </c>
      <c r="B193">
        <v>13</v>
      </c>
    </row>
    <row r="194" spans="1:2">
      <c r="A194" t="s">
        <v>194</v>
      </c>
      <c r="B194">
        <v>9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4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4</v>
      </c>
    </row>
    <row r="200" spans="1:2">
      <c r="A200" t="s">
        <v>200</v>
      </c>
      <c r="B200">
        <v>3</v>
      </c>
    </row>
    <row r="201" spans="1:2">
      <c r="A201" t="s">
        <v>201</v>
      </c>
      <c r="B201">
        <v>3</v>
      </c>
    </row>
    <row r="202" spans="1:2">
      <c r="A202" t="s">
        <v>202</v>
      </c>
      <c r="B202">
        <v>2</v>
      </c>
    </row>
    <row r="203" spans="1:2">
      <c r="A203" t="s">
        <v>203</v>
      </c>
      <c r="B203">
        <v>11</v>
      </c>
    </row>
    <row r="204" spans="1:2">
      <c r="A204" t="s">
        <v>204</v>
      </c>
      <c r="B204">
        <v>3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4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2</v>
      </c>
    </row>
    <row r="213" spans="1:2">
      <c r="A213" t="s">
        <v>213</v>
      </c>
      <c r="B213">
        <v>3</v>
      </c>
    </row>
    <row r="214" spans="1:2">
      <c r="A214" t="s">
        <v>214</v>
      </c>
      <c r="B214">
        <v>6</v>
      </c>
    </row>
    <row r="215" spans="1:2">
      <c r="A215" t="s">
        <v>215</v>
      </c>
      <c r="B215">
        <v>4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2</v>
      </c>
    </row>
    <row r="219" spans="1:2">
      <c r="A219" t="s">
        <v>219</v>
      </c>
      <c r="B219">
        <v>4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2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02A0F-3D79-43FA-ABF6-780B2D313E27}">
  <dimension ref="A1:Z6295"/>
  <sheetViews>
    <sheetView tabSelected="1" topLeftCell="A2" workbookViewId="0">
      <selection activeCell="D2" sqref="D2"/>
    </sheetView>
  </sheetViews>
  <sheetFormatPr defaultRowHeight="15"/>
  <cols>
    <col min="1" max="1" width="10.42578125" bestFit="1" customWidth="1"/>
    <col min="2" max="2" width="9.42578125" bestFit="1" customWidth="1"/>
    <col min="3" max="3" width="12.5703125" bestFit="1" customWidth="1"/>
    <col min="4" max="4" width="16.7109375" customWidth="1"/>
    <col min="5" max="5" width="23.140625" bestFit="1" customWidth="1"/>
    <col min="6" max="6" width="12.28515625" bestFit="1" customWidth="1"/>
    <col min="7" max="7" width="6.85546875" bestFit="1" customWidth="1"/>
    <col min="8" max="8" width="14.42578125" bestFit="1" customWidth="1"/>
    <col min="9" max="9" width="7.5703125" bestFit="1" customWidth="1"/>
    <col min="10" max="10" width="14.5703125" bestFit="1" customWidth="1"/>
    <col min="11" max="11" width="14.28515625" bestFit="1" customWidth="1"/>
    <col min="12" max="12" width="26.42578125" bestFit="1" customWidth="1"/>
    <col min="13" max="13" width="9.140625" bestFit="1" customWidth="1"/>
    <col min="14" max="14" width="13.28515625" bestFit="1" customWidth="1"/>
    <col min="15" max="15" width="11.7109375" bestFit="1" customWidth="1"/>
    <col min="16" max="16" width="9.85546875" bestFit="1" customWidth="1"/>
    <col min="17" max="17" width="11.7109375" bestFit="1" customWidth="1"/>
    <col min="18" max="18" width="10.7109375" bestFit="1" customWidth="1"/>
    <col min="19" max="19" width="8.85546875" bestFit="1" customWidth="1"/>
    <col min="20" max="20" width="17" bestFit="1" customWidth="1"/>
    <col min="21" max="21" width="8.140625" bestFit="1" customWidth="1"/>
    <col min="22" max="22" width="12.85546875" bestFit="1" customWidth="1"/>
    <col min="23" max="23" width="14.7109375" bestFit="1" customWidth="1"/>
    <col min="24" max="24" width="7.85546875" bestFit="1" customWidth="1"/>
    <col min="25" max="25" width="11.140625" bestFit="1" customWidth="1"/>
    <col min="26" max="26" width="10.140625" bestFit="1" customWidth="1"/>
  </cols>
  <sheetData>
    <row r="1" spans="1:26">
      <c r="A1" t="s">
        <v>228</v>
      </c>
      <c r="B1" t="s">
        <v>229</v>
      </c>
      <c r="C1" t="s">
        <v>0</v>
      </c>
      <c r="D1" t="s">
        <v>230</v>
      </c>
      <c r="E1" t="s">
        <v>3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4</v>
      </c>
      <c r="Y1" t="s">
        <v>249</v>
      </c>
      <c r="Z1" t="s">
        <v>250</v>
      </c>
    </row>
    <row r="2" spans="1:26">
      <c r="A2" s="2">
        <v>44927</v>
      </c>
      <c r="B2" s="2" t="s">
        <v>251</v>
      </c>
      <c r="C2" s="2" t="s">
        <v>252</v>
      </c>
      <c r="D2" s="2" t="str">
        <f>LEFT(E2,14)</f>
        <v>KOW-FO2-S-0002</v>
      </c>
      <c r="E2" t="s">
        <v>72</v>
      </c>
      <c r="F2" t="s">
        <v>253</v>
      </c>
      <c r="G2">
        <v>42</v>
      </c>
      <c r="H2" t="str">
        <f>VLOOKUP(E2,[1]data!$D$3:$AK$1000,34,0)</f>
        <v>Classic</v>
      </c>
      <c r="I2">
        <f>VLOOKUP(E2,[1]data!$D$3:$Q$1048576,14,0)</f>
        <v>1999</v>
      </c>
      <c r="J2" t="str">
        <f>VLOOKUP(E2,[1]data!$D$3:$AJ$1048576,33,0)</f>
        <v>1799-2299</v>
      </c>
      <c r="K2" t="s">
        <v>254</v>
      </c>
      <c r="L2" t="s">
        <v>255</v>
      </c>
      <c r="M2">
        <v>1</v>
      </c>
      <c r="N2">
        <v>1784.82</v>
      </c>
      <c r="O2">
        <v>-178.48</v>
      </c>
      <c r="P2">
        <v>0</v>
      </c>
      <c r="Q2">
        <v>1606.34</v>
      </c>
      <c r="R2">
        <v>0</v>
      </c>
      <c r="S2">
        <v>0</v>
      </c>
      <c r="T2">
        <v>0</v>
      </c>
      <c r="U2">
        <v>192.76</v>
      </c>
      <c r="V2">
        <v>1799.1</v>
      </c>
      <c r="W2">
        <v>1</v>
      </c>
      <c r="X2">
        <f t="shared" ref="X2" si="0">I2*W2</f>
        <v>1999</v>
      </c>
      <c r="Y2">
        <f t="shared" ref="Y2" si="1">X2-V2</f>
        <v>199.90000000000009</v>
      </c>
      <c r="Z2" s="1">
        <f t="shared" ref="Z2" si="2">Y2/X2</f>
        <v>0.10000000000000005</v>
      </c>
    </row>
    <row r="3" spans="1:26">
      <c r="A3" s="2">
        <v>44927</v>
      </c>
      <c r="B3" s="2" t="s">
        <v>251</v>
      </c>
      <c r="C3" s="2" t="s">
        <v>252</v>
      </c>
      <c r="D3" s="2" t="str">
        <f t="shared" ref="D3:D66" si="3">LEFT(E3,14)</f>
        <v>KOW-TRA6-R-000</v>
      </c>
      <c r="E3" t="s">
        <v>159</v>
      </c>
      <c r="F3" t="s">
        <v>256</v>
      </c>
      <c r="G3">
        <v>42</v>
      </c>
      <c r="H3" t="str">
        <f>VLOOKUP(E3,[1]data!$D$3:$AK$1000,34,0)</f>
        <v>Traditional</v>
      </c>
      <c r="I3">
        <f>VLOOKUP(E3,[1]data!$D$3:$Q$1048576,14,0)</f>
        <v>1499</v>
      </c>
      <c r="J3" t="str">
        <f>VLOOKUP(E3,[1]data!$D$3:$AJ$1048576,33,0)</f>
        <v>1099-1499</v>
      </c>
      <c r="K3" t="s">
        <v>257</v>
      </c>
      <c r="L3" t="s">
        <v>255</v>
      </c>
      <c r="M3">
        <v>0</v>
      </c>
      <c r="N3">
        <v>0</v>
      </c>
      <c r="O3">
        <v>0</v>
      </c>
      <c r="P3">
        <v>-1338.39</v>
      </c>
      <c r="Q3">
        <v>-1338.39</v>
      </c>
      <c r="R3">
        <v>0</v>
      </c>
      <c r="S3">
        <v>0</v>
      </c>
      <c r="T3">
        <v>0</v>
      </c>
      <c r="U3">
        <v>-160.61000000000001</v>
      </c>
      <c r="V3">
        <v>-1499</v>
      </c>
      <c r="W3">
        <v>-1</v>
      </c>
      <c r="X3">
        <f t="shared" ref="X3:X66" si="4">I3*W3</f>
        <v>-1499</v>
      </c>
      <c r="Y3">
        <f t="shared" ref="Y3:Y66" si="5">X3-V3</f>
        <v>0</v>
      </c>
      <c r="Z3" s="1">
        <f t="shared" ref="Z3:Z66" si="6">Y3/X3</f>
        <v>0</v>
      </c>
    </row>
    <row r="4" spans="1:26">
      <c r="A4" s="2">
        <v>44927</v>
      </c>
      <c r="B4" s="2" t="s">
        <v>251</v>
      </c>
      <c r="C4" s="2" t="s">
        <v>252</v>
      </c>
      <c r="D4" s="2" t="str">
        <f t="shared" si="3"/>
        <v>KOW-LI2-R-0006</v>
      </c>
      <c r="E4" t="s">
        <v>103</v>
      </c>
      <c r="F4" t="s">
        <v>258</v>
      </c>
      <c r="G4">
        <v>44</v>
      </c>
      <c r="H4" t="str">
        <f>VLOOKUP(E4,[1]data!$D$3:$AK$1000,34,0)</f>
        <v>Linen</v>
      </c>
      <c r="I4">
        <f>VLOOKUP(E4,[1]data!$D$3:$Q$1048576,14,0)</f>
        <v>3499</v>
      </c>
      <c r="J4" t="str">
        <f>VLOOKUP(E4,[1]data!$D$3:$AJ$1048576,33,0)</f>
        <v>3499-3999</v>
      </c>
      <c r="K4" t="s">
        <v>259</v>
      </c>
      <c r="L4" t="s">
        <v>255</v>
      </c>
      <c r="M4">
        <v>1</v>
      </c>
      <c r="N4">
        <v>1410.48</v>
      </c>
      <c r="O4">
        <v>0</v>
      </c>
      <c r="P4">
        <v>0</v>
      </c>
      <c r="Q4">
        <v>1410.48</v>
      </c>
      <c r="R4">
        <v>0</v>
      </c>
      <c r="S4">
        <v>0</v>
      </c>
      <c r="T4">
        <v>0</v>
      </c>
      <c r="U4">
        <v>338.52</v>
      </c>
      <c r="V4">
        <v>1749</v>
      </c>
      <c r="W4">
        <v>1</v>
      </c>
      <c r="X4">
        <f t="shared" si="4"/>
        <v>3499</v>
      </c>
      <c r="Y4">
        <f t="shared" si="5"/>
        <v>1750</v>
      </c>
      <c r="Z4" s="1">
        <f t="shared" si="6"/>
        <v>0.50014289797084877</v>
      </c>
    </row>
    <row r="5" spans="1:26">
      <c r="A5" s="2">
        <v>44927</v>
      </c>
      <c r="B5" s="2" t="s">
        <v>251</v>
      </c>
      <c r="C5" s="2" t="s">
        <v>252</v>
      </c>
      <c r="D5" s="2" t="str">
        <f t="shared" si="3"/>
        <v>KOW-KU3-R-0002</v>
      </c>
      <c r="E5" t="s">
        <v>87</v>
      </c>
      <c r="F5" t="s">
        <v>260</v>
      </c>
      <c r="G5">
        <v>44</v>
      </c>
      <c r="H5" t="str">
        <f>VLOOKUP(E5,[1]data!$D$3:$AK$1000,34,0)</f>
        <v>Indie</v>
      </c>
      <c r="I5">
        <f>VLOOKUP(E5,[1]data!$D$3:$Q$1048576,14,0)</f>
        <v>2499</v>
      </c>
      <c r="J5" t="str">
        <f>VLOOKUP(E5,[1]data!$D$3:$AJ$1048576,33,0)</f>
        <v>2499-2999</v>
      </c>
      <c r="K5" t="s">
        <v>259</v>
      </c>
      <c r="L5" t="s">
        <v>255</v>
      </c>
      <c r="M5">
        <v>1</v>
      </c>
      <c r="N5">
        <v>1007.26</v>
      </c>
      <c r="O5">
        <v>0</v>
      </c>
      <c r="P5">
        <v>0</v>
      </c>
      <c r="Q5">
        <v>1007.26</v>
      </c>
      <c r="R5">
        <v>0</v>
      </c>
      <c r="S5">
        <v>0</v>
      </c>
      <c r="T5">
        <v>0</v>
      </c>
      <c r="U5">
        <v>241.74</v>
      </c>
      <c r="V5">
        <v>1249</v>
      </c>
      <c r="W5">
        <v>1</v>
      </c>
      <c r="X5">
        <f t="shared" si="4"/>
        <v>2499</v>
      </c>
      <c r="Y5">
        <f t="shared" si="5"/>
        <v>1250</v>
      </c>
      <c r="Z5" s="1">
        <f t="shared" si="6"/>
        <v>0.50020008003201277</v>
      </c>
    </row>
    <row r="6" spans="1:26">
      <c r="A6" s="2">
        <v>44927</v>
      </c>
      <c r="B6" s="2" t="s">
        <v>251</v>
      </c>
      <c r="C6" s="2" t="s">
        <v>252</v>
      </c>
      <c r="D6" s="2" t="str">
        <f t="shared" si="3"/>
        <v>KOW-LI3-R-0007</v>
      </c>
      <c r="E6" t="s">
        <v>107</v>
      </c>
      <c r="F6" t="s">
        <v>261</v>
      </c>
      <c r="G6">
        <v>44</v>
      </c>
      <c r="H6" t="str">
        <f>VLOOKUP(E6,[1]data!$D$3:$AK$1000,34,0)</f>
        <v>Linen</v>
      </c>
      <c r="I6">
        <f>VLOOKUP(E6,[1]data!$D$3:$Q$1048576,14,0)</f>
        <v>3499</v>
      </c>
      <c r="J6" t="str">
        <f>VLOOKUP(E6,[1]data!$D$3:$AJ$1048576,33,0)</f>
        <v>3499-3999</v>
      </c>
      <c r="K6" t="s">
        <v>262</v>
      </c>
      <c r="L6" t="s">
        <v>255</v>
      </c>
      <c r="M6">
        <v>1</v>
      </c>
      <c r="N6">
        <v>2186.61</v>
      </c>
      <c r="O6">
        <v>0</v>
      </c>
      <c r="P6">
        <v>0</v>
      </c>
      <c r="Q6">
        <v>2186.61</v>
      </c>
      <c r="R6">
        <v>0</v>
      </c>
      <c r="S6">
        <v>0</v>
      </c>
      <c r="T6">
        <v>0</v>
      </c>
      <c r="U6">
        <v>262.39</v>
      </c>
      <c r="V6">
        <v>2449</v>
      </c>
      <c r="W6">
        <v>1</v>
      </c>
      <c r="X6">
        <f t="shared" si="4"/>
        <v>3499</v>
      </c>
      <c r="Y6">
        <f t="shared" si="5"/>
        <v>1050</v>
      </c>
      <c r="Z6" s="1">
        <f t="shared" si="6"/>
        <v>0.30008573878250927</v>
      </c>
    </row>
    <row r="7" spans="1:26">
      <c r="A7" s="2">
        <v>44927</v>
      </c>
      <c r="B7" s="2" t="s">
        <v>251</v>
      </c>
      <c r="C7" s="2" t="s">
        <v>252</v>
      </c>
      <c r="D7" s="2" t="str">
        <f t="shared" si="3"/>
        <v>KOW-FO2-S-0002</v>
      </c>
      <c r="E7" t="s">
        <v>71</v>
      </c>
      <c r="F7" t="s">
        <v>253</v>
      </c>
      <c r="G7">
        <v>40</v>
      </c>
      <c r="H7" t="str">
        <f>VLOOKUP(E7,[1]data!$D$3:$AK$1000,34,0)</f>
        <v>Classic</v>
      </c>
      <c r="I7">
        <f>VLOOKUP(E7,[1]data!$D$3:$Q$1048576,14,0)</f>
        <v>1999</v>
      </c>
      <c r="J7" t="str">
        <f>VLOOKUP(E7,[1]data!$D$3:$AJ$1048576,33,0)</f>
        <v>1799-2299</v>
      </c>
      <c r="K7" t="s">
        <v>263</v>
      </c>
      <c r="L7" t="s">
        <v>255</v>
      </c>
      <c r="M7">
        <v>1</v>
      </c>
      <c r="N7">
        <v>1784.82</v>
      </c>
      <c r="O7">
        <v>-178.48</v>
      </c>
      <c r="P7">
        <v>0</v>
      </c>
      <c r="Q7">
        <v>1606.34</v>
      </c>
      <c r="R7">
        <v>0</v>
      </c>
      <c r="S7">
        <v>0</v>
      </c>
      <c r="T7">
        <v>0</v>
      </c>
      <c r="U7">
        <v>192.76</v>
      </c>
      <c r="V7">
        <v>1799.1</v>
      </c>
      <c r="W7">
        <v>1</v>
      </c>
      <c r="X7">
        <f t="shared" si="4"/>
        <v>1999</v>
      </c>
      <c r="Y7">
        <f t="shared" si="5"/>
        <v>199.90000000000009</v>
      </c>
      <c r="Z7" s="1">
        <f t="shared" si="6"/>
        <v>0.10000000000000005</v>
      </c>
    </row>
    <row r="8" spans="1:26">
      <c r="A8" s="2">
        <v>44927</v>
      </c>
      <c r="B8" s="2" t="s">
        <v>251</v>
      </c>
      <c r="C8" s="2" t="s">
        <v>252</v>
      </c>
      <c r="D8" s="2" t="str">
        <f t="shared" si="3"/>
        <v>KOW-KU1-R-0002</v>
      </c>
      <c r="E8" t="s">
        <v>83</v>
      </c>
      <c r="F8" t="s">
        <v>264</v>
      </c>
      <c r="G8">
        <v>40</v>
      </c>
      <c r="H8" t="str">
        <f>VLOOKUP(E8,[1]data!$D$3:$AK$1000,34,0)</f>
        <v>Hoodie</v>
      </c>
      <c r="I8">
        <f>VLOOKUP(E8,[1]data!$D$3:$Q$1048576,14,0)</f>
        <v>2799</v>
      </c>
      <c r="J8" t="str">
        <f>VLOOKUP(E8,[1]data!$D$3:$AJ$1048576,33,0)</f>
        <v>2499-2999</v>
      </c>
      <c r="K8" t="s">
        <v>265</v>
      </c>
      <c r="L8" t="s">
        <v>266</v>
      </c>
      <c r="M8">
        <v>1</v>
      </c>
      <c r="N8">
        <v>2799</v>
      </c>
      <c r="O8">
        <v>-139.94</v>
      </c>
      <c r="P8">
        <v>0</v>
      </c>
      <c r="Q8">
        <v>2659.06</v>
      </c>
      <c r="R8">
        <v>0</v>
      </c>
      <c r="S8">
        <v>0</v>
      </c>
      <c r="T8">
        <v>0</v>
      </c>
      <c r="U8">
        <v>0</v>
      </c>
      <c r="V8">
        <v>2659.06</v>
      </c>
      <c r="W8">
        <v>1</v>
      </c>
      <c r="X8">
        <f t="shared" si="4"/>
        <v>2799</v>
      </c>
      <c r="Y8">
        <f t="shared" si="5"/>
        <v>139.94000000000005</v>
      </c>
      <c r="Z8" s="1">
        <f t="shared" si="6"/>
        <v>4.9996427295462685E-2</v>
      </c>
    </row>
    <row r="9" spans="1:26">
      <c r="A9" s="2">
        <v>44927</v>
      </c>
      <c r="B9" s="2" t="s">
        <v>251</v>
      </c>
      <c r="C9" s="2" t="s">
        <v>252</v>
      </c>
      <c r="D9" s="2" t="str">
        <f t="shared" si="3"/>
        <v>KOW-KU1-R-0002</v>
      </c>
      <c r="E9" t="s">
        <v>83</v>
      </c>
      <c r="F9" t="s">
        <v>264</v>
      </c>
      <c r="G9">
        <v>40</v>
      </c>
      <c r="H9" t="str">
        <f>VLOOKUP(E9,[1]data!$D$3:$AK$1000,34,0)</f>
        <v>Hoodie</v>
      </c>
      <c r="I9">
        <f>VLOOKUP(E9,[1]data!$D$3:$Q$1048576,14,0)</f>
        <v>2799</v>
      </c>
      <c r="J9" t="str">
        <f>VLOOKUP(E9,[1]data!$D$3:$AJ$1048576,33,0)</f>
        <v>2499-2999</v>
      </c>
      <c r="K9" t="s">
        <v>267</v>
      </c>
      <c r="L9" t="s">
        <v>255</v>
      </c>
      <c r="M9">
        <v>1</v>
      </c>
      <c r="N9">
        <v>2499.11</v>
      </c>
      <c r="O9">
        <v>0</v>
      </c>
      <c r="P9">
        <v>0</v>
      </c>
      <c r="Q9">
        <v>2499.11</v>
      </c>
      <c r="R9">
        <v>0</v>
      </c>
      <c r="S9">
        <v>0</v>
      </c>
      <c r="T9">
        <v>0</v>
      </c>
      <c r="U9">
        <v>299.89</v>
      </c>
      <c r="V9">
        <v>2799</v>
      </c>
      <c r="W9">
        <v>1</v>
      </c>
      <c r="X9">
        <f t="shared" si="4"/>
        <v>2799</v>
      </c>
      <c r="Y9">
        <f t="shared" si="5"/>
        <v>0</v>
      </c>
      <c r="Z9" s="1">
        <f t="shared" si="6"/>
        <v>0</v>
      </c>
    </row>
    <row r="10" spans="1:26">
      <c r="A10" s="2">
        <v>44927</v>
      </c>
      <c r="B10" s="2" t="s">
        <v>251</v>
      </c>
      <c r="C10" s="2" t="s">
        <v>252</v>
      </c>
      <c r="D10" s="2" t="str">
        <f t="shared" si="3"/>
        <v>KOW-PA1-S-0003</v>
      </c>
      <c r="E10" t="s">
        <v>115</v>
      </c>
      <c r="F10" t="s">
        <v>268</v>
      </c>
      <c r="G10">
        <v>42</v>
      </c>
      <c r="H10" t="str">
        <f>VLOOKUP(E10,[1]data!$D$3:$AK$1000,34,0)</f>
        <v>Casual</v>
      </c>
      <c r="I10">
        <f>VLOOKUP(E10,[1]data!$D$3:$Q$1048576,14,0)</f>
        <v>3499</v>
      </c>
      <c r="J10" t="str">
        <f>VLOOKUP(E10,[1]data!$D$3:$AJ$1048576,33,0)</f>
        <v>3499-3999</v>
      </c>
      <c r="K10" t="s">
        <v>269</v>
      </c>
      <c r="L10" t="s">
        <v>255</v>
      </c>
      <c r="M10">
        <v>1</v>
      </c>
      <c r="N10">
        <v>1561.61</v>
      </c>
      <c r="O10">
        <v>0</v>
      </c>
      <c r="P10">
        <v>0</v>
      </c>
      <c r="Q10">
        <v>1561.61</v>
      </c>
      <c r="R10">
        <v>0</v>
      </c>
      <c r="S10">
        <v>0</v>
      </c>
      <c r="T10">
        <v>0</v>
      </c>
      <c r="U10">
        <v>187.39</v>
      </c>
      <c r="V10">
        <v>1749</v>
      </c>
      <c r="W10">
        <v>1</v>
      </c>
      <c r="X10">
        <f t="shared" si="4"/>
        <v>3499</v>
      </c>
      <c r="Y10">
        <f t="shared" si="5"/>
        <v>1750</v>
      </c>
      <c r="Z10" s="1">
        <f t="shared" si="6"/>
        <v>0.50014289797084877</v>
      </c>
    </row>
    <row r="11" spans="1:26">
      <c r="A11" s="2">
        <v>44927</v>
      </c>
      <c r="B11" s="2" t="s">
        <v>251</v>
      </c>
      <c r="C11" s="2" t="s">
        <v>252</v>
      </c>
      <c r="D11" s="2" t="str">
        <f t="shared" si="3"/>
        <v>KOW-UKI3-S-003</v>
      </c>
      <c r="E11" t="s">
        <v>169</v>
      </c>
      <c r="F11" t="s">
        <v>270</v>
      </c>
      <c r="G11">
        <v>40</v>
      </c>
      <c r="H11" t="str">
        <f>VLOOKUP(E11,[1]data!$D$3:$AK$1000,34,0)</f>
        <v>Casual</v>
      </c>
      <c r="I11">
        <f>VLOOKUP(E11,[1]data!$D$3:$Q$1048576,14,0)</f>
        <v>2199</v>
      </c>
      <c r="J11" t="str">
        <f>VLOOKUP(E11,[1]data!$D$3:$AJ$1048576,33,0)</f>
        <v>1799-2299</v>
      </c>
      <c r="K11" t="s">
        <v>271</v>
      </c>
      <c r="L11" t="s">
        <v>255</v>
      </c>
      <c r="M11">
        <v>1</v>
      </c>
      <c r="N11">
        <v>1963.39</v>
      </c>
      <c r="O11">
        <v>0</v>
      </c>
      <c r="P11">
        <v>0</v>
      </c>
      <c r="Q11">
        <v>1963.39</v>
      </c>
      <c r="R11">
        <v>0</v>
      </c>
      <c r="S11">
        <v>0</v>
      </c>
      <c r="T11">
        <v>0</v>
      </c>
      <c r="U11">
        <v>235.61</v>
      </c>
      <c r="V11">
        <v>2199</v>
      </c>
      <c r="W11">
        <v>1</v>
      </c>
      <c r="X11">
        <f t="shared" si="4"/>
        <v>2199</v>
      </c>
      <c r="Y11">
        <f t="shared" si="5"/>
        <v>0</v>
      </c>
      <c r="Z11" s="1">
        <f t="shared" si="6"/>
        <v>0</v>
      </c>
    </row>
    <row r="12" spans="1:26">
      <c r="A12" s="2">
        <v>44927</v>
      </c>
      <c r="B12" s="2" t="s">
        <v>251</v>
      </c>
      <c r="C12" s="2" t="s">
        <v>252</v>
      </c>
      <c r="D12" s="2" t="str">
        <f t="shared" si="3"/>
        <v>KOW-KIN-S-0004</v>
      </c>
      <c r="E12" t="s">
        <v>272</v>
      </c>
      <c r="F12" t="s">
        <v>273</v>
      </c>
      <c r="G12">
        <v>42</v>
      </c>
      <c r="H12" t="str">
        <f>VLOOKUP(E12,[1]data!$D$3:$AK$1000,34,0)</f>
        <v>Casual</v>
      </c>
      <c r="I12">
        <f>VLOOKUP(E12,[1]data!$D$3:$Q$1048576,14,0)</f>
        <v>2299</v>
      </c>
      <c r="J12" t="str">
        <f>VLOOKUP(E12,[1]data!$D$3:$AJ$1048576,33,0)</f>
        <v>1799-2299</v>
      </c>
      <c r="K12" t="s">
        <v>274</v>
      </c>
      <c r="L12" t="s">
        <v>255</v>
      </c>
      <c r="M12">
        <v>1</v>
      </c>
      <c r="N12">
        <v>1641.96</v>
      </c>
      <c r="O12">
        <v>0</v>
      </c>
      <c r="P12">
        <v>0</v>
      </c>
      <c r="Q12">
        <v>1641.96</v>
      </c>
      <c r="R12">
        <v>0</v>
      </c>
      <c r="S12">
        <v>0</v>
      </c>
      <c r="T12">
        <v>0</v>
      </c>
      <c r="U12">
        <v>197.04</v>
      </c>
      <c r="V12">
        <v>1839</v>
      </c>
      <c r="W12">
        <v>1</v>
      </c>
      <c r="X12">
        <f t="shared" si="4"/>
        <v>2299</v>
      </c>
      <c r="Y12">
        <f t="shared" si="5"/>
        <v>460</v>
      </c>
      <c r="Z12" s="1">
        <f t="shared" si="6"/>
        <v>0.20008699434536756</v>
      </c>
    </row>
    <row r="13" spans="1:26">
      <c r="A13" s="2">
        <v>44928</v>
      </c>
      <c r="B13" s="2" t="s">
        <v>251</v>
      </c>
      <c r="C13" s="2" t="s">
        <v>275</v>
      </c>
      <c r="D13" s="2" t="str">
        <f t="shared" si="3"/>
        <v>KOW-TRA1-R-000</v>
      </c>
      <c r="E13" t="s">
        <v>144</v>
      </c>
      <c r="F13" t="s">
        <v>276</v>
      </c>
      <c r="G13">
        <v>39</v>
      </c>
      <c r="H13" t="str">
        <f>VLOOKUP(E13,[1]data!$D$3:$AK$1000,34,0)</f>
        <v>Indie</v>
      </c>
      <c r="I13">
        <f>VLOOKUP(E13,[1]data!$D$3:$Q$1048576,14,0)</f>
        <v>1299</v>
      </c>
      <c r="J13" t="str">
        <f>VLOOKUP(E13,[1]data!$D$3:$AJ$1048576,33,0)</f>
        <v>1099-1499</v>
      </c>
      <c r="K13" t="s">
        <v>277</v>
      </c>
      <c r="L13" t="s">
        <v>255</v>
      </c>
      <c r="M13">
        <v>1</v>
      </c>
      <c r="N13">
        <v>1159.82</v>
      </c>
      <c r="O13">
        <v>-115.98</v>
      </c>
      <c r="P13">
        <v>0</v>
      </c>
      <c r="Q13">
        <v>1043.8399999999999</v>
      </c>
      <c r="R13">
        <v>0</v>
      </c>
      <c r="S13">
        <v>0</v>
      </c>
      <c r="T13">
        <v>0</v>
      </c>
      <c r="U13">
        <v>125.26</v>
      </c>
      <c r="V13">
        <v>1169.0999999999999</v>
      </c>
      <c r="W13">
        <v>1</v>
      </c>
      <c r="X13">
        <f t="shared" si="4"/>
        <v>1299</v>
      </c>
      <c r="Y13">
        <f t="shared" si="5"/>
        <v>129.90000000000009</v>
      </c>
      <c r="Z13" s="1">
        <f t="shared" si="6"/>
        <v>0.10000000000000007</v>
      </c>
    </row>
    <row r="14" spans="1:26">
      <c r="A14" s="2">
        <v>44928</v>
      </c>
      <c r="B14" s="2" t="s">
        <v>251</v>
      </c>
      <c r="C14" s="2" t="s">
        <v>275</v>
      </c>
      <c r="D14" s="2" t="str">
        <f t="shared" si="3"/>
        <v>KOW-EXE-R-0009</v>
      </c>
      <c r="E14" t="s">
        <v>278</v>
      </c>
      <c r="F14" t="s">
        <v>279</v>
      </c>
      <c r="G14">
        <v>44</v>
      </c>
      <c r="H14" t="str">
        <f>VLOOKUP(E14,[1]data!$D$3:$AK$1000,34,0)</f>
        <v>Casual</v>
      </c>
      <c r="I14">
        <f>VLOOKUP(E14,[1]data!$D$3:$Q$1048576,14,0)</f>
        <v>1499</v>
      </c>
      <c r="J14" t="str">
        <f>VLOOKUP(E14,[1]data!$D$3:$AJ$1048576,33,0)</f>
        <v>1099-1499</v>
      </c>
      <c r="K14" t="s">
        <v>280</v>
      </c>
      <c r="L14" t="s">
        <v>255</v>
      </c>
      <c r="M14">
        <v>1</v>
      </c>
      <c r="N14">
        <v>668.75</v>
      </c>
      <c r="O14">
        <v>0</v>
      </c>
      <c r="P14">
        <v>0</v>
      </c>
      <c r="Q14">
        <v>668.75</v>
      </c>
      <c r="R14">
        <v>0</v>
      </c>
      <c r="S14">
        <v>0</v>
      </c>
      <c r="T14">
        <v>0</v>
      </c>
      <c r="U14">
        <v>80.25</v>
      </c>
      <c r="V14">
        <v>749</v>
      </c>
      <c r="W14">
        <v>1</v>
      </c>
      <c r="X14">
        <f t="shared" si="4"/>
        <v>1499</v>
      </c>
      <c r="Y14">
        <f t="shared" si="5"/>
        <v>750</v>
      </c>
      <c r="Z14" s="1">
        <f t="shared" si="6"/>
        <v>0.50033355570380256</v>
      </c>
    </row>
    <row r="15" spans="1:26">
      <c r="A15" s="2">
        <v>44928</v>
      </c>
      <c r="B15" s="2" t="s">
        <v>251</v>
      </c>
      <c r="C15" s="2" t="s">
        <v>275</v>
      </c>
      <c r="D15" s="2" t="str">
        <f t="shared" si="3"/>
        <v>KOW-LI2-R-0006</v>
      </c>
      <c r="E15" t="s">
        <v>281</v>
      </c>
      <c r="F15" t="s">
        <v>258</v>
      </c>
      <c r="G15">
        <v>42</v>
      </c>
      <c r="H15" t="str">
        <f>VLOOKUP(E15,[1]data!$D$3:$AK$1000,34,0)</f>
        <v>Linen</v>
      </c>
      <c r="I15">
        <f>VLOOKUP(E15,[1]data!$D$3:$Q$1048576,14,0)</f>
        <v>3499</v>
      </c>
      <c r="J15" t="str">
        <f>VLOOKUP(E15,[1]data!$D$3:$AJ$1048576,33,0)</f>
        <v>3499-3999</v>
      </c>
      <c r="K15" t="s">
        <v>282</v>
      </c>
      <c r="L15" t="s">
        <v>255</v>
      </c>
      <c r="M15">
        <v>0</v>
      </c>
      <c r="N15">
        <v>0</v>
      </c>
      <c r="O15">
        <v>0</v>
      </c>
      <c r="P15">
        <v>-1561.61</v>
      </c>
      <c r="Q15">
        <v>-1561.61</v>
      </c>
      <c r="R15">
        <v>0</v>
      </c>
      <c r="S15">
        <v>0</v>
      </c>
      <c r="T15">
        <v>0</v>
      </c>
      <c r="U15">
        <v>-187.39</v>
      </c>
      <c r="V15">
        <v>-1749</v>
      </c>
      <c r="W15">
        <v>-1</v>
      </c>
      <c r="X15">
        <f t="shared" si="4"/>
        <v>-3499</v>
      </c>
      <c r="Y15">
        <f t="shared" si="5"/>
        <v>-1750</v>
      </c>
      <c r="Z15" s="1">
        <f t="shared" si="6"/>
        <v>0.50014289797084877</v>
      </c>
    </row>
    <row r="16" spans="1:26">
      <c r="A16" s="2">
        <v>44928</v>
      </c>
      <c r="B16" s="2" t="s">
        <v>251</v>
      </c>
      <c r="C16" s="2" t="s">
        <v>275</v>
      </c>
      <c r="D16" s="2" t="str">
        <f t="shared" si="3"/>
        <v>KOW-TRA6-R-000</v>
      </c>
      <c r="E16" t="s">
        <v>159</v>
      </c>
      <c r="F16" t="s">
        <v>256</v>
      </c>
      <c r="G16">
        <v>42</v>
      </c>
      <c r="H16" t="str">
        <f>VLOOKUP(E16,[1]data!$D$3:$AK$1000,34,0)</f>
        <v>Traditional</v>
      </c>
      <c r="I16">
        <f>VLOOKUP(E16,[1]data!$D$3:$Q$1048576,14,0)</f>
        <v>1499</v>
      </c>
      <c r="J16" t="str">
        <f>VLOOKUP(E16,[1]data!$D$3:$AJ$1048576,33,0)</f>
        <v>1099-1499</v>
      </c>
      <c r="K16" t="s">
        <v>283</v>
      </c>
      <c r="L16" t="s">
        <v>255</v>
      </c>
      <c r="M16">
        <v>1</v>
      </c>
      <c r="N16">
        <v>1338.39</v>
      </c>
      <c r="O16">
        <v>0</v>
      </c>
      <c r="P16">
        <v>0</v>
      </c>
      <c r="Q16">
        <v>1338.39</v>
      </c>
      <c r="R16">
        <v>0</v>
      </c>
      <c r="S16">
        <v>0</v>
      </c>
      <c r="T16">
        <v>0</v>
      </c>
      <c r="U16">
        <v>160.61000000000001</v>
      </c>
      <c r="V16">
        <v>1499</v>
      </c>
      <c r="W16">
        <v>1</v>
      </c>
      <c r="X16">
        <f t="shared" si="4"/>
        <v>1499</v>
      </c>
      <c r="Y16">
        <f t="shared" si="5"/>
        <v>0</v>
      </c>
      <c r="Z16" s="1">
        <f t="shared" si="6"/>
        <v>0</v>
      </c>
    </row>
    <row r="17" spans="1:26">
      <c r="A17" s="2">
        <v>44928</v>
      </c>
      <c r="B17" s="2" t="s">
        <v>251</v>
      </c>
      <c r="C17" s="2" t="s">
        <v>275</v>
      </c>
      <c r="D17" s="2" t="str">
        <f t="shared" si="3"/>
        <v>KOW-CA3-S-0005</v>
      </c>
      <c r="E17" t="s">
        <v>284</v>
      </c>
      <c r="F17" t="s">
        <v>285</v>
      </c>
      <c r="G17">
        <v>44</v>
      </c>
      <c r="H17" t="str">
        <f>VLOOKUP(E17,[1]data!$D$3:$AK$1000,34,0)</f>
        <v>Casual</v>
      </c>
      <c r="I17">
        <f>VLOOKUP(E17,[1]data!$D$3:$Q$1048576,14,0)</f>
        <v>1999</v>
      </c>
      <c r="J17" t="str">
        <f>VLOOKUP(E17,[1]data!$D$3:$AJ$1048576,33,0)</f>
        <v>1799-2299</v>
      </c>
      <c r="K17" t="s">
        <v>280</v>
      </c>
      <c r="L17" t="s">
        <v>255</v>
      </c>
      <c r="M17">
        <v>1</v>
      </c>
      <c r="N17">
        <v>891.96</v>
      </c>
      <c r="O17">
        <v>0</v>
      </c>
      <c r="P17">
        <v>0</v>
      </c>
      <c r="Q17">
        <v>891.96</v>
      </c>
      <c r="R17">
        <v>0</v>
      </c>
      <c r="S17">
        <v>0</v>
      </c>
      <c r="T17">
        <v>0</v>
      </c>
      <c r="U17">
        <v>107.04</v>
      </c>
      <c r="V17">
        <v>999</v>
      </c>
      <c r="W17">
        <v>1</v>
      </c>
      <c r="X17">
        <f t="shared" si="4"/>
        <v>1999</v>
      </c>
      <c r="Y17">
        <f t="shared" si="5"/>
        <v>1000</v>
      </c>
      <c r="Z17" s="1">
        <f t="shared" si="6"/>
        <v>0.5002501250625313</v>
      </c>
    </row>
    <row r="18" spans="1:26">
      <c r="A18" s="2">
        <v>44929</v>
      </c>
      <c r="B18" s="2" t="s">
        <v>251</v>
      </c>
      <c r="C18" s="2" t="s">
        <v>275</v>
      </c>
      <c r="D18" s="2" t="str">
        <f t="shared" si="3"/>
        <v>KOW-TRA3-R-000</v>
      </c>
      <c r="E18" t="s">
        <v>152</v>
      </c>
      <c r="F18" t="s">
        <v>286</v>
      </c>
      <c r="G18">
        <v>46</v>
      </c>
      <c r="H18" t="str">
        <f>VLOOKUP(E18,[1]data!$D$3:$AK$1000,34,0)</f>
        <v>Traditional</v>
      </c>
      <c r="I18">
        <f>VLOOKUP(E18,[1]data!$D$3:$Q$1048576,14,0)</f>
        <v>1299</v>
      </c>
      <c r="J18" t="str">
        <f>VLOOKUP(E18,[1]data!$D$3:$AJ$1048576,33,0)</f>
        <v>1099-1499</v>
      </c>
      <c r="K18" t="s">
        <v>287</v>
      </c>
      <c r="L18" t="s">
        <v>255</v>
      </c>
      <c r="M18">
        <v>1</v>
      </c>
      <c r="N18">
        <v>1043.74</v>
      </c>
      <c r="O18">
        <v>-104.37</v>
      </c>
      <c r="P18">
        <v>0</v>
      </c>
      <c r="Q18">
        <v>939.37</v>
      </c>
      <c r="R18">
        <v>0</v>
      </c>
      <c r="S18">
        <v>0</v>
      </c>
      <c r="T18">
        <v>0</v>
      </c>
      <c r="U18">
        <v>112.73</v>
      </c>
      <c r="V18">
        <v>1052.0999999999999</v>
      </c>
      <c r="W18">
        <v>1</v>
      </c>
      <c r="X18">
        <f t="shared" si="4"/>
        <v>1299</v>
      </c>
      <c r="Y18">
        <f t="shared" si="5"/>
        <v>246.90000000000009</v>
      </c>
      <c r="Z18" s="1">
        <f t="shared" si="6"/>
        <v>0.19006928406466519</v>
      </c>
    </row>
    <row r="19" spans="1:26">
      <c r="A19" s="2">
        <v>44929</v>
      </c>
      <c r="B19" s="2" t="s">
        <v>251</v>
      </c>
      <c r="C19" s="2" t="s">
        <v>275</v>
      </c>
      <c r="D19" s="2" t="str">
        <f t="shared" si="3"/>
        <v>KOW-KOR-S-0001</v>
      </c>
      <c r="E19" t="s">
        <v>78</v>
      </c>
      <c r="F19" t="s">
        <v>288</v>
      </c>
      <c r="G19">
        <v>39</v>
      </c>
      <c r="H19" t="str">
        <f>VLOOKUP(E19,[1]data!$D$3:$AK$1000,34,0)</f>
        <v>Casual</v>
      </c>
      <c r="I19">
        <f>VLOOKUP(E19,[1]data!$D$3:$Q$1048576,14,0)</f>
        <v>2299</v>
      </c>
      <c r="J19" t="str">
        <f>VLOOKUP(E19,[1]data!$D$3:$AJ$1048576,33,0)</f>
        <v>1799-2299</v>
      </c>
      <c r="K19" t="s">
        <v>289</v>
      </c>
      <c r="L19" t="s">
        <v>255</v>
      </c>
      <c r="M19">
        <v>1</v>
      </c>
      <c r="N19">
        <v>1436.61</v>
      </c>
      <c r="O19">
        <v>-143.66</v>
      </c>
      <c r="P19">
        <v>0</v>
      </c>
      <c r="Q19">
        <v>1292.95</v>
      </c>
      <c r="R19">
        <v>0</v>
      </c>
      <c r="S19">
        <v>0</v>
      </c>
      <c r="T19">
        <v>0</v>
      </c>
      <c r="U19">
        <v>155.15</v>
      </c>
      <c r="V19">
        <v>1448.1</v>
      </c>
      <c r="W19">
        <v>1</v>
      </c>
      <c r="X19">
        <f t="shared" si="4"/>
        <v>2299</v>
      </c>
      <c r="Y19">
        <f t="shared" si="5"/>
        <v>850.90000000000009</v>
      </c>
      <c r="Z19" s="1">
        <f t="shared" si="6"/>
        <v>0.37011744236624622</v>
      </c>
    </row>
    <row r="20" spans="1:26">
      <c r="A20" s="2">
        <v>44929</v>
      </c>
      <c r="B20" s="2" t="s">
        <v>251</v>
      </c>
      <c r="C20" s="2" t="s">
        <v>275</v>
      </c>
      <c r="D20" s="2" t="str">
        <f t="shared" si="3"/>
        <v>KOW-TR3-S-0001</v>
      </c>
      <c r="E20" t="s">
        <v>290</v>
      </c>
      <c r="F20" t="s">
        <v>291</v>
      </c>
      <c r="G20">
        <v>40</v>
      </c>
      <c r="H20" t="str">
        <f>VLOOKUP(E20,[1]data!$D$3:$AK$1000,34,0)</f>
        <v>Classic</v>
      </c>
      <c r="I20">
        <f>VLOOKUP(E20,[1]data!$D$3:$Q$1048576,14,0)</f>
        <v>1999</v>
      </c>
      <c r="J20" t="str">
        <f>VLOOKUP(E20,[1]data!$D$3:$AJ$1048576,33,0)</f>
        <v>1799-2299</v>
      </c>
      <c r="K20" t="s">
        <v>292</v>
      </c>
      <c r="L20" t="s">
        <v>255</v>
      </c>
      <c r="M20">
        <v>1</v>
      </c>
      <c r="N20">
        <v>1427.68</v>
      </c>
      <c r="O20">
        <v>0</v>
      </c>
      <c r="P20">
        <v>0</v>
      </c>
      <c r="Q20">
        <v>1427.68</v>
      </c>
      <c r="R20">
        <v>0</v>
      </c>
      <c r="S20">
        <v>0</v>
      </c>
      <c r="T20">
        <v>0</v>
      </c>
      <c r="U20">
        <v>171.32</v>
      </c>
      <c r="V20">
        <v>1599</v>
      </c>
      <c r="W20">
        <v>1</v>
      </c>
      <c r="X20">
        <f t="shared" si="4"/>
        <v>1999</v>
      </c>
      <c r="Y20">
        <f t="shared" si="5"/>
        <v>400</v>
      </c>
      <c r="Z20" s="1">
        <f t="shared" si="6"/>
        <v>0.20010005002501249</v>
      </c>
    </row>
    <row r="21" spans="1:26">
      <c r="A21" s="2">
        <v>44929</v>
      </c>
      <c r="B21" s="2" t="s">
        <v>251</v>
      </c>
      <c r="C21" s="2" t="s">
        <v>275</v>
      </c>
      <c r="D21" s="2" t="str">
        <f t="shared" si="3"/>
        <v>KOW-KU6-CLS-00</v>
      </c>
      <c r="E21" t="s">
        <v>94</v>
      </c>
      <c r="F21" t="s">
        <v>293</v>
      </c>
      <c r="G21">
        <v>42</v>
      </c>
      <c r="H21" t="str">
        <f>VLOOKUP(E21,[1]data!$D$3:$AK$1000,34,0)</f>
        <v>Linen</v>
      </c>
      <c r="I21">
        <f>VLOOKUP(E21,[1]data!$D$3:$Q$1048576,14,0)</f>
        <v>3499</v>
      </c>
      <c r="J21" t="str">
        <f>VLOOKUP(E21,[1]data!$D$3:$AJ$1048576,33,0)</f>
        <v>3499-3999</v>
      </c>
      <c r="K21" t="s">
        <v>294</v>
      </c>
      <c r="L21" t="s">
        <v>255</v>
      </c>
      <c r="M21">
        <v>1</v>
      </c>
      <c r="N21">
        <v>2499.11</v>
      </c>
      <c r="O21">
        <v>-249.91</v>
      </c>
      <c r="P21">
        <v>0</v>
      </c>
      <c r="Q21">
        <v>2249.1999999999998</v>
      </c>
      <c r="R21">
        <v>0</v>
      </c>
      <c r="S21">
        <v>0</v>
      </c>
      <c r="T21">
        <v>0</v>
      </c>
      <c r="U21">
        <v>269.89999999999998</v>
      </c>
      <c r="V21">
        <v>2519.1</v>
      </c>
      <c r="W21">
        <v>1</v>
      </c>
      <c r="X21">
        <f t="shared" si="4"/>
        <v>3499</v>
      </c>
      <c r="Y21">
        <f t="shared" si="5"/>
        <v>979.90000000000009</v>
      </c>
      <c r="Z21" s="1">
        <f t="shared" si="6"/>
        <v>0.2800514432695056</v>
      </c>
    </row>
    <row r="22" spans="1:26">
      <c r="A22" s="2">
        <v>44929</v>
      </c>
      <c r="B22" s="2" t="s">
        <v>251</v>
      </c>
      <c r="C22" s="2" t="s">
        <v>275</v>
      </c>
      <c r="D22" s="2" t="str">
        <f t="shared" si="3"/>
        <v>KOW-CUB-R-0002</v>
      </c>
      <c r="E22" t="s">
        <v>57</v>
      </c>
      <c r="F22" t="s">
        <v>295</v>
      </c>
      <c r="G22">
        <v>39</v>
      </c>
      <c r="H22" t="str">
        <f>VLOOKUP(E22,[1]data!$D$3:$AK$1000,34,0)</f>
        <v>Casual</v>
      </c>
      <c r="I22">
        <f>VLOOKUP(E22,[1]data!$D$3:$Q$1048576,14,0)</f>
        <v>2499</v>
      </c>
      <c r="J22" t="str">
        <f>VLOOKUP(E22,[1]data!$D$3:$AJ$1048576,33,0)</f>
        <v>2499-2999</v>
      </c>
      <c r="K22" t="s">
        <v>296</v>
      </c>
      <c r="L22" t="s">
        <v>255</v>
      </c>
      <c r="M22">
        <v>1</v>
      </c>
      <c r="N22">
        <v>1561.61</v>
      </c>
      <c r="O22">
        <v>-156.16</v>
      </c>
      <c r="P22">
        <v>0</v>
      </c>
      <c r="Q22">
        <v>1405.45</v>
      </c>
      <c r="R22">
        <v>0</v>
      </c>
      <c r="S22">
        <v>0</v>
      </c>
      <c r="T22">
        <v>0</v>
      </c>
      <c r="U22">
        <v>168.65</v>
      </c>
      <c r="V22">
        <v>1574.1</v>
      </c>
      <c r="W22">
        <v>1</v>
      </c>
      <c r="X22">
        <f t="shared" si="4"/>
        <v>2499</v>
      </c>
      <c r="Y22">
        <f t="shared" si="5"/>
        <v>924.90000000000009</v>
      </c>
      <c r="Z22" s="1">
        <f t="shared" si="6"/>
        <v>0.37010804321728696</v>
      </c>
    </row>
    <row r="23" spans="1:26">
      <c r="A23" s="2">
        <v>44929</v>
      </c>
      <c r="B23" s="2" t="s">
        <v>251</v>
      </c>
      <c r="C23" s="2" t="s">
        <v>275</v>
      </c>
      <c r="D23" s="2" t="str">
        <f t="shared" si="3"/>
        <v>KOW-CA3-S-0005</v>
      </c>
      <c r="E23" t="s">
        <v>17</v>
      </c>
      <c r="F23" t="s">
        <v>285</v>
      </c>
      <c r="G23">
        <v>40</v>
      </c>
      <c r="H23" t="str">
        <f>VLOOKUP(E23,[1]data!$D$3:$AK$1000,34,0)</f>
        <v>Casual</v>
      </c>
      <c r="I23">
        <f>VLOOKUP(E23,[1]data!$D$3:$Q$1048576,14,0)</f>
        <v>1999</v>
      </c>
      <c r="J23" t="str">
        <f>VLOOKUP(E23,[1]data!$D$3:$AJ$1048576,33,0)</f>
        <v>1799-2299</v>
      </c>
      <c r="K23" t="s">
        <v>297</v>
      </c>
      <c r="L23" t="s">
        <v>255</v>
      </c>
      <c r="M23">
        <v>1</v>
      </c>
      <c r="N23">
        <v>1249.1099999999999</v>
      </c>
      <c r="O23">
        <v>0</v>
      </c>
      <c r="P23">
        <v>0</v>
      </c>
      <c r="Q23">
        <v>1249.1099999999999</v>
      </c>
      <c r="R23">
        <v>0</v>
      </c>
      <c r="S23">
        <v>0</v>
      </c>
      <c r="T23">
        <v>0</v>
      </c>
      <c r="U23">
        <v>149.88999999999999</v>
      </c>
      <c r="V23">
        <v>1399</v>
      </c>
      <c r="W23">
        <v>1</v>
      </c>
      <c r="X23">
        <f t="shared" si="4"/>
        <v>1999</v>
      </c>
      <c r="Y23">
        <f t="shared" si="5"/>
        <v>600</v>
      </c>
      <c r="Z23" s="1">
        <f t="shared" si="6"/>
        <v>0.30015007503751878</v>
      </c>
    </row>
    <row r="24" spans="1:26">
      <c r="A24" s="2">
        <v>44929</v>
      </c>
      <c r="B24" s="2" t="s">
        <v>251</v>
      </c>
      <c r="C24" s="2" t="s">
        <v>275</v>
      </c>
      <c r="D24" s="2" t="str">
        <f t="shared" si="3"/>
        <v>KOW-SO13-R-001</v>
      </c>
      <c r="E24" t="s">
        <v>140</v>
      </c>
      <c r="F24" t="s">
        <v>298</v>
      </c>
      <c r="G24">
        <v>42</v>
      </c>
      <c r="H24" t="str">
        <f>VLOOKUP(E24,[1]data!$D$3:$AK$1000,34,0)</f>
        <v>Linen</v>
      </c>
      <c r="I24">
        <f>VLOOKUP(E24,[1]data!$D$3:$Q$1048576,14,0)</f>
        <v>2199</v>
      </c>
      <c r="J24" t="str">
        <f>VLOOKUP(E24,[1]data!$D$3:$AJ$1048576,33,0)</f>
        <v>1799-2299</v>
      </c>
      <c r="K24" t="s">
        <v>299</v>
      </c>
      <c r="L24" t="s">
        <v>255</v>
      </c>
      <c r="M24">
        <v>1</v>
      </c>
      <c r="N24">
        <v>1374.11</v>
      </c>
      <c r="O24">
        <v>0</v>
      </c>
      <c r="P24">
        <v>0</v>
      </c>
      <c r="Q24">
        <v>1374.11</v>
      </c>
      <c r="R24">
        <v>0</v>
      </c>
      <c r="S24">
        <v>0</v>
      </c>
      <c r="T24">
        <v>0</v>
      </c>
      <c r="U24">
        <v>164.89</v>
      </c>
      <c r="V24">
        <v>1539</v>
      </c>
      <c r="W24">
        <v>1</v>
      </c>
      <c r="X24">
        <f t="shared" si="4"/>
        <v>2199</v>
      </c>
      <c r="Y24">
        <f t="shared" si="5"/>
        <v>660</v>
      </c>
      <c r="Z24" s="1">
        <f t="shared" si="6"/>
        <v>0.30013642564802184</v>
      </c>
    </row>
    <row r="25" spans="1:26">
      <c r="A25" s="2">
        <v>44929</v>
      </c>
      <c r="B25" s="2" t="s">
        <v>251</v>
      </c>
      <c r="C25" s="2" t="s">
        <v>275</v>
      </c>
      <c r="D25" s="2" t="str">
        <f t="shared" si="3"/>
        <v>KOW-PA5-S-0002</v>
      </c>
      <c r="E25" t="s">
        <v>120</v>
      </c>
      <c r="F25" t="s">
        <v>300</v>
      </c>
      <c r="G25">
        <v>40</v>
      </c>
      <c r="H25" t="str">
        <f>VLOOKUP(E25,[1]data!$D$3:$AK$1000,34,0)</f>
        <v>Party</v>
      </c>
      <c r="I25">
        <f>VLOOKUP(E25,[1]data!$D$3:$Q$1048576,14,0)</f>
        <v>2999</v>
      </c>
      <c r="J25" t="str">
        <f>VLOOKUP(E25,[1]data!$D$3:$AJ$1048576,33,0)</f>
        <v>2499-2999</v>
      </c>
      <c r="K25" t="s">
        <v>301</v>
      </c>
      <c r="L25" t="s">
        <v>255</v>
      </c>
      <c r="M25">
        <v>1</v>
      </c>
      <c r="N25">
        <v>1874.11</v>
      </c>
      <c r="O25">
        <v>-187.41</v>
      </c>
      <c r="P25">
        <v>0</v>
      </c>
      <c r="Q25">
        <v>1686.7</v>
      </c>
      <c r="R25">
        <v>0</v>
      </c>
      <c r="S25">
        <v>0</v>
      </c>
      <c r="T25">
        <v>0</v>
      </c>
      <c r="U25">
        <v>202.4</v>
      </c>
      <c r="V25">
        <v>1889.1</v>
      </c>
      <c r="W25">
        <v>1</v>
      </c>
      <c r="X25">
        <f t="shared" si="4"/>
        <v>2999</v>
      </c>
      <c r="Y25">
        <f t="shared" si="5"/>
        <v>1109.9000000000001</v>
      </c>
      <c r="Z25" s="1">
        <f t="shared" si="6"/>
        <v>0.37009003001000335</v>
      </c>
    </row>
    <row r="26" spans="1:26">
      <c r="A26" s="2">
        <v>44929</v>
      </c>
      <c r="B26" s="2" t="s">
        <v>251</v>
      </c>
      <c r="C26" s="2" t="s">
        <v>275</v>
      </c>
      <c r="D26" s="2" t="str">
        <f t="shared" si="3"/>
        <v>KOW-CA11-R-000</v>
      </c>
      <c r="E26" t="s">
        <v>10</v>
      </c>
      <c r="F26" t="s">
        <v>302</v>
      </c>
      <c r="G26">
        <v>42</v>
      </c>
      <c r="H26" t="str">
        <f>VLOOKUP(E26,[1]data!$D$3:$AK$1000,34,0)</f>
        <v>Casual</v>
      </c>
      <c r="I26">
        <f>VLOOKUP(E26,[1]data!$D$3:$Q$1048576,14,0)</f>
        <v>1999</v>
      </c>
      <c r="J26" t="str">
        <f>VLOOKUP(E26,[1]data!$D$3:$AJ$1048576,33,0)</f>
        <v>1799-2299</v>
      </c>
      <c r="K26" t="s">
        <v>294</v>
      </c>
      <c r="L26" t="s">
        <v>255</v>
      </c>
      <c r="M26">
        <v>1</v>
      </c>
      <c r="N26">
        <v>1784.82</v>
      </c>
      <c r="O26">
        <v>-178.48</v>
      </c>
      <c r="P26">
        <v>0</v>
      </c>
      <c r="Q26">
        <v>1606.34</v>
      </c>
      <c r="R26">
        <v>0</v>
      </c>
      <c r="S26">
        <v>0</v>
      </c>
      <c r="T26">
        <v>0</v>
      </c>
      <c r="U26">
        <v>192.76</v>
      </c>
      <c r="V26">
        <v>1799.1</v>
      </c>
      <c r="W26">
        <v>1</v>
      </c>
      <c r="X26">
        <f t="shared" si="4"/>
        <v>1999</v>
      </c>
      <c r="Y26">
        <f t="shared" si="5"/>
        <v>199.90000000000009</v>
      </c>
      <c r="Z26" s="1">
        <f t="shared" si="6"/>
        <v>0.10000000000000005</v>
      </c>
    </row>
    <row r="27" spans="1:26">
      <c r="A27" s="2">
        <v>44929</v>
      </c>
      <c r="B27" s="2" t="s">
        <v>251</v>
      </c>
      <c r="C27" s="2" t="s">
        <v>275</v>
      </c>
      <c r="D27" s="2" t="str">
        <f t="shared" si="3"/>
        <v>KOW-TRA5-R-000</v>
      </c>
      <c r="E27" t="s">
        <v>303</v>
      </c>
      <c r="F27" t="s">
        <v>304</v>
      </c>
      <c r="G27">
        <v>42</v>
      </c>
      <c r="H27" t="str">
        <f>VLOOKUP(E27,[1]data!$D$3:$AK$1000,34,0)</f>
        <v>Traditional</v>
      </c>
      <c r="I27">
        <f>VLOOKUP(E27,[1]data!$D$3:$Q$1048576,14,0)</f>
        <v>1499</v>
      </c>
      <c r="J27" t="str">
        <f>VLOOKUP(E27,[1]data!$D$3:$AJ$1048576,33,0)</f>
        <v>1099-1499</v>
      </c>
      <c r="K27" t="s">
        <v>305</v>
      </c>
      <c r="L27" t="s">
        <v>255</v>
      </c>
      <c r="M27">
        <v>1</v>
      </c>
      <c r="N27">
        <v>845.96</v>
      </c>
      <c r="O27">
        <v>0</v>
      </c>
      <c r="P27">
        <v>0</v>
      </c>
      <c r="Q27">
        <v>845.96</v>
      </c>
      <c r="R27">
        <v>0</v>
      </c>
      <c r="S27">
        <v>0</v>
      </c>
      <c r="T27">
        <v>0</v>
      </c>
      <c r="U27">
        <v>203.04</v>
      </c>
      <c r="V27">
        <v>1049</v>
      </c>
      <c r="W27">
        <v>1</v>
      </c>
      <c r="X27">
        <f t="shared" si="4"/>
        <v>1499</v>
      </c>
      <c r="Y27">
        <f t="shared" si="5"/>
        <v>450</v>
      </c>
      <c r="Z27" s="1">
        <f t="shared" si="6"/>
        <v>0.30020013342228152</v>
      </c>
    </row>
    <row r="28" spans="1:26">
      <c r="A28" s="2">
        <v>44929</v>
      </c>
      <c r="B28" s="2" t="s">
        <v>251</v>
      </c>
      <c r="C28" s="2" t="s">
        <v>275</v>
      </c>
      <c r="D28" s="2" t="str">
        <f t="shared" si="3"/>
        <v>KOW-UN2-S-0002</v>
      </c>
      <c r="E28" t="s">
        <v>306</v>
      </c>
      <c r="F28" t="s">
        <v>307</v>
      </c>
      <c r="G28">
        <v>40</v>
      </c>
      <c r="H28" t="str">
        <f>VLOOKUP(E28,[1]data!$D$3:$AK$1000,34,0)</f>
        <v>Classic</v>
      </c>
      <c r="I28">
        <f>VLOOKUP(E28,[1]data!$D$3:$Q$1048576,14,0)</f>
        <v>1999</v>
      </c>
      <c r="J28" t="str">
        <f>VLOOKUP(E28,[1]data!$D$3:$AJ$1048576,33,0)</f>
        <v>1799-2299</v>
      </c>
      <c r="K28" t="s">
        <v>308</v>
      </c>
      <c r="L28" t="s">
        <v>255</v>
      </c>
      <c r="M28">
        <v>1</v>
      </c>
      <c r="N28">
        <v>1784.82</v>
      </c>
      <c r="O28">
        <v>0</v>
      </c>
      <c r="P28">
        <v>0</v>
      </c>
      <c r="Q28">
        <v>1784.82</v>
      </c>
      <c r="R28">
        <v>0</v>
      </c>
      <c r="S28">
        <v>0</v>
      </c>
      <c r="T28">
        <v>0</v>
      </c>
      <c r="U28">
        <v>214.18</v>
      </c>
      <c r="V28">
        <v>1999</v>
      </c>
      <c r="W28">
        <v>1</v>
      </c>
      <c r="X28">
        <f t="shared" si="4"/>
        <v>1999</v>
      </c>
      <c r="Y28">
        <f t="shared" si="5"/>
        <v>0</v>
      </c>
      <c r="Z28" s="1">
        <f t="shared" si="6"/>
        <v>0</v>
      </c>
    </row>
    <row r="29" spans="1:26">
      <c r="A29" s="2">
        <v>44930</v>
      </c>
      <c r="B29" s="2" t="s">
        <v>251</v>
      </c>
      <c r="C29" s="2" t="s">
        <v>275</v>
      </c>
      <c r="D29" s="2" t="str">
        <f t="shared" si="3"/>
        <v>KOW-SO13-R-001</v>
      </c>
      <c r="E29" t="s">
        <v>309</v>
      </c>
      <c r="F29" t="s">
        <v>298</v>
      </c>
      <c r="G29">
        <v>39</v>
      </c>
      <c r="H29" t="str">
        <f>VLOOKUP(E29,[1]data!$D$3:$AK$1000,34,0)</f>
        <v>Linen</v>
      </c>
      <c r="I29">
        <f>VLOOKUP(E29,[1]data!$D$3:$Q$1048576,14,0)</f>
        <v>2199</v>
      </c>
      <c r="J29" t="str">
        <f>VLOOKUP(E29,[1]data!$D$3:$AJ$1048576,33,0)</f>
        <v>1799-2299</v>
      </c>
      <c r="K29" t="s">
        <v>310</v>
      </c>
      <c r="L29" t="s">
        <v>255</v>
      </c>
      <c r="M29">
        <v>1</v>
      </c>
      <c r="N29">
        <v>1374.11</v>
      </c>
      <c r="O29">
        <v>0</v>
      </c>
      <c r="P29">
        <v>0</v>
      </c>
      <c r="Q29">
        <v>1374.11</v>
      </c>
      <c r="R29">
        <v>0</v>
      </c>
      <c r="S29">
        <v>0</v>
      </c>
      <c r="T29">
        <v>0</v>
      </c>
      <c r="U29">
        <v>164.89</v>
      </c>
      <c r="V29">
        <v>1539</v>
      </c>
      <c r="W29">
        <v>1</v>
      </c>
      <c r="X29">
        <f t="shared" si="4"/>
        <v>2199</v>
      </c>
      <c r="Y29">
        <f t="shared" si="5"/>
        <v>660</v>
      </c>
      <c r="Z29" s="1">
        <f t="shared" si="6"/>
        <v>0.30013642564802184</v>
      </c>
    </row>
    <row r="30" spans="1:26">
      <c r="A30" s="2">
        <v>44930</v>
      </c>
      <c r="B30" s="2" t="s">
        <v>251</v>
      </c>
      <c r="C30" s="2" t="s">
        <v>275</v>
      </c>
      <c r="D30" s="2" t="str">
        <f t="shared" si="3"/>
        <v>KOW-SO13-R-001</v>
      </c>
      <c r="E30" t="s">
        <v>140</v>
      </c>
      <c r="F30" t="s">
        <v>298</v>
      </c>
      <c r="G30">
        <v>42</v>
      </c>
      <c r="H30" t="str">
        <f>VLOOKUP(E30,[1]data!$D$3:$AK$1000,34,0)</f>
        <v>Linen</v>
      </c>
      <c r="I30">
        <f>VLOOKUP(E30,[1]data!$D$3:$Q$1048576,14,0)</f>
        <v>2199</v>
      </c>
      <c r="J30" t="str">
        <f>VLOOKUP(E30,[1]data!$D$3:$AJ$1048576,33,0)</f>
        <v>1799-2299</v>
      </c>
      <c r="K30" t="s">
        <v>311</v>
      </c>
      <c r="L30" t="s">
        <v>255</v>
      </c>
      <c r="M30">
        <v>1</v>
      </c>
      <c r="N30">
        <v>1329.84</v>
      </c>
      <c r="O30">
        <v>0</v>
      </c>
      <c r="P30">
        <v>0</v>
      </c>
      <c r="Q30">
        <v>1329.84</v>
      </c>
      <c r="R30">
        <v>0</v>
      </c>
      <c r="S30">
        <v>0</v>
      </c>
      <c r="T30">
        <v>0</v>
      </c>
      <c r="U30">
        <v>319.16000000000003</v>
      </c>
      <c r="V30">
        <v>1649</v>
      </c>
      <c r="W30">
        <v>1</v>
      </c>
      <c r="X30">
        <f t="shared" si="4"/>
        <v>2199</v>
      </c>
      <c r="Y30">
        <f t="shared" si="5"/>
        <v>550</v>
      </c>
      <c r="Z30" s="1">
        <f t="shared" si="6"/>
        <v>0.25011368804001821</v>
      </c>
    </row>
    <row r="31" spans="1:26">
      <c r="A31" s="2">
        <v>44930</v>
      </c>
      <c r="B31" s="2" t="s">
        <v>251</v>
      </c>
      <c r="C31" s="2" t="s">
        <v>275</v>
      </c>
      <c r="D31" s="2" t="str">
        <f t="shared" si="3"/>
        <v>KOW-SO13-R-001</v>
      </c>
      <c r="E31" t="s">
        <v>309</v>
      </c>
      <c r="F31" t="s">
        <v>298</v>
      </c>
      <c r="G31">
        <v>39</v>
      </c>
      <c r="H31" t="str">
        <f>VLOOKUP(E31,[1]data!$D$3:$AK$1000,34,0)</f>
        <v>Linen</v>
      </c>
      <c r="I31">
        <f>VLOOKUP(E31,[1]data!$D$3:$Q$1048576,14,0)</f>
        <v>2199</v>
      </c>
      <c r="J31" t="str">
        <f>VLOOKUP(E31,[1]data!$D$3:$AJ$1048576,33,0)</f>
        <v>1799-2299</v>
      </c>
      <c r="K31" t="s">
        <v>312</v>
      </c>
      <c r="L31" t="s">
        <v>255</v>
      </c>
      <c r="M31">
        <v>1</v>
      </c>
      <c r="N31">
        <v>1374.11</v>
      </c>
      <c r="O31">
        <v>0</v>
      </c>
      <c r="P31">
        <v>0</v>
      </c>
      <c r="Q31">
        <v>1374.11</v>
      </c>
      <c r="R31">
        <v>0</v>
      </c>
      <c r="S31">
        <v>0</v>
      </c>
      <c r="T31">
        <v>0</v>
      </c>
      <c r="U31">
        <v>164.89</v>
      </c>
      <c r="V31">
        <v>1539</v>
      </c>
      <c r="W31">
        <v>1</v>
      </c>
      <c r="X31">
        <f t="shared" si="4"/>
        <v>2199</v>
      </c>
      <c r="Y31">
        <f t="shared" si="5"/>
        <v>660</v>
      </c>
      <c r="Z31" s="1">
        <f t="shared" si="6"/>
        <v>0.30013642564802184</v>
      </c>
    </row>
    <row r="32" spans="1:26">
      <c r="A32" s="2">
        <v>44930</v>
      </c>
      <c r="B32" s="2" t="s">
        <v>251</v>
      </c>
      <c r="C32" s="2" t="s">
        <v>275</v>
      </c>
      <c r="D32" s="2" t="str">
        <f t="shared" si="3"/>
        <v>KOW-CA11-R-000</v>
      </c>
      <c r="E32" t="s">
        <v>12</v>
      </c>
      <c r="F32" t="s">
        <v>302</v>
      </c>
      <c r="G32">
        <v>46</v>
      </c>
      <c r="H32" t="str">
        <f>VLOOKUP(E32,[1]data!$D$3:$AK$1000,34,0)</f>
        <v>Casual</v>
      </c>
      <c r="I32">
        <f>VLOOKUP(E32,[1]data!$D$3:$Q$1048576,14,0)</f>
        <v>1999</v>
      </c>
      <c r="J32" t="str">
        <f>VLOOKUP(E32,[1]data!$D$3:$AJ$1048576,33,0)</f>
        <v>1799-2299</v>
      </c>
      <c r="K32" t="s">
        <v>313</v>
      </c>
      <c r="L32" t="s">
        <v>255</v>
      </c>
      <c r="M32">
        <v>1</v>
      </c>
      <c r="N32">
        <v>1784.82</v>
      </c>
      <c r="O32">
        <v>0</v>
      </c>
      <c r="P32">
        <v>0</v>
      </c>
      <c r="Q32">
        <v>1784.82</v>
      </c>
      <c r="R32">
        <v>0</v>
      </c>
      <c r="S32">
        <v>0</v>
      </c>
      <c r="T32">
        <v>0</v>
      </c>
      <c r="U32">
        <v>214.18</v>
      </c>
      <c r="V32">
        <v>1999</v>
      </c>
      <c r="W32">
        <v>1</v>
      </c>
      <c r="X32">
        <f t="shared" si="4"/>
        <v>1999</v>
      </c>
      <c r="Y32">
        <f t="shared" si="5"/>
        <v>0</v>
      </c>
      <c r="Z32" s="1">
        <f t="shared" si="6"/>
        <v>0</v>
      </c>
    </row>
    <row r="33" spans="1:26">
      <c r="A33" s="2">
        <v>44930</v>
      </c>
      <c r="B33" s="2" t="s">
        <v>251</v>
      </c>
      <c r="C33" s="2" t="s">
        <v>275</v>
      </c>
      <c r="D33" s="2" t="str">
        <f t="shared" si="3"/>
        <v>KOW-TRA6-R-000</v>
      </c>
      <c r="E33" t="s">
        <v>160</v>
      </c>
      <c r="F33" t="s">
        <v>256</v>
      </c>
      <c r="G33">
        <v>44</v>
      </c>
      <c r="H33" t="str">
        <f>VLOOKUP(E33,[1]data!$D$3:$AK$1000,34,0)</f>
        <v>Traditional</v>
      </c>
      <c r="I33">
        <f>VLOOKUP(E33,[1]data!$D$3:$Q$1048576,14,0)</f>
        <v>1499</v>
      </c>
      <c r="J33" t="str">
        <f>VLOOKUP(E33,[1]data!$D$3:$AJ$1048576,33,0)</f>
        <v>1099-1499</v>
      </c>
      <c r="K33" t="s">
        <v>314</v>
      </c>
      <c r="L33" t="s">
        <v>266</v>
      </c>
      <c r="M33">
        <v>1</v>
      </c>
      <c r="N33">
        <v>1499</v>
      </c>
      <c r="O33">
        <v>0</v>
      </c>
      <c r="P33">
        <v>0</v>
      </c>
      <c r="Q33">
        <v>1499</v>
      </c>
      <c r="R33">
        <v>0</v>
      </c>
      <c r="S33">
        <v>0</v>
      </c>
      <c r="T33">
        <v>0</v>
      </c>
      <c r="U33">
        <v>0</v>
      </c>
      <c r="V33">
        <v>1499</v>
      </c>
      <c r="W33">
        <v>1</v>
      </c>
      <c r="X33">
        <f t="shared" si="4"/>
        <v>1499</v>
      </c>
      <c r="Y33">
        <f t="shared" si="5"/>
        <v>0</v>
      </c>
      <c r="Z33" s="1">
        <f t="shared" si="6"/>
        <v>0</v>
      </c>
    </row>
    <row r="34" spans="1:26">
      <c r="A34" s="2">
        <v>44930</v>
      </c>
      <c r="B34" s="2" t="s">
        <v>251</v>
      </c>
      <c r="C34" s="2" t="s">
        <v>275</v>
      </c>
      <c r="D34" s="2" t="str">
        <f t="shared" si="3"/>
        <v>KOW-SO13-R-001</v>
      </c>
      <c r="E34" t="s">
        <v>140</v>
      </c>
      <c r="F34" t="s">
        <v>298</v>
      </c>
      <c r="G34">
        <v>42</v>
      </c>
      <c r="H34" t="str">
        <f>VLOOKUP(E34,[1]data!$D$3:$AK$1000,34,0)</f>
        <v>Linen</v>
      </c>
      <c r="I34">
        <f>VLOOKUP(E34,[1]data!$D$3:$Q$1048576,14,0)</f>
        <v>2199</v>
      </c>
      <c r="J34" t="str">
        <f>VLOOKUP(E34,[1]data!$D$3:$AJ$1048576,33,0)</f>
        <v>1799-2299</v>
      </c>
      <c r="K34" t="s">
        <v>315</v>
      </c>
      <c r="L34" t="s">
        <v>255</v>
      </c>
      <c r="M34">
        <v>1</v>
      </c>
      <c r="N34">
        <v>1374.11</v>
      </c>
      <c r="O34">
        <v>0</v>
      </c>
      <c r="P34">
        <v>0</v>
      </c>
      <c r="Q34">
        <v>1374.11</v>
      </c>
      <c r="R34">
        <v>0</v>
      </c>
      <c r="S34">
        <v>0</v>
      </c>
      <c r="T34">
        <v>0</v>
      </c>
      <c r="U34">
        <v>164.89</v>
      </c>
      <c r="V34">
        <v>1539</v>
      </c>
      <c r="W34">
        <v>1</v>
      </c>
      <c r="X34">
        <f t="shared" si="4"/>
        <v>2199</v>
      </c>
      <c r="Y34">
        <f t="shared" si="5"/>
        <v>660</v>
      </c>
      <c r="Z34" s="1">
        <f t="shared" si="6"/>
        <v>0.30013642564802184</v>
      </c>
    </row>
    <row r="35" spans="1:26">
      <c r="A35" s="2">
        <v>44930</v>
      </c>
      <c r="B35" s="2" t="s">
        <v>251</v>
      </c>
      <c r="C35" s="2" t="s">
        <v>275</v>
      </c>
      <c r="D35" s="2" t="str">
        <f t="shared" si="3"/>
        <v>KOW-SO13-R-001</v>
      </c>
      <c r="E35" t="s">
        <v>139</v>
      </c>
      <c r="F35" t="s">
        <v>298</v>
      </c>
      <c r="G35">
        <v>40</v>
      </c>
      <c r="H35" t="str">
        <f>VLOOKUP(E35,[1]data!$D$3:$AK$1000,34,0)</f>
        <v>Linen</v>
      </c>
      <c r="I35">
        <f>VLOOKUP(E35,[1]data!$D$3:$Q$1048576,14,0)</f>
        <v>2199</v>
      </c>
      <c r="J35" t="str">
        <f>VLOOKUP(E35,[1]data!$D$3:$AJ$1048576,33,0)</f>
        <v>1799-2299</v>
      </c>
      <c r="K35" t="s">
        <v>316</v>
      </c>
      <c r="L35" t="s">
        <v>255</v>
      </c>
      <c r="M35">
        <v>1</v>
      </c>
      <c r="N35">
        <v>1472.32</v>
      </c>
      <c r="O35">
        <v>0</v>
      </c>
      <c r="P35">
        <v>0</v>
      </c>
      <c r="Q35">
        <v>1472.32</v>
      </c>
      <c r="R35">
        <v>0</v>
      </c>
      <c r="S35">
        <v>0</v>
      </c>
      <c r="T35">
        <v>0</v>
      </c>
      <c r="U35">
        <v>176.68</v>
      </c>
      <c r="V35">
        <v>1649</v>
      </c>
      <c r="W35">
        <v>1</v>
      </c>
      <c r="X35">
        <f t="shared" si="4"/>
        <v>2199</v>
      </c>
      <c r="Y35">
        <f t="shared" si="5"/>
        <v>550</v>
      </c>
      <c r="Z35" s="1">
        <f t="shared" si="6"/>
        <v>0.25011368804001821</v>
      </c>
    </row>
    <row r="36" spans="1:26">
      <c r="A36" s="2">
        <v>44930</v>
      </c>
      <c r="B36" s="2" t="s">
        <v>251</v>
      </c>
      <c r="C36" s="2" t="s">
        <v>275</v>
      </c>
      <c r="D36" s="2" t="str">
        <f t="shared" si="3"/>
        <v>KOW-TRA2-R-000</v>
      </c>
      <c r="E36" t="s">
        <v>149</v>
      </c>
      <c r="F36" t="s">
        <v>317</v>
      </c>
      <c r="G36">
        <v>44</v>
      </c>
      <c r="H36" t="str">
        <f>VLOOKUP(E36,[1]data!$D$3:$AK$1000,34,0)</f>
        <v>Traditional</v>
      </c>
      <c r="I36">
        <f>VLOOKUP(E36,[1]data!$D$3:$Q$1048576,14,0)</f>
        <v>1799</v>
      </c>
      <c r="J36" t="str">
        <f>VLOOKUP(E36,[1]data!$D$3:$AJ$1048576,33,0)</f>
        <v>1799-2299</v>
      </c>
      <c r="K36" t="s">
        <v>318</v>
      </c>
      <c r="L36" t="s">
        <v>255</v>
      </c>
      <c r="M36">
        <v>1</v>
      </c>
      <c r="N36">
        <v>1445.54</v>
      </c>
      <c r="O36">
        <v>0</v>
      </c>
      <c r="P36">
        <v>0</v>
      </c>
      <c r="Q36">
        <v>1445.54</v>
      </c>
      <c r="R36">
        <v>0</v>
      </c>
      <c r="S36">
        <v>0</v>
      </c>
      <c r="T36">
        <v>0</v>
      </c>
      <c r="U36">
        <v>173.46</v>
      </c>
      <c r="V36">
        <v>1619</v>
      </c>
      <c r="W36">
        <v>1</v>
      </c>
      <c r="X36">
        <f t="shared" si="4"/>
        <v>1799</v>
      </c>
      <c r="Y36">
        <f t="shared" si="5"/>
        <v>180</v>
      </c>
      <c r="Z36" s="1">
        <f t="shared" si="6"/>
        <v>0.1000555864369094</v>
      </c>
    </row>
    <row r="37" spans="1:26">
      <c r="A37" s="2">
        <v>44930</v>
      </c>
      <c r="B37" s="2" t="s">
        <v>251</v>
      </c>
      <c r="C37" s="2" t="s">
        <v>275</v>
      </c>
      <c r="D37" s="2" t="str">
        <f t="shared" si="3"/>
        <v>KOW-KU1-R-0002</v>
      </c>
      <c r="E37" t="s">
        <v>85</v>
      </c>
      <c r="F37" t="s">
        <v>264</v>
      </c>
      <c r="G37">
        <v>44</v>
      </c>
      <c r="H37" t="str">
        <f>VLOOKUP(E37,[1]data!$D$3:$AK$1000,34,0)</f>
        <v>Hoodie</v>
      </c>
      <c r="I37">
        <f>VLOOKUP(E37,[1]data!$D$3:$Q$1048576,14,0)</f>
        <v>2799</v>
      </c>
      <c r="J37" t="str">
        <f>VLOOKUP(E37,[1]data!$D$3:$AJ$1048576,33,0)</f>
        <v>2499-2999</v>
      </c>
      <c r="K37" t="s">
        <v>319</v>
      </c>
      <c r="L37" t="s">
        <v>255</v>
      </c>
      <c r="M37">
        <v>1</v>
      </c>
      <c r="N37">
        <v>2499.11</v>
      </c>
      <c r="O37">
        <v>0</v>
      </c>
      <c r="P37">
        <v>0</v>
      </c>
      <c r="Q37">
        <v>2499.11</v>
      </c>
      <c r="R37">
        <v>0</v>
      </c>
      <c r="S37">
        <v>0</v>
      </c>
      <c r="T37">
        <v>0</v>
      </c>
      <c r="U37">
        <v>299.89</v>
      </c>
      <c r="V37">
        <v>2799</v>
      </c>
      <c r="W37">
        <v>1</v>
      </c>
      <c r="X37">
        <f t="shared" si="4"/>
        <v>2799</v>
      </c>
      <c r="Y37">
        <f t="shared" si="5"/>
        <v>0</v>
      </c>
      <c r="Z37" s="1">
        <f t="shared" si="6"/>
        <v>0</v>
      </c>
    </row>
    <row r="38" spans="1:26">
      <c r="A38" s="2">
        <v>44930</v>
      </c>
      <c r="B38" s="2" t="s">
        <v>251</v>
      </c>
      <c r="C38" s="2" t="s">
        <v>275</v>
      </c>
      <c r="D38" s="2" t="str">
        <f t="shared" si="3"/>
        <v>KOW-TRA3-R-000</v>
      </c>
      <c r="E38" t="s">
        <v>320</v>
      </c>
      <c r="F38" t="s">
        <v>286</v>
      </c>
      <c r="G38">
        <v>44</v>
      </c>
      <c r="H38" t="str">
        <f>VLOOKUP(E38,[1]data!$D$3:$AK$1000,34,0)</f>
        <v>Traditional</v>
      </c>
      <c r="I38">
        <f>VLOOKUP(E38,[1]data!$D$3:$Q$1048576,14,0)</f>
        <v>1299</v>
      </c>
      <c r="J38" t="str">
        <f>VLOOKUP(E38,[1]data!$D$3:$AJ$1048576,33,0)</f>
        <v>1099-1499</v>
      </c>
      <c r="K38" t="s">
        <v>321</v>
      </c>
      <c r="L38" t="s">
        <v>255</v>
      </c>
      <c r="M38">
        <v>1</v>
      </c>
      <c r="N38">
        <v>942.74</v>
      </c>
      <c r="O38">
        <v>0</v>
      </c>
      <c r="P38">
        <v>0</v>
      </c>
      <c r="Q38">
        <v>942.74</v>
      </c>
      <c r="R38">
        <v>0</v>
      </c>
      <c r="S38">
        <v>0</v>
      </c>
      <c r="T38">
        <v>0</v>
      </c>
      <c r="U38">
        <v>226.26</v>
      </c>
      <c r="V38">
        <v>1169</v>
      </c>
      <c r="W38">
        <v>1</v>
      </c>
      <c r="X38">
        <f t="shared" si="4"/>
        <v>1299</v>
      </c>
      <c r="Y38">
        <f t="shared" si="5"/>
        <v>130</v>
      </c>
      <c r="Z38" s="1">
        <f t="shared" si="6"/>
        <v>0.10007698229407236</v>
      </c>
    </row>
    <row r="39" spans="1:26">
      <c r="A39" s="2">
        <v>44930</v>
      </c>
      <c r="B39" s="2" t="s">
        <v>251</v>
      </c>
      <c r="C39" s="2" t="s">
        <v>275</v>
      </c>
      <c r="D39" s="2" t="str">
        <f t="shared" si="3"/>
        <v>KOW-UKI2-R-003</v>
      </c>
      <c r="E39" t="s">
        <v>163</v>
      </c>
      <c r="F39" t="s">
        <v>322</v>
      </c>
      <c r="G39">
        <v>39</v>
      </c>
      <c r="H39" t="str">
        <f>VLOOKUP(E39,[1]data!$D$3:$AK$1000,34,0)</f>
        <v>Hoodie</v>
      </c>
      <c r="I39">
        <f>VLOOKUP(E39,[1]data!$D$3:$Q$1048576,14,0)</f>
        <v>2799</v>
      </c>
      <c r="J39" t="str">
        <f>VLOOKUP(E39,[1]data!$D$3:$AJ$1048576,33,0)</f>
        <v>2499-2999</v>
      </c>
      <c r="K39" t="s">
        <v>323</v>
      </c>
      <c r="L39" t="s">
        <v>255</v>
      </c>
      <c r="M39">
        <v>1</v>
      </c>
      <c r="N39">
        <v>2499.11</v>
      </c>
      <c r="O39">
        <v>0</v>
      </c>
      <c r="P39">
        <v>0</v>
      </c>
      <c r="Q39">
        <v>2499.11</v>
      </c>
      <c r="R39">
        <v>0</v>
      </c>
      <c r="S39">
        <v>0</v>
      </c>
      <c r="T39">
        <v>0</v>
      </c>
      <c r="U39">
        <v>299.89</v>
      </c>
      <c r="V39">
        <v>2799</v>
      </c>
      <c r="W39">
        <v>1</v>
      </c>
      <c r="X39">
        <f t="shared" si="4"/>
        <v>2799</v>
      </c>
      <c r="Y39">
        <f t="shared" si="5"/>
        <v>0</v>
      </c>
      <c r="Z39" s="1">
        <f t="shared" si="6"/>
        <v>0</v>
      </c>
    </row>
    <row r="40" spans="1:26">
      <c r="A40" s="2">
        <v>44930</v>
      </c>
      <c r="B40" s="2" t="s">
        <v>251</v>
      </c>
      <c r="C40" s="2" t="s">
        <v>275</v>
      </c>
      <c r="D40" s="2" t="str">
        <f t="shared" si="3"/>
        <v>KOW-UKI2-R-003</v>
      </c>
      <c r="E40" t="s">
        <v>163</v>
      </c>
      <c r="F40" t="s">
        <v>322</v>
      </c>
      <c r="G40">
        <v>39</v>
      </c>
      <c r="H40" t="str">
        <f>VLOOKUP(E40,[1]data!$D$3:$AK$1000,34,0)</f>
        <v>Hoodie</v>
      </c>
      <c r="I40">
        <f>VLOOKUP(E40,[1]data!$D$3:$Q$1048576,14,0)</f>
        <v>2799</v>
      </c>
      <c r="J40" t="str">
        <f>VLOOKUP(E40,[1]data!$D$3:$AJ$1048576,33,0)</f>
        <v>2499-2999</v>
      </c>
      <c r="K40" t="s">
        <v>324</v>
      </c>
      <c r="L40" t="s">
        <v>255</v>
      </c>
      <c r="M40">
        <v>1</v>
      </c>
      <c r="N40">
        <v>2499.11</v>
      </c>
      <c r="O40">
        <v>0</v>
      </c>
      <c r="P40">
        <v>0</v>
      </c>
      <c r="Q40">
        <v>2499.11</v>
      </c>
      <c r="R40">
        <v>0</v>
      </c>
      <c r="S40">
        <v>0</v>
      </c>
      <c r="T40">
        <v>0</v>
      </c>
      <c r="U40">
        <v>299.89</v>
      </c>
      <c r="V40">
        <v>2799</v>
      </c>
      <c r="W40">
        <v>1</v>
      </c>
      <c r="X40">
        <f t="shared" si="4"/>
        <v>2799</v>
      </c>
      <c r="Y40">
        <f t="shared" si="5"/>
        <v>0</v>
      </c>
      <c r="Z40" s="1">
        <f t="shared" si="6"/>
        <v>0</v>
      </c>
    </row>
    <row r="41" spans="1:26">
      <c r="A41" s="2">
        <v>44931</v>
      </c>
      <c r="B41" s="2" t="s">
        <v>251</v>
      </c>
      <c r="C41" s="2" t="s">
        <v>275</v>
      </c>
      <c r="D41" s="2" t="str">
        <f t="shared" si="3"/>
        <v>KOW-CA11-R-000</v>
      </c>
      <c r="E41" t="s">
        <v>10</v>
      </c>
      <c r="F41" t="s">
        <v>302</v>
      </c>
      <c r="G41">
        <v>42</v>
      </c>
      <c r="H41" t="str">
        <f>VLOOKUP(E41,[1]data!$D$3:$AK$1000,34,0)</f>
        <v>Casual</v>
      </c>
      <c r="I41">
        <f>VLOOKUP(E41,[1]data!$D$3:$Q$1048576,14,0)</f>
        <v>1999</v>
      </c>
      <c r="J41" t="str">
        <f>VLOOKUP(E41,[1]data!$D$3:$AJ$1048576,33,0)</f>
        <v>1799-2299</v>
      </c>
      <c r="K41" t="s">
        <v>325</v>
      </c>
      <c r="L41" t="s">
        <v>255</v>
      </c>
      <c r="M41">
        <v>1</v>
      </c>
      <c r="N41">
        <v>1784.82</v>
      </c>
      <c r="O41">
        <v>0</v>
      </c>
      <c r="P41">
        <v>0</v>
      </c>
      <c r="Q41">
        <v>1784.82</v>
      </c>
      <c r="R41">
        <v>0</v>
      </c>
      <c r="S41">
        <v>0</v>
      </c>
      <c r="T41">
        <v>0</v>
      </c>
      <c r="U41">
        <v>214.18</v>
      </c>
      <c r="V41">
        <v>1999</v>
      </c>
      <c r="W41">
        <v>1</v>
      </c>
      <c r="X41">
        <f t="shared" si="4"/>
        <v>1999</v>
      </c>
      <c r="Y41">
        <f t="shared" si="5"/>
        <v>0</v>
      </c>
      <c r="Z41" s="1">
        <f t="shared" si="6"/>
        <v>0</v>
      </c>
    </row>
    <row r="42" spans="1:26">
      <c r="A42" s="2">
        <v>44931</v>
      </c>
      <c r="B42" s="2" t="s">
        <v>251</v>
      </c>
      <c r="C42" s="2" t="s">
        <v>275</v>
      </c>
      <c r="D42" s="2" t="str">
        <f t="shared" si="3"/>
        <v>KOW-OFF-R-0008</v>
      </c>
      <c r="E42" t="s">
        <v>326</v>
      </c>
      <c r="F42" t="s">
        <v>327</v>
      </c>
      <c r="G42">
        <v>40</v>
      </c>
      <c r="H42" t="str">
        <f>VLOOKUP(E42,[1]data!$D$3:$AK$1000,34,0)</f>
        <v>Casual</v>
      </c>
      <c r="I42">
        <f>VLOOKUP(E42,[1]data!$D$3:$Q$1048576,14,0)</f>
        <v>1099</v>
      </c>
      <c r="J42" t="str">
        <f>VLOOKUP(E42,[1]data!$D$3:$AJ$1048576,33,0)</f>
        <v>1099-1499</v>
      </c>
      <c r="K42" t="s">
        <v>328</v>
      </c>
      <c r="L42" t="s">
        <v>255</v>
      </c>
      <c r="M42">
        <v>1</v>
      </c>
      <c r="N42">
        <v>490.18</v>
      </c>
      <c r="O42">
        <v>0</v>
      </c>
      <c r="P42">
        <v>0</v>
      </c>
      <c r="Q42">
        <v>490.18</v>
      </c>
      <c r="R42">
        <v>0</v>
      </c>
      <c r="S42">
        <v>0</v>
      </c>
      <c r="T42">
        <v>0</v>
      </c>
      <c r="U42">
        <v>58.82</v>
      </c>
      <c r="V42">
        <v>549</v>
      </c>
      <c r="W42">
        <v>1</v>
      </c>
      <c r="X42">
        <f t="shared" si="4"/>
        <v>1099</v>
      </c>
      <c r="Y42">
        <f t="shared" si="5"/>
        <v>550</v>
      </c>
      <c r="Z42" s="1">
        <f t="shared" si="6"/>
        <v>0.5004549590536852</v>
      </c>
    </row>
    <row r="43" spans="1:26">
      <c r="A43" s="2">
        <v>44931</v>
      </c>
      <c r="B43" s="2" t="s">
        <v>251</v>
      </c>
      <c r="C43" s="2" t="s">
        <v>275</v>
      </c>
      <c r="D43" s="2" t="str">
        <f t="shared" si="3"/>
        <v>KOW-OFF-R-0008</v>
      </c>
      <c r="E43" t="s">
        <v>326</v>
      </c>
      <c r="F43" t="s">
        <v>327</v>
      </c>
      <c r="G43">
        <v>40</v>
      </c>
      <c r="H43" t="str">
        <f>VLOOKUP(E43,[1]data!$D$3:$AK$1000,34,0)</f>
        <v>Casual</v>
      </c>
      <c r="I43">
        <f>VLOOKUP(E43,[1]data!$D$3:$Q$1048576,14,0)</f>
        <v>1099</v>
      </c>
      <c r="J43" t="str">
        <f>VLOOKUP(E43,[1]data!$D$3:$AJ$1048576,33,0)</f>
        <v>1099-1499</v>
      </c>
      <c r="K43" t="s">
        <v>329</v>
      </c>
      <c r="L43" t="s">
        <v>255</v>
      </c>
      <c r="M43">
        <v>1</v>
      </c>
      <c r="N43">
        <v>784.82</v>
      </c>
      <c r="O43">
        <v>0</v>
      </c>
      <c r="P43">
        <v>0</v>
      </c>
      <c r="Q43">
        <v>784.82</v>
      </c>
      <c r="R43">
        <v>0</v>
      </c>
      <c r="S43">
        <v>0</v>
      </c>
      <c r="T43">
        <v>0</v>
      </c>
      <c r="U43">
        <v>94.18</v>
      </c>
      <c r="V43">
        <v>879</v>
      </c>
      <c r="W43">
        <v>1</v>
      </c>
      <c r="X43">
        <f t="shared" si="4"/>
        <v>1099</v>
      </c>
      <c r="Y43">
        <f t="shared" si="5"/>
        <v>220</v>
      </c>
      <c r="Z43" s="1">
        <f t="shared" si="6"/>
        <v>0.20018198362147407</v>
      </c>
    </row>
    <row r="44" spans="1:26">
      <c r="A44" s="2">
        <v>44931</v>
      </c>
      <c r="B44" s="2" t="s">
        <v>251</v>
      </c>
      <c r="C44" s="2" t="s">
        <v>275</v>
      </c>
      <c r="D44" s="2" t="str">
        <f t="shared" si="3"/>
        <v>KOW-UKI2-R-003</v>
      </c>
      <c r="E44" t="s">
        <v>165</v>
      </c>
      <c r="F44" t="s">
        <v>322</v>
      </c>
      <c r="G44">
        <v>42</v>
      </c>
      <c r="H44" t="str">
        <f>VLOOKUP(E44,[1]data!$D$3:$AK$1000,34,0)</f>
        <v>Hoodie</v>
      </c>
      <c r="I44">
        <f>VLOOKUP(E44,[1]data!$D$3:$Q$1048576,14,0)</f>
        <v>2799</v>
      </c>
      <c r="J44" t="str">
        <f>VLOOKUP(E44,[1]data!$D$3:$AJ$1048576,33,0)</f>
        <v>2499-2999</v>
      </c>
      <c r="K44" t="s">
        <v>330</v>
      </c>
      <c r="L44" t="s">
        <v>255</v>
      </c>
      <c r="M44">
        <v>1</v>
      </c>
      <c r="N44">
        <v>2499.11</v>
      </c>
      <c r="O44">
        <v>0</v>
      </c>
      <c r="P44">
        <v>0</v>
      </c>
      <c r="Q44">
        <v>2499.11</v>
      </c>
      <c r="R44">
        <v>0</v>
      </c>
      <c r="S44">
        <v>0</v>
      </c>
      <c r="T44">
        <v>0</v>
      </c>
      <c r="U44">
        <v>299.89</v>
      </c>
      <c r="V44">
        <v>2799</v>
      </c>
      <c r="W44">
        <v>1</v>
      </c>
      <c r="X44">
        <f t="shared" si="4"/>
        <v>2799</v>
      </c>
      <c r="Y44">
        <f t="shared" si="5"/>
        <v>0</v>
      </c>
      <c r="Z44" s="1">
        <f t="shared" si="6"/>
        <v>0</v>
      </c>
    </row>
    <row r="45" spans="1:26">
      <c r="A45" s="2">
        <v>44931</v>
      </c>
      <c r="B45" s="2" t="s">
        <v>251</v>
      </c>
      <c r="C45" s="2" t="s">
        <v>275</v>
      </c>
      <c r="D45" s="2" t="str">
        <f t="shared" si="3"/>
        <v>KOW-CA5-R-0001</v>
      </c>
      <c r="E45" t="s">
        <v>24</v>
      </c>
      <c r="F45" t="s">
        <v>331</v>
      </c>
      <c r="G45">
        <v>46</v>
      </c>
      <c r="H45" t="str">
        <f>VLOOKUP(E45,[1]data!$D$3:$AK$1000,34,0)</f>
        <v>Casual</v>
      </c>
      <c r="I45">
        <f>VLOOKUP(E45,[1]data!$D$3:$Q$1048576,14,0)</f>
        <v>1499</v>
      </c>
      <c r="J45" t="str">
        <f>VLOOKUP(E45,[1]data!$D$3:$AJ$1048576,33,0)</f>
        <v>1099-1499</v>
      </c>
      <c r="K45" t="s">
        <v>332</v>
      </c>
      <c r="L45" t="s">
        <v>255</v>
      </c>
      <c r="M45">
        <v>1</v>
      </c>
      <c r="N45">
        <v>1208.8499999999999</v>
      </c>
      <c r="O45">
        <v>-181.32</v>
      </c>
      <c r="P45">
        <v>0</v>
      </c>
      <c r="Q45">
        <v>1027.53</v>
      </c>
      <c r="R45">
        <v>0</v>
      </c>
      <c r="S45">
        <v>0</v>
      </c>
      <c r="T45">
        <v>0</v>
      </c>
      <c r="U45">
        <v>246.62</v>
      </c>
      <c r="V45">
        <v>1274.1500000000001</v>
      </c>
      <c r="W45">
        <v>1</v>
      </c>
      <c r="X45">
        <f t="shared" si="4"/>
        <v>1499</v>
      </c>
      <c r="Y45">
        <f t="shared" si="5"/>
        <v>224.84999999999991</v>
      </c>
      <c r="Z45" s="1">
        <f t="shared" si="6"/>
        <v>0.14999999999999994</v>
      </c>
    </row>
    <row r="46" spans="1:26">
      <c r="A46" s="2">
        <v>44931</v>
      </c>
      <c r="B46" s="2" t="s">
        <v>251</v>
      </c>
      <c r="C46" s="2" t="s">
        <v>275</v>
      </c>
      <c r="D46" s="2" t="str">
        <f t="shared" si="3"/>
        <v>KOW-CA11-R-000</v>
      </c>
      <c r="E46" t="s">
        <v>9</v>
      </c>
      <c r="F46" t="s">
        <v>302</v>
      </c>
      <c r="G46">
        <v>40</v>
      </c>
      <c r="H46" t="str">
        <f>VLOOKUP(E46,[1]data!$D$3:$AK$1000,34,0)</f>
        <v>Casual</v>
      </c>
      <c r="I46">
        <f>VLOOKUP(E46,[1]data!$D$3:$Q$1048576,14,0)</f>
        <v>1999</v>
      </c>
      <c r="J46" t="str">
        <f>VLOOKUP(E46,[1]data!$D$3:$AJ$1048576,33,0)</f>
        <v>1799-2299</v>
      </c>
      <c r="K46" t="s">
        <v>325</v>
      </c>
      <c r="L46" t="s">
        <v>255</v>
      </c>
      <c r="M46">
        <v>1</v>
      </c>
      <c r="N46">
        <v>1784.82</v>
      </c>
      <c r="O46">
        <v>0</v>
      </c>
      <c r="P46">
        <v>0</v>
      </c>
      <c r="Q46">
        <v>1784.82</v>
      </c>
      <c r="R46">
        <v>0</v>
      </c>
      <c r="S46">
        <v>0</v>
      </c>
      <c r="T46">
        <v>0</v>
      </c>
      <c r="U46">
        <v>214.18</v>
      </c>
      <c r="V46">
        <v>1999</v>
      </c>
      <c r="W46">
        <v>1</v>
      </c>
      <c r="X46">
        <f t="shared" si="4"/>
        <v>1999</v>
      </c>
      <c r="Y46">
        <f t="shared" si="5"/>
        <v>0</v>
      </c>
      <c r="Z46" s="1">
        <f t="shared" si="6"/>
        <v>0</v>
      </c>
    </row>
    <row r="47" spans="1:26">
      <c r="A47" s="2">
        <v>44931</v>
      </c>
      <c r="B47" s="2" t="s">
        <v>251</v>
      </c>
      <c r="C47" s="2" t="s">
        <v>275</v>
      </c>
      <c r="D47" s="2" t="str">
        <f t="shared" si="3"/>
        <v>KOW-FO2-S-0002</v>
      </c>
      <c r="E47" t="s">
        <v>72</v>
      </c>
      <c r="F47" t="s">
        <v>253</v>
      </c>
      <c r="G47">
        <v>42</v>
      </c>
      <c r="H47" t="str">
        <f>VLOOKUP(E47,[1]data!$D$3:$AK$1000,34,0)</f>
        <v>Classic</v>
      </c>
      <c r="I47">
        <f>VLOOKUP(E47,[1]data!$D$3:$Q$1048576,14,0)</f>
        <v>1999</v>
      </c>
      <c r="J47" t="str">
        <f>VLOOKUP(E47,[1]data!$D$3:$AJ$1048576,33,0)</f>
        <v>1799-2299</v>
      </c>
      <c r="K47" t="s">
        <v>333</v>
      </c>
      <c r="L47" t="s">
        <v>255</v>
      </c>
      <c r="M47">
        <v>1</v>
      </c>
      <c r="N47">
        <v>1784.82</v>
      </c>
      <c r="O47">
        <v>0</v>
      </c>
      <c r="P47">
        <v>0</v>
      </c>
      <c r="Q47">
        <v>1784.82</v>
      </c>
      <c r="R47">
        <v>0</v>
      </c>
      <c r="S47">
        <v>0</v>
      </c>
      <c r="T47">
        <v>0</v>
      </c>
      <c r="U47">
        <v>214.18</v>
      </c>
      <c r="V47">
        <v>1999</v>
      </c>
      <c r="W47">
        <v>1</v>
      </c>
      <c r="X47">
        <f t="shared" si="4"/>
        <v>1999</v>
      </c>
      <c r="Y47">
        <f t="shared" si="5"/>
        <v>0</v>
      </c>
      <c r="Z47" s="1">
        <f t="shared" si="6"/>
        <v>0</v>
      </c>
    </row>
    <row r="48" spans="1:26">
      <c r="A48" s="2">
        <v>44931</v>
      </c>
      <c r="B48" s="2" t="s">
        <v>251</v>
      </c>
      <c r="C48" s="2" t="s">
        <v>275</v>
      </c>
      <c r="D48" s="2" t="str">
        <f t="shared" si="3"/>
        <v>KOW-CA6-S-0002</v>
      </c>
      <c r="E48" t="s">
        <v>28</v>
      </c>
      <c r="F48" t="s">
        <v>334</v>
      </c>
      <c r="G48">
        <v>44</v>
      </c>
      <c r="H48" t="str">
        <f>VLOOKUP(E48,[1]data!$D$3:$AK$1000,34,0)</f>
        <v>Casual</v>
      </c>
      <c r="I48">
        <f>VLOOKUP(E48,[1]data!$D$3:$Q$1048576,14,0)</f>
        <v>1499</v>
      </c>
      <c r="J48" t="str">
        <f>VLOOKUP(E48,[1]data!$D$3:$AJ$1048576,33,0)</f>
        <v>1099-1499</v>
      </c>
      <c r="K48" t="s">
        <v>332</v>
      </c>
      <c r="L48" t="s">
        <v>255</v>
      </c>
      <c r="M48">
        <v>1</v>
      </c>
      <c r="N48">
        <v>1208.8800000000001</v>
      </c>
      <c r="O48">
        <v>-181.33</v>
      </c>
      <c r="P48">
        <v>0</v>
      </c>
      <c r="Q48">
        <v>1027.55</v>
      </c>
      <c r="R48">
        <v>0</v>
      </c>
      <c r="S48">
        <v>0</v>
      </c>
      <c r="T48">
        <v>0</v>
      </c>
      <c r="U48">
        <v>246.6</v>
      </c>
      <c r="V48">
        <v>1274.1500000000001</v>
      </c>
      <c r="W48">
        <v>1</v>
      </c>
      <c r="X48">
        <f t="shared" si="4"/>
        <v>1499</v>
      </c>
      <c r="Y48">
        <f t="shared" si="5"/>
        <v>224.84999999999991</v>
      </c>
      <c r="Z48" s="1">
        <f t="shared" si="6"/>
        <v>0.14999999999999994</v>
      </c>
    </row>
    <row r="49" spans="1:26">
      <c r="A49" s="2">
        <v>44931</v>
      </c>
      <c r="B49" s="2" t="s">
        <v>251</v>
      </c>
      <c r="C49" s="2" t="s">
        <v>275</v>
      </c>
      <c r="D49" s="2" t="str">
        <f t="shared" si="3"/>
        <v>KOW-TRA6-R-000</v>
      </c>
      <c r="E49" t="s">
        <v>157</v>
      </c>
      <c r="F49" t="s">
        <v>256</v>
      </c>
      <c r="G49">
        <v>39</v>
      </c>
      <c r="H49" t="str">
        <f>VLOOKUP(E49,[1]data!$D$3:$AK$1000,34,0)</f>
        <v>Traditional</v>
      </c>
      <c r="I49">
        <f>VLOOKUP(E49,[1]data!$D$3:$Q$1048576,14,0)</f>
        <v>1499</v>
      </c>
      <c r="J49" t="str">
        <f>VLOOKUP(E49,[1]data!$D$3:$AJ$1048576,33,0)</f>
        <v>1099-1499</v>
      </c>
      <c r="K49" t="s">
        <v>335</v>
      </c>
      <c r="L49" t="s">
        <v>255</v>
      </c>
      <c r="M49">
        <v>1</v>
      </c>
      <c r="N49">
        <v>1338.39</v>
      </c>
      <c r="O49">
        <v>0</v>
      </c>
      <c r="P49">
        <v>0</v>
      </c>
      <c r="Q49">
        <v>1338.39</v>
      </c>
      <c r="R49">
        <v>0</v>
      </c>
      <c r="S49">
        <v>0</v>
      </c>
      <c r="T49">
        <v>0</v>
      </c>
      <c r="U49">
        <v>160.61000000000001</v>
      </c>
      <c r="V49">
        <v>1499</v>
      </c>
      <c r="W49">
        <v>1</v>
      </c>
      <c r="X49">
        <f t="shared" si="4"/>
        <v>1499</v>
      </c>
      <c r="Y49">
        <f t="shared" si="5"/>
        <v>0</v>
      </c>
      <c r="Z49" s="1">
        <f t="shared" si="6"/>
        <v>0</v>
      </c>
    </row>
    <row r="50" spans="1:26">
      <c r="A50" s="2">
        <v>44931</v>
      </c>
      <c r="B50" s="2" t="s">
        <v>251</v>
      </c>
      <c r="C50" s="2" t="s">
        <v>275</v>
      </c>
      <c r="D50" s="2" t="str">
        <f t="shared" si="3"/>
        <v>KOW-TRA4-R-000</v>
      </c>
      <c r="E50" t="s">
        <v>155</v>
      </c>
      <c r="F50" t="s">
        <v>336</v>
      </c>
      <c r="G50">
        <v>44</v>
      </c>
      <c r="H50" t="str">
        <f>VLOOKUP(E50,[1]data!$D$3:$AK$1000,34,0)</f>
        <v>Traditional</v>
      </c>
      <c r="I50">
        <f>VLOOKUP(E50,[1]data!$D$3:$Q$1048576,14,0)</f>
        <v>1499</v>
      </c>
      <c r="J50" t="str">
        <f>VLOOKUP(E50,[1]data!$D$3:$AJ$1048576,33,0)</f>
        <v>1099-1499</v>
      </c>
      <c r="K50" t="s">
        <v>337</v>
      </c>
      <c r="L50" t="s">
        <v>255</v>
      </c>
      <c r="M50">
        <v>1</v>
      </c>
      <c r="N50">
        <v>1338.39</v>
      </c>
      <c r="O50">
        <v>0</v>
      </c>
      <c r="P50">
        <v>0</v>
      </c>
      <c r="Q50">
        <v>1338.39</v>
      </c>
      <c r="R50">
        <v>0</v>
      </c>
      <c r="S50">
        <v>0</v>
      </c>
      <c r="T50">
        <v>0</v>
      </c>
      <c r="U50">
        <v>160.61000000000001</v>
      </c>
      <c r="V50">
        <v>1499</v>
      </c>
      <c r="W50">
        <v>1</v>
      </c>
      <c r="X50">
        <f t="shared" si="4"/>
        <v>1499</v>
      </c>
      <c r="Y50">
        <f t="shared" si="5"/>
        <v>0</v>
      </c>
      <c r="Z50" s="1">
        <f t="shared" si="6"/>
        <v>0</v>
      </c>
    </row>
    <row r="51" spans="1:26">
      <c r="A51" s="2">
        <v>44932</v>
      </c>
      <c r="B51" s="2" t="s">
        <v>251</v>
      </c>
      <c r="C51" s="2" t="s">
        <v>275</v>
      </c>
      <c r="D51" s="2" t="str">
        <f t="shared" si="3"/>
        <v>KOW-PO24-S-002</v>
      </c>
      <c r="E51" t="s">
        <v>338</v>
      </c>
      <c r="F51" t="s">
        <v>339</v>
      </c>
      <c r="G51">
        <v>44</v>
      </c>
      <c r="H51" t="str">
        <f>VLOOKUP(E51,[1]data!$D$3:$AK$1000,34,0)</f>
        <v>Classic</v>
      </c>
      <c r="I51">
        <f>VLOOKUP(E51,[1]data!$D$3:$Q$1048576,14,0)</f>
        <v>1999</v>
      </c>
      <c r="J51" t="str">
        <f>VLOOKUP(E51,[1]data!$D$3:$AJ$1048576,33,0)</f>
        <v>1799-2299</v>
      </c>
      <c r="K51" t="s">
        <v>340</v>
      </c>
      <c r="L51" t="s">
        <v>255</v>
      </c>
      <c r="M51">
        <v>1</v>
      </c>
      <c r="N51">
        <v>805.64</v>
      </c>
      <c r="O51">
        <v>-80.56</v>
      </c>
      <c r="P51">
        <v>0</v>
      </c>
      <c r="Q51">
        <v>725.08</v>
      </c>
      <c r="R51">
        <v>0</v>
      </c>
      <c r="S51">
        <v>0</v>
      </c>
      <c r="T51">
        <v>0</v>
      </c>
      <c r="U51">
        <v>174.02</v>
      </c>
      <c r="V51">
        <v>899.1</v>
      </c>
      <c r="W51">
        <v>1</v>
      </c>
      <c r="X51">
        <f t="shared" si="4"/>
        <v>1999</v>
      </c>
      <c r="Y51">
        <f t="shared" si="5"/>
        <v>1099.9000000000001</v>
      </c>
      <c r="Z51" s="1">
        <f t="shared" si="6"/>
        <v>0.55022511255627815</v>
      </c>
    </row>
    <row r="52" spans="1:26">
      <c r="A52" s="2">
        <v>44932</v>
      </c>
      <c r="B52" s="2" t="s">
        <v>251</v>
      </c>
      <c r="C52" s="2" t="s">
        <v>275</v>
      </c>
      <c r="D52" s="2" t="str">
        <f t="shared" si="3"/>
        <v>KOW-KU6-CLS-00</v>
      </c>
      <c r="E52" t="s">
        <v>94</v>
      </c>
      <c r="F52" t="s">
        <v>293</v>
      </c>
      <c r="G52">
        <v>42</v>
      </c>
      <c r="H52" t="str">
        <f>VLOOKUP(E52,[1]data!$D$3:$AK$1000,34,0)</f>
        <v>Linen</v>
      </c>
      <c r="I52">
        <f>VLOOKUP(E52,[1]data!$D$3:$Q$1048576,14,0)</f>
        <v>3499</v>
      </c>
      <c r="J52" t="str">
        <f>VLOOKUP(E52,[1]data!$D$3:$AJ$1048576,33,0)</f>
        <v>3499-3999</v>
      </c>
      <c r="K52" t="s">
        <v>341</v>
      </c>
      <c r="L52" t="s">
        <v>255</v>
      </c>
      <c r="M52">
        <v>1</v>
      </c>
      <c r="N52">
        <v>1561.61</v>
      </c>
      <c r="O52">
        <v>0</v>
      </c>
      <c r="P52">
        <v>0</v>
      </c>
      <c r="Q52">
        <v>1561.61</v>
      </c>
      <c r="R52">
        <v>0</v>
      </c>
      <c r="S52">
        <v>0</v>
      </c>
      <c r="T52">
        <v>0</v>
      </c>
      <c r="U52">
        <v>187.39</v>
      </c>
      <c r="V52">
        <v>1749</v>
      </c>
      <c r="W52">
        <v>1</v>
      </c>
      <c r="X52">
        <f t="shared" si="4"/>
        <v>3499</v>
      </c>
      <c r="Y52">
        <f t="shared" si="5"/>
        <v>1750</v>
      </c>
      <c r="Z52" s="1">
        <f t="shared" si="6"/>
        <v>0.50014289797084877</v>
      </c>
    </row>
    <row r="53" spans="1:26">
      <c r="A53" s="2">
        <v>44932</v>
      </c>
      <c r="B53" s="2" t="s">
        <v>251</v>
      </c>
      <c r="C53" s="2" t="s">
        <v>275</v>
      </c>
      <c r="D53" s="2" t="str">
        <f t="shared" si="3"/>
        <v>KOW-PO22-R-002</v>
      </c>
      <c r="E53" t="s">
        <v>342</v>
      </c>
      <c r="F53" t="s">
        <v>343</v>
      </c>
      <c r="G53">
        <v>39</v>
      </c>
      <c r="H53" t="str">
        <f>VLOOKUP(E53,[1]data!$D$3:$AK$1000,34,0)</f>
        <v>Casual</v>
      </c>
      <c r="I53">
        <f>VLOOKUP(E53,[1]data!$D$3:$Q$1048576,14,0)</f>
        <v>1999</v>
      </c>
      <c r="J53" t="str">
        <f>VLOOKUP(E53,[1]data!$D$3:$AJ$1048576,33,0)</f>
        <v>1799-2299</v>
      </c>
      <c r="K53" t="s">
        <v>344</v>
      </c>
      <c r="L53" t="s">
        <v>255</v>
      </c>
      <c r="M53">
        <v>1</v>
      </c>
      <c r="N53">
        <v>805.64</v>
      </c>
      <c r="O53">
        <v>0</v>
      </c>
      <c r="P53">
        <v>0</v>
      </c>
      <c r="Q53">
        <v>805.64</v>
      </c>
      <c r="R53">
        <v>0</v>
      </c>
      <c r="S53">
        <v>0</v>
      </c>
      <c r="T53">
        <v>0</v>
      </c>
      <c r="U53">
        <v>193.36</v>
      </c>
      <c r="V53">
        <v>999</v>
      </c>
      <c r="W53">
        <v>1</v>
      </c>
      <c r="X53">
        <f t="shared" si="4"/>
        <v>1999</v>
      </c>
      <c r="Y53">
        <f t="shared" si="5"/>
        <v>1000</v>
      </c>
      <c r="Z53" s="1">
        <f t="shared" si="6"/>
        <v>0.5002501250625313</v>
      </c>
    </row>
    <row r="54" spans="1:26">
      <c r="A54" s="2">
        <v>44932</v>
      </c>
      <c r="B54" s="2" t="s">
        <v>251</v>
      </c>
      <c r="C54" s="2" t="s">
        <v>275</v>
      </c>
      <c r="D54" s="2" t="str">
        <f t="shared" si="3"/>
        <v>KOW-PA1-S-0003</v>
      </c>
      <c r="E54" t="s">
        <v>345</v>
      </c>
      <c r="F54" t="s">
        <v>268</v>
      </c>
      <c r="G54">
        <v>44</v>
      </c>
      <c r="H54" t="str">
        <f>VLOOKUP(E54,[1]data!$D$3:$AK$1000,34,0)</f>
        <v>Casual</v>
      </c>
      <c r="I54">
        <f>VLOOKUP(E54,[1]data!$D$3:$Q$1048576,14,0)</f>
        <v>3499</v>
      </c>
      <c r="J54" t="str">
        <f>VLOOKUP(E54,[1]data!$D$3:$AJ$1048576,33,0)</f>
        <v>3499-3999</v>
      </c>
      <c r="K54" t="s">
        <v>346</v>
      </c>
      <c r="L54" t="s">
        <v>255</v>
      </c>
      <c r="M54">
        <v>1</v>
      </c>
      <c r="N54">
        <v>1561.61</v>
      </c>
      <c r="O54">
        <v>0</v>
      </c>
      <c r="P54">
        <v>0</v>
      </c>
      <c r="Q54">
        <v>1561.61</v>
      </c>
      <c r="R54">
        <v>0</v>
      </c>
      <c r="S54">
        <v>0</v>
      </c>
      <c r="T54">
        <v>0</v>
      </c>
      <c r="U54">
        <v>187.39</v>
      </c>
      <c r="V54">
        <v>1749</v>
      </c>
      <c r="W54">
        <v>1</v>
      </c>
      <c r="X54">
        <f t="shared" si="4"/>
        <v>3499</v>
      </c>
      <c r="Y54">
        <f t="shared" si="5"/>
        <v>1750</v>
      </c>
      <c r="Z54" s="1">
        <f t="shared" si="6"/>
        <v>0.50014289797084877</v>
      </c>
    </row>
    <row r="55" spans="1:26">
      <c r="A55" s="2">
        <v>44932</v>
      </c>
      <c r="B55" s="2" t="s">
        <v>251</v>
      </c>
      <c r="C55" s="2" t="s">
        <v>275</v>
      </c>
      <c r="D55" s="2" t="str">
        <f t="shared" si="3"/>
        <v>KOW-ROU-R-0010</v>
      </c>
      <c r="E55" t="s">
        <v>347</v>
      </c>
      <c r="F55" t="s">
        <v>348</v>
      </c>
      <c r="G55">
        <v>39</v>
      </c>
      <c r="H55" t="str">
        <f>VLOOKUP(E55,[1]data!$D$3:$AK$1000,34,0)</f>
        <v>Classic</v>
      </c>
      <c r="I55">
        <f>VLOOKUP(E55,[1]data!$D$3:$Q$1048576,14,0)</f>
        <v>2299</v>
      </c>
      <c r="J55" t="str">
        <f>VLOOKUP(E55,[1]data!$D$3:$AJ$1048576,33,0)</f>
        <v>1799-2299</v>
      </c>
      <c r="K55" t="s">
        <v>349</v>
      </c>
      <c r="L55" t="s">
        <v>255</v>
      </c>
      <c r="M55">
        <v>1</v>
      </c>
      <c r="N55">
        <v>1025.8900000000001</v>
      </c>
      <c r="O55">
        <v>0</v>
      </c>
      <c r="P55">
        <v>0</v>
      </c>
      <c r="Q55">
        <v>1025.8900000000001</v>
      </c>
      <c r="R55">
        <v>0</v>
      </c>
      <c r="S55">
        <v>0</v>
      </c>
      <c r="T55">
        <v>0</v>
      </c>
      <c r="U55">
        <v>123.11</v>
      </c>
      <c r="V55">
        <v>1149</v>
      </c>
      <c r="W55">
        <v>1</v>
      </c>
      <c r="X55">
        <f t="shared" si="4"/>
        <v>2299</v>
      </c>
      <c r="Y55">
        <f t="shared" si="5"/>
        <v>1150</v>
      </c>
      <c r="Z55" s="1">
        <f t="shared" si="6"/>
        <v>0.50021748586341885</v>
      </c>
    </row>
    <row r="56" spans="1:26">
      <c r="A56" s="2">
        <v>44932</v>
      </c>
      <c r="B56" s="2" t="s">
        <v>251</v>
      </c>
      <c r="C56" s="2" t="s">
        <v>275</v>
      </c>
      <c r="D56" s="2" t="str">
        <f t="shared" si="3"/>
        <v>KOW-EXE-R-0009</v>
      </c>
      <c r="E56" t="s">
        <v>350</v>
      </c>
      <c r="F56" t="s">
        <v>279</v>
      </c>
      <c r="G56">
        <v>40</v>
      </c>
      <c r="H56" t="str">
        <f>VLOOKUP(E56,[1]data!$D$3:$AK$1000,34,0)</f>
        <v>Casual</v>
      </c>
      <c r="I56">
        <f>VLOOKUP(E56,[1]data!$D$3:$Q$1048576,14,0)</f>
        <v>1499</v>
      </c>
      <c r="J56" t="str">
        <f>VLOOKUP(E56,[1]data!$D$3:$AJ$1048576,33,0)</f>
        <v>1099-1499</v>
      </c>
      <c r="K56" t="s">
        <v>351</v>
      </c>
      <c r="L56" t="s">
        <v>255</v>
      </c>
      <c r="M56">
        <v>1</v>
      </c>
      <c r="N56">
        <v>668.75</v>
      </c>
      <c r="O56">
        <v>0</v>
      </c>
      <c r="P56">
        <v>0</v>
      </c>
      <c r="Q56">
        <v>668.75</v>
      </c>
      <c r="R56">
        <v>0</v>
      </c>
      <c r="S56">
        <v>0</v>
      </c>
      <c r="T56">
        <v>0</v>
      </c>
      <c r="U56">
        <v>80.25</v>
      </c>
      <c r="V56">
        <v>749</v>
      </c>
      <c r="W56">
        <v>1</v>
      </c>
      <c r="X56">
        <f t="shared" si="4"/>
        <v>1499</v>
      </c>
      <c r="Y56">
        <f t="shared" si="5"/>
        <v>750</v>
      </c>
      <c r="Z56" s="1">
        <f t="shared" si="6"/>
        <v>0.50033355570380256</v>
      </c>
    </row>
    <row r="57" spans="1:26">
      <c r="A57" s="2">
        <v>44932</v>
      </c>
      <c r="B57" s="2" t="s">
        <v>251</v>
      </c>
      <c r="C57" s="2" t="s">
        <v>275</v>
      </c>
      <c r="D57" s="2" t="str">
        <f t="shared" si="3"/>
        <v>KOW-KOR-S-0001</v>
      </c>
      <c r="E57" t="s">
        <v>78</v>
      </c>
      <c r="F57" t="s">
        <v>288</v>
      </c>
      <c r="G57">
        <v>39</v>
      </c>
      <c r="H57" t="str">
        <f>VLOOKUP(E57,[1]data!$D$3:$AK$1000,34,0)</f>
        <v>Casual</v>
      </c>
      <c r="I57">
        <f>VLOOKUP(E57,[1]data!$D$3:$Q$1048576,14,0)</f>
        <v>2299</v>
      </c>
      <c r="J57" t="str">
        <f>VLOOKUP(E57,[1]data!$D$3:$AJ$1048576,33,0)</f>
        <v>1799-2299</v>
      </c>
      <c r="K57" t="s">
        <v>352</v>
      </c>
      <c r="L57" t="s">
        <v>255</v>
      </c>
      <c r="M57">
        <v>1</v>
      </c>
      <c r="N57">
        <v>2052.6799999999998</v>
      </c>
      <c r="O57">
        <v>0</v>
      </c>
      <c r="P57">
        <v>0</v>
      </c>
      <c r="Q57">
        <v>2052.6799999999998</v>
      </c>
      <c r="R57">
        <v>0</v>
      </c>
      <c r="S57">
        <v>0</v>
      </c>
      <c r="T57">
        <v>0</v>
      </c>
      <c r="U57">
        <v>246.32</v>
      </c>
      <c r="V57">
        <v>2299</v>
      </c>
      <c r="W57">
        <v>1</v>
      </c>
      <c r="X57">
        <f t="shared" si="4"/>
        <v>2299</v>
      </c>
      <c r="Y57">
        <f t="shared" si="5"/>
        <v>0</v>
      </c>
      <c r="Z57" s="1">
        <f t="shared" si="6"/>
        <v>0</v>
      </c>
    </row>
    <row r="58" spans="1:26">
      <c r="A58" s="2">
        <v>44932</v>
      </c>
      <c r="B58" s="2" t="s">
        <v>251</v>
      </c>
      <c r="C58" s="2" t="s">
        <v>275</v>
      </c>
      <c r="D58" s="2" t="str">
        <f t="shared" si="3"/>
        <v>KOW-UKI1-R-002</v>
      </c>
      <c r="E58" t="s">
        <v>353</v>
      </c>
      <c r="F58" t="s">
        <v>354</v>
      </c>
      <c r="G58">
        <v>44</v>
      </c>
      <c r="H58" t="str">
        <f>VLOOKUP(E58,[1]data!$D$3:$AK$1000,34,0)</f>
        <v>Indie</v>
      </c>
      <c r="I58">
        <f>VLOOKUP(E58,[1]data!$D$3:$Q$1048576,14,0)</f>
        <v>2799</v>
      </c>
      <c r="J58" t="str">
        <f>VLOOKUP(E58,[1]data!$D$3:$AJ$1048576,33,0)</f>
        <v>2499-2999</v>
      </c>
      <c r="K58" t="s">
        <v>355</v>
      </c>
      <c r="L58" t="s">
        <v>255</v>
      </c>
      <c r="M58">
        <v>1</v>
      </c>
      <c r="N58">
        <v>1249.1099999999999</v>
      </c>
      <c r="O58">
        <v>0</v>
      </c>
      <c r="P58">
        <v>0</v>
      </c>
      <c r="Q58">
        <v>1249.1099999999999</v>
      </c>
      <c r="R58">
        <v>0</v>
      </c>
      <c r="S58">
        <v>0</v>
      </c>
      <c r="T58">
        <v>0</v>
      </c>
      <c r="U58">
        <v>149.88999999999999</v>
      </c>
      <c r="V58">
        <v>1399</v>
      </c>
      <c r="W58">
        <v>1</v>
      </c>
      <c r="X58">
        <f t="shared" si="4"/>
        <v>2799</v>
      </c>
      <c r="Y58">
        <f t="shared" si="5"/>
        <v>1400</v>
      </c>
      <c r="Z58" s="1">
        <f t="shared" si="6"/>
        <v>0.50017863522686679</v>
      </c>
    </row>
    <row r="59" spans="1:26">
      <c r="A59" s="2">
        <v>44932</v>
      </c>
      <c r="B59" s="2" t="s">
        <v>251</v>
      </c>
      <c r="C59" s="2" t="s">
        <v>275</v>
      </c>
      <c r="D59" s="2" t="str">
        <f t="shared" si="3"/>
        <v>KOW-OFF-R-0008</v>
      </c>
      <c r="E59" t="s">
        <v>326</v>
      </c>
      <c r="F59" t="s">
        <v>327</v>
      </c>
      <c r="G59">
        <v>40</v>
      </c>
      <c r="H59" t="str">
        <f>VLOOKUP(E59,[1]data!$D$3:$AK$1000,34,0)</f>
        <v>Casual</v>
      </c>
      <c r="I59">
        <f>VLOOKUP(E59,[1]data!$D$3:$Q$1048576,14,0)</f>
        <v>1099</v>
      </c>
      <c r="J59" t="str">
        <f>VLOOKUP(E59,[1]data!$D$3:$AJ$1048576,33,0)</f>
        <v>1099-1499</v>
      </c>
      <c r="K59" t="s">
        <v>346</v>
      </c>
      <c r="L59" t="s">
        <v>255</v>
      </c>
      <c r="M59">
        <v>1</v>
      </c>
      <c r="N59">
        <v>490.18</v>
      </c>
      <c r="O59">
        <v>0</v>
      </c>
      <c r="P59">
        <v>0</v>
      </c>
      <c r="Q59">
        <v>490.18</v>
      </c>
      <c r="R59">
        <v>0</v>
      </c>
      <c r="S59">
        <v>0</v>
      </c>
      <c r="T59">
        <v>0</v>
      </c>
      <c r="U59">
        <v>58.82</v>
      </c>
      <c r="V59">
        <v>549</v>
      </c>
      <c r="W59">
        <v>1</v>
      </c>
      <c r="X59">
        <f t="shared" si="4"/>
        <v>1099</v>
      </c>
      <c r="Y59">
        <f t="shared" si="5"/>
        <v>550</v>
      </c>
      <c r="Z59" s="1">
        <f t="shared" si="6"/>
        <v>0.5004549590536852</v>
      </c>
    </row>
    <row r="60" spans="1:26">
      <c r="A60" s="2">
        <v>44932</v>
      </c>
      <c r="B60" s="2" t="s">
        <v>251</v>
      </c>
      <c r="C60" s="2" t="s">
        <v>275</v>
      </c>
      <c r="D60" s="2" t="str">
        <f t="shared" si="3"/>
        <v>KOW-PRI-R-0011</v>
      </c>
      <c r="E60" t="s">
        <v>356</v>
      </c>
      <c r="F60" t="s">
        <v>357</v>
      </c>
      <c r="G60">
        <v>40</v>
      </c>
      <c r="H60" t="str">
        <f>VLOOKUP(E60,[1]data!$D$3:$AK$1000,34,0)</f>
        <v>Casual</v>
      </c>
      <c r="I60">
        <f>VLOOKUP(E60,[1]data!$D$3:$Q$1048576,14,0)</f>
        <v>1499</v>
      </c>
      <c r="J60" t="str">
        <f>VLOOKUP(E60,[1]data!$D$3:$AJ$1048576,33,0)</f>
        <v>1099-1499</v>
      </c>
      <c r="K60" t="s">
        <v>346</v>
      </c>
      <c r="L60" t="s">
        <v>255</v>
      </c>
      <c r="M60">
        <v>1</v>
      </c>
      <c r="N60">
        <v>668.75</v>
      </c>
      <c r="O60">
        <v>0</v>
      </c>
      <c r="P60">
        <v>0</v>
      </c>
      <c r="Q60">
        <v>668.75</v>
      </c>
      <c r="R60">
        <v>0</v>
      </c>
      <c r="S60">
        <v>0</v>
      </c>
      <c r="T60">
        <v>0</v>
      </c>
      <c r="U60">
        <v>80.25</v>
      </c>
      <c r="V60">
        <v>749</v>
      </c>
      <c r="W60">
        <v>1</v>
      </c>
      <c r="X60">
        <f t="shared" si="4"/>
        <v>1499</v>
      </c>
      <c r="Y60">
        <f t="shared" si="5"/>
        <v>750</v>
      </c>
      <c r="Z60" s="1">
        <f t="shared" si="6"/>
        <v>0.50033355570380256</v>
      </c>
    </row>
    <row r="61" spans="1:26">
      <c r="A61" s="2">
        <v>44932</v>
      </c>
      <c r="B61" s="2" t="s">
        <v>251</v>
      </c>
      <c r="C61" s="2" t="s">
        <v>275</v>
      </c>
      <c r="D61" s="2" t="str">
        <f t="shared" si="3"/>
        <v>KOW-CA5-R-0001</v>
      </c>
      <c r="E61" t="s">
        <v>22</v>
      </c>
      <c r="F61" t="s">
        <v>331</v>
      </c>
      <c r="G61">
        <v>42</v>
      </c>
      <c r="H61" t="str">
        <f>VLOOKUP(E61,[1]data!$D$3:$AK$1000,34,0)</f>
        <v>Casual</v>
      </c>
      <c r="I61">
        <f>VLOOKUP(E61,[1]data!$D$3:$Q$1048576,14,0)</f>
        <v>1499</v>
      </c>
      <c r="J61" t="str">
        <f>VLOOKUP(E61,[1]data!$D$3:$AJ$1048576,33,0)</f>
        <v>1099-1499</v>
      </c>
      <c r="K61" t="s">
        <v>358</v>
      </c>
      <c r="L61" t="s">
        <v>255</v>
      </c>
      <c r="M61">
        <v>1</v>
      </c>
      <c r="N61">
        <v>1338.39</v>
      </c>
      <c r="O61">
        <v>0</v>
      </c>
      <c r="P61">
        <v>0</v>
      </c>
      <c r="Q61">
        <v>1338.39</v>
      </c>
      <c r="R61">
        <v>0</v>
      </c>
      <c r="S61">
        <v>0</v>
      </c>
      <c r="T61">
        <v>0</v>
      </c>
      <c r="U61">
        <v>160.61000000000001</v>
      </c>
      <c r="V61">
        <v>1499</v>
      </c>
      <c r="W61">
        <v>1</v>
      </c>
      <c r="X61">
        <f t="shared" si="4"/>
        <v>1499</v>
      </c>
      <c r="Y61">
        <f t="shared" si="5"/>
        <v>0</v>
      </c>
      <c r="Z61" s="1">
        <f t="shared" si="6"/>
        <v>0</v>
      </c>
    </row>
    <row r="62" spans="1:26">
      <c r="A62" s="2">
        <v>44932</v>
      </c>
      <c r="B62" s="2" t="s">
        <v>251</v>
      </c>
      <c r="C62" s="2" t="s">
        <v>275</v>
      </c>
      <c r="D62" s="2" t="str">
        <f t="shared" si="3"/>
        <v>KOW-EXE-R-0009</v>
      </c>
      <c r="E62" t="s">
        <v>350</v>
      </c>
      <c r="F62" t="s">
        <v>279</v>
      </c>
      <c r="G62">
        <v>40</v>
      </c>
      <c r="H62" t="str">
        <f>VLOOKUP(E62,[1]data!$D$3:$AK$1000,34,0)</f>
        <v>Casual</v>
      </c>
      <c r="I62">
        <f>VLOOKUP(E62,[1]data!$D$3:$Q$1048576,14,0)</f>
        <v>1499</v>
      </c>
      <c r="J62" t="str">
        <f>VLOOKUP(E62,[1]data!$D$3:$AJ$1048576,33,0)</f>
        <v>1099-1499</v>
      </c>
      <c r="K62" t="s">
        <v>346</v>
      </c>
      <c r="L62" t="s">
        <v>255</v>
      </c>
      <c r="M62">
        <v>1</v>
      </c>
      <c r="N62">
        <v>668.75</v>
      </c>
      <c r="O62">
        <v>0</v>
      </c>
      <c r="P62">
        <v>0</v>
      </c>
      <c r="Q62">
        <v>668.75</v>
      </c>
      <c r="R62">
        <v>0</v>
      </c>
      <c r="S62">
        <v>0</v>
      </c>
      <c r="T62">
        <v>0</v>
      </c>
      <c r="U62">
        <v>80.25</v>
      </c>
      <c r="V62">
        <v>749</v>
      </c>
      <c r="W62">
        <v>1</v>
      </c>
      <c r="X62">
        <f t="shared" si="4"/>
        <v>1499</v>
      </c>
      <c r="Y62">
        <f t="shared" si="5"/>
        <v>750</v>
      </c>
      <c r="Z62" s="1">
        <f t="shared" si="6"/>
        <v>0.50033355570380256</v>
      </c>
    </row>
    <row r="63" spans="1:26">
      <c r="A63" s="2">
        <v>44932</v>
      </c>
      <c r="B63" s="2" t="s">
        <v>251</v>
      </c>
      <c r="C63" s="2" t="s">
        <v>275</v>
      </c>
      <c r="D63" s="2" t="str">
        <f t="shared" si="3"/>
        <v>KOW-MAT-R-0012</v>
      </c>
      <c r="E63" t="s">
        <v>359</v>
      </c>
      <c r="F63" t="s">
        <v>360</v>
      </c>
      <c r="G63">
        <v>44</v>
      </c>
      <c r="H63" t="str">
        <f>VLOOKUP(E63,[1]data!$D$3:$AK$1000,34,0)</f>
        <v>Indie</v>
      </c>
      <c r="I63">
        <f>VLOOKUP(E63,[1]data!$D$3:$Q$1048576,14,0)</f>
        <v>1299</v>
      </c>
      <c r="J63" t="str">
        <f>VLOOKUP(E63,[1]data!$D$3:$AJ$1048576,33,0)</f>
        <v>1099-1499</v>
      </c>
      <c r="K63" t="s">
        <v>340</v>
      </c>
      <c r="L63" t="s">
        <v>255</v>
      </c>
      <c r="M63">
        <v>1</v>
      </c>
      <c r="N63">
        <v>523.37</v>
      </c>
      <c r="O63">
        <v>-52.33</v>
      </c>
      <c r="P63">
        <v>0</v>
      </c>
      <c r="Q63">
        <v>471.04</v>
      </c>
      <c r="R63">
        <v>0</v>
      </c>
      <c r="S63">
        <v>0</v>
      </c>
      <c r="T63">
        <v>0</v>
      </c>
      <c r="U63">
        <v>113.06</v>
      </c>
      <c r="V63">
        <v>584.1</v>
      </c>
      <c r="W63">
        <v>1</v>
      </c>
      <c r="X63">
        <f t="shared" si="4"/>
        <v>1299</v>
      </c>
      <c r="Y63">
        <f t="shared" si="5"/>
        <v>714.9</v>
      </c>
      <c r="Z63" s="1">
        <f t="shared" si="6"/>
        <v>0.55034642032332559</v>
      </c>
    </row>
    <row r="64" spans="1:26">
      <c r="A64" s="2">
        <v>44932</v>
      </c>
      <c r="B64" s="2" t="s">
        <v>251</v>
      </c>
      <c r="C64" s="2" t="s">
        <v>275</v>
      </c>
      <c r="D64" s="2" t="str">
        <f t="shared" si="3"/>
        <v>KOW-TR3-S-0001</v>
      </c>
      <c r="E64" t="s">
        <v>290</v>
      </c>
      <c r="F64" t="s">
        <v>291</v>
      </c>
      <c r="G64">
        <v>40</v>
      </c>
      <c r="H64" t="str">
        <f>VLOOKUP(E64,[1]data!$D$3:$AK$1000,34,0)</f>
        <v>Classic</v>
      </c>
      <c r="I64">
        <f>VLOOKUP(E64,[1]data!$D$3:$Q$1048576,14,0)</f>
        <v>1999</v>
      </c>
      <c r="J64" t="str">
        <f>VLOOKUP(E64,[1]data!$D$3:$AJ$1048576,33,0)</f>
        <v>1799-2299</v>
      </c>
      <c r="K64" t="s">
        <v>346</v>
      </c>
      <c r="L64" t="s">
        <v>255</v>
      </c>
      <c r="M64">
        <v>1</v>
      </c>
      <c r="N64">
        <v>1784.82</v>
      </c>
      <c r="O64">
        <v>0</v>
      </c>
      <c r="P64">
        <v>0</v>
      </c>
      <c r="Q64">
        <v>1784.82</v>
      </c>
      <c r="R64">
        <v>0</v>
      </c>
      <c r="S64">
        <v>0</v>
      </c>
      <c r="T64">
        <v>0</v>
      </c>
      <c r="U64">
        <v>214.18</v>
      </c>
      <c r="V64">
        <v>1999</v>
      </c>
      <c r="W64">
        <v>1</v>
      </c>
      <c r="X64">
        <f t="shared" si="4"/>
        <v>1999</v>
      </c>
      <c r="Y64">
        <f t="shared" si="5"/>
        <v>0</v>
      </c>
      <c r="Z64" s="1">
        <f t="shared" si="6"/>
        <v>0</v>
      </c>
    </row>
    <row r="65" spans="1:26">
      <c r="A65" s="2">
        <v>44932</v>
      </c>
      <c r="B65" s="2" t="s">
        <v>251</v>
      </c>
      <c r="C65" s="2" t="s">
        <v>275</v>
      </c>
      <c r="D65" s="2" t="str">
        <f t="shared" si="3"/>
        <v>KOW-ROU-R-0010</v>
      </c>
      <c r="E65" t="s">
        <v>347</v>
      </c>
      <c r="F65" t="s">
        <v>348</v>
      </c>
      <c r="G65">
        <v>39</v>
      </c>
      <c r="H65" t="str">
        <f>VLOOKUP(E65,[1]data!$D$3:$AK$1000,34,0)</f>
        <v>Classic</v>
      </c>
      <c r="I65">
        <f>VLOOKUP(E65,[1]data!$D$3:$Q$1048576,14,0)</f>
        <v>2299</v>
      </c>
      <c r="J65" t="str">
        <f>VLOOKUP(E65,[1]data!$D$3:$AJ$1048576,33,0)</f>
        <v>1799-2299</v>
      </c>
      <c r="K65" t="s">
        <v>346</v>
      </c>
      <c r="L65" t="s">
        <v>255</v>
      </c>
      <c r="M65">
        <v>1</v>
      </c>
      <c r="N65">
        <v>1025.8900000000001</v>
      </c>
      <c r="O65">
        <v>0</v>
      </c>
      <c r="P65">
        <v>0</v>
      </c>
      <c r="Q65">
        <v>1025.8900000000001</v>
      </c>
      <c r="R65">
        <v>0</v>
      </c>
      <c r="S65">
        <v>0</v>
      </c>
      <c r="T65">
        <v>0</v>
      </c>
      <c r="U65">
        <v>123.11</v>
      </c>
      <c r="V65">
        <v>1149</v>
      </c>
      <c r="W65">
        <v>1</v>
      </c>
      <c r="X65">
        <f t="shared" si="4"/>
        <v>2299</v>
      </c>
      <c r="Y65">
        <f t="shared" si="5"/>
        <v>1150</v>
      </c>
      <c r="Z65" s="1">
        <f t="shared" si="6"/>
        <v>0.50021748586341885</v>
      </c>
    </row>
    <row r="66" spans="1:26">
      <c r="A66" s="2">
        <v>44932</v>
      </c>
      <c r="B66" s="2" t="s">
        <v>251</v>
      </c>
      <c r="C66" s="2" t="s">
        <v>275</v>
      </c>
      <c r="D66" s="2" t="str">
        <f t="shared" si="3"/>
        <v>KOW-KIN-S-0004</v>
      </c>
      <c r="E66" t="s">
        <v>361</v>
      </c>
      <c r="F66" t="s">
        <v>273</v>
      </c>
      <c r="G66">
        <v>39</v>
      </c>
      <c r="H66" t="str">
        <f>VLOOKUP(E66,[1]data!$D$3:$AK$1000,34,0)</f>
        <v>Casual</v>
      </c>
      <c r="I66">
        <f>VLOOKUP(E66,[1]data!$D$3:$Q$1048576,14,0)</f>
        <v>2299</v>
      </c>
      <c r="J66" t="str">
        <f>VLOOKUP(E66,[1]data!$D$3:$AJ$1048576,33,0)</f>
        <v>1799-2299</v>
      </c>
      <c r="K66" t="s">
        <v>346</v>
      </c>
      <c r="L66" t="s">
        <v>255</v>
      </c>
      <c r="M66">
        <v>1</v>
      </c>
      <c r="N66">
        <v>1025.8900000000001</v>
      </c>
      <c r="O66">
        <v>0</v>
      </c>
      <c r="P66">
        <v>0</v>
      </c>
      <c r="Q66">
        <v>1025.8900000000001</v>
      </c>
      <c r="R66">
        <v>0</v>
      </c>
      <c r="S66">
        <v>0</v>
      </c>
      <c r="T66">
        <v>0</v>
      </c>
      <c r="U66">
        <v>123.11</v>
      </c>
      <c r="V66">
        <v>1149</v>
      </c>
      <c r="W66">
        <v>1</v>
      </c>
      <c r="X66">
        <f t="shared" si="4"/>
        <v>2299</v>
      </c>
      <c r="Y66">
        <f t="shared" si="5"/>
        <v>1150</v>
      </c>
      <c r="Z66" s="1">
        <f t="shared" si="6"/>
        <v>0.50021748586341885</v>
      </c>
    </row>
    <row r="67" spans="1:26">
      <c r="A67" s="2">
        <v>44932</v>
      </c>
      <c r="B67" s="2" t="s">
        <v>251</v>
      </c>
      <c r="C67" s="2" t="s">
        <v>275</v>
      </c>
      <c r="D67" s="2" t="str">
        <f t="shared" ref="D67:D130" si="7">LEFT(E67,14)</f>
        <v>KOW-CA11-R-000</v>
      </c>
      <c r="E67" t="s">
        <v>10</v>
      </c>
      <c r="F67" t="s">
        <v>302</v>
      </c>
      <c r="G67">
        <v>42</v>
      </c>
      <c r="H67" t="str">
        <f>VLOOKUP(E67,[1]data!$D$3:$AK$1000,34,0)</f>
        <v>Casual</v>
      </c>
      <c r="I67">
        <f>VLOOKUP(E67,[1]data!$D$3:$Q$1048576,14,0)</f>
        <v>1999</v>
      </c>
      <c r="J67" t="str">
        <f>VLOOKUP(E67,[1]data!$D$3:$AJ$1048576,33,0)</f>
        <v>1799-2299</v>
      </c>
      <c r="K67" t="s">
        <v>362</v>
      </c>
      <c r="L67" t="s">
        <v>255</v>
      </c>
      <c r="M67">
        <v>1</v>
      </c>
      <c r="N67">
        <v>1784.82</v>
      </c>
      <c r="O67">
        <v>0</v>
      </c>
      <c r="P67">
        <v>0</v>
      </c>
      <c r="Q67">
        <v>1784.82</v>
      </c>
      <c r="R67">
        <v>0</v>
      </c>
      <c r="S67">
        <v>0</v>
      </c>
      <c r="T67">
        <v>0</v>
      </c>
      <c r="U67">
        <v>214.18</v>
      </c>
      <c r="V67">
        <v>1999</v>
      </c>
      <c r="W67">
        <v>1</v>
      </c>
      <c r="X67">
        <f t="shared" ref="X67:X130" si="8">I67*W67</f>
        <v>1999</v>
      </c>
      <c r="Y67">
        <f t="shared" ref="Y67:Y130" si="9">X67-V67</f>
        <v>0</v>
      </c>
      <c r="Z67" s="1">
        <f t="shared" ref="Z67:Z130" si="10">Y67/X67</f>
        <v>0</v>
      </c>
    </row>
    <row r="68" spans="1:26">
      <c r="A68" s="2">
        <v>44933</v>
      </c>
      <c r="B68" s="2" t="s">
        <v>251</v>
      </c>
      <c r="C68" s="2" t="s">
        <v>275</v>
      </c>
      <c r="D68" s="2" t="str">
        <f t="shared" si="7"/>
        <v>KOW-PA5-S-0002</v>
      </c>
      <c r="E68" t="s">
        <v>363</v>
      </c>
      <c r="F68" t="s">
        <v>300</v>
      </c>
      <c r="G68">
        <v>39</v>
      </c>
      <c r="H68" t="str">
        <f>VLOOKUP(E68,[1]data!$D$3:$AK$1000,34,0)</f>
        <v>Party</v>
      </c>
      <c r="I68">
        <f>VLOOKUP(E68,[1]data!$D$3:$Q$1048576,14,0)</f>
        <v>2999</v>
      </c>
      <c r="J68" t="str">
        <f>VLOOKUP(E68,[1]data!$D$3:$AJ$1048576,33,0)</f>
        <v>2499-2999</v>
      </c>
      <c r="K68" t="s">
        <v>364</v>
      </c>
      <c r="L68" t="s">
        <v>255</v>
      </c>
      <c r="M68">
        <v>1</v>
      </c>
      <c r="N68">
        <v>1338.39</v>
      </c>
      <c r="O68">
        <v>0</v>
      </c>
      <c r="P68">
        <v>0</v>
      </c>
      <c r="Q68">
        <v>1338.39</v>
      </c>
      <c r="R68">
        <v>0</v>
      </c>
      <c r="S68">
        <v>0</v>
      </c>
      <c r="T68">
        <v>0</v>
      </c>
      <c r="U68">
        <v>160.61000000000001</v>
      </c>
      <c r="V68">
        <v>1499</v>
      </c>
      <c r="W68">
        <v>1</v>
      </c>
      <c r="X68">
        <f t="shared" si="8"/>
        <v>2999</v>
      </c>
      <c r="Y68">
        <f t="shared" si="9"/>
        <v>1500</v>
      </c>
      <c r="Z68" s="1">
        <f t="shared" si="10"/>
        <v>0.50016672224074687</v>
      </c>
    </row>
    <row r="69" spans="1:26">
      <c r="A69" s="2">
        <v>44933</v>
      </c>
      <c r="B69" s="2" t="s">
        <v>251</v>
      </c>
      <c r="C69" s="2" t="s">
        <v>275</v>
      </c>
      <c r="D69" s="2" t="str">
        <f t="shared" si="7"/>
        <v>KOW-PA5-S-0002</v>
      </c>
      <c r="E69" t="s">
        <v>363</v>
      </c>
      <c r="F69" t="s">
        <v>300</v>
      </c>
      <c r="G69">
        <v>39</v>
      </c>
      <c r="H69" t="str">
        <f>VLOOKUP(E69,[1]data!$D$3:$AK$1000,34,0)</f>
        <v>Party</v>
      </c>
      <c r="I69">
        <f>VLOOKUP(E69,[1]data!$D$3:$Q$1048576,14,0)</f>
        <v>2999</v>
      </c>
      <c r="J69" t="str">
        <f>VLOOKUP(E69,[1]data!$D$3:$AJ$1048576,33,0)</f>
        <v>2499-2999</v>
      </c>
      <c r="K69" t="s">
        <v>365</v>
      </c>
      <c r="L69" t="s">
        <v>255</v>
      </c>
      <c r="M69">
        <v>1</v>
      </c>
      <c r="N69">
        <v>1338.39</v>
      </c>
      <c r="O69">
        <v>0</v>
      </c>
      <c r="P69">
        <v>0</v>
      </c>
      <c r="Q69">
        <v>1338.39</v>
      </c>
      <c r="R69">
        <v>0</v>
      </c>
      <c r="S69">
        <v>0</v>
      </c>
      <c r="T69">
        <v>0</v>
      </c>
      <c r="U69">
        <v>160.61000000000001</v>
      </c>
      <c r="V69">
        <v>1499</v>
      </c>
      <c r="W69">
        <v>1</v>
      </c>
      <c r="X69">
        <f t="shared" si="8"/>
        <v>2999</v>
      </c>
      <c r="Y69">
        <f t="shared" si="9"/>
        <v>1500</v>
      </c>
      <c r="Z69" s="1">
        <f t="shared" si="10"/>
        <v>0.50016672224074687</v>
      </c>
    </row>
    <row r="70" spans="1:26">
      <c r="A70" s="2">
        <v>44933</v>
      </c>
      <c r="B70" s="2" t="s">
        <v>251</v>
      </c>
      <c r="C70" s="2" t="s">
        <v>275</v>
      </c>
      <c r="D70" s="2" t="str">
        <f t="shared" si="7"/>
        <v>KOW-EXE-R-0009</v>
      </c>
      <c r="E70" t="s">
        <v>350</v>
      </c>
      <c r="F70" t="s">
        <v>279</v>
      </c>
      <c r="G70">
        <v>40</v>
      </c>
      <c r="H70" t="str">
        <f>VLOOKUP(E70,[1]data!$D$3:$AK$1000,34,0)</f>
        <v>Casual</v>
      </c>
      <c r="I70">
        <f>VLOOKUP(E70,[1]data!$D$3:$Q$1048576,14,0)</f>
        <v>1499</v>
      </c>
      <c r="J70" t="str">
        <f>VLOOKUP(E70,[1]data!$D$3:$AJ$1048576,33,0)</f>
        <v>1099-1499</v>
      </c>
      <c r="K70" t="s">
        <v>366</v>
      </c>
      <c r="L70" t="s">
        <v>255</v>
      </c>
      <c r="M70">
        <v>1</v>
      </c>
      <c r="N70">
        <v>668.75</v>
      </c>
      <c r="O70">
        <v>0</v>
      </c>
      <c r="P70">
        <v>0</v>
      </c>
      <c r="Q70">
        <v>668.75</v>
      </c>
      <c r="R70">
        <v>0</v>
      </c>
      <c r="S70">
        <v>0</v>
      </c>
      <c r="T70">
        <v>0</v>
      </c>
      <c r="U70">
        <v>80.25</v>
      </c>
      <c r="V70">
        <v>749</v>
      </c>
      <c r="W70">
        <v>1</v>
      </c>
      <c r="X70">
        <f t="shared" si="8"/>
        <v>1499</v>
      </c>
      <c r="Y70">
        <f t="shared" si="9"/>
        <v>750</v>
      </c>
      <c r="Z70" s="1">
        <f t="shared" si="10"/>
        <v>0.50033355570380256</v>
      </c>
    </row>
    <row r="71" spans="1:26">
      <c r="A71" s="2">
        <v>44933</v>
      </c>
      <c r="B71" s="2" t="s">
        <v>251</v>
      </c>
      <c r="C71" s="2" t="s">
        <v>275</v>
      </c>
      <c r="D71" s="2" t="str">
        <f t="shared" si="7"/>
        <v>KOW-PO23-S-002</v>
      </c>
      <c r="E71" t="s">
        <v>367</v>
      </c>
      <c r="F71" t="s">
        <v>368</v>
      </c>
      <c r="G71">
        <v>40</v>
      </c>
      <c r="H71" t="str">
        <f>VLOOKUP(E71,[1]data!$D$3:$AK$1000,34,0)</f>
        <v>Casual</v>
      </c>
      <c r="I71">
        <f>VLOOKUP(E71,[1]data!$D$3:$Q$1048576,14,0)</f>
        <v>2199</v>
      </c>
      <c r="J71" t="str">
        <f>VLOOKUP(E71,[1]data!$D$3:$AJ$1048576,33,0)</f>
        <v>1799-2299</v>
      </c>
      <c r="K71" t="s">
        <v>369</v>
      </c>
      <c r="L71" t="s">
        <v>255</v>
      </c>
      <c r="M71">
        <v>1</v>
      </c>
      <c r="N71">
        <v>981.25</v>
      </c>
      <c r="O71">
        <v>0</v>
      </c>
      <c r="P71">
        <v>0</v>
      </c>
      <c r="Q71">
        <v>981.25</v>
      </c>
      <c r="R71">
        <v>0</v>
      </c>
      <c r="S71">
        <v>0</v>
      </c>
      <c r="T71">
        <v>0</v>
      </c>
      <c r="U71">
        <v>117.75</v>
      </c>
      <c r="V71">
        <v>1099</v>
      </c>
      <c r="W71">
        <v>1</v>
      </c>
      <c r="X71">
        <f t="shared" si="8"/>
        <v>2199</v>
      </c>
      <c r="Y71">
        <f t="shared" si="9"/>
        <v>1100</v>
      </c>
      <c r="Z71" s="1">
        <f t="shared" si="10"/>
        <v>0.50022737608003642</v>
      </c>
    </row>
    <row r="72" spans="1:26">
      <c r="A72" s="2">
        <v>44933</v>
      </c>
      <c r="B72" s="2" t="s">
        <v>251</v>
      </c>
      <c r="C72" s="2" t="s">
        <v>275</v>
      </c>
      <c r="D72" s="2" t="str">
        <f t="shared" si="7"/>
        <v>KOW-TRA2-R-000</v>
      </c>
      <c r="E72" t="s">
        <v>149</v>
      </c>
      <c r="F72" t="s">
        <v>317</v>
      </c>
      <c r="G72">
        <v>44</v>
      </c>
      <c r="H72" t="str">
        <f>VLOOKUP(E72,[1]data!$D$3:$AK$1000,34,0)</f>
        <v>Traditional</v>
      </c>
      <c r="I72">
        <f>VLOOKUP(E72,[1]data!$D$3:$Q$1048576,14,0)</f>
        <v>1799</v>
      </c>
      <c r="J72" t="str">
        <f>VLOOKUP(E72,[1]data!$D$3:$AJ$1048576,33,0)</f>
        <v>1799-2299</v>
      </c>
      <c r="K72" t="s">
        <v>370</v>
      </c>
      <c r="L72" t="s">
        <v>255</v>
      </c>
      <c r="M72">
        <v>1</v>
      </c>
      <c r="N72">
        <v>1606.24</v>
      </c>
      <c r="O72">
        <v>-160.62</v>
      </c>
      <c r="P72">
        <v>0</v>
      </c>
      <c r="Q72">
        <v>1445.62</v>
      </c>
      <c r="R72">
        <v>0</v>
      </c>
      <c r="S72">
        <v>0</v>
      </c>
      <c r="T72">
        <v>0</v>
      </c>
      <c r="U72">
        <v>173.48</v>
      </c>
      <c r="V72">
        <v>1619.1</v>
      </c>
      <c r="W72">
        <v>1</v>
      </c>
      <c r="X72">
        <f t="shared" si="8"/>
        <v>1799</v>
      </c>
      <c r="Y72">
        <f t="shared" si="9"/>
        <v>179.90000000000009</v>
      </c>
      <c r="Z72" s="1">
        <f t="shared" si="10"/>
        <v>0.10000000000000005</v>
      </c>
    </row>
    <row r="73" spans="1:26">
      <c r="A73" s="2">
        <v>44933</v>
      </c>
      <c r="B73" s="2" t="s">
        <v>251</v>
      </c>
      <c r="C73" s="2" t="s">
        <v>275</v>
      </c>
      <c r="D73" s="2" t="str">
        <f t="shared" si="7"/>
        <v>KOW-SAD-R-0013</v>
      </c>
      <c r="E73" t="s">
        <v>371</v>
      </c>
      <c r="F73" t="s">
        <v>372</v>
      </c>
      <c r="G73">
        <v>40</v>
      </c>
      <c r="H73" t="str">
        <f>VLOOKUP(E73,[1]data!$D$3:$AK$1000,34,0)</f>
        <v>Casual</v>
      </c>
      <c r="I73">
        <f>VLOOKUP(E73,[1]data!$D$3:$Q$1048576,14,0)</f>
        <v>1099</v>
      </c>
      <c r="J73" t="str">
        <f>VLOOKUP(E73,[1]data!$D$3:$AJ$1048576,33,0)</f>
        <v>1099-1499</v>
      </c>
      <c r="K73" t="s">
        <v>373</v>
      </c>
      <c r="L73" t="s">
        <v>255</v>
      </c>
      <c r="M73">
        <v>1</v>
      </c>
      <c r="N73">
        <v>442.74</v>
      </c>
      <c r="O73">
        <v>0</v>
      </c>
      <c r="P73">
        <v>0</v>
      </c>
      <c r="Q73">
        <v>442.74</v>
      </c>
      <c r="R73">
        <v>0</v>
      </c>
      <c r="S73">
        <v>0</v>
      </c>
      <c r="T73">
        <v>0</v>
      </c>
      <c r="U73">
        <v>106.26</v>
      </c>
      <c r="V73">
        <v>549</v>
      </c>
      <c r="W73">
        <v>1</v>
      </c>
      <c r="X73">
        <f t="shared" si="8"/>
        <v>1099</v>
      </c>
      <c r="Y73">
        <f t="shared" si="9"/>
        <v>550</v>
      </c>
      <c r="Z73" s="1">
        <f t="shared" si="10"/>
        <v>0.5004549590536852</v>
      </c>
    </row>
    <row r="74" spans="1:26">
      <c r="A74" s="2">
        <v>44933</v>
      </c>
      <c r="B74" s="2" t="s">
        <v>251</v>
      </c>
      <c r="C74" s="2" t="s">
        <v>275</v>
      </c>
      <c r="D74" s="2" t="str">
        <f t="shared" si="7"/>
        <v>KOW-PA5-S-0002</v>
      </c>
      <c r="E74" t="s">
        <v>374</v>
      </c>
      <c r="F74" t="s">
        <v>300</v>
      </c>
      <c r="G74">
        <v>42</v>
      </c>
      <c r="H74" t="str">
        <f>VLOOKUP(E74,[1]data!$D$3:$AK$1000,34,0)</f>
        <v>Party</v>
      </c>
      <c r="I74">
        <f>VLOOKUP(E74,[1]data!$D$3:$Q$1048576,14,0)</f>
        <v>2999</v>
      </c>
      <c r="J74" t="str">
        <f>VLOOKUP(E74,[1]data!$D$3:$AJ$1048576,33,0)</f>
        <v>2499-2999</v>
      </c>
      <c r="K74" t="s">
        <v>375</v>
      </c>
      <c r="L74" t="s">
        <v>255</v>
      </c>
      <c r="M74">
        <v>1</v>
      </c>
      <c r="N74">
        <v>1338.39</v>
      </c>
      <c r="O74">
        <v>0</v>
      </c>
      <c r="P74">
        <v>0</v>
      </c>
      <c r="Q74">
        <v>1338.39</v>
      </c>
      <c r="R74">
        <v>0</v>
      </c>
      <c r="S74">
        <v>0</v>
      </c>
      <c r="T74">
        <v>0</v>
      </c>
      <c r="U74">
        <v>160.61000000000001</v>
      </c>
      <c r="V74">
        <v>1499</v>
      </c>
      <c r="W74">
        <v>1</v>
      </c>
      <c r="X74">
        <f t="shared" si="8"/>
        <v>2999</v>
      </c>
      <c r="Y74">
        <f t="shared" si="9"/>
        <v>1500</v>
      </c>
      <c r="Z74" s="1">
        <f t="shared" si="10"/>
        <v>0.50016672224074687</v>
      </c>
    </row>
    <row r="75" spans="1:26">
      <c r="A75" s="2">
        <v>44933</v>
      </c>
      <c r="B75" s="2" t="s">
        <v>251</v>
      </c>
      <c r="C75" s="2" t="s">
        <v>275</v>
      </c>
      <c r="D75" s="2" t="str">
        <f t="shared" si="7"/>
        <v>KOW-UKI1-R-002</v>
      </c>
      <c r="E75" t="s">
        <v>162</v>
      </c>
      <c r="F75" t="s">
        <v>354</v>
      </c>
      <c r="G75">
        <v>42</v>
      </c>
      <c r="H75" t="str">
        <f>VLOOKUP(E75,[1]data!$D$3:$AK$1000,34,0)</f>
        <v>Indie</v>
      </c>
      <c r="I75">
        <f>VLOOKUP(E75,[1]data!$D$3:$Q$1048576,14,0)</f>
        <v>2799</v>
      </c>
      <c r="J75" t="str">
        <f>VLOOKUP(E75,[1]data!$D$3:$AJ$1048576,33,0)</f>
        <v>2499-2999</v>
      </c>
      <c r="K75" t="s">
        <v>376</v>
      </c>
      <c r="L75" t="s">
        <v>255</v>
      </c>
      <c r="M75">
        <v>1</v>
      </c>
      <c r="N75">
        <v>1249.1099999999999</v>
      </c>
      <c r="O75">
        <v>0</v>
      </c>
      <c r="P75">
        <v>0</v>
      </c>
      <c r="Q75">
        <v>1249.1099999999999</v>
      </c>
      <c r="R75">
        <v>0</v>
      </c>
      <c r="S75">
        <v>0</v>
      </c>
      <c r="T75">
        <v>0</v>
      </c>
      <c r="U75">
        <v>149.88999999999999</v>
      </c>
      <c r="V75">
        <v>1399</v>
      </c>
      <c r="W75">
        <v>1</v>
      </c>
      <c r="X75">
        <f t="shared" si="8"/>
        <v>2799</v>
      </c>
      <c r="Y75">
        <f t="shared" si="9"/>
        <v>1400</v>
      </c>
      <c r="Z75" s="1">
        <f t="shared" si="10"/>
        <v>0.50017863522686679</v>
      </c>
    </row>
    <row r="76" spans="1:26">
      <c r="A76" s="2">
        <v>44933</v>
      </c>
      <c r="B76" s="2" t="s">
        <v>251</v>
      </c>
      <c r="C76" s="2" t="s">
        <v>275</v>
      </c>
      <c r="D76" s="2" t="str">
        <f t="shared" si="7"/>
        <v>KOW-CA9-R-0006</v>
      </c>
      <c r="E76" t="s">
        <v>377</v>
      </c>
      <c r="F76" t="s">
        <v>378</v>
      </c>
      <c r="G76">
        <v>42</v>
      </c>
      <c r="H76" t="str">
        <f>VLOOKUP(E76,[1]data!$D$3:$AK$1000,34,0)</f>
        <v>Party</v>
      </c>
      <c r="I76">
        <f>VLOOKUP(E76,[1]data!$D$3:$Q$1048576,14,0)</f>
        <v>1999</v>
      </c>
      <c r="J76" t="str">
        <f>VLOOKUP(E76,[1]data!$D$3:$AJ$1048576,33,0)</f>
        <v>1799-2299</v>
      </c>
      <c r="K76" t="s">
        <v>376</v>
      </c>
      <c r="L76" t="s">
        <v>255</v>
      </c>
      <c r="M76">
        <v>1</v>
      </c>
      <c r="N76">
        <v>891.96</v>
      </c>
      <c r="O76">
        <v>0</v>
      </c>
      <c r="P76">
        <v>0</v>
      </c>
      <c r="Q76">
        <v>891.96</v>
      </c>
      <c r="R76">
        <v>0</v>
      </c>
      <c r="S76">
        <v>0</v>
      </c>
      <c r="T76">
        <v>0</v>
      </c>
      <c r="U76">
        <v>107.04</v>
      </c>
      <c r="V76">
        <v>999</v>
      </c>
      <c r="W76">
        <v>1</v>
      </c>
      <c r="X76">
        <f t="shared" si="8"/>
        <v>1999</v>
      </c>
      <c r="Y76">
        <f t="shared" si="9"/>
        <v>1000</v>
      </c>
      <c r="Z76" s="1">
        <f t="shared" si="10"/>
        <v>0.5002501250625313</v>
      </c>
    </row>
    <row r="77" spans="1:26">
      <c r="A77" s="2">
        <v>44933</v>
      </c>
      <c r="B77" s="2" t="s">
        <v>251</v>
      </c>
      <c r="C77" s="2" t="s">
        <v>275</v>
      </c>
      <c r="D77" s="2" t="str">
        <f t="shared" si="7"/>
        <v>KOW-SER-R-0009</v>
      </c>
      <c r="E77" t="s">
        <v>379</v>
      </c>
      <c r="F77" t="s">
        <v>380</v>
      </c>
      <c r="G77">
        <v>42</v>
      </c>
      <c r="H77" t="str">
        <f>VLOOKUP(E77,[1]data!$D$3:$AK$1000,34,0)</f>
        <v>Casual</v>
      </c>
      <c r="I77">
        <f>VLOOKUP(E77,[1]data!$D$3:$Q$1048576,14,0)</f>
        <v>3799</v>
      </c>
      <c r="J77" t="str">
        <f>VLOOKUP(E77,[1]data!$D$3:$AJ$1048576,33,0)</f>
        <v>3499-3999</v>
      </c>
      <c r="K77" t="s">
        <v>381</v>
      </c>
      <c r="L77" t="s">
        <v>255</v>
      </c>
      <c r="M77">
        <v>1</v>
      </c>
      <c r="N77">
        <v>1695.54</v>
      </c>
      <c r="O77">
        <v>0</v>
      </c>
      <c r="P77">
        <v>0</v>
      </c>
      <c r="Q77">
        <v>1695.54</v>
      </c>
      <c r="R77">
        <v>0</v>
      </c>
      <c r="S77">
        <v>0</v>
      </c>
      <c r="T77">
        <v>0</v>
      </c>
      <c r="U77">
        <v>203.46</v>
      </c>
      <c r="V77">
        <v>1899</v>
      </c>
      <c r="W77">
        <v>1</v>
      </c>
      <c r="X77">
        <f t="shared" si="8"/>
        <v>3799</v>
      </c>
      <c r="Y77">
        <f t="shared" si="9"/>
        <v>1900</v>
      </c>
      <c r="Z77" s="1">
        <f t="shared" si="10"/>
        <v>0.50013161358252167</v>
      </c>
    </row>
    <row r="78" spans="1:26">
      <c r="A78" s="2">
        <v>44933</v>
      </c>
      <c r="B78" s="2" t="s">
        <v>251</v>
      </c>
      <c r="C78" s="2" t="s">
        <v>275</v>
      </c>
      <c r="D78" s="2" t="str">
        <f t="shared" si="7"/>
        <v>KOW-KU1-R-0002</v>
      </c>
      <c r="E78" t="s">
        <v>84</v>
      </c>
      <c r="F78" t="s">
        <v>264</v>
      </c>
      <c r="G78">
        <v>42</v>
      </c>
      <c r="H78" t="str">
        <f>VLOOKUP(E78,[1]data!$D$3:$AK$1000,34,0)</f>
        <v>Hoodie</v>
      </c>
      <c r="I78">
        <f>VLOOKUP(E78,[1]data!$D$3:$Q$1048576,14,0)</f>
        <v>2799</v>
      </c>
      <c r="J78" t="str">
        <f>VLOOKUP(E78,[1]data!$D$3:$AJ$1048576,33,0)</f>
        <v>2499-2999</v>
      </c>
      <c r="K78" t="s">
        <v>382</v>
      </c>
      <c r="L78" t="s">
        <v>255</v>
      </c>
      <c r="M78">
        <v>1</v>
      </c>
      <c r="N78">
        <v>2499.11</v>
      </c>
      <c r="O78">
        <v>0</v>
      </c>
      <c r="P78">
        <v>0</v>
      </c>
      <c r="Q78">
        <v>2499.11</v>
      </c>
      <c r="R78">
        <v>0</v>
      </c>
      <c r="S78">
        <v>0</v>
      </c>
      <c r="T78">
        <v>0</v>
      </c>
      <c r="U78">
        <v>299.89</v>
      </c>
      <c r="V78">
        <v>2799</v>
      </c>
      <c r="W78">
        <v>1</v>
      </c>
      <c r="X78">
        <f t="shared" si="8"/>
        <v>2799</v>
      </c>
      <c r="Y78">
        <f t="shared" si="9"/>
        <v>0</v>
      </c>
      <c r="Z78" s="1">
        <f t="shared" si="10"/>
        <v>0</v>
      </c>
    </row>
    <row r="79" spans="1:26">
      <c r="A79" s="2">
        <v>44933</v>
      </c>
      <c r="B79" s="2" t="s">
        <v>251</v>
      </c>
      <c r="C79" s="2" t="s">
        <v>275</v>
      </c>
      <c r="D79" s="2" t="str">
        <f t="shared" si="7"/>
        <v>KOW-KU1-R-0002</v>
      </c>
      <c r="E79" t="s">
        <v>84</v>
      </c>
      <c r="F79" t="s">
        <v>264</v>
      </c>
      <c r="G79">
        <v>42</v>
      </c>
      <c r="H79" t="str">
        <f>VLOOKUP(E79,[1]data!$D$3:$AK$1000,34,0)</f>
        <v>Hoodie</v>
      </c>
      <c r="I79">
        <f>VLOOKUP(E79,[1]data!$D$3:$Q$1048576,14,0)</f>
        <v>2799</v>
      </c>
      <c r="J79" t="str">
        <f>VLOOKUP(E79,[1]data!$D$3:$AJ$1048576,33,0)</f>
        <v>2499-2999</v>
      </c>
      <c r="K79" t="s">
        <v>383</v>
      </c>
      <c r="L79" t="s">
        <v>255</v>
      </c>
      <c r="M79">
        <v>1</v>
      </c>
      <c r="N79">
        <v>2499.11</v>
      </c>
      <c r="O79">
        <v>0</v>
      </c>
      <c r="P79">
        <v>0</v>
      </c>
      <c r="Q79">
        <v>2499.11</v>
      </c>
      <c r="R79">
        <v>0</v>
      </c>
      <c r="S79">
        <v>0</v>
      </c>
      <c r="T79">
        <v>0</v>
      </c>
      <c r="U79">
        <v>299.89</v>
      </c>
      <c r="V79">
        <v>2799</v>
      </c>
      <c r="W79">
        <v>1</v>
      </c>
      <c r="X79">
        <f t="shared" si="8"/>
        <v>2799</v>
      </c>
      <c r="Y79">
        <f t="shared" si="9"/>
        <v>0</v>
      </c>
      <c r="Z79" s="1">
        <f t="shared" si="10"/>
        <v>0</v>
      </c>
    </row>
    <row r="80" spans="1:26">
      <c r="A80" s="2">
        <v>44934</v>
      </c>
      <c r="B80" s="2" t="s">
        <v>251</v>
      </c>
      <c r="C80" s="2" t="s">
        <v>275</v>
      </c>
      <c r="D80" s="2" t="str">
        <f t="shared" si="7"/>
        <v>KOW-UKI2-R-003</v>
      </c>
      <c r="E80" t="s">
        <v>165</v>
      </c>
      <c r="F80" t="s">
        <v>322</v>
      </c>
      <c r="G80">
        <v>42</v>
      </c>
      <c r="H80" t="str">
        <f>VLOOKUP(E80,[1]data!$D$3:$AK$1000,34,0)</f>
        <v>Hoodie</v>
      </c>
      <c r="I80">
        <f>VLOOKUP(E80,[1]data!$D$3:$Q$1048576,14,0)</f>
        <v>2799</v>
      </c>
      <c r="J80" t="str">
        <f>VLOOKUP(E80,[1]data!$D$3:$AJ$1048576,33,0)</f>
        <v>2499-2999</v>
      </c>
      <c r="K80" t="s">
        <v>384</v>
      </c>
      <c r="L80" t="s">
        <v>255</v>
      </c>
      <c r="M80">
        <v>1</v>
      </c>
      <c r="N80">
        <v>2499.11</v>
      </c>
      <c r="O80">
        <v>0</v>
      </c>
      <c r="P80">
        <v>0</v>
      </c>
      <c r="Q80">
        <v>2499.11</v>
      </c>
      <c r="R80">
        <v>0</v>
      </c>
      <c r="S80">
        <v>0</v>
      </c>
      <c r="T80">
        <v>0</v>
      </c>
      <c r="U80">
        <v>299.89</v>
      </c>
      <c r="V80">
        <v>2799</v>
      </c>
      <c r="W80">
        <v>1</v>
      </c>
      <c r="X80">
        <f t="shared" si="8"/>
        <v>2799</v>
      </c>
      <c r="Y80">
        <f t="shared" si="9"/>
        <v>0</v>
      </c>
      <c r="Z80" s="1">
        <f t="shared" si="10"/>
        <v>0</v>
      </c>
    </row>
    <row r="81" spans="1:26">
      <c r="A81" s="2">
        <v>44934</v>
      </c>
      <c r="B81" s="2" t="s">
        <v>251</v>
      </c>
      <c r="C81" s="2" t="s">
        <v>275</v>
      </c>
      <c r="D81" s="2" t="str">
        <f t="shared" si="7"/>
        <v>KOW-PO22-R-002</v>
      </c>
      <c r="E81" t="s">
        <v>342</v>
      </c>
      <c r="F81" t="s">
        <v>343</v>
      </c>
      <c r="G81">
        <v>39</v>
      </c>
      <c r="H81" t="str">
        <f>VLOOKUP(E81,[1]data!$D$3:$AK$1000,34,0)</f>
        <v>Casual</v>
      </c>
      <c r="I81">
        <f>VLOOKUP(E81,[1]data!$D$3:$Q$1048576,14,0)</f>
        <v>1999</v>
      </c>
      <c r="J81" t="str">
        <f>VLOOKUP(E81,[1]data!$D$3:$AJ$1048576,33,0)</f>
        <v>1799-2299</v>
      </c>
      <c r="K81" t="s">
        <v>385</v>
      </c>
      <c r="L81" t="s">
        <v>255</v>
      </c>
      <c r="M81">
        <v>1</v>
      </c>
      <c r="N81">
        <v>891.96</v>
      </c>
      <c r="O81">
        <v>0</v>
      </c>
      <c r="P81">
        <v>0</v>
      </c>
      <c r="Q81">
        <v>891.96</v>
      </c>
      <c r="R81">
        <v>0</v>
      </c>
      <c r="S81">
        <v>0</v>
      </c>
      <c r="T81">
        <v>0</v>
      </c>
      <c r="U81">
        <v>107.04</v>
      </c>
      <c r="V81">
        <v>999</v>
      </c>
      <c r="W81">
        <v>1</v>
      </c>
      <c r="X81">
        <f t="shared" si="8"/>
        <v>1999</v>
      </c>
      <c r="Y81">
        <f t="shared" si="9"/>
        <v>1000</v>
      </c>
      <c r="Z81" s="1">
        <f t="shared" si="10"/>
        <v>0.5002501250625313</v>
      </c>
    </row>
    <row r="82" spans="1:26">
      <c r="A82" s="2">
        <v>44934</v>
      </c>
      <c r="B82" s="2" t="s">
        <v>251</v>
      </c>
      <c r="C82" s="2" t="s">
        <v>275</v>
      </c>
      <c r="D82" s="2" t="str">
        <f t="shared" si="7"/>
        <v>KOW-TRA4-R-000</v>
      </c>
      <c r="E82" t="s">
        <v>154</v>
      </c>
      <c r="F82" t="s">
        <v>336</v>
      </c>
      <c r="G82">
        <v>42</v>
      </c>
      <c r="H82" t="str">
        <f>VLOOKUP(E82,[1]data!$D$3:$AK$1000,34,0)</f>
        <v>Traditional</v>
      </c>
      <c r="I82">
        <f>VLOOKUP(E82,[1]data!$D$3:$Q$1048576,14,0)</f>
        <v>1499</v>
      </c>
      <c r="J82" t="str">
        <f>VLOOKUP(E82,[1]data!$D$3:$AJ$1048576,33,0)</f>
        <v>1099-1499</v>
      </c>
      <c r="K82" t="s">
        <v>386</v>
      </c>
      <c r="L82" t="s">
        <v>255</v>
      </c>
      <c r="M82">
        <v>1</v>
      </c>
      <c r="N82">
        <v>1208.8800000000001</v>
      </c>
      <c r="O82">
        <v>0</v>
      </c>
      <c r="P82">
        <v>0</v>
      </c>
      <c r="Q82">
        <v>1208.8800000000001</v>
      </c>
      <c r="R82">
        <v>0</v>
      </c>
      <c r="S82">
        <v>0</v>
      </c>
      <c r="T82">
        <v>0</v>
      </c>
      <c r="U82">
        <v>290.12</v>
      </c>
      <c r="V82">
        <v>1499</v>
      </c>
      <c r="W82">
        <v>1</v>
      </c>
      <c r="X82">
        <f t="shared" si="8"/>
        <v>1499</v>
      </c>
      <c r="Y82">
        <f t="shared" si="9"/>
        <v>0</v>
      </c>
      <c r="Z82" s="1">
        <f t="shared" si="10"/>
        <v>0</v>
      </c>
    </row>
    <row r="83" spans="1:26">
      <c r="A83" s="2">
        <v>44934</v>
      </c>
      <c r="B83" s="2" t="s">
        <v>251</v>
      </c>
      <c r="C83" s="2" t="s">
        <v>275</v>
      </c>
      <c r="D83" s="2" t="str">
        <f t="shared" si="7"/>
        <v>KOW-PA5-S-0002</v>
      </c>
      <c r="E83" t="s">
        <v>374</v>
      </c>
      <c r="F83" t="s">
        <v>300</v>
      </c>
      <c r="G83">
        <v>42</v>
      </c>
      <c r="H83" t="str">
        <f>VLOOKUP(E83,[1]data!$D$3:$AK$1000,34,0)</f>
        <v>Party</v>
      </c>
      <c r="I83">
        <f>VLOOKUP(E83,[1]data!$D$3:$Q$1048576,14,0)</f>
        <v>2999</v>
      </c>
      <c r="J83" t="str">
        <f>VLOOKUP(E83,[1]data!$D$3:$AJ$1048576,33,0)</f>
        <v>2499-2999</v>
      </c>
      <c r="K83" t="s">
        <v>387</v>
      </c>
      <c r="L83" t="s">
        <v>255</v>
      </c>
      <c r="M83">
        <v>1</v>
      </c>
      <c r="N83">
        <v>1338.39</v>
      </c>
      <c r="O83">
        <v>0</v>
      </c>
      <c r="P83">
        <v>0</v>
      </c>
      <c r="Q83">
        <v>1338.39</v>
      </c>
      <c r="R83">
        <v>0</v>
      </c>
      <c r="S83">
        <v>0</v>
      </c>
      <c r="T83">
        <v>0</v>
      </c>
      <c r="U83">
        <v>160.61000000000001</v>
      </c>
      <c r="V83">
        <v>1499</v>
      </c>
      <c r="W83">
        <v>1</v>
      </c>
      <c r="X83">
        <f t="shared" si="8"/>
        <v>2999</v>
      </c>
      <c r="Y83">
        <f t="shared" si="9"/>
        <v>1500</v>
      </c>
      <c r="Z83" s="1">
        <f t="shared" si="10"/>
        <v>0.50016672224074687</v>
      </c>
    </row>
    <row r="84" spans="1:26">
      <c r="A84" s="2">
        <v>44934</v>
      </c>
      <c r="B84" s="2" t="s">
        <v>251</v>
      </c>
      <c r="C84" s="2" t="s">
        <v>275</v>
      </c>
      <c r="D84" s="2" t="str">
        <f t="shared" si="7"/>
        <v>KOW-CA11-R-000</v>
      </c>
      <c r="E84" t="s">
        <v>11</v>
      </c>
      <c r="F84" t="s">
        <v>302</v>
      </c>
      <c r="G84">
        <v>44</v>
      </c>
      <c r="H84" t="str">
        <f>VLOOKUP(E84,[1]data!$D$3:$AK$1000,34,0)</f>
        <v>Casual</v>
      </c>
      <c r="I84">
        <f>VLOOKUP(E84,[1]data!$D$3:$Q$1048576,14,0)</f>
        <v>1999</v>
      </c>
      <c r="J84" t="str">
        <f>VLOOKUP(E84,[1]data!$D$3:$AJ$1048576,33,0)</f>
        <v>1799-2299</v>
      </c>
      <c r="K84" t="s">
        <v>388</v>
      </c>
      <c r="L84" t="s">
        <v>255</v>
      </c>
      <c r="M84">
        <v>1</v>
      </c>
      <c r="N84">
        <v>1784.82</v>
      </c>
      <c r="O84">
        <v>0</v>
      </c>
      <c r="P84">
        <v>0</v>
      </c>
      <c r="Q84">
        <v>1784.82</v>
      </c>
      <c r="R84">
        <v>0</v>
      </c>
      <c r="S84">
        <v>0</v>
      </c>
      <c r="T84">
        <v>0</v>
      </c>
      <c r="U84">
        <v>214.18</v>
      </c>
      <c r="V84">
        <v>1999</v>
      </c>
      <c r="W84">
        <v>1</v>
      </c>
      <c r="X84">
        <f t="shared" si="8"/>
        <v>1999</v>
      </c>
      <c r="Y84">
        <f t="shared" si="9"/>
        <v>0</v>
      </c>
      <c r="Z84" s="1">
        <f t="shared" si="10"/>
        <v>0</v>
      </c>
    </row>
    <row r="85" spans="1:26">
      <c r="A85" s="2">
        <v>44934</v>
      </c>
      <c r="B85" s="2" t="s">
        <v>251</v>
      </c>
      <c r="C85" s="2" t="s">
        <v>275</v>
      </c>
      <c r="D85" s="2" t="str">
        <f t="shared" si="7"/>
        <v>KOW-PRI-R-0011</v>
      </c>
      <c r="E85" t="s">
        <v>389</v>
      </c>
      <c r="F85" t="s">
        <v>357</v>
      </c>
      <c r="G85">
        <v>42</v>
      </c>
      <c r="H85" t="str">
        <f>VLOOKUP(E85,[1]data!$D$3:$AK$1000,34,0)</f>
        <v>Casual</v>
      </c>
      <c r="I85">
        <f>VLOOKUP(E85,[1]data!$D$3:$Q$1048576,14,0)</f>
        <v>1499</v>
      </c>
      <c r="J85" t="str">
        <f>VLOOKUP(E85,[1]data!$D$3:$AJ$1048576,33,0)</f>
        <v>1099-1499</v>
      </c>
      <c r="K85" t="s">
        <v>390</v>
      </c>
      <c r="L85" t="s">
        <v>255</v>
      </c>
      <c r="M85">
        <v>1</v>
      </c>
      <c r="N85">
        <v>668.75</v>
      </c>
      <c r="O85">
        <v>0</v>
      </c>
      <c r="P85">
        <v>0</v>
      </c>
      <c r="Q85">
        <v>668.75</v>
      </c>
      <c r="R85">
        <v>0</v>
      </c>
      <c r="S85">
        <v>0</v>
      </c>
      <c r="T85">
        <v>0</v>
      </c>
      <c r="U85">
        <v>80.25</v>
      </c>
      <c r="V85">
        <v>749</v>
      </c>
      <c r="W85">
        <v>1</v>
      </c>
      <c r="X85">
        <f t="shared" si="8"/>
        <v>1499</v>
      </c>
      <c r="Y85">
        <f t="shared" si="9"/>
        <v>750</v>
      </c>
      <c r="Z85" s="1">
        <f t="shared" si="10"/>
        <v>0.50033355570380256</v>
      </c>
    </row>
    <row r="86" spans="1:26">
      <c r="A86" s="2">
        <v>44934</v>
      </c>
      <c r="B86" s="2" t="s">
        <v>251</v>
      </c>
      <c r="C86" s="2" t="s">
        <v>275</v>
      </c>
      <c r="D86" s="2" t="str">
        <f t="shared" si="7"/>
        <v>KOW-SAD-R-0013</v>
      </c>
      <c r="E86" t="s">
        <v>371</v>
      </c>
      <c r="F86" t="s">
        <v>372</v>
      </c>
      <c r="G86">
        <v>40</v>
      </c>
      <c r="H86" t="str">
        <f>VLOOKUP(E86,[1]data!$D$3:$AK$1000,34,0)</f>
        <v>Casual</v>
      </c>
      <c r="I86">
        <f>VLOOKUP(E86,[1]data!$D$3:$Q$1048576,14,0)</f>
        <v>1099</v>
      </c>
      <c r="J86" t="str">
        <f>VLOOKUP(E86,[1]data!$D$3:$AJ$1048576,33,0)</f>
        <v>1099-1499</v>
      </c>
      <c r="K86" t="s">
        <v>391</v>
      </c>
      <c r="L86" t="s">
        <v>255</v>
      </c>
      <c r="M86">
        <v>1</v>
      </c>
      <c r="N86">
        <v>490.18</v>
      </c>
      <c r="O86">
        <v>0</v>
      </c>
      <c r="P86">
        <v>0</v>
      </c>
      <c r="Q86">
        <v>490.18</v>
      </c>
      <c r="R86">
        <v>0</v>
      </c>
      <c r="S86">
        <v>0</v>
      </c>
      <c r="T86">
        <v>0</v>
      </c>
      <c r="U86">
        <v>58.82</v>
      </c>
      <c r="V86">
        <v>549</v>
      </c>
      <c r="W86">
        <v>1</v>
      </c>
      <c r="X86">
        <f t="shared" si="8"/>
        <v>1099</v>
      </c>
      <c r="Y86">
        <f t="shared" si="9"/>
        <v>550</v>
      </c>
      <c r="Z86" s="1">
        <f t="shared" si="10"/>
        <v>0.5004549590536852</v>
      </c>
    </row>
    <row r="87" spans="1:26">
      <c r="A87" s="2">
        <v>44934</v>
      </c>
      <c r="B87" s="2" t="s">
        <v>251</v>
      </c>
      <c r="C87" s="2" t="s">
        <v>275</v>
      </c>
      <c r="D87" s="2" t="str">
        <f t="shared" si="7"/>
        <v>KOW-PO27-S-002</v>
      </c>
      <c r="E87" t="s">
        <v>392</v>
      </c>
      <c r="F87" t="s">
        <v>393</v>
      </c>
      <c r="G87">
        <v>42</v>
      </c>
      <c r="H87" t="str">
        <f>VLOOKUP(E87,[1]data!$D$3:$AK$1000,34,0)</f>
        <v>Classic</v>
      </c>
      <c r="I87">
        <f>VLOOKUP(E87,[1]data!$D$3:$Q$1048576,14,0)</f>
        <v>2199</v>
      </c>
      <c r="J87" t="str">
        <f>VLOOKUP(E87,[1]data!$D$3:$AJ$1048576,33,0)</f>
        <v>1799-2299</v>
      </c>
      <c r="K87" t="s">
        <v>391</v>
      </c>
      <c r="L87" t="s">
        <v>255</v>
      </c>
      <c r="M87">
        <v>1</v>
      </c>
      <c r="N87">
        <v>981.25</v>
      </c>
      <c r="O87">
        <v>0</v>
      </c>
      <c r="P87">
        <v>0</v>
      </c>
      <c r="Q87">
        <v>981.25</v>
      </c>
      <c r="R87">
        <v>0</v>
      </c>
      <c r="S87">
        <v>0</v>
      </c>
      <c r="T87">
        <v>0</v>
      </c>
      <c r="U87">
        <v>117.75</v>
      </c>
      <c r="V87">
        <v>1099</v>
      </c>
      <c r="W87">
        <v>1</v>
      </c>
      <c r="X87">
        <f t="shared" si="8"/>
        <v>2199</v>
      </c>
      <c r="Y87">
        <f t="shared" si="9"/>
        <v>1100</v>
      </c>
      <c r="Z87" s="1">
        <f t="shared" si="10"/>
        <v>0.50022737608003642</v>
      </c>
    </row>
    <row r="88" spans="1:26">
      <c r="A88" s="2">
        <v>44934</v>
      </c>
      <c r="B88" s="2" t="s">
        <v>251</v>
      </c>
      <c r="C88" s="2" t="s">
        <v>275</v>
      </c>
      <c r="D88" s="2" t="str">
        <f t="shared" si="7"/>
        <v>KOW-MAT-R-0012</v>
      </c>
      <c r="E88" t="s">
        <v>359</v>
      </c>
      <c r="F88" t="s">
        <v>360</v>
      </c>
      <c r="G88">
        <v>44</v>
      </c>
      <c r="H88" t="str">
        <f>VLOOKUP(E88,[1]data!$D$3:$AK$1000,34,0)</f>
        <v>Indie</v>
      </c>
      <c r="I88">
        <f>VLOOKUP(E88,[1]data!$D$3:$Q$1048576,14,0)</f>
        <v>1299</v>
      </c>
      <c r="J88" t="str">
        <f>VLOOKUP(E88,[1]data!$D$3:$AJ$1048576,33,0)</f>
        <v>1099-1499</v>
      </c>
      <c r="K88" t="s">
        <v>394</v>
      </c>
      <c r="L88" t="s">
        <v>255</v>
      </c>
      <c r="M88">
        <v>1</v>
      </c>
      <c r="N88">
        <v>579.46</v>
      </c>
      <c r="O88">
        <v>0</v>
      </c>
      <c r="P88">
        <v>0</v>
      </c>
      <c r="Q88">
        <v>579.46</v>
      </c>
      <c r="R88">
        <v>0</v>
      </c>
      <c r="S88">
        <v>0</v>
      </c>
      <c r="T88">
        <v>0</v>
      </c>
      <c r="U88">
        <v>69.540000000000006</v>
      </c>
      <c r="V88">
        <v>649</v>
      </c>
      <c r="W88">
        <v>1</v>
      </c>
      <c r="X88">
        <f t="shared" si="8"/>
        <v>1299</v>
      </c>
      <c r="Y88">
        <f t="shared" si="9"/>
        <v>650</v>
      </c>
      <c r="Z88" s="1">
        <f t="shared" si="10"/>
        <v>0.50038491147036179</v>
      </c>
    </row>
    <row r="89" spans="1:26">
      <c r="A89" s="2">
        <v>44934</v>
      </c>
      <c r="B89" s="2" t="s">
        <v>251</v>
      </c>
      <c r="C89" s="2" t="s">
        <v>275</v>
      </c>
      <c r="D89" s="2" t="str">
        <f t="shared" si="7"/>
        <v>KOW-UKI2-R-003</v>
      </c>
      <c r="E89" t="s">
        <v>164</v>
      </c>
      <c r="F89" t="s">
        <v>322</v>
      </c>
      <c r="G89">
        <v>40</v>
      </c>
      <c r="H89" t="str">
        <f>VLOOKUP(E89,[1]data!$D$3:$AK$1000,34,0)</f>
        <v>Hoodie</v>
      </c>
      <c r="I89">
        <f>VLOOKUP(E89,[1]data!$D$3:$Q$1048576,14,0)</f>
        <v>2799</v>
      </c>
      <c r="J89" t="str">
        <f>VLOOKUP(E89,[1]data!$D$3:$AJ$1048576,33,0)</f>
        <v>2499-2999</v>
      </c>
      <c r="K89" t="s">
        <v>395</v>
      </c>
      <c r="L89" t="s">
        <v>255</v>
      </c>
      <c r="M89">
        <v>1</v>
      </c>
      <c r="N89">
        <v>2499.11</v>
      </c>
      <c r="O89">
        <v>-249.91</v>
      </c>
      <c r="P89">
        <v>0</v>
      </c>
      <c r="Q89">
        <v>2249.1999999999998</v>
      </c>
      <c r="R89">
        <v>0</v>
      </c>
      <c r="S89">
        <v>0</v>
      </c>
      <c r="T89">
        <v>0</v>
      </c>
      <c r="U89">
        <v>269.89999999999998</v>
      </c>
      <c r="V89">
        <v>2519.1</v>
      </c>
      <c r="W89">
        <v>1</v>
      </c>
      <c r="X89">
        <f t="shared" si="8"/>
        <v>2799</v>
      </c>
      <c r="Y89">
        <f t="shared" si="9"/>
        <v>279.90000000000009</v>
      </c>
      <c r="Z89" s="1">
        <f t="shared" si="10"/>
        <v>0.10000000000000003</v>
      </c>
    </row>
    <row r="90" spans="1:26">
      <c r="A90" s="2">
        <v>44934</v>
      </c>
      <c r="B90" s="2" t="s">
        <v>251</v>
      </c>
      <c r="C90" s="2" t="s">
        <v>275</v>
      </c>
      <c r="D90" s="2" t="str">
        <f t="shared" si="7"/>
        <v>KOW-LI2-R-0006</v>
      </c>
      <c r="E90" t="s">
        <v>281</v>
      </c>
      <c r="F90" t="s">
        <v>258</v>
      </c>
      <c r="G90">
        <v>42</v>
      </c>
      <c r="H90" t="str">
        <f>VLOOKUP(E90,[1]data!$D$3:$AK$1000,34,0)</f>
        <v>Linen</v>
      </c>
      <c r="I90">
        <f>VLOOKUP(E90,[1]data!$D$3:$Q$1048576,14,0)</f>
        <v>3499</v>
      </c>
      <c r="J90" t="str">
        <f>VLOOKUP(E90,[1]data!$D$3:$AJ$1048576,33,0)</f>
        <v>3499-3999</v>
      </c>
      <c r="K90" t="s">
        <v>396</v>
      </c>
      <c r="L90" t="s">
        <v>255</v>
      </c>
      <c r="M90">
        <v>1</v>
      </c>
      <c r="N90">
        <v>1410.48</v>
      </c>
      <c r="O90">
        <v>0</v>
      </c>
      <c r="P90">
        <v>0</v>
      </c>
      <c r="Q90">
        <v>1410.48</v>
      </c>
      <c r="R90">
        <v>0</v>
      </c>
      <c r="S90">
        <v>0</v>
      </c>
      <c r="T90">
        <v>0</v>
      </c>
      <c r="U90">
        <v>338.52</v>
      </c>
      <c r="V90">
        <v>1749</v>
      </c>
      <c r="W90">
        <v>1</v>
      </c>
      <c r="X90">
        <f t="shared" si="8"/>
        <v>3499</v>
      </c>
      <c r="Y90">
        <f t="shared" si="9"/>
        <v>1750</v>
      </c>
      <c r="Z90" s="1">
        <f t="shared" si="10"/>
        <v>0.50014289797084877</v>
      </c>
    </row>
    <row r="91" spans="1:26">
      <c r="A91" s="2">
        <v>44934</v>
      </c>
      <c r="B91" s="2" t="s">
        <v>251</v>
      </c>
      <c r="C91" s="2" t="s">
        <v>275</v>
      </c>
      <c r="D91" s="2" t="str">
        <f t="shared" si="7"/>
        <v>KOW-ROU-R-0010</v>
      </c>
      <c r="E91" t="s">
        <v>347</v>
      </c>
      <c r="F91" t="s">
        <v>348</v>
      </c>
      <c r="G91">
        <v>39</v>
      </c>
      <c r="H91" t="str">
        <f>VLOOKUP(E91,[1]data!$D$3:$AK$1000,34,0)</f>
        <v>Classic</v>
      </c>
      <c r="I91">
        <f>VLOOKUP(E91,[1]data!$D$3:$Q$1048576,14,0)</f>
        <v>2299</v>
      </c>
      <c r="J91" t="str">
        <f>VLOOKUP(E91,[1]data!$D$3:$AJ$1048576,33,0)</f>
        <v>1799-2299</v>
      </c>
      <c r="K91" t="s">
        <v>397</v>
      </c>
      <c r="L91" t="s">
        <v>255</v>
      </c>
      <c r="M91">
        <v>1</v>
      </c>
      <c r="N91">
        <v>926.62</v>
      </c>
      <c r="O91">
        <v>0</v>
      </c>
      <c r="P91">
        <v>0</v>
      </c>
      <c r="Q91">
        <v>926.62</v>
      </c>
      <c r="R91">
        <v>0</v>
      </c>
      <c r="S91">
        <v>0</v>
      </c>
      <c r="T91">
        <v>0</v>
      </c>
      <c r="U91">
        <v>222.38</v>
      </c>
      <c r="V91">
        <v>1149</v>
      </c>
      <c r="W91">
        <v>1</v>
      </c>
      <c r="X91">
        <f t="shared" si="8"/>
        <v>2299</v>
      </c>
      <c r="Y91">
        <f t="shared" si="9"/>
        <v>1150</v>
      </c>
      <c r="Z91" s="1">
        <f t="shared" si="10"/>
        <v>0.50021748586341885</v>
      </c>
    </row>
    <row r="92" spans="1:26">
      <c r="A92" s="2">
        <v>44934</v>
      </c>
      <c r="B92" s="2" t="s">
        <v>251</v>
      </c>
      <c r="C92" s="2" t="s">
        <v>275</v>
      </c>
      <c r="D92" s="2" t="str">
        <f t="shared" si="7"/>
        <v>KOW-PO23-S-002</v>
      </c>
      <c r="E92" t="s">
        <v>398</v>
      </c>
      <c r="F92" t="s">
        <v>368</v>
      </c>
      <c r="G92">
        <v>39</v>
      </c>
      <c r="H92" t="str">
        <f>VLOOKUP(E92,[1]data!$D$3:$AK$1000,34,0)</f>
        <v>Casual</v>
      </c>
      <c r="I92">
        <f>VLOOKUP(E92,[1]data!$D$3:$Q$1048576,14,0)</f>
        <v>2199</v>
      </c>
      <c r="J92" t="str">
        <f>VLOOKUP(E92,[1]data!$D$3:$AJ$1048576,33,0)</f>
        <v>1799-2299</v>
      </c>
      <c r="K92" t="s">
        <v>385</v>
      </c>
      <c r="L92" t="s">
        <v>255</v>
      </c>
      <c r="M92">
        <v>1</v>
      </c>
      <c r="N92">
        <v>981.25</v>
      </c>
      <c r="O92">
        <v>0</v>
      </c>
      <c r="P92">
        <v>0</v>
      </c>
      <c r="Q92">
        <v>981.25</v>
      </c>
      <c r="R92">
        <v>0</v>
      </c>
      <c r="S92">
        <v>0</v>
      </c>
      <c r="T92">
        <v>0</v>
      </c>
      <c r="U92">
        <v>117.75</v>
      </c>
      <c r="V92">
        <v>1099</v>
      </c>
      <c r="W92">
        <v>1</v>
      </c>
      <c r="X92">
        <f t="shared" si="8"/>
        <v>2199</v>
      </c>
      <c r="Y92">
        <f t="shared" si="9"/>
        <v>1100</v>
      </c>
      <c r="Z92" s="1">
        <f t="shared" si="10"/>
        <v>0.50022737608003642</v>
      </c>
    </row>
    <row r="93" spans="1:26">
      <c r="A93" s="2">
        <v>44934</v>
      </c>
      <c r="B93" s="2" t="s">
        <v>251</v>
      </c>
      <c r="C93" s="2" t="s">
        <v>275</v>
      </c>
      <c r="D93" s="2" t="str">
        <f t="shared" si="7"/>
        <v>KOW-CA11-R-000</v>
      </c>
      <c r="E93" t="s">
        <v>11</v>
      </c>
      <c r="F93" t="s">
        <v>302</v>
      </c>
      <c r="G93">
        <v>44</v>
      </c>
      <c r="H93" t="str">
        <f>VLOOKUP(E93,[1]data!$D$3:$AK$1000,34,0)</f>
        <v>Casual</v>
      </c>
      <c r="I93">
        <f>VLOOKUP(E93,[1]data!$D$3:$Q$1048576,14,0)</f>
        <v>1999</v>
      </c>
      <c r="J93" t="str">
        <f>VLOOKUP(E93,[1]data!$D$3:$AJ$1048576,33,0)</f>
        <v>1799-2299</v>
      </c>
      <c r="K93" t="s">
        <v>399</v>
      </c>
      <c r="L93" t="s">
        <v>255</v>
      </c>
      <c r="M93">
        <v>1</v>
      </c>
      <c r="N93">
        <v>1784.82</v>
      </c>
      <c r="O93">
        <v>-267.72000000000003</v>
      </c>
      <c r="P93">
        <v>0</v>
      </c>
      <c r="Q93">
        <v>1517.1</v>
      </c>
      <c r="R93">
        <v>0</v>
      </c>
      <c r="S93">
        <v>0</v>
      </c>
      <c r="T93">
        <v>0</v>
      </c>
      <c r="U93">
        <v>182.05</v>
      </c>
      <c r="V93">
        <v>1699.15</v>
      </c>
      <c r="W93">
        <v>1</v>
      </c>
      <c r="X93">
        <f t="shared" si="8"/>
        <v>1999</v>
      </c>
      <c r="Y93">
        <f t="shared" si="9"/>
        <v>299.84999999999991</v>
      </c>
      <c r="Z93" s="1">
        <f t="shared" si="10"/>
        <v>0.14999999999999997</v>
      </c>
    </row>
    <row r="94" spans="1:26">
      <c r="A94" s="2">
        <v>44934</v>
      </c>
      <c r="B94" s="2" t="s">
        <v>251</v>
      </c>
      <c r="C94" s="2" t="s">
        <v>275</v>
      </c>
      <c r="D94" s="2" t="str">
        <f t="shared" si="7"/>
        <v>KOW-UN2-S-0002</v>
      </c>
      <c r="E94" t="s">
        <v>306</v>
      </c>
      <c r="F94" t="s">
        <v>307</v>
      </c>
      <c r="G94">
        <v>40</v>
      </c>
      <c r="H94" t="str">
        <f>VLOOKUP(E94,[1]data!$D$3:$AK$1000,34,0)</f>
        <v>Classic</v>
      </c>
      <c r="I94">
        <f>VLOOKUP(E94,[1]data!$D$3:$Q$1048576,14,0)</f>
        <v>1999</v>
      </c>
      <c r="J94" t="str">
        <f>VLOOKUP(E94,[1]data!$D$3:$AJ$1048576,33,0)</f>
        <v>1799-2299</v>
      </c>
      <c r="K94" t="s">
        <v>400</v>
      </c>
      <c r="L94" t="s">
        <v>255</v>
      </c>
      <c r="M94">
        <v>1</v>
      </c>
      <c r="N94">
        <v>1612.08</v>
      </c>
      <c r="O94">
        <v>-161.19999999999999</v>
      </c>
      <c r="P94">
        <v>0</v>
      </c>
      <c r="Q94">
        <v>1450.88</v>
      </c>
      <c r="R94">
        <v>0</v>
      </c>
      <c r="S94">
        <v>0</v>
      </c>
      <c r="T94">
        <v>0</v>
      </c>
      <c r="U94">
        <v>348.22</v>
      </c>
      <c r="V94">
        <v>1799.1</v>
      </c>
      <c r="W94">
        <v>1</v>
      </c>
      <c r="X94">
        <f t="shared" si="8"/>
        <v>1999</v>
      </c>
      <c r="Y94">
        <f t="shared" si="9"/>
        <v>199.90000000000009</v>
      </c>
      <c r="Z94" s="1">
        <f t="shared" si="10"/>
        <v>0.10000000000000005</v>
      </c>
    </row>
    <row r="95" spans="1:26">
      <c r="A95" s="2">
        <v>44934</v>
      </c>
      <c r="B95" s="2" t="s">
        <v>251</v>
      </c>
      <c r="C95" s="2" t="s">
        <v>275</v>
      </c>
      <c r="D95" s="2" t="str">
        <f t="shared" si="7"/>
        <v>KOW-KU1-R-0002</v>
      </c>
      <c r="E95" t="s">
        <v>84</v>
      </c>
      <c r="F95" t="s">
        <v>264</v>
      </c>
      <c r="G95">
        <v>42</v>
      </c>
      <c r="H95" t="str">
        <f>VLOOKUP(E95,[1]data!$D$3:$AK$1000,34,0)</f>
        <v>Hoodie</v>
      </c>
      <c r="I95">
        <f>VLOOKUP(E95,[1]data!$D$3:$Q$1048576,14,0)</f>
        <v>2799</v>
      </c>
      <c r="J95" t="str">
        <f>VLOOKUP(E95,[1]data!$D$3:$AJ$1048576,33,0)</f>
        <v>2499-2999</v>
      </c>
      <c r="K95" t="s">
        <v>401</v>
      </c>
      <c r="L95" t="s">
        <v>255</v>
      </c>
      <c r="M95">
        <v>1</v>
      </c>
      <c r="N95">
        <v>2499.11</v>
      </c>
      <c r="O95">
        <v>-249.91</v>
      </c>
      <c r="P95">
        <v>0</v>
      </c>
      <c r="Q95">
        <v>2249.1999999999998</v>
      </c>
      <c r="R95">
        <v>0</v>
      </c>
      <c r="S95">
        <v>0</v>
      </c>
      <c r="T95">
        <v>0</v>
      </c>
      <c r="U95">
        <v>269.89999999999998</v>
      </c>
      <c r="V95">
        <v>2519.1</v>
      </c>
      <c r="W95">
        <v>1</v>
      </c>
      <c r="X95">
        <f t="shared" si="8"/>
        <v>2799</v>
      </c>
      <c r="Y95">
        <f t="shared" si="9"/>
        <v>279.90000000000009</v>
      </c>
      <c r="Z95" s="1">
        <f t="shared" si="10"/>
        <v>0.10000000000000003</v>
      </c>
    </row>
    <row r="96" spans="1:26">
      <c r="A96" s="2">
        <v>44934</v>
      </c>
      <c r="B96" s="2" t="s">
        <v>251</v>
      </c>
      <c r="C96" s="2" t="s">
        <v>275</v>
      </c>
      <c r="D96" s="2" t="str">
        <f t="shared" si="7"/>
        <v>KOW-UKI2-R-003</v>
      </c>
      <c r="E96" t="s">
        <v>166</v>
      </c>
      <c r="F96" t="s">
        <v>322</v>
      </c>
      <c r="G96">
        <v>44</v>
      </c>
      <c r="H96" t="str">
        <f>VLOOKUP(E96,[1]data!$D$3:$AK$1000,34,0)</f>
        <v>Hoodie</v>
      </c>
      <c r="I96">
        <f>VLOOKUP(E96,[1]data!$D$3:$Q$1048576,14,0)</f>
        <v>2799</v>
      </c>
      <c r="J96" t="str">
        <f>VLOOKUP(E96,[1]data!$D$3:$AJ$1048576,33,0)</f>
        <v>2499-2999</v>
      </c>
      <c r="K96" t="s">
        <v>399</v>
      </c>
      <c r="L96" t="s">
        <v>255</v>
      </c>
      <c r="M96">
        <v>1</v>
      </c>
      <c r="N96">
        <v>2499.1</v>
      </c>
      <c r="O96">
        <v>-374.86</v>
      </c>
      <c r="P96">
        <v>0</v>
      </c>
      <c r="Q96">
        <v>2124.2399999999998</v>
      </c>
      <c r="R96">
        <v>0</v>
      </c>
      <c r="S96">
        <v>0</v>
      </c>
      <c r="T96">
        <v>0</v>
      </c>
      <c r="U96">
        <v>254.91</v>
      </c>
      <c r="V96">
        <v>2379.15</v>
      </c>
      <c r="W96">
        <v>1</v>
      </c>
      <c r="X96">
        <f t="shared" si="8"/>
        <v>2799</v>
      </c>
      <c r="Y96">
        <f t="shared" si="9"/>
        <v>419.84999999999991</v>
      </c>
      <c r="Z96" s="1">
        <f t="shared" si="10"/>
        <v>0.14999999999999997</v>
      </c>
    </row>
    <row r="97" spans="1:26">
      <c r="A97" s="2">
        <v>44934</v>
      </c>
      <c r="B97" s="2" t="s">
        <v>251</v>
      </c>
      <c r="C97" s="2" t="s">
        <v>275</v>
      </c>
      <c r="D97" s="2" t="str">
        <f t="shared" si="7"/>
        <v>KOW-CA11-R-000</v>
      </c>
      <c r="E97" t="s">
        <v>11</v>
      </c>
      <c r="F97" t="s">
        <v>302</v>
      </c>
      <c r="G97">
        <v>44</v>
      </c>
      <c r="H97" t="str">
        <f>VLOOKUP(E97,[1]data!$D$3:$AK$1000,34,0)</f>
        <v>Casual</v>
      </c>
      <c r="I97">
        <f>VLOOKUP(E97,[1]data!$D$3:$Q$1048576,14,0)</f>
        <v>1999</v>
      </c>
      <c r="J97" t="str">
        <f>VLOOKUP(E97,[1]data!$D$3:$AJ$1048576,33,0)</f>
        <v>1799-2299</v>
      </c>
      <c r="K97" t="s">
        <v>402</v>
      </c>
      <c r="L97" t="s">
        <v>255</v>
      </c>
      <c r="M97">
        <v>1</v>
      </c>
      <c r="N97">
        <v>1784.82</v>
      </c>
      <c r="O97">
        <v>0</v>
      </c>
      <c r="P97">
        <v>0</v>
      </c>
      <c r="Q97">
        <v>1784.82</v>
      </c>
      <c r="R97">
        <v>0</v>
      </c>
      <c r="S97">
        <v>0</v>
      </c>
      <c r="T97">
        <v>0</v>
      </c>
      <c r="U97">
        <v>214.18</v>
      </c>
      <c r="V97">
        <v>1999</v>
      </c>
      <c r="W97">
        <v>1</v>
      </c>
      <c r="X97">
        <f t="shared" si="8"/>
        <v>1999</v>
      </c>
      <c r="Y97">
        <f t="shared" si="9"/>
        <v>0</v>
      </c>
      <c r="Z97" s="1">
        <f t="shared" si="10"/>
        <v>0</v>
      </c>
    </row>
    <row r="98" spans="1:26">
      <c r="A98" s="2">
        <v>44935</v>
      </c>
      <c r="B98" s="2" t="s">
        <v>251</v>
      </c>
      <c r="C98" s="2" t="s">
        <v>403</v>
      </c>
      <c r="D98" s="2" t="str">
        <f t="shared" si="7"/>
        <v>KOW-MAT-R-0012</v>
      </c>
      <c r="E98" t="s">
        <v>404</v>
      </c>
      <c r="F98" t="s">
        <v>360</v>
      </c>
      <c r="G98">
        <v>39</v>
      </c>
      <c r="H98" t="str">
        <f>VLOOKUP(E98,[1]data!$D$3:$AK$1000,34,0)</f>
        <v>Indie</v>
      </c>
      <c r="I98">
        <f>VLOOKUP(E98,[1]data!$D$3:$Q$1048576,14,0)</f>
        <v>1299</v>
      </c>
      <c r="J98" t="str">
        <f>VLOOKUP(E98,[1]data!$D$3:$AJ$1048576,33,0)</f>
        <v>1099-1499</v>
      </c>
      <c r="K98" t="s">
        <v>405</v>
      </c>
      <c r="L98" t="s">
        <v>255</v>
      </c>
      <c r="M98">
        <v>1</v>
      </c>
      <c r="N98">
        <v>579.46</v>
      </c>
      <c r="O98">
        <v>0</v>
      </c>
      <c r="P98">
        <v>0</v>
      </c>
      <c r="Q98">
        <v>579.46</v>
      </c>
      <c r="R98">
        <v>0</v>
      </c>
      <c r="S98">
        <v>0</v>
      </c>
      <c r="T98">
        <v>0</v>
      </c>
      <c r="U98">
        <v>69.540000000000006</v>
      </c>
      <c r="V98">
        <v>649</v>
      </c>
      <c r="W98">
        <v>1</v>
      </c>
      <c r="X98">
        <f t="shared" si="8"/>
        <v>1299</v>
      </c>
      <c r="Y98">
        <f t="shared" si="9"/>
        <v>650</v>
      </c>
      <c r="Z98" s="1">
        <f t="shared" si="10"/>
        <v>0.50038491147036179</v>
      </c>
    </row>
    <row r="99" spans="1:26">
      <c r="A99" s="2">
        <v>44935</v>
      </c>
      <c r="B99" s="2" t="s">
        <v>251</v>
      </c>
      <c r="C99" s="2" t="s">
        <v>403</v>
      </c>
      <c r="D99" s="2" t="str">
        <f t="shared" si="7"/>
        <v>KOW-PA2-R-0004</v>
      </c>
      <c r="E99" t="s">
        <v>118</v>
      </c>
      <c r="F99" t="s">
        <v>406</v>
      </c>
      <c r="G99">
        <v>44</v>
      </c>
      <c r="H99" t="str">
        <f>VLOOKUP(E99,[1]data!$D$3:$AK$1000,34,0)</f>
        <v>Party</v>
      </c>
      <c r="I99">
        <f>VLOOKUP(E99,[1]data!$D$3:$Q$1048576,14,0)</f>
        <v>2499</v>
      </c>
      <c r="J99" t="str">
        <f>VLOOKUP(E99,[1]data!$D$3:$AJ$1048576,33,0)</f>
        <v>2499-2999</v>
      </c>
      <c r="K99" t="s">
        <v>407</v>
      </c>
      <c r="L99" t="s">
        <v>255</v>
      </c>
      <c r="M99">
        <v>1</v>
      </c>
      <c r="N99">
        <v>1115.18</v>
      </c>
      <c r="O99">
        <v>0</v>
      </c>
      <c r="P99">
        <v>0</v>
      </c>
      <c r="Q99">
        <v>1115.18</v>
      </c>
      <c r="R99">
        <v>0</v>
      </c>
      <c r="S99">
        <v>0</v>
      </c>
      <c r="T99">
        <v>0</v>
      </c>
      <c r="U99">
        <v>133.82</v>
      </c>
      <c r="V99">
        <v>1249</v>
      </c>
      <c r="W99">
        <v>1</v>
      </c>
      <c r="X99">
        <f t="shared" si="8"/>
        <v>2499</v>
      </c>
      <c r="Y99">
        <f t="shared" si="9"/>
        <v>1250</v>
      </c>
      <c r="Z99" s="1">
        <f t="shared" si="10"/>
        <v>0.50020008003201277</v>
      </c>
    </row>
    <row r="100" spans="1:26">
      <c r="A100" s="2">
        <v>44935</v>
      </c>
      <c r="B100" s="2" t="s">
        <v>251</v>
      </c>
      <c r="C100" s="2" t="s">
        <v>403</v>
      </c>
      <c r="D100" s="2" t="str">
        <f t="shared" si="7"/>
        <v>KOW-CA11-R-000</v>
      </c>
      <c r="E100" t="s">
        <v>8</v>
      </c>
      <c r="F100" t="s">
        <v>302</v>
      </c>
      <c r="G100">
        <v>39</v>
      </c>
      <c r="H100" t="str">
        <f>VLOOKUP(E100,[1]data!$D$3:$AK$1000,34,0)</f>
        <v>Casual</v>
      </c>
      <c r="I100">
        <f>VLOOKUP(E100,[1]data!$D$3:$Q$1048576,14,0)</f>
        <v>1999</v>
      </c>
      <c r="J100" t="str">
        <f>VLOOKUP(E100,[1]data!$D$3:$AJ$1048576,33,0)</f>
        <v>1799-2299</v>
      </c>
      <c r="K100" t="s">
        <v>408</v>
      </c>
      <c r="L100" t="s">
        <v>255</v>
      </c>
      <c r="M100">
        <v>1</v>
      </c>
      <c r="N100">
        <v>1784.82</v>
      </c>
      <c r="O100">
        <v>0</v>
      </c>
      <c r="P100">
        <v>0</v>
      </c>
      <c r="Q100">
        <v>1784.82</v>
      </c>
      <c r="R100">
        <v>0</v>
      </c>
      <c r="S100">
        <v>0</v>
      </c>
      <c r="T100">
        <v>0</v>
      </c>
      <c r="U100">
        <v>214.18</v>
      </c>
      <c r="V100">
        <v>1999</v>
      </c>
      <c r="W100">
        <v>1</v>
      </c>
      <c r="X100">
        <f t="shared" si="8"/>
        <v>1999</v>
      </c>
      <c r="Y100">
        <f t="shared" si="9"/>
        <v>0</v>
      </c>
      <c r="Z100" s="1">
        <f t="shared" si="10"/>
        <v>0</v>
      </c>
    </row>
    <row r="101" spans="1:26">
      <c r="A101" s="2">
        <v>44935</v>
      </c>
      <c r="B101" s="2" t="s">
        <v>251</v>
      </c>
      <c r="C101" s="2" t="s">
        <v>403</v>
      </c>
      <c r="D101" s="2" t="str">
        <f t="shared" si="7"/>
        <v>KOW-CA11-R-000</v>
      </c>
      <c r="E101" t="s">
        <v>11</v>
      </c>
      <c r="F101" t="s">
        <v>302</v>
      </c>
      <c r="G101">
        <v>44</v>
      </c>
      <c r="H101" t="str">
        <f>VLOOKUP(E101,[1]data!$D$3:$AK$1000,34,0)</f>
        <v>Casual</v>
      </c>
      <c r="I101">
        <f>VLOOKUP(E101,[1]data!$D$3:$Q$1048576,14,0)</f>
        <v>1999</v>
      </c>
      <c r="J101" t="str">
        <f>VLOOKUP(E101,[1]data!$D$3:$AJ$1048576,33,0)</f>
        <v>1799-2299</v>
      </c>
      <c r="K101" t="s">
        <v>409</v>
      </c>
      <c r="L101" t="s">
        <v>255</v>
      </c>
      <c r="M101">
        <v>1</v>
      </c>
      <c r="N101">
        <v>1784.82</v>
      </c>
      <c r="O101">
        <v>0</v>
      </c>
      <c r="P101">
        <v>0</v>
      </c>
      <c r="Q101">
        <v>1784.82</v>
      </c>
      <c r="R101">
        <v>0</v>
      </c>
      <c r="S101">
        <v>0</v>
      </c>
      <c r="T101">
        <v>0</v>
      </c>
      <c r="U101">
        <v>214.18</v>
      </c>
      <c r="V101">
        <v>1999</v>
      </c>
      <c r="W101">
        <v>1</v>
      </c>
      <c r="X101">
        <f t="shared" si="8"/>
        <v>1999</v>
      </c>
      <c r="Y101">
        <f t="shared" si="9"/>
        <v>0</v>
      </c>
      <c r="Z101" s="1">
        <f t="shared" si="10"/>
        <v>0</v>
      </c>
    </row>
    <row r="102" spans="1:26">
      <c r="A102" s="2">
        <v>44935</v>
      </c>
      <c r="B102" s="2" t="s">
        <v>251</v>
      </c>
      <c r="C102" s="2" t="s">
        <v>403</v>
      </c>
      <c r="D102" s="2" t="str">
        <f t="shared" si="7"/>
        <v>KOW-TRA4-R-000</v>
      </c>
      <c r="E102" t="s">
        <v>156</v>
      </c>
      <c r="F102" t="s">
        <v>336</v>
      </c>
      <c r="G102">
        <v>46</v>
      </c>
      <c r="H102" t="str">
        <f>VLOOKUP(E102,[1]data!$D$3:$AK$1000,34,0)</f>
        <v>Traditional</v>
      </c>
      <c r="I102">
        <f>VLOOKUP(E102,[1]data!$D$3:$Q$1048576,14,0)</f>
        <v>1499</v>
      </c>
      <c r="J102" t="str">
        <f>VLOOKUP(E102,[1]data!$D$3:$AJ$1048576,33,0)</f>
        <v>1099-1499</v>
      </c>
      <c r="K102" t="s">
        <v>410</v>
      </c>
      <c r="L102" t="s">
        <v>255</v>
      </c>
      <c r="M102">
        <v>1</v>
      </c>
      <c r="N102">
        <v>1338.39</v>
      </c>
      <c r="O102">
        <v>0</v>
      </c>
      <c r="P102">
        <v>0</v>
      </c>
      <c r="Q102">
        <v>1338.39</v>
      </c>
      <c r="R102">
        <v>0</v>
      </c>
      <c r="S102">
        <v>0</v>
      </c>
      <c r="T102">
        <v>0</v>
      </c>
      <c r="U102">
        <v>160.61000000000001</v>
      </c>
      <c r="V102">
        <v>1499</v>
      </c>
      <c r="W102">
        <v>1</v>
      </c>
      <c r="X102">
        <f t="shared" si="8"/>
        <v>1499</v>
      </c>
      <c r="Y102">
        <f t="shared" si="9"/>
        <v>0</v>
      </c>
      <c r="Z102" s="1">
        <f t="shared" si="10"/>
        <v>0</v>
      </c>
    </row>
    <row r="103" spans="1:26">
      <c r="A103" s="2">
        <v>44935</v>
      </c>
      <c r="B103" s="2" t="s">
        <v>251</v>
      </c>
      <c r="C103" s="2" t="s">
        <v>403</v>
      </c>
      <c r="D103" s="2" t="str">
        <f t="shared" si="7"/>
        <v>KOW-CA10-S-000</v>
      </c>
      <c r="E103" t="s">
        <v>5</v>
      </c>
      <c r="F103" t="s">
        <v>411</v>
      </c>
      <c r="G103">
        <v>39</v>
      </c>
      <c r="H103" t="str">
        <f>VLOOKUP(E103,[1]data!$D$3:$AK$1000,34,0)</f>
        <v>Casual</v>
      </c>
      <c r="I103">
        <f>VLOOKUP(E103,[1]data!$D$3:$Q$1048576,14,0)</f>
        <v>2299</v>
      </c>
      <c r="J103" t="str">
        <f>VLOOKUP(E103,[1]data!$D$3:$AJ$1048576,33,0)</f>
        <v>1799-2299</v>
      </c>
      <c r="K103" t="s">
        <v>412</v>
      </c>
      <c r="L103" t="s">
        <v>255</v>
      </c>
      <c r="M103">
        <v>1</v>
      </c>
      <c r="N103">
        <v>1025.8900000000001</v>
      </c>
      <c r="O103">
        <v>0</v>
      </c>
      <c r="P103">
        <v>0</v>
      </c>
      <c r="Q103">
        <v>1025.8900000000001</v>
      </c>
      <c r="R103">
        <v>0</v>
      </c>
      <c r="S103">
        <v>0</v>
      </c>
      <c r="T103">
        <v>0</v>
      </c>
      <c r="U103">
        <v>123.11</v>
      </c>
      <c r="V103">
        <v>1149</v>
      </c>
      <c r="W103">
        <v>1</v>
      </c>
      <c r="X103">
        <f t="shared" si="8"/>
        <v>2299</v>
      </c>
      <c r="Y103">
        <f t="shared" si="9"/>
        <v>1150</v>
      </c>
      <c r="Z103" s="1">
        <f t="shared" si="10"/>
        <v>0.50021748586341885</v>
      </c>
    </row>
    <row r="104" spans="1:26">
      <c r="A104" s="2">
        <v>44935</v>
      </c>
      <c r="B104" s="2" t="s">
        <v>251</v>
      </c>
      <c r="C104" s="2" t="s">
        <v>403</v>
      </c>
      <c r="D104" s="2" t="str">
        <f t="shared" si="7"/>
        <v>KOW-OFF-R-0008</v>
      </c>
      <c r="E104" t="s">
        <v>326</v>
      </c>
      <c r="F104" t="s">
        <v>327</v>
      </c>
      <c r="G104">
        <v>40</v>
      </c>
      <c r="H104" t="str">
        <f>VLOOKUP(E104,[1]data!$D$3:$AK$1000,34,0)</f>
        <v>Casual</v>
      </c>
      <c r="I104">
        <f>VLOOKUP(E104,[1]data!$D$3:$Q$1048576,14,0)</f>
        <v>1099</v>
      </c>
      <c r="J104" t="str">
        <f>VLOOKUP(E104,[1]data!$D$3:$AJ$1048576,33,0)</f>
        <v>1099-1499</v>
      </c>
      <c r="K104" t="s">
        <v>413</v>
      </c>
      <c r="L104" t="s">
        <v>255</v>
      </c>
      <c r="M104">
        <v>1</v>
      </c>
      <c r="N104">
        <v>490.18</v>
      </c>
      <c r="O104">
        <v>0</v>
      </c>
      <c r="P104">
        <v>0</v>
      </c>
      <c r="Q104">
        <v>490.18</v>
      </c>
      <c r="R104">
        <v>0</v>
      </c>
      <c r="S104">
        <v>0</v>
      </c>
      <c r="T104">
        <v>0</v>
      </c>
      <c r="U104">
        <v>58.82</v>
      </c>
      <c r="V104">
        <v>549</v>
      </c>
      <c r="W104">
        <v>1</v>
      </c>
      <c r="X104">
        <f t="shared" si="8"/>
        <v>1099</v>
      </c>
      <c r="Y104">
        <f t="shared" si="9"/>
        <v>550</v>
      </c>
      <c r="Z104" s="1">
        <f t="shared" si="10"/>
        <v>0.5004549590536852</v>
      </c>
    </row>
    <row r="105" spans="1:26">
      <c r="A105" s="2">
        <v>44935</v>
      </c>
      <c r="B105" s="2" t="s">
        <v>251</v>
      </c>
      <c r="C105" s="2" t="s">
        <v>403</v>
      </c>
      <c r="D105" s="2" t="str">
        <f t="shared" si="7"/>
        <v>KOW-PO24-S-002</v>
      </c>
      <c r="E105" t="s">
        <v>414</v>
      </c>
      <c r="F105" t="s">
        <v>339</v>
      </c>
      <c r="G105">
        <v>40</v>
      </c>
      <c r="H105" t="str">
        <f>VLOOKUP(E105,[1]data!$D$3:$AK$1000,34,0)</f>
        <v>Classic</v>
      </c>
      <c r="I105">
        <f>VLOOKUP(E105,[1]data!$D$3:$Q$1048576,14,0)</f>
        <v>1999</v>
      </c>
      <c r="J105" t="str">
        <f>VLOOKUP(E105,[1]data!$D$3:$AJ$1048576,33,0)</f>
        <v>1799-2299</v>
      </c>
      <c r="K105" t="s">
        <v>413</v>
      </c>
      <c r="L105" t="s">
        <v>255</v>
      </c>
      <c r="M105">
        <v>1</v>
      </c>
      <c r="N105">
        <v>891.96</v>
      </c>
      <c r="O105">
        <v>0</v>
      </c>
      <c r="P105">
        <v>0</v>
      </c>
      <c r="Q105">
        <v>891.96</v>
      </c>
      <c r="R105">
        <v>0</v>
      </c>
      <c r="S105">
        <v>0</v>
      </c>
      <c r="T105">
        <v>0</v>
      </c>
      <c r="U105">
        <v>107.04</v>
      </c>
      <c r="V105">
        <v>999</v>
      </c>
      <c r="W105">
        <v>1</v>
      </c>
      <c r="X105">
        <f t="shared" si="8"/>
        <v>1999</v>
      </c>
      <c r="Y105">
        <f t="shared" si="9"/>
        <v>1000</v>
      </c>
      <c r="Z105" s="1">
        <f t="shared" si="10"/>
        <v>0.5002501250625313</v>
      </c>
    </row>
    <row r="106" spans="1:26">
      <c r="A106" s="2">
        <v>44935</v>
      </c>
      <c r="B106" s="2" t="s">
        <v>251</v>
      </c>
      <c r="C106" s="2" t="s">
        <v>403</v>
      </c>
      <c r="D106" s="2" t="str">
        <f t="shared" si="7"/>
        <v>KOW-PA5-S-0002</v>
      </c>
      <c r="E106" t="s">
        <v>363</v>
      </c>
      <c r="F106" t="s">
        <v>300</v>
      </c>
      <c r="G106">
        <v>39</v>
      </c>
      <c r="H106" t="str">
        <f>VLOOKUP(E106,[1]data!$D$3:$AK$1000,34,0)</f>
        <v>Party</v>
      </c>
      <c r="I106">
        <f>VLOOKUP(E106,[1]data!$D$3:$Q$1048576,14,0)</f>
        <v>2999</v>
      </c>
      <c r="J106" t="str">
        <f>VLOOKUP(E106,[1]data!$D$3:$AJ$1048576,33,0)</f>
        <v>2499-2999</v>
      </c>
      <c r="K106" t="s">
        <v>415</v>
      </c>
      <c r="L106" t="s">
        <v>255</v>
      </c>
      <c r="M106">
        <v>1</v>
      </c>
      <c r="N106">
        <v>1208.8800000000001</v>
      </c>
      <c r="O106">
        <v>0</v>
      </c>
      <c r="P106">
        <v>0</v>
      </c>
      <c r="Q106">
        <v>1208.8800000000001</v>
      </c>
      <c r="R106">
        <v>0</v>
      </c>
      <c r="S106">
        <v>0</v>
      </c>
      <c r="T106">
        <v>0</v>
      </c>
      <c r="U106">
        <v>290.12</v>
      </c>
      <c r="V106">
        <v>1499</v>
      </c>
      <c r="W106">
        <v>1</v>
      </c>
      <c r="X106">
        <f t="shared" si="8"/>
        <v>2999</v>
      </c>
      <c r="Y106">
        <f t="shared" si="9"/>
        <v>1500</v>
      </c>
      <c r="Z106" s="1">
        <f t="shared" si="10"/>
        <v>0.50016672224074687</v>
      </c>
    </row>
    <row r="107" spans="1:26">
      <c r="A107" s="2">
        <v>44935</v>
      </c>
      <c r="B107" s="2" t="s">
        <v>251</v>
      </c>
      <c r="C107" s="2" t="s">
        <v>403</v>
      </c>
      <c r="D107" s="2" t="str">
        <f t="shared" si="7"/>
        <v>KOW-IDE-R-0007</v>
      </c>
      <c r="E107" t="s">
        <v>416</v>
      </c>
      <c r="F107" t="s">
        <v>417</v>
      </c>
      <c r="G107">
        <v>42</v>
      </c>
      <c r="H107" t="str">
        <f>VLOOKUP(E107,[1]data!$D$3:$AK$1000,34,0)</f>
        <v>Casual</v>
      </c>
      <c r="I107">
        <f>VLOOKUP(E107,[1]data!$D$3:$Q$1048576,14,0)</f>
        <v>1099</v>
      </c>
      <c r="J107" t="str">
        <f>VLOOKUP(E107,[1]data!$D$3:$AJ$1048576,33,0)</f>
        <v>1099-1499</v>
      </c>
      <c r="K107" t="s">
        <v>418</v>
      </c>
      <c r="L107" t="s">
        <v>255</v>
      </c>
      <c r="M107">
        <v>1</v>
      </c>
      <c r="N107">
        <v>981.24</v>
      </c>
      <c r="O107">
        <v>-98.12</v>
      </c>
      <c r="P107">
        <v>0</v>
      </c>
      <c r="Q107">
        <v>883.12</v>
      </c>
      <c r="R107">
        <v>0</v>
      </c>
      <c r="S107">
        <v>0</v>
      </c>
      <c r="T107">
        <v>0</v>
      </c>
      <c r="U107">
        <v>105.98</v>
      </c>
      <c r="V107">
        <v>989.1</v>
      </c>
      <c r="W107">
        <v>1</v>
      </c>
      <c r="X107">
        <f t="shared" si="8"/>
        <v>1099</v>
      </c>
      <c r="Y107">
        <f t="shared" si="9"/>
        <v>109.89999999999998</v>
      </c>
      <c r="Z107" s="1">
        <f t="shared" si="10"/>
        <v>9.9999999999999978E-2</v>
      </c>
    </row>
    <row r="108" spans="1:26">
      <c r="A108" s="2">
        <v>44936</v>
      </c>
      <c r="B108" s="2" t="s">
        <v>251</v>
      </c>
      <c r="C108" s="2" t="s">
        <v>403</v>
      </c>
      <c r="D108" s="2" t="str">
        <f t="shared" si="7"/>
        <v>KOW-TRA5-R-000</v>
      </c>
      <c r="E108" t="s">
        <v>303</v>
      </c>
      <c r="F108" t="s">
        <v>304</v>
      </c>
      <c r="G108">
        <v>42</v>
      </c>
      <c r="H108" t="str">
        <f>VLOOKUP(E108,[1]data!$D$3:$AK$1000,34,0)</f>
        <v>Traditional</v>
      </c>
      <c r="I108">
        <f>VLOOKUP(E108,[1]data!$D$3:$Q$1048576,14,0)</f>
        <v>1499</v>
      </c>
      <c r="J108" t="str">
        <f>VLOOKUP(E108,[1]data!$D$3:$AJ$1048576,33,0)</f>
        <v>1099-1499</v>
      </c>
      <c r="K108" t="s">
        <v>419</v>
      </c>
      <c r="L108" t="s">
        <v>255</v>
      </c>
      <c r="M108">
        <v>1</v>
      </c>
      <c r="N108">
        <v>1338.39</v>
      </c>
      <c r="O108">
        <v>0</v>
      </c>
      <c r="P108">
        <v>0</v>
      </c>
      <c r="Q108">
        <v>1338.39</v>
      </c>
      <c r="R108">
        <v>0</v>
      </c>
      <c r="S108">
        <v>0</v>
      </c>
      <c r="T108">
        <v>0</v>
      </c>
      <c r="U108">
        <v>160.61000000000001</v>
      </c>
      <c r="V108">
        <v>1499</v>
      </c>
      <c r="W108">
        <v>1</v>
      </c>
      <c r="X108">
        <f t="shared" si="8"/>
        <v>1499</v>
      </c>
      <c r="Y108">
        <f t="shared" si="9"/>
        <v>0</v>
      </c>
      <c r="Z108" s="1">
        <f t="shared" si="10"/>
        <v>0</v>
      </c>
    </row>
    <row r="109" spans="1:26">
      <c r="A109" s="2">
        <v>44936</v>
      </c>
      <c r="B109" s="2" t="s">
        <v>251</v>
      </c>
      <c r="C109" s="2" t="s">
        <v>403</v>
      </c>
      <c r="D109" s="2" t="str">
        <f t="shared" si="7"/>
        <v>KOW-PO27-S-002</v>
      </c>
      <c r="E109" t="s">
        <v>136</v>
      </c>
      <c r="F109" t="s">
        <v>393</v>
      </c>
      <c r="G109">
        <v>39</v>
      </c>
      <c r="H109" t="str">
        <f>VLOOKUP(E109,[1]data!$D$3:$AK$1000,34,0)</f>
        <v>Classic</v>
      </c>
      <c r="I109">
        <f>VLOOKUP(E109,[1]data!$D$3:$Q$1048576,14,0)</f>
        <v>2199</v>
      </c>
      <c r="J109" t="str">
        <f>VLOOKUP(E109,[1]data!$D$3:$AJ$1048576,33,0)</f>
        <v>1799-2299</v>
      </c>
      <c r="K109" t="s">
        <v>420</v>
      </c>
      <c r="L109" t="s">
        <v>255</v>
      </c>
      <c r="M109">
        <v>1</v>
      </c>
      <c r="N109">
        <v>981.24</v>
      </c>
      <c r="O109">
        <v>-147.18</v>
      </c>
      <c r="P109">
        <v>0</v>
      </c>
      <c r="Q109">
        <v>834.06</v>
      </c>
      <c r="R109">
        <v>0</v>
      </c>
      <c r="S109">
        <v>0</v>
      </c>
      <c r="T109">
        <v>0</v>
      </c>
      <c r="U109">
        <v>100.09</v>
      </c>
      <c r="V109">
        <v>934.15</v>
      </c>
      <c r="W109">
        <v>1</v>
      </c>
      <c r="X109">
        <f t="shared" si="8"/>
        <v>2199</v>
      </c>
      <c r="Y109">
        <f t="shared" si="9"/>
        <v>1264.8499999999999</v>
      </c>
      <c r="Z109" s="1">
        <f t="shared" si="10"/>
        <v>0.57519326966803086</v>
      </c>
    </row>
    <row r="110" spans="1:26">
      <c r="A110" s="2">
        <v>44936</v>
      </c>
      <c r="B110" s="2" t="s">
        <v>251</v>
      </c>
      <c r="C110" s="2" t="s">
        <v>403</v>
      </c>
      <c r="D110" s="2" t="str">
        <f t="shared" si="7"/>
        <v>KOW-FO2-S-0002</v>
      </c>
      <c r="E110" t="s">
        <v>71</v>
      </c>
      <c r="F110" t="s">
        <v>253</v>
      </c>
      <c r="G110">
        <v>40</v>
      </c>
      <c r="H110" t="str">
        <f>VLOOKUP(E110,[1]data!$D$3:$AK$1000,34,0)</f>
        <v>Classic</v>
      </c>
      <c r="I110">
        <f>VLOOKUP(E110,[1]data!$D$3:$Q$1048576,14,0)</f>
        <v>1999</v>
      </c>
      <c r="J110" t="str">
        <f>VLOOKUP(E110,[1]data!$D$3:$AJ$1048576,33,0)</f>
        <v>1799-2299</v>
      </c>
      <c r="K110" t="s">
        <v>421</v>
      </c>
      <c r="L110" t="s">
        <v>255</v>
      </c>
      <c r="M110">
        <v>1</v>
      </c>
      <c r="N110">
        <v>1784.82</v>
      </c>
      <c r="O110">
        <v>0</v>
      </c>
      <c r="P110">
        <v>0</v>
      </c>
      <c r="Q110">
        <v>1784.82</v>
      </c>
      <c r="R110">
        <v>0</v>
      </c>
      <c r="S110">
        <v>0</v>
      </c>
      <c r="T110">
        <v>0</v>
      </c>
      <c r="U110">
        <v>214.18</v>
      </c>
      <c r="V110">
        <v>1999</v>
      </c>
      <c r="W110">
        <v>1</v>
      </c>
      <c r="X110">
        <f t="shared" si="8"/>
        <v>1999</v>
      </c>
      <c r="Y110">
        <f t="shared" si="9"/>
        <v>0</v>
      </c>
      <c r="Z110" s="1">
        <f t="shared" si="10"/>
        <v>0</v>
      </c>
    </row>
    <row r="111" spans="1:26">
      <c r="A111" s="2">
        <v>44936</v>
      </c>
      <c r="B111" s="2" t="s">
        <v>251</v>
      </c>
      <c r="C111" s="2" t="s">
        <v>403</v>
      </c>
      <c r="D111" s="2" t="str">
        <f t="shared" si="7"/>
        <v>KOW-SO21-FS-00</v>
      </c>
      <c r="E111" t="s">
        <v>422</v>
      </c>
      <c r="F111" t="s">
        <v>423</v>
      </c>
      <c r="G111" t="s">
        <v>424</v>
      </c>
      <c r="H111" t="str">
        <f>VLOOKUP(E111,[1]data!$D$3:$AK$1000,34,0)</f>
        <v>Acc</v>
      </c>
      <c r="I111">
        <f>VLOOKUP(E111,[1]data!$D$3:$Q$1048576,14,0)</f>
        <v>699</v>
      </c>
      <c r="J111" t="str">
        <f>VLOOKUP(E111,[1]data!$D$3:$AJ$1048576,33,0)</f>
        <v>399-799</v>
      </c>
      <c r="K111" t="s">
        <v>421</v>
      </c>
      <c r="L111" t="s">
        <v>255</v>
      </c>
      <c r="M111">
        <v>1</v>
      </c>
      <c r="N111">
        <v>624.11</v>
      </c>
      <c r="O111">
        <v>0</v>
      </c>
      <c r="P111">
        <v>0</v>
      </c>
      <c r="Q111">
        <v>624.11</v>
      </c>
      <c r="R111">
        <v>0</v>
      </c>
      <c r="S111">
        <v>0</v>
      </c>
      <c r="T111">
        <v>0</v>
      </c>
      <c r="U111">
        <v>74.89</v>
      </c>
      <c r="V111">
        <v>699</v>
      </c>
      <c r="W111">
        <v>1</v>
      </c>
      <c r="X111">
        <f t="shared" si="8"/>
        <v>699</v>
      </c>
      <c r="Y111">
        <f t="shared" si="9"/>
        <v>0</v>
      </c>
      <c r="Z111" s="1">
        <f t="shared" si="10"/>
        <v>0</v>
      </c>
    </row>
    <row r="112" spans="1:26">
      <c r="A112" s="2">
        <v>44936</v>
      </c>
      <c r="B112" s="2" t="s">
        <v>251</v>
      </c>
      <c r="C112" s="2" t="s">
        <v>403</v>
      </c>
      <c r="D112" s="2" t="str">
        <f t="shared" si="7"/>
        <v>KOW-TRA6-R-000</v>
      </c>
      <c r="E112" t="s">
        <v>157</v>
      </c>
      <c r="F112" t="s">
        <v>256</v>
      </c>
      <c r="G112">
        <v>39</v>
      </c>
      <c r="H112" t="str">
        <f>VLOOKUP(E112,[1]data!$D$3:$AK$1000,34,0)</f>
        <v>Traditional</v>
      </c>
      <c r="I112">
        <f>VLOOKUP(E112,[1]data!$D$3:$Q$1048576,14,0)</f>
        <v>1499</v>
      </c>
      <c r="J112" t="str">
        <f>VLOOKUP(E112,[1]data!$D$3:$AJ$1048576,33,0)</f>
        <v>1099-1499</v>
      </c>
      <c r="K112" t="s">
        <v>425</v>
      </c>
      <c r="L112" t="s">
        <v>255</v>
      </c>
      <c r="M112">
        <v>1</v>
      </c>
      <c r="N112">
        <v>1338.38</v>
      </c>
      <c r="O112">
        <v>-133.83000000000001</v>
      </c>
      <c r="P112">
        <v>0</v>
      </c>
      <c r="Q112">
        <v>1204.55</v>
      </c>
      <c r="R112">
        <v>0</v>
      </c>
      <c r="S112">
        <v>0</v>
      </c>
      <c r="T112">
        <v>0</v>
      </c>
      <c r="U112">
        <v>144.55000000000001</v>
      </c>
      <c r="V112">
        <v>1349.1</v>
      </c>
      <c r="W112">
        <v>1</v>
      </c>
      <c r="X112">
        <f t="shared" si="8"/>
        <v>1499</v>
      </c>
      <c r="Y112">
        <f t="shared" si="9"/>
        <v>149.90000000000009</v>
      </c>
      <c r="Z112" s="1">
        <f t="shared" si="10"/>
        <v>0.10000000000000006</v>
      </c>
    </row>
    <row r="113" spans="1:26">
      <c r="A113" s="2">
        <v>44936</v>
      </c>
      <c r="B113" s="2" t="s">
        <v>251</v>
      </c>
      <c r="C113" s="2" t="s">
        <v>403</v>
      </c>
      <c r="D113" s="2" t="str">
        <f t="shared" si="7"/>
        <v>KOW-UKI2-R-003</v>
      </c>
      <c r="E113" t="s">
        <v>165</v>
      </c>
      <c r="F113" t="s">
        <v>322</v>
      </c>
      <c r="G113">
        <v>42</v>
      </c>
      <c r="H113" t="str">
        <f>VLOOKUP(E113,[1]data!$D$3:$AK$1000,34,0)</f>
        <v>Hoodie</v>
      </c>
      <c r="I113">
        <f>VLOOKUP(E113,[1]data!$D$3:$Q$1048576,14,0)</f>
        <v>2799</v>
      </c>
      <c r="J113" t="str">
        <f>VLOOKUP(E113,[1]data!$D$3:$AJ$1048576,33,0)</f>
        <v>2499-2999</v>
      </c>
      <c r="K113" t="s">
        <v>384</v>
      </c>
      <c r="L113" t="s">
        <v>255</v>
      </c>
      <c r="M113">
        <v>0</v>
      </c>
      <c r="N113">
        <v>0</v>
      </c>
      <c r="O113">
        <v>0</v>
      </c>
      <c r="P113">
        <v>-2499.11</v>
      </c>
      <c r="Q113">
        <v>-2499.11</v>
      </c>
      <c r="R113">
        <v>0</v>
      </c>
      <c r="S113">
        <v>0</v>
      </c>
      <c r="T113">
        <v>0</v>
      </c>
      <c r="U113">
        <v>-299.89</v>
      </c>
      <c r="V113">
        <v>-2799</v>
      </c>
      <c r="W113">
        <v>-1</v>
      </c>
      <c r="X113">
        <f t="shared" si="8"/>
        <v>-2799</v>
      </c>
      <c r="Y113">
        <f t="shared" si="9"/>
        <v>0</v>
      </c>
      <c r="Z113" s="1">
        <f t="shared" si="10"/>
        <v>0</v>
      </c>
    </row>
    <row r="114" spans="1:26">
      <c r="A114" s="2">
        <v>44936</v>
      </c>
      <c r="B114" s="2" t="s">
        <v>251</v>
      </c>
      <c r="C114" s="2" t="s">
        <v>403</v>
      </c>
      <c r="D114" s="2" t="str">
        <f t="shared" si="7"/>
        <v>KOW-PO26-R-002</v>
      </c>
      <c r="E114" t="s">
        <v>133</v>
      </c>
      <c r="F114" t="s">
        <v>426</v>
      </c>
      <c r="G114">
        <v>39</v>
      </c>
      <c r="H114" t="str">
        <f>VLOOKUP(E114,[1]data!$D$3:$AK$1000,34,0)</f>
        <v>Indie</v>
      </c>
      <c r="I114">
        <f>VLOOKUP(E114,[1]data!$D$3:$Q$1048576,14,0)</f>
        <v>1999</v>
      </c>
      <c r="J114" t="str">
        <f>VLOOKUP(E114,[1]data!$D$3:$AJ$1048576,33,0)</f>
        <v>1799-2299</v>
      </c>
      <c r="K114" t="s">
        <v>425</v>
      </c>
      <c r="L114" t="s">
        <v>255</v>
      </c>
      <c r="M114">
        <v>1</v>
      </c>
      <c r="N114">
        <v>1784.82</v>
      </c>
      <c r="O114">
        <v>-178.48</v>
      </c>
      <c r="P114">
        <v>0</v>
      </c>
      <c r="Q114">
        <v>1606.34</v>
      </c>
      <c r="R114">
        <v>0</v>
      </c>
      <c r="S114">
        <v>0</v>
      </c>
      <c r="T114">
        <v>0</v>
      </c>
      <c r="U114">
        <v>192.76</v>
      </c>
      <c r="V114">
        <v>1799.1</v>
      </c>
      <c r="W114">
        <v>1</v>
      </c>
      <c r="X114">
        <f t="shared" si="8"/>
        <v>1999</v>
      </c>
      <c r="Y114">
        <f t="shared" si="9"/>
        <v>199.90000000000009</v>
      </c>
      <c r="Z114" s="1">
        <f t="shared" si="10"/>
        <v>0.10000000000000005</v>
      </c>
    </row>
    <row r="115" spans="1:26">
      <c r="A115" s="2">
        <v>44936</v>
      </c>
      <c r="B115" s="2" t="s">
        <v>251</v>
      </c>
      <c r="C115" s="2" t="s">
        <v>403</v>
      </c>
      <c r="D115" s="2" t="str">
        <f t="shared" si="7"/>
        <v>KOW-KU3-R-0002</v>
      </c>
      <c r="E115" t="s">
        <v>427</v>
      </c>
      <c r="F115" t="s">
        <v>260</v>
      </c>
      <c r="G115">
        <v>42</v>
      </c>
      <c r="H115" t="str">
        <f>VLOOKUP(E115,[1]data!$D$3:$AK$1000,34,0)</f>
        <v>Indie</v>
      </c>
      <c r="I115">
        <f>VLOOKUP(E115,[1]data!$D$3:$Q$1048576,14,0)</f>
        <v>2499</v>
      </c>
      <c r="J115" t="str">
        <f>VLOOKUP(E115,[1]data!$D$3:$AJ$1048576,33,0)</f>
        <v>2499-2999</v>
      </c>
      <c r="K115" t="s">
        <v>428</v>
      </c>
      <c r="L115" t="s">
        <v>255</v>
      </c>
      <c r="M115">
        <v>1</v>
      </c>
      <c r="N115">
        <v>1115.18</v>
      </c>
      <c r="O115">
        <v>0</v>
      </c>
      <c r="P115">
        <v>0</v>
      </c>
      <c r="Q115">
        <v>1115.18</v>
      </c>
      <c r="R115">
        <v>0</v>
      </c>
      <c r="S115">
        <v>0</v>
      </c>
      <c r="T115">
        <v>0</v>
      </c>
      <c r="U115">
        <v>133.82</v>
      </c>
      <c r="V115">
        <v>1249</v>
      </c>
      <c r="W115">
        <v>1</v>
      </c>
      <c r="X115">
        <f t="shared" si="8"/>
        <v>2499</v>
      </c>
      <c r="Y115">
        <f t="shared" si="9"/>
        <v>1250</v>
      </c>
      <c r="Z115" s="1">
        <f t="shared" si="10"/>
        <v>0.50020008003201277</v>
      </c>
    </row>
    <row r="116" spans="1:26">
      <c r="A116" s="2">
        <v>44936</v>
      </c>
      <c r="B116" s="2" t="s">
        <v>251</v>
      </c>
      <c r="C116" s="2" t="s">
        <v>403</v>
      </c>
      <c r="D116" s="2" t="str">
        <f t="shared" si="7"/>
        <v>KOW-CA4-CLS-00</v>
      </c>
      <c r="E116" t="s">
        <v>429</v>
      </c>
      <c r="F116" t="s">
        <v>430</v>
      </c>
      <c r="G116">
        <v>40</v>
      </c>
      <c r="H116" t="str">
        <f>VLOOKUP(E116,[1]data!$D$3:$AK$1000,34,0)</f>
        <v>Indie</v>
      </c>
      <c r="I116">
        <f>VLOOKUP(E116,[1]data!$D$3:$Q$1048576,14,0)</f>
        <v>2299</v>
      </c>
      <c r="J116" t="str">
        <f>VLOOKUP(E116,[1]data!$D$3:$AJ$1048576,33,0)</f>
        <v>1799-2299</v>
      </c>
      <c r="K116" t="s">
        <v>425</v>
      </c>
      <c r="L116" t="s">
        <v>255</v>
      </c>
      <c r="M116">
        <v>1</v>
      </c>
      <c r="N116">
        <v>2052.6799999999998</v>
      </c>
      <c r="O116">
        <v>-205.26</v>
      </c>
      <c r="P116">
        <v>0</v>
      </c>
      <c r="Q116">
        <v>1847.42</v>
      </c>
      <c r="R116">
        <v>0</v>
      </c>
      <c r="S116">
        <v>0</v>
      </c>
      <c r="T116">
        <v>0</v>
      </c>
      <c r="U116">
        <v>221.68</v>
      </c>
      <c r="V116">
        <v>2069.1</v>
      </c>
      <c r="W116">
        <v>1</v>
      </c>
      <c r="X116">
        <f t="shared" si="8"/>
        <v>2299</v>
      </c>
      <c r="Y116">
        <f t="shared" si="9"/>
        <v>229.90000000000009</v>
      </c>
      <c r="Z116" s="1">
        <f t="shared" si="10"/>
        <v>0.10000000000000003</v>
      </c>
    </row>
    <row r="117" spans="1:26">
      <c r="A117" s="2">
        <v>44936</v>
      </c>
      <c r="B117" s="2" t="s">
        <v>251</v>
      </c>
      <c r="C117" s="2" t="s">
        <v>403</v>
      </c>
      <c r="D117" s="2" t="str">
        <f t="shared" si="7"/>
        <v>KOW-TRA3-R-000</v>
      </c>
      <c r="E117" t="s">
        <v>151</v>
      </c>
      <c r="F117" t="s">
        <v>286</v>
      </c>
      <c r="G117">
        <v>40</v>
      </c>
      <c r="H117" t="str">
        <f>VLOOKUP(E117,[1]data!$D$3:$AK$1000,34,0)</f>
        <v>Traditional</v>
      </c>
      <c r="I117">
        <f>VLOOKUP(E117,[1]data!$D$3:$Q$1048576,14,0)</f>
        <v>1299</v>
      </c>
      <c r="J117" t="str">
        <f>VLOOKUP(E117,[1]data!$D$3:$AJ$1048576,33,0)</f>
        <v>1099-1499</v>
      </c>
      <c r="K117" t="s">
        <v>431</v>
      </c>
      <c r="L117" t="s">
        <v>255</v>
      </c>
      <c r="M117">
        <v>1</v>
      </c>
      <c r="N117">
        <v>579.46</v>
      </c>
      <c r="O117">
        <v>0</v>
      </c>
      <c r="P117">
        <v>0</v>
      </c>
      <c r="Q117">
        <v>579.46</v>
      </c>
      <c r="R117">
        <v>0</v>
      </c>
      <c r="S117">
        <v>0</v>
      </c>
      <c r="T117">
        <v>0</v>
      </c>
      <c r="U117">
        <v>69.540000000000006</v>
      </c>
      <c r="V117">
        <v>649</v>
      </c>
      <c r="W117">
        <v>1</v>
      </c>
      <c r="X117">
        <f t="shared" si="8"/>
        <v>1299</v>
      </c>
      <c r="Y117">
        <f t="shared" si="9"/>
        <v>650</v>
      </c>
      <c r="Z117" s="1">
        <f t="shared" si="10"/>
        <v>0.50038491147036179</v>
      </c>
    </row>
    <row r="118" spans="1:26">
      <c r="A118" s="2">
        <v>44936</v>
      </c>
      <c r="B118" s="2" t="s">
        <v>251</v>
      </c>
      <c r="C118" s="2" t="s">
        <v>403</v>
      </c>
      <c r="D118" s="2" t="str">
        <f t="shared" si="7"/>
        <v>KOW-TRA3-R-000</v>
      </c>
      <c r="E118" t="s">
        <v>151</v>
      </c>
      <c r="F118" t="s">
        <v>286</v>
      </c>
      <c r="G118">
        <v>40</v>
      </c>
      <c r="H118" t="str">
        <f>VLOOKUP(E118,[1]data!$D$3:$AK$1000,34,0)</f>
        <v>Traditional</v>
      </c>
      <c r="I118">
        <f>VLOOKUP(E118,[1]data!$D$3:$Q$1048576,14,0)</f>
        <v>1299</v>
      </c>
      <c r="J118" t="str">
        <f>VLOOKUP(E118,[1]data!$D$3:$AJ$1048576,33,0)</f>
        <v>1099-1499</v>
      </c>
      <c r="K118" t="s">
        <v>432</v>
      </c>
      <c r="L118" t="s">
        <v>255</v>
      </c>
      <c r="M118">
        <v>1</v>
      </c>
      <c r="N118">
        <v>579.46</v>
      </c>
      <c r="O118">
        <v>0</v>
      </c>
      <c r="P118">
        <v>0</v>
      </c>
      <c r="Q118">
        <v>579.46</v>
      </c>
      <c r="R118">
        <v>0</v>
      </c>
      <c r="S118">
        <v>0</v>
      </c>
      <c r="T118">
        <v>0</v>
      </c>
      <c r="U118">
        <v>69.540000000000006</v>
      </c>
      <c r="V118">
        <v>649</v>
      </c>
      <c r="W118">
        <v>1</v>
      </c>
      <c r="X118">
        <f t="shared" si="8"/>
        <v>1299</v>
      </c>
      <c r="Y118">
        <f t="shared" si="9"/>
        <v>650</v>
      </c>
      <c r="Z118" s="1">
        <f t="shared" si="10"/>
        <v>0.50038491147036179</v>
      </c>
    </row>
    <row r="119" spans="1:26">
      <c r="A119" s="2">
        <v>44936</v>
      </c>
      <c r="B119" s="2" t="s">
        <v>251</v>
      </c>
      <c r="C119" s="2" t="s">
        <v>403</v>
      </c>
      <c r="D119" s="2" t="str">
        <f t="shared" si="7"/>
        <v>KOW-MAT-R-0012</v>
      </c>
      <c r="E119" t="s">
        <v>404</v>
      </c>
      <c r="F119" t="s">
        <v>360</v>
      </c>
      <c r="G119">
        <v>39</v>
      </c>
      <c r="H119" t="str">
        <f>VLOOKUP(E119,[1]data!$D$3:$AK$1000,34,0)</f>
        <v>Indie</v>
      </c>
      <c r="I119">
        <f>VLOOKUP(E119,[1]data!$D$3:$Q$1048576,14,0)</f>
        <v>1299</v>
      </c>
      <c r="J119" t="str">
        <f>VLOOKUP(E119,[1]data!$D$3:$AJ$1048576,33,0)</f>
        <v>1099-1499</v>
      </c>
      <c r="K119" t="s">
        <v>425</v>
      </c>
      <c r="L119" t="s">
        <v>255</v>
      </c>
      <c r="M119">
        <v>1</v>
      </c>
      <c r="N119">
        <v>579.46</v>
      </c>
      <c r="O119">
        <v>0</v>
      </c>
      <c r="P119">
        <v>0</v>
      </c>
      <c r="Q119">
        <v>579.46</v>
      </c>
      <c r="R119">
        <v>0</v>
      </c>
      <c r="S119">
        <v>0</v>
      </c>
      <c r="T119">
        <v>0</v>
      </c>
      <c r="U119">
        <v>69.540000000000006</v>
      </c>
      <c r="V119">
        <v>649</v>
      </c>
      <c r="W119">
        <v>1</v>
      </c>
      <c r="X119">
        <f t="shared" si="8"/>
        <v>1299</v>
      </c>
      <c r="Y119">
        <f t="shared" si="9"/>
        <v>650</v>
      </c>
      <c r="Z119" s="1">
        <f t="shared" si="10"/>
        <v>0.50038491147036179</v>
      </c>
    </row>
    <row r="120" spans="1:26">
      <c r="A120" s="2">
        <v>44936</v>
      </c>
      <c r="B120" s="2" t="s">
        <v>251</v>
      </c>
      <c r="C120" s="2" t="s">
        <v>403</v>
      </c>
      <c r="D120" s="2" t="str">
        <f t="shared" si="7"/>
        <v>KOW-TRA3-R-000</v>
      </c>
      <c r="E120" t="s">
        <v>152</v>
      </c>
      <c r="F120" t="s">
        <v>286</v>
      </c>
      <c r="G120">
        <v>46</v>
      </c>
      <c r="H120" t="str">
        <f>VLOOKUP(E120,[1]data!$D$3:$AK$1000,34,0)</f>
        <v>Traditional</v>
      </c>
      <c r="I120">
        <f>VLOOKUP(E120,[1]data!$D$3:$Q$1048576,14,0)</f>
        <v>1299</v>
      </c>
      <c r="J120" t="str">
        <f>VLOOKUP(E120,[1]data!$D$3:$AJ$1048576,33,0)</f>
        <v>1099-1499</v>
      </c>
      <c r="K120" t="s">
        <v>433</v>
      </c>
      <c r="L120" t="s">
        <v>255</v>
      </c>
      <c r="M120">
        <v>1</v>
      </c>
      <c r="N120">
        <v>579.46</v>
      </c>
      <c r="O120">
        <v>0</v>
      </c>
      <c r="P120">
        <v>0</v>
      </c>
      <c r="Q120">
        <v>579.46</v>
      </c>
      <c r="R120">
        <v>0</v>
      </c>
      <c r="S120">
        <v>0</v>
      </c>
      <c r="T120">
        <v>0</v>
      </c>
      <c r="U120">
        <v>69.540000000000006</v>
      </c>
      <c r="V120">
        <v>649</v>
      </c>
      <c r="W120">
        <v>1</v>
      </c>
      <c r="X120">
        <f t="shared" si="8"/>
        <v>1299</v>
      </c>
      <c r="Y120">
        <f t="shared" si="9"/>
        <v>650</v>
      </c>
      <c r="Z120" s="1">
        <f t="shared" si="10"/>
        <v>0.50038491147036179</v>
      </c>
    </row>
    <row r="121" spans="1:26">
      <c r="A121" s="2">
        <v>44936</v>
      </c>
      <c r="B121" s="2" t="s">
        <v>251</v>
      </c>
      <c r="C121" s="2" t="s">
        <v>403</v>
      </c>
      <c r="D121" s="2" t="str">
        <f t="shared" si="7"/>
        <v>KOW-SAD-R-0013</v>
      </c>
      <c r="E121" t="s">
        <v>434</v>
      </c>
      <c r="F121" t="s">
        <v>372</v>
      </c>
      <c r="G121">
        <v>39</v>
      </c>
      <c r="H121" t="str">
        <f>VLOOKUP(E121,[1]data!$D$3:$AK$1000,34,0)</f>
        <v>Casual</v>
      </c>
      <c r="I121">
        <f>VLOOKUP(E121,[1]data!$D$3:$Q$1048576,14,0)</f>
        <v>1099</v>
      </c>
      <c r="J121" t="str">
        <f>VLOOKUP(E121,[1]data!$D$3:$AJ$1048576,33,0)</f>
        <v>1099-1499</v>
      </c>
      <c r="K121" t="s">
        <v>435</v>
      </c>
      <c r="L121" t="s">
        <v>255</v>
      </c>
      <c r="M121">
        <v>1</v>
      </c>
      <c r="N121">
        <v>490.18</v>
      </c>
      <c r="O121">
        <v>0</v>
      </c>
      <c r="P121">
        <v>0</v>
      </c>
      <c r="Q121">
        <v>490.18</v>
      </c>
      <c r="R121">
        <v>0</v>
      </c>
      <c r="S121">
        <v>0</v>
      </c>
      <c r="T121">
        <v>0</v>
      </c>
      <c r="U121">
        <v>58.82</v>
      </c>
      <c r="V121">
        <v>549</v>
      </c>
      <c r="W121">
        <v>1</v>
      </c>
      <c r="X121">
        <f t="shared" si="8"/>
        <v>1099</v>
      </c>
      <c r="Y121">
        <f t="shared" si="9"/>
        <v>550</v>
      </c>
      <c r="Z121" s="1">
        <f t="shared" si="10"/>
        <v>0.5004549590536852</v>
      </c>
    </row>
    <row r="122" spans="1:26">
      <c r="A122" s="2">
        <v>44936</v>
      </c>
      <c r="B122" s="2" t="s">
        <v>251</v>
      </c>
      <c r="C122" s="2" t="s">
        <v>403</v>
      </c>
      <c r="D122" s="2" t="str">
        <f t="shared" si="7"/>
        <v>KOW-SAD-R-0013</v>
      </c>
      <c r="E122" t="s">
        <v>434</v>
      </c>
      <c r="F122" t="s">
        <v>372</v>
      </c>
      <c r="G122">
        <v>39</v>
      </c>
      <c r="H122" t="str">
        <f>VLOOKUP(E122,[1]data!$D$3:$AK$1000,34,0)</f>
        <v>Casual</v>
      </c>
      <c r="I122">
        <f>VLOOKUP(E122,[1]data!$D$3:$Q$1048576,14,0)</f>
        <v>1099</v>
      </c>
      <c r="J122" t="str">
        <f>VLOOKUP(E122,[1]data!$D$3:$AJ$1048576,33,0)</f>
        <v>1099-1499</v>
      </c>
      <c r="K122" t="s">
        <v>436</v>
      </c>
      <c r="L122" t="s">
        <v>255</v>
      </c>
      <c r="M122">
        <v>1</v>
      </c>
      <c r="N122">
        <v>490.18</v>
      </c>
      <c r="O122">
        <v>0</v>
      </c>
      <c r="P122">
        <v>0</v>
      </c>
      <c r="Q122">
        <v>490.18</v>
      </c>
      <c r="R122">
        <v>0</v>
      </c>
      <c r="S122">
        <v>0</v>
      </c>
      <c r="T122">
        <v>0</v>
      </c>
      <c r="U122">
        <v>58.82</v>
      </c>
      <c r="V122">
        <v>549</v>
      </c>
      <c r="W122">
        <v>1</v>
      </c>
      <c r="X122">
        <f t="shared" si="8"/>
        <v>1099</v>
      </c>
      <c r="Y122">
        <f t="shared" si="9"/>
        <v>550</v>
      </c>
      <c r="Z122" s="1">
        <f t="shared" si="10"/>
        <v>0.5004549590536852</v>
      </c>
    </row>
    <row r="123" spans="1:26">
      <c r="A123" s="2">
        <v>44936</v>
      </c>
      <c r="B123" s="2" t="s">
        <v>251</v>
      </c>
      <c r="C123" s="2" t="s">
        <v>403</v>
      </c>
      <c r="D123" s="2" t="str">
        <f t="shared" si="7"/>
        <v>KOW-TRA1-R-000</v>
      </c>
      <c r="E123" t="s">
        <v>144</v>
      </c>
      <c r="F123" t="s">
        <v>276</v>
      </c>
      <c r="G123">
        <v>39</v>
      </c>
      <c r="H123" t="str">
        <f>VLOOKUP(E123,[1]data!$D$3:$AK$1000,34,0)</f>
        <v>Indie</v>
      </c>
      <c r="I123">
        <f>VLOOKUP(E123,[1]data!$D$3:$Q$1048576,14,0)</f>
        <v>1299</v>
      </c>
      <c r="J123" t="str">
        <f>VLOOKUP(E123,[1]data!$D$3:$AJ$1048576,33,0)</f>
        <v>1099-1499</v>
      </c>
      <c r="K123" t="s">
        <v>437</v>
      </c>
      <c r="L123" t="s">
        <v>255</v>
      </c>
      <c r="M123">
        <v>1</v>
      </c>
      <c r="N123">
        <v>1159.82</v>
      </c>
      <c r="O123">
        <v>-115.98</v>
      </c>
      <c r="P123">
        <v>0</v>
      </c>
      <c r="Q123">
        <v>1043.8399999999999</v>
      </c>
      <c r="R123">
        <v>0</v>
      </c>
      <c r="S123">
        <v>0</v>
      </c>
      <c r="T123">
        <v>0</v>
      </c>
      <c r="U123">
        <v>125.26</v>
      </c>
      <c r="V123">
        <v>1169.0999999999999</v>
      </c>
      <c r="W123">
        <v>1</v>
      </c>
      <c r="X123">
        <f t="shared" si="8"/>
        <v>1299</v>
      </c>
      <c r="Y123">
        <f t="shared" si="9"/>
        <v>129.90000000000009</v>
      </c>
      <c r="Z123" s="1">
        <f t="shared" si="10"/>
        <v>0.10000000000000007</v>
      </c>
    </row>
    <row r="124" spans="1:26">
      <c r="A124" s="2">
        <v>44936</v>
      </c>
      <c r="B124" s="2" t="s">
        <v>251</v>
      </c>
      <c r="C124" s="2" t="s">
        <v>403</v>
      </c>
      <c r="D124" s="2" t="str">
        <f t="shared" si="7"/>
        <v>KOW-UKI2-R-003</v>
      </c>
      <c r="E124" t="s">
        <v>164</v>
      </c>
      <c r="F124" t="s">
        <v>322</v>
      </c>
      <c r="G124">
        <v>40</v>
      </c>
      <c r="H124" t="str">
        <f>VLOOKUP(E124,[1]data!$D$3:$AK$1000,34,0)</f>
        <v>Hoodie</v>
      </c>
      <c r="I124">
        <f>VLOOKUP(E124,[1]data!$D$3:$Q$1048576,14,0)</f>
        <v>2799</v>
      </c>
      <c r="J124" t="str">
        <f>VLOOKUP(E124,[1]data!$D$3:$AJ$1048576,33,0)</f>
        <v>2499-2999</v>
      </c>
      <c r="K124" t="s">
        <v>438</v>
      </c>
      <c r="L124" t="s">
        <v>255</v>
      </c>
      <c r="M124">
        <v>1</v>
      </c>
      <c r="N124">
        <v>2499.11</v>
      </c>
      <c r="O124">
        <v>-249.91</v>
      </c>
      <c r="P124">
        <v>0</v>
      </c>
      <c r="Q124">
        <v>2249.1999999999998</v>
      </c>
      <c r="R124">
        <v>0</v>
      </c>
      <c r="S124">
        <v>0</v>
      </c>
      <c r="T124">
        <v>0</v>
      </c>
      <c r="U124">
        <v>269.89999999999998</v>
      </c>
      <c r="V124">
        <v>2519.1</v>
      </c>
      <c r="W124">
        <v>1</v>
      </c>
      <c r="X124">
        <f t="shared" si="8"/>
        <v>2799</v>
      </c>
      <c r="Y124">
        <f t="shared" si="9"/>
        <v>279.90000000000009</v>
      </c>
      <c r="Z124" s="1">
        <f t="shared" si="10"/>
        <v>0.10000000000000003</v>
      </c>
    </row>
    <row r="125" spans="1:26">
      <c r="A125" s="2">
        <v>44936</v>
      </c>
      <c r="B125" s="2" t="s">
        <v>251</v>
      </c>
      <c r="C125" s="2" t="s">
        <v>403</v>
      </c>
      <c r="D125" s="2" t="str">
        <f t="shared" si="7"/>
        <v>KOW-PO24-S-002</v>
      </c>
      <c r="E125" t="s">
        <v>439</v>
      </c>
      <c r="F125" t="s">
        <v>339</v>
      </c>
      <c r="G125">
        <v>42</v>
      </c>
      <c r="H125" t="str">
        <f>VLOOKUP(E125,[1]data!$D$3:$AK$1000,34,0)</f>
        <v>Classic</v>
      </c>
      <c r="I125">
        <f>VLOOKUP(E125,[1]data!$D$3:$Q$1048576,14,0)</f>
        <v>1999</v>
      </c>
      <c r="J125" t="str">
        <f>VLOOKUP(E125,[1]data!$D$3:$AJ$1048576,33,0)</f>
        <v>1799-2299</v>
      </c>
      <c r="K125" t="s">
        <v>440</v>
      </c>
      <c r="L125" t="s">
        <v>255</v>
      </c>
      <c r="M125">
        <v>1</v>
      </c>
      <c r="N125">
        <v>891.96</v>
      </c>
      <c r="O125">
        <v>0</v>
      </c>
      <c r="P125">
        <v>0</v>
      </c>
      <c r="Q125">
        <v>891.96</v>
      </c>
      <c r="R125">
        <v>0</v>
      </c>
      <c r="S125">
        <v>0</v>
      </c>
      <c r="T125">
        <v>0</v>
      </c>
      <c r="U125">
        <v>107.04</v>
      </c>
      <c r="V125">
        <v>999</v>
      </c>
      <c r="W125">
        <v>1</v>
      </c>
      <c r="X125">
        <f t="shared" si="8"/>
        <v>1999</v>
      </c>
      <c r="Y125">
        <f t="shared" si="9"/>
        <v>1000</v>
      </c>
      <c r="Z125" s="1">
        <f t="shared" si="10"/>
        <v>0.5002501250625313</v>
      </c>
    </row>
    <row r="126" spans="1:26">
      <c r="A126" s="2">
        <v>44937</v>
      </c>
      <c r="B126" s="2" t="s">
        <v>251</v>
      </c>
      <c r="C126" s="2" t="s">
        <v>403</v>
      </c>
      <c r="D126" s="2" t="str">
        <f t="shared" si="7"/>
        <v>KOW-MAT-R-0012</v>
      </c>
      <c r="E126" t="s">
        <v>441</v>
      </c>
      <c r="F126" t="s">
        <v>360</v>
      </c>
      <c r="G126">
        <v>40</v>
      </c>
      <c r="H126" t="str">
        <f>VLOOKUP(E126,[1]data!$D$3:$AK$1000,34,0)</f>
        <v>Indie</v>
      </c>
      <c r="I126">
        <f>VLOOKUP(E126,[1]data!$D$3:$Q$1048576,14,0)</f>
        <v>1299</v>
      </c>
      <c r="J126" t="str">
        <f>VLOOKUP(E126,[1]data!$D$3:$AJ$1048576,33,0)</f>
        <v>1099-1499</v>
      </c>
      <c r="K126" t="s">
        <v>442</v>
      </c>
      <c r="L126" t="s">
        <v>255</v>
      </c>
      <c r="M126">
        <v>1</v>
      </c>
      <c r="N126">
        <v>523.38</v>
      </c>
      <c r="O126">
        <v>0</v>
      </c>
      <c r="P126">
        <v>0</v>
      </c>
      <c r="Q126">
        <v>523.38</v>
      </c>
      <c r="R126">
        <v>0</v>
      </c>
      <c r="S126">
        <v>0</v>
      </c>
      <c r="T126">
        <v>0</v>
      </c>
      <c r="U126">
        <v>125.62</v>
      </c>
      <c r="V126">
        <v>649</v>
      </c>
      <c r="W126">
        <v>1</v>
      </c>
      <c r="X126">
        <f t="shared" si="8"/>
        <v>1299</v>
      </c>
      <c r="Y126">
        <f t="shared" si="9"/>
        <v>650</v>
      </c>
      <c r="Z126" s="1">
        <f t="shared" si="10"/>
        <v>0.50038491147036179</v>
      </c>
    </row>
    <row r="127" spans="1:26">
      <c r="A127" s="2">
        <v>44937</v>
      </c>
      <c r="B127" s="2" t="s">
        <v>251</v>
      </c>
      <c r="C127" s="2" t="s">
        <v>403</v>
      </c>
      <c r="D127" s="2" t="str">
        <f t="shared" si="7"/>
        <v>KOW-PO23-S-002</v>
      </c>
      <c r="E127" t="s">
        <v>443</v>
      </c>
      <c r="F127" t="s">
        <v>368</v>
      </c>
      <c r="G127">
        <v>42</v>
      </c>
      <c r="H127" t="str">
        <f>VLOOKUP(E127,[1]data!$D$3:$AK$1000,34,0)</f>
        <v>Casual</v>
      </c>
      <c r="I127">
        <f>VLOOKUP(E127,[1]data!$D$3:$Q$1048576,14,0)</f>
        <v>2199</v>
      </c>
      <c r="J127" t="str">
        <f>VLOOKUP(E127,[1]data!$D$3:$AJ$1048576,33,0)</f>
        <v>1799-2299</v>
      </c>
      <c r="K127" t="s">
        <v>444</v>
      </c>
      <c r="L127" t="s">
        <v>255</v>
      </c>
      <c r="M127">
        <v>1</v>
      </c>
      <c r="N127">
        <v>981.25</v>
      </c>
      <c r="O127">
        <v>0</v>
      </c>
      <c r="P127">
        <v>0</v>
      </c>
      <c r="Q127">
        <v>981.25</v>
      </c>
      <c r="R127">
        <v>0</v>
      </c>
      <c r="S127">
        <v>0</v>
      </c>
      <c r="T127">
        <v>0</v>
      </c>
      <c r="U127">
        <v>117.75</v>
      </c>
      <c r="V127">
        <v>1099</v>
      </c>
      <c r="W127">
        <v>1</v>
      </c>
      <c r="X127">
        <f t="shared" si="8"/>
        <v>2199</v>
      </c>
      <c r="Y127">
        <f t="shared" si="9"/>
        <v>1100</v>
      </c>
      <c r="Z127" s="1">
        <f t="shared" si="10"/>
        <v>0.50022737608003642</v>
      </c>
    </row>
    <row r="128" spans="1:26">
      <c r="A128" s="2">
        <v>44937</v>
      </c>
      <c r="B128" s="2" t="s">
        <v>251</v>
      </c>
      <c r="C128" s="2" t="s">
        <v>403</v>
      </c>
      <c r="D128" s="2" t="str">
        <f t="shared" si="7"/>
        <v>KOW-PA7-S-0002</v>
      </c>
      <c r="E128" t="s">
        <v>445</v>
      </c>
      <c r="F128" t="s">
        <v>446</v>
      </c>
      <c r="G128">
        <v>39</v>
      </c>
      <c r="H128" t="str">
        <f>VLOOKUP(E128,[1]data!$D$3:$AK$1000,34,0)</f>
        <v>Party</v>
      </c>
      <c r="I128">
        <f>VLOOKUP(E128,[1]data!$D$3:$Q$1048576,14,0)</f>
        <v>3499</v>
      </c>
      <c r="J128" t="str">
        <f>VLOOKUP(E128,[1]data!$D$3:$AJ$1048576,33,0)</f>
        <v>3499-3999</v>
      </c>
      <c r="K128" t="s">
        <v>447</v>
      </c>
      <c r="L128" t="s">
        <v>255</v>
      </c>
      <c r="M128">
        <v>1</v>
      </c>
      <c r="N128">
        <v>1561.61</v>
      </c>
      <c r="O128">
        <v>0</v>
      </c>
      <c r="P128">
        <v>0</v>
      </c>
      <c r="Q128">
        <v>1561.61</v>
      </c>
      <c r="R128">
        <v>0</v>
      </c>
      <c r="S128">
        <v>0</v>
      </c>
      <c r="T128">
        <v>0</v>
      </c>
      <c r="U128">
        <v>187.39</v>
      </c>
      <c r="V128">
        <v>1749</v>
      </c>
      <c r="W128">
        <v>1</v>
      </c>
      <c r="X128">
        <f t="shared" si="8"/>
        <v>3499</v>
      </c>
      <c r="Y128">
        <f t="shared" si="9"/>
        <v>1750</v>
      </c>
      <c r="Z128" s="1">
        <f t="shared" si="10"/>
        <v>0.50014289797084877</v>
      </c>
    </row>
    <row r="129" spans="1:26">
      <c r="A129" s="2">
        <v>44937</v>
      </c>
      <c r="B129" s="2" t="s">
        <v>251</v>
      </c>
      <c r="C129" s="2" t="s">
        <v>403</v>
      </c>
      <c r="D129" s="2" t="str">
        <f t="shared" si="7"/>
        <v>KOW-PO22-R-002</v>
      </c>
      <c r="E129" t="s">
        <v>448</v>
      </c>
      <c r="F129" t="s">
        <v>343</v>
      </c>
      <c r="G129">
        <v>42</v>
      </c>
      <c r="H129" t="str">
        <f>VLOOKUP(E129,[1]data!$D$3:$AK$1000,34,0)</f>
        <v>Casual</v>
      </c>
      <c r="I129">
        <f>VLOOKUP(E129,[1]data!$D$3:$Q$1048576,14,0)</f>
        <v>1999</v>
      </c>
      <c r="J129" t="str">
        <f>VLOOKUP(E129,[1]data!$D$3:$AJ$1048576,33,0)</f>
        <v>1799-2299</v>
      </c>
      <c r="K129" t="s">
        <v>449</v>
      </c>
      <c r="L129" t="s">
        <v>255</v>
      </c>
      <c r="M129">
        <v>1</v>
      </c>
      <c r="N129">
        <v>891.96</v>
      </c>
      <c r="O129">
        <v>0</v>
      </c>
      <c r="P129">
        <v>0</v>
      </c>
      <c r="Q129">
        <v>891.96</v>
      </c>
      <c r="R129">
        <v>0</v>
      </c>
      <c r="S129">
        <v>0</v>
      </c>
      <c r="T129">
        <v>0</v>
      </c>
      <c r="U129">
        <v>107.04</v>
      </c>
      <c r="V129">
        <v>999</v>
      </c>
      <c r="W129">
        <v>1</v>
      </c>
      <c r="X129">
        <f t="shared" si="8"/>
        <v>1999</v>
      </c>
      <c r="Y129">
        <f t="shared" si="9"/>
        <v>1000</v>
      </c>
      <c r="Z129" s="1">
        <f t="shared" si="10"/>
        <v>0.5002501250625313</v>
      </c>
    </row>
    <row r="130" spans="1:26">
      <c r="A130" s="2">
        <v>44937</v>
      </c>
      <c r="B130" s="2" t="s">
        <v>251</v>
      </c>
      <c r="C130" s="2" t="s">
        <v>403</v>
      </c>
      <c r="D130" s="2" t="str">
        <f t="shared" si="7"/>
        <v>KOW-SAD-R-0013</v>
      </c>
      <c r="E130" t="s">
        <v>450</v>
      </c>
      <c r="F130" t="s">
        <v>372</v>
      </c>
      <c r="G130">
        <v>42</v>
      </c>
      <c r="H130" t="str">
        <f>VLOOKUP(E130,[1]data!$D$3:$AK$1000,34,0)</f>
        <v>Casual</v>
      </c>
      <c r="I130">
        <f>VLOOKUP(E130,[1]data!$D$3:$Q$1048576,14,0)</f>
        <v>1099</v>
      </c>
      <c r="J130" t="str">
        <f>VLOOKUP(E130,[1]data!$D$3:$AJ$1048576,33,0)</f>
        <v>1099-1499</v>
      </c>
      <c r="K130" t="s">
        <v>444</v>
      </c>
      <c r="L130" t="s">
        <v>255</v>
      </c>
      <c r="M130">
        <v>1</v>
      </c>
      <c r="N130">
        <v>980.36</v>
      </c>
      <c r="O130">
        <v>-98.03</v>
      </c>
      <c r="P130">
        <v>0</v>
      </c>
      <c r="Q130">
        <v>882.33</v>
      </c>
      <c r="R130">
        <v>0</v>
      </c>
      <c r="S130">
        <v>0</v>
      </c>
      <c r="T130">
        <v>0</v>
      </c>
      <c r="U130">
        <v>105.87</v>
      </c>
      <c r="V130">
        <v>988.2</v>
      </c>
      <c r="W130">
        <v>2</v>
      </c>
      <c r="X130">
        <f t="shared" si="8"/>
        <v>2198</v>
      </c>
      <c r="Y130">
        <f t="shared" si="9"/>
        <v>1209.8</v>
      </c>
      <c r="Z130" s="1">
        <f t="shared" si="10"/>
        <v>0.55040946314831662</v>
      </c>
    </row>
    <row r="131" spans="1:26">
      <c r="A131" s="2">
        <v>44937</v>
      </c>
      <c r="B131" s="2" t="s">
        <v>251</v>
      </c>
      <c r="C131" s="2" t="s">
        <v>403</v>
      </c>
      <c r="D131" s="2" t="str">
        <f t="shared" ref="D131:D194" si="11">LEFT(E131,14)</f>
        <v>KOW-KU6-CLS-00</v>
      </c>
      <c r="E131" t="s">
        <v>94</v>
      </c>
      <c r="F131" t="s">
        <v>293</v>
      </c>
      <c r="G131">
        <v>42</v>
      </c>
      <c r="H131" t="str">
        <f>VLOOKUP(E131,[1]data!$D$3:$AK$1000,34,0)</f>
        <v>Linen</v>
      </c>
      <c r="I131">
        <f>VLOOKUP(E131,[1]data!$D$3:$Q$1048576,14,0)</f>
        <v>3499</v>
      </c>
      <c r="J131" t="str">
        <f>VLOOKUP(E131,[1]data!$D$3:$AJ$1048576,33,0)</f>
        <v>3499-3999</v>
      </c>
      <c r="K131" t="s">
        <v>451</v>
      </c>
      <c r="L131" t="s">
        <v>255</v>
      </c>
      <c r="M131">
        <v>1</v>
      </c>
      <c r="N131">
        <v>1561.61</v>
      </c>
      <c r="O131">
        <v>0</v>
      </c>
      <c r="P131">
        <v>0</v>
      </c>
      <c r="Q131">
        <v>1561.61</v>
      </c>
      <c r="R131">
        <v>0</v>
      </c>
      <c r="S131">
        <v>0</v>
      </c>
      <c r="T131">
        <v>0</v>
      </c>
      <c r="U131">
        <v>187.39</v>
      </c>
      <c r="V131">
        <v>1749</v>
      </c>
      <c r="W131">
        <v>1</v>
      </c>
      <c r="X131">
        <f t="shared" ref="X131:X194" si="12">I131*W131</f>
        <v>3499</v>
      </c>
      <c r="Y131">
        <f t="shared" ref="Y131:Y194" si="13">X131-V131</f>
        <v>1750</v>
      </c>
      <c r="Z131" s="1">
        <f t="shared" ref="Z131:Z194" si="14">Y131/X131</f>
        <v>0.50014289797084877</v>
      </c>
    </row>
    <row r="132" spans="1:26">
      <c r="A132" s="2">
        <v>44937</v>
      </c>
      <c r="B132" s="2" t="s">
        <v>251</v>
      </c>
      <c r="C132" s="2" t="s">
        <v>403</v>
      </c>
      <c r="D132" s="2" t="str">
        <f t="shared" si="11"/>
        <v>KOW-PRI-R-0011</v>
      </c>
      <c r="E132" t="s">
        <v>452</v>
      </c>
      <c r="F132" t="s">
        <v>357</v>
      </c>
      <c r="G132">
        <v>44</v>
      </c>
      <c r="H132" t="str">
        <f>VLOOKUP(E132,[1]data!$D$3:$AK$1000,34,0)</f>
        <v>Casual</v>
      </c>
      <c r="I132">
        <f>VLOOKUP(E132,[1]data!$D$3:$Q$1048576,14,0)</f>
        <v>1499</v>
      </c>
      <c r="J132" t="str">
        <f>VLOOKUP(E132,[1]data!$D$3:$AJ$1048576,33,0)</f>
        <v>1099-1499</v>
      </c>
      <c r="K132" t="s">
        <v>453</v>
      </c>
      <c r="L132" t="s">
        <v>255</v>
      </c>
      <c r="M132">
        <v>1</v>
      </c>
      <c r="N132">
        <v>668.75</v>
      </c>
      <c r="O132">
        <v>0</v>
      </c>
      <c r="P132">
        <v>0</v>
      </c>
      <c r="Q132">
        <v>668.75</v>
      </c>
      <c r="R132">
        <v>0</v>
      </c>
      <c r="S132">
        <v>0</v>
      </c>
      <c r="T132">
        <v>0</v>
      </c>
      <c r="U132">
        <v>80.25</v>
      </c>
      <c r="V132">
        <v>749</v>
      </c>
      <c r="W132">
        <v>1</v>
      </c>
      <c r="X132">
        <f t="shared" si="12"/>
        <v>1499</v>
      </c>
      <c r="Y132">
        <f t="shared" si="13"/>
        <v>750</v>
      </c>
      <c r="Z132" s="1">
        <f t="shared" si="14"/>
        <v>0.50033355570380256</v>
      </c>
    </row>
    <row r="133" spans="1:26">
      <c r="A133" s="2">
        <v>44937</v>
      </c>
      <c r="B133" s="2" t="s">
        <v>251</v>
      </c>
      <c r="C133" s="2" t="s">
        <v>403</v>
      </c>
      <c r="D133" s="2" t="str">
        <f t="shared" si="11"/>
        <v>KOW-TRA4-R-000</v>
      </c>
      <c r="E133" t="s">
        <v>154</v>
      </c>
      <c r="F133" t="s">
        <v>336</v>
      </c>
      <c r="G133">
        <v>42</v>
      </c>
      <c r="H133" t="str">
        <f>VLOOKUP(E133,[1]data!$D$3:$AK$1000,34,0)</f>
        <v>Traditional</v>
      </c>
      <c r="I133">
        <f>VLOOKUP(E133,[1]data!$D$3:$Q$1048576,14,0)</f>
        <v>1499</v>
      </c>
      <c r="J133" t="str">
        <f>VLOOKUP(E133,[1]data!$D$3:$AJ$1048576,33,0)</f>
        <v>1099-1499</v>
      </c>
      <c r="K133" t="s">
        <v>454</v>
      </c>
      <c r="L133" t="s">
        <v>255</v>
      </c>
      <c r="M133">
        <v>1</v>
      </c>
      <c r="N133">
        <v>1338.39</v>
      </c>
      <c r="O133">
        <v>0</v>
      </c>
      <c r="P133">
        <v>0</v>
      </c>
      <c r="Q133">
        <v>1338.39</v>
      </c>
      <c r="R133">
        <v>0</v>
      </c>
      <c r="S133">
        <v>0</v>
      </c>
      <c r="T133">
        <v>0</v>
      </c>
      <c r="U133">
        <v>160.61000000000001</v>
      </c>
      <c r="V133">
        <v>1499</v>
      </c>
      <c r="W133">
        <v>1</v>
      </c>
      <c r="X133">
        <f t="shared" si="12"/>
        <v>1499</v>
      </c>
      <c r="Y133">
        <f t="shared" si="13"/>
        <v>0</v>
      </c>
      <c r="Z133" s="1">
        <f t="shared" si="14"/>
        <v>0</v>
      </c>
    </row>
    <row r="134" spans="1:26">
      <c r="A134" s="2">
        <v>44937</v>
      </c>
      <c r="B134" s="2" t="s">
        <v>251</v>
      </c>
      <c r="C134" s="2" t="s">
        <v>403</v>
      </c>
      <c r="D134" s="2" t="str">
        <f t="shared" si="11"/>
        <v>KOW-PI12-S-001</v>
      </c>
      <c r="E134" t="s">
        <v>455</v>
      </c>
      <c r="F134" t="s">
        <v>456</v>
      </c>
      <c r="G134">
        <v>44</v>
      </c>
      <c r="H134" t="str">
        <f>VLOOKUP(E134,[1]data!$D$3:$AK$1000,34,0)</f>
        <v>Party</v>
      </c>
      <c r="I134">
        <f>VLOOKUP(E134,[1]data!$D$3:$Q$1048576,14,0)</f>
        <v>1999</v>
      </c>
      <c r="J134" t="str">
        <f>VLOOKUP(E134,[1]data!$D$3:$AJ$1048576,33,0)</f>
        <v>1799-2299</v>
      </c>
      <c r="K134" t="s">
        <v>453</v>
      </c>
      <c r="L134" t="s">
        <v>255</v>
      </c>
      <c r="M134">
        <v>1</v>
      </c>
      <c r="N134">
        <v>891.96</v>
      </c>
      <c r="O134">
        <v>0</v>
      </c>
      <c r="P134">
        <v>0</v>
      </c>
      <c r="Q134">
        <v>891.96</v>
      </c>
      <c r="R134">
        <v>0</v>
      </c>
      <c r="S134">
        <v>0</v>
      </c>
      <c r="T134">
        <v>0</v>
      </c>
      <c r="U134">
        <v>107.04</v>
      </c>
      <c r="V134">
        <v>999</v>
      </c>
      <c r="W134">
        <v>1</v>
      </c>
      <c r="X134">
        <f t="shared" si="12"/>
        <v>1999</v>
      </c>
      <c r="Y134">
        <f t="shared" si="13"/>
        <v>1000</v>
      </c>
      <c r="Z134" s="1">
        <f t="shared" si="14"/>
        <v>0.5002501250625313</v>
      </c>
    </row>
    <row r="135" spans="1:26">
      <c r="A135" s="2">
        <v>44937</v>
      </c>
      <c r="B135" s="2" t="s">
        <v>251</v>
      </c>
      <c r="C135" s="2" t="s">
        <v>403</v>
      </c>
      <c r="D135" s="2" t="str">
        <f t="shared" si="11"/>
        <v>KOW-CA10-S-000</v>
      </c>
      <c r="E135" t="s">
        <v>7</v>
      </c>
      <c r="F135" t="s">
        <v>411</v>
      </c>
      <c r="G135">
        <v>44</v>
      </c>
      <c r="H135" t="str">
        <f>VLOOKUP(E135,[1]data!$D$3:$AK$1000,34,0)</f>
        <v>Casual</v>
      </c>
      <c r="I135">
        <f>VLOOKUP(E135,[1]data!$D$3:$Q$1048576,14,0)</f>
        <v>2299</v>
      </c>
      <c r="J135" t="str">
        <f>VLOOKUP(E135,[1]data!$D$3:$AJ$1048576,33,0)</f>
        <v>1799-2299</v>
      </c>
      <c r="K135" t="s">
        <v>453</v>
      </c>
      <c r="L135" t="s">
        <v>255</v>
      </c>
      <c r="M135">
        <v>1</v>
      </c>
      <c r="N135">
        <v>1025.8900000000001</v>
      </c>
      <c r="O135">
        <v>0</v>
      </c>
      <c r="P135">
        <v>0</v>
      </c>
      <c r="Q135">
        <v>1025.8900000000001</v>
      </c>
      <c r="R135">
        <v>0</v>
      </c>
      <c r="S135">
        <v>0</v>
      </c>
      <c r="T135">
        <v>0</v>
      </c>
      <c r="U135">
        <v>123.11</v>
      </c>
      <c r="V135">
        <v>1149</v>
      </c>
      <c r="W135">
        <v>1</v>
      </c>
      <c r="X135">
        <f t="shared" si="12"/>
        <v>2299</v>
      </c>
      <c r="Y135">
        <f t="shared" si="13"/>
        <v>1150</v>
      </c>
      <c r="Z135" s="1">
        <f t="shared" si="14"/>
        <v>0.50021748586341885</v>
      </c>
    </row>
    <row r="136" spans="1:26">
      <c r="A136" s="2">
        <v>44937</v>
      </c>
      <c r="B136" s="2" t="s">
        <v>251</v>
      </c>
      <c r="C136" s="2" t="s">
        <v>403</v>
      </c>
      <c r="D136" s="2" t="str">
        <f t="shared" si="11"/>
        <v>KOW-EXE-R-0009</v>
      </c>
      <c r="E136" t="s">
        <v>457</v>
      </c>
      <c r="F136" t="s">
        <v>279</v>
      </c>
      <c r="G136">
        <v>42</v>
      </c>
      <c r="H136" t="str">
        <f>VLOOKUP(E136,[1]data!$D$3:$AK$1000,34,0)</f>
        <v>Casual</v>
      </c>
      <c r="I136">
        <f>VLOOKUP(E136,[1]data!$D$3:$Q$1048576,14,0)</f>
        <v>1499</v>
      </c>
      <c r="J136" t="str">
        <f>VLOOKUP(E136,[1]data!$D$3:$AJ$1048576,33,0)</f>
        <v>1099-1499</v>
      </c>
      <c r="K136" t="s">
        <v>458</v>
      </c>
      <c r="L136" t="s">
        <v>255</v>
      </c>
      <c r="M136">
        <v>1</v>
      </c>
      <c r="N136">
        <v>668.75</v>
      </c>
      <c r="O136">
        <v>0</v>
      </c>
      <c r="P136">
        <v>0</v>
      </c>
      <c r="Q136">
        <v>668.75</v>
      </c>
      <c r="R136">
        <v>0</v>
      </c>
      <c r="S136">
        <v>0</v>
      </c>
      <c r="T136">
        <v>0</v>
      </c>
      <c r="U136">
        <v>80.25</v>
      </c>
      <c r="V136">
        <v>749</v>
      </c>
      <c r="W136">
        <v>1</v>
      </c>
      <c r="X136">
        <f t="shared" si="12"/>
        <v>1499</v>
      </c>
      <c r="Y136">
        <f t="shared" si="13"/>
        <v>750</v>
      </c>
      <c r="Z136" s="1">
        <f t="shared" si="14"/>
        <v>0.50033355570380256</v>
      </c>
    </row>
    <row r="137" spans="1:26">
      <c r="A137" s="2">
        <v>44937</v>
      </c>
      <c r="B137" s="2" t="s">
        <v>251</v>
      </c>
      <c r="C137" s="2" t="s">
        <v>403</v>
      </c>
      <c r="D137" s="2" t="str">
        <f t="shared" si="11"/>
        <v>KOW-UKI2-R-003</v>
      </c>
      <c r="E137" t="s">
        <v>163</v>
      </c>
      <c r="F137" t="s">
        <v>322</v>
      </c>
      <c r="G137">
        <v>39</v>
      </c>
      <c r="H137" t="str">
        <f>VLOOKUP(E137,[1]data!$D$3:$AK$1000,34,0)</f>
        <v>Hoodie</v>
      </c>
      <c r="I137">
        <f>VLOOKUP(E137,[1]data!$D$3:$Q$1048576,14,0)</f>
        <v>2799</v>
      </c>
      <c r="J137" t="str">
        <f>VLOOKUP(E137,[1]data!$D$3:$AJ$1048576,33,0)</f>
        <v>2499-2999</v>
      </c>
      <c r="K137" t="s">
        <v>459</v>
      </c>
      <c r="L137" t="s">
        <v>255</v>
      </c>
      <c r="M137">
        <v>1</v>
      </c>
      <c r="N137">
        <v>2499.11</v>
      </c>
      <c r="O137">
        <v>0</v>
      </c>
      <c r="P137">
        <v>0</v>
      </c>
      <c r="Q137">
        <v>2499.11</v>
      </c>
      <c r="R137">
        <v>0</v>
      </c>
      <c r="S137">
        <v>0</v>
      </c>
      <c r="T137">
        <v>0</v>
      </c>
      <c r="U137">
        <v>299.89</v>
      </c>
      <c r="V137">
        <v>2799</v>
      </c>
      <c r="W137">
        <v>1</v>
      </c>
      <c r="X137">
        <f t="shared" si="12"/>
        <v>2799</v>
      </c>
      <c r="Y137">
        <f t="shared" si="13"/>
        <v>0</v>
      </c>
      <c r="Z137" s="1">
        <f t="shared" si="14"/>
        <v>0</v>
      </c>
    </row>
    <row r="138" spans="1:26">
      <c r="A138" s="2">
        <v>44937</v>
      </c>
      <c r="B138" s="2" t="s">
        <v>251</v>
      </c>
      <c r="C138" s="2" t="s">
        <v>403</v>
      </c>
      <c r="D138" s="2" t="str">
        <f t="shared" si="11"/>
        <v>KOW-CA11-R-000</v>
      </c>
      <c r="E138" t="s">
        <v>9</v>
      </c>
      <c r="F138" t="s">
        <v>302</v>
      </c>
      <c r="G138">
        <v>40</v>
      </c>
      <c r="H138" t="str">
        <f>VLOOKUP(E138,[1]data!$D$3:$AK$1000,34,0)</f>
        <v>Casual</v>
      </c>
      <c r="I138">
        <f>VLOOKUP(E138,[1]data!$D$3:$Q$1048576,14,0)</f>
        <v>1999</v>
      </c>
      <c r="J138" t="str">
        <f>VLOOKUP(E138,[1]data!$D$3:$AJ$1048576,33,0)</f>
        <v>1799-2299</v>
      </c>
      <c r="K138" t="s">
        <v>460</v>
      </c>
      <c r="L138" t="s">
        <v>255</v>
      </c>
      <c r="M138">
        <v>1</v>
      </c>
      <c r="N138">
        <v>1784.82</v>
      </c>
      <c r="O138">
        <v>-178.48</v>
      </c>
      <c r="P138">
        <v>0</v>
      </c>
      <c r="Q138">
        <v>1606.34</v>
      </c>
      <c r="R138">
        <v>0</v>
      </c>
      <c r="S138">
        <v>0</v>
      </c>
      <c r="T138">
        <v>0</v>
      </c>
      <c r="U138">
        <v>192.76</v>
      </c>
      <c r="V138">
        <v>1799.1</v>
      </c>
      <c r="W138">
        <v>1</v>
      </c>
      <c r="X138">
        <f t="shared" si="12"/>
        <v>1999</v>
      </c>
      <c r="Y138">
        <f t="shared" si="13"/>
        <v>199.90000000000009</v>
      </c>
      <c r="Z138" s="1">
        <f t="shared" si="14"/>
        <v>0.10000000000000005</v>
      </c>
    </row>
    <row r="139" spans="1:26">
      <c r="A139" s="2">
        <v>44937</v>
      </c>
      <c r="B139" s="2" t="s">
        <v>251</v>
      </c>
      <c r="C139" s="2" t="s">
        <v>403</v>
      </c>
      <c r="D139" s="2" t="str">
        <f t="shared" si="11"/>
        <v>KOW-UKI2-R-003</v>
      </c>
      <c r="E139" t="s">
        <v>167</v>
      </c>
      <c r="F139" t="s">
        <v>322</v>
      </c>
      <c r="G139">
        <v>46</v>
      </c>
      <c r="H139" t="str">
        <f>VLOOKUP(E139,[1]data!$D$3:$AK$1000,34,0)</f>
        <v>Hoodie</v>
      </c>
      <c r="I139">
        <f>VLOOKUP(E139,[1]data!$D$3:$Q$1048576,14,0)</f>
        <v>2799</v>
      </c>
      <c r="J139" t="str">
        <f>VLOOKUP(E139,[1]data!$D$3:$AJ$1048576,33,0)</f>
        <v>2499-2999</v>
      </c>
      <c r="K139" t="s">
        <v>461</v>
      </c>
      <c r="L139" t="s">
        <v>255</v>
      </c>
      <c r="M139">
        <v>1</v>
      </c>
      <c r="N139">
        <v>2499.11</v>
      </c>
      <c r="O139">
        <v>-249.91</v>
      </c>
      <c r="P139">
        <v>0</v>
      </c>
      <c r="Q139">
        <v>2249.1999999999998</v>
      </c>
      <c r="R139">
        <v>0</v>
      </c>
      <c r="S139">
        <v>0</v>
      </c>
      <c r="T139">
        <v>0</v>
      </c>
      <c r="U139">
        <v>269.89999999999998</v>
      </c>
      <c r="V139">
        <v>2519.1</v>
      </c>
      <c r="W139">
        <v>1</v>
      </c>
      <c r="X139">
        <f t="shared" si="12"/>
        <v>2799</v>
      </c>
      <c r="Y139">
        <f t="shared" si="13"/>
        <v>279.90000000000009</v>
      </c>
      <c r="Z139" s="1">
        <f t="shared" si="14"/>
        <v>0.10000000000000003</v>
      </c>
    </row>
    <row r="140" spans="1:26">
      <c r="A140" s="2">
        <v>44937</v>
      </c>
      <c r="B140" s="2" t="s">
        <v>251</v>
      </c>
      <c r="C140" s="2" t="s">
        <v>403</v>
      </c>
      <c r="D140" s="2" t="str">
        <f t="shared" si="11"/>
        <v>KOW-PA7-S-0002</v>
      </c>
      <c r="E140" t="s">
        <v>462</v>
      </c>
      <c r="F140" t="s">
        <v>446</v>
      </c>
      <c r="G140">
        <v>44</v>
      </c>
      <c r="H140" t="str">
        <f>VLOOKUP(E140,[1]data!$D$3:$AK$1000,34,0)</f>
        <v>Party</v>
      </c>
      <c r="I140">
        <f>VLOOKUP(E140,[1]data!$D$3:$Q$1048576,14,0)</f>
        <v>3499</v>
      </c>
      <c r="J140" t="str">
        <f>VLOOKUP(E140,[1]data!$D$3:$AJ$1048576,33,0)</f>
        <v>3499-3999</v>
      </c>
      <c r="K140" t="s">
        <v>453</v>
      </c>
      <c r="L140" t="s">
        <v>255</v>
      </c>
      <c r="M140">
        <v>1</v>
      </c>
      <c r="N140">
        <v>1561.61</v>
      </c>
      <c r="O140">
        <v>0</v>
      </c>
      <c r="P140">
        <v>0</v>
      </c>
      <c r="Q140">
        <v>1561.61</v>
      </c>
      <c r="R140">
        <v>0</v>
      </c>
      <c r="S140">
        <v>0</v>
      </c>
      <c r="T140">
        <v>0</v>
      </c>
      <c r="U140">
        <v>187.39</v>
      </c>
      <c r="V140">
        <v>1749</v>
      </c>
      <c r="W140">
        <v>1</v>
      </c>
      <c r="X140">
        <f t="shared" si="12"/>
        <v>3499</v>
      </c>
      <c r="Y140">
        <f t="shared" si="13"/>
        <v>1750</v>
      </c>
      <c r="Z140" s="1">
        <f t="shared" si="14"/>
        <v>0.50014289797084877</v>
      </c>
    </row>
    <row r="141" spans="1:26">
      <c r="A141" s="2">
        <v>44937</v>
      </c>
      <c r="B141" s="2" t="s">
        <v>251</v>
      </c>
      <c r="C141" s="2" t="s">
        <v>403</v>
      </c>
      <c r="D141" s="2" t="str">
        <f t="shared" si="11"/>
        <v>KOW-PO28-R-002</v>
      </c>
      <c r="E141" t="s">
        <v>463</v>
      </c>
      <c r="F141" t="s">
        <v>464</v>
      </c>
      <c r="G141">
        <v>40</v>
      </c>
      <c r="H141" t="str">
        <f>VLOOKUP(E141,[1]data!$D$3:$AK$1000,34,0)</f>
        <v>Indie</v>
      </c>
      <c r="I141">
        <f>VLOOKUP(E141,[1]data!$D$3:$Q$1048576,14,0)</f>
        <v>2499</v>
      </c>
      <c r="J141" t="str">
        <f>VLOOKUP(E141,[1]data!$D$3:$AJ$1048576,33,0)</f>
        <v>2499-2999</v>
      </c>
      <c r="K141" t="s">
        <v>465</v>
      </c>
      <c r="L141" t="s">
        <v>255</v>
      </c>
      <c r="M141">
        <v>1</v>
      </c>
      <c r="N141">
        <v>1115.18</v>
      </c>
      <c r="O141">
        <v>0</v>
      </c>
      <c r="P141">
        <v>0</v>
      </c>
      <c r="Q141">
        <v>1115.18</v>
      </c>
      <c r="R141">
        <v>0</v>
      </c>
      <c r="S141">
        <v>0</v>
      </c>
      <c r="T141">
        <v>0</v>
      </c>
      <c r="U141">
        <v>133.82</v>
      </c>
      <c r="V141">
        <v>1249</v>
      </c>
      <c r="W141">
        <v>1</v>
      </c>
      <c r="X141">
        <f t="shared" si="12"/>
        <v>2499</v>
      </c>
      <c r="Y141">
        <f t="shared" si="13"/>
        <v>1250</v>
      </c>
      <c r="Z141" s="1">
        <f t="shared" si="14"/>
        <v>0.50020008003201277</v>
      </c>
    </row>
    <row r="142" spans="1:26">
      <c r="A142" s="2">
        <v>44937</v>
      </c>
      <c r="B142" s="2" t="s">
        <v>251</v>
      </c>
      <c r="C142" s="2" t="s">
        <v>403</v>
      </c>
      <c r="D142" s="2" t="str">
        <f t="shared" si="11"/>
        <v>KOW-KU1-R-0002</v>
      </c>
      <c r="E142" t="s">
        <v>83</v>
      </c>
      <c r="F142" t="s">
        <v>264</v>
      </c>
      <c r="G142">
        <v>40</v>
      </c>
      <c r="H142" t="str">
        <f>VLOOKUP(E142,[1]data!$D$3:$AK$1000,34,0)</f>
        <v>Hoodie</v>
      </c>
      <c r="I142">
        <f>VLOOKUP(E142,[1]data!$D$3:$Q$1048576,14,0)</f>
        <v>2799</v>
      </c>
      <c r="J142" t="str">
        <f>VLOOKUP(E142,[1]data!$D$3:$AJ$1048576,33,0)</f>
        <v>2499-2999</v>
      </c>
      <c r="K142" t="s">
        <v>466</v>
      </c>
      <c r="L142" t="s">
        <v>255</v>
      </c>
      <c r="M142">
        <v>1</v>
      </c>
      <c r="N142">
        <v>2499.11</v>
      </c>
      <c r="O142">
        <v>0</v>
      </c>
      <c r="P142">
        <v>0</v>
      </c>
      <c r="Q142">
        <v>2499.11</v>
      </c>
      <c r="R142">
        <v>0</v>
      </c>
      <c r="S142">
        <v>0</v>
      </c>
      <c r="T142">
        <v>0</v>
      </c>
      <c r="U142">
        <v>299.89</v>
      </c>
      <c r="V142">
        <v>2799</v>
      </c>
      <c r="W142">
        <v>1</v>
      </c>
      <c r="X142">
        <f t="shared" si="12"/>
        <v>2799</v>
      </c>
      <c r="Y142">
        <f t="shared" si="13"/>
        <v>0</v>
      </c>
      <c r="Z142" s="1">
        <f t="shared" si="14"/>
        <v>0</v>
      </c>
    </row>
    <row r="143" spans="1:26">
      <c r="A143" s="2">
        <v>44937</v>
      </c>
      <c r="B143" s="2" t="s">
        <v>251</v>
      </c>
      <c r="C143" s="2" t="s">
        <v>403</v>
      </c>
      <c r="D143" s="2" t="str">
        <f t="shared" si="11"/>
        <v>KOW-PO23-S-002</v>
      </c>
      <c r="E143" t="s">
        <v>467</v>
      </c>
      <c r="F143" t="s">
        <v>368</v>
      </c>
      <c r="G143">
        <v>44</v>
      </c>
      <c r="H143" t="str">
        <f>VLOOKUP(E143,[1]data!$D$3:$AK$1000,34,0)</f>
        <v>Casual</v>
      </c>
      <c r="I143">
        <f>VLOOKUP(E143,[1]data!$D$3:$Q$1048576,14,0)</f>
        <v>2199</v>
      </c>
      <c r="J143" t="str">
        <f>VLOOKUP(E143,[1]data!$D$3:$AJ$1048576,33,0)</f>
        <v>1799-2299</v>
      </c>
      <c r="K143" t="s">
        <v>453</v>
      </c>
      <c r="L143" t="s">
        <v>255</v>
      </c>
      <c r="M143">
        <v>1</v>
      </c>
      <c r="N143">
        <v>981.25</v>
      </c>
      <c r="O143">
        <v>0</v>
      </c>
      <c r="P143">
        <v>0</v>
      </c>
      <c r="Q143">
        <v>981.25</v>
      </c>
      <c r="R143">
        <v>0</v>
      </c>
      <c r="S143">
        <v>0</v>
      </c>
      <c r="T143">
        <v>0</v>
      </c>
      <c r="U143">
        <v>117.75</v>
      </c>
      <c r="V143">
        <v>1099</v>
      </c>
      <c r="W143">
        <v>1</v>
      </c>
      <c r="X143">
        <f t="shared" si="12"/>
        <v>2199</v>
      </c>
      <c r="Y143">
        <f t="shared" si="13"/>
        <v>1100</v>
      </c>
      <c r="Z143" s="1">
        <f t="shared" si="14"/>
        <v>0.50022737608003642</v>
      </c>
    </row>
    <row r="144" spans="1:26">
      <c r="A144" s="2">
        <v>44937</v>
      </c>
      <c r="B144" s="2" t="s">
        <v>251</v>
      </c>
      <c r="C144" s="2" t="s">
        <v>403</v>
      </c>
      <c r="D144" s="2" t="str">
        <f t="shared" si="11"/>
        <v>KOW-PA2-R-0004</v>
      </c>
      <c r="E144" t="s">
        <v>118</v>
      </c>
      <c r="F144" t="s">
        <v>406</v>
      </c>
      <c r="G144">
        <v>44</v>
      </c>
      <c r="H144" t="str">
        <f>VLOOKUP(E144,[1]data!$D$3:$AK$1000,34,0)</f>
        <v>Party</v>
      </c>
      <c r="I144">
        <f>VLOOKUP(E144,[1]data!$D$3:$Q$1048576,14,0)</f>
        <v>2499</v>
      </c>
      <c r="J144" t="str">
        <f>VLOOKUP(E144,[1]data!$D$3:$AJ$1048576,33,0)</f>
        <v>2499-2999</v>
      </c>
      <c r="K144" t="s">
        <v>468</v>
      </c>
      <c r="L144" t="s">
        <v>255</v>
      </c>
      <c r="M144">
        <v>1</v>
      </c>
      <c r="N144">
        <v>1115.18</v>
      </c>
      <c r="O144">
        <v>0</v>
      </c>
      <c r="P144">
        <v>0</v>
      </c>
      <c r="Q144">
        <v>1115.18</v>
      </c>
      <c r="R144">
        <v>0</v>
      </c>
      <c r="S144">
        <v>0</v>
      </c>
      <c r="T144">
        <v>0</v>
      </c>
      <c r="U144">
        <v>133.82</v>
      </c>
      <c r="V144">
        <v>1249</v>
      </c>
      <c r="W144">
        <v>1</v>
      </c>
      <c r="X144">
        <f t="shared" si="12"/>
        <v>2499</v>
      </c>
      <c r="Y144">
        <f t="shared" si="13"/>
        <v>1250</v>
      </c>
      <c r="Z144" s="1">
        <f t="shared" si="14"/>
        <v>0.50020008003201277</v>
      </c>
    </row>
    <row r="145" spans="1:26">
      <c r="A145" s="2">
        <v>44937</v>
      </c>
      <c r="B145" s="2" t="s">
        <v>251</v>
      </c>
      <c r="C145" s="2" t="s">
        <v>403</v>
      </c>
      <c r="D145" s="2" t="str">
        <f t="shared" si="11"/>
        <v>KOW-PO25-R-002</v>
      </c>
      <c r="E145" t="s">
        <v>469</v>
      </c>
      <c r="F145" t="s">
        <v>470</v>
      </c>
      <c r="G145">
        <v>44</v>
      </c>
      <c r="H145" t="str">
        <f>VLOOKUP(E145,[1]data!$D$3:$AK$1000,34,0)</f>
        <v>Casual</v>
      </c>
      <c r="I145">
        <f>VLOOKUP(E145,[1]data!$D$3:$Q$1048576,14,0)</f>
        <v>2199</v>
      </c>
      <c r="J145" t="str">
        <f>VLOOKUP(E145,[1]data!$D$3:$AJ$1048576,33,0)</f>
        <v>1799-2299</v>
      </c>
      <c r="K145" t="s">
        <v>444</v>
      </c>
      <c r="L145" t="s">
        <v>255</v>
      </c>
      <c r="M145">
        <v>1</v>
      </c>
      <c r="N145">
        <v>981.25</v>
      </c>
      <c r="O145">
        <v>0</v>
      </c>
      <c r="P145">
        <v>0</v>
      </c>
      <c r="Q145">
        <v>981.25</v>
      </c>
      <c r="R145">
        <v>0</v>
      </c>
      <c r="S145">
        <v>0</v>
      </c>
      <c r="T145">
        <v>0</v>
      </c>
      <c r="U145">
        <v>117.75</v>
      </c>
      <c r="V145">
        <v>1099</v>
      </c>
      <c r="W145">
        <v>1</v>
      </c>
      <c r="X145">
        <f t="shared" si="12"/>
        <v>2199</v>
      </c>
      <c r="Y145">
        <f t="shared" si="13"/>
        <v>1100</v>
      </c>
      <c r="Z145" s="1">
        <f t="shared" si="14"/>
        <v>0.50022737608003642</v>
      </c>
    </row>
    <row r="146" spans="1:26">
      <c r="A146" s="2">
        <v>44937</v>
      </c>
      <c r="B146" s="2" t="s">
        <v>251</v>
      </c>
      <c r="C146" s="2" t="s">
        <v>403</v>
      </c>
      <c r="D146" s="2" t="str">
        <f t="shared" si="11"/>
        <v>KOW-TRA3-R-000</v>
      </c>
      <c r="E146" t="s">
        <v>151</v>
      </c>
      <c r="F146" t="s">
        <v>286</v>
      </c>
      <c r="G146">
        <v>40</v>
      </c>
      <c r="H146" t="str">
        <f>VLOOKUP(E146,[1]data!$D$3:$AK$1000,34,0)</f>
        <v>Traditional</v>
      </c>
      <c r="I146">
        <f>VLOOKUP(E146,[1]data!$D$3:$Q$1048576,14,0)</f>
        <v>1299</v>
      </c>
      <c r="J146" t="str">
        <f>VLOOKUP(E146,[1]data!$D$3:$AJ$1048576,33,0)</f>
        <v>1099-1499</v>
      </c>
      <c r="K146" t="s">
        <v>460</v>
      </c>
      <c r="L146" t="s">
        <v>255</v>
      </c>
      <c r="M146">
        <v>1</v>
      </c>
      <c r="N146">
        <v>579.46</v>
      </c>
      <c r="O146">
        <v>0</v>
      </c>
      <c r="P146">
        <v>0</v>
      </c>
      <c r="Q146">
        <v>579.46</v>
      </c>
      <c r="R146">
        <v>0</v>
      </c>
      <c r="S146">
        <v>0</v>
      </c>
      <c r="T146">
        <v>0</v>
      </c>
      <c r="U146">
        <v>69.540000000000006</v>
      </c>
      <c r="V146">
        <v>649</v>
      </c>
      <c r="W146">
        <v>1</v>
      </c>
      <c r="X146">
        <f t="shared" si="12"/>
        <v>1299</v>
      </c>
      <c r="Y146">
        <f t="shared" si="13"/>
        <v>650</v>
      </c>
      <c r="Z146" s="1">
        <f t="shared" si="14"/>
        <v>0.50038491147036179</v>
      </c>
    </row>
    <row r="147" spans="1:26">
      <c r="A147" s="2">
        <v>44937</v>
      </c>
      <c r="B147" s="2" t="s">
        <v>251</v>
      </c>
      <c r="C147" s="2" t="s">
        <v>403</v>
      </c>
      <c r="D147" s="2" t="str">
        <f t="shared" si="11"/>
        <v>KOW-KU4-R-0003</v>
      </c>
      <c r="E147" t="s">
        <v>91</v>
      </c>
      <c r="F147" t="s">
        <v>471</v>
      </c>
      <c r="G147">
        <v>42</v>
      </c>
      <c r="H147" t="str">
        <f>VLOOKUP(E147,[1]data!$D$3:$AK$1000,34,0)</f>
        <v>Casual</v>
      </c>
      <c r="I147">
        <f>VLOOKUP(E147,[1]data!$D$3:$Q$1048576,14,0)</f>
        <v>2799</v>
      </c>
      <c r="J147" t="str">
        <f>VLOOKUP(E147,[1]data!$D$3:$AJ$1048576,33,0)</f>
        <v>2499-2999</v>
      </c>
      <c r="K147" t="s">
        <v>451</v>
      </c>
      <c r="L147" t="s">
        <v>255</v>
      </c>
      <c r="M147">
        <v>1</v>
      </c>
      <c r="N147">
        <v>1249.1099999999999</v>
      </c>
      <c r="O147">
        <v>0</v>
      </c>
      <c r="P147">
        <v>0</v>
      </c>
      <c r="Q147">
        <v>1249.1099999999999</v>
      </c>
      <c r="R147">
        <v>0</v>
      </c>
      <c r="S147">
        <v>0</v>
      </c>
      <c r="T147">
        <v>0</v>
      </c>
      <c r="U147">
        <v>149.88999999999999</v>
      </c>
      <c r="V147">
        <v>1399</v>
      </c>
      <c r="W147">
        <v>1</v>
      </c>
      <c r="X147">
        <f t="shared" si="12"/>
        <v>2799</v>
      </c>
      <c r="Y147">
        <f t="shared" si="13"/>
        <v>1400</v>
      </c>
      <c r="Z147" s="1">
        <f t="shared" si="14"/>
        <v>0.50017863522686679</v>
      </c>
    </row>
    <row r="148" spans="1:26">
      <c r="A148" s="2">
        <v>44937</v>
      </c>
      <c r="B148" s="2" t="s">
        <v>251</v>
      </c>
      <c r="C148" s="2" t="s">
        <v>403</v>
      </c>
      <c r="D148" s="2" t="str">
        <f t="shared" si="11"/>
        <v>KOW-SAD-R-0013</v>
      </c>
      <c r="E148" t="s">
        <v>434</v>
      </c>
      <c r="F148" t="s">
        <v>372</v>
      </c>
      <c r="G148">
        <v>39</v>
      </c>
      <c r="H148" t="str">
        <f>VLOOKUP(E148,[1]data!$D$3:$AK$1000,34,0)</f>
        <v>Casual</v>
      </c>
      <c r="I148">
        <f>VLOOKUP(E148,[1]data!$D$3:$Q$1048576,14,0)</f>
        <v>1099</v>
      </c>
      <c r="J148" t="str">
        <f>VLOOKUP(E148,[1]data!$D$3:$AJ$1048576,33,0)</f>
        <v>1099-1499</v>
      </c>
      <c r="K148" t="s">
        <v>472</v>
      </c>
      <c r="L148" t="s">
        <v>473</v>
      </c>
      <c r="M148">
        <v>1</v>
      </c>
      <c r="N148">
        <v>490.17</v>
      </c>
      <c r="O148">
        <v>-49.01</v>
      </c>
      <c r="P148">
        <v>0</v>
      </c>
      <c r="Q148">
        <v>441.16</v>
      </c>
      <c r="R148">
        <v>0</v>
      </c>
      <c r="S148">
        <v>0</v>
      </c>
      <c r="T148">
        <v>0</v>
      </c>
      <c r="U148">
        <v>52.94</v>
      </c>
      <c r="V148">
        <v>494.1</v>
      </c>
      <c r="W148">
        <v>1</v>
      </c>
      <c r="X148">
        <f t="shared" si="12"/>
        <v>1099</v>
      </c>
      <c r="Y148">
        <f t="shared" si="13"/>
        <v>604.9</v>
      </c>
      <c r="Z148" s="1">
        <f t="shared" si="14"/>
        <v>0.55040946314831662</v>
      </c>
    </row>
    <row r="149" spans="1:26">
      <c r="A149" s="2">
        <v>44937</v>
      </c>
      <c r="B149" s="2" t="s">
        <v>251</v>
      </c>
      <c r="C149" s="2" t="s">
        <v>403</v>
      </c>
      <c r="D149" s="2" t="str">
        <f t="shared" si="11"/>
        <v>KOW-SAD-R-0013</v>
      </c>
      <c r="E149" t="s">
        <v>474</v>
      </c>
      <c r="F149" t="s">
        <v>372</v>
      </c>
      <c r="G149">
        <v>44</v>
      </c>
      <c r="H149" t="str">
        <f>VLOOKUP(E149,[1]data!$D$3:$AK$1000,34,0)</f>
        <v>Casual</v>
      </c>
      <c r="I149">
        <f>VLOOKUP(E149,[1]data!$D$3:$Q$1048576,14,0)</f>
        <v>1099</v>
      </c>
      <c r="J149" t="str">
        <f>VLOOKUP(E149,[1]data!$D$3:$AJ$1048576,33,0)</f>
        <v>1099-1499</v>
      </c>
      <c r="K149" t="s">
        <v>444</v>
      </c>
      <c r="L149" t="s">
        <v>255</v>
      </c>
      <c r="M149">
        <v>1</v>
      </c>
      <c r="N149">
        <v>490.17</v>
      </c>
      <c r="O149">
        <v>-49.01</v>
      </c>
      <c r="P149">
        <v>0</v>
      </c>
      <c r="Q149">
        <v>441.16</v>
      </c>
      <c r="R149">
        <v>0</v>
      </c>
      <c r="S149">
        <v>0</v>
      </c>
      <c r="T149">
        <v>0</v>
      </c>
      <c r="U149">
        <v>52.94</v>
      </c>
      <c r="V149">
        <v>494.1</v>
      </c>
      <c r="W149">
        <v>1</v>
      </c>
      <c r="X149">
        <f t="shared" si="12"/>
        <v>1099</v>
      </c>
      <c r="Y149">
        <f t="shared" si="13"/>
        <v>604.9</v>
      </c>
      <c r="Z149" s="1">
        <f t="shared" si="14"/>
        <v>0.55040946314831662</v>
      </c>
    </row>
    <row r="150" spans="1:26">
      <c r="A150" s="2">
        <v>44937</v>
      </c>
      <c r="B150" s="2" t="s">
        <v>251</v>
      </c>
      <c r="C150" s="2" t="s">
        <v>403</v>
      </c>
      <c r="D150" s="2" t="str">
        <f t="shared" si="11"/>
        <v>KOW-MAT-R-0012</v>
      </c>
      <c r="E150" t="s">
        <v>475</v>
      </c>
      <c r="F150" t="s">
        <v>360</v>
      </c>
      <c r="G150">
        <v>42</v>
      </c>
      <c r="H150" t="str">
        <f>VLOOKUP(E150,[1]data!$D$3:$AK$1000,34,0)</f>
        <v>Indie</v>
      </c>
      <c r="I150">
        <f>VLOOKUP(E150,[1]data!$D$3:$Q$1048576,14,0)</f>
        <v>1299</v>
      </c>
      <c r="J150" t="str">
        <f>VLOOKUP(E150,[1]data!$D$3:$AJ$1048576,33,0)</f>
        <v>1099-1499</v>
      </c>
      <c r="K150" t="s">
        <v>451</v>
      </c>
      <c r="L150" t="s">
        <v>255</v>
      </c>
      <c r="M150">
        <v>1</v>
      </c>
      <c r="N150">
        <v>579.46</v>
      </c>
      <c r="O150">
        <v>0</v>
      </c>
      <c r="P150">
        <v>0</v>
      </c>
      <c r="Q150">
        <v>579.46</v>
      </c>
      <c r="R150">
        <v>0</v>
      </c>
      <c r="S150">
        <v>0</v>
      </c>
      <c r="T150">
        <v>0</v>
      </c>
      <c r="U150">
        <v>69.540000000000006</v>
      </c>
      <c r="V150">
        <v>649</v>
      </c>
      <c r="W150">
        <v>1</v>
      </c>
      <c r="X150">
        <f t="shared" si="12"/>
        <v>1299</v>
      </c>
      <c r="Y150">
        <f t="shared" si="13"/>
        <v>650</v>
      </c>
      <c r="Z150" s="1">
        <f t="shared" si="14"/>
        <v>0.50038491147036179</v>
      </c>
    </row>
    <row r="151" spans="1:26">
      <c r="A151" s="2">
        <v>44937</v>
      </c>
      <c r="B151" s="2" t="s">
        <v>251</v>
      </c>
      <c r="C151" s="2" t="s">
        <v>403</v>
      </c>
      <c r="D151" s="2" t="str">
        <f t="shared" si="11"/>
        <v>KOW-SAD-R-0013</v>
      </c>
      <c r="E151" t="s">
        <v>450</v>
      </c>
      <c r="F151" t="s">
        <v>372</v>
      </c>
      <c r="G151">
        <v>42</v>
      </c>
      <c r="H151" t="str">
        <f>VLOOKUP(E151,[1]data!$D$3:$AK$1000,34,0)</f>
        <v>Casual</v>
      </c>
      <c r="I151">
        <f>VLOOKUP(E151,[1]data!$D$3:$Q$1048576,14,0)</f>
        <v>1099</v>
      </c>
      <c r="J151" t="str">
        <f>VLOOKUP(E151,[1]data!$D$3:$AJ$1048576,33,0)</f>
        <v>1099-1499</v>
      </c>
      <c r="K151" t="s">
        <v>476</v>
      </c>
      <c r="L151" t="s">
        <v>255</v>
      </c>
      <c r="M151">
        <v>1</v>
      </c>
      <c r="N151">
        <v>442.74</v>
      </c>
      <c r="O151">
        <v>0</v>
      </c>
      <c r="P151">
        <v>0</v>
      </c>
      <c r="Q151">
        <v>442.74</v>
      </c>
      <c r="R151">
        <v>0</v>
      </c>
      <c r="S151">
        <v>0</v>
      </c>
      <c r="T151">
        <v>0</v>
      </c>
      <c r="U151">
        <v>106.26</v>
      </c>
      <c r="V151">
        <v>549</v>
      </c>
      <c r="W151">
        <v>1</v>
      </c>
      <c r="X151">
        <f t="shared" si="12"/>
        <v>1099</v>
      </c>
      <c r="Y151">
        <f t="shared" si="13"/>
        <v>550</v>
      </c>
      <c r="Z151" s="1">
        <f t="shared" si="14"/>
        <v>0.5004549590536852</v>
      </c>
    </row>
    <row r="152" spans="1:26">
      <c r="A152" s="2">
        <v>44937</v>
      </c>
      <c r="B152" s="2" t="s">
        <v>251</v>
      </c>
      <c r="C152" s="2" t="s">
        <v>403</v>
      </c>
      <c r="D152" s="2" t="str">
        <f t="shared" si="11"/>
        <v>KOW-KU3-R-0002</v>
      </c>
      <c r="E152" t="s">
        <v>427</v>
      </c>
      <c r="F152" t="s">
        <v>260</v>
      </c>
      <c r="G152">
        <v>42</v>
      </c>
      <c r="H152" t="str">
        <f>VLOOKUP(E152,[1]data!$D$3:$AK$1000,34,0)</f>
        <v>Indie</v>
      </c>
      <c r="I152">
        <f>VLOOKUP(E152,[1]data!$D$3:$Q$1048576,14,0)</f>
        <v>2499</v>
      </c>
      <c r="J152" t="str">
        <f>VLOOKUP(E152,[1]data!$D$3:$AJ$1048576,33,0)</f>
        <v>2499-2999</v>
      </c>
      <c r="K152" t="s">
        <v>477</v>
      </c>
      <c r="L152" t="s">
        <v>255</v>
      </c>
      <c r="M152">
        <v>1</v>
      </c>
      <c r="N152">
        <v>1115.18</v>
      </c>
      <c r="O152">
        <v>0</v>
      </c>
      <c r="P152">
        <v>0</v>
      </c>
      <c r="Q152">
        <v>1115.18</v>
      </c>
      <c r="R152">
        <v>0</v>
      </c>
      <c r="S152">
        <v>0</v>
      </c>
      <c r="T152">
        <v>0</v>
      </c>
      <c r="U152">
        <v>133.82</v>
      </c>
      <c r="V152">
        <v>1249</v>
      </c>
      <c r="W152">
        <v>1</v>
      </c>
      <c r="X152">
        <f t="shared" si="12"/>
        <v>2499</v>
      </c>
      <c r="Y152">
        <f t="shared" si="13"/>
        <v>1250</v>
      </c>
      <c r="Z152" s="1">
        <f t="shared" si="14"/>
        <v>0.50020008003201277</v>
      </c>
    </row>
    <row r="153" spans="1:26">
      <c r="A153" s="2">
        <v>44937</v>
      </c>
      <c r="B153" s="2" t="s">
        <v>251</v>
      </c>
      <c r="C153" s="2" t="s">
        <v>403</v>
      </c>
      <c r="D153" s="2" t="str">
        <f t="shared" si="11"/>
        <v>KOW-MAT-R-0012</v>
      </c>
      <c r="E153" t="s">
        <v>359</v>
      </c>
      <c r="F153" t="s">
        <v>360</v>
      </c>
      <c r="G153">
        <v>44</v>
      </c>
      <c r="H153" t="str">
        <f>VLOOKUP(E153,[1]data!$D$3:$AK$1000,34,0)</f>
        <v>Indie</v>
      </c>
      <c r="I153">
        <f>VLOOKUP(E153,[1]data!$D$3:$Q$1048576,14,0)</f>
        <v>1299</v>
      </c>
      <c r="J153" t="str">
        <f>VLOOKUP(E153,[1]data!$D$3:$AJ$1048576,33,0)</f>
        <v>1099-1499</v>
      </c>
      <c r="K153" t="s">
        <v>444</v>
      </c>
      <c r="L153" t="s">
        <v>255</v>
      </c>
      <c r="M153">
        <v>1</v>
      </c>
      <c r="N153">
        <v>579.46</v>
      </c>
      <c r="O153">
        <v>0</v>
      </c>
      <c r="P153">
        <v>0</v>
      </c>
      <c r="Q153">
        <v>579.46</v>
      </c>
      <c r="R153">
        <v>0</v>
      </c>
      <c r="S153">
        <v>0</v>
      </c>
      <c r="T153">
        <v>0</v>
      </c>
      <c r="U153">
        <v>69.540000000000006</v>
      </c>
      <c r="V153">
        <v>649</v>
      </c>
      <c r="W153">
        <v>1</v>
      </c>
      <c r="X153">
        <f t="shared" si="12"/>
        <v>1299</v>
      </c>
      <c r="Y153">
        <f t="shared" si="13"/>
        <v>650</v>
      </c>
      <c r="Z153" s="1">
        <f t="shared" si="14"/>
        <v>0.50038491147036179</v>
      </c>
    </row>
    <row r="154" spans="1:26">
      <c r="A154" s="2">
        <v>44937</v>
      </c>
      <c r="B154" s="2" t="s">
        <v>251</v>
      </c>
      <c r="C154" s="2" t="s">
        <v>403</v>
      </c>
      <c r="D154" s="2" t="str">
        <f t="shared" si="11"/>
        <v>KOW-UKI1-R-002</v>
      </c>
      <c r="E154" t="s">
        <v>162</v>
      </c>
      <c r="F154" t="s">
        <v>354</v>
      </c>
      <c r="G154">
        <v>42</v>
      </c>
      <c r="H154" t="str">
        <f>VLOOKUP(E154,[1]data!$D$3:$AK$1000,34,0)</f>
        <v>Indie</v>
      </c>
      <c r="I154">
        <f>VLOOKUP(E154,[1]data!$D$3:$Q$1048576,14,0)</f>
        <v>2799</v>
      </c>
      <c r="J154" t="str">
        <f>VLOOKUP(E154,[1]data!$D$3:$AJ$1048576,33,0)</f>
        <v>2499-2999</v>
      </c>
      <c r="K154" t="s">
        <v>478</v>
      </c>
      <c r="L154" t="s">
        <v>255</v>
      </c>
      <c r="M154">
        <v>1</v>
      </c>
      <c r="N154">
        <v>1249.1099999999999</v>
      </c>
      <c r="O154">
        <v>0</v>
      </c>
      <c r="P154">
        <v>0</v>
      </c>
      <c r="Q154">
        <v>1249.1099999999999</v>
      </c>
      <c r="R154">
        <v>0</v>
      </c>
      <c r="S154">
        <v>0</v>
      </c>
      <c r="T154">
        <v>0</v>
      </c>
      <c r="U154">
        <v>149.88999999999999</v>
      </c>
      <c r="V154">
        <v>1399</v>
      </c>
      <c r="W154">
        <v>1</v>
      </c>
      <c r="X154">
        <f t="shared" si="12"/>
        <v>2799</v>
      </c>
      <c r="Y154">
        <f t="shared" si="13"/>
        <v>1400</v>
      </c>
      <c r="Z154" s="1">
        <f t="shared" si="14"/>
        <v>0.50017863522686679</v>
      </c>
    </row>
    <row r="155" spans="1:26">
      <c r="A155" s="2">
        <v>44937</v>
      </c>
      <c r="B155" s="2" t="s">
        <v>251</v>
      </c>
      <c r="C155" s="2" t="s">
        <v>403</v>
      </c>
      <c r="D155" s="2" t="str">
        <f t="shared" si="11"/>
        <v>KOW-CA10-S-000</v>
      </c>
      <c r="E155" t="s">
        <v>479</v>
      </c>
      <c r="F155" t="s">
        <v>411</v>
      </c>
      <c r="G155">
        <v>40</v>
      </c>
      <c r="H155" t="str">
        <f>VLOOKUP(E155,[1]data!$D$3:$AK$1000,34,0)</f>
        <v>Casual</v>
      </c>
      <c r="I155">
        <f>VLOOKUP(E155,[1]data!$D$3:$Q$1048576,14,0)</f>
        <v>2299</v>
      </c>
      <c r="J155" t="str">
        <f>VLOOKUP(E155,[1]data!$D$3:$AJ$1048576,33,0)</f>
        <v>1799-2299</v>
      </c>
      <c r="K155" t="s">
        <v>480</v>
      </c>
      <c r="L155" t="s">
        <v>255</v>
      </c>
      <c r="M155">
        <v>1</v>
      </c>
      <c r="N155">
        <v>1025.8900000000001</v>
      </c>
      <c r="O155">
        <v>0</v>
      </c>
      <c r="P155">
        <v>0</v>
      </c>
      <c r="Q155">
        <v>1025.8900000000001</v>
      </c>
      <c r="R155">
        <v>0</v>
      </c>
      <c r="S155">
        <v>0</v>
      </c>
      <c r="T155">
        <v>0</v>
      </c>
      <c r="U155">
        <v>123.11</v>
      </c>
      <c r="V155">
        <v>1149</v>
      </c>
      <c r="W155">
        <v>1</v>
      </c>
      <c r="X155">
        <f t="shared" si="12"/>
        <v>2299</v>
      </c>
      <c r="Y155">
        <f t="shared" si="13"/>
        <v>1150</v>
      </c>
      <c r="Z155" s="1">
        <f t="shared" si="14"/>
        <v>0.50021748586341885</v>
      </c>
    </row>
    <row r="156" spans="1:26">
      <c r="A156" s="2">
        <v>44937</v>
      </c>
      <c r="B156" s="2" t="s">
        <v>251</v>
      </c>
      <c r="C156" s="2" t="s">
        <v>403</v>
      </c>
      <c r="D156" s="2" t="str">
        <f t="shared" si="11"/>
        <v>KOW-PO27-S-002</v>
      </c>
      <c r="E156" t="s">
        <v>137</v>
      </c>
      <c r="F156" t="s">
        <v>393</v>
      </c>
      <c r="G156">
        <v>40</v>
      </c>
      <c r="H156" t="str">
        <f>VLOOKUP(E156,[1]data!$D$3:$AK$1000,34,0)</f>
        <v>Classic</v>
      </c>
      <c r="I156">
        <f>VLOOKUP(E156,[1]data!$D$3:$Q$1048576,14,0)</f>
        <v>2199</v>
      </c>
      <c r="J156" t="str">
        <f>VLOOKUP(E156,[1]data!$D$3:$AJ$1048576,33,0)</f>
        <v>1799-2299</v>
      </c>
      <c r="K156" t="s">
        <v>454</v>
      </c>
      <c r="L156" t="s">
        <v>255</v>
      </c>
      <c r="M156">
        <v>1</v>
      </c>
      <c r="N156">
        <v>981.25</v>
      </c>
      <c r="O156">
        <v>0</v>
      </c>
      <c r="P156">
        <v>0</v>
      </c>
      <c r="Q156">
        <v>981.25</v>
      </c>
      <c r="R156">
        <v>0</v>
      </c>
      <c r="S156">
        <v>0</v>
      </c>
      <c r="T156">
        <v>0</v>
      </c>
      <c r="U156">
        <v>117.75</v>
      </c>
      <c r="V156">
        <v>1099</v>
      </c>
      <c r="W156">
        <v>1</v>
      </c>
      <c r="X156">
        <f t="shared" si="12"/>
        <v>2199</v>
      </c>
      <c r="Y156">
        <f t="shared" si="13"/>
        <v>1100</v>
      </c>
      <c r="Z156" s="1">
        <f t="shared" si="14"/>
        <v>0.50022737608003642</v>
      </c>
    </row>
    <row r="157" spans="1:26">
      <c r="A157" s="2">
        <v>44937</v>
      </c>
      <c r="B157" s="2" t="s">
        <v>251</v>
      </c>
      <c r="C157" s="2" t="s">
        <v>403</v>
      </c>
      <c r="D157" s="2" t="str">
        <f t="shared" si="11"/>
        <v>KOW-PA2-R-0004</v>
      </c>
      <c r="E157" t="s">
        <v>117</v>
      </c>
      <c r="F157" t="s">
        <v>406</v>
      </c>
      <c r="G157">
        <v>42</v>
      </c>
      <c r="H157" t="str">
        <f>VLOOKUP(E157,[1]data!$D$3:$AK$1000,34,0)</f>
        <v>Party</v>
      </c>
      <c r="I157">
        <f>VLOOKUP(E157,[1]data!$D$3:$Q$1048576,14,0)</f>
        <v>2499</v>
      </c>
      <c r="J157" t="str">
        <f>VLOOKUP(E157,[1]data!$D$3:$AJ$1048576,33,0)</f>
        <v>2499-2999</v>
      </c>
      <c r="K157" t="s">
        <v>451</v>
      </c>
      <c r="L157" t="s">
        <v>255</v>
      </c>
      <c r="M157">
        <v>1</v>
      </c>
      <c r="N157">
        <v>1115.18</v>
      </c>
      <c r="O157">
        <v>0</v>
      </c>
      <c r="P157">
        <v>0</v>
      </c>
      <c r="Q157">
        <v>1115.18</v>
      </c>
      <c r="R157">
        <v>0</v>
      </c>
      <c r="S157">
        <v>0</v>
      </c>
      <c r="T157">
        <v>0</v>
      </c>
      <c r="U157">
        <v>133.82</v>
      </c>
      <c r="V157">
        <v>1249</v>
      </c>
      <c r="W157">
        <v>1</v>
      </c>
      <c r="X157">
        <f t="shared" si="12"/>
        <v>2499</v>
      </c>
      <c r="Y157">
        <f t="shared" si="13"/>
        <v>1250</v>
      </c>
      <c r="Z157" s="1">
        <f t="shared" si="14"/>
        <v>0.50020008003201277</v>
      </c>
    </row>
    <row r="158" spans="1:26">
      <c r="A158" s="2">
        <v>44937</v>
      </c>
      <c r="B158" s="2" t="s">
        <v>251</v>
      </c>
      <c r="C158" s="2" t="s">
        <v>403</v>
      </c>
      <c r="D158" s="2" t="str">
        <f t="shared" si="11"/>
        <v>KOW-PO25-R-002</v>
      </c>
      <c r="E158" t="s">
        <v>481</v>
      </c>
      <c r="F158" t="s">
        <v>470</v>
      </c>
      <c r="G158">
        <v>42</v>
      </c>
      <c r="H158" t="str">
        <f>VLOOKUP(E158,[1]data!$D$3:$AK$1000,34,0)</f>
        <v>Casual</v>
      </c>
      <c r="I158">
        <f>VLOOKUP(E158,[1]data!$D$3:$Q$1048576,14,0)</f>
        <v>2199</v>
      </c>
      <c r="J158" t="str">
        <f>VLOOKUP(E158,[1]data!$D$3:$AJ$1048576,33,0)</f>
        <v>1799-2299</v>
      </c>
      <c r="K158" t="s">
        <v>444</v>
      </c>
      <c r="L158" t="s">
        <v>255</v>
      </c>
      <c r="M158">
        <v>1</v>
      </c>
      <c r="N158">
        <v>981.25</v>
      </c>
      <c r="O158">
        <v>0</v>
      </c>
      <c r="P158">
        <v>0</v>
      </c>
      <c r="Q158">
        <v>981.25</v>
      </c>
      <c r="R158">
        <v>0</v>
      </c>
      <c r="S158">
        <v>0</v>
      </c>
      <c r="T158">
        <v>0</v>
      </c>
      <c r="U158">
        <v>117.75</v>
      </c>
      <c r="V158">
        <v>1099</v>
      </c>
      <c r="W158">
        <v>1</v>
      </c>
      <c r="X158">
        <f t="shared" si="12"/>
        <v>2199</v>
      </c>
      <c r="Y158">
        <f t="shared" si="13"/>
        <v>1100</v>
      </c>
      <c r="Z158" s="1">
        <f t="shared" si="14"/>
        <v>0.50022737608003642</v>
      </c>
    </row>
    <row r="159" spans="1:26">
      <c r="A159" s="2">
        <v>44937</v>
      </c>
      <c r="B159" s="2" t="s">
        <v>251</v>
      </c>
      <c r="C159" s="2" t="s">
        <v>403</v>
      </c>
      <c r="D159" s="2" t="str">
        <f t="shared" si="11"/>
        <v>KOW-CA11-R-000</v>
      </c>
      <c r="E159" t="s">
        <v>8</v>
      </c>
      <c r="F159" t="s">
        <v>302</v>
      </c>
      <c r="G159">
        <v>39</v>
      </c>
      <c r="H159" t="str">
        <f>VLOOKUP(E159,[1]data!$D$3:$AK$1000,34,0)</f>
        <v>Casual</v>
      </c>
      <c r="I159">
        <f>VLOOKUP(E159,[1]data!$D$3:$Q$1048576,14,0)</f>
        <v>1999</v>
      </c>
      <c r="J159" t="str">
        <f>VLOOKUP(E159,[1]data!$D$3:$AJ$1048576,33,0)</f>
        <v>1799-2299</v>
      </c>
      <c r="K159" t="s">
        <v>472</v>
      </c>
      <c r="L159" t="s">
        <v>473</v>
      </c>
      <c r="M159">
        <v>1</v>
      </c>
      <c r="N159">
        <v>1784.82</v>
      </c>
      <c r="O159">
        <v>-178.48</v>
      </c>
      <c r="P159">
        <v>0</v>
      </c>
      <c r="Q159">
        <v>1606.34</v>
      </c>
      <c r="R159">
        <v>0</v>
      </c>
      <c r="S159">
        <v>0</v>
      </c>
      <c r="T159">
        <v>0</v>
      </c>
      <c r="U159">
        <v>192.76</v>
      </c>
      <c r="V159">
        <v>1799.1</v>
      </c>
      <c r="W159">
        <v>1</v>
      </c>
      <c r="X159">
        <f t="shared" si="12"/>
        <v>1999</v>
      </c>
      <c r="Y159">
        <f t="shared" si="13"/>
        <v>199.90000000000009</v>
      </c>
      <c r="Z159" s="1">
        <f t="shared" si="14"/>
        <v>0.10000000000000005</v>
      </c>
    </row>
    <row r="160" spans="1:26">
      <c r="A160" s="2">
        <v>44938</v>
      </c>
      <c r="B160" s="2" t="s">
        <v>251</v>
      </c>
      <c r="C160" s="2" t="s">
        <v>403</v>
      </c>
      <c r="D160" s="2" t="str">
        <f t="shared" si="11"/>
        <v>KOW-CA5-R-0001</v>
      </c>
      <c r="E160" t="s">
        <v>20</v>
      </c>
      <c r="F160" t="s">
        <v>331</v>
      </c>
      <c r="G160">
        <v>39</v>
      </c>
      <c r="H160" t="str">
        <f>VLOOKUP(E160,[1]data!$D$3:$AK$1000,34,0)</f>
        <v>Casual</v>
      </c>
      <c r="I160">
        <f>VLOOKUP(E160,[1]data!$D$3:$Q$1048576,14,0)</f>
        <v>1499</v>
      </c>
      <c r="J160" t="str">
        <f>VLOOKUP(E160,[1]data!$D$3:$AJ$1048576,33,0)</f>
        <v>1099-1499</v>
      </c>
      <c r="K160" t="s">
        <v>482</v>
      </c>
      <c r="L160" t="s">
        <v>255</v>
      </c>
      <c r="M160">
        <v>1</v>
      </c>
      <c r="N160">
        <v>1338.39</v>
      </c>
      <c r="O160">
        <v>0</v>
      </c>
      <c r="P160">
        <v>0</v>
      </c>
      <c r="Q160">
        <v>1338.39</v>
      </c>
      <c r="R160">
        <v>0</v>
      </c>
      <c r="S160">
        <v>0</v>
      </c>
      <c r="T160">
        <v>0</v>
      </c>
      <c r="U160">
        <v>160.61000000000001</v>
      </c>
      <c r="V160">
        <v>1499</v>
      </c>
      <c r="W160">
        <v>1</v>
      </c>
      <c r="X160">
        <f t="shared" si="12"/>
        <v>1499</v>
      </c>
      <c r="Y160">
        <f t="shared" si="13"/>
        <v>0</v>
      </c>
      <c r="Z160" s="1">
        <f t="shared" si="14"/>
        <v>0</v>
      </c>
    </row>
    <row r="161" spans="1:26">
      <c r="A161" s="2">
        <v>44938</v>
      </c>
      <c r="B161" s="2" t="s">
        <v>251</v>
      </c>
      <c r="C161" s="2" t="s">
        <v>403</v>
      </c>
      <c r="D161" s="2" t="str">
        <f t="shared" si="11"/>
        <v>KOW-SO13-R-001</v>
      </c>
      <c r="E161" t="s">
        <v>139</v>
      </c>
      <c r="F161" t="s">
        <v>298</v>
      </c>
      <c r="G161">
        <v>40</v>
      </c>
      <c r="H161" t="str">
        <f>VLOOKUP(E161,[1]data!$D$3:$AK$1000,34,0)</f>
        <v>Linen</v>
      </c>
      <c r="I161">
        <f>VLOOKUP(E161,[1]data!$D$3:$Q$1048576,14,0)</f>
        <v>2199</v>
      </c>
      <c r="J161" t="str">
        <f>VLOOKUP(E161,[1]data!$D$3:$AJ$1048576,33,0)</f>
        <v>1799-2299</v>
      </c>
      <c r="K161" t="s">
        <v>483</v>
      </c>
      <c r="L161" t="s">
        <v>255</v>
      </c>
      <c r="M161">
        <v>1</v>
      </c>
      <c r="N161">
        <v>1963.39</v>
      </c>
      <c r="O161">
        <v>0</v>
      </c>
      <c r="P161">
        <v>0</v>
      </c>
      <c r="Q161">
        <v>1963.39</v>
      </c>
      <c r="R161">
        <v>0</v>
      </c>
      <c r="S161">
        <v>0</v>
      </c>
      <c r="T161">
        <v>0</v>
      </c>
      <c r="U161">
        <v>235.61</v>
      </c>
      <c r="V161">
        <v>2199</v>
      </c>
      <c r="W161">
        <v>1</v>
      </c>
      <c r="X161">
        <f t="shared" si="12"/>
        <v>2199</v>
      </c>
      <c r="Y161">
        <f t="shared" si="13"/>
        <v>0</v>
      </c>
      <c r="Z161" s="1">
        <f t="shared" si="14"/>
        <v>0</v>
      </c>
    </row>
    <row r="162" spans="1:26">
      <c r="A162" s="2">
        <v>44938</v>
      </c>
      <c r="B162" s="2" t="s">
        <v>251</v>
      </c>
      <c r="C162" s="2" t="s">
        <v>403</v>
      </c>
      <c r="D162" s="2" t="str">
        <f t="shared" si="11"/>
        <v>KOW-PA7-S-0002</v>
      </c>
      <c r="E162" t="s">
        <v>445</v>
      </c>
      <c r="F162" t="s">
        <v>446</v>
      </c>
      <c r="G162">
        <v>39</v>
      </c>
      <c r="H162" t="str">
        <f>VLOOKUP(E162,[1]data!$D$3:$AK$1000,34,0)</f>
        <v>Party</v>
      </c>
      <c r="I162">
        <f>VLOOKUP(E162,[1]data!$D$3:$Q$1048576,14,0)</f>
        <v>3499</v>
      </c>
      <c r="J162" t="str">
        <f>VLOOKUP(E162,[1]data!$D$3:$AJ$1048576,33,0)</f>
        <v>3499-3999</v>
      </c>
      <c r="K162" t="s">
        <v>484</v>
      </c>
      <c r="L162" t="s">
        <v>255</v>
      </c>
      <c r="M162">
        <v>1</v>
      </c>
      <c r="N162">
        <v>1561.61</v>
      </c>
      <c r="O162">
        <v>0</v>
      </c>
      <c r="P162">
        <v>0</v>
      </c>
      <c r="Q162">
        <v>1561.61</v>
      </c>
      <c r="R162">
        <v>0</v>
      </c>
      <c r="S162">
        <v>0</v>
      </c>
      <c r="T162">
        <v>0</v>
      </c>
      <c r="U162">
        <v>187.39</v>
      </c>
      <c r="V162">
        <v>1749</v>
      </c>
      <c r="W162">
        <v>1</v>
      </c>
      <c r="X162">
        <f t="shared" si="12"/>
        <v>3499</v>
      </c>
      <c r="Y162">
        <f t="shared" si="13"/>
        <v>1750</v>
      </c>
      <c r="Z162" s="1">
        <f t="shared" si="14"/>
        <v>0.50014289797084877</v>
      </c>
    </row>
    <row r="163" spans="1:26">
      <c r="A163" s="2">
        <v>44938</v>
      </c>
      <c r="B163" s="2" t="s">
        <v>251</v>
      </c>
      <c r="C163" s="2" t="s">
        <v>403</v>
      </c>
      <c r="D163" s="2" t="str">
        <f t="shared" si="11"/>
        <v>KOW-UKI2-R-003</v>
      </c>
      <c r="E163" t="s">
        <v>165</v>
      </c>
      <c r="F163" t="s">
        <v>322</v>
      </c>
      <c r="G163">
        <v>42</v>
      </c>
      <c r="H163" t="str">
        <f>VLOOKUP(E163,[1]data!$D$3:$AK$1000,34,0)</f>
        <v>Hoodie</v>
      </c>
      <c r="I163">
        <f>VLOOKUP(E163,[1]data!$D$3:$Q$1048576,14,0)</f>
        <v>2799</v>
      </c>
      <c r="J163" t="str">
        <f>VLOOKUP(E163,[1]data!$D$3:$AJ$1048576,33,0)</f>
        <v>2499-2999</v>
      </c>
      <c r="K163" t="s">
        <v>485</v>
      </c>
      <c r="L163" t="s">
        <v>255</v>
      </c>
      <c r="M163">
        <v>1</v>
      </c>
      <c r="N163">
        <v>2499.11</v>
      </c>
      <c r="O163">
        <v>0</v>
      </c>
      <c r="P163">
        <v>0</v>
      </c>
      <c r="Q163">
        <v>2499.11</v>
      </c>
      <c r="R163">
        <v>0</v>
      </c>
      <c r="S163">
        <v>0</v>
      </c>
      <c r="T163">
        <v>0</v>
      </c>
      <c r="U163">
        <v>299.89</v>
      </c>
      <c r="V163">
        <v>2799</v>
      </c>
      <c r="W163">
        <v>1</v>
      </c>
      <c r="X163">
        <f t="shared" si="12"/>
        <v>2799</v>
      </c>
      <c r="Y163">
        <f t="shared" si="13"/>
        <v>0</v>
      </c>
      <c r="Z163" s="1">
        <f t="shared" si="14"/>
        <v>0</v>
      </c>
    </row>
    <row r="164" spans="1:26">
      <c r="A164" s="2">
        <v>44938</v>
      </c>
      <c r="B164" s="2" t="s">
        <v>251</v>
      </c>
      <c r="C164" s="2" t="s">
        <v>403</v>
      </c>
      <c r="D164" s="2" t="str">
        <f t="shared" si="11"/>
        <v>KOW-PRI-R-0011</v>
      </c>
      <c r="E164" t="s">
        <v>389</v>
      </c>
      <c r="F164" t="s">
        <v>357</v>
      </c>
      <c r="G164">
        <v>42</v>
      </c>
      <c r="H164" t="str">
        <f>VLOOKUP(E164,[1]data!$D$3:$AK$1000,34,0)</f>
        <v>Casual</v>
      </c>
      <c r="I164">
        <f>VLOOKUP(E164,[1]data!$D$3:$Q$1048576,14,0)</f>
        <v>1499</v>
      </c>
      <c r="J164" t="str">
        <f>VLOOKUP(E164,[1]data!$D$3:$AJ$1048576,33,0)</f>
        <v>1099-1499</v>
      </c>
      <c r="K164" t="s">
        <v>486</v>
      </c>
      <c r="L164" t="s">
        <v>255</v>
      </c>
      <c r="M164">
        <v>1</v>
      </c>
      <c r="N164">
        <v>668.75</v>
      </c>
      <c r="O164">
        <v>0</v>
      </c>
      <c r="P164">
        <v>0</v>
      </c>
      <c r="Q164">
        <v>668.75</v>
      </c>
      <c r="R164">
        <v>0</v>
      </c>
      <c r="S164">
        <v>0</v>
      </c>
      <c r="T164">
        <v>0</v>
      </c>
      <c r="U164">
        <v>80.25</v>
      </c>
      <c r="V164">
        <v>749</v>
      </c>
      <c r="W164">
        <v>1</v>
      </c>
      <c r="X164">
        <f t="shared" si="12"/>
        <v>1499</v>
      </c>
      <c r="Y164">
        <f t="shared" si="13"/>
        <v>750</v>
      </c>
      <c r="Z164" s="1">
        <f t="shared" si="14"/>
        <v>0.50033355570380256</v>
      </c>
    </row>
    <row r="165" spans="1:26">
      <c r="A165" s="2">
        <v>44938</v>
      </c>
      <c r="B165" s="2" t="s">
        <v>251</v>
      </c>
      <c r="C165" s="2" t="s">
        <v>403</v>
      </c>
      <c r="D165" s="2" t="str">
        <f t="shared" si="11"/>
        <v>KOW-PO23-S-002</v>
      </c>
      <c r="E165" t="s">
        <v>398</v>
      </c>
      <c r="F165" t="s">
        <v>368</v>
      </c>
      <c r="G165">
        <v>39</v>
      </c>
      <c r="H165" t="str">
        <f>VLOOKUP(E165,[1]data!$D$3:$AK$1000,34,0)</f>
        <v>Casual</v>
      </c>
      <c r="I165">
        <f>VLOOKUP(E165,[1]data!$D$3:$Q$1048576,14,0)</f>
        <v>2199</v>
      </c>
      <c r="J165" t="str">
        <f>VLOOKUP(E165,[1]data!$D$3:$AJ$1048576,33,0)</f>
        <v>1799-2299</v>
      </c>
      <c r="K165" t="s">
        <v>487</v>
      </c>
      <c r="L165" t="s">
        <v>255</v>
      </c>
      <c r="M165">
        <v>1</v>
      </c>
      <c r="N165">
        <v>981.25</v>
      </c>
      <c r="O165">
        <v>0</v>
      </c>
      <c r="P165">
        <v>0</v>
      </c>
      <c r="Q165">
        <v>981.25</v>
      </c>
      <c r="R165">
        <v>0</v>
      </c>
      <c r="S165">
        <v>0</v>
      </c>
      <c r="T165">
        <v>0</v>
      </c>
      <c r="U165">
        <v>117.75</v>
      </c>
      <c r="V165">
        <v>1099</v>
      </c>
      <c r="W165">
        <v>1</v>
      </c>
      <c r="X165">
        <f t="shared" si="12"/>
        <v>2199</v>
      </c>
      <c r="Y165">
        <f t="shared" si="13"/>
        <v>1100</v>
      </c>
      <c r="Z165" s="1">
        <f t="shared" si="14"/>
        <v>0.50022737608003642</v>
      </c>
    </row>
    <row r="166" spans="1:26">
      <c r="A166" s="2">
        <v>44938</v>
      </c>
      <c r="B166" s="2" t="s">
        <v>251</v>
      </c>
      <c r="C166" s="2" t="s">
        <v>403</v>
      </c>
      <c r="D166" s="2" t="str">
        <f t="shared" si="11"/>
        <v>KOW-LI3-R-0007</v>
      </c>
      <c r="E166" t="s">
        <v>105</v>
      </c>
      <c r="F166" t="s">
        <v>261</v>
      </c>
      <c r="G166">
        <v>40</v>
      </c>
      <c r="H166" t="str">
        <f>VLOOKUP(E166,[1]data!$D$3:$AK$1000,34,0)</f>
        <v>Linen</v>
      </c>
      <c r="I166">
        <f>VLOOKUP(E166,[1]data!$D$3:$Q$1048576,14,0)</f>
        <v>3499</v>
      </c>
      <c r="J166" t="str">
        <f>VLOOKUP(E166,[1]data!$D$3:$AJ$1048576,33,0)</f>
        <v>3499-3999</v>
      </c>
      <c r="K166" t="s">
        <v>488</v>
      </c>
      <c r="L166" t="s">
        <v>255</v>
      </c>
      <c r="M166">
        <v>1</v>
      </c>
      <c r="N166">
        <v>3124.11</v>
      </c>
      <c r="O166">
        <v>0</v>
      </c>
      <c r="P166">
        <v>0</v>
      </c>
      <c r="Q166">
        <v>3124.11</v>
      </c>
      <c r="R166">
        <v>0</v>
      </c>
      <c r="S166">
        <v>0</v>
      </c>
      <c r="T166">
        <v>0</v>
      </c>
      <c r="U166">
        <v>374.89</v>
      </c>
      <c r="V166">
        <v>3499</v>
      </c>
      <c r="W166">
        <v>1</v>
      </c>
      <c r="X166">
        <f t="shared" si="12"/>
        <v>3499</v>
      </c>
      <c r="Y166">
        <f t="shared" si="13"/>
        <v>0</v>
      </c>
      <c r="Z166" s="1">
        <f t="shared" si="14"/>
        <v>0</v>
      </c>
    </row>
    <row r="167" spans="1:26">
      <c r="A167" s="2">
        <v>44938</v>
      </c>
      <c r="B167" s="2" t="s">
        <v>251</v>
      </c>
      <c r="C167" s="2" t="s">
        <v>403</v>
      </c>
      <c r="D167" s="2" t="str">
        <f t="shared" si="11"/>
        <v>KOW-KU1-R-0002</v>
      </c>
      <c r="E167" t="s">
        <v>84</v>
      </c>
      <c r="F167" t="s">
        <v>264</v>
      </c>
      <c r="G167">
        <v>42</v>
      </c>
      <c r="H167" t="str">
        <f>VLOOKUP(E167,[1]data!$D$3:$AK$1000,34,0)</f>
        <v>Hoodie</v>
      </c>
      <c r="I167">
        <f>VLOOKUP(E167,[1]data!$D$3:$Q$1048576,14,0)</f>
        <v>2799</v>
      </c>
      <c r="J167" t="str">
        <f>VLOOKUP(E167,[1]data!$D$3:$AJ$1048576,33,0)</f>
        <v>2499-2999</v>
      </c>
      <c r="K167" t="s">
        <v>489</v>
      </c>
      <c r="L167" t="s">
        <v>255</v>
      </c>
      <c r="M167">
        <v>1</v>
      </c>
      <c r="N167">
        <v>2499.11</v>
      </c>
      <c r="O167">
        <v>0</v>
      </c>
      <c r="P167">
        <v>0</v>
      </c>
      <c r="Q167">
        <v>2499.11</v>
      </c>
      <c r="R167">
        <v>0</v>
      </c>
      <c r="S167">
        <v>0</v>
      </c>
      <c r="T167">
        <v>0</v>
      </c>
      <c r="U167">
        <v>299.89</v>
      </c>
      <c r="V167">
        <v>2799</v>
      </c>
      <c r="W167">
        <v>1</v>
      </c>
      <c r="X167">
        <f t="shared" si="12"/>
        <v>2799</v>
      </c>
      <c r="Y167">
        <f t="shared" si="13"/>
        <v>0</v>
      </c>
      <c r="Z167" s="1">
        <f t="shared" si="14"/>
        <v>0</v>
      </c>
    </row>
    <row r="168" spans="1:26">
      <c r="A168" s="2">
        <v>44938</v>
      </c>
      <c r="B168" s="2" t="s">
        <v>251</v>
      </c>
      <c r="C168" s="2" t="s">
        <v>403</v>
      </c>
      <c r="D168" s="2" t="str">
        <f t="shared" si="11"/>
        <v>KOW-PRI-R-0011</v>
      </c>
      <c r="E168" t="s">
        <v>356</v>
      </c>
      <c r="F168" t="s">
        <v>357</v>
      </c>
      <c r="G168">
        <v>40</v>
      </c>
      <c r="H168" t="str">
        <f>VLOOKUP(E168,[1]data!$D$3:$AK$1000,34,0)</f>
        <v>Casual</v>
      </c>
      <c r="I168">
        <f>VLOOKUP(E168,[1]data!$D$3:$Q$1048576,14,0)</f>
        <v>1499</v>
      </c>
      <c r="J168" t="str">
        <f>VLOOKUP(E168,[1]data!$D$3:$AJ$1048576,33,0)</f>
        <v>1099-1499</v>
      </c>
      <c r="K168" t="s">
        <v>490</v>
      </c>
      <c r="L168" t="s">
        <v>255</v>
      </c>
      <c r="M168">
        <v>1</v>
      </c>
      <c r="N168">
        <v>668.75</v>
      </c>
      <c r="O168">
        <v>0</v>
      </c>
      <c r="P168">
        <v>0</v>
      </c>
      <c r="Q168">
        <v>668.75</v>
      </c>
      <c r="R168">
        <v>0</v>
      </c>
      <c r="S168">
        <v>0</v>
      </c>
      <c r="T168">
        <v>0</v>
      </c>
      <c r="U168">
        <v>80.25</v>
      </c>
      <c r="V168">
        <v>749</v>
      </c>
      <c r="W168">
        <v>1</v>
      </c>
      <c r="X168">
        <f t="shared" si="12"/>
        <v>1499</v>
      </c>
      <c r="Y168">
        <f t="shared" si="13"/>
        <v>750</v>
      </c>
      <c r="Z168" s="1">
        <f t="shared" si="14"/>
        <v>0.50033355570380256</v>
      </c>
    </row>
    <row r="169" spans="1:26">
      <c r="A169" s="2">
        <v>44938</v>
      </c>
      <c r="B169" s="2" t="s">
        <v>251</v>
      </c>
      <c r="C169" s="2" t="s">
        <v>403</v>
      </c>
      <c r="D169" s="2" t="str">
        <f t="shared" si="11"/>
        <v>KOW-PO22-R-002</v>
      </c>
      <c r="E169" t="s">
        <v>342</v>
      </c>
      <c r="F169" t="s">
        <v>343</v>
      </c>
      <c r="G169">
        <v>39</v>
      </c>
      <c r="H169" t="str">
        <f>VLOOKUP(E169,[1]data!$D$3:$AK$1000,34,0)</f>
        <v>Casual</v>
      </c>
      <c r="I169">
        <f>VLOOKUP(E169,[1]data!$D$3:$Q$1048576,14,0)</f>
        <v>1999</v>
      </c>
      <c r="J169" t="str">
        <f>VLOOKUP(E169,[1]data!$D$3:$AJ$1048576,33,0)</f>
        <v>1799-2299</v>
      </c>
      <c r="K169" t="s">
        <v>491</v>
      </c>
      <c r="L169" t="s">
        <v>255</v>
      </c>
      <c r="M169">
        <v>1</v>
      </c>
      <c r="N169">
        <v>891.96</v>
      </c>
      <c r="O169">
        <v>0</v>
      </c>
      <c r="P169">
        <v>0</v>
      </c>
      <c r="Q169">
        <v>891.96</v>
      </c>
      <c r="R169">
        <v>0</v>
      </c>
      <c r="S169">
        <v>0</v>
      </c>
      <c r="T169">
        <v>0</v>
      </c>
      <c r="U169">
        <v>107.04</v>
      </c>
      <c r="V169">
        <v>999</v>
      </c>
      <c r="W169">
        <v>1</v>
      </c>
      <c r="X169">
        <f t="shared" si="12"/>
        <v>1999</v>
      </c>
      <c r="Y169">
        <f t="shared" si="13"/>
        <v>1000</v>
      </c>
      <c r="Z169" s="1">
        <f t="shared" si="14"/>
        <v>0.5002501250625313</v>
      </c>
    </row>
    <row r="170" spans="1:26">
      <c r="A170" s="2">
        <v>44938</v>
      </c>
      <c r="B170" s="2" t="s">
        <v>251</v>
      </c>
      <c r="C170" s="2" t="s">
        <v>403</v>
      </c>
      <c r="D170" s="2" t="str">
        <f t="shared" si="11"/>
        <v>KOW-LI2-R-0006</v>
      </c>
      <c r="E170" t="s">
        <v>281</v>
      </c>
      <c r="F170" t="s">
        <v>258</v>
      </c>
      <c r="G170">
        <v>42</v>
      </c>
      <c r="H170" t="str">
        <f>VLOOKUP(E170,[1]data!$D$3:$AK$1000,34,0)</f>
        <v>Linen</v>
      </c>
      <c r="I170">
        <f>VLOOKUP(E170,[1]data!$D$3:$Q$1048576,14,0)</f>
        <v>3499</v>
      </c>
      <c r="J170" t="str">
        <f>VLOOKUP(E170,[1]data!$D$3:$AJ$1048576,33,0)</f>
        <v>3499-3999</v>
      </c>
      <c r="K170" t="s">
        <v>492</v>
      </c>
      <c r="L170" t="s">
        <v>255</v>
      </c>
      <c r="M170">
        <v>1</v>
      </c>
      <c r="N170">
        <v>1561.61</v>
      </c>
      <c r="O170">
        <v>0</v>
      </c>
      <c r="P170">
        <v>0</v>
      </c>
      <c r="Q170">
        <v>1561.61</v>
      </c>
      <c r="R170">
        <v>0</v>
      </c>
      <c r="S170">
        <v>0</v>
      </c>
      <c r="T170">
        <v>0</v>
      </c>
      <c r="U170">
        <v>187.39</v>
      </c>
      <c r="V170">
        <v>1749</v>
      </c>
      <c r="W170">
        <v>1</v>
      </c>
      <c r="X170">
        <f t="shared" si="12"/>
        <v>3499</v>
      </c>
      <c r="Y170">
        <f t="shared" si="13"/>
        <v>1750</v>
      </c>
      <c r="Z170" s="1">
        <f t="shared" si="14"/>
        <v>0.50014289797084877</v>
      </c>
    </row>
    <row r="171" spans="1:26">
      <c r="A171" s="2">
        <v>44938</v>
      </c>
      <c r="B171" s="2" t="s">
        <v>251</v>
      </c>
      <c r="C171" s="2" t="s">
        <v>403</v>
      </c>
      <c r="D171" s="2" t="str">
        <f t="shared" si="11"/>
        <v>KOW-LI2-R-0006</v>
      </c>
      <c r="E171" t="s">
        <v>281</v>
      </c>
      <c r="F171" t="s">
        <v>258</v>
      </c>
      <c r="G171">
        <v>42</v>
      </c>
      <c r="H171" t="str">
        <f>VLOOKUP(E171,[1]data!$D$3:$AK$1000,34,0)</f>
        <v>Linen</v>
      </c>
      <c r="I171">
        <f>VLOOKUP(E171,[1]data!$D$3:$Q$1048576,14,0)</f>
        <v>3499</v>
      </c>
      <c r="J171" t="str">
        <f>VLOOKUP(E171,[1]data!$D$3:$AJ$1048576,33,0)</f>
        <v>3499-3999</v>
      </c>
      <c r="K171" t="s">
        <v>493</v>
      </c>
      <c r="L171" t="s">
        <v>255</v>
      </c>
      <c r="M171">
        <v>1</v>
      </c>
      <c r="N171">
        <v>1561.61</v>
      </c>
      <c r="O171">
        <v>0</v>
      </c>
      <c r="P171">
        <v>0</v>
      </c>
      <c r="Q171">
        <v>1561.61</v>
      </c>
      <c r="R171">
        <v>0</v>
      </c>
      <c r="S171">
        <v>0</v>
      </c>
      <c r="T171">
        <v>0</v>
      </c>
      <c r="U171">
        <v>187.39</v>
      </c>
      <c r="V171">
        <v>1749</v>
      </c>
      <c r="W171">
        <v>1</v>
      </c>
      <c r="X171">
        <f t="shared" si="12"/>
        <v>3499</v>
      </c>
      <c r="Y171">
        <f t="shared" si="13"/>
        <v>1750</v>
      </c>
      <c r="Z171" s="1">
        <f t="shared" si="14"/>
        <v>0.50014289797084877</v>
      </c>
    </row>
    <row r="172" spans="1:26">
      <c r="A172" s="2">
        <v>44938</v>
      </c>
      <c r="B172" s="2" t="s">
        <v>251</v>
      </c>
      <c r="C172" s="2" t="s">
        <v>403</v>
      </c>
      <c r="D172" s="2" t="str">
        <f t="shared" si="11"/>
        <v>KOW-PA5-S-0002</v>
      </c>
      <c r="E172" t="s">
        <v>374</v>
      </c>
      <c r="F172" t="s">
        <v>300</v>
      </c>
      <c r="G172">
        <v>42</v>
      </c>
      <c r="H172" t="str">
        <f>VLOOKUP(E172,[1]data!$D$3:$AK$1000,34,0)</f>
        <v>Party</v>
      </c>
      <c r="I172">
        <f>VLOOKUP(E172,[1]data!$D$3:$Q$1048576,14,0)</f>
        <v>2999</v>
      </c>
      <c r="J172" t="str">
        <f>VLOOKUP(E172,[1]data!$D$3:$AJ$1048576,33,0)</f>
        <v>2499-2999</v>
      </c>
      <c r="K172" t="s">
        <v>489</v>
      </c>
      <c r="L172" t="s">
        <v>255</v>
      </c>
      <c r="M172">
        <v>1</v>
      </c>
      <c r="N172">
        <v>1338.39</v>
      </c>
      <c r="O172">
        <v>0</v>
      </c>
      <c r="P172">
        <v>0</v>
      </c>
      <c r="Q172">
        <v>1338.39</v>
      </c>
      <c r="R172">
        <v>0</v>
      </c>
      <c r="S172">
        <v>0</v>
      </c>
      <c r="T172">
        <v>0</v>
      </c>
      <c r="U172">
        <v>160.61000000000001</v>
      </c>
      <c r="V172">
        <v>1499</v>
      </c>
      <c r="W172">
        <v>1</v>
      </c>
      <c r="X172">
        <f t="shared" si="12"/>
        <v>2999</v>
      </c>
      <c r="Y172">
        <f t="shared" si="13"/>
        <v>1500</v>
      </c>
      <c r="Z172" s="1">
        <f t="shared" si="14"/>
        <v>0.50016672224074687</v>
      </c>
    </row>
    <row r="173" spans="1:26">
      <c r="A173" s="2">
        <v>44938</v>
      </c>
      <c r="B173" s="2" t="s">
        <v>251</v>
      </c>
      <c r="C173" s="2" t="s">
        <v>403</v>
      </c>
      <c r="D173" s="2" t="str">
        <f t="shared" si="11"/>
        <v>KOW-UKI1-R-002</v>
      </c>
      <c r="E173" t="s">
        <v>353</v>
      </c>
      <c r="F173" t="s">
        <v>354</v>
      </c>
      <c r="G173">
        <v>44</v>
      </c>
      <c r="H173" t="str">
        <f>VLOOKUP(E173,[1]data!$D$3:$AK$1000,34,0)</f>
        <v>Indie</v>
      </c>
      <c r="I173">
        <f>VLOOKUP(E173,[1]data!$D$3:$Q$1048576,14,0)</f>
        <v>2799</v>
      </c>
      <c r="J173" t="str">
        <f>VLOOKUP(E173,[1]data!$D$3:$AJ$1048576,33,0)</f>
        <v>2499-2999</v>
      </c>
      <c r="K173" t="s">
        <v>494</v>
      </c>
      <c r="L173" t="s">
        <v>255</v>
      </c>
      <c r="M173">
        <v>1</v>
      </c>
      <c r="N173">
        <v>1249.1099999999999</v>
      </c>
      <c r="O173">
        <v>0</v>
      </c>
      <c r="P173">
        <v>0</v>
      </c>
      <c r="Q173">
        <v>1249.1099999999999</v>
      </c>
      <c r="R173">
        <v>0</v>
      </c>
      <c r="S173">
        <v>0</v>
      </c>
      <c r="T173">
        <v>0</v>
      </c>
      <c r="U173">
        <v>149.88999999999999</v>
      </c>
      <c r="V173">
        <v>1399</v>
      </c>
      <c r="W173">
        <v>1</v>
      </c>
      <c r="X173">
        <f t="shared" si="12"/>
        <v>2799</v>
      </c>
      <c r="Y173">
        <f t="shared" si="13"/>
        <v>1400</v>
      </c>
      <c r="Z173" s="1">
        <f t="shared" si="14"/>
        <v>0.50017863522686679</v>
      </c>
    </row>
    <row r="174" spans="1:26">
      <c r="A174" s="2">
        <v>44939</v>
      </c>
      <c r="B174" s="2" t="s">
        <v>251</v>
      </c>
      <c r="C174" s="2" t="s">
        <v>403</v>
      </c>
      <c r="D174" s="2" t="str">
        <f t="shared" si="11"/>
        <v>KOW-KU4-R-0003</v>
      </c>
      <c r="E174" t="s">
        <v>92</v>
      </c>
      <c r="F174" t="s">
        <v>471</v>
      </c>
      <c r="G174">
        <v>44</v>
      </c>
      <c r="H174" t="str">
        <f>VLOOKUP(E174,[1]data!$D$3:$AK$1000,34,0)</f>
        <v>Casual</v>
      </c>
      <c r="I174">
        <f>VLOOKUP(E174,[1]data!$D$3:$Q$1048576,14,0)</f>
        <v>2799</v>
      </c>
      <c r="J174" t="str">
        <f>VLOOKUP(E174,[1]data!$D$3:$AJ$1048576,33,0)</f>
        <v>2499-2999</v>
      </c>
      <c r="K174" t="s">
        <v>495</v>
      </c>
      <c r="L174" t="s">
        <v>255</v>
      </c>
      <c r="M174">
        <v>1</v>
      </c>
      <c r="N174">
        <v>1249.1099999999999</v>
      </c>
      <c r="O174">
        <v>0</v>
      </c>
      <c r="P174">
        <v>0</v>
      </c>
      <c r="Q174">
        <v>1249.1099999999999</v>
      </c>
      <c r="R174">
        <v>0</v>
      </c>
      <c r="S174">
        <v>0</v>
      </c>
      <c r="T174">
        <v>0</v>
      </c>
      <c r="U174">
        <v>149.88999999999999</v>
      </c>
      <c r="V174">
        <v>1399</v>
      </c>
      <c r="W174">
        <v>1</v>
      </c>
      <c r="X174">
        <f t="shared" si="12"/>
        <v>2799</v>
      </c>
      <c r="Y174">
        <f t="shared" si="13"/>
        <v>1400</v>
      </c>
      <c r="Z174" s="1">
        <f t="shared" si="14"/>
        <v>0.50017863522686679</v>
      </c>
    </row>
    <row r="175" spans="1:26">
      <c r="A175" s="2">
        <v>44939</v>
      </c>
      <c r="B175" s="2" t="s">
        <v>251</v>
      </c>
      <c r="C175" s="2" t="s">
        <v>403</v>
      </c>
      <c r="D175" s="2" t="str">
        <f t="shared" si="11"/>
        <v>KOW-MAT-R-0012</v>
      </c>
      <c r="E175" t="s">
        <v>475</v>
      </c>
      <c r="F175" t="s">
        <v>360</v>
      </c>
      <c r="G175">
        <v>42</v>
      </c>
      <c r="H175" t="str">
        <f>VLOOKUP(E175,[1]data!$D$3:$AK$1000,34,0)</f>
        <v>Indie</v>
      </c>
      <c r="I175">
        <f>VLOOKUP(E175,[1]data!$D$3:$Q$1048576,14,0)</f>
        <v>1299</v>
      </c>
      <c r="J175" t="str">
        <f>VLOOKUP(E175,[1]data!$D$3:$AJ$1048576,33,0)</f>
        <v>1099-1499</v>
      </c>
      <c r="K175" t="s">
        <v>496</v>
      </c>
      <c r="L175" t="s">
        <v>255</v>
      </c>
      <c r="M175">
        <v>1</v>
      </c>
      <c r="N175">
        <v>579.46</v>
      </c>
      <c r="O175">
        <v>0</v>
      </c>
      <c r="P175">
        <v>0</v>
      </c>
      <c r="Q175">
        <v>579.46</v>
      </c>
      <c r="R175">
        <v>0</v>
      </c>
      <c r="S175">
        <v>0</v>
      </c>
      <c r="T175">
        <v>0</v>
      </c>
      <c r="U175">
        <v>69.540000000000006</v>
      </c>
      <c r="V175">
        <v>649</v>
      </c>
      <c r="W175">
        <v>1</v>
      </c>
      <c r="X175">
        <f t="shared" si="12"/>
        <v>1299</v>
      </c>
      <c r="Y175">
        <f t="shared" si="13"/>
        <v>650</v>
      </c>
      <c r="Z175" s="1">
        <f t="shared" si="14"/>
        <v>0.50038491147036179</v>
      </c>
    </row>
    <row r="176" spans="1:26">
      <c r="A176" s="2">
        <v>44939</v>
      </c>
      <c r="B176" s="2" t="s">
        <v>251</v>
      </c>
      <c r="C176" s="2" t="s">
        <v>403</v>
      </c>
      <c r="D176" s="2" t="str">
        <f t="shared" si="11"/>
        <v>KOW-KU4-R-0003</v>
      </c>
      <c r="E176" t="s">
        <v>90</v>
      </c>
      <c r="F176" t="s">
        <v>471</v>
      </c>
      <c r="G176">
        <v>40</v>
      </c>
      <c r="H176" t="str">
        <f>VLOOKUP(E176,[1]data!$D$3:$AK$1000,34,0)</f>
        <v>Casual</v>
      </c>
      <c r="I176">
        <f>VLOOKUP(E176,[1]data!$D$3:$Q$1048576,14,0)</f>
        <v>2799</v>
      </c>
      <c r="J176" t="str">
        <f>VLOOKUP(E176,[1]data!$D$3:$AJ$1048576,33,0)</f>
        <v>2499-2999</v>
      </c>
      <c r="K176" t="s">
        <v>497</v>
      </c>
      <c r="L176" t="s">
        <v>255</v>
      </c>
      <c r="M176">
        <v>1</v>
      </c>
      <c r="N176">
        <v>1249.1099999999999</v>
      </c>
      <c r="O176">
        <v>0</v>
      </c>
      <c r="P176">
        <v>0</v>
      </c>
      <c r="Q176">
        <v>1249.1099999999999</v>
      </c>
      <c r="R176">
        <v>0</v>
      </c>
      <c r="S176">
        <v>0</v>
      </c>
      <c r="T176">
        <v>0</v>
      </c>
      <c r="U176">
        <v>149.88999999999999</v>
      </c>
      <c r="V176">
        <v>1399</v>
      </c>
      <c r="W176">
        <v>1</v>
      </c>
      <c r="X176">
        <f t="shared" si="12"/>
        <v>2799</v>
      </c>
      <c r="Y176">
        <f t="shared" si="13"/>
        <v>1400</v>
      </c>
      <c r="Z176" s="1">
        <f t="shared" si="14"/>
        <v>0.50017863522686679</v>
      </c>
    </row>
    <row r="177" spans="1:26">
      <c r="A177" s="2">
        <v>44939</v>
      </c>
      <c r="B177" s="2" t="s">
        <v>251</v>
      </c>
      <c r="C177" s="2" t="s">
        <v>403</v>
      </c>
      <c r="D177" s="2" t="str">
        <f t="shared" si="11"/>
        <v>KOW-UKI2-R-003</v>
      </c>
      <c r="E177" t="s">
        <v>164</v>
      </c>
      <c r="F177" t="s">
        <v>322</v>
      </c>
      <c r="G177">
        <v>40</v>
      </c>
      <c r="H177" t="str">
        <f>VLOOKUP(E177,[1]data!$D$3:$AK$1000,34,0)</f>
        <v>Hoodie</v>
      </c>
      <c r="I177">
        <f>VLOOKUP(E177,[1]data!$D$3:$Q$1048576,14,0)</f>
        <v>2799</v>
      </c>
      <c r="J177" t="str">
        <f>VLOOKUP(E177,[1]data!$D$3:$AJ$1048576,33,0)</f>
        <v>2499-2999</v>
      </c>
      <c r="K177" t="s">
        <v>498</v>
      </c>
      <c r="L177" t="s">
        <v>255</v>
      </c>
      <c r="M177">
        <v>1</v>
      </c>
      <c r="N177">
        <v>2499.11</v>
      </c>
      <c r="O177">
        <v>-249.91</v>
      </c>
      <c r="P177">
        <v>0</v>
      </c>
      <c r="Q177">
        <v>2249.1999999999998</v>
      </c>
      <c r="R177">
        <v>0</v>
      </c>
      <c r="S177">
        <v>0</v>
      </c>
      <c r="T177">
        <v>0</v>
      </c>
      <c r="U177">
        <v>269.89999999999998</v>
      </c>
      <c r="V177">
        <v>2519.1</v>
      </c>
      <c r="W177">
        <v>1</v>
      </c>
      <c r="X177">
        <f t="shared" si="12"/>
        <v>2799</v>
      </c>
      <c r="Y177">
        <f t="shared" si="13"/>
        <v>279.90000000000009</v>
      </c>
      <c r="Z177" s="1">
        <f t="shared" si="14"/>
        <v>0.10000000000000003</v>
      </c>
    </row>
    <row r="178" spans="1:26">
      <c r="A178" s="2">
        <v>44939</v>
      </c>
      <c r="B178" s="2" t="s">
        <v>251</v>
      </c>
      <c r="C178" s="2" t="s">
        <v>403</v>
      </c>
      <c r="D178" s="2" t="str">
        <f t="shared" si="11"/>
        <v>KOW-KU2-R-0005</v>
      </c>
      <c r="E178" t="s">
        <v>499</v>
      </c>
      <c r="F178" t="s">
        <v>500</v>
      </c>
      <c r="G178">
        <v>40</v>
      </c>
      <c r="H178" t="str">
        <f>VLOOKUP(E178,[1]data!$D$3:$AK$1000,34,0)</f>
        <v>Indie</v>
      </c>
      <c r="I178">
        <f>VLOOKUP(E178,[1]data!$D$3:$Q$1048576,14,0)</f>
        <v>2999</v>
      </c>
      <c r="J178" t="str">
        <f>VLOOKUP(E178,[1]data!$D$3:$AJ$1048576,33,0)</f>
        <v>2499-2999</v>
      </c>
      <c r="K178" t="s">
        <v>497</v>
      </c>
      <c r="L178" t="s">
        <v>255</v>
      </c>
      <c r="M178">
        <v>1</v>
      </c>
      <c r="N178">
        <v>1338.39</v>
      </c>
      <c r="O178">
        <v>0</v>
      </c>
      <c r="P178">
        <v>0</v>
      </c>
      <c r="Q178">
        <v>1338.39</v>
      </c>
      <c r="R178">
        <v>0</v>
      </c>
      <c r="S178">
        <v>0</v>
      </c>
      <c r="T178">
        <v>0</v>
      </c>
      <c r="U178">
        <v>160.61000000000001</v>
      </c>
      <c r="V178">
        <v>1499</v>
      </c>
      <c r="W178">
        <v>1</v>
      </c>
      <c r="X178">
        <f t="shared" si="12"/>
        <v>2999</v>
      </c>
      <c r="Y178">
        <f t="shared" si="13"/>
        <v>1500</v>
      </c>
      <c r="Z178" s="1">
        <f t="shared" si="14"/>
        <v>0.50016672224074687</v>
      </c>
    </row>
    <row r="179" spans="1:26">
      <c r="A179" s="2">
        <v>44939</v>
      </c>
      <c r="B179" s="2" t="s">
        <v>251</v>
      </c>
      <c r="C179" s="2" t="s">
        <v>403</v>
      </c>
      <c r="D179" s="2" t="str">
        <f t="shared" si="11"/>
        <v>KOW-TRA2-R-000</v>
      </c>
      <c r="E179" t="s">
        <v>501</v>
      </c>
      <c r="F179" t="s">
        <v>317</v>
      </c>
      <c r="G179">
        <v>39</v>
      </c>
      <c r="H179" t="str">
        <f>VLOOKUP(E179,[1]data!$D$3:$AK$1000,34,0)</f>
        <v>Traditional</v>
      </c>
      <c r="I179">
        <f>VLOOKUP(E179,[1]data!$D$3:$Q$1048576,14,0)</f>
        <v>1799</v>
      </c>
      <c r="J179" t="str">
        <f>VLOOKUP(E179,[1]data!$D$3:$AJ$1048576,33,0)</f>
        <v>1799-2299</v>
      </c>
      <c r="K179" t="s">
        <v>502</v>
      </c>
      <c r="L179" t="s">
        <v>255</v>
      </c>
      <c r="M179">
        <v>1</v>
      </c>
      <c r="N179">
        <v>1606.25</v>
      </c>
      <c r="O179">
        <v>0</v>
      </c>
      <c r="P179">
        <v>0</v>
      </c>
      <c r="Q179">
        <v>1606.25</v>
      </c>
      <c r="R179">
        <v>0</v>
      </c>
      <c r="S179">
        <v>0</v>
      </c>
      <c r="T179">
        <v>0</v>
      </c>
      <c r="U179">
        <v>192.75</v>
      </c>
      <c r="V179">
        <v>1799</v>
      </c>
      <c r="W179">
        <v>1</v>
      </c>
      <c r="X179">
        <f t="shared" si="12"/>
        <v>1799</v>
      </c>
      <c r="Y179">
        <f t="shared" si="13"/>
        <v>0</v>
      </c>
      <c r="Z179" s="1">
        <f t="shared" si="14"/>
        <v>0</v>
      </c>
    </row>
    <row r="180" spans="1:26">
      <c r="A180" s="2">
        <v>44939</v>
      </c>
      <c r="B180" s="2" t="s">
        <v>251</v>
      </c>
      <c r="C180" s="2" t="s">
        <v>403</v>
      </c>
      <c r="D180" s="2" t="str">
        <f t="shared" si="11"/>
        <v>KOW-UKI2-R-003</v>
      </c>
      <c r="E180" t="s">
        <v>166</v>
      </c>
      <c r="F180" t="s">
        <v>322</v>
      </c>
      <c r="G180">
        <v>44</v>
      </c>
      <c r="H180" t="str">
        <f>VLOOKUP(E180,[1]data!$D$3:$AK$1000,34,0)</f>
        <v>Hoodie</v>
      </c>
      <c r="I180">
        <f>VLOOKUP(E180,[1]data!$D$3:$Q$1048576,14,0)</f>
        <v>2799</v>
      </c>
      <c r="J180" t="str">
        <f>VLOOKUP(E180,[1]data!$D$3:$AJ$1048576,33,0)</f>
        <v>2499-2999</v>
      </c>
      <c r="K180" t="s">
        <v>503</v>
      </c>
      <c r="L180" t="s">
        <v>255</v>
      </c>
      <c r="M180">
        <v>1</v>
      </c>
      <c r="N180">
        <v>2499.11</v>
      </c>
      <c r="O180">
        <v>0</v>
      </c>
      <c r="P180">
        <v>0</v>
      </c>
      <c r="Q180">
        <v>2499.11</v>
      </c>
      <c r="R180">
        <v>0</v>
      </c>
      <c r="S180">
        <v>0</v>
      </c>
      <c r="T180">
        <v>0</v>
      </c>
      <c r="U180">
        <v>299.89</v>
      </c>
      <c r="V180">
        <v>2799</v>
      </c>
      <c r="W180">
        <v>1</v>
      </c>
      <c r="X180">
        <f t="shared" si="12"/>
        <v>2799</v>
      </c>
      <c r="Y180">
        <f t="shared" si="13"/>
        <v>0</v>
      </c>
      <c r="Z180" s="1">
        <f t="shared" si="14"/>
        <v>0</v>
      </c>
    </row>
    <row r="181" spans="1:26">
      <c r="A181" s="2">
        <v>44939</v>
      </c>
      <c r="B181" s="2" t="s">
        <v>251</v>
      </c>
      <c r="C181" s="2" t="s">
        <v>403</v>
      </c>
      <c r="D181" s="2" t="str">
        <f t="shared" si="11"/>
        <v>KOW-MAT-R-0012</v>
      </c>
      <c r="E181" t="s">
        <v>359</v>
      </c>
      <c r="F181" t="s">
        <v>360</v>
      </c>
      <c r="G181">
        <v>44</v>
      </c>
      <c r="H181" t="str">
        <f>VLOOKUP(E181,[1]data!$D$3:$AK$1000,34,0)</f>
        <v>Indie</v>
      </c>
      <c r="I181">
        <f>VLOOKUP(E181,[1]data!$D$3:$Q$1048576,14,0)</f>
        <v>1299</v>
      </c>
      <c r="J181" t="str">
        <f>VLOOKUP(E181,[1]data!$D$3:$AJ$1048576,33,0)</f>
        <v>1099-1499</v>
      </c>
      <c r="K181" t="s">
        <v>504</v>
      </c>
      <c r="L181" t="s">
        <v>255</v>
      </c>
      <c r="M181">
        <v>1</v>
      </c>
      <c r="N181">
        <v>579.46</v>
      </c>
      <c r="O181">
        <v>0</v>
      </c>
      <c r="P181">
        <v>0</v>
      </c>
      <c r="Q181">
        <v>579.46</v>
      </c>
      <c r="R181">
        <v>0</v>
      </c>
      <c r="S181">
        <v>0</v>
      </c>
      <c r="T181">
        <v>0</v>
      </c>
      <c r="U181">
        <v>69.540000000000006</v>
      </c>
      <c r="V181">
        <v>649</v>
      </c>
      <c r="W181">
        <v>1</v>
      </c>
      <c r="X181">
        <f t="shared" si="12"/>
        <v>1299</v>
      </c>
      <c r="Y181">
        <f t="shared" si="13"/>
        <v>650</v>
      </c>
      <c r="Z181" s="1">
        <f t="shared" si="14"/>
        <v>0.50038491147036179</v>
      </c>
    </row>
    <row r="182" spans="1:26">
      <c r="A182" s="2">
        <v>44939</v>
      </c>
      <c r="B182" s="2" t="s">
        <v>251</v>
      </c>
      <c r="C182" s="2" t="s">
        <v>403</v>
      </c>
      <c r="D182" s="2" t="str">
        <f t="shared" si="11"/>
        <v>KOW-PO25-R-002</v>
      </c>
      <c r="E182" t="s">
        <v>131</v>
      </c>
      <c r="F182" t="s">
        <v>470</v>
      </c>
      <c r="G182">
        <v>39</v>
      </c>
      <c r="H182" t="str">
        <f>VLOOKUP(E182,[1]data!$D$3:$AK$1000,34,0)</f>
        <v>Casual</v>
      </c>
      <c r="I182">
        <f>VLOOKUP(E182,[1]data!$D$3:$Q$1048576,14,0)</f>
        <v>2199</v>
      </c>
      <c r="J182" t="str">
        <f>VLOOKUP(E182,[1]data!$D$3:$AJ$1048576,33,0)</f>
        <v>1799-2299</v>
      </c>
      <c r="K182" t="s">
        <v>505</v>
      </c>
      <c r="L182" t="s">
        <v>255</v>
      </c>
      <c r="M182">
        <v>1</v>
      </c>
      <c r="N182">
        <v>981.24</v>
      </c>
      <c r="O182">
        <v>-98.12</v>
      </c>
      <c r="P182">
        <v>0</v>
      </c>
      <c r="Q182">
        <v>883.12</v>
      </c>
      <c r="R182">
        <v>0</v>
      </c>
      <c r="S182">
        <v>0</v>
      </c>
      <c r="T182">
        <v>0</v>
      </c>
      <c r="U182">
        <v>105.98</v>
      </c>
      <c r="V182">
        <v>989.1</v>
      </c>
      <c r="W182">
        <v>1</v>
      </c>
      <c r="X182">
        <f t="shared" si="12"/>
        <v>2199</v>
      </c>
      <c r="Y182">
        <f t="shared" si="13"/>
        <v>1209.9000000000001</v>
      </c>
      <c r="Z182" s="1">
        <f t="shared" si="14"/>
        <v>0.55020463847203283</v>
      </c>
    </row>
    <row r="183" spans="1:26">
      <c r="A183" s="2">
        <v>44939</v>
      </c>
      <c r="B183" s="2" t="s">
        <v>251</v>
      </c>
      <c r="C183" s="2" t="s">
        <v>403</v>
      </c>
      <c r="D183" s="2" t="str">
        <f t="shared" si="11"/>
        <v>KOW-KU1-R-0002</v>
      </c>
      <c r="E183" t="s">
        <v>82</v>
      </c>
      <c r="F183" t="s">
        <v>264</v>
      </c>
      <c r="G183">
        <v>39</v>
      </c>
      <c r="H183" t="str">
        <f>VLOOKUP(E183,[1]data!$D$3:$AK$1000,34,0)</f>
        <v>Hoodie</v>
      </c>
      <c r="I183">
        <f>VLOOKUP(E183,[1]data!$D$3:$Q$1048576,14,0)</f>
        <v>2799</v>
      </c>
      <c r="J183" t="str">
        <f>VLOOKUP(E183,[1]data!$D$3:$AJ$1048576,33,0)</f>
        <v>2499-2999</v>
      </c>
      <c r="K183" t="s">
        <v>502</v>
      </c>
      <c r="L183" t="s">
        <v>255</v>
      </c>
      <c r="M183">
        <v>1</v>
      </c>
      <c r="N183">
        <v>2499.11</v>
      </c>
      <c r="O183">
        <v>0</v>
      </c>
      <c r="P183">
        <v>0</v>
      </c>
      <c r="Q183">
        <v>2499.11</v>
      </c>
      <c r="R183">
        <v>0</v>
      </c>
      <c r="S183">
        <v>0</v>
      </c>
      <c r="T183">
        <v>0</v>
      </c>
      <c r="U183">
        <v>299.89</v>
      </c>
      <c r="V183">
        <v>2799</v>
      </c>
      <c r="W183">
        <v>1</v>
      </c>
      <c r="X183">
        <f t="shared" si="12"/>
        <v>2799</v>
      </c>
      <c r="Y183">
        <f t="shared" si="13"/>
        <v>0</v>
      </c>
      <c r="Z183" s="1">
        <f t="shared" si="14"/>
        <v>0</v>
      </c>
    </row>
    <row r="184" spans="1:26">
      <c r="A184" s="2">
        <v>44939</v>
      </c>
      <c r="B184" s="2" t="s">
        <v>251</v>
      </c>
      <c r="C184" s="2" t="s">
        <v>403</v>
      </c>
      <c r="D184" s="2" t="str">
        <f t="shared" si="11"/>
        <v>KOW-PO25-R-002</v>
      </c>
      <c r="E184" t="s">
        <v>469</v>
      </c>
      <c r="F184" t="s">
        <v>470</v>
      </c>
      <c r="G184">
        <v>44</v>
      </c>
      <c r="H184" t="str">
        <f>VLOOKUP(E184,[1]data!$D$3:$AK$1000,34,0)</f>
        <v>Casual</v>
      </c>
      <c r="I184">
        <f>VLOOKUP(E184,[1]data!$D$3:$Q$1048576,14,0)</f>
        <v>2199</v>
      </c>
      <c r="J184" t="str">
        <f>VLOOKUP(E184,[1]data!$D$3:$AJ$1048576,33,0)</f>
        <v>1799-2299</v>
      </c>
      <c r="K184" t="s">
        <v>506</v>
      </c>
      <c r="L184" t="s">
        <v>255</v>
      </c>
      <c r="M184">
        <v>1</v>
      </c>
      <c r="N184">
        <v>981.25</v>
      </c>
      <c r="O184">
        <v>0</v>
      </c>
      <c r="P184">
        <v>0</v>
      </c>
      <c r="Q184">
        <v>981.25</v>
      </c>
      <c r="R184">
        <v>0</v>
      </c>
      <c r="S184">
        <v>0</v>
      </c>
      <c r="T184">
        <v>0</v>
      </c>
      <c r="U184">
        <v>117.75</v>
      </c>
      <c r="V184">
        <v>1099</v>
      </c>
      <c r="W184">
        <v>1</v>
      </c>
      <c r="X184">
        <f t="shared" si="12"/>
        <v>2199</v>
      </c>
      <c r="Y184">
        <f t="shared" si="13"/>
        <v>1100</v>
      </c>
      <c r="Z184" s="1">
        <f t="shared" si="14"/>
        <v>0.50022737608003642</v>
      </c>
    </row>
    <row r="185" spans="1:26">
      <c r="A185" s="2">
        <v>44939</v>
      </c>
      <c r="B185" s="2" t="s">
        <v>251</v>
      </c>
      <c r="C185" s="2" t="s">
        <v>403</v>
      </c>
      <c r="D185" s="2" t="str">
        <f t="shared" si="11"/>
        <v>KOW-PO25-R-002</v>
      </c>
      <c r="E185" t="s">
        <v>469</v>
      </c>
      <c r="F185" t="s">
        <v>470</v>
      </c>
      <c r="G185">
        <v>44</v>
      </c>
      <c r="H185" t="str">
        <f>VLOOKUP(E185,[1]data!$D$3:$AK$1000,34,0)</f>
        <v>Casual</v>
      </c>
      <c r="I185">
        <f>VLOOKUP(E185,[1]data!$D$3:$Q$1048576,14,0)</f>
        <v>2199</v>
      </c>
      <c r="J185" t="str">
        <f>VLOOKUP(E185,[1]data!$D$3:$AJ$1048576,33,0)</f>
        <v>1799-2299</v>
      </c>
      <c r="K185" t="s">
        <v>507</v>
      </c>
      <c r="L185" t="s">
        <v>255</v>
      </c>
      <c r="M185">
        <v>1</v>
      </c>
      <c r="N185">
        <v>886.3</v>
      </c>
      <c r="O185">
        <v>0</v>
      </c>
      <c r="P185">
        <v>0</v>
      </c>
      <c r="Q185">
        <v>886.3</v>
      </c>
      <c r="R185">
        <v>0</v>
      </c>
      <c r="S185">
        <v>0</v>
      </c>
      <c r="T185">
        <v>0</v>
      </c>
      <c r="U185">
        <v>212.7</v>
      </c>
      <c r="V185">
        <v>1099</v>
      </c>
      <c r="W185">
        <v>1</v>
      </c>
      <c r="X185">
        <f t="shared" si="12"/>
        <v>2199</v>
      </c>
      <c r="Y185">
        <f t="shared" si="13"/>
        <v>1100</v>
      </c>
      <c r="Z185" s="1">
        <f t="shared" si="14"/>
        <v>0.50022737608003642</v>
      </c>
    </row>
    <row r="186" spans="1:26">
      <c r="A186" s="2">
        <v>44939</v>
      </c>
      <c r="B186" s="2" t="s">
        <v>251</v>
      </c>
      <c r="C186" s="2" t="s">
        <v>403</v>
      </c>
      <c r="D186" s="2" t="str">
        <f t="shared" si="11"/>
        <v>KOW-SO13-R-001</v>
      </c>
      <c r="E186" t="s">
        <v>139</v>
      </c>
      <c r="F186" t="s">
        <v>298</v>
      </c>
      <c r="G186">
        <v>40</v>
      </c>
      <c r="H186" t="str">
        <f>VLOOKUP(E186,[1]data!$D$3:$AK$1000,34,0)</f>
        <v>Linen</v>
      </c>
      <c r="I186">
        <f>VLOOKUP(E186,[1]data!$D$3:$Q$1048576,14,0)</f>
        <v>2199</v>
      </c>
      <c r="J186" t="str">
        <f>VLOOKUP(E186,[1]data!$D$3:$AJ$1048576,33,0)</f>
        <v>1799-2299</v>
      </c>
      <c r="K186" t="s">
        <v>508</v>
      </c>
      <c r="L186" t="s">
        <v>255</v>
      </c>
      <c r="M186">
        <v>1</v>
      </c>
      <c r="N186">
        <v>1963.39</v>
      </c>
      <c r="O186">
        <v>0</v>
      </c>
      <c r="P186">
        <v>0</v>
      </c>
      <c r="Q186">
        <v>1963.39</v>
      </c>
      <c r="R186">
        <v>0</v>
      </c>
      <c r="S186">
        <v>0</v>
      </c>
      <c r="T186">
        <v>0</v>
      </c>
      <c r="U186">
        <v>235.61</v>
      </c>
      <c r="V186">
        <v>2199</v>
      </c>
      <c r="W186">
        <v>1</v>
      </c>
      <c r="X186">
        <f t="shared" si="12"/>
        <v>2199</v>
      </c>
      <c r="Y186">
        <f t="shared" si="13"/>
        <v>0</v>
      </c>
      <c r="Z186" s="1">
        <f t="shared" si="14"/>
        <v>0</v>
      </c>
    </row>
    <row r="187" spans="1:26">
      <c r="A187" s="2">
        <v>44940</v>
      </c>
      <c r="B187" s="2" t="s">
        <v>251</v>
      </c>
      <c r="C187" s="2" t="s">
        <v>403</v>
      </c>
      <c r="D187" s="2" t="str">
        <f t="shared" si="11"/>
        <v>KOW-UKI3-S-003</v>
      </c>
      <c r="E187" t="s">
        <v>168</v>
      </c>
      <c r="F187" t="s">
        <v>270</v>
      </c>
      <c r="G187">
        <v>39</v>
      </c>
      <c r="H187" t="str">
        <f>VLOOKUP(E187,[1]data!$D$3:$AK$1000,34,0)</f>
        <v>Casual</v>
      </c>
      <c r="I187">
        <f>VLOOKUP(E187,[1]data!$D$3:$Q$1048576,14,0)</f>
        <v>2199</v>
      </c>
      <c r="J187" t="str">
        <f>VLOOKUP(E187,[1]data!$D$3:$AJ$1048576,33,0)</f>
        <v>1799-2299</v>
      </c>
      <c r="K187" t="s">
        <v>509</v>
      </c>
      <c r="L187" t="s">
        <v>255</v>
      </c>
      <c r="M187">
        <v>1</v>
      </c>
      <c r="N187">
        <v>981.25</v>
      </c>
      <c r="O187">
        <v>0</v>
      </c>
      <c r="P187">
        <v>0</v>
      </c>
      <c r="Q187">
        <v>981.25</v>
      </c>
      <c r="R187">
        <v>0</v>
      </c>
      <c r="S187">
        <v>0</v>
      </c>
      <c r="T187">
        <v>0</v>
      </c>
      <c r="U187">
        <v>117.75</v>
      </c>
      <c r="V187">
        <v>1099</v>
      </c>
      <c r="W187">
        <v>1</v>
      </c>
      <c r="X187">
        <f t="shared" si="12"/>
        <v>2199</v>
      </c>
      <c r="Y187">
        <f t="shared" si="13"/>
        <v>1100</v>
      </c>
      <c r="Z187" s="1">
        <f t="shared" si="14"/>
        <v>0.50022737608003642</v>
      </c>
    </row>
    <row r="188" spans="1:26">
      <c r="A188" s="2">
        <v>44940</v>
      </c>
      <c r="B188" s="2" t="s">
        <v>251</v>
      </c>
      <c r="C188" s="2" t="s">
        <v>403</v>
      </c>
      <c r="D188" s="2" t="str">
        <f t="shared" si="11"/>
        <v>KOW-KU4-R-0003</v>
      </c>
      <c r="E188" t="s">
        <v>91</v>
      </c>
      <c r="F188" t="s">
        <v>471</v>
      </c>
      <c r="G188">
        <v>42</v>
      </c>
      <c r="H188" t="str">
        <f>VLOOKUP(E188,[1]data!$D$3:$AK$1000,34,0)</f>
        <v>Casual</v>
      </c>
      <c r="I188">
        <f>VLOOKUP(E188,[1]data!$D$3:$Q$1048576,14,0)</f>
        <v>2799</v>
      </c>
      <c r="J188" t="str">
        <f>VLOOKUP(E188,[1]data!$D$3:$AJ$1048576,33,0)</f>
        <v>2499-2999</v>
      </c>
      <c r="K188" t="s">
        <v>510</v>
      </c>
      <c r="L188" t="s">
        <v>255</v>
      </c>
      <c r="M188">
        <v>1</v>
      </c>
      <c r="N188">
        <v>1249.1099999999999</v>
      </c>
      <c r="O188">
        <v>0</v>
      </c>
      <c r="P188">
        <v>0</v>
      </c>
      <c r="Q188">
        <v>1249.1099999999999</v>
      </c>
      <c r="R188">
        <v>0</v>
      </c>
      <c r="S188">
        <v>0</v>
      </c>
      <c r="T188">
        <v>0</v>
      </c>
      <c r="U188">
        <v>149.88999999999999</v>
      </c>
      <c r="V188">
        <v>1399</v>
      </c>
      <c r="W188">
        <v>1</v>
      </c>
      <c r="X188">
        <f t="shared" si="12"/>
        <v>2799</v>
      </c>
      <c r="Y188">
        <f t="shared" si="13"/>
        <v>1400</v>
      </c>
      <c r="Z188" s="1">
        <f t="shared" si="14"/>
        <v>0.50017863522686679</v>
      </c>
    </row>
    <row r="189" spans="1:26">
      <c r="A189" s="2">
        <v>44940</v>
      </c>
      <c r="B189" s="2" t="s">
        <v>251</v>
      </c>
      <c r="C189" s="2" t="s">
        <v>403</v>
      </c>
      <c r="D189" s="2" t="str">
        <f t="shared" si="11"/>
        <v>KOW-MAT-R-0012</v>
      </c>
      <c r="E189" t="s">
        <v>441</v>
      </c>
      <c r="F189" t="s">
        <v>360</v>
      </c>
      <c r="G189">
        <v>40</v>
      </c>
      <c r="H189" t="str">
        <f>VLOOKUP(E189,[1]data!$D$3:$AK$1000,34,0)</f>
        <v>Indie</v>
      </c>
      <c r="I189">
        <f>VLOOKUP(E189,[1]data!$D$3:$Q$1048576,14,0)</f>
        <v>1299</v>
      </c>
      <c r="J189" t="str">
        <f>VLOOKUP(E189,[1]data!$D$3:$AJ$1048576,33,0)</f>
        <v>1099-1499</v>
      </c>
      <c r="K189" t="s">
        <v>511</v>
      </c>
      <c r="L189" t="s">
        <v>255</v>
      </c>
      <c r="M189">
        <v>1</v>
      </c>
      <c r="N189">
        <v>579.46</v>
      </c>
      <c r="O189">
        <v>0</v>
      </c>
      <c r="P189">
        <v>0</v>
      </c>
      <c r="Q189">
        <v>579.46</v>
      </c>
      <c r="R189">
        <v>0</v>
      </c>
      <c r="S189">
        <v>0</v>
      </c>
      <c r="T189">
        <v>0</v>
      </c>
      <c r="U189">
        <v>69.540000000000006</v>
      </c>
      <c r="V189">
        <v>649</v>
      </c>
      <c r="W189">
        <v>1</v>
      </c>
      <c r="X189">
        <f t="shared" si="12"/>
        <v>1299</v>
      </c>
      <c r="Y189">
        <f t="shared" si="13"/>
        <v>650</v>
      </c>
      <c r="Z189" s="1">
        <f t="shared" si="14"/>
        <v>0.50038491147036179</v>
      </c>
    </row>
    <row r="190" spans="1:26">
      <c r="A190" s="2">
        <v>44940</v>
      </c>
      <c r="B190" s="2" t="s">
        <v>251</v>
      </c>
      <c r="C190" s="2" t="s">
        <v>403</v>
      </c>
      <c r="D190" s="2" t="str">
        <f t="shared" si="11"/>
        <v>KOW-UKI3-S-003</v>
      </c>
      <c r="E190" t="s">
        <v>512</v>
      </c>
      <c r="F190" t="s">
        <v>270</v>
      </c>
      <c r="G190">
        <v>44</v>
      </c>
      <c r="H190" t="str">
        <f>VLOOKUP(E190,[1]data!$D$3:$AK$1000,34,0)</f>
        <v>Casual</v>
      </c>
      <c r="I190">
        <f>VLOOKUP(E190,[1]data!$D$3:$Q$1048576,14,0)</f>
        <v>2199</v>
      </c>
      <c r="J190" t="str">
        <f>VLOOKUP(E190,[1]data!$D$3:$AJ$1048576,33,0)</f>
        <v>1799-2299</v>
      </c>
      <c r="K190" t="s">
        <v>513</v>
      </c>
      <c r="L190" t="s">
        <v>255</v>
      </c>
      <c r="M190">
        <v>1</v>
      </c>
      <c r="N190">
        <v>981.25</v>
      </c>
      <c r="O190">
        <v>0</v>
      </c>
      <c r="P190">
        <v>0</v>
      </c>
      <c r="Q190">
        <v>981.25</v>
      </c>
      <c r="R190">
        <v>0</v>
      </c>
      <c r="S190">
        <v>0</v>
      </c>
      <c r="T190">
        <v>0</v>
      </c>
      <c r="U190">
        <v>117.75</v>
      </c>
      <c r="V190">
        <v>1099</v>
      </c>
      <c r="W190">
        <v>1</v>
      </c>
      <c r="X190">
        <f t="shared" si="12"/>
        <v>2199</v>
      </c>
      <c r="Y190">
        <f t="shared" si="13"/>
        <v>1100</v>
      </c>
      <c r="Z190" s="1">
        <f t="shared" si="14"/>
        <v>0.50022737608003642</v>
      </c>
    </row>
    <row r="191" spans="1:26">
      <c r="A191" s="2">
        <v>44940</v>
      </c>
      <c r="B191" s="2" t="s">
        <v>251</v>
      </c>
      <c r="C191" s="2" t="s">
        <v>403</v>
      </c>
      <c r="D191" s="2" t="str">
        <f t="shared" si="11"/>
        <v>KOW-PA6-R-0005</v>
      </c>
      <c r="E191" t="s">
        <v>514</v>
      </c>
      <c r="F191" t="s">
        <v>515</v>
      </c>
      <c r="G191">
        <v>40</v>
      </c>
      <c r="H191" t="str">
        <f>VLOOKUP(E191,[1]data!$D$3:$AK$1000,34,0)</f>
        <v>Classic</v>
      </c>
      <c r="I191">
        <f>VLOOKUP(E191,[1]data!$D$3:$Q$1048576,14,0)</f>
        <v>3499</v>
      </c>
      <c r="J191" t="str">
        <f>VLOOKUP(E191,[1]data!$D$3:$AJ$1048576,33,0)</f>
        <v>3499-3999</v>
      </c>
      <c r="K191" t="s">
        <v>516</v>
      </c>
      <c r="L191" t="s">
        <v>255</v>
      </c>
      <c r="M191">
        <v>1</v>
      </c>
      <c r="N191">
        <v>1561.61</v>
      </c>
      <c r="O191">
        <v>0</v>
      </c>
      <c r="P191">
        <v>0</v>
      </c>
      <c r="Q191">
        <v>1561.61</v>
      </c>
      <c r="R191">
        <v>0</v>
      </c>
      <c r="S191">
        <v>0</v>
      </c>
      <c r="T191">
        <v>0</v>
      </c>
      <c r="U191">
        <v>187.39</v>
      </c>
      <c r="V191">
        <v>1749</v>
      </c>
      <c r="W191">
        <v>1</v>
      </c>
      <c r="X191">
        <f t="shared" si="12"/>
        <v>3499</v>
      </c>
      <c r="Y191">
        <f t="shared" si="13"/>
        <v>1750</v>
      </c>
      <c r="Z191" s="1">
        <f t="shared" si="14"/>
        <v>0.50014289797084877</v>
      </c>
    </row>
    <row r="192" spans="1:26">
      <c r="A192" s="2">
        <v>44940</v>
      </c>
      <c r="B192" s="2" t="s">
        <v>251</v>
      </c>
      <c r="C192" s="2" t="s">
        <v>403</v>
      </c>
      <c r="D192" s="2" t="str">
        <f t="shared" si="11"/>
        <v>KOW-UKI2-R-003</v>
      </c>
      <c r="E192" t="s">
        <v>166</v>
      </c>
      <c r="F192" t="s">
        <v>322</v>
      </c>
      <c r="G192">
        <v>44</v>
      </c>
      <c r="H192" t="str">
        <f>VLOOKUP(E192,[1]data!$D$3:$AK$1000,34,0)</f>
        <v>Hoodie</v>
      </c>
      <c r="I192">
        <f>VLOOKUP(E192,[1]data!$D$3:$Q$1048576,14,0)</f>
        <v>2799</v>
      </c>
      <c r="J192" t="str">
        <f>VLOOKUP(E192,[1]data!$D$3:$AJ$1048576,33,0)</f>
        <v>2499-2999</v>
      </c>
      <c r="K192" t="s">
        <v>517</v>
      </c>
      <c r="L192" t="s">
        <v>255</v>
      </c>
      <c r="M192">
        <v>1</v>
      </c>
      <c r="N192">
        <v>2499.11</v>
      </c>
      <c r="O192">
        <v>0</v>
      </c>
      <c r="P192">
        <v>0</v>
      </c>
      <c r="Q192">
        <v>2499.11</v>
      </c>
      <c r="R192">
        <v>0</v>
      </c>
      <c r="S192">
        <v>0</v>
      </c>
      <c r="T192">
        <v>0</v>
      </c>
      <c r="U192">
        <v>299.89</v>
      </c>
      <c r="V192">
        <v>2799</v>
      </c>
      <c r="W192">
        <v>1</v>
      </c>
      <c r="X192">
        <f t="shared" si="12"/>
        <v>2799</v>
      </c>
      <c r="Y192">
        <f t="shared" si="13"/>
        <v>0</v>
      </c>
      <c r="Z192" s="1">
        <f t="shared" si="14"/>
        <v>0</v>
      </c>
    </row>
    <row r="193" spans="1:26">
      <c r="A193" s="2">
        <v>44940</v>
      </c>
      <c r="B193" s="2" t="s">
        <v>251</v>
      </c>
      <c r="C193" s="2" t="s">
        <v>403</v>
      </c>
      <c r="D193" s="2" t="str">
        <f t="shared" si="11"/>
        <v>KOW-PO23-S-002</v>
      </c>
      <c r="E193" t="s">
        <v>443</v>
      </c>
      <c r="F193" t="s">
        <v>368</v>
      </c>
      <c r="G193">
        <v>42</v>
      </c>
      <c r="H193" t="str">
        <f>VLOOKUP(E193,[1]data!$D$3:$AK$1000,34,0)</f>
        <v>Casual</v>
      </c>
      <c r="I193">
        <f>VLOOKUP(E193,[1]data!$D$3:$Q$1048576,14,0)</f>
        <v>2199</v>
      </c>
      <c r="J193" t="str">
        <f>VLOOKUP(E193,[1]data!$D$3:$AJ$1048576,33,0)</f>
        <v>1799-2299</v>
      </c>
      <c r="K193" t="s">
        <v>518</v>
      </c>
      <c r="L193" t="s">
        <v>255</v>
      </c>
      <c r="M193">
        <v>1</v>
      </c>
      <c r="N193">
        <v>981.24</v>
      </c>
      <c r="O193">
        <v>-49.06</v>
      </c>
      <c r="P193">
        <v>0</v>
      </c>
      <c r="Q193">
        <v>932.18</v>
      </c>
      <c r="R193">
        <v>0</v>
      </c>
      <c r="S193">
        <v>0</v>
      </c>
      <c r="T193">
        <v>0</v>
      </c>
      <c r="U193">
        <v>111.87</v>
      </c>
      <c r="V193">
        <v>1044.05</v>
      </c>
      <c r="W193">
        <v>1</v>
      </c>
      <c r="X193">
        <f t="shared" si="12"/>
        <v>2199</v>
      </c>
      <c r="Y193">
        <f t="shared" si="13"/>
        <v>1154.95</v>
      </c>
      <c r="Z193" s="1">
        <f t="shared" si="14"/>
        <v>0.52521600727603457</v>
      </c>
    </row>
    <row r="194" spans="1:26">
      <c r="A194" s="2">
        <v>44940</v>
      </c>
      <c r="B194" s="2" t="s">
        <v>251</v>
      </c>
      <c r="C194" s="2" t="s">
        <v>403</v>
      </c>
      <c r="D194" s="2" t="str">
        <f t="shared" si="11"/>
        <v>KOW-PO22-R-002</v>
      </c>
      <c r="E194" t="s">
        <v>448</v>
      </c>
      <c r="F194" t="s">
        <v>343</v>
      </c>
      <c r="G194">
        <v>42</v>
      </c>
      <c r="H194" t="str">
        <f>VLOOKUP(E194,[1]data!$D$3:$AK$1000,34,0)</f>
        <v>Casual</v>
      </c>
      <c r="I194">
        <f>VLOOKUP(E194,[1]data!$D$3:$Q$1048576,14,0)</f>
        <v>1999</v>
      </c>
      <c r="J194" t="str">
        <f>VLOOKUP(E194,[1]data!$D$3:$AJ$1048576,33,0)</f>
        <v>1799-2299</v>
      </c>
      <c r="K194" t="s">
        <v>518</v>
      </c>
      <c r="L194" t="s">
        <v>255</v>
      </c>
      <c r="M194">
        <v>1</v>
      </c>
      <c r="N194">
        <v>891.96</v>
      </c>
      <c r="O194">
        <v>-44.59</v>
      </c>
      <c r="P194">
        <v>0</v>
      </c>
      <c r="Q194">
        <v>847.37</v>
      </c>
      <c r="R194">
        <v>0</v>
      </c>
      <c r="S194">
        <v>0</v>
      </c>
      <c r="T194">
        <v>0</v>
      </c>
      <c r="U194">
        <v>101.68</v>
      </c>
      <c r="V194">
        <v>949.05</v>
      </c>
      <c r="W194">
        <v>1</v>
      </c>
      <c r="X194">
        <f t="shared" si="12"/>
        <v>1999</v>
      </c>
      <c r="Y194">
        <f t="shared" si="13"/>
        <v>1049.95</v>
      </c>
      <c r="Z194" s="1">
        <f t="shared" si="14"/>
        <v>0.52523761880940467</v>
      </c>
    </row>
    <row r="195" spans="1:26">
      <c r="A195" s="2">
        <v>44940</v>
      </c>
      <c r="B195" s="2" t="s">
        <v>251</v>
      </c>
      <c r="C195" s="2" t="s">
        <v>403</v>
      </c>
      <c r="D195" s="2" t="str">
        <f t="shared" ref="D195:D258" si="15">LEFT(E195,14)</f>
        <v>KOW-UKI3-S-003</v>
      </c>
      <c r="E195" t="s">
        <v>170</v>
      </c>
      <c r="F195" t="s">
        <v>270</v>
      </c>
      <c r="G195">
        <v>42</v>
      </c>
      <c r="H195" t="str">
        <f>VLOOKUP(E195,[1]data!$D$3:$AK$1000,34,0)</f>
        <v>Casual</v>
      </c>
      <c r="I195">
        <f>VLOOKUP(E195,[1]data!$D$3:$Q$1048576,14,0)</f>
        <v>2199</v>
      </c>
      <c r="J195" t="str">
        <f>VLOOKUP(E195,[1]data!$D$3:$AJ$1048576,33,0)</f>
        <v>1799-2299</v>
      </c>
      <c r="K195" t="s">
        <v>518</v>
      </c>
      <c r="L195" t="s">
        <v>255</v>
      </c>
      <c r="M195">
        <v>1</v>
      </c>
      <c r="N195">
        <v>981.25</v>
      </c>
      <c r="O195">
        <v>-49.06</v>
      </c>
      <c r="P195">
        <v>0</v>
      </c>
      <c r="Q195">
        <v>932.19</v>
      </c>
      <c r="R195">
        <v>0</v>
      </c>
      <c r="S195">
        <v>0</v>
      </c>
      <c r="T195">
        <v>0</v>
      </c>
      <c r="U195">
        <v>111.86</v>
      </c>
      <c r="V195">
        <v>1044.05</v>
      </c>
      <c r="W195">
        <v>1</v>
      </c>
      <c r="X195">
        <f t="shared" ref="X195:X258" si="16">I195*W195</f>
        <v>2199</v>
      </c>
      <c r="Y195">
        <f t="shared" ref="Y195:Y258" si="17">X195-V195</f>
        <v>1154.95</v>
      </c>
      <c r="Z195" s="1">
        <f t="shared" ref="Z195:Z258" si="18">Y195/X195</f>
        <v>0.52521600727603457</v>
      </c>
    </row>
    <row r="196" spans="1:26">
      <c r="A196" s="2">
        <v>44940</v>
      </c>
      <c r="B196" s="2" t="s">
        <v>251</v>
      </c>
      <c r="C196" s="2" t="s">
        <v>403</v>
      </c>
      <c r="D196" s="2" t="str">
        <f t="shared" si="15"/>
        <v>KOW-TRA1-R-000</v>
      </c>
      <c r="E196" t="s">
        <v>519</v>
      </c>
      <c r="F196" t="s">
        <v>276</v>
      </c>
      <c r="G196">
        <v>44</v>
      </c>
      <c r="H196" t="str">
        <f>VLOOKUP(E196,[1]data!$D$3:$AK$1000,34,0)</f>
        <v>Indie</v>
      </c>
      <c r="I196">
        <f>VLOOKUP(E196,[1]data!$D$3:$Q$1048576,14,0)</f>
        <v>1299</v>
      </c>
      <c r="J196" t="str">
        <f>VLOOKUP(E196,[1]data!$D$3:$AJ$1048576,33,0)</f>
        <v>1099-1499</v>
      </c>
      <c r="K196" t="s">
        <v>520</v>
      </c>
      <c r="L196" t="s">
        <v>255</v>
      </c>
      <c r="M196">
        <v>1</v>
      </c>
      <c r="N196">
        <v>1159.82</v>
      </c>
      <c r="O196">
        <v>0</v>
      </c>
      <c r="P196">
        <v>0</v>
      </c>
      <c r="Q196">
        <v>1159.82</v>
      </c>
      <c r="R196">
        <v>0</v>
      </c>
      <c r="S196">
        <v>0</v>
      </c>
      <c r="T196">
        <v>0</v>
      </c>
      <c r="U196">
        <v>139.18</v>
      </c>
      <c r="V196">
        <v>1299</v>
      </c>
      <c r="W196">
        <v>1</v>
      </c>
      <c r="X196">
        <f t="shared" si="16"/>
        <v>1299</v>
      </c>
      <c r="Y196">
        <f t="shared" si="17"/>
        <v>0</v>
      </c>
      <c r="Z196" s="1">
        <f t="shared" si="18"/>
        <v>0</v>
      </c>
    </row>
    <row r="197" spans="1:26">
      <c r="A197" s="2">
        <v>44940</v>
      </c>
      <c r="B197" s="2" t="s">
        <v>251</v>
      </c>
      <c r="C197" s="2" t="s">
        <v>403</v>
      </c>
      <c r="D197" s="2" t="str">
        <f t="shared" si="15"/>
        <v>KOW-PA5-S-0002</v>
      </c>
      <c r="E197" t="s">
        <v>121</v>
      </c>
      <c r="F197" t="s">
        <v>300</v>
      </c>
      <c r="G197">
        <v>44</v>
      </c>
      <c r="H197" t="str">
        <f>VLOOKUP(E197,[1]data!$D$3:$AK$1000,34,0)</f>
        <v>Party</v>
      </c>
      <c r="I197">
        <f>VLOOKUP(E197,[1]data!$D$3:$Q$1048576,14,0)</f>
        <v>2999</v>
      </c>
      <c r="J197" t="str">
        <f>VLOOKUP(E197,[1]data!$D$3:$AJ$1048576,33,0)</f>
        <v>2499-2999</v>
      </c>
      <c r="K197" t="s">
        <v>521</v>
      </c>
      <c r="L197" t="s">
        <v>255</v>
      </c>
      <c r="M197">
        <v>1</v>
      </c>
      <c r="N197">
        <v>1338.39</v>
      </c>
      <c r="O197">
        <v>0</v>
      </c>
      <c r="P197">
        <v>0</v>
      </c>
      <c r="Q197">
        <v>1338.39</v>
      </c>
      <c r="R197">
        <v>0</v>
      </c>
      <c r="S197">
        <v>0</v>
      </c>
      <c r="T197">
        <v>0</v>
      </c>
      <c r="U197">
        <v>160.61000000000001</v>
      </c>
      <c r="V197">
        <v>1499</v>
      </c>
      <c r="W197">
        <v>1</v>
      </c>
      <c r="X197">
        <f t="shared" si="16"/>
        <v>2999</v>
      </c>
      <c r="Y197">
        <f t="shared" si="17"/>
        <v>1500</v>
      </c>
      <c r="Z197" s="1">
        <f t="shared" si="18"/>
        <v>0.50016672224074687</v>
      </c>
    </row>
    <row r="198" spans="1:26">
      <c r="A198" s="2">
        <v>44940</v>
      </c>
      <c r="B198" s="2" t="s">
        <v>251</v>
      </c>
      <c r="C198" s="2" t="s">
        <v>403</v>
      </c>
      <c r="D198" s="2" t="str">
        <f t="shared" si="15"/>
        <v>KOW-PA2-R-0004</v>
      </c>
      <c r="E198" t="s">
        <v>117</v>
      </c>
      <c r="F198" t="s">
        <v>406</v>
      </c>
      <c r="G198">
        <v>42</v>
      </c>
      <c r="H198" t="str">
        <f>VLOOKUP(E198,[1]data!$D$3:$AK$1000,34,0)</f>
        <v>Party</v>
      </c>
      <c r="I198">
        <f>VLOOKUP(E198,[1]data!$D$3:$Q$1048576,14,0)</f>
        <v>2499</v>
      </c>
      <c r="J198" t="str">
        <f>VLOOKUP(E198,[1]data!$D$3:$AJ$1048576,33,0)</f>
        <v>2499-2999</v>
      </c>
      <c r="K198" t="s">
        <v>522</v>
      </c>
      <c r="L198" t="s">
        <v>255</v>
      </c>
      <c r="M198">
        <v>1</v>
      </c>
      <c r="N198">
        <v>1115.18</v>
      </c>
      <c r="O198">
        <v>0</v>
      </c>
      <c r="P198">
        <v>0</v>
      </c>
      <c r="Q198">
        <v>1115.18</v>
      </c>
      <c r="R198">
        <v>0</v>
      </c>
      <c r="S198">
        <v>0</v>
      </c>
      <c r="T198">
        <v>0</v>
      </c>
      <c r="U198">
        <v>133.82</v>
      </c>
      <c r="V198">
        <v>1249</v>
      </c>
      <c r="W198">
        <v>1</v>
      </c>
      <c r="X198">
        <f t="shared" si="16"/>
        <v>2499</v>
      </c>
      <c r="Y198">
        <f t="shared" si="17"/>
        <v>1250</v>
      </c>
      <c r="Z198" s="1">
        <f t="shared" si="18"/>
        <v>0.50020008003201277</v>
      </c>
    </row>
    <row r="199" spans="1:26">
      <c r="A199" s="2">
        <v>44940</v>
      </c>
      <c r="B199" s="2" t="s">
        <v>251</v>
      </c>
      <c r="C199" s="2" t="s">
        <v>403</v>
      </c>
      <c r="D199" s="2" t="str">
        <f t="shared" si="15"/>
        <v>KOW-TRA3-R-000</v>
      </c>
      <c r="E199" t="s">
        <v>320</v>
      </c>
      <c r="F199" t="s">
        <v>286</v>
      </c>
      <c r="G199">
        <v>44</v>
      </c>
      <c r="H199" t="str">
        <f>VLOOKUP(E199,[1]data!$D$3:$AK$1000,34,0)</f>
        <v>Traditional</v>
      </c>
      <c r="I199">
        <f>VLOOKUP(E199,[1]data!$D$3:$Q$1048576,14,0)</f>
        <v>1299</v>
      </c>
      <c r="J199" t="str">
        <f>VLOOKUP(E199,[1]data!$D$3:$AJ$1048576,33,0)</f>
        <v>1099-1499</v>
      </c>
      <c r="K199" t="s">
        <v>523</v>
      </c>
      <c r="L199" t="s">
        <v>255</v>
      </c>
      <c r="M199">
        <v>1</v>
      </c>
      <c r="N199">
        <v>1159.82</v>
      </c>
      <c r="O199">
        <v>0</v>
      </c>
      <c r="P199">
        <v>0</v>
      </c>
      <c r="Q199">
        <v>1159.82</v>
      </c>
      <c r="R199">
        <v>0</v>
      </c>
      <c r="S199">
        <v>0</v>
      </c>
      <c r="T199">
        <v>0</v>
      </c>
      <c r="U199">
        <v>139.18</v>
      </c>
      <c r="V199">
        <v>1299</v>
      </c>
      <c r="W199">
        <v>1</v>
      </c>
      <c r="X199">
        <f t="shared" si="16"/>
        <v>1299</v>
      </c>
      <c r="Y199">
        <f t="shared" si="17"/>
        <v>0</v>
      </c>
      <c r="Z199" s="1">
        <f t="shared" si="18"/>
        <v>0</v>
      </c>
    </row>
    <row r="200" spans="1:26">
      <c r="A200" s="2">
        <v>44940</v>
      </c>
      <c r="B200" s="2" t="s">
        <v>251</v>
      </c>
      <c r="C200" s="2" t="s">
        <v>403</v>
      </c>
      <c r="D200" s="2" t="str">
        <f t="shared" si="15"/>
        <v>KOW-EXE-R-0009</v>
      </c>
      <c r="E200" t="s">
        <v>350</v>
      </c>
      <c r="F200" t="s">
        <v>279</v>
      </c>
      <c r="G200">
        <v>40</v>
      </c>
      <c r="H200" t="str">
        <f>VLOOKUP(E200,[1]data!$D$3:$AK$1000,34,0)</f>
        <v>Casual</v>
      </c>
      <c r="I200">
        <f>VLOOKUP(E200,[1]data!$D$3:$Q$1048576,14,0)</f>
        <v>1499</v>
      </c>
      <c r="J200" t="str">
        <f>VLOOKUP(E200,[1]data!$D$3:$AJ$1048576,33,0)</f>
        <v>1099-1499</v>
      </c>
      <c r="K200" t="s">
        <v>524</v>
      </c>
      <c r="L200" t="s">
        <v>255</v>
      </c>
      <c r="M200">
        <v>1</v>
      </c>
      <c r="N200">
        <v>668.74</v>
      </c>
      <c r="O200">
        <v>-66.87</v>
      </c>
      <c r="P200">
        <v>0</v>
      </c>
      <c r="Q200">
        <v>601.87</v>
      </c>
      <c r="R200">
        <v>0</v>
      </c>
      <c r="S200">
        <v>0</v>
      </c>
      <c r="T200">
        <v>0</v>
      </c>
      <c r="U200">
        <v>72.23</v>
      </c>
      <c r="V200">
        <v>674.1</v>
      </c>
      <c r="W200">
        <v>1</v>
      </c>
      <c r="X200">
        <f t="shared" si="16"/>
        <v>1499</v>
      </c>
      <c r="Y200">
        <f t="shared" si="17"/>
        <v>824.9</v>
      </c>
      <c r="Z200" s="1">
        <f t="shared" si="18"/>
        <v>0.55030020013342229</v>
      </c>
    </row>
    <row r="201" spans="1:26">
      <c r="A201" s="2">
        <v>44940</v>
      </c>
      <c r="B201" s="2" t="s">
        <v>251</v>
      </c>
      <c r="C201" s="2" t="s">
        <v>403</v>
      </c>
      <c r="D201" s="2" t="str">
        <f t="shared" si="15"/>
        <v>KOW-UKI2-R-003</v>
      </c>
      <c r="E201" t="s">
        <v>163</v>
      </c>
      <c r="F201" t="s">
        <v>322</v>
      </c>
      <c r="G201">
        <v>39</v>
      </c>
      <c r="H201" t="str">
        <f>VLOOKUP(E201,[1]data!$D$3:$AK$1000,34,0)</f>
        <v>Hoodie</v>
      </c>
      <c r="I201">
        <f>VLOOKUP(E201,[1]data!$D$3:$Q$1048576,14,0)</f>
        <v>2799</v>
      </c>
      <c r="J201" t="str">
        <f>VLOOKUP(E201,[1]data!$D$3:$AJ$1048576,33,0)</f>
        <v>2499-2999</v>
      </c>
      <c r="K201" t="s">
        <v>525</v>
      </c>
      <c r="L201" t="s">
        <v>255</v>
      </c>
      <c r="M201">
        <v>1</v>
      </c>
      <c r="N201">
        <v>2499.11</v>
      </c>
      <c r="O201">
        <v>0</v>
      </c>
      <c r="P201">
        <v>0</v>
      </c>
      <c r="Q201">
        <v>2499.11</v>
      </c>
      <c r="R201">
        <v>0</v>
      </c>
      <c r="S201">
        <v>0</v>
      </c>
      <c r="T201">
        <v>0</v>
      </c>
      <c r="U201">
        <v>299.89</v>
      </c>
      <c r="V201">
        <v>2799</v>
      </c>
      <c r="W201">
        <v>1</v>
      </c>
      <c r="X201">
        <f t="shared" si="16"/>
        <v>2799</v>
      </c>
      <c r="Y201">
        <f t="shared" si="17"/>
        <v>0</v>
      </c>
      <c r="Z201" s="1">
        <f t="shared" si="18"/>
        <v>0</v>
      </c>
    </row>
    <row r="202" spans="1:26">
      <c r="A202" s="2">
        <v>44940</v>
      </c>
      <c r="B202" s="2" t="s">
        <v>251</v>
      </c>
      <c r="C202" s="2" t="s">
        <v>403</v>
      </c>
      <c r="D202" s="2" t="str">
        <f t="shared" si="15"/>
        <v>KOW-ROU-R-0010</v>
      </c>
      <c r="E202" t="s">
        <v>347</v>
      </c>
      <c r="F202" t="s">
        <v>348</v>
      </c>
      <c r="G202">
        <v>39</v>
      </c>
      <c r="H202" t="str">
        <f>VLOOKUP(E202,[1]data!$D$3:$AK$1000,34,0)</f>
        <v>Classic</v>
      </c>
      <c r="I202">
        <f>VLOOKUP(E202,[1]data!$D$3:$Q$1048576,14,0)</f>
        <v>2299</v>
      </c>
      <c r="J202" t="str">
        <f>VLOOKUP(E202,[1]data!$D$3:$AJ$1048576,33,0)</f>
        <v>1799-2299</v>
      </c>
      <c r="K202" t="s">
        <v>526</v>
      </c>
      <c r="L202" t="s">
        <v>255</v>
      </c>
      <c r="M202">
        <v>1</v>
      </c>
      <c r="N202">
        <v>1025.8900000000001</v>
      </c>
      <c r="O202">
        <v>0</v>
      </c>
      <c r="P202">
        <v>0</v>
      </c>
      <c r="Q202">
        <v>1025.8900000000001</v>
      </c>
      <c r="R202">
        <v>0</v>
      </c>
      <c r="S202">
        <v>0</v>
      </c>
      <c r="T202">
        <v>0</v>
      </c>
      <c r="U202">
        <v>123.11</v>
      </c>
      <c r="V202">
        <v>1149</v>
      </c>
      <c r="W202">
        <v>1</v>
      </c>
      <c r="X202">
        <f t="shared" si="16"/>
        <v>2299</v>
      </c>
      <c r="Y202">
        <f t="shared" si="17"/>
        <v>1150</v>
      </c>
      <c r="Z202" s="1">
        <f t="shared" si="18"/>
        <v>0.50021748586341885</v>
      </c>
    </row>
    <row r="203" spans="1:26">
      <c r="A203" s="2">
        <v>44940</v>
      </c>
      <c r="B203" s="2" t="s">
        <v>251</v>
      </c>
      <c r="C203" s="2" t="s">
        <v>403</v>
      </c>
      <c r="D203" s="2" t="str">
        <f t="shared" si="15"/>
        <v>KOW-PI12-S-001</v>
      </c>
      <c r="E203" t="s">
        <v>527</v>
      </c>
      <c r="F203" t="s">
        <v>456</v>
      </c>
      <c r="G203">
        <v>40</v>
      </c>
      <c r="H203" t="str">
        <f>VLOOKUP(E203,[1]data!$D$3:$AK$1000,34,0)</f>
        <v>Party</v>
      </c>
      <c r="I203">
        <f>VLOOKUP(E203,[1]data!$D$3:$Q$1048576,14,0)</f>
        <v>1999</v>
      </c>
      <c r="J203" t="str">
        <f>VLOOKUP(E203,[1]data!$D$3:$AJ$1048576,33,0)</f>
        <v>1799-2299</v>
      </c>
      <c r="K203" t="s">
        <v>528</v>
      </c>
      <c r="L203" t="s">
        <v>255</v>
      </c>
      <c r="M203">
        <v>1</v>
      </c>
      <c r="N203">
        <v>891.96</v>
      </c>
      <c r="O203">
        <v>0</v>
      </c>
      <c r="P203">
        <v>0</v>
      </c>
      <c r="Q203">
        <v>891.96</v>
      </c>
      <c r="R203">
        <v>0</v>
      </c>
      <c r="S203">
        <v>0</v>
      </c>
      <c r="T203">
        <v>0</v>
      </c>
      <c r="U203">
        <v>107.04</v>
      </c>
      <c r="V203">
        <v>999</v>
      </c>
      <c r="W203">
        <v>1</v>
      </c>
      <c r="X203">
        <f t="shared" si="16"/>
        <v>1999</v>
      </c>
      <c r="Y203">
        <f t="shared" si="17"/>
        <v>1000</v>
      </c>
      <c r="Z203" s="1">
        <f t="shared" si="18"/>
        <v>0.5002501250625313</v>
      </c>
    </row>
    <row r="204" spans="1:26">
      <c r="A204" s="2">
        <v>44940</v>
      </c>
      <c r="B204" s="2" t="s">
        <v>251</v>
      </c>
      <c r="C204" s="2" t="s">
        <v>403</v>
      </c>
      <c r="D204" s="2" t="str">
        <f t="shared" si="15"/>
        <v>KOW-PA5-S-0002</v>
      </c>
      <c r="E204" t="s">
        <v>121</v>
      </c>
      <c r="F204" t="s">
        <v>300</v>
      </c>
      <c r="G204">
        <v>44</v>
      </c>
      <c r="H204" t="str">
        <f>VLOOKUP(E204,[1]data!$D$3:$AK$1000,34,0)</f>
        <v>Party</v>
      </c>
      <c r="I204">
        <f>VLOOKUP(E204,[1]data!$D$3:$Q$1048576,14,0)</f>
        <v>2999</v>
      </c>
      <c r="J204" t="str">
        <f>VLOOKUP(E204,[1]data!$D$3:$AJ$1048576,33,0)</f>
        <v>2499-2999</v>
      </c>
      <c r="K204" t="s">
        <v>529</v>
      </c>
      <c r="L204" t="s">
        <v>255</v>
      </c>
      <c r="M204">
        <v>1</v>
      </c>
      <c r="N204">
        <v>1338.39</v>
      </c>
      <c r="O204">
        <v>0</v>
      </c>
      <c r="P204">
        <v>0</v>
      </c>
      <c r="Q204">
        <v>1338.39</v>
      </c>
      <c r="R204">
        <v>0</v>
      </c>
      <c r="S204">
        <v>0</v>
      </c>
      <c r="T204">
        <v>0</v>
      </c>
      <c r="U204">
        <v>160.61000000000001</v>
      </c>
      <c r="V204">
        <v>1499</v>
      </c>
      <c r="W204">
        <v>1</v>
      </c>
      <c r="X204">
        <f t="shared" si="16"/>
        <v>2999</v>
      </c>
      <c r="Y204">
        <f t="shared" si="17"/>
        <v>1500</v>
      </c>
      <c r="Z204" s="1">
        <f t="shared" si="18"/>
        <v>0.50016672224074687</v>
      </c>
    </row>
    <row r="205" spans="1:26">
      <c r="A205" s="2">
        <v>44941</v>
      </c>
      <c r="B205" s="2" t="s">
        <v>251</v>
      </c>
      <c r="C205" s="2" t="s">
        <v>403</v>
      </c>
      <c r="D205" s="2" t="str">
        <f t="shared" si="15"/>
        <v>KOW-CA11-R-000</v>
      </c>
      <c r="E205" t="s">
        <v>9</v>
      </c>
      <c r="F205" t="s">
        <v>302</v>
      </c>
      <c r="G205">
        <v>40</v>
      </c>
      <c r="H205" t="str">
        <f>VLOOKUP(E205,[1]data!$D$3:$AK$1000,34,0)</f>
        <v>Casual</v>
      </c>
      <c r="I205">
        <f>VLOOKUP(E205,[1]data!$D$3:$Q$1048576,14,0)</f>
        <v>1999</v>
      </c>
      <c r="J205" t="str">
        <f>VLOOKUP(E205,[1]data!$D$3:$AJ$1048576,33,0)</f>
        <v>1799-2299</v>
      </c>
      <c r="K205" t="s">
        <v>530</v>
      </c>
      <c r="L205" t="s">
        <v>255</v>
      </c>
      <c r="M205">
        <v>1</v>
      </c>
      <c r="N205">
        <v>1612.08</v>
      </c>
      <c r="O205">
        <v>-161.19999999999999</v>
      </c>
      <c r="P205">
        <v>0</v>
      </c>
      <c r="Q205">
        <v>1450.88</v>
      </c>
      <c r="R205">
        <v>0</v>
      </c>
      <c r="S205">
        <v>0</v>
      </c>
      <c r="T205">
        <v>0</v>
      </c>
      <c r="U205">
        <v>348.22</v>
      </c>
      <c r="V205">
        <v>1799.1</v>
      </c>
      <c r="W205">
        <v>1</v>
      </c>
      <c r="X205">
        <f t="shared" si="16"/>
        <v>1999</v>
      </c>
      <c r="Y205">
        <f t="shared" si="17"/>
        <v>199.90000000000009</v>
      </c>
      <c r="Z205" s="1">
        <f t="shared" si="18"/>
        <v>0.10000000000000005</v>
      </c>
    </row>
    <row r="206" spans="1:26">
      <c r="A206" s="2">
        <v>44941</v>
      </c>
      <c r="B206" s="2" t="s">
        <v>251</v>
      </c>
      <c r="C206" s="2" t="s">
        <v>403</v>
      </c>
      <c r="D206" s="2" t="str">
        <f t="shared" si="15"/>
        <v>KOW-SAD-R-0013</v>
      </c>
      <c r="E206" t="s">
        <v>371</v>
      </c>
      <c r="F206" t="s">
        <v>372</v>
      </c>
      <c r="G206">
        <v>40</v>
      </c>
      <c r="H206" t="str">
        <f>VLOOKUP(E206,[1]data!$D$3:$AK$1000,34,0)</f>
        <v>Casual</v>
      </c>
      <c r="I206">
        <f>VLOOKUP(E206,[1]data!$D$3:$Q$1048576,14,0)</f>
        <v>1099</v>
      </c>
      <c r="J206" t="str">
        <f>VLOOKUP(E206,[1]data!$D$3:$AJ$1048576,33,0)</f>
        <v>1099-1499</v>
      </c>
      <c r="K206" t="s">
        <v>531</v>
      </c>
      <c r="L206" t="s">
        <v>255</v>
      </c>
      <c r="M206">
        <v>1</v>
      </c>
      <c r="N206">
        <v>490.17</v>
      </c>
      <c r="O206">
        <v>-24.5</v>
      </c>
      <c r="P206">
        <v>0</v>
      </c>
      <c r="Q206">
        <v>465.67</v>
      </c>
      <c r="R206">
        <v>0</v>
      </c>
      <c r="S206">
        <v>0</v>
      </c>
      <c r="T206">
        <v>0</v>
      </c>
      <c r="U206">
        <v>55.88</v>
      </c>
      <c r="V206">
        <v>521.54999999999995</v>
      </c>
      <c r="W206">
        <v>1</v>
      </c>
      <c r="X206">
        <f t="shared" si="16"/>
        <v>1099</v>
      </c>
      <c r="Y206">
        <f t="shared" si="17"/>
        <v>577.45000000000005</v>
      </c>
      <c r="Z206" s="1">
        <f t="shared" si="18"/>
        <v>0.52543221110100091</v>
      </c>
    </row>
    <row r="207" spans="1:26">
      <c r="A207" s="2">
        <v>44941</v>
      </c>
      <c r="B207" s="2" t="s">
        <v>251</v>
      </c>
      <c r="C207" s="2" t="s">
        <v>403</v>
      </c>
      <c r="D207" s="2" t="str">
        <f t="shared" si="15"/>
        <v>KOW-CA1-R-0007</v>
      </c>
      <c r="E207" t="s">
        <v>532</v>
      </c>
      <c r="F207" t="s">
        <v>533</v>
      </c>
      <c r="G207">
        <v>40</v>
      </c>
      <c r="H207" t="str">
        <f>VLOOKUP(E207,[1]data!$D$3:$AK$1000,34,0)</f>
        <v>Casual</v>
      </c>
      <c r="I207">
        <f>VLOOKUP(E207,[1]data!$D$3:$Q$1048576,14,0)</f>
        <v>1999</v>
      </c>
      <c r="J207" t="str">
        <f>VLOOKUP(E207,[1]data!$D$3:$AJ$1048576,33,0)</f>
        <v>1799-2299</v>
      </c>
      <c r="K207" t="s">
        <v>534</v>
      </c>
      <c r="L207" t="s">
        <v>255</v>
      </c>
      <c r="M207">
        <v>1</v>
      </c>
      <c r="N207">
        <v>891.96</v>
      </c>
      <c r="O207">
        <v>0</v>
      </c>
      <c r="P207">
        <v>0</v>
      </c>
      <c r="Q207">
        <v>891.96</v>
      </c>
      <c r="R207">
        <v>0</v>
      </c>
      <c r="S207">
        <v>0</v>
      </c>
      <c r="T207">
        <v>0</v>
      </c>
      <c r="U207">
        <v>107.04</v>
      </c>
      <c r="V207">
        <v>999</v>
      </c>
      <c r="W207">
        <v>1</v>
      </c>
      <c r="X207">
        <f t="shared" si="16"/>
        <v>1999</v>
      </c>
      <c r="Y207">
        <f t="shared" si="17"/>
        <v>1000</v>
      </c>
      <c r="Z207" s="1">
        <f t="shared" si="18"/>
        <v>0.5002501250625313</v>
      </c>
    </row>
    <row r="208" spans="1:26">
      <c r="A208" s="2">
        <v>44941</v>
      </c>
      <c r="B208" s="2" t="s">
        <v>251</v>
      </c>
      <c r="C208" s="2" t="s">
        <v>403</v>
      </c>
      <c r="D208" s="2" t="str">
        <f t="shared" si="15"/>
        <v>KOW-PO23-S-002</v>
      </c>
      <c r="E208" t="s">
        <v>367</v>
      </c>
      <c r="F208" t="s">
        <v>368</v>
      </c>
      <c r="G208">
        <v>40</v>
      </c>
      <c r="H208" t="str">
        <f>VLOOKUP(E208,[1]data!$D$3:$AK$1000,34,0)</f>
        <v>Casual</v>
      </c>
      <c r="I208">
        <f>VLOOKUP(E208,[1]data!$D$3:$Q$1048576,14,0)</f>
        <v>2199</v>
      </c>
      <c r="J208" t="str">
        <f>VLOOKUP(E208,[1]data!$D$3:$AJ$1048576,33,0)</f>
        <v>1799-2299</v>
      </c>
      <c r="K208" t="s">
        <v>535</v>
      </c>
      <c r="L208" t="s">
        <v>255</v>
      </c>
      <c r="M208">
        <v>1</v>
      </c>
      <c r="N208">
        <v>981.24</v>
      </c>
      <c r="O208">
        <v>-147.18</v>
      </c>
      <c r="P208">
        <v>0</v>
      </c>
      <c r="Q208">
        <v>834.06</v>
      </c>
      <c r="R208">
        <v>0</v>
      </c>
      <c r="S208">
        <v>0</v>
      </c>
      <c r="T208">
        <v>0</v>
      </c>
      <c r="U208">
        <v>100.09</v>
      </c>
      <c r="V208">
        <v>934.15</v>
      </c>
      <c r="W208">
        <v>1</v>
      </c>
      <c r="X208">
        <f t="shared" si="16"/>
        <v>2199</v>
      </c>
      <c r="Y208">
        <f t="shared" si="17"/>
        <v>1264.8499999999999</v>
      </c>
      <c r="Z208" s="1">
        <f t="shared" si="18"/>
        <v>0.57519326966803086</v>
      </c>
    </row>
    <row r="209" spans="1:26">
      <c r="A209" s="2">
        <v>44941</v>
      </c>
      <c r="B209" s="2" t="s">
        <v>251</v>
      </c>
      <c r="C209" s="2" t="s">
        <v>403</v>
      </c>
      <c r="D209" s="2" t="str">
        <f t="shared" si="15"/>
        <v>KOW-PO25-R-002</v>
      </c>
      <c r="E209" t="s">
        <v>536</v>
      </c>
      <c r="F209" t="s">
        <v>470</v>
      </c>
      <c r="G209">
        <v>46</v>
      </c>
      <c r="H209" t="str">
        <f>VLOOKUP(E209,[1]data!$D$3:$AK$1000,34,0)</f>
        <v>Casual</v>
      </c>
      <c r="I209">
        <f>VLOOKUP(E209,[1]data!$D$3:$Q$1048576,14,0)</f>
        <v>2199</v>
      </c>
      <c r="J209" t="str">
        <f>VLOOKUP(E209,[1]data!$D$3:$AJ$1048576,33,0)</f>
        <v>1799-2299</v>
      </c>
      <c r="K209" t="s">
        <v>537</v>
      </c>
      <c r="L209" t="s">
        <v>255</v>
      </c>
      <c r="M209">
        <v>1</v>
      </c>
      <c r="N209">
        <v>981.25</v>
      </c>
      <c r="O209">
        <v>0</v>
      </c>
      <c r="P209">
        <v>0</v>
      </c>
      <c r="Q209">
        <v>981.25</v>
      </c>
      <c r="R209">
        <v>0</v>
      </c>
      <c r="S209">
        <v>0</v>
      </c>
      <c r="T209">
        <v>0</v>
      </c>
      <c r="U209">
        <v>117.75</v>
      </c>
      <c r="V209">
        <v>1099</v>
      </c>
      <c r="W209">
        <v>1</v>
      </c>
      <c r="X209">
        <f t="shared" si="16"/>
        <v>2199</v>
      </c>
      <c r="Y209">
        <f t="shared" si="17"/>
        <v>1100</v>
      </c>
      <c r="Z209" s="1">
        <f t="shared" si="18"/>
        <v>0.50022737608003642</v>
      </c>
    </row>
    <row r="210" spans="1:26">
      <c r="A210" s="2">
        <v>44941</v>
      </c>
      <c r="B210" s="2" t="s">
        <v>251</v>
      </c>
      <c r="C210" s="2" t="s">
        <v>403</v>
      </c>
      <c r="D210" s="2" t="str">
        <f t="shared" si="15"/>
        <v>KOW-PO25-R-002</v>
      </c>
      <c r="E210" t="s">
        <v>536</v>
      </c>
      <c r="F210" t="s">
        <v>470</v>
      </c>
      <c r="G210">
        <v>46</v>
      </c>
      <c r="H210" t="str">
        <f>VLOOKUP(E210,[1]data!$D$3:$AK$1000,34,0)</f>
        <v>Casual</v>
      </c>
      <c r="I210">
        <f>VLOOKUP(E210,[1]data!$D$3:$Q$1048576,14,0)</f>
        <v>2199</v>
      </c>
      <c r="J210" t="str">
        <f>VLOOKUP(E210,[1]data!$D$3:$AJ$1048576,33,0)</f>
        <v>1799-2299</v>
      </c>
      <c r="K210" t="s">
        <v>538</v>
      </c>
      <c r="L210" t="s">
        <v>255</v>
      </c>
      <c r="M210">
        <v>1</v>
      </c>
      <c r="N210">
        <v>981.25</v>
      </c>
      <c r="O210">
        <v>0</v>
      </c>
      <c r="P210">
        <v>0</v>
      </c>
      <c r="Q210">
        <v>981.25</v>
      </c>
      <c r="R210">
        <v>0</v>
      </c>
      <c r="S210">
        <v>0</v>
      </c>
      <c r="T210">
        <v>0</v>
      </c>
      <c r="U210">
        <v>117.75</v>
      </c>
      <c r="V210">
        <v>1099</v>
      </c>
      <c r="W210">
        <v>1</v>
      </c>
      <c r="X210">
        <f t="shared" si="16"/>
        <v>2199</v>
      </c>
      <c r="Y210">
        <f t="shared" si="17"/>
        <v>1100</v>
      </c>
      <c r="Z210" s="1">
        <f t="shared" si="18"/>
        <v>0.50022737608003642</v>
      </c>
    </row>
    <row r="211" spans="1:26">
      <c r="A211" s="2">
        <v>44941</v>
      </c>
      <c r="B211" s="2" t="s">
        <v>251</v>
      </c>
      <c r="C211" s="2" t="s">
        <v>403</v>
      </c>
      <c r="D211" s="2" t="str">
        <f t="shared" si="15"/>
        <v>KOW-CA8-S-0002</v>
      </c>
      <c r="E211" t="s">
        <v>539</v>
      </c>
      <c r="F211" t="s">
        <v>540</v>
      </c>
      <c r="G211">
        <v>40</v>
      </c>
      <c r="H211" t="str">
        <f>VLOOKUP(E211,[1]data!$D$3:$AK$1000,34,0)</f>
        <v>Casual</v>
      </c>
      <c r="I211">
        <f>VLOOKUP(E211,[1]data!$D$3:$Q$1048576,14,0)</f>
        <v>1999</v>
      </c>
      <c r="J211" t="str">
        <f>VLOOKUP(E211,[1]data!$D$3:$AJ$1048576,33,0)</f>
        <v>1799-2299</v>
      </c>
      <c r="K211" t="s">
        <v>531</v>
      </c>
      <c r="L211" t="s">
        <v>255</v>
      </c>
      <c r="M211">
        <v>1</v>
      </c>
      <c r="N211">
        <v>891.96</v>
      </c>
      <c r="O211">
        <v>-44.59</v>
      </c>
      <c r="P211">
        <v>0</v>
      </c>
      <c r="Q211">
        <v>847.37</v>
      </c>
      <c r="R211">
        <v>0</v>
      </c>
      <c r="S211">
        <v>0</v>
      </c>
      <c r="T211">
        <v>0</v>
      </c>
      <c r="U211">
        <v>101.68</v>
      </c>
      <c r="V211">
        <v>949.05</v>
      </c>
      <c r="W211">
        <v>1</v>
      </c>
      <c r="X211">
        <f t="shared" si="16"/>
        <v>1999</v>
      </c>
      <c r="Y211">
        <f t="shared" si="17"/>
        <v>1049.95</v>
      </c>
      <c r="Z211" s="1">
        <f t="shared" si="18"/>
        <v>0.52523761880940467</v>
      </c>
    </row>
    <row r="212" spans="1:26">
      <c r="A212" s="2">
        <v>44941</v>
      </c>
      <c r="B212" s="2" t="s">
        <v>251</v>
      </c>
      <c r="C212" s="2" t="s">
        <v>403</v>
      </c>
      <c r="D212" s="2" t="str">
        <f t="shared" si="15"/>
        <v>KOW-CA11-R-000</v>
      </c>
      <c r="E212" t="s">
        <v>10</v>
      </c>
      <c r="F212" t="s">
        <v>302</v>
      </c>
      <c r="G212">
        <v>42</v>
      </c>
      <c r="H212" t="str">
        <f>VLOOKUP(E212,[1]data!$D$3:$AK$1000,34,0)</f>
        <v>Casual</v>
      </c>
      <c r="I212">
        <f>VLOOKUP(E212,[1]data!$D$3:$Q$1048576,14,0)</f>
        <v>1999</v>
      </c>
      <c r="J212" t="str">
        <f>VLOOKUP(E212,[1]data!$D$3:$AJ$1048576,33,0)</f>
        <v>1799-2299</v>
      </c>
      <c r="K212" t="s">
        <v>541</v>
      </c>
      <c r="L212" t="s">
        <v>255</v>
      </c>
      <c r="M212">
        <v>1</v>
      </c>
      <c r="N212">
        <v>1784.82</v>
      </c>
      <c r="O212">
        <v>0</v>
      </c>
      <c r="P212">
        <v>0</v>
      </c>
      <c r="Q212">
        <v>1784.82</v>
      </c>
      <c r="R212">
        <v>0</v>
      </c>
      <c r="S212">
        <v>0</v>
      </c>
      <c r="T212">
        <v>0</v>
      </c>
      <c r="U212">
        <v>214.18</v>
      </c>
      <c r="V212">
        <v>1999</v>
      </c>
      <c r="W212">
        <v>1</v>
      </c>
      <c r="X212">
        <f t="shared" si="16"/>
        <v>1999</v>
      </c>
      <c r="Y212">
        <f t="shared" si="17"/>
        <v>0</v>
      </c>
      <c r="Z212" s="1">
        <f t="shared" si="18"/>
        <v>0</v>
      </c>
    </row>
    <row r="213" spans="1:26">
      <c r="A213" s="2">
        <v>44941</v>
      </c>
      <c r="B213" s="2" t="s">
        <v>251</v>
      </c>
      <c r="C213" s="2" t="s">
        <v>403</v>
      </c>
      <c r="D213" s="2" t="str">
        <f t="shared" si="15"/>
        <v>KOW-PA1-S-0003</v>
      </c>
      <c r="E213" t="s">
        <v>114</v>
      </c>
      <c r="F213" t="s">
        <v>268</v>
      </c>
      <c r="G213">
        <v>40</v>
      </c>
      <c r="H213" t="str">
        <f>VLOOKUP(E213,[1]data!$D$3:$AK$1000,34,0)</f>
        <v>Casual</v>
      </c>
      <c r="I213">
        <f>VLOOKUP(E213,[1]data!$D$3:$Q$1048576,14,0)</f>
        <v>3499</v>
      </c>
      <c r="J213" t="str">
        <f>VLOOKUP(E213,[1]data!$D$3:$AJ$1048576,33,0)</f>
        <v>3499-3999</v>
      </c>
      <c r="K213" t="s">
        <v>542</v>
      </c>
      <c r="L213" t="s">
        <v>255</v>
      </c>
      <c r="M213">
        <v>1</v>
      </c>
      <c r="N213">
        <v>1561.61</v>
      </c>
      <c r="O213">
        <v>0</v>
      </c>
      <c r="P213">
        <v>0</v>
      </c>
      <c r="Q213">
        <v>1561.61</v>
      </c>
      <c r="R213">
        <v>0</v>
      </c>
      <c r="S213">
        <v>0</v>
      </c>
      <c r="T213">
        <v>0</v>
      </c>
      <c r="U213">
        <v>187.39</v>
      </c>
      <c r="V213">
        <v>1749</v>
      </c>
      <c r="W213">
        <v>1</v>
      </c>
      <c r="X213">
        <f t="shared" si="16"/>
        <v>3499</v>
      </c>
      <c r="Y213">
        <f t="shared" si="17"/>
        <v>1750</v>
      </c>
      <c r="Z213" s="1">
        <f t="shared" si="18"/>
        <v>0.50014289797084877</v>
      </c>
    </row>
    <row r="214" spans="1:26">
      <c r="A214" s="2">
        <v>44941</v>
      </c>
      <c r="B214" s="2" t="s">
        <v>251</v>
      </c>
      <c r="C214" s="2" t="s">
        <v>403</v>
      </c>
      <c r="D214" s="2" t="str">
        <f t="shared" si="15"/>
        <v>KOW-PA5-S-0002</v>
      </c>
      <c r="E214" t="s">
        <v>363</v>
      </c>
      <c r="F214" t="s">
        <v>300</v>
      </c>
      <c r="G214">
        <v>39</v>
      </c>
      <c r="H214" t="str">
        <f>VLOOKUP(E214,[1]data!$D$3:$AK$1000,34,0)</f>
        <v>Party</v>
      </c>
      <c r="I214">
        <f>VLOOKUP(E214,[1]data!$D$3:$Q$1048576,14,0)</f>
        <v>2999</v>
      </c>
      <c r="J214" t="str">
        <f>VLOOKUP(E214,[1]data!$D$3:$AJ$1048576,33,0)</f>
        <v>2499-2999</v>
      </c>
      <c r="K214" t="s">
        <v>543</v>
      </c>
      <c r="L214" t="s">
        <v>255</v>
      </c>
      <c r="M214">
        <v>1</v>
      </c>
      <c r="N214">
        <v>1338.39</v>
      </c>
      <c r="O214">
        <v>0</v>
      </c>
      <c r="P214">
        <v>0</v>
      </c>
      <c r="Q214">
        <v>1338.39</v>
      </c>
      <c r="R214">
        <v>0</v>
      </c>
      <c r="S214">
        <v>0</v>
      </c>
      <c r="T214">
        <v>0</v>
      </c>
      <c r="U214">
        <v>160.61000000000001</v>
      </c>
      <c r="V214">
        <v>1499</v>
      </c>
      <c r="W214">
        <v>1</v>
      </c>
      <c r="X214">
        <f t="shared" si="16"/>
        <v>2999</v>
      </c>
      <c r="Y214">
        <f t="shared" si="17"/>
        <v>1500</v>
      </c>
      <c r="Z214" s="1">
        <f t="shared" si="18"/>
        <v>0.50016672224074687</v>
      </c>
    </row>
    <row r="215" spans="1:26">
      <c r="A215" s="2">
        <v>44941</v>
      </c>
      <c r="B215" s="2" t="s">
        <v>251</v>
      </c>
      <c r="C215" s="2" t="s">
        <v>403</v>
      </c>
      <c r="D215" s="2" t="str">
        <f t="shared" si="15"/>
        <v>KOW-PA7-S-0002</v>
      </c>
      <c r="E215" t="s">
        <v>544</v>
      </c>
      <c r="F215" t="s">
        <v>446</v>
      </c>
      <c r="G215">
        <v>42</v>
      </c>
      <c r="H215" t="str">
        <f>VLOOKUP(E215,[1]data!$D$3:$AK$1000,34,0)</f>
        <v>Party</v>
      </c>
      <c r="I215">
        <f>VLOOKUP(E215,[1]data!$D$3:$Q$1048576,14,0)</f>
        <v>3499</v>
      </c>
      <c r="J215" t="str">
        <f>VLOOKUP(E215,[1]data!$D$3:$AJ$1048576,33,0)</f>
        <v>3499-3999</v>
      </c>
      <c r="K215" t="s">
        <v>541</v>
      </c>
      <c r="L215" t="s">
        <v>255</v>
      </c>
      <c r="M215">
        <v>1</v>
      </c>
      <c r="N215">
        <v>3123.21</v>
      </c>
      <c r="O215">
        <v>-156.16</v>
      </c>
      <c r="P215">
        <v>0</v>
      </c>
      <c r="Q215">
        <v>2967.05</v>
      </c>
      <c r="R215">
        <v>0</v>
      </c>
      <c r="S215">
        <v>0</v>
      </c>
      <c r="T215">
        <v>0</v>
      </c>
      <c r="U215">
        <v>356.05</v>
      </c>
      <c r="V215">
        <v>3323.1</v>
      </c>
      <c r="W215">
        <v>2</v>
      </c>
      <c r="X215">
        <f t="shared" si="16"/>
        <v>6998</v>
      </c>
      <c r="Y215">
        <f t="shared" si="17"/>
        <v>3674.9</v>
      </c>
      <c r="Z215" s="1">
        <f t="shared" si="18"/>
        <v>0.52513575307230642</v>
      </c>
    </row>
    <row r="216" spans="1:26">
      <c r="A216" s="2">
        <v>44941</v>
      </c>
      <c r="B216" s="2" t="s">
        <v>251</v>
      </c>
      <c r="C216" s="2" t="s">
        <v>403</v>
      </c>
      <c r="D216" s="2" t="str">
        <f t="shared" si="15"/>
        <v>KOW-SAD-R-0013</v>
      </c>
      <c r="E216" t="s">
        <v>450</v>
      </c>
      <c r="F216" t="s">
        <v>372</v>
      </c>
      <c r="G216">
        <v>42</v>
      </c>
      <c r="H216" t="str">
        <f>VLOOKUP(E216,[1]data!$D$3:$AK$1000,34,0)</f>
        <v>Casual</v>
      </c>
      <c r="I216">
        <f>VLOOKUP(E216,[1]data!$D$3:$Q$1048576,14,0)</f>
        <v>1099</v>
      </c>
      <c r="J216" t="str">
        <f>VLOOKUP(E216,[1]data!$D$3:$AJ$1048576,33,0)</f>
        <v>1099-1499</v>
      </c>
      <c r="K216" t="s">
        <v>545</v>
      </c>
      <c r="L216" t="s">
        <v>255</v>
      </c>
      <c r="M216">
        <v>1</v>
      </c>
      <c r="N216">
        <v>490.17</v>
      </c>
      <c r="O216">
        <v>-24.5</v>
      </c>
      <c r="P216">
        <v>0</v>
      </c>
      <c r="Q216">
        <v>465.67</v>
      </c>
      <c r="R216">
        <v>0</v>
      </c>
      <c r="S216">
        <v>0</v>
      </c>
      <c r="T216">
        <v>0</v>
      </c>
      <c r="U216">
        <v>55.88</v>
      </c>
      <c r="V216">
        <v>521.54999999999995</v>
      </c>
      <c r="W216">
        <v>1</v>
      </c>
      <c r="X216">
        <f t="shared" si="16"/>
        <v>1099</v>
      </c>
      <c r="Y216">
        <f t="shared" si="17"/>
        <v>577.45000000000005</v>
      </c>
      <c r="Z216" s="1">
        <f t="shared" si="18"/>
        <v>0.52543221110100091</v>
      </c>
    </row>
    <row r="217" spans="1:26">
      <c r="A217" s="2">
        <v>44941</v>
      </c>
      <c r="B217" s="2" t="s">
        <v>251</v>
      </c>
      <c r="C217" s="2" t="s">
        <v>403</v>
      </c>
      <c r="D217" s="2" t="str">
        <f t="shared" si="15"/>
        <v>KOW-PO24-S-002</v>
      </c>
      <c r="E217" t="s">
        <v>439</v>
      </c>
      <c r="F217" t="s">
        <v>339</v>
      </c>
      <c r="G217">
        <v>42</v>
      </c>
      <c r="H217" t="str">
        <f>VLOOKUP(E217,[1]data!$D$3:$AK$1000,34,0)</f>
        <v>Classic</v>
      </c>
      <c r="I217">
        <f>VLOOKUP(E217,[1]data!$D$3:$Q$1048576,14,0)</f>
        <v>1999</v>
      </c>
      <c r="J217" t="str">
        <f>VLOOKUP(E217,[1]data!$D$3:$AJ$1048576,33,0)</f>
        <v>1799-2299</v>
      </c>
      <c r="K217" t="s">
        <v>545</v>
      </c>
      <c r="L217" t="s">
        <v>255</v>
      </c>
      <c r="M217">
        <v>1</v>
      </c>
      <c r="N217">
        <v>891.96</v>
      </c>
      <c r="O217">
        <v>-44.59</v>
      </c>
      <c r="P217">
        <v>0</v>
      </c>
      <c r="Q217">
        <v>847.37</v>
      </c>
      <c r="R217">
        <v>0</v>
      </c>
      <c r="S217">
        <v>0</v>
      </c>
      <c r="T217">
        <v>0</v>
      </c>
      <c r="U217">
        <v>101.68</v>
      </c>
      <c r="V217">
        <v>949.05</v>
      </c>
      <c r="W217">
        <v>1</v>
      </c>
      <c r="X217">
        <f t="shared" si="16"/>
        <v>1999</v>
      </c>
      <c r="Y217">
        <f t="shared" si="17"/>
        <v>1049.95</v>
      </c>
      <c r="Z217" s="1">
        <f t="shared" si="18"/>
        <v>0.52523761880940467</v>
      </c>
    </row>
    <row r="218" spans="1:26">
      <c r="A218" s="2">
        <v>44942</v>
      </c>
      <c r="B218" s="2" t="s">
        <v>251</v>
      </c>
      <c r="C218" s="2" t="s">
        <v>546</v>
      </c>
      <c r="D218" s="2" t="str">
        <f t="shared" si="15"/>
        <v>KOW-UKI3-S-003</v>
      </c>
      <c r="E218" t="s">
        <v>170</v>
      </c>
      <c r="F218" t="s">
        <v>270</v>
      </c>
      <c r="G218">
        <v>42</v>
      </c>
      <c r="H218" t="str">
        <f>VLOOKUP(E218,[1]data!$D$3:$AK$1000,34,0)</f>
        <v>Casual</v>
      </c>
      <c r="I218">
        <f>VLOOKUP(E218,[1]data!$D$3:$Q$1048576,14,0)</f>
        <v>2199</v>
      </c>
      <c r="J218" t="str">
        <f>VLOOKUP(E218,[1]data!$D$3:$AJ$1048576,33,0)</f>
        <v>1799-2299</v>
      </c>
      <c r="K218" t="s">
        <v>547</v>
      </c>
      <c r="L218" t="s">
        <v>255</v>
      </c>
      <c r="M218">
        <v>1</v>
      </c>
      <c r="N218">
        <v>981.25</v>
      </c>
      <c r="O218">
        <v>0</v>
      </c>
      <c r="P218">
        <v>0</v>
      </c>
      <c r="Q218">
        <v>981.25</v>
      </c>
      <c r="R218">
        <v>0</v>
      </c>
      <c r="S218">
        <v>0</v>
      </c>
      <c r="T218">
        <v>0</v>
      </c>
      <c r="U218">
        <v>117.75</v>
      </c>
      <c r="V218">
        <v>1099</v>
      </c>
      <c r="W218">
        <v>1</v>
      </c>
      <c r="X218">
        <f t="shared" si="16"/>
        <v>2199</v>
      </c>
      <c r="Y218">
        <f t="shared" si="17"/>
        <v>1100</v>
      </c>
      <c r="Z218" s="1">
        <f t="shared" si="18"/>
        <v>0.50022737608003642</v>
      </c>
    </row>
    <row r="219" spans="1:26">
      <c r="A219" s="2">
        <v>44942</v>
      </c>
      <c r="B219" s="2" t="s">
        <v>251</v>
      </c>
      <c r="C219" s="2" t="s">
        <v>546</v>
      </c>
      <c r="D219" s="2" t="str">
        <f t="shared" si="15"/>
        <v>KOW-OFF-R-0008</v>
      </c>
      <c r="E219" t="s">
        <v>326</v>
      </c>
      <c r="F219" t="s">
        <v>327</v>
      </c>
      <c r="G219">
        <v>40</v>
      </c>
      <c r="H219" t="str">
        <f>VLOOKUP(E219,[1]data!$D$3:$AK$1000,34,0)</f>
        <v>Casual</v>
      </c>
      <c r="I219">
        <f>VLOOKUP(E219,[1]data!$D$3:$Q$1048576,14,0)</f>
        <v>1099</v>
      </c>
      <c r="J219" t="str">
        <f>VLOOKUP(E219,[1]data!$D$3:$AJ$1048576,33,0)</f>
        <v>1099-1499</v>
      </c>
      <c r="K219" t="s">
        <v>548</v>
      </c>
      <c r="L219" t="s">
        <v>255</v>
      </c>
      <c r="M219">
        <v>1</v>
      </c>
      <c r="N219">
        <v>490.18</v>
      </c>
      <c r="O219">
        <v>0</v>
      </c>
      <c r="P219">
        <v>0</v>
      </c>
      <c r="Q219">
        <v>490.18</v>
      </c>
      <c r="R219">
        <v>0</v>
      </c>
      <c r="S219">
        <v>0</v>
      </c>
      <c r="T219">
        <v>0</v>
      </c>
      <c r="U219">
        <v>58.82</v>
      </c>
      <c r="V219">
        <v>549</v>
      </c>
      <c r="W219">
        <v>1</v>
      </c>
      <c r="X219">
        <f t="shared" si="16"/>
        <v>1099</v>
      </c>
      <c r="Y219">
        <f t="shared" si="17"/>
        <v>550</v>
      </c>
      <c r="Z219" s="1">
        <f t="shared" si="18"/>
        <v>0.5004549590536852</v>
      </c>
    </row>
    <row r="220" spans="1:26">
      <c r="A220" s="2">
        <v>44942</v>
      </c>
      <c r="B220" s="2" t="s">
        <v>251</v>
      </c>
      <c r="C220" s="2" t="s">
        <v>546</v>
      </c>
      <c r="D220" s="2" t="str">
        <f t="shared" si="15"/>
        <v>KOW-PA7-S-0002</v>
      </c>
      <c r="E220" t="s">
        <v>544</v>
      </c>
      <c r="F220" t="s">
        <v>446</v>
      </c>
      <c r="G220">
        <v>42</v>
      </c>
      <c r="H220" t="str">
        <f>VLOOKUP(E220,[1]data!$D$3:$AK$1000,34,0)</f>
        <v>Party</v>
      </c>
      <c r="I220">
        <f>VLOOKUP(E220,[1]data!$D$3:$Q$1048576,14,0)</f>
        <v>3499</v>
      </c>
      <c r="J220" t="str">
        <f>VLOOKUP(E220,[1]data!$D$3:$AJ$1048576,33,0)</f>
        <v>3499-3999</v>
      </c>
      <c r="K220" t="s">
        <v>549</v>
      </c>
      <c r="L220" t="s">
        <v>255</v>
      </c>
      <c r="M220">
        <v>1</v>
      </c>
      <c r="N220">
        <v>1561.6</v>
      </c>
      <c r="O220">
        <v>-78.08</v>
      </c>
      <c r="P220">
        <v>0</v>
      </c>
      <c r="Q220">
        <v>1483.52</v>
      </c>
      <c r="R220">
        <v>0</v>
      </c>
      <c r="S220">
        <v>0</v>
      </c>
      <c r="T220">
        <v>0</v>
      </c>
      <c r="U220">
        <v>178.03</v>
      </c>
      <c r="V220">
        <v>1661.55</v>
      </c>
      <c r="W220">
        <v>1</v>
      </c>
      <c r="X220">
        <f t="shared" si="16"/>
        <v>3499</v>
      </c>
      <c r="Y220">
        <f t="shared" si="17"/>
        <v>1837.45</v>
      </c>
      <c r="Z220" s="1">
        <f t="shared" si="18"/>
        <v>0.52513575307230642</v>
      </c>
    </row>
    <row r="221" spans="1:26">
      <c r="A221" s="2">
        <v>44942</v>
      </c>
      <c r="B221" s="2" t="s">
        <v>251</v>
      </c>
      <c r="C221" s="2" t="s">
        <v>546</v>
      </c>
      <c r="D221" s="2" t="str">
        <f t="shared" si="15"/>
        <v>KOW-PA7-S-0002</v>
      </c>
      <c r="E221" t="s">
        <v>550</v>
      </c>
      <c r="F221" t="s">
        <v>446</v>
      </c>
      <c r="G221">
        <v>40</v>
      </c>
      <c r="H221" t="str">
        <f>VLOOKUP(E221,[1]data!$D$3:$AK$1000,34,0)</f>
        <v>Party</v>
      </c>
      <c r="I221">
        <f>VLOOKUP(E221,[1]data!$D$3:$Q$1048576,14,0)</f>
        <v>3499</v>
      </c>
      <c r="J221" t="str">
        <f>VLOOKUP(E221,[1]data!$D$3:$AJ$1048576,33,0)</f>
        <v>3499-3999</v>
      </c>
      <c r="K221" t="s">
        <v>549</v>
      </c>
      <c r="L221" t="s">
        <v>255</v>
      </c>
      <c r="M221">
        <v>1</v>
      </c>
      <c r="N221">
        <v>1561.61</v>
      </c>
      <c r="O221">
        <v>-78.08</v>
      </c>
      <c r="P221">
        <v>0</v>
      </c>
      <c r="Q221">
        <v>1483.53</v>
      </c>
      <c r="R221">
        <v>0</v>
      </c>
      <c r="S221">
        <v>0</v>
      </c>
      <c r="T221">
        <v>0</v>
      </c>
      <c r="U221">
        <v>178.02</v>
      </c>
      <c r="V221">
        <v>1661.55</v>
      </c>
      <c r="W221">
        <v>1</v>
      </c>
      <c r="X221">
        <f t="shared" si="16"/>
        <v>3499</v>
      </c>
      <c r="Y221">
        <f t="shared" si="17"/>
        <v>1837.45</v>
      </c>
      <c r="Z221" s="1">
        <f t="shared" si="18"/>
        <v>0.52513575307230642</v>
      </c>
    </row>
    <row r="222" spans="1:26">
      <c r="A222" s="2">
        <v>44942</v>
      </c>
      <c r="B222" s="2" t="s">
        <v>251</v>
      </c>
      <c r="C222" s="2" t="s">
        <v>546</v>
      </c>
      <c r="D222" s="2" t="str">
        <f t="shared" si="15"/>
        <v>KOW-PA7-S-0002</v>
      </c>
      <c r="E222" t="s">
        <v>550</v>
      </c>
      <c r="F222" t="s">
        <v>446</v>
      </c>
      <c r="G222">
        <v>40</v>
      </c>
      <c r="H222" t="str">
        <f>VLOOKUP(E222,[1]data!$D$3:$AK$1000,34,0)</f>
        <v>Party</v>
      </c>
      <c r="I222">
        <f>VLOOKUP(E222,[1]data!$D$3:$Q$1048576,14,0)</f>
        <v>3499</v>
      </c>
      <c r="J222" t="str">
        <f>VLOOKUP(E222,[1]data!$D$3:$AJ$1048576,33,0)</f>
        <v>3499-3999</v>
      </c>
      <c r="K222" t="s">
        <v>551</v>
      </c>
      <c r="L222" t="s">
        <v>255</v>
      </c>
      <c r="M222">
        <v>1</v>
      </c>
      <c r="N222">
        <v>1561.61</v>
      </c>
      <c r="O222">
        <v>0</v>
      </c>
      <c r="P222">
        <v>0</v>
      </c>
      <c r="Q222">
        <v>1561.61</v>
      </c>
      <c r="R222">
        <v>0</v>
      </c>
      <c r="S222">
        <v>0</v>
      </c>
      <c r="T222">
        <v>0</v>
      </c>
      <c r="U222">
        <v>187.39</v>
      </c>
      <c r="V222">
        <v>1749</v>
      </c>
      <c r="W222">
        <v>1</v>
      </c>
      <c r="X222">
        <f t="shared" si="16"/>
        <v>3499</v>
      </c>
      <c r="Y222">
        <f t="shared" si="17"/>
        <v>1750</v>
      </c>
      <c r="Z222" s="1">
        <f t="shared" si="18"/>
        <v>0.50014289797084877</v>
      </c>
    </row>
    <row r="223" spans="1:26">
      <c r="A223" s="2">
        <v>44942</v>
      </c>
      <c r="B223" s="2" t="s">
        <v>251</v>
      </c>
      <c r="C223" s="2" t="s">
        <v>546</v>
      </c>
      <c r="D223" s="2" t="str">
        <f t="shared" si="15"/>
        <v>KOW-LI2-R-0006</v>
      </c>
      <c r="E223" t="s">
        <v>281</v>
      </c>
      <c r="F223" t="s">
        <v>258</v>
      </c>
      <c r="G223">
        <v>42</v>
      </c>
      <c r="H223" t="str">
        <f>VLOOKUP(E223,[1]data!$D$3:$AK$1000,34,0)</f>
        <v>Linen</v>
      </c>
      <c r="I223">
        <f>VLOOKUP(E223,[1]data!$D$3:$Q$1048576,14,0)</f>
        <v>3499</v>
      </c>
      <c r="J223" t="str">
        <f>VLOOKUP(E223,[1]data!$D$3:$AJ$1048576,33,0)</f>
        <v>3499-3999</v>
      </c>
      <c r="K223" t="s">
        <v>552</v>
      </c>
      <c r="L223" t="s">
        <v>255</v>
      </c>
      <c r="M223">
        <v>1</v>
      </c>
      <c r="N223">
        <v>1561.61</v>
      </c>
      <c r="O223">
        <v>0</v>
      </c>
      <c r="P223">
        <v>0</v>
      </c>
      <c r="Q223">
        <v>1561.61</v>
      </c>
      <c r="R223">
        <v>0</v>
      </c>
      <c r="S223">
        <v>0</v>
      </c>
      <c r="T223">
        <v>0</v>
      </c>
      <c r="U223">
        <v>187.39</v>
      </c>
      <c r="V223">
        <v>1749</v>
      </c>
      <c r="W223">
        <v>1</v>
      </c>
      <c r="X223">
        <f t="shared" si="16"/>
        <v>3499</v>
      </c>
      <c r="Y223">
        <f t="shared" si="17"/>
        <v>1750</v>
      </c>
      <c r="Z223" s="1">
        <f t="shared" si="18"/>
        <v>0.50014289797084877</v>
      </c>
    </row>
    <row r="224" spans="1:26">
      <c r="A224" s="2">
        <v>44942</v>
      </c>
      <c r="B224" s="2" t="s">
        <v>251</v>
      </c>
      <c r="C224" s="2" t="s">
        <v>546</v>
      </c>
      <c r="D224" s="2" t="str">
        <f t="shared" si="15"/>
        <v>KOW-UKI2-R-003</v>
      </c>
      <c r="E224" t="s">
        <v>165</v>
      </c>
      <c r="F224" t="s">
        <v>322</v>
      </c>
      <c r="G224">
        <v>42</v>
      </c>
      <c r="H224" t="str">
        <f>VLOOKUP(E224,[1]data!$D$3:$AK$1000,34,0)</f>
        <v>Hoodie</v>
      </c>
      <c r="I224">
        <f>VLOOKUP(E224,[1]data!$D$3:$Q$1048576,14,0)</f>
        <v>2799</v>
      </c>
      <c r="J224" t="str">
        <f>VLOOKUP(E224,[1]data!$D$3:$AJ$1048576,33,0)</f>
        <v>2499-2999</v>
      </c>
      <c r="K224" t="s">
        <v>553</v>
      </c>
      <c r="L224" t="s">
        <v>255</v>
      </c>
      <c r="M224">
        <v>1</v>
      </c>
      <c r="N224">
        <v>2499.11</v>
      </c>
      <c r="O224">
        <v>0</v>
      </c>
      <c r="P224">
        <v>0</v>
      </c>
      <c r="Q224">
        <v>2499.11</v>
      </c>
      <c r="R224">
        <v>0</v>
      </c>
      <c r="S224">
        <v>0</v>
      </c>
      <c r="T224">
        <v>0</v>
      </c>
      <c r="U224">
        <v>299.89</v>
      </c>
      <c r="V224">
        <v>2799</v>
      </c>
      <c r="W224">
        <v>1</v>
      </c>
      <c r="X224">
        <f t="shared" si="16"/>
        <v>2799</v>
      </c>
      <c r="Y224">
        <f t="shared" si="17"/>
        <v>0</v>
      </c>
      <c r="Z224" s="1">
        <f t="shared" si="18"/>
        <v>0</v>
      </c>
    </row>
    <row r="225" spans="1:26">
      <c r="A225" s="2">
        <v>44942</v>
      </c>
      <c r="B225" s="2" t="s">
        <v>251</v>
      </c>
      <c r="C225" s="2" t="s">
        <v>546</v>
      </c>
      <c r="D225" s="2" t="str">
        <f t="shared" si="15"/>
        <v>KOW-PI12-S-001</v>
      </c>
      <c r="E225" t="s">
        <v>527</v>
      </c>
      <c r="F225" t="s">
        <v>456</v>
      </c>
      <c r="G225">
        <v>40</v>
      </c>
      <c r="H225" t="str">
        <f>VLOOKUP(E225,[1]data!$D$3:$AK$1000,34,0)</f>
        <v>Party</v>
      </c>
      <c r="I225">
        <f>VLOOKUP(E225,[1]data!$D$3:$Q$1048576,14,0)</f>
        <v>1999</v>
      </c>
      <c r="J225" t="str">
        <f>VLOOKUP(E225,[1]data!$D$3:$AJ$1048576,33,0)</f>
        <v>1799-2299</v>
      </c>
      <c r="K225" t="s">
        <v>549</v>
      </c>
      <c r="L225" t="s">
        <v>255</v>
      </c>
      <c r="M225">
        <v>1</v>
      </c>
      <c r="N225">
        <v>891.96</v>
      </c>
      <c r="O225">
        <v>-44.59</v>
      </c>
      <c r="P225">
        <v>0</v>
      </c>
      <c r="Q225">
        <v>847.37</v>
      </c>
      <c r="R225">
        <v>0</v>
      </c>
      <c r="S225">
        <v>0</v>
      </c>
      <c r="T225">
        <v>0</v>
      </c>
      <c r="U225">
        <v>101.68</v>
      </c>
      <c r="V225">
        <v>949.05</v>
      </c>
      <c r="W225">
        <v>1</v>
      </c>
      <c r="X225">
        <f t="shared" si="16"/>
        <v>1999</v>
      </c>
      <c r="Y225">
        <f t="shared" si="17"/>
        <v>1049.95</v>
      </c>
      <c r="Z225" s="1">
        <f t="shared" si="18"/>
        <v>0.52523761880940467</v>
      </c>
    </row>
    <row r="226" spans="1:26">
      <c r="A226" s="2">
        <v>44942</v>
      </c>
      <c r="B226" s="2" t="s">
        <v>251</v>
      </c>
      <c r="C226" s="2" t="s">
        <v>546</v>
      </c>
      <c r="D226" s="2" t="str">
        <f t="shared" si="15"/>
        <v>KOW-PRI-R-0011</v>
      </c>
      <c r="E226" t="s">
        <v>356</v>
      </c>
      <c r="F226" t="s">
        <v>357</v>
      </c>
      <c r="G226">
        <v>40</v>
      </c>
      <c r="H226" t="str">
        <f>VLOOKUP(E226,[1]data!$D$3:$AK$1000,34,0)</f>
        <v>Casual</v>
      </c>
      <c r="I226">
        <f>VLOOKUP(E226,[1]data!$D$3:$Q$1048576,14,0)</f>
        <v>1499</v>
      </c>
      <c r="J226" t="str">
        <f>VLOOKUP(E226,[1]data!$D$3:$AJ$1048576,33,0)</f>
        <v>1099-1499</v>
      </c>
      <c r="K226" t="s">
        <v>554</v>
      </c>
      <c r="L226" t="s">
        <v>255</v>
      </c>
      <c r="M226">
        <v>1</v>
      </c>
      <c r="N226">
        <v>668.75</v>
      </c>
      <c r="O226">
        <v>0</v>
      </c>
      <c r="P226">
        <v>0</v>
      </c>
      <c r="Q226">
        <v>668.75</v>
      </c>
      <c r="R226">
        <v>0</v>
      </c>
      <c r="S226">
        <v>0</v>
      </c>
      <c r="T226">
        <v>0</v>
      </c>
      <c r="U226">
        <v>80.25</v>
      </c>
      <c r="V226">
        <v>749</v>
      </c>
      <c r="W226">
        <v>1</v>
      </c>
      <c r="X226">
        <f t="shared" si="16"/>
        <v>1499</v>
      </c>
      <c r="Y226">
        <f t="shared" si="17"/>
        <v>750</v>
      </c>
      <c r="Z226" s="1">
        <f t="shared" si="18"/>
        <v>0.50033355570380256</v>
      </c>
    </row>
    <row r="227" spans="1:26">
      <c r="A227" s="2">
        <v>44942</v>
      </c>
      <c r="B227" s="2" t="s">
        <v>251</v>
      </c>
      <c r="C227" s="2" t="s">
        <v>546</v>
      </c>
      <c r="D227" s="2" t="str">
        <f t="shared" si="15"/>
        <v>KOW-TRA6-R-000</v>
      </c>
      <c r="E227" t="s">
        <v>158</v>
      </c>
      <c r="F227" t="s">
        <v>256</v>
      </c>
      <c r="G227">
        <v>40</v>
      </c>
      <c r="H227" t="str">
        <f>VLOOKUP(E227,[1]data!$D$3:$AK$1000,34,0)</f>
        <v>Traditional</v>
      </c>
      <c r="I227">
        <f>VLOOKUP(E227,[1]data!$D$3:$Q$1048576,14,0)</f>
        <v>1499</v>
      </c>
      <c r="J227" t="str">
        <f>VLOOKUP(E227,[1]data!$D$3:$AJ$1048576,33,0)</f>
        <v>1099-1499</v>
      </c>
      <c r="K227" t="s">
        <v>555</v>
      </c>
      <c r="L227" t="s">
        <v>255</v>
      </c>
      <c r="M227">
        <v>1</v>
      </c>
      <c r="N227">
        <v>1338.39</v>
      </c>
      <c r="O227">
        <v>0</v>
      </c>
      <c r="P227">
        <v>0</v>
      </c>
      <c r="Q227">
        <v>1338.39</v>
      </c>
      <c r="R227">
        <v>0</v>
      </c>
      <c r="S227">
        <v>0</v>
      </c>
      <c r="T227">
        <v>0</v>
      </c>
      <c r="U227">
        <v>160.61000000000001</v>
      </c>
      <c r="V227">
        <v>1499</v>
      </c>
      <c r="W227">
        <v>1</v>
      </c>
      <c r="X227">
        <f t="shared" si="16"/>
        <v>1499</v>
      </c>
      <c r="Y227">
        <f t="shared" si="17"/>
        <v>0</v>
      </c>
      <c r="Z227" s="1">
        <f t="shared" si="18"/>
        <v>0</v>
      </c>
    </row>
    <row r="228" spans="1:26">
      <c r="A228" s="2">
        <v>44942</v>
      </c>
      <c r="B228" s="2" t="s">
        <v>251</v>
      </c>
      <c r="C228" s="2" t="s">
        <v>546</v>
      </c>
      <c r="D228" s="2" t="str">
        <f t="shared" si="15"/>
        <v>KOW-UKI2-R-003</v>
      </c>
      <c r="E228" t="s">
        <v>166</v>
      </c>
      <c r="F228" t="s">
        <v>322</v>
      </c>
      <c r="G228">
        <v>44</v>
      </c>
      <c r="H228" t="str">
        <f>VLOOKUP(E228,[1]data!$D$3:$AK$1000,34,0)</f>
        <v>Hoodie</v>
      </c>
      <c r="I228">
        <f>VLOOKUP(E228,[1]data!$D$3:$Q$1048576,14,0)</f>
        <v>2799</v>
      </c>
      <c r="J228" t="str">
        <f>VLOOKUP(E228,[1]data!$D$3:$AJ$1048576,33,0)</f>
        <v>2499-2999</v>
      </c>
      <c r="K228" t="s">
        <v>556</v>
      </c>
      <c r="L228" t="s">
        <v>255</v>
      </c>
      <c r="M228">
        <v>1</v>
      </c>
      <c r="N228">
        <v>2499.11</v>
      </c>
      <c r="O228">
        <v>0</v>
      </c>
      <c r="P228">
        <v>0</v>
      </c>
      <c r="Q228">
        <v>2499.11</v>
      </c>
      <c r="R228">
        <v>0</v>
      </c>
      <c r="S228">
        <v>0</v>
      </c>
      <c r="T228">
        <v>0</v>
      </c>
      <c r="U228">
        <v>299.89</v>
      </c>
      <c r="V228">
        <v>2799</v>
      </c>
      <c r="W228">
        <v>1</v>
      </c>
      <c r="X228">
        <f t="shared" si="16"/>
        <v>2799</v>
      </c>
      <c r="Y228">
        <f t="shared" si="17"/>
        <v>0</v>
      </c>
      <c r="Z228" s="1">
        <f t="shared" si="18"/>
        <v>0</v>
      </c>
    </row>
    <row r="229" spans="1:26">
      <c r="A229" s="2">
        <v>44942</v>
      </c>
      <c r="B229" s="2" t="s">
        <v>251</v>
      </c>
      <c r="C229" s="2" t="s">
        <v>546</v>
      </c>
      <c r="D229" s="2" t="str">
        <f t="shared" si="15"/>
        <v>KOW-PO23-S-002</v>
      </c>
      <c r="E229" t="s">
        <v>367</v>
      </c>
      <c r="F229" t="s">
        <v>368</v>
      </c>
      <c r="G229">
        <v>40</v>
      </c>
      <c r="H229" t="str">
        <f>VLOOKUP(E229,[1]data!$D$3:$AK$1000,34,0)</f>
        <v>Casual</v>
      </c>
      <c r="I229">
        <f>VLOOKUP(E229,[1]data!$D$3:$Q$1048576,14,0)</f>
        <v>2199</v>
      </c>
      <c r="J229" t="str">
        <f>VLOOKUP(E229,[1]data!$D$3:$AJ$1048576,33,0)</f>
        <v>1799-2299</v>
      </c>
      <c r="K229" t="s">
        <v>549</v>
      </c>
      <c r="L229" t="s">
        <v>255</v>
      </c>
      <c r="M229">
        <v>1</v>
      </c>
      <c r="N229">
        <v>981.25</v>
      </c>
      <c r="O229">
        <v>-49.06</v>
      </c>
      <c r="P229">
        <v>0</v>
      </c>
      <c r="Q229">
        <v>932.19</v>
      </c>
      <c r="R229">
        <v>0</v>
      </c>
      <c r="S229">
        <v>0</v>
      </c>
      <c r="T229">
        <v>0</v>
      </c>
      <c r="U229">
        <v>111.86</v>
      </c>
      <c r="V229">
        <v>1044.05</v>
      </c>
      <c r="W229">
        <v>1</v>
      </c>
      <c r="X229">
        <f t="shared" si="16"/>
        <v>2199</v>
      </c>
      <c r="Y229">
        <f t="shared" si="17"/>
        <v>1154.95</v>
      </c>
      <c r="Z229" s="1">
        <f t="shared" si="18"/>
        <v>0.52521600727603457</v>
      </c>
    </row>
    <row r="230" spans="1:26">
      <c r="A230" s="2">
        <v>44942</v>
      </c>
      <c r="B230" s="2" t="s">
        <v>251</v>
      </c>
      <c r="C230" s="2" t="s">
        <v>546</v>
      </c>
      <c r="D230" s="2" t="str">
        <f t="shared" si="15"/>
        <v>KOW-KU2-R-0005</v>
      </c>
      <c r="E230" t="s">
        <v>557</v>
      </c>
      <c r="F230" t="s">
        <v>500</v>
      </c>
      <c r="G230">
        <v>39</v>
      </c>
      <c r="H230" t="str">
        <f>VLOOKUP(E230,[1]data!$D$3:$AK$1000,34,0)</f>
        <v>Indie</v>
      </c>
      <c r="I230">
        <f>VLOOKUP(E230,[1]data!$D$3:$Q$1048576,14,0)</f>
        <v>2999</v>
      </c>
      <c r="J230" t="str">
        <f>VLOOKUP(E230,[1]data!$D$3:$AJ$1048576,33,0)</f>
        <v>2499-2999</v>
      </c>
      <c r="K230" t="s">
        <v>558</v>
      </c>
      <c r="L230" t="s">
        <v>255</v>
      </c>
      <c r="M230">
        <v>1</v>
      </c>
      <c r="N230">
        <v>1338.39</v>
      </c>
      <c r="O230">
        <v>0</v>
      </c>
      <c r="P230">
        <v>0</v>
      </c>
      <c r="Q230">
        <v>1338.39</v>
      </c>
      <c r="R230">
        <v>0</v>
      </c>
      <c r="S230">
        <v>0</v>
      </c>
      <c r="T230">
        <v>0</v>
      </c>
      <c r="U230">
        <v>160.61000000000001</v>
      </c>
      <c r="V230">
        <v>1499</v>
      </c>
      <c r="W230">
        <v>1</v>
      </c>
      <c r="X230">
        <f t="shared" si="16"/>
        <v>2999</v>
      </c>
      <c r="Y230">
        <f t="shared" si="17"/>
        <v>1500</v>
      </c>
      <c r="Z230" s="1">
        <f t="shared" si="18"/>
        <v>0.50016672224074687</v>
      </c>
    </row>
    <row r="231" spans="1:26">
      <c r="A231" s="2">
        <v>44942</v>
      </c>
      <c r="B231" s="2" t="s">
        <v>251</v>
      </c>
      <c r="C231" s="2" t="s">
        <v>546</v>
      </c>
      <c r="D231" s="2" t="str">
        <f t="shared" si="15"/>
        <v>KOW-IDE-R-0007</v>
      </c>
      <c r="E231" t="s">
        <v>559</v>
      </c>
      <c r="F231" t="s">
        <v>417</v>
      </c>
      <c r="G231">
        <v>39</v>
      </c>
      <c r="H231" t="str">
        <f>VLOOKUP(E231,[1]data!$D$3:$AK$1000,34,0)</f>
        <v>Casual</v>
      </c>
      <c r="I231">
        <f>VLOOKUP(E231,[1]data!$D$3:$Q$1048576,14,0)</f>
        <v>1099</v>
      </c>
      <c r="J231" t="str">
        <f>VLOOKUP(E231,[1]data!$D$3:$AJ$1048576,33,0)</f>
        <v>1099-1499</v>
      </c>
      <c r="K231" t="s">
        <v>560</v>
      </c>
      <c r="L231" t="s">
        <v>255</v>
      </c>
      <c r="M231">
        <v>1</v>
      </c>
      <c r="N231">
        <v>981.25</v>
      </c>
      <c r="O231">
        <v>0</v>
      </c>
      <c r="P231">
        <v>0</v>
      </c>
      <c r="Q231">
        <v>981.25</v>
      </c>
      <c r="R231">
        <v>0</v>
      </c>
      <c r="S231">
        <v>0</v>
      </c>
      <c r="T231">
        <v>0</v>
      </c>
      <c r="U231">
        <v>117.75</v>
      </c>
      <c r="V231">
        <v>1099</v>
      </c>
      <c r="W231">
        <v>1</v>
      </c>
      <c r="X231">
        <f t="shared" si="16"/>
        <v>1099</v>
      </c>
      <c r="Y231">
        <f t="shared" si="17"/>
        <v>0</v>
      </c>
      <c r="Z231" s="1">
        <f t="shared" si="18"/>
        <v>0</v>
      </c>
    </row>
    <row r="232" spans="1:26">
      <c r="A232" s="2">
        <v>44942</v>
      </c>
      <c r="B232" s="2" t="s">
        <v>251</v>
      </c>
      <c r="C232" s="2" t="s">
        <v>546</v>
      </c>
      <c r="D232" s="2" t="str">
        <f t="shared" si="15"/>
        <v>KOW-PA5-S-0002</v>
      </c>
      <c r="E232" t="s">
        <v>120</v>
      </c>
      <c r="F232" t="s">
        <v>300</v>
      </c>
      <c r="G232">
        <v>40</v>
      </c>
      <c r="H232" t="str">
        <f>VLOOKUP(E232,[1]data!$D$3:$AK$1000,34,0)</f>
        <v>Party</v>
      </c>
      <c r="I232">
        <f>VLOOKUP(E232,[1]data!$D$3:$Q$1048576,14,0)</f>
        <v>2999</v>
      </c>
      <c r="J232" t="str">
        <f>VLOOKUP(E232,[1]data!$D$3:$AJ$1048576,33,0)</f>
        <v>2499-2999</v>
      </c>
      <c r="K232" t="s">
        <v>561</v>
      </c>
      <c r="L232" t="s">
        <v>255</v>
      </c>
      <c r="M232">
        <v>1</v>
      </c>
      <c r="N232">
        <v>1338.39</v>
      </c>
      <c r="O232">
        <v>0</v>
      </c>
      <c r="P232">
        <v>0</v>
      </c>
      <c r="Q232">
        <v>1338.39</v>
      </c>
      <c r="R232">
        <v>0</v>
      </c>
      <c r="S232">
        <v>0</v>
      </c>
      <c r="T232">
        <v>0</v>
      </c>
      <c r="U232">
        <v>160.61000000000001</v>
      </c>
      <c r="V232">
        <v>1499</v>
      </c>
      <c r="W232">
        <v>1</v>
      </c>
      <c r="X232">
        <f t="shared" si="16"/>
        <v>2999</v>
      </c>
      <c r="Y232">
        <f t="shared" si="17"/>
        <v>1500</v>
      </c>
      <c r="Z232" s="1">
        <f t="shared" si="18"/>
        <v>0.50016672224074687</v>
      </c>
    </row>
    <row r="233" spans="1:26">
      <c r="A233" s="2">
        <v>44942</v>
      </c>
      <c r="B233" s="2" t="s">
        <v>251</v>
      </c>
      <c r="C233" s="2" t="s">
        <v>546</v>
      </c>
      <c r="D233" s="2" t="str">
        <f t="shared" si="15"/>
        <v>KOW-PO27-S-002</v>
      </c>
      <c r="E233" t="s">
        <v>137</v>
      </c>
      <c r="F233" t="s">
        <v>393</v>
      </c>
      <c r="G233">
        <v>40</v>
      </c>
      <c r="H233" t="str">
        <f>VLOOKUP(E233,[1]data!$D$3:$AK$1000,34,0)</f>
        <v>Classic</v>
      </c>
      <c r="I233">
        <f>VLOOKUP(E233,[1]data!$D$3:$Q$1048576,14,0)</f>
        <v>2199</v>
      </c>
      <c r="J233" t="str">
        <f>VLOOKUP(E233,[1]data!$D$3:$AJ$1048576,33,0)</f>
        <v>1799-2299</v>
      </c>
      <c r="K233" t="s">
        <v>549</v>
      </c>
      <c r="L233" t="s">
        <v>255</v>
      </c>
      <c r="M233">
        <v>1</v>
      </c>
      <c r="N233">
        <v>981.25</v>
      </c>
      <c r="O233">
        <v>-49.06</v>
      </c>
      <c r="P233">
        <v>0</v>
      </c>
      <c r="Q233">
        <v>932.19</v>
      </c>
      <c r="R233">
        <v>0</v>
      </c>
      <c r="S233">
        <v>0</v>
      </c>
      <c r="T233">
        <v>0</v>
      </c>
      <c r="U233">
        <v>111.86</v>
      </c>
      <c r="V233">
        <v>1044.05</v>
      </c>
      <c r="W233">
        <v>1</v>
      </c>
      <c r="X233">
        <f t="shared" si="16"/>
        <v>2199</v>
      </c>
      <c r="Y233">
        <f t="shared" si="17"/>
        <v>1154.95</v>
      </c>
      <c r="Z233" s="1">
        <f t="shared" si="18"/>
        <v>0.52521600727603457</v>
      </c>
    </row>
    <row r="234" spans="1:26">
      <c r="A234" s="2">
        <v>44943</v>
      </c>
      <c r="B234" s="2" t="s">
        <v>251</v>
      </c>
      <c r="C234" s="2" t="s">
        <v>546</v>
      </c>
      <c r="D234" s="2" t="str">
        <f t="shared" si="15"/>
        <v>KOW-LI2-R-0006</v>
      </c>
      <c r="E234" t="s">
        <v>103</v>
      </c>
      <c r="F234" t="s">
        <v>258</v>
      </c>
      <c r="G234">
        <v>44</v>
      </c>
      <c r="H234" t="str">
        <f>VLOOKUP(E234,[1]data!$D$3:$AK$1000,34,0)</f>
        <v>Linen</v>
      </c>
      <c r="I234">
        <f>VLOOKUP(E234,[1]data!$D$3:$Q$1048576,14,0)</f>
        <v>3499</v>
      </c>
      <c r="J234" t="str">
        <f>VLOOKUP(E234,[1]data!$D$3:$AJ$1048576,33,0)</f>
        <v>3499-3999</v>
      </c>
      <c r="K234" t="s">
        <v>562</v>
      </c>
      <c r="L234" t="s">
        <v>255</v>
      </c>
      <c r="M234">
        <v>1</v>
      </c>
      <c r="N234">
        <v>3123.21</v>
      </c>
      <c r="O234">
        <v>-156.16</v>
      </c>
      <c r="P234">
        <v>0</v>
      </c>
      <c r="Q234">
        <v>2967.05</v>
      </c>
      <c r="R234">
        <v>0</v>
      </c>
      <c r="S234">
        <v>0</v>
      </c>
      <c r="T234">
        <v>0</v>
      </c>
      <c r="U234">
        <v>356.05</v>
      </c>
      <c r="V234">
        <v>3323.1</v>
      </c>
      <c r="W234">
        <v>2</v>
      </c>
      <c r="X234">
        <f t="shared" si="16"/>
        <v>6998</v>
      </c>
      <c r="Y234">
        <f t="shared" si="17"/>
        <v>3674.9</v>
      </c>
      <c r="Z234" s="1">
        <f t="shared" si="18"/>
        <v>0.52513575307230642</v>
      </c>
    </row>
    <row r="235" spans="1:26">
      <c r="A235" s="2">
        <v>44943</v>
      </c>
      <c r="B235" s="2" t="s">
        <v>251</v>
      </c>
      <c r="C235" s="2" t="s">
        <v>546</v>
      </c>
      <c r="D235" s="2" t="str">
        <f t="shared" si="15"/>
        <v>KOW-SO20-FS-00</v>
      </c>
      <c r="E235" t="s">
        <v>563</v>
      </c>
      <c r="F235" t="s">
        <v>564</v>
      </c>
      <c r="G235" t="s">
        <v>424</v>
      </c>
      <c r="H235" t="str">
        <f>VLOOKUP(E235,[1]data!$D$3:$AK$1000,34,0)</f>
        <v>Acc</v>
      </c>
      <c r="I235">
        <f>VLOOKUP(E235,[1]data!$D$3:$Q$1048576,14,0)</f>
        <v>399</v>
      </c>
      <c r="J235" t="str">
        <f>VLOOKUP(E235,[1]data!$D$3:$AJ$1048576,33,0)</f>
        <v>399-799</v>
      </c>
      <c r="K235" t="s">
        <v>565</v>
      </c>
      <c r="L235" t="s">
        <v>255</v>
      </c>
      <c r="M235">
        <v>1</v>
      </c>
      <c r="N235">
        <v>399</v>
      </c>
      <c r="O235">
        <v>-399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f t="shared" si="16"/>
        <v>399</v>
      </c>
      <c r="Y235">
        <f t="shared" si="17"/>
        <v>399</v>
      </c>
      <c r="Z235" s="1">
        <f t="shared" si="18"/>
        <v>1</v>
      </c>
    </row>
    <row r="236" spans="1:26">
      <c r="A236" s="2">
        <v>44943</v>
      </c>
      <c r="B236" s="2" t="s">
        <v>251</v>
      </c>
      <c r="C236" s="2" t="s">
        <v>546</v>
      </c>
      <c r="D236" s="2" t="str">
        <f t="shared" si="15"/>
        <v>KOW-MAT-R-0012</v>
      </c>
      <c r="E236" t="s">
        <v>475</v>
      </c>
      <c r="F236" t="s">
        <v>360</v>
      </c>
      <c r="G236">
        <v>42</v>
      </c>
      <c r="H236" t="str">
        <f>VLOOKUP(E236,[1]data!$D$3:$AK$1000,34,0)</f>
        <v>Indie</v>
      </c>
      <c r="I236">
        <f>VLOOKUP(E236,[1]data!$D$3:$Q$1048576,14,0)</f>
        <v>1299</v>
      </c>
      <c r="J236" t="str">
        <f>VLOOKUP(E236,[1]data!$D$3:$AJ$1048576,33,0)</f>
        <v>1099-1499</v>
      </c>
      <c r="K236" t="s">
        <v>566</v>
      </c>
      <c r="L236" t="s">
        <v>255</v>
      </c>
      <c r="M236">
        <v>1</v>
      </c>
      <c r="N236">
        <v>579.46</v>
      </c>
      <c r="O236">
        <v>-28.97</v>
      </c>
      <c r="P236">
        <v>0</v>
      </c>
      <c r="Q236">
        <v>550.49</v>
      </c>
      <c r="R236">
        <v>0</v>
      </c>
      <c r="S236">
        <v>0</v>
      </c>
      <c r="T236">
        <v>0</v>
      </c>
      <c r="U236">
        <v>66.06</v>
      </c>
      <c r="V236">
        <v>616.54999999999995</v>
      </c>
      <c r="W236">
        <v>1</v>
      </c>
      <c r="X236">
        <f t="shared" si="16"/>
        <v>1299</v>
      </c>
      <c r="Y236">
        <f t="shared" si="17"/>
        <v>682.45</v>
      </c>
      <c r="Z236" s="1">
        <f t="shared" si="18"/>
        <v>0.52536566589684375</v>
      </c>
    </row>
    <row r="237" spans="1:26">
      <c r="A237" s="2">
        <v>44943</v>
      </c>
      <c r="B237" s="2" t="s">
        <v>251</v>
      </c>
      <c r="C237" s="2" t="s">
        <v>546</v>
      </c>
      <c r="D237" s="2" t="str">
        <f t="shared" si="15"/>
        <v>KOW-UKI3-S-003</v>
      </c>
      <c r="E237" t="s">
        <v>169</v>
      </c>
      <c r="F237" t="s">
        <v>270</v>
      </c>
      <c r="G237">
        <v>40</v>
      </c>
      <c r="H237" t="str">
        <f>VLOOKUP(E237,[1]data!$D$3:$AK$1000,34,0)</f>
        <v>Casual</v>
      </c>
      <c r="I237">
        <f>VLOOKUP(E237,[1]data!$D$3:$Q$1048576,14,0)</f>
        <v>2199</v>
      </c>
      <c r="J237" t="str">
        <f>VLOOKUP(E237,[1]data!$D$3:$AJ$1048576,33,0)</f>
        <v>1799-2299</v>
      </c>
      <c r="K237" t="s">
        <v>567</v>
      </c>
      <c r="L237" t="s">
        <v>255</v>
      </c>
      <c r="M237">
        <v>1</v>
      </c>
      <c r="N237">
        <v>981.25</v>
      </c>
      <c r="O237">
        <v>0</v>
      </c>
      <c r="P237">
        <v>0</v>
      </c>
      <c r="Q237">
        <v>981.25</v>
      </c>
      <c r="R237">
        <v>0</v>
      </c>
      <c r="S237">
        <v>0</v>
      </c>
      <c r="T237">
        <v>0</v>
      </c>
      <c r="U237">
        <v>117.75</v>
      </c>
      <c r="V237">
        <v>1099</v>
      </c>
      <c r="W237">
        <v>1</v>
      </c>
      <c r="X237">
        <f t="shared" si="16"/>
        <v>2199</v>
      </c>
      <c r="Y237">
        <f t="shared" si="17"/>
        <v>1100</v>
      </c>
      <c r="Z237" s="1">
        <f t="shared" si="18"/>
        <v>0.50022737608003642</v>
      </c>
    </row>
    <row r="238" spans="1:26">
      <c r="A238" s="2">
        <v>44943</v>
      </c>
      <c r="B238" s="2" t="s">
        <v>251</v>
      </c>
      <c r="C238" s="2" t="s">
        <v>546</v>
      </c>
      <c r="D238" s="2" t="str">
        <f t="shared" si="15"/>
        <v>KOW-TX12-S-001</v>
      </c>
      <c r="E238" t="s">
        <v>568</v>
      </c>
      <c r="F238" t="s">
        <v>569</v>
      </c>
      <c r="G238">
        <v>42</v>
      </c>
      <c r="H238" t="str">
        <f>VLOOKUP(E238,[1]data!$D$3:$AK$1000,34,0)</f>
        <v>Party</v>
      </c>
      <c r="I238">
        <f>VLOOKUP(E238,[1]data!$D$3:$Q$1048576,14,0)</f>
        <v>3499</v>
      </c>
      <c r="J238" t="str">
        <f>VLOOKUP(E238,[1]data!$D$3:$AJ$1048576,33,0)</f>
        <v>3499-3999</v>
      </c>
      <c r="K238" t="s">
        <v>570</v>
      </c>
      <c r="L238" t="s">
        <v>255</v>
      </c>
      <c r="M238">
        <v>1</v>
      </c>
      <c r="N238">
        <v>1561.61</v>
      </c>
      <c r="O238">
        <v>0</v>
      </c>
      <c r="P238">
        <v>0</v>
      </c>
      <c r="Q238">
        <v>1561.61</v>
      </c>
      <c r="R238">
        <v>0</v>
      </c>
      <c r="S238">
        <v>0</v>
      </c>
      <c r="T238">
        <v>0</v>
      </c>
      <c r="U238">
        <v>187.39</v>
      </c>
      <c r="V238">
        <v>1749</v>
      </c>
      <c r="W238">
        <v>1</v>
      </c>
      <c r="X238">
        <f t="shared" si="16"/>
        <v>3499</v>
      </c>
      <c r="Y238">
        <f t="shared" si="17"/>
        <v>1750</v>
      </c>
      <c r="Z238" s="1">
        <f t="shared" si="18"/>
        <v>0.50014289797084877</v>
      </c>
    </row>
    <row r="239" spans="1:26">
      <c r="A239" s="2">
        <v>44943</v>
      </c>
      <c r="B239" s="2" t="s">
        <v>251</v>
      </c>
      <c r="C239" s="2" t="s">
        <v>546</v>
      </c>
      <c r="D239" s="2" t="str">
        <f t="shared" si="15"/>
        <v>KOW-UKI1-R-002</v>
      </c>
      <c r="E239" t="s">
        <v>162</v>
      </c>
      <c r="F239" t="s">
        <v>354</v>
      </c>
      <c r="G239">
        <v>42</v>
      </c>
      <c r="H239" t="str">
        <f>VLOOKUP(E239,[1]data!$D$3:$AK$1000,34,0)</f>
        <v>Indie</v>
      </c>
      <c r="I239">
        <f>VLOOKUP(E239,[1]data!$D$3:$Q$1048576,14,0)</f>
        <v>2799</v>
      </c>
      <c r="J239" t="str">
        <f>VLOOKUP(E239,[1]data!$D$3:$AJ$1048576,33,0)</f>
        <v>2499-2999</v>
      </c>
      <c r="K239" t="s">
        <v>571</v>
      </c>
      <c r="L239" t="s">
        <v>255</v>
      </c>
      <c r="M239">
        <v>1</v>
      </c>
      <c r="N239">
        <v>1128.22</v>
      </c>
      <c r="O239">
        <v>0</v>
      </c>
      <c r="P239">
        <v>0</v>
      </c>
      <c r="Q239">
        <v>1128.22</v>
      </c>
      <c r="R239">
        <v>0</v>
      </c>
      <c r="S239">
        <v>0</v>
      </c>
      <c r="T239">
        <v>0</v>
      </c>
      <c r="U239">
        <v>270.77999999999997</v>
      </c>
      <c r="V239">
        <v>1399</v>
      </c>
      <c r="W239">
        <v>1</v>
      </c>
      <c r="X239">
        <f t="shared" si="16"/>
        <v>2799</v>
      </c>
      <c r="Y239">
        <f t="shared" si="17"/>
        <v>1400</v>
      </c>
      <c r="Z239" s="1">
        <f t="shared" si="18"/>
        <v>0.50017863522686679</v>
      </c>
    </row>
    <row r="240" spans="1:26">
      <c r="A240" s="2">
        <v>44943</v>
      </c>
      <c r="B240" s="2" t="s">
        <v>251</v>
      </c>
      <c r="C240" s="2" t="s">
        <v>546</v>
      </c>
      <c r="D240" s="2" t="str">
        <f t="shared" si="15"/>
        <v>KOW-FO2-S-0002</v>
      </c>
      <c r="E240" t="s">
        <v>72</v>
      </c>
      <c r="F240" t="s">
        <v>253</v>
      </c>
      <c r="G240">
        <v>42</v>
      </c>
      <c r="H240" t="str">
        <f>VLOOKUP(E240,[1]data!$D$3:$AK$1000,34,0)</f>
        <v>Classic</v>
      </c>
      <c r="I240">
        <f>VLOOKUP(E240,[1]data!$D$3:$Q$1048576,14,0)</f>
        <v>1999</v>
      </c>
      <c r="J240" t="str">
        <f>VLOOKUP(E240,[1]data!$D$3:$AJ$1048576,33,0)</f>
        <v>1799-2299</v>
      </c>
      <c r="K240" t="s">
        <v>572</v>
      </c>
      <c r="L240" t="s">
        <v>255</v>
      </c>
      <c r="M240">
        <v>1</v>
      </c>
      <c r="N240">
        <v>1784.82</v>
      </c>
      <c r="O240">
        <v>0</v>
      </c>
      <c r="P240">
        <v>0</v>
      </c>
      <c r="Q240">
        <v>1784.82</v>
      </c>
      <c r="R240">
        <v>0</v>
      </c>
      <c r="S240">
        <v>0</v>
      </c>
      <c r="T240">
        <v>0</v>
      </c>
      <c r="U240">
        <v>214.18</v>
      </c>
      <c r="V240">
        <v>1999</v>
      </c>
      <c r="W240">
        <v>1</v>
      </c>
      <c r="X240">
        <f t="shared" si="16"/>
        <v>1999</v>
      </c>
      <c r="Y240">
        <f t="shared" si="17"/>
        <v>0</v>
      </c>
      <c r="Z240" s="1">
        <f t="shared" si="18"/>
        <v>0</v>
      </c>
    </row>
    <row r="241" spans="1:26">
      <c r="A241" s="2">
        <v>44943</v>
      </c>
      <c r="B241" s="2" t="s">
        <v>251</v>
      </c>
      <c r="C241" s="2" t="s">
        <v>546</v>
      </c>
      <c r="D241" s="2" t="str">
        <f t="shared" si="15"/>
        <v>KOW-CA10-S-000</v>
      </c>
      <c r="E241" t="s">
        <v>6</v>
      </c>
      <c r="F241" t="s">
        <v>411</v>
      </c>
      <c r="G241">
        <v>42</v>
      </c>
      <c r="H241" t="str">
        <f>VLOOKUP(E241,[1]data!$D$3:$AK$1000,34,0)</f>
        <v>Casual</v>
      </c>
      <c r="I241">
        <f>VLOOKUP(E241,[1]data!$D$3:$Q$1048576,14,0)</f>
        <v>2299</v>
      </c>
      <c r="J241" t="str">
        <f>VLOOKUP(E241,[1]data!$D$3:$AJ$1048576,33,0)</f>
        <v>1799-2299</v>
      </c>
      <c r="K241" t="s">
        <v>565</v>
      </c>
      <c r="L241" t="s">
        <v>255</v>
      </c>
      <c r="M241">
        <v>1</v>
      </c>
      <c r="N241">
        <v>1025.9000000000001</v>
      </c>
      <c r="O241">
        <v>0</v>
      </c>
      <c r="P241">
        <v>0</v>
      </c>
      <c r="Q241">
        <v>1025.9000000000001</v>
      </c>
      <c r="R241">
        <v>0</v>
      </c>
      <c r="S241">
        <v>0</v>
      </c>
      <c r="T241">
        <v>0</v>
      </c>
      <c r="U241">
        <v>123.1</v>
      </c>
      <c r="V241">
        <v>1149</v>
      </c>
      <c r="W241">
        <v>1</v>
      </c>
      <c r="X241">
        <f t="shared" si="16"/>
        <v>2299</v>
      </c>
      <c r="Y241">
        <f t="shared" si="17"/>
        <v>1150</v>
      </c>
      <c r="Z241" s="1">
        <f t="shared" si="18"/>
        <v>0.50021748586341885</v>
      </c>
    </row>
    <row r="242" spans="1:26">
      <c r="A242" s="2">
        <v>44943</v>
      </c>
      <c r="B242" s="2" t="s">
        <v>251</v>
      </c>
      <c r="C242" s="2" t="s">
        <v>546</v>
      </c>
      <c r="D242" s="2" t="str">
        <f t="shared" si="15"/>
        <v>KOW-KU3-R-0002</v>
      </c>
      <c r="E242" t="s">
        <v>87</v>
      </c>
      <c r="F242" t="s">
        <v>260</v>
      </c>
      <c r="G242">
        <v>44</v>
      </c>
      <c r="H242" t="str">
        <f>VLOOKUP(E242,[1]data!$D$3:$AK$1000,34,0)</f>
        <v>Indie</v>
      </c>
      <c r="I242">
        <f>VLOOKUP(E242,[1]data!$D$3:$Q$1048576,14,0)</f>
        <v>2499</v>
      </c>
      <c r="J242" t="str">
        <f>VLOOKUP(E242,[1]data!$D$3:$AJ$1048576,33,0)</f>
        <v>2499-2999</v>
      </c>
      <c r="K242" t="s">
        <v>573</v>
      </c>
      <c r="L242" t="s">
        <v>255</v>
      </c>
      <c r="M242">
        <v>1</v>
      </c>
      <c r="N242">
        <v>1115.17</v>
      </c>
      <c r="O242">
        <v>-55.75</v>
      </c>
      <c r="P242">
        <v>0</v>
      </c>
      <c r="Q242">
        <v>1059.42</v>
      </c>
      <c r="R242">
        <v>0</v>
      </c>
      <c r="S242">
        <v>0</v>
      </c>
      <c r="T242">
        <v>0</v>
      </c>
      <c r="U242">
        <v>127.13</v>
      </c>
      <c r="V242">
        <v>1186.55</v>
      </c>
      <c r="W242">
        <v>1</v>
      </c>
      <c r="X242">
        <f t="shared" si="16"/>
        <v>2499</v>
      </c>
      <c r="Y242">
        <f t="shared" si="17"/>
        <v>1312.45</v>
      </c>
      <c r="Z242" s="1">
        <f t="shared" si="18"/>
        <v>0.52519007603041223</v>
      </c>
    </row>
    <row r="243" spans="1:26">
      <c r="A243" s="2">
        <v>44943</v>
      </c>
      <c r="B243" s="2" t="s">
        <v>251</v>
      </c>
      <c r="C243" s="2" t="s">
        <v>546</v>
      </c>
      <c r="D243" s="2" t="str">
        <f t="shared" si="15"/>
        <v>KOW-TRA6-R-000</v>
      </c>
      <c r="E243" t="s">
        <v>160</v>
      </c>
      <c r="F243" t="s">
        <v>256</v>
      </c>
      <c r="G243">
        <v>44</v>
      </c>
      <c r="H243" t="str">
        <f>VLOOKUP(E243,[1]data!$D$3:$AK$1000,34,0)</f>
        <v>Traditional</v>
      </c>
      <c r="I243">
        <f>VLOOKUP(E243,[1]data!$D$3:$Q$1048576,14,0)</f>
        <v>1499</v>
      </c>
      <c r="J243" t="str">
        <f>VLOOKUP(E243,[1]data!$D$3:$AJ$1048576,33,0)</f>
        <v>1099-1499</v>
      </c>
      <c r="K243" t="s">
        <v>574</v>
      </c>
      <c r="L243" t="s">
        <v>255</v>
      </c>
      <c r="M243">
        <v>1</v>
      </c>
      <c r="N243">
        <v>1338.39</v>
      </c>
      <c r="O243">
        <v>0</v>
      </c>
      <c r="P243">
        <v>0</v>
      </c>
      <c r="Q243">
        <v>1338.39</v>
      </c>
      <c r="R243">
        <v>0</v>
      </c>
      <c r="S243">
        <v>0</v>
      </c>
      <c r="T243">
        <v>0</v>
      </c>
      <c r="U243">
        <v>160.61000000000001</v>
      </c>
      <c r="V243">
        <v>1499</v>
      </c>
      <c r="W243">
        <v>1</v>
      </c>
      <c r="X243">
        <f t="shared" si="16"/>
        <v>1499</v>
      </c>
      <c r="Y243">
        <f t="shared" si="17"/>
        <v>0</v>
      </c>
      <c r="Z243" s="1">
        <f t="shared" si="18"/>
        <v>0</v>
      </c>
    </row>
    <row r="244" spans="1:26">
      <c r="A244" s="2">
        <v>44943</v>
      </c>
      <c r="B244" s="2" t="s">
        <v>251</v>
      </c>
      <c r="C244" s="2" t="s">
        <v>546</v>
      </c>
      <c r="D244" s="2" t="str">
        <f t="shared" si="15"/>
        <v>KOW-IDE-R-0007</v>
      </c>
      <c r="E244" t="s">
        <v>575</v>
      </c>
      <c r="F244" t="s">
        <v>417</v>
      </c>
      <c r="G244">
        <v>40</v>
      </c>
      <c r="H244" t="str">
        <f>VLOOKUP(E244,[1]data!$D$3:$AK$1000,34,0)</f>
        <v>Casual</v>
      </c>
      <c r="I244">
        <f>VLOOKUP(E244,[1]data!$D$3:$Q$1048576,14,0)</f>
        <v>1099</v>
      </c>
      <c r="J244" t="str">
        <f>VLOOKUP(E244,[1]data!$D$3:$AJ$1048576,33,0)</f>
        <v>1099-1499</v>
      </c>
      <c r="K244" t="s">
        <v>576</v>
      </c>
      <c r="L244" t="s">
        <v>255</v>
      </c>
      <c r="M244">
        <v>1</v>
      </c>
      <c r="N244">
        <v>981.25</v>
      </c>
      <c r="O244">
        <v>0</v>
      </c>
      <c r="P244">
        <v>0</v>
      </c>
      <c r="Q244">
        <v>981.25</v>
      </c>
      <c r="R244">
        <v>0</v>
      </c>
      <c r="S244">
        <v>0</v>
      </c>
      <c r="T244">
        <v>0</v>
      </c>
      <c r="U244">
        <v>117.75</v>
      </c>
      <c r="V244">
        <v>1099</v>
      </c>
      <c r="W244">
        <v>1</v>
      </c>
      <c r="X244">
        <f t="shared" si="16"/>
        <v>1099</v>
      </c>
      <c r="Y244">
        <f t="shared" si="17"/>
        <v>0</v>
      </c>
      <c r="Z244" s="1">
        <f t="shared" si="18"/>
        <v>0</v>
      </c>
    </row>
    <row r="245" spans="1:26">
      <c r="A245" s="2">
        <v>44943</v>
      </c>
      <c r="B245" s="2" t="s">
        <v>251</v>
      </c>
      <c r="C245" s="2" t="s">
        <v>546</v>
      </c>
      <c r="D245" s="2" t="str">
        <f t="shared" si="15"/>
        <v>KOW-PO24-S-002</v>
      </c>
      <c r="E245" t="s">
        <v>439</v>
      </c>
      <c r="F245" t="s">
        <v>339</v>
      </c>
      <c r="G245">
        <v>42</v>
      </c>
      <c r="H245" t="str">
        <f>VLOOKUP(E245,[1]data!$D$3:$AK$1000,34,0)</f>
        <v>Classic</v>
      </c>
      <c r="I245">
        <f>VLOOKUP(E245,[1]data!$D$3:$Q$1048576,14,0)</f>
        <v>1999</v>
      </c>
      <c r="J245" t="str">
        <f>VLOOKUP(E245,[1]data!$D$3:$AJ$1048576,33,0)</f>
        <v>1799-2299</v>
      </c>
      <c r="K245" t="s">
        <v>565</v>
      </c>
      <c r="L245" t="s">
        <v>255</v>
      </c>
      <c r="M245">
        <v>1</v>
      </c>
      <c r="N245">
        <v>891.96</v>
      </c>
      <c r="O245">
        <v>0</v>
      </c>
      <c r="P245">
        <v>0</v>
      </c>
      <c r="Q245">
        <v>891.96</v>
      </c>
      <c r="R245">
        <v>0</v>
      </c>
      <c r="S245">
        <v>0</v>
      </c>
      <c r="T245">
        <v>0</v>
      </c>
      <c r="U245">
        <v>107.04</v>
      </c>
      <c r="V245">
        <v>999</v>
      </c>
      <c r="W245">
        <v>1</v>
      </c>
      <c r="X245">
        <f t="shared" si="16"/>
        <v>1999</v>
      </c>
      <c r="Y245">
        <f t="shared" si="17"/>
        <v>1000</v>
      </c>
      <c r="Z245" s="1">
        <f t="shared" si="18"/>
        <v>0.5002501250625313</v>
      </c>
    </row>
    <row r="246" spans="1:26">
      <c r="A246" s="2">
        <v>44943</v>
      </c>
      <c r="B246" s="2" t="s">
        <v>251</v>
      </c>
      <c r="C246" s="2" t="s">
        <v>546</v>
      </c>
      <c r="D246" s="2" t="str">
        <f t="shared" si="15"/>
        <v>KOW-KIN-S-0004</v>
      </c>
      <c r="E246" t="s">
        <v>577</v>
      </c>
      <c r="F246" t="s">
        <v>273</v>
      </c>
      <c r="G246">
        <v>40</v>
      </c>
      <c r="H246" t="str">
        <f>VLOOKUP(E246,[1]data!$D$3:$AK$1000,34,0)</f>
        <v>Casual</v>
      </c>
      <c r="I246">
        <f>VLOOKUP(E246,[1]data!$D$3:$Q$1048576,14,0)</f>
        <v>2299</v>
      </c>
      <c r="J246" t="str">
        <f>VLOOKUP(E246,[1]data!$D$3:$AJ$1048576,33,0)</f>
        <v>1799-2299</v>
      </c>
      <c r="K246" t="s">
        <v>578</v>
      </c>
      <c r="L246" t="s">
        <v>255</v>
      </c>
      <c r="M246">
        <v>1</v>
      </c>
      <c r="N246">
        <v>1025.8900000000001</v>
      </c>
      <c r="O246">
        <v>0</v>
      </c>
      <c r="P246">
        <v>0</v>
      </c>
      <c r="Q246">
        <v>1025.8900000000001</v>
      </c>
      <c r="R246">
        <v>0</v>
      </c>
      <c r="S246">
        <v>0</v>
      </c>
      <c r="T246">
        <v>0</v>
      </c>
      <c r="U246">
        <v>123.11</v>
      </c>
      <c r="V246">
        <v>1149</v>
      </c>
      <c r="W246">
        <v>1</v>
      </c>
      <c r="X246">
        <f t="shared" si="16"/>
        <v>2299</v>
      </c>
      <c r="Y246">
        <f t="shared" si="17"/>
        <v>1150</v>
      </c>
      <c r="Z246" s="1">
        <f t="shared" si="18"/>
        <v>0.50021748586341885</v>
      </c>
    </row>
    <row r="247" spans="1:26">
      <c r="A247" s="2">
        <v>44943</v>
      </c>
      <c r="B247" s="2" t="s">
        <v>251</v>
      </c>
      <c r="C247" s="2" t="s">
        <v>546</v>
      </c>
      <c r="D247" s="2" t="str">
        <f t="shared" si="15"/>
        <v>KOW-SAD-R-0013</v>
      </c>
      <c r="E247" t="s">
        <v>450</v>
      </c>
      <c r="F247" t="s">
        <v>372</v>
      </c>
      <c r="G247">
        <v>42</v>
      </c>
      <c r="H247" t="str">
        <f>VLOOKUP(E247,[1]data!$D$3:$AK$1000,34,0)</f>
        <v>Casual</v>
      </c>
      <c r="I247">
        <f>VLOOKUP(E247,[1]data!$D$3:$Q$1048576,14,0)</f>
        <v>1099</v>
      </c>
      <c r="J247" t="str">
        <f>VLOOKUP(E247,[1]data!$D$3:$AJ$1048576,33,0)</f>
        <v>1099-1499</v>
      </c>
      <c r="K247" t="s">
        <v>579</v>
      </c>
      <c r="L247" t="s">
        <v>255</v>
      </c>
      <c r="M247">
        <v>1</v>
      </c>
      <c r="N247">
        <v>442.74</v>
      </c>
      <c r="O247">
        <v>0</v>
      </c>
      <c r="P247">
        <v>0</v>
      </c>
      <c r="Q247">
        <v>442.74</v>
      </c>
      <c r="R247">
        <v>0</v>
      </c>
      <c r="S247">
        <v>0</v>
      </c>
      <c r="T247">
        <v>0</v>
      </c>
      <c r="U247">
        <v>106.26</v>
      </c>
      <c r="V247">
        <v>549</v>
      </c>
      <c r="W247">
        <v>1</v>
      </c>
      <c r="X247">
        <f t="shared" si="16"/>
        <v>1099</v>
      </c>
      <c r="Y247">
        <f t="shared" si="17"/>
        <v>550</v>
      </c>
      <c r="Z247" s="1">
        <f t="shared" si="18"/>
        <v>0.5004549590536852</v>
      </c>
    </row>
    <row r="248" spans="1:26">
      <c r="A248" s="2">
        <v>44943</v>
      </c>
      <c r="B248" s="2" t="s">
        <v>251</v>
      </c>
      <c r="C248" s="2" t="s">
        <v>546</v>
      </c>
      <c r="D248" s="2" t="str">
        <f t="shared" si="15"/>
        <v>KOW-SAD-R-0013</v>
      </c>
      <c r="E248" t="s">
        <v>474</v>
      </c>
      <c r="F248" t="s">
        <v>372</v>
      </c>
      <c r="G248">
        <v>44</v>
      </c>
      <c r="H248" t="str">
        <f>VLOOKUP(E248,[1]data!$D$3:$AK$1000,34,0)</f>
        <v>Casual</v>
      </c>
      <c r="I248">
        <f>VLOOKUP(E248,[1]data!$D$3:$Q$1048576,14,0)</f>
        <v>1099</v>
      </c>
      <c r="J248" t="str">
        <f>VLOOKUP(E248,[1]data!$D$3:$AJ$1048576,33,0)</f>
        <v>1099-1499</v>
      </c>
      <c r="K248" t="s">
        <v>573</v>
      </c>
      <c r="L248" t="s">
        <v>255</v>
      </c>
      <c r="M248">
        <v>1</v>
      </c>
      <c r="N248">
        <v>490.17</v>
      </c>
      <c r="O248">
        <v>-24.5</v>
      </c>
      <c r="P248">
        <v>0</v>
      </c>
      <c r="Q248">
        <v>465.67</v>
      </c>
      <c r="R248">
        <v>0</v>
      </c>
      <c r="S248">
        <v>0</v>
      </c>
      <c r="T248">
        <v>0</v>
      </c>
      <c r="U248">
        <v>55.88</v>
      </c>
      <c r="V248">
        <v>521.54999999999995</v>
      </c>
      <c r="W248">
        <v>1</v>
      </c>
      <c r="X248">
        <f t="shared" si="16"/>
        <v>1099</v>
      </c>
      <c r="Y248">
        <f t="shared" si="17"/>
        <v>577.45000000000005</v>
      </c>
      <c r="Z248" s="1">
        <f t="shared" si="18"/>
        <v>0.52543221110100091</v>
      </c>
    </row>
    <row r="249" spans="1:26">
      <c r="A249" s="2">
        <v>44943</v>
      </c>
      <c r="B249" s="2" t="s">
        <v>251</v>
      </c>
      <c r="C249" s="2" t="s">
        <v>546</v>
      </c>
      <c r="D249" s="2" t="str">
        <f t="shared" si="15"/>
        <v>KOW-PA5-S-0002</v>
      </c>
      <c r="E249" t="s">
        <v>363</v>
      </c>
      <c r="F249" t="s">
        <v>300</v>
      </c>
      <c r="G249">
        <v>39</v>
      </c>
      <c r="H249" t="str">
        <f>VLOOKUP(E249,[1]data!$D$3:$AK$1000,34,0)</f>
        <v>Party</v>
      </c>
      <c r="I249">
        <f>VLOOKUP(E249,[1]data!$D$3:$Q$1048576,14,0)</f>
        <v>2999</v>
      </c>
      <c r="J249" t="str">
        <f>VLOOKUP(E249,[1]data!$D$3:$AJ$1048576,33,0)</f>
        <v>2499-2999</v>
      </c>
      <c r="K249" t="s">
        <v>580</v>
      </c>
      <c r="L249" t="s">
        <v>255</v>
      </c>
      <c r="M249">
        <v>1</v>
      </c>
      <c r="N249">
        <v>1338.39</v>
      </c>
      <c r="O249">
        <v>0</v>
      </c>
      <c r="P249">
        <v>0</v>
      </c>
      <c r="Q249">
        <v>1338.39</v>
      </c>
      <c r="R249">
        <v>0</v>
      </c>
      <c r="S249">
        <v>0</v>
      </c>
      <c r="T249">
        <v>0</v>
      </c>
      <c r="U249">
        <v>160.61000000000001</v>
      </c>
      <c r="V249">
        <v>1499</v>
      </c>
      <c r="W249">
        <v>1</v>
      </c>
      <c r="X249">
        <f t="shared" si="16"/>
        <v>2999</v>
      </c>
      <c r="Y249">
        <f t="shared" si="17"/>
        <v>1500</v>
      </c>
      <c r="Z249" s="1">
        <f t="shared" si="18"/>
        <v>0.50016672224074687</v>
      </c>
    </row>
    <row r="250" spans="1:26">
      <c r="A250" s="2">
        <v>44943</v>
      </c>
      <c r="B250" s="2" t="s">
        <v>251</v>
      </c>
      <c r="C250" s="2" t="s">
        <v>546</v>
      </c>
      <c r="D250" s="2" t="str">
        <f t="shared" si="15"/>
        <v>KOW-TRA2-R-000</v>
      </c>
      <c r="E250" t="s">
        <v>581</v>
      </c>
      <c r="F250" t="s">
        <v>317</v>
      </c>
      <c r="G250">
        <v>42</v>
      </c>
      <c r="H250" t="str">
        <f>VLOOKUP(E250,[1]data!$D$3:$AK$1000,34,0)</f>
        <v>Traditional</v>
      </c>
      <c r="I250">
        <f>VLOOKUP(E250,[1]data!$D$3:$Q$1048576,14,0)</f>
        <v>1799</v>
      </c>
      <c r="J250" t="str">
        <f>VLOOKUP(E250,[1]data!$D$3:$AJ$1048576,33,0)</f>
        <v>1799-2299</v>
      </c>
      <c r="K250" t="s">
        <v>582</v>
      </c>
      <c r="L250" t="s">
        <v>255</v>
      </c>
      <c r="M250">
        <v>1</v>
      </c>
      <c r="N250">
        <v>1606.25</v>
      </c>
      <c r="O250">
        <v>0</v>
      </c>
      <c r="P250">
        <v>0</v>
      </c>
      <c r="Q250">
        <v>1606.25</v>
      </c>
      <c r="R250">
        <v>0</v>
      </c>
      <c r="S250">
        <v>0</v>
      </c>
      <c r="T250">
        <v>0</v>
      </c>
      <c r="U250">
        <v>192.75</v>
      </c>
      <c r="V250">
        <v>1799</v>
      </c>
      <c r="W250">
        <v>1</v>
      </c>
      <c r="X250">
        <f t="shared" si="16"/>
        <v>1799</v>
      </c>
      <c r="Y250">
        <f t="shared" si="17"/>
        <v>0</v>
      </c>
      <c r="Z250" s="1">
        <f t="shared" si="18"/>
        <v>0</v>
      </c>
    </row>
    <row r="251" spans="1:26">
      <c r="A251" s="2">
        <v>44943</v>
      </c>
      <c r="B251" s="2" t="s">
        <v>251</v>
      </c>
      <c r="C251" s="2" t="s">
        <v>546</v>
      </c>
      <c r="D251" s="2" t="str">
        <f t="shared" si="15"/>
        <v>KOW-TRA6-R-000</v>
      </c>
      <c r="E251" t="s">
        <v>158</v>
      </c>
      <c r="F251" t="s">
        <v>256</v>
      </c>
      <c r="G251">
        <v>40</v>
      </c>
      <c r="H251" t="str">
        <f>VLOOKUP(E251,[1]data!$D$3:$AK$1000,34,0)</f>
        <v>Traditional</v>
      </c>
      <c r="I251">
        <f>VLOOKUP(E251,[1]data!$D$3:$Q$1048576,14,0)</f>
        <v>1499</v>
      </c>
      <c r="J251" t="str">
        <f>VLOOKUP(E251,[1]data!$D$3:$AJ$1048576,33,0)</f>
        <v>1099-1499</v>
      </c>
      <c r="K251" t="s">
        <v>583</v>
      </c>
      <c r="L251" t="s">
        <v>255</v>
      </c>
      <c r="M251">
        <v>1</v>
      </c>
      <c r="N251">
        <v>1338.39</v>
      </c>
      <c r="O251">
        <v>0</v>
      </c>
      <c r="P251">
        <v>0</v>
      </c>
      <c r="Q251">
        <v>1338.39</v>
      </c>
      <c r="R251">
        <v>0</v>
      </c>
      <c r="S251">
        <v>0</v>
      </c>
      <c r="T251">
        <v>0</v>
      </c>
      <c r="U251">
        <v>160.61000000000001</v>
      </c>
      <c r="V251">
        <v>1499</v>
      </c>
      <c r="W251">
        <v>1</v>
      </c>
      <c r="X251">
        <f t="shared" si="16"/>
        <v>1499</v>
      </c>
      <c r="Y251">
        <f t="shared" si="17"/>
        <v>0</v>
      </c>
      <c r="Z251" s="1">
        <f t="shared" si="18"/>
        <v>0</v>
      </c>
    </row>
    <row r="252" spans="1:26">
      <c r="A252" s="2">
        <v>44943</v>
      </c>
      <c r="B252" s="2" t="s">
        <v>251</v>
      </c>
      <c r="C252" s="2" t="s">
        <v>546</v>
      </c>
      <c r="D252" s="2" t="str">
        <f t="shared" si="15"/>
        <v>KOW-EXE-R-0009</v>
      </c>
      <c r="E252" t="s">
        <v>457</v>
      </c>
      <c r="F252" t="s">
        <v>279</v>
      </c>
      <c r="G252">
        <v>42</v>
      </c>
      <c r="H252" t="str">
        <f>VLOOKUP(E252,[1]data!$D$3:$AK$1000,34,0)</f>
        <v>Casual</v>
      </c>
      <c r="I252">
        <f>VLOOKUP(E252,[1]data!$D$3:$Q$1048576,14,0)</f>
        <v>1499</v>
      </c>
      <c r="J252" t="str">
        <f>VLOOKUP(E252,[1]data!$D$3:$AJ$1048576,33,0)</f>
        <v>1099-1499</v>
      </c>
      <c r="K252" t="s">
        <v>566</v>
      </c>
      <c r="L252" t="s">
        <v>255</v>
      </c>
      <c r="M252">
        <v>1</v>
      </c>
      <c r="N252">
        <v>668.74</v>
      </c>
      <c r="O252">
        <v>-33.43</v>
      </c>
      <c r="P252">
        <v>0</v>
      </c>
      <c r="Q252">
        <v>635.30999999999995</v>
      </c>
      <c r="R252">
        <v>0</v>
      </c>
      <c r="S252">
        <v>0</v>
      </c>
      <c r="T252">
        <v>0</v>
      </c>
      <c r="U252">
        <v>76.239999999999995</v>
      </c>
      <c r="V252">
        <v>711.55</v>
      </c>
      <c r="W252">
        <v>1</v>
      </c>
      <c r="X252">
        <f t="shared" si="16"/>
        <v>1499</v>
      </c>
      <c r="Y252">
        <f t="shared" si="17"/>
        <v>787.45</v>
      </c>
      <c r="Z252" s="1">
        <f t="shared" si="18"/>
        <v>0.52531687791861248</v>
      </c>
    </row>
    <row r="253" spans="1:26">
      <c r="A253" s="2">
        <v>44943</v>
      </c>
      <c r="B253" s="2" t="s">
        <v>251</v>
      </c>
      <c r="C253" s="2" t="s">
        <v>546</v>
      </c>
      <c r="D253" s="2" t="str">
        <f t="shared" si="15"/>
        <v>KOW-KU1-R-0002</v>
      </c>
      <c r="E253" t="s">
        <v>85</v>
      </c>
      <c r="F253" t="s">
        <v>264</v>
      </c>
      <c r="G253">
        <v>44</v>
      </c>
      <c r="H253" t="str">
        <f>VLOOKUP(E253,[1]data!$D$3:$AK$1000,34,0)</f>
        <v>Hoodie</v>
      </c>
      <c r="I253">
        <f>VLOOKUP(E253,[1]data!$D$3:$Q$1048576,14,0)</f>
        <v>2799</v>
      </c>
      <c r="J253" t="str">
        <f>VLOOKUP(E253,[1]data!$D$3:$AJ$1048576,33,0)</f>
        <v>2499-2999</v>
      </c>
      <c r="K253" t="s">
        <v>584</v>
      </c>
      <c r="L253" t="s">
        <v>255</v>
      </c>
      <c r="M253">
        <v>1</v>
      </c>
      <c r="N253">
        <v>2499.11</v>
      </c>
      <c r="O253">
        <v>0</v>
      </c>
      <c r="P253">
        <v>0</v>
      </c>
      <c r="Q253">
        <v>2499.11</v>
      </c>
      <c r="R253">
        <v>0</v>
      </c>
      <c r="S253">
        <v>0</v>
      </c>
      <c r="T253">
        <v>0</v>
      </c>
      <c r="U253">
        <v>299.89</v>
      </c>
      <c r="V253">
        <v>2799</v>
      </c>
      <c r="W253">
        <v>1</v>
      </c>
      <c r="X253">
        <f t="shared" si="16"/>
        <v>2799</v>
      </c>
      <c r="Y253">
        <f t="shared" si="17"/>
        <v>0</v>
      </c>
      <c r="Z253" s="1">
        <f t="shared" si="18"/>
        <v>0</v>
      </c>
    </row>
    <row r="254" spans="1:26">
      <c r="A254" s="2">
        <v>44943</v>
      </c>
      <c r="B254" s="2" t="s">
        <v>251</v>
      </c>
      <c r="C254" s="2" t="s">
        <v>546</v>
      </c>
      <c r="D254" s="2" t="str">
        <f t="shared" si="15"/>
        <v>KOW-PO24-S-002</v>
      </c>
      <c r="E254" t="s">
        <v>338</v>
      </c>
      <c r="F254" t="s">
        <v>339</v>
      </c>
      <c r="G254">
        <v>44</v>
      </c>
      <c r="H254" t="str">
        <f>VLOOKUP(E254,[1]data!$D$3:$AK$1000,34,0)</f>
        <v>Classic</v>
      </c>
      <c r="I254">
        <f>VLOOKUP(E254,[1]data!$D$3:$Q$1048576,14,0)</f>
        <v>1999</v>
      </c>
      <c r="J254" t="str">
        <f>VLOOKUP(E254,[1]data!$D$3:$AJ$1048576,33,0)</f>
        <v>1799-2299</v>
      </c>
      <c r="K254" t="s">
        <v>585</v>
      </c>
      <c r="L254" t="s">
        <v>255</v>
      </c>
      <c r="M254">
        <v>1</v>
      </c>
      <c r="N254">
        <v>891.96</v>
      </c>
      <c r="O254">
        <v>0</v>
      </c>
      <c r="P254">
        <v>0</v>
      </c>
      <c r="Q254">
        <v>891.96</v>
      </c>
      <c r="R254">
        <v>0</v>
      </c>
      <c r="S254">
        <v>0</v>
      </c>
      <c r="T254">
        <v>0</v>
      </c>
      <c r="U254">
        <v>107.04</v>
      </c>
      <c r="V254">
        <v>999</v>
      </c>
      <c r="W254">
        <v>1</v>
      </c>
      <c r="X254">
        <f t="shared" si="16"/>
        <v>1999</v>
      </c>
      <c r="Y254">
        <f t="shared" si="17"/>
        <v>1000</v>
      </c>
      <c r="Z254" s="1">
        <f t="shared" si="18"/>
        <v>0.5002501250625313</v>
      </c>
    </row>
    <row r="255" spans="1:26">
      <c r="A255" s="2">
        <v>44943</v>
      </c>
      <c r="B255" s="2" t="s">
        <v>251</v>
      </c>
      <c r="C255" s="2" t="s">
        <v>546</v>
      </c>
      <c r="D255" s="2" t="str">
        <f t="shared" si="15"/>
        <v>KOW-TRA6-R-000</v>
      </c>
      <c r="E255" t="s">
        <v>160</v>
      </c>
      <c r="F255" t="s">
        <v>256</v>
      </c>
      <c r="G255">
        <v>44</v>
      </c>
      <c r="H255" t="str">
        <f>VLOOKUP(E255,[1]data!$D$3:$AK$1000,34,0)</f>
        <v>Traditional</v>
      </c>
      <c r="I255">
        <f>VLOOKUP(E255,[1]data!$D$3:$Q$1048576,14,0)</f>
        <v>1499</v>
      </c>
      <c r="J255" t="str">
        <f>VLOOKUP(E255,[1]data!$D$3:$AJ$1048576,33,0)</f>
        <v>1099-1499</v>
      </c>
      <c r="K255" t="s">
        <v>584</v>
      </c>
      <c r="L255" t="s">
        <v>255</v>
      </c>
      <c r="M255">
        <v>1</v>
      </c>
      <c r="N255">
        <v>1338.39</v>
      </c>
      <c r="O255">
        <v>0</v>
      </c>
      <c r="P255">
        <v>0</v>
      </c>
      <c r="Q255">
        <v>1338.39</v>
      </c>
      <c r="R255">
        <v>0</v>
      </c>
      <c r="S255">
        <v>0</v>
      </c>
      <c r="T255">
        <v>0</v>
      </c>
      <c r="U255">
        <v>160.61000000000001</v>
      </c>
      <c r="V255">
        <v>1499</v>
      </c>
      <c r="W255">
        <v>1</v>
      </c>
      <c r="X255">
        <f t="shared" si="16"/>
        <v>1499</v>
      </c>
      <c r="Y255">
        <f t="shared" si="17"/>
        <v>0</v>
      </c>
      <c r="Z255" s="1">
        <f t="shared" si="18"/>
        <v>0</v>
      </c>
    </row>
    <row r="256" spans="1:26">
      <c r="A256" s="2">
        <v>44943</v>
      </c>
      <c r="B256" s="2" t="s">
        <v>251</v>
      </c>
      <c r="C256" s="2" t="s">
        <v>546</v>
      </c>
      <c r="D256" s="2" t="str">
        <f t="shared" si="15"/>
        <v>KOW-UKI2-R-003</v>
      </c>
      <c r="E256" t="s">
        <v>166</v>
      </c>
      <c r="F256" t="s">
        <v>322</v>
      </c>
      <c r="G256">
        <v>44</v>
      </c>
      <c r="H256" t="str">
        <f>VLOOKUP(E256,[1]data!$D$3:$AK$1000,34,0)</f>
        <v>Hoodie</v>
      </c>
      <c r="I256">
        <f>VLOOKUP(E256,[1]data!$D$3:$Q$1048576,14,0)</f>
        <v>2799</v>
      </c>
      <c r="J256" t="str">
        <f>VLOOKUP(E256,[1]data!$D$3:$AJ$1048576,33,0)</f>
        <v>2499-2999</v>
      </c>
      <c r="K256" t="s">
        <v>586</v>
      </c>
      <c r="L256" t="s">
        <v>255</v>
      </c>
      <c r="M256">
        <v>1</v>
      </c>
      <c r="N256">
        <v>2499.11</v>
      </c>
      <c r="O256">
        <v>0</v>
      </c>
      <c r="P256">
        <v>0</v>
      </c>
      <c r="Q256">
        <v>2499.11</v>
      </c>
      <c r="R256">
        <v>0</v>
      </c>
      <c r="S256">
        <v>0</v>
      </c>
      <c r="T256">
        <v>0</v>
      </c>
      <c r="U256">
        <v>299.89</v>
      </c>
      <c r="V256">
        <v>2799</v>
      </c>
      <c r="W256">
        <v>1</v>
      </c>
      <c r="X256">
        <f t="shared" si="16"/>
        <v>2799</v>
      </c>
      <c r="Y256">
        <f t="shared" si="17"/>
        <v>0</v>
      </c>
      <c r="Z256" s="1">
        <f t="shared" si="18"/>
        <v>0</v>
      </c>
    </row>
    <row r="257" spans="1:26">
      <c r="A257" s="2">
        <v>44943</v>
      </c>
      <c r="B257" s="2" t="s">
        <v>251</v>
      </c>
      <c r="C257" s="2" t="s">
        <v>546</v>
      </c>
      <c r="D257" s="2" t="str">
        <f t="shared" si="15"/>
        <v>KOW-KU3-R-0002</v>
      </c>
      <c r="E257" t="s">
        <v>587</v>
      </c>
      <c r="F257" t="s">
        <v>260</v>
      </c>
      <c r="G257">
        <v>40</v>
      </c>
      <c r="H257" t="str">
        <f>VLOOKUP(E257,[1]data!$D$3:$AK$1000,34,0)</f>
        <v>Indie</v>
      </c>
      <c r="I257">
        <f>VLOOKUP(E257,[1]data!$D$3:$Q$1048576,14,0)</f>
        <v>2499</v>
      </c>
      <c r="J257" t="str">
        <f>VLOOKUP(E257,[1]data!$D$3:$AJ$1048576,33,0)</f>
        <v>2499-2999</v>
      </c>
      <c r="K257" t="s">
        <v>588</v>
      </c>
      <c r="L257" t="s">
        <v>255</v>
      </c>
      <c r="M257">
        <v>1</v>
      </c>
      <c r="N257">
        <v>1115.18</v>
      </c>
      <c r="O257">
        <v>0</v>
      </c>
      <c r="P257">
        <v>0</v>
      </c>
      <c r="Q257">
        <v>1115.18</v>
      </c>
      <c r="R257">
        <v>0</v>
      </c>
      <c r="S257">
        <v>0</v>
      </c>
      <c r="T257">
        <v>0</v>
      </c>
      <c r="U257">
        <v>133.82</v>
      </c>
      <c r="V257">
        <v>1249</v>
      </c>
      <c r="W257">
        <v>1</v>
      </c>
      <c r="X257">
        <f t="shared" si="16"/>
        <v>2499</v>
      </c>
      <c r="Y257">
        <f t="shared" si="17"/>
        <v>1250</v>
      </c>
      <c r="Z257" s="1">
        <f t="shared" si="18"/>
        <v>0.50020008003201277</v>
      </c>
    </row>
    <row r="258" spans="1:26">
      <c r="A258" s="2">
        <v>44944</v>
      </c>
      <c r="B258" s="2" t="s">
        <v>251</v>
      </c>
      <c r="C258" s="2" t="s">
        <v>546</v>
      </c>
      <c r="D258" s="2" t="str">
        <f t="shared" si="15"/>
        <v>KOW-PA5-S-0002</v>
      </c>
      <c r="E258" t="s">
        <v>374</v>
      </c>
      <c r="F258" t="s">
        <v>300</v>
      </c>
      <c r="G258">
        <v>42</v>
      </c>
      <c r="H258" t="str">
        <f>VLOOKUP(E258,[1]data!$D$3:$AK$1000,34,0)</f>
        <v>Party</v>
      </c>
      <c r="I258">
        <f>VLOOKUP(E258,[1]data!$D$3:$Q$1048576,14,0)</f>
        <v>2999</v>
      </c>
      <c r="J258" t="str">
        <f>VLOOKUP(E258,[1]data!$D$3:$AJ$1048576,33,0)</f>
        <v>2499-2999</v>
      </c>
      <c r="K258" t="s">
        <v>589</v>
      </c>
      <c r="L258" t="s">
        <v>255</v>
      </c>
      <c r="M258">
        <v>1</v>
      </c>
      <c r="N258">
        <v>1338.38</v>
      </c>
      <c r="O258">
        <v>-66.91</v>
      </c>
      <c r="P258">
        <v>0</v>
      </c>
      <c r="Q258">
        <v>1271.47</v>
      </c>
      <c r="R258">
        <v>0</v>
      </c>
      <c r="S258">
        <v>0</v>
      </c>
      <c r="T258">
        <v>0</v>
      </c>
      <c r="U258">
        <v>152.58000000000001</v>
      </c>
      <c r="V258">
        <v>1424.05</v>
      </c>
      <c r="W258">
        <v>1</v>
      </c>
      <c r="X258">
        <f t="shared" si="16"/>
        <v>2999</v>
      </c>
      <c r="Y258">
        <f t="shared" si="17"/>
        <v>1574.95</v>
      </c>
      <c r="Z258" s="1">
        <f t="shared" si="18"/>
        <v>0.52515838612870958</v>
      </c>
    </row>
    <row r="259" spans="1:26">
      <c r="A259" s="2">
        <v>44944</v>
      </c>
      <c r="B259" s="2" t="s">
        <v>251</v>
      </c>
      <c r="C259" s="2" t="s">
        <v>546</v>
      </c>
      <c r="D259" s="2" t="str">
        <f t="shared" ref="D259:D322" si="19">LEFT(E259,14)</f>
        <v>KOW-KU3-R-0002</v>
      </c>
      <c r="E259" t="s">
        <v>427</v>
      </c>
      <c r="F259" t="s">
        <v>260</v>
      </c>
      <c r="G259">
        <v>42</v>
      </c>
      <c r="H259" t="str">
        <f>VLOOKUP(E259,[1]data!$D$3:$AK$1000,34,0)</f>
        <v>Indie</v>
      </c>
      <c r="I259">
        <f>VLOOKUP(E259,[1]data!$D$3:$Q$1048576,14,0)</f>
        <v>2499</v>
      </c>
      <c r="J259" t="str">
        <f>VLOOKUP(E259,[1]data!$D$3:$AJ$1048576,33,0)</f>
        <v>2499-2999</v>
      </c>
      <c r="K259" t="s">
        <v>590</v>
      </c>
      <c r="L259" t="s">
        <v>255</v>
      </c>
      <c r="M259">
        <v>1</v>
      </c>
      <c r="N259">
        <v>1115.18</v>
      </c>
      <c r="O259">
        <v>0</v>
      </c>
      <c r="P259">
        <v>0</v>
      </c>
      <c r="Q259">
        <v>1115.18</v>
      </c>
      <c r="R259">
        <v>0</v>
      </c>
      <c r="S259">
        <v>0</v>
      </c>
      <c r="T259">
        <v>0</v>
      </c>
      <c r="U259">
        <v>133.82</v>
      </c>
      <c r="V259">
        <v>1249</v>
      </c>
      <c r="W259">
        <v>1</v>
      </c>
      <c r="X259">
        <f t="shared" ref="X259:X322" si="20">I259*W259</f>
        <v>2499</v>
      </c>
      <c r="Y259">
        <f t="shared" ref="Y259:Y322" si="21">X259-V259</f>
        <v>1250</v>
      </c>
      <c r="Z259" s="1">
        <f t="shared" ref="Z259:Z322" si="22">Y259/X259</f>
        <v>0.50020008003201277</v>
      </c>
    </row>
    <row r="260" spans="1:26">
      <c r="A260" s="2">
        <v>44944</v>
      </c>
      <c r="B260" s="2" t="s">
        <v>251</v>
      </c>
      <c r="C260" s="2" t="s">
        <v>546</v>
      </c>
      <c r="D260" s="2" t="str">
        <f t="shared" si="19"/>
        <v>KOW-SO20-FS-00</v>
      </c>
      <c r="E260" t="s">
        <v>563</v>
      </c>
      <c r="F260" t="s">
        <v>564</v>
      </c>
      <c r="G260" t="s">
        <v>424</v>
      </c>
      <c r="H260" t="str">
        <f>VLOOKUP(E260,[1]data!$D$3:$AK$1000,34,0)</f>
        <v>Acc</v>
      </c>
      <c r="I260">
        <f>VLOOKUP(E260,[1]data!$D$3:$Q$1048576,14,0)</f>
        <v>399</v>
      </c>
      <c r="J260" t="str">
        <f>VLOOKUP(E260,[1]data!$D$3:$AJ$1048576,33,0)</f>
        <v>399-799</v>
      </c>
      <c r="K260" t="s">
        <v>590</v>
      </c>
      <c r="L260" t="s">
        <v>255</v>
      </c>
      <c r="M260">
        <v>1</v>
      </c>
      <c r="N260">
        <v>356.25</v>
      </c>
      <c r="O260">
        <v>0</v>
      </c>
      <c r="P260">
        <v>0</v>
      </c>
      <c r="Q260">
        <v>356.25</v>
      </c>
      <c r="R260">
        <v>0</v>
      </c>
      <c r="S260">
        <v>0</v>
      </c>
      <c r="T260">
        <v>0</v>
      </c>
      <c r="U260">
        <v>42.75</v>
      </c>
      <c r="V260">
        <v>399</v>
      </c>
      <c r="W260">
        <v>1</v>
      </c>
      <c r="X260">
        <f t="shared" si="20"/>
        <v>399</v>
      </c>
      <c r="Y260">
        <f t="shared" si="21"/>
        <v>0</v>
      </c>
      <c r="Z260" s="1">
        <f t="shared" si="22"/>
        <v>0</v>
      </c>
    </row>
    <row r="261" spans="1:26">
      <c r="A261" s="2">
        <v>44944</v>
      </c>
      <c r="B261" s="2" t="s">
        <v>251</v>
      </c>
      <c r="C261" s="2" t="s">
        <v>546</v>
      </c>
      <c r="D261" s="2" t="str">
        <f t="shared" si="19"/>
        <v>KOW-CA11-R-000</v>
      </c>
      <c r="E261" t="s">
        <v>12</v>
      </c>
      <c r="F261" t="s">
        <v>302</v>
      </c>
      <c r="G261">
        <v>46</v>
      </c>
      <c r="H261" t="str">
        <f>VLOOKUP(E261,[1]data!$D$3:$AK$1000,34,0)</f>
        <v>Casual</v>
      </c>
      <c r="I261">
        <f>VLOOKUP(E261,[1]data!$D$3:$Q$1048576,14,0)</f>
        <v>1999</v>
      </c>
      <c r="J261" t="str">
        <f>VLOOKUP(E261,[1]data!$D$3:$AJ$1048576,33,0)</f>
        <v>1799-2299</v>
      </c>
      <c r="K261" t="s">
        <v>591</v>
      </c>
      <c r="L261" t="s">
        <v>255</v>
      </c>
      <c r="M261">
        <v>1</v>
      </c>
      <c r="N261">
        <v>1784.82</v>
      </c>
      <c r="O261">
        <v>0</v>
      </c>
      <c r="P261">
        <v>0</v>
      </c>
      <c r="Q261">
        <v>1784.82</v>
      </c>
      <c r="R261">
        <v>0</v>
      </c>
      <c r="S261">
        <v>0</v>
      </c>
      <c r="T261">
        <v>0</v>
      </c>
      <c r="U261">
        <v>214.18</v>
      </c>
      <c r="V261">
        <v>1999</v>
      </c>
      <c r="W261">
        <v>1</v>
      </c>
      <c r="X261">
        <f t="shared" si="20"/>
        <v>1999</v>
      </c>
      <c r="Y261">
        <f t="shared" si="21"/>
        <v>0</v>
      </c>
      <c r="Z261" s="1">
        <f t="shared" si="22"/>
        <v>0</v>
      </c>
    </row>
    <row r="262" spans="1:26">
      <c r="A262" s="2">
        <v>44944</v>
      </c>
      <c r="B262" s="2" t="s">
        <v>251</v>
      </c>
      <c r="C262" s="2" t="s">
        <v>546</v>
      </c>
      <c r="D262" s="2" t="str">
        <f t="shared" si="19"/>
        <v>KOW-PO22-R-002</v>
      </c>
      <c r="E262" t="s">
        <v>448</v>
      </c>
      <c r="F262" t="s">
        <v>343</v>
      </c>
      <c r="G262">
        <v>42</v>
      </c>
      <c r="H262" t="str">
        <f>VLOOKUP(E262,[1]data!$D$3:$AK$1000,34,0)</f>
        <v>Casual</v>
      </c>
      <c r="I262">
        <f>VLOOKUP(E262,[1]data!$D$3:$Q$1048576,14,0)</f>
        <v>1999</v>
      </c>
      <c r="J262" t="str">
        <f>VLOOKUP(E262,[1]data!$D$3:$AJ$1048576,33,0)</f>
        <v>1799-2299</v>
      </c>
      <c r="K262" t="s">
        <v>589</v>
      </c>
      <c r="L262" t="s">
        <v>255</v>
      </c>
      <c r="M262">
        <v>1</v>
      </c>
      <c r="N262">
        <v>891.96</v>
      </c>
      <c r="O262">
        <v>-44.59</v>
      </c>
      <c r="P262">
        <v>0</v>
      </c>
      <c r="Q262">
        <v>847.37</v>
      </c>
      <c r="R262">
        <v>0</v>
      </c>
      <c r="S262">
        <v>0</v>
      </c>
      <c r="T262">
        <v>0</v>
      </c>
      <c r="U262">
        <v>101.68</v>
      </c>
      <c r="V262">
        <v>949.05</v>
      </c>
      <c r="W262">
        <v>1</v>
      </c>
      <c r="X262">
        <f t="shared" si="20"/>
        <v>1999</v>
      </c>
      <c r="Y262">
        <f t="shared" si="21"/>
        <v>1049.95</v>
      </c>
      <c r="Z262" s="1">
        <f t="shared" si="22"/>
        <v>0.52523761880940467</v>
      </c>
    </row>
    <row r="263" spans="1:26">
      <c r="A263" s="2">
        <v>44944</v>
      </c>
      <c r="B263" s="2" t="s">
        <v>251</v>
      </c>
      <c r="C263" s="2" t="s">
        <v>546</v>
      </c>
      <c r="D263" s="2" t="str">
        <f t="shared" si="19"/>
        <v>KOW-SAD-R-0013</v>
      </c>
      <c r="E263" t="s">
        <v>371</v>
      </c>
      <c r="F263" t="s">
        <v>372</v>
      </c>
      <c r="G263">
        <v>40</v>
      </c>
      <c r="H263" t="str">
        <f>VLOOKUP(E263,[1]data!$D$3:$AK$1000,34,0)</f>
        <v>Casual</v>
      </c>
      <c r="I263">
        <f>VLOOKUP(E263,[1]data!$D$3:$Q$1048576,14,0)</f>
        <v>1099</v>
      </c>
      <c r="J263" t="str">
        <f>VLOOKUP(E263,[1]data!$D$3:$AJ$1048576,33,0)</f>
        <v>1099-1499</v>
      </c>
      <c r="K263" t="s">
        <v>592</v>
      </c>
      <c r="L263" t="s">
        <v>255</v>
      </c>
      <c r="M263">
        <v>1</v>
      </c>
      <c r="N263">
        <v>490.18</v>
      </c>
      <c r="O263">
        <v>0</v>
      </c>
      <c r="P263">
        <v>0</v>
      </c>
      <c r="Q263">
        <v>490.18</v>
      </c>
      <c r="R263">
        <v>0</v>
      </c>
      <c r="S263">
        <v>0</v>
      </c>
      <c r="T263">
        <v>0</v>
      </c>
      <c r="U263">
        <v>58.82</v>
      </c>
      <c r="V263">
        <v>549</v>
      </c>
      <c r="W263">
        <v>1</v>
      </c>
      <c r="X263">
        <f t="shared" si="20"/>
        <v>1099</v>
      </c>
      <c r="Y263">
        <f t="shared" si="21"/>
        <v>550</v>
      </c>
      <c r="Z263" s="1">
        <f t="shared" si="22"/>
        <v>0.5004549590536852</v>
      </c>
    </row>
    <row r="264" spans="1:26">
      <c r="A264" s="2">
        <v>44944</v>
      </c>
      <c r="B264" s="2" t="s">
        <v>251</v>
      </c>
      <c r="C264" s="2" t="s">
        <v>546</v>
      </c>
      <c r="D264" s="2" t="str">
        <f t="shared" si="19"/>
        <v>KOW-PA7-S-0002</v>
      </c>
      <c r="E264" t="s">
        <v>550</v>
      </c>
      <c r="F264" t="s">
        <v>446</v>
      </c>
      <c r="G264">
        <v>40</v>
      </c>
      <c r="H264" t="str">
        <f>VLOOKUP(E264,[1]data!$D$3:$AK$1000,34,0)</f>
        <v>Party</v>
      </c>
      <c r="I264">
        <f>VLOOKUP(E264,[1]data!$D$3:$Q$1048576,14,0)</f>
        <v>3499</v>
      </c>
      <c r="J264" t="str">
        <f>VLOOKUP(E264,[1]data!$D$3:$AJ$1048576,33,0)</f>
        <v>3499-3999</v>
      </c>
      <c r="K264" t="s">
        <v>593</v>
      </c>
      <c r="L264" t="s">
        <v>255</v>
      </c>
      <c r="M264">
        <v>1</v>
      </c>
      <c r="N264">
        <v>1561.61</v>
      </c>
      <c r="O264">
        <v>0</v>
      </c>
      <c r="P264">
        <v>0</v>
      </c>
      <c r="Q264">
        <v>1561.61</v>
      </c>
      <c r="R264">
        <v>0</v>
      </c>
      <c r="S264">
        <v>0</v>
      </c>
      <c r="T264">
        <v>0</v>
      </c>
      <c r="U264">
        <v>187.39</v>
      </c>
      <c r="V264">
        <v>1749</v>
      </c>
      <c r="W264">
        <v>1</v>
      </c>
      <c r="X264">
        <f t="shared" si="20"/>
        <v>3499</v>
      </c>
      <c r="Y264">
        <f t="shared" si="21"/>
        <v>1750</v>
      </c>
      <c r="Z264" s="1">
        <f t="shared" si="22"/>
        <v>0.50014289797084877</v>
      </c>
    </row>
    <row r="265" spans="1:26">
      <c r="A265" s="2">
        <v>44944</v>
      </c>
      <c r="B265" s="2" t="s">
        <v>251</v>
      </c>
      <c r="C265" s="2" t="s">
        <v>546</v>
      </c>
      <c r="D265" s="2" t="str">
        <f t="shared" si="19"/>
        <v>KOW-PO24-S-002</v>
      </c>
      <c r="E265" t="s">
        <v>439</v>
      </c>
      <c r="F265" t="s">
        <v>339</v>
      </c>
      <c r="G265">
        <v>42</v>
      </c>
      <c r="H265" t="str">
        <f>VLOOKUP(E265,[1]data!$D$3:$AK$1000,34,0)</f>
        <v>Classic</v>
      </c>
      <c r="I265">
        <f>VLOOKUP(E265,[1]data!$D$3:$Q$1048576,14,0)</f>
        <v>1999</v>
      </c>
      <c r="J265" t="str">
        <f>VLOOKUP(E265,[1]data!$D$3:$AJ$1048576,33,0)</f>
        <v>1799-2299</v>
      </c>
      <c r="K265" t="s">
        <v>589</v>
      </c>
      <c r="L265" t="s">
        <v>255</v>
      </c>
      <c r="M265">
        <v>1</v>
      </c>
      <c r="N265">
        <v>891.96</v>
      </c>
      <c r="O265">
        <v>-44.59</v>
      </c>
      <c r="P265">
        <v>0</v>
      </c>
      <c r="Q265">
        <v>847.37</v>
      </c>
      <c r="R265">
        <v>0</v>
      </c>
      <c r="S265">
        <v>0</v>
      </c>
      <c r="T265">
        <v>0</v>
      </c>
      <c r="U265">
        <v>101.68</v>
      </c>
      <c r="V265">
        <v>949.05</v>
      </c>
      <c r="W265">
        <v>1</v>
      </c>
      <c r="X265">
        <f t="shared" si="20"/>
        <v>1999</v>
      </c>
      <c r="Y265">
        <f t="shared" si="21"/>
        <v>1049.95</v>
      </c>
      <c r="Z265" s="1">
        <f t="shared" si="22"/>
        <v>0.52523761880940467</v>
      </c>
    </row>
    <row r="266" spans="1:26">
      <c r="A266" s="2">
        <v>44944</v>
      </c>
      <c r="B266" s="2" t="s">
        <v>251</v>
      </c>
      <c r="C266" s="2" t="s">
        <v>546</v>
      </c>
      <c r="D266" s="2" t="str">
        <f t="shared" si="19"/>
        <v>KOW-LI4-R-0001</v>
      </c>
      <c r="E266" t="s">
        <v>111</v>
      </c>
      <c r="F266" t="s">
        <v>594</v>
      </c>
      <c r="G266">
        <v>42</v>
      </c>
      <c r="H266" t="str">
        <f>VLOOKUP(E266,[1]data!$D$3:$AK$1000,34,0)</f>
        <v>Linen</v>
      </c>
      <c r="I266">
        <f>VLOOKUP(E266,[1]data!$D$3:$Q$1048576,14,0)</f>
        <v>3499</v>
      </c>
      <c r="J266" t="str">
        <f>VLOOKUP(E266,[1]data!$D$3:$AJ$1048576,33,0)</f>
        <v>3499-3999</v>
      </c>
      <c r="K266" t="s">
        <v>590</v>
      </c>
      <c r="L266" t="s">
        <v>255</v>
      </c>
      <c r="M266">
        <v>1</v>
      </c>
      <c r="N266">
        <v>3124.11</v>
      </c>
      <c r="O266">
        <v>0</v>
      </c>
      <c r="P266">
        <v>0</v>
      </c>
      <c r="Q266">
        <v>3124.11</v>
      </c>
      <c r="R266">
        <v>0</v>
      </c>
      <c r="S266">
        <v>0</v>
      </c>
      <c r="T266">
        <v>0</v>
      </c>
      <c r="U266">
        <v>374.89</v>
      </c>
      <c r="V266">
        <v>3499</v>
      </c>
      <c r="W266">
        <v>1</v>
      </c>
      <c r="X266">
        <f t="shared" si="20"/>
        <v>3499</v>
      </c>
      <c r="Y266">
        <f t="shared" si="21"/>
        <v>0</v>
      </c>
      <c r="Z266" s="1">
        <f t="shared" si="22"/>
        <v>0</v>
      </c>
    </row>
    <row r="267" spans="1:26">
      <c r="A267" s="2">
        <v>44944</v>
      </c>
      <c r="B267" s="2" t="s">
        <v>251</v>
      </c>
      <c r="C267" s="2" t="s">
        <v>546</v>
      </c>
      <c r="D267" s="2" t="str">
        <f t="shared" si="19"/>
        <v>KOW-OFF-R-0008</v>
      </c>
      <c r="E267" t="s">
        <v>326</v>
      </c>
      <c r="F267" t="s">
        <v>327</v>
      </c>
      <c r="G267">
        <v>40</v>
      </c>
      <c r="H267" t="str">
        <f>VLOOKUP(E267,[1]data!$D$3:$AK$1000,34,0)</f>
        <v>Casual</v>
      </c>
      <c r="I267">
        <f>VLOOKUP(E267,[1]data!$D$3:$Q$1048576,14,0)</f>
        <v>1099</v>
      </c>
      <c r="J267" t="str">
        <f>VLOOKUP(E267,[1]data!$D$3:$AJ$1048576,33,0)</f>
        <v>1099-1499</v>
      </c>
      <c r="K267" t="s">
        <v>595</v>
      </c>
      <c r="L267" t="s">
        <v>255</v>
      </c>
      <c r="M267">
        <v>1</v>
      </c>
      <c r="N267">
        <v>490.18</v>
      </c>
      <c r="O267">
        <v>0</v>
      </c>
      <c r="P267">
        <v>0</v>
      </c>
      <c r="Q267">
        <v>490.18</v>
      </c>
      <c r="R267">
        <v>0</v>
      </c>
      <c r="S267">
        <v>0</v>
      </c>
      <c r="T267">
        <v>0</v>
      </c>
      <c r="U267">
        <v>58.82</v>
      </c>
      <c r="V267">
        <v>549</v>
      </c>
      <c r="W267">
        <v>1</v>
      </c>
      <c r="X267">
        <f t="shared" si="20"/>
        <v>1099</v>
      </c>
      <c r="Y267">
        <f t="shared" si="21"/>
        <v>550</v>
      </c>
      <c r="Z267" s="1">
        <f t="shared" si="22"/>
        <v>0.5004549590536852</v>
      </c>
    </row>
    <row r="268" spans="1:26">
      <c r="A268" s="2">
        <v>44944</v>
      </c>
      <c r="B268" s="2" t="s">
        <v>251</v>
      </c>
      <c r="C268" s="2" t="s">
        <v>546</v>
      </c>
      <c r="D268" s="2" t="str">
        <f t="shared" si="19"/>
        <v>KOW-MAT-R-0012</v>
      </c>
      <c r="E268" t="s">
        <v>404</v>
      </c>
      <c r="F268" t="s">
        <v>360</v>
      </c>
      <c r="G268">
        <v>39</v>
      </c>
      <c r="H268" t="str">
        <f>VLOOKUP(E268,[1]data!$D$3:$AK$1000,34,0)</f>
        <v>Indie</v>
      </c>
      <c r="I268">
        <f>VLOOKUP(E268,[1]data!$D$3:$Q$1048576,14,0)</f>
        <v>1299</v>
      </c>
      <c r="J268" t="str">
        <f>VLOOKUP(E268,[1]data!$D$3:$AJ$1048576,33,0)</f>
        <v>1099-1499</v>
      </c>
      <c r="K268" t="s">
        <v>592</v>
      </c>
      <c r="L268" t="s">
        <v>255</v>
      </c>
      <c r="M268">
        <v>1</v>
      </c>
      <c r="N268">
        <v>579.46</v>
      </c>
      <c r="O268">
        <v>0</v>
      </c>
      <c r="P268">
        <v>0</v>
      </c>
      <c r="Q268">
        <v>579.46</v>
      </c>
      <c r="R268">
        <v>0</v>
      </c>
      <c r="S268">
        <v>0</v>
      </c>
      <c r="T268">
        <v>0</v>
      </c>
      <c r="U268">
        <v>69.540000000000006</v>
      </c>
      <c r="V268">
        <v>649</v>
      </c>
      <c r="W268">
        <v>1</v>
      </c>
      <c r="X268">
        <f t="shared" si="20"/>
        <v>1299</v>
      </c>
      <c r="Y268">
        <f t="shared" si="21"/>
        <v>650</v>
      </c>
      <c r="Z268" s="1">
        <f t="shared" si="22"/>
        <v>0.50038491147036179</v>
      </c>
    </row>
    <row r="269" spans="1:26">
      <c r="A269" s="2">
        <v>44944</v>
      </c>
      <c r="B269" s="2" t="s">
        <v>251</v>
      </c>
      <c r="C269" s="2" t="s">
        <v>546</v>
      </c>
      <c r="D269" s="2" t="str">
        <f t="shared" si="19"/>
        <v>KOW-PO22-R-002</v>
      </c>
      <c r="E269" t="s">
        <v>596</v>
      </c>
      <c r="F269" t="s">
        <v>343</v>
      </c>
      <c r="G269">
        <v>40</v>
      </c>
      <c r="H269" t="str">
        <f>VLOOKUP(E269,[1]data!$D$3:$AK$1000,34,0)</f>
        <v>Casual</v>
      </c>
      <c r="I269">
        <f>VLOOKUP(E269,[1]data!$D$3:$Q$1048576,14,0)</f>
        <v>1999</v>
      </c>
      <c r="J269" t="str">
        <f>VLOOKUP(E269,[1]data!$D$3:$AJ$1048576,33,0)</f>
        <v>1799-2299</v>
      </c>
      <c r="K269" t="s">
        <v>597</v>
      </c>
      <c r="L269" t="s">
        <v>255</v>
      </c>
      <c r="M269">
        <v>1</v>
      </c>
      <c r="N269">
        <v>891.96</v>
      </c>
      <c r="O269">
        <v>0</v>
      </c>
      <c r="P269">
        <v>0</v>
      </c>
      <c r="Q269">
        <v>891.96</v>
      </c>
      <c r="R269">
        <v>0</v>
      </c>
      <c r="S269">
        <v>0</v>
      </c>
      <c r="T269">
        <v>0</v>
      </c>
      <c r="U269">
        <v>107.04</v>
      </c>
      <c r="V269">
        <v>999</v>
      </c>
      <c r="W269">
        <v>1</v>
      </c>
      <c r="X269">
        <f t="shared" si="20"/>
        <v>1999</v>
      </c>
      <c r="Y269">
        <f t="shared" si="21"/>
        <v>1000</v>
      </c>
      <c r="Z269" s="1">
        <f t="shared" si="22"/>
        <v>0.5002501250625313</v>
      </c>
    </row>
    <row r="270" spans="1:26">
      <c r="A270" s="2">
        <v>44944</v>
      </c>
      <c r="B270" s="2" t="s">
        <v>251</v>
      </c>
      <c r="C270" s="2" t="s">
        <v>546</v>
      </c>
      <c r="D270" s="2" t="str">
        <f t="shared" si="19"/>
        <v>KOW-SO20-FS-00</v>
      </c>
      <c r="E270" t="s">
        <v>563</v>
      </c>
      <c r="F270" t="s">
        <v>564</v>
      </c>
      <c r="G270" t="s">
        <v>424</v>
      </c>
      <c r="H270" t="str">
        <f>VLOOKUP(E270,[1]data!$D$3:$AK$1000,34,0)</f>
        <v>Acc</v>
      </c>
      <c r="I270">
        <f>VLOOKUP(E270,[1]data!$D$3:$Q$1048576,14,0)</f>
        <v>399</v>
      </c>
      <c r="J270" t="str">
        <f>VLOOKUP(E270,[1]data!$D$3:$AJ$1048576,33,0)</f>
        <v>399-799</v>
      </c>
      <c r="K270" t="s">
        <v>597</v>
      </c>
      <c r="L270" t="s">
        <v>255</v>
      </c>
      <c r="M270">
        <v>1</v>
      </c>
      <c r="N270">
        <v>399</v>
      </c>
      <c r="O270">
        <v>-399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f t="shared" si="20"/>
        <v>399</v>
      </c>
      <c r="Y270">
        <f t="shared" si="21"/>
        <v>399</v>
      </c>
      <c r="Z270" s="1">
        <f t="shared" si="22"/>
        <v>1</v>
      </c>
    </row>
    <row r="271" spans="1:26">
      <c r="A271" s="2">
        <v>44944</v>
      </c>
      <c r="B271" s="2" t="s">
        <v>251</v>
      </c>
      <c r="C271" s="2" t="s">
        <v>546</v>
      </c>
      <c r="D271" s="2" t="str">
        <f t="shared" si="19"/>
        <v>KOW-TX12-S-001</v>
      </c>
      <c r="E271" t="s">
        <v>598</v>
      </c>
      <c r="F271" t="s">
        <v>569</v>
      </c>
      <c r="G271">
        <v>40</v>
      </c>
      <c r="H271" t="str">
        <f>VLOOKUP(E271,[1]data!$D$3:$AK$1000,34,0)</f>
        <v>Party</v>
      </c>
      <c r="I271">
        <f>VLOOKUP(E271,[1]data!$D$3:$Q$1048576,14,0)</f>
        <v>3499</v>
      </c>
      <c r="J271" t="str">
        <f>VLOOKUP(E271,[1]data!$D$3:$AJ$1048576,33,0)</f>
        <v>3499-3999</v>
      </c>
      <c r="K271" t="s">
        <v>599</v>
      </c>
      <c r="L271" t="s">
        <v>255</v>
      </c>
      <c r="M271">
        <v>1</v>
      </c>
      <c r="N271">
        <v>1561.61</v>
      </c>
      <c r="O271">
        <v>0</v>
      </c>
      <c r="P271">
        <v>0</v>
      </c>
      <c r="Q271">
        <v>1561.61</v>
      </c>
      <c r="R271">
        <v>0</v>
      </c>
      <c r="S271">
        <v>0</v>
      </c>
      <c r="T271">
        <v>0</v>
      </c>
      <c r="U271">
        <v>187.39</v>
      </c>
      <c r="V271">
        <v>1749</v>
      </c>
      <c r="W271">
        <v>1</v>
      </c>
      <c r="X271">
        <f t="shared" si="20"/>
        <v>3499</v>
      </c>
      <c r="Y271">
        <f t="shared" si="21"/>
        <v>1750</v>
      </c>
      <c r="Z271" s="1">
        <f t="shared" si="22"/>
        <v>0.50014289797084877</v>
      </c>
    </row>
    <row r="272" spans="1:26">
      <c r="A272" s="2">
        <v>44944</v>
      </c>
      <c r="B272" s="2" t="s">
        <v>251</v>
      </c>
      <c r="C272" s="2" t="s">
        <v>546</v>
      </c>
      <c r="D272" s="2" t="str">
        <f t="shared" si="19"/>
        <v>KOW-TRA4-R-000</v>
      </c>
      <c r="E272" t="s">
        <v>155</v>
      </c>
      <c r="F272" t="s">
        <v>336</v>
      </c>
      <c r="G272">
        <v>44</v>
      </c>
      <c r="H272" t="str">
        <f>VLOOKUP(E272,[1]data!$D$3:$AK$1000,34,0)</f>
        <v>Traditional</v>
      </c>
      <c r="I272">
        <f>VLOOKUP(E272,[1]data!$D$3:$Q$1048576,14,0)</f>
        <v>1499</v>
      </c>
      <c r="J272" t="str">
        <f>VLOOKUP(E272,[1]data!$D$3:$AJ$1048576,33,0)</f>
        <v>1099-1499</v>
      </c>
      <c r="K272" t="s">
        <v>600</v>
      </c>
      <c r="L272" t="s">
        <v>255</v>
      </c>
      <c r="M272">
        <v>1</v>
      </c>
      <c r="N272">
        <v>1338.39</v>
      </c>
      <c r="O272">
        <v>0</v>
      </c>
      <c r="P272">
        <v>0</v>
      </c>
      <c r="Q272">
        <v>1338.39</v>
      </c>
      <c r="R272">
        <v>0</v>
      </c>
      <c r="S272">
        <v>0</v>
      </c>
      <c r="T272">
        <v>0</v>
      </c>
      <c r="U272">
        <v>160.61000000000001</v>
      </c>
      <c r="V272">
        <v>1499</v>
      </c>
      <c r="W272">
        <v>1</v>
      </c>
      <c r="X272">
        <f t="shared" si="20"/>
        <v>1499</v>
      </c>
      <c r="Y272">
        <f t="shared" si="21"/>
        <v>0</v>
      </c>
      <c r="Z272" s="1">
        <f t="shared" si="22"/>
        <v>0</v>
      </c>
    </row>
    <row r="273" spans="1:26">
      <c r="A273" s="2">
        <v>44944</v>
      </c>
      <c r="B273" s="2" t="s">
        <v>251</v>
      </c>
      <c r="C273" s="2" t="s">
        <v>546</v>
      </c>
      <c r="D273" s="2" t="str">
        <f t="shared" si="19"/>
        <v>KOW-EXE-R-0009</v>
      </c>
      <c r="E273" t="s">
        <v>350</v>
      </c>
      <c r="F273" t="s">
        <v>279</v>
      </c>
      <c r="G273">
        <v>40</v>
      </c>
      <c r="H273" t="str">
        <f>VLOOKUP(E273,[1]data!$D$3:$AK$1000,34,0)</f>
        <v>Casual</v>
      </c>
      <c r="I273">
        <f>VLOOKUP(E273,[1]data!$D$3:$Q$1048576,14,0)</f>
        <v>1499</v>
      </c>
      <c r="J273" t="str">
        <f>VLOOKUP(E273,[1]data!$D$3:$AJ$1048576,33,0)</f>
        <v>1099-1499</v>
      </c>
      <c r="K273" t="s">
        <v>601</v>
      </c>
      <c r="L273" t="s">
        <v>255</v>
      </c>
      <c r="M273">
        <v>1</v>
      </c>
      <c r="N273">
        <v>668.75</v>
      </c>
      <c r="O273">
        <v>0</v>
      </c>
      <c r="P273">
        <v>0</v>
      </c>
      <c r="Q273">
        <v>668.75</v>
      </c>
      <c r="R273">
        <v>0</v>
      </c>
      <c r="S273">
        <v>0</v>
      </c>
      <c r="T273">
        <v>0</v>
      </c>
      <c r="U273">
        <v>80.25</v>
      </c>
      <c r="V273">
        <v>749</v>
      </c>
      <c r="W273">
        <v>1</v>
      </c>
      <c r="X273">
        <f t="shared" si="20"/>
        <v>1499</v>
      </c>
      <c r="Y273">
        <f t="shared" si="21"/>
        <v>750</v>
      </c>
      <c r="Z273" s="1">
        <f t="shared" si="22"/>
        <v>0.50033355570380256</v>
      </c>
    </row>
    <row r="274" spans="1:26">
      <c r="A274" s="2">
        <v>44944</v>
      </c>
      <c r="B274" s="2" t="s">
        <v>251</v>
      </c>
      <c r="C274" s="2" t="s">
        <v>546</v>
      </c>
      <c r="D274" s="2" t="str">
        <f t="shared" si="19"/>
        <v>KOW-SO20-FS-00</v>
      </c>
      <c r="E274" t="s">
        <v>563</v>
      </c>
      <c r="F274" t="s">
        <v>564</v>
      </c>
      <c r="G274" t="s">
        <v>424</v>
      </c>
      <c r="H274" t="str">
        <f>VLOOKUP(E274,[1]data!$D$3:$AK$1000,34,0)</f>
        <v>Acc</v>
      </c>
      <c r="I274">
        <f>VLOOKUP(E274,[1]data!$D$3:$Q$1048576,14,0)</f>
        <v>399</v>
      </c>
      <c r="J274" t="str">
        <f>VLOOKUP(E274,[1]data!$D$3:$AJ$1048576,33,0)</f>
        <v>399-799</v>
      </c>
      <c r="K274" t="s">
        <v>592</v>
      </c>
      <c r="L274" t="s">
        <v>255</v>
      </c>
      <c r="M274">
        <v>1</v>
      </c>
      <c r="N274">
        <v>399</v>
      </c>
      <c r="O274">
        <v>-399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f t="shared" si="20"/>
        <v>399</v>
      </c>
      <c r="Y274">
        <f t="shared" si="21"/>
        <v>399</v>
      </c>
      <c r="Z274" s="1">
        <f t="shared" si="22"/>
        <v>1</v>
      </c>
    </row>
    <row r="275" spans="1:26">
      <c r="A275" s="2">
        <v>44944</v>
      </c>
      <c r="B275" s="2" t="s">
        <v>251</v>
      </c>
      <c r="C275" s="2" t="s">
        <v>546</v>
      </c>
      <c r="D275" s="2" t="str">
        <f t="shared" si="19"/>
        <v>KOW-KU3-R-0002</v>
      </c>
      <c r="E275" t="s">
        <v>427</v>
      </c>
      <c r="F275" t="s">
        <v>260</v>
      </c>
      <c r="G275">
        <v>42</v>
      </c>
      <c r="H275" t="str">
        <f>VLOOKUP(E275,[1]data!$D$3:$AK$1000,34,0)</f>
        <v>Indie</v>
      </c>
      <c r="I275">
        <f>VLOOKUP(E275,[1]data!$D$3:$Q$1048576,14,0)</f>
        <v>2499</v>
      </c>
      <c r="J275" t="str">
        <f>VLOOKUP(E275,[1]data!$D$3:$AJ$1048576,33,0)</f>
        <v>2499-2999</v>
      </c>
      <c r="K275" t="s">
        <v>589</v>
      </c>
      <c r="L275" t="s">
        <v>255</v>
      </c>
      <c r="M275">
        <v>1</v>
      </c>
      <c r="N275">
        <v>1115.17</v>
      </c>
      <c r="O275">
        <v>-55.75</v>
      </c>
      <c r="P275">
        <v>0</v>
      </c>
      <c r="Q275">
        <v>1059.42</v>
      </c>
      <c r="R275">
        <v>0</v>
      </c>
      <c r="S275">
        <v>0</v>
      </c>
      <c r="T275">
        <v>0</v>
      </c>
      <c r="U275">
        <v>127.13</v>
      </c>
      <c r="V275">
        <v>1186.55</v>
      </c>
      <c r="W275">
        <v>1</v>
      </c>
      <c r="X275">
        <f t="shared" si="20"/>
        <v>2499</v>
      </c>
      <c r="Y275">
        <f t="shared" si="21"/>
        <v>1312.45</v>
      </c>
      <c r="Z275" s="1">
        <f t="shared" si="22"/>
        <v>0.52519007603041223</v>
      </c>
    </row>
    <row r="276" spans="1:26">
      <c r="A276" s="2">
        <v>44944</v>
      </c>
      <c r="B276" s="2" t="s">
        <v>251</v>
      </c>
      <c r="C276" s="2" t="s">
        <v>546</v>
      </c>
      <c r="D276" s="2" t="str">
        <f t="shared" si="19"/>
        <v>KOW-PA7-S-0002</v>
      </c>
      <c r="E276" t="s">
        <v>544</v>
      </c>
      <c r="F276" t="s">
        <v>446</v>
      </c>
      <c r="G276">
        <v>42</v>
      </c>
      <c r="H276" t="str">
        <f>VLOOKUP(E276,[1]data!$D$3:$AK$1000,34,0)</f>
        <v>Party</v>
      </c>
      <c r="I276">
        <f>VLOOKUP(E276,[1]data!$D$3:$Q$1048576,14,0)</f>
        <v>3499</v>
      </c>
      <c r="J276" t="str">
        <f>VLOOKUP(E276,[1]data!$D$3:$AJ$1048576,33,0)</f>
        <v>3499-3999</v>
      </c>
      <c r="K276" t="s">
        <v>602</v>
      </c>
      <c r="L276" t="s">
        <v>255</v>
      </c>
      <c r="M276">
        <v>1</v>
      </c>
      <c r="N276">
        <v>1561.61</v>
      </c>
      <c r="O276">
        <v>0</v>
      </c>
      <c r="P276">
        <v>0</v>
      </c>
      <c r="Q276">
        <v>1561.61</v>
      </c>
      <c r="R276">
        <v>0</v>
      </c>
      <c r="S276">
        <v>0</v>
      </c>
      <c r="T276">
        <v>0</v>
      </c>
      <c r="U276">
        <v>187.39</v>
      </c>
      <c r="V276">
        <v>1749</v>
      </c>
      <c r="W276">
        <v>1</v>
      </c>
      <c r="X276">
        <f t="shared" si="20"/>
        <v>3499</v>
      </c>
      <c r="Y276">
        <f t="shared" si="21"/>
        <v>1750</v>
      </c>
      <c r="Z276" s="1">
        <f t="shared" si="22"/>
        <v>0.50014289797084877</v>
      </c>
    </row>
    <row r="277" spans="1:26">
      <c r="A277" s="2">
        <v>44944</v>
      </c>
      <c r="B277" s="2" t="s">
        <v>251</v>
      </c>
      <c r="C277" s="2" t="s">
        <v>546</v>
      </c>
      <c r="D277" s="2" t="str">
        <f t="shared" si="19"/>
        <v>KOW-PI12-S-001</v>
      </c>
      <c r="E277" t="s">
        <v>603</v>
      </c>
      <c r="F277" t="s">
        <v>456</v>
      </c>
      <c r="G277">
        <v>42</v>
      </c>
      <c r="H277" t="str">
        <f>VLOOKUP(E277,[1]data!$D$3:$AK$1000,34,0)</f>
        <v>Party</v>
      </c>
      <c r="I277">
        <f>VLOOKUP(E277,[1]data!$D$3:$Q$1048576,14,0)</f>
        <v>1999</v>
      </c>
      <c r="J277" t="str">
        <f>VLOOKUP(E277,[1]data!$D$3:$AJ$1048576,33,0)</f>
        <v>1799-2299</v>
      </c>
      <c r="K277" t="s">
        <v>589</v>
      </c>
      <c r="L277" t="s">
        <v>255</v>
      </c>
      <c r="M277">
        <v>1</v>
      </c>
      <c r="N277">
        <v>891.96</v>
      </c>
      <c r="O277">
        <v>-44.59</v>
      </c>
      <c r="P277">
        <v>0</v>
      </c>
      <c r="Q277">
        <v>847.37</v>
      </c>
      <c r="R277">
        <v>0</v>
      </c>
      <c r="S277">
        <v>0</v>
      </c>
      <c r="T277">
        <v>0</v>
      </c>
      <c r="U277">
        <v>101.68</v>
      </c>
      <c r="V277">
        <v>949.05</v>
      </c>
      <c r="W277">
        <v>1</v>
      </c>
      <c r="X277">
        <f t="shared" si="20"/>
        <v>1999</v>
      </c>
      <c r="Y277">
        <f t="shared" si="21"/>
        <v>1049.95</v>
      </c>
      <c r="Z277" s="1">
        <f t="shared" si="22"/>
        <v>0.52523761880940467</v>
      </c>
    </row>
    <row r="278" spans="1:26">
      <c r="A278" s="2">
        <v>44944</v>
      </c>
      <c r="B278" s="2" t="s">
        <v>251</v>
      </c>
      <c r="C278" s="2" t="s">
        <v>546</v>
      </c>
      <c r="D278" s="2" t="str">
        <f t="shared" si="19"/>
        <v>KOW-TRA2-R-000</v>
      </c>
      <c r="E278" t="s">
        <v>581</v>
      </c>
      <c r="F278" t="s">
        <v>317</v>
      </c>
      <c r="G278">
        <v>42</v>
      </c>
      <c r="H278" t="str">
        <f>VLOOKUP(E278,[1]data!$D$3:$AK$1000,34,0)</f>
        <v>Traditional</v>
      </c>
      <c r="I278">
        <f>VLOOKUP(E278,[1]data!$D$3:$Q$1048576,14,0)</f>
        <v>1799</v>
      </c>
      <c r="J278" t="str">
        <f>VLOOKUP(E278,[1]data!$D$3:$AJ$1048576,33,0)</f>
        <v>1799-2299</v>
      </c>
      <c r="K278" t="s">
        <v>590</v>
      </c>
      <c r="L278" t="s">
        <v>255</v>
      </c>
      <c r="M278">
        <v>1</v>
      </c>
      <c r="N278">
        <v>1606.25</v>
      </c>
      <c r="O278">
        <v>0</v>
      </c>
      <c r="P278">
        <v>0</v>
      </c>
      <c r="Q278">
        <v>1606.25</v>
      </c>
      <c r="R278">
        <v>0</v>
      </c>
      <c r="S278">
        <v>0</v>
      </c>
      <c r="T278">
        <v>0</v>
      </c>
      <c r="U278">
        <v>192.75</v>
      </c>
      <c r="V278">
        <v>1799</v>
      </c>
      <c r="W278">
        <v>1</v>
      </c>
      <c r="X278">
        <f t="shared" si="20"/>
        <v>1799</v>
      </c>
      <c r="Y278">
        <f t="shared" si="21"/>
        <v>0</v>
      </c>
      <c r="Z278" s="1">
        <f t="shared" si="22"/>
        <v>0</v>
      </c>
    </row>
    <row r="279" spans="1:26">
      <c r="A279" s="2">
        <v>44944</v>
      </c>
      <c r="B279" s="2" t="s">
        <v>251</v>
      </c>
      <c r="C279" s="2" t="s">
        <v>546</v>
      </c>
      <c r="D279" s="2" t="str">
        <f t="shared" si="19"/>
        <v>KOW-MAT-R-0012</v>
      </c>
      <c r="E279" t="s">
        <v>475</v>
      </c>
      <c r="F279" t="s">
        <v>360</v>
      </c>
      <c r="G279">
        <v>42</v>
      </c>
      <c r="H279" t="str">
        <f>VLOOKUP(E279,[1]data!$D$3:$AK$1000,34,0)</f>
        <v>Indie</v>
      </c>
      <c r="I279">
        <f>VLOOKUP(E279,[1]data!$D$3:$Q$1048576,14,0)</f>
        <v>1299</v>
      </c>
      <c r="J279" t="str">
        <f>VLOOKUP(E279,[1]data!$D$3:$AJ$1048576,33,0)</f>
        <v>1099-1499</v>
      </c>
      <c r="K279" t="s">
        <v>589</v>
      </c>
      <c r="L279" t="s">
        <v>255</v>
      </c>
      <c r="M279">
        <v>1</v>
      </c>
      <c r="N279">
        <v>579.46</v>
      </c>
      <c r="O279">
        <v>-28.97</v>
      </c>
      <c r="P279">
        <v>0</v>
      </c>
      <c r="Q279">
        <v>550.49</v>
      </c>
      <c r="R279">
        <v>0</v>
      </c>
      <c r="S279">
        <v>0</v>
      </c>
      <c r="T279">
        <v>0</v>
      </c>
      <c r="U279">
        <v>66.06</v>
      </c>
      <c r="V279">
        <v>616.54999999999995</v>
      </c>
      <c r="W279">
        <v>1</v>
      </c>
      <c r="X279">
        <f t="shared" si="20"/>
        <v>1299</v>
      </c>
      <c r="Y279">
        <f t="shared" si="21"/>
        <v>682.45</v>
      </c>
      <c r="Z279" s="1">
        <f t="shared" si="22"/>
        <v>0.52536566589684375</v>
      </c>
    </row>
    <row r="280" spans="1:26">
      <c r="A280" s="2">
        <v>44944</v>
      </c>
      <c r="B280" s="2" t="s">
        <v>251</v>
      </c>
      <c r="C280" s="2" t="s">
        <v>546</v>
      </c>
      <c r="D280" s="2" t="str">
        <f t="shared" si="19"/>
        <v>KOW-SAD-R-0013</v>
      </c>
      <c r="E280" t="s">
        <v>474</v>
      </c>
      <c r="F280" t="s">
        <v>372</v>
      </c>
      <c r="G280">
        <v>44</v>
      </c>
      <c r="H280" t="str">
        <f>VLOOKUP(E280,[1]data!$D$3:$AK$1000,34,0)</f>
        <v>Casual</v>
      </c>
      <c r="I280">
        <f>VLOOKUP(E280,[1]data!$D$3:$Q$1048576,14,0)</f>
        <v>1099</v>
      </c>
      <c r="J280" t="str">
        <f>VLOOKUP(E280,[1]data!$D$3:$AJ$1048576,33,0)</f>
        <v>1099-1499</v>
      </c>
      <c r="K280" t="s">
        <v>589</v>
      </c>
      <c r="L280" t="s">
        <v>255</v>
      </c>
      <c r="M280">
        <v>1</v>
      </c>
      <c r="N280">
        <v>490.16</v>
      </c>
      <c r="O280">
        <v>-24.5</v>
      </c>
      <c r="P280">
        <v>0</v>
      </c>
      <c r="Q280">
        <v>465.66</v>
      </c>
      <c r="R280">
        <v>0</v>
      </c>
      <c r="S280">
        <v>0</v>
      </c>
      <c r="T280">
        <v>0</v>
      </c>
      <c r="U280">
        <v>55.89</v>
      </c>
      <c r="V280">
        <v>521.54999999999995</v>
      </c>
      <c r="W280">
        <v>1</v>
      </c>
      <c r="X280">
        <f t="shared" si="20"/>
        <v>1099</v>
      </c>
      <c r="Y280">
        <f t="shared" si="21"/>
        <v>577.45000000000005</v>
      </c>
      <c r="Z280" s="1">
        <f t="shared" si="22"/>
        <v>0.52543221110100091</v>
      </c>
    </row>
    <row r="281" spans="1:26">
      <c r="A281" s="2">
        <v>44944</v>
      </c>
      <c r="B281" s="2" t="s">
        <v>251</v>
      </c>
      <c r="C281" s="2" t="s">
        <v>546</v>
      </c>
      <c r="D281" s="2" t="str">
        <f t="shared" si="19"/>
        <v>KOW-UKI3-S-003</v>
      </c>
      <c r="E281" t="s">
        <v>169</v>
      </c>
      <c r="F281" t="s">
        <v>270</v>
      </c>
      <c r="G281">
        <v>40</v>
      </c>
      <c r="H281" t="str">
        <f>VLOOKUP(E281,[1]data!$D$3:$AK$1000,34,0)</f>
        <v>Casual</v>
      </c>
      <c r="I281">
        <f>VLOOKUP(E281,[1]data!$D$3:$Q$1048576,14,0)</f>
        <v>2199</v>
      </c>
      <c r="J281" t="str">
        <f>VLOOKUP(E281,[1]data!$D$3:$AJ$1048576,33,0)</f>
        <v>1799-2299</v>
      </c>
      <c r="K281" t="s">
        <v>597</v>
      </c>
      <c r="L281" t="s">
        <v>255</v>
      </c>
      <c r="M281">
        <v>1</v>
      </c>
      <c r="N281">
        <v>981.25</v>
      </c>
      <c r="O281">
        <v>0</v>
      </c>
      <c r="P281">
        <v>0</v>
      </c>
      <c r="Q281">
        <v>981.25</v>
      </c>
      <c r="R281">
        <v>0</v>
      </c>
      <c r="S281">
        <v>0</v>
      </c>
      <c r="T281">
        <v>0</v>
      </c>
      <c r="U281">
        <v>117.75</v>
      </c>
      <c r="V281">
        <v>1099</v>
      </c>
      <c r="W281">
        <v>1</v>
      </c>
      <c r="X281">
        <f t="shared" si="20"/>
        <v>2199</v>
      </c>
      <c r="Y281">
        <f t="shared" si="21"/>
        <v>1100</v>
      </c>
      <c r="Z281" s="1">
        <f t="shared" si="22"/>
        <v>0.50022737608003642</v>
      </c>
    </row>
    <row r="282" spans="1:26">
      <c r="A282" s="2">
        <v>44944</v>
      </c>
      <c r="B282" s="2" t="s">
        <v>251</v>
      </c>
      <c r="C282" s="2" t="s">
        <v>546</v>
      </c>
      <c r="D282" s="2" t="str">
        <f t="shared" si="19"/>
        <v>KOW-CA11-R-000</v>
      </c>
      <c r="E282" t="s">
        <v>12</v>
      </c>
      <c r="F282" t="s">
        <v>302</v>
      </c>
      <c r="G282">
        <v>46</v>
      </c>
      <c r="H282" t="str">
        <f>VLOOKUP(E282,[1]data!$D$3:$AK$1000,34,0)</f>
        <v>Casual</v>
      </c>
      <c r="I282">
        <f>VLOOKUP(E282,[1]data!$D$3:$Q$1048576,14,0)</f>
        <v>1999</v>
      </c>
      <c r="J282" t="str">
        <f>VLOOKUP(E282,[1]data!$D$3:$AJ$1048576,33,0)</f>
        <v>1799-2299</v>
      </c>
      <c r="K282" t="s">
        <v>604</v>
      </c>
      <c r="L282" t="s">
        <v>255</v>
      </c>
      <c r="M282">
        <v>1</v>
      </c>
      <c r="N282">
        <v>1784.82</v>
      </c>
      <c r="O282">
        <v>-178.48</v>
      </c>
      <c r="P282">
        <v>0</v>
      </c>
      <c r="Q282">
        <v>1606.34</v>
      </c>
      <c r="R282">
        <v>0</v>
      </c>
      <c r="S282">
        <v>0</v>
      </c>
      <c r="T282">
        <v>0</v>
      </c>
      <c r="U282">
        <v>192.76</v>
      </c>
      <c r="V282">
        <v>1799.1</v>
      </c>
      <c r="W282">
        <v>1</v>
      </c>
      <c r="X282">
        <f t="shared" si="20"/>
        <v>1999</v>
      </c>
      <c r="Y282">
        <f t="shared" si="21"/>
        <v>199.90000000000009</v>
      </c>
      <c r="Z282" s="1">
        <f t="shared" si="22"/>
        <v>0.10000000000000005</v>
      </c>
    </row>
    <row r="283" spans="1:26">
      <c r="A283" s="2">
        <v>44944</v>
      </c>
      <c r="B283" s="2" t="s">
        <v>251</v>
      </c>
      <c r="C283" s="2" t="s">
        <v>546</v>
      </c>
      <c r="D283" s="2" t="str">
        <f t="shared" si="19"/>
        <v>KOW-SO20-FS-00</v>
      </c>
      <c r="E283" t="s">
        <v>563</v>
      </c>
      <c r="F283" t="s">
        <v>564</v>
      </c>
      <c r="G283" t="s">
        <v>424</v>
      </c>
      <c r="H283" t="str">
        <f>VLOOKUP(E283,[1]data!$D$3:$AK$1000,34,0)</f>
        <v>Acc</v>
      </c>
      <c r="I283">
        <f>VLOOKUP(E283,[1]data!$D$3:$Q$1048576,14,0)</f>
        <v>399</v>
      </c>
      <c r="J283" t="str">
        <f>VLOOKUP(E283,[1]data!$D$3:$AJ$1048576,33,0)</f>
        <v>399-799</v>
      </c>
      <c r="K283" t="s">
        <v>589</v>
      </c>
      <c r="L283" t="s">
        <v>255</v>
      </c>
      <c r="M283">
        <v>1</v>
      </c>
      <c r="N283">
        <v>356.25</v>
      </c>
      <c r="O283">
        <v>0</v>
      </c>
      <c r="P283">
        <v>0</v>
      </c>
      <c r="Q283">
        <v>356.25</v>
      </c>
      <c r="R283">
        <v>0</v>
      </c>
      <c r="S283">
        <v>0</v>
      </c>
      <c r="T283">
        <v>0</v>
      </c>
      <c r="U283">
        <v>42.75</v>
      </c>
      <c r="V283">
        <v>399</v>
      </c>
      <c r="W283">
        <v>1</v>
      </c>
      <c r="X283">
        <f t="shared" si="20"/>
        <v>399</v>
      </c>
      <c r="Y283">
        <f t="shared" si="21"/>
        <v>0</v>
      </c>
      <c r="Z283" s="1">
        <f t="shared" si="22"/>
        <v>0</v>
      </c>
    </row>
    <row r="284" spans="1:26">
      <c r="A284" s="2">
        <v>44944</v>
      </c>
      <c r="B284" s="2" t="s">
        <v>251</v>
      </c>
      <c r="C284" s="2" t="s">
        <v>546</v>
      </c>
      <c r="D284" s="2" t="str">
        <f t="shared" si="19"/>
        <v>KOW-SO20-FS-00</v>
      </c>
      <c r="E284" t="s">
        <v>563</v>
      </c>
      <c r="F284" t="s">
        <v>564</v>
      </c>
      <c r="G284" t="s">
        <v>424</v>
      </c>
      <c r="H284" t="str">
        <f>VLOOKUP(E284,[1]data!$D$3:$AK$1000,34,0)</f>
        <v>Acc</v>
      </c>
      <c r="I284">
        <f>VLOOKUP(E284,[1]data!$D$3:$Q$1048576,14,0)</f>
        <v>399</v>
      </c>
      <c r="J284" t="str">
        <f>VLOOKUP(E284,[1]data!$D$3:$AJ$1048576,33,0)</f>
        <v>399-799</v>
      </c>
      <c r="K284" t="s">
        <v>605</v>
      </c>
      <c r="L284" t="s">
        <v>255</v>
      </c>
      <c r="M284">
        <v>1</v>
      </c>
      <c r="N284">
        <v>399</v>
      </c>
      <c r="O284">
        <v>-399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f t="shared" si="20"/>
        <v>399</v>
      </c>
      <c r="Y284">
        <f t="shared" si="21"/>
        <v>399</v>
      </c>
      <c r="Z284" s="1">
        <f t="shared" si="22"/>
        <v>1</v>
      </c>
    </row>
    <row r="285" spans="1:26">
      <c r="A285" s="2">
        <v>44944</v>
      </c>
      <c r="B285" s="2" t="s">
        <v>251</v>
      </c>
      <c r="C285" s="2" t="s">
        <v>546</v>
      </c>
      <c r="D285" s="2" t="str">
        <f t="shared" si="19"/>
        <v>KOW-TRA3-R-000</v>
      </c>
      <c r="E285" t="s">
        <v>151</v>
      </c>
      <c r="F285" t="s">
        <v>286</v>
      </c>
      <c r="G285">
        <v>40</v>
      </c>
      <c r="H285" t="str">
        <f>VLOOKUP(E285,[1]data!$D$3:$AK$1000,34,0)</f>
        <v>Traditional</v>
      </c>
      <c r="I285">
        <f>VLOOKUP(E285,[1]data!$D$3:$Q$1048576,14,0)</f>
        <v>1299</v>
      </c>
      <c r="J285" t="str">
        <f>VLOOKUP(E285,[1]data!$D$3:$AJ$1048576,33,0)</f>
        <v>1099-1499</v>
      </c>
      <c r="K285" t="s">
        <v>605</v>
      </c>
      <c r="L285" t="s">
        <v>255</v>
      </c>
      <c r="M285">
        <v>1</v>
      </c>
      <c r="N285">
        <v>2319.64</v>
      </c>
      <c r="O285">
        <v>0</v>
      </c>
      <c r="P285">
        <v>0</v>
      </c>
      <c r="Q285">
        <v>2319.64</v>
      </c>
      <c r="R285">
        <v>0</v>
      </c>
      <c r="S285">
        <v>0</v>
      </c>
      <c r="T285">
        <v>0</v>
      </c>
      <c r="U285">
        <v>278.36</v>
      </c>
      <c r="V285">
        <v>2598</v>
      </c>
      <c r="W285">
        <v>2</v>
      </c>
      <c r="X285">
        <f t="shared" si="20"/>
        <v>2598</v>
      </c>
      <c r="Y285">
        <f t="shared" si="21"/>
        <v>0</v>
      </c>
      <c r="Z285" s="1">
        <f t="shared" si="22"/>
        <v>0</v>
      </c>
    </row>
    <row r="286" spans="1:26">
      <c r="A286" s="2">
        <v>44944</v>
      </c>
      <c r="B286" s="2" t="s">
        <v>251</v>
      </c>
      <c r="C286" s="2" t="s">
        <v>546</v>
      </c>
      <c r="D286" s="2" t="str">
        <f t="shared" si="19"/>
        <v>KOW-PO27-S-002</v>
      </c>
      <c r="E286" t="s">
        <v>392</v>
      </c>
      <c r="F286" t="s">
        <v>393</v>
      </c>
      <c r="G286">
        <v>42</v>
      </c>
      <c r="H286" t="str">
        <f>VLOOKUP(E286,[1]data!$D$3:$AK$1000,34,0)</f>
        <v>Classic</v>
      </c>
      <c r="I286">
        <f>VLOOKUP(E286,[1]data!$D$3:$Q$1048576,14,0)</f>
        <v>2199</v>
      </c>
      <c r="J286" t="str">
        <f>VLOOKUP(E286,[1]data!$D$3:$AJ$1048576,33,0)</f>
        <v>1799-2299</v>
      </c>
      <c r="K286" t="s">
        <v>589</v>
      </c>
      <c r="L286" t="s">
        <v>255</v>
      </c>
      <c r="M286">
        <v>1</v>
      </c>
      <c r="N286">
        <v>981.25</v>
      </c>
      <c r="O286">
        <v>-49.06</v>
      </c>
      <c r="P286">
        <v>0</v>
      </c>
      <c r="Q286">
        <v>932.19</v>
      </c>
      <c r="R286">
        <v>0</v>
      </c>
      <c r="S286">
        <v>0</v>
      </c>
      <c r="T286">
        <v>0</v>
      </c>
      <c r="U286">
        <v>111.86</v>
      </c>
      <c r="V286">
        <v>1044.05</v>
      </c>
      <c r="W286">
        <v>1</v>
      </c>
      <c r="X286">
        <f t="shared" si="20"/>
        <v>2199</v>
      </c>
      <c r="Y286">
        <f t="shared" si="21"/>
        <v>1154.95</v>
      </c>
      <c r="Z286" s="1">
        <f t="shared" si="22"/>
        <v>0.52521600727603457</v>
      </c>
    </row>
    <row r="287" spans="1:26">
      <c r="A287" s="2">
        <v>44945</v>
      </c>
      <c r="B287" s="2" t="s">
        <v>251</v>
      </c>
      <c r="C287" s="2" t="s">
        <v>546</v>
      </c>
      <c r="D287" s="2" t="str">
        <f t="shared" si="19"/>
        <v>KOW-PI12-S-001</v>
      </c>
      <c r="E287" t="s">
        <v>527</v>
      </c>
      <c r="F287" t="s">
        <v>456</v>
      </c>
      <c r="G287">
        <v>40</v>
      </c>
      <c r="H287" t="str">
        <f>VLOOKUP(E287,[1]data!$D$3:$AK$1000,34,0)</f>
        <v>Party</v>
      </c>
      <c r="I287">
        <f>VLOOKUP(E287,[1]data!$D$3:$Q$1048576,14,0)</f>
        <v>1999</v>
      </c>
      <c r="J287" t="str">
        <f>VLOOKUP(E287,[1]data!$D$3:$AJ$1048576,33,0)</f>
        <v>1799-2299</v>
      </c>
      <c r="K287" t="s">
        <v>606</v>
      </c>
      <c r="L287" t="s">
        <v>255</v>
      </c>
      <c r="M287">
        <v>1</v>
      </c>
      <c r="N287">
        <v>891.96</v>
      </c>
      <c r="O287">
        <v>0</v>
      </c>
      <c r="P287">
        <v>0</v>
      </c>
      <c r="Q287">
        <v>891.96</v>
      </c>
      <c r="R287">
        <v>0</v>
      </c>
      <c r="S287">
        <v>0</v>
      </c>
      <c r="T287">
        <v>0</v>
      </c>
      <c r="U287">
        <v>107.04</v>
      </c>
      <c r="V287">
        <v>999</v>
      </c>
      <c r="W287">
        <v>1</v>
      </c>
      <c r="X287">
        <f t="shared" si="20"/>
        <v>1999</v>
      </c>
      <c r="Y287">
        <f t="shared" si="21"/>
        <v>1000</v>
      </c>
      <c r="Z287" s="1">
        <f t="shared" si="22"/>
        <v>0.5002501250625313</v>
      </c>
    </row>
    <row r="288" spans="1:26">
      <c r="A288" s="2">
        <v>44945</v>
      </c>
      <c r="B288" s="2" t="s">
        <v>251</v>
      </c>
      <c r="C288" s="2" t="s">
        <v>546</v>
      </c>
      <c r="D288" s="2" t="str">
        <f t="shared" si="19"/>
        <v>KOW-KU4-R-0003</v>
      </c>
      <c r="E288" t="s">
        <v>90</v>
      </c>
      <c r="F288" t="s">
        <v>471</v>
      </c>
      <c r="G288">
        <v>40</v>
      </c>
      <c r="H288" t="str">
        <f>VLOOKUP(E288,[1]data!$D$3:$AK$1000,34,0)</f>
        <v>Casual</v>
      </c>
      <c r="I288">
        <f>VLOOKUP(E288,[1]data!$D$3:$Q$1048576,14,0)</f>
        <v>2799</v>
      </c>
      <c r="J288" t="str">
        <f>VLOOKUP(E288,[1]data!$D$3:$AJ$1048576,33,0)</f>
        <v>2499-2999</v>
      </c>
      <c r="K288" t="s">
        <v>607</v>
      </c>
      <c r="L288" t="s">
        <v>255</v>
      </c>
      <c r="M288">
        <v>1</v>
      </c>
      <c r="N288">
        <v>1249.1099999999999</v>
      </c>
      <c r="O288">
        <v>0</v>
      </c>
      <c r="P288">
        <v>0</v>
      </c>
      <c r="Q288">
        <v>1249.1099999999999</v>
      </c>
      <c r="R288">
        <v>0</v>
      </c>
      <c r="S288">
        <v>0</v>
      </c>
      <c r="T288">
        <v>0</v>
      </c>
      <c r="U288">
        <v>149.88999999999999</v>
      </c>
      <c r="V288">
        <v>1399</v>
      </c>
      <c r="W288">
        <v>1</v>
      </c>
      <c r="X288">
        <f t="shared" si="20"/>
        <v>2799</v>
      </c>
      <c r="Y288">
        <f t="shared" si="21"/>
        <v>1400</v>
      </c>
      <c r="Z288" s="1">
        <f t="shared" si="22"/>
        <v>0.50017863522686679</v>
      </c>
    </row>
    <row r="289" spans="1:26">
      <c r="A289" s="2">
        <v>44945</v>
      </c>
      <c r="B289" s="2" t="s">
        <v>251</v>
      </c>
      <c r="C289" s="2" t="s">
        <v>546</v>
      </c>
      <c r="D289" s="2" t="str">
        <f t="shared" si="19"/>
        <v>KOW-PA7-S-0002</v>
      </c>
      <c r="E289" t="s">
        <v>544</v>
      </c>
      <c r="F289" t="s">
        <v>446</v>
      </c>
      <c r="G289">
        <v>42</v>
      </c>
      <c r="H289" t="str">
        <f>VLOOKUP(E289,[1]data!$D$3:$AK$1000,34,0)</f>
        <v>Party</v>
      </c>
      <c r="I289">
        <f>VLOOKUP(E289,[1]data!$D$3:$Q$1048576,14,0)</f>
        <v>3499</v>
      </c>
      <c r="J289" t="str">
        <f>VLOOKUP(E289,[1]data!$D$3:$AJ$1048576,33,0)</f>
        <v>3499-3999</v>
      </c>
      <c r="K289" t="s">
        <v>608</v>
      </c>
      <c r="L289" t="s">
        <v>255</v>
      </c>
      <c r="M289">
        <v>1</v>
      </c>
      <c r="N289">
        <v>1561.61</v>
      </c>
      <c r="O289">
        <v>0</v>
      </c>
      <c r="P289">
        <v>0</v>
      </c>
      <c r="Q289">
        <v>1561.61</v>
      </c>
      <c r="R289">
        <v>0</v>
      </c>
      <c r="S289">
        <v>0</v>
      </c>
      <c r="T289">
        <v>0</v>
      </c>
      <c r="U289">
        <v>187.39</v>
      </c>
      <c r="V289">
        <v>1749</v>
      </c>
      <c r="W289">
        <v>1</v>
      </c>
      <c r="X289">
        <f t="shared" si="20"/>
        <v>3499</v>
      </c>
      <c r="Y289">
        <f t="shared" si="21"/>
        <v>1750</v>
      </c>
      <c r="Z289" s="1">
        <f t="shared" si="22"/>
        <v>0.50014289797084877</v>
      </c>
    </row>
    <row r="290" spans="1:26">
      <c r="A290" s="2">
        <v>44945</v>
      </c>
      <c r="B290" s="2" t="s">
        <v>251</v>
      </c>
      <c r="C290" s="2" t="s">
        <v>546</v>
      </c>
      <c r="D290" s="2" t="str">
        <f t="shared" si="19"/>
        <v>KOW-KU2-R-0005</v>
      </c>
      <c r="E290" t="s">
        <v>499</v>
      </c>
      <c r="F290" t="s">
        <v>500</v>
      </c>
      <c r="G290">
        <v>40</v>
      </c>
      <c r="H290" t="str">
        <f>VLOOKUP(E290,[1]data!$D$3:$AK$1000,34,0)</f>
        <v>Indie</v>
      </c>
      <c r="I290">
        <f>VLOOKUP(E290,[1]data!$D$3:$Q$1048576,14,0)</f>
        <v>2999</v>
      </c>
      <c r="J290" t="str">
        <f>VLOOKUP(E290,[1]data!$D$3:$AJ$1048576,33,0)</f>
        <v>2499-2999</v>
      </c>
      <c r="K290" t="s">
        <v>609</v>
      </c>
      <c r="L290" t="s">
        <v>255</v>
      </c>
      <c r="M290">
        <v>1</v>
      </c>
      <c r="N290">
        <v>1338.39</v>
      </c>
      <c r="O290">
        <v>0</v>
      </c>
      <c r="P290">
        <v>0</v>
      </c>
      <c r="Q290">
        <v>1338.39</v>
      </c>
      <c r="R290">
        <v>0</v>
      </c>
      <c r="S290">
        <v>0</v>
      </c>
      <c r="T290">
        <v>0</v>
      </c>
      <c r="U290">
        <v>160.61000000000001</v>
      </c>
      <c r="V290">
        <v>1499</v>
      </c>
      <c r="W290">
        <v>1</v>
      </c>
      <c r="X290">
        <f t="shared" si="20"/>
        <v>2999</v>
      </c>
      <c r="Y290">
        <f t="shared" si="21"/>
        <v>1500</v>
      </c>
      <c r="Z290" s="1">
        <f t="shared" si="22"/>
        <v>0.50016672224074687</v>
      </c>
    </row>
    <row r="291" spans="1:26">
      <c r="A291" s="2">
        <v>44945</v>
      </c>
      <c r="B291" s="2" t="s">
        <v>251</v>
      </c>
      <c r="C291" s="2" t="s">
        <v>546</v>
      </c>
      <c r="D291" s="2" t="str">
        <f t="shared" si="19"/>
        <v>KOW-CA11-R-000</v>
      </c>
      <c r="E291" t="s">
        <v>11</v>
      </c>
      <c r="F291" t="s">
        <v>302</v>
      </c>
      <c r="G291">
        <v>44</v>
      </c>
      <c r="H291" t="str">
        <f>VLOOKUP(E291,[1]data!$D$3:$AK$1000,34,0)</f>
        <v>Casual</v>
      </c>
      <c r="I291">
        <f>VLOOKUP(E291,[1]data!$D$3:$Q$1048576,14,0)</f>
        <v>1999</v>
      </c>
      <c r="J291" t="str">
        <f>VLOOKUP(E291,[1]data!$D$3:$AJ$1048576,33,0)</f>
        <v>1799-2299</v>
      </c>
      <c r="K291" t="s">
        <v>610</v>
      </c>
      <c r="L291" t="s">
        <v>255</v>
      </c>
      <c r="M291">
        <v>1</v>
      </c>
      <c r="N291">
        <v>1784.82</v>
      </c>
      <c r="O291">
        <v>0</v>
      </c>
      <c r="P291">
        <v>0</v>
      </c>
      <c r="Q291">
        <v>1784.82</v>
      </c>
      <c r="R291">
        <v>0</v>
      </c>
      <c r="S291">
        <v>0</v>
      </c>
      <c r="T291">
        <v>0</v>
      </c>
      <c r="U291">
        <v>214.18</v>
      </c>
      <c r="V291">
        <v>1999</v>
      </c>
      <c r="W291">
        <v>1</v>
      </c>
      <c r="X291">
        <f t="shared" si="20"/>
        <v>1999</v>
      </c>
      <c r="Y291">
        <f t="shared" si="21"/>
        <v>0</v>
      </c>
      <c r="Z291" s="1">
        <f t="shared" si="22"/>
        <v>0</v>
      </c>
    </row>
    <row r="292" spans="1:26">
      <c r="A292" s="2">
        <v>44945</v>
      </c>
      <c r="B292" s="2" t="s">
        <v>251</v>
      </c>
      <c r="C292" s="2" t="s">
        <v>546</v>
      </c>
      <c r="D292" s="2" t="str">
        <f t="shared" si="19"/>
        <v>KOW-FO1-R-0004</v>
      </c>
      <c r="E292" t="s">
        <v>611</v>
      </c>
      <c r="F292" t="s">
        <v>612</v>
      </c>
      <c r="G292">
        <v>40</v>
      </c>
      <c r="H292" t="str">
        <f>VLOOKUP(E292,[1]data!$D$3:$AK$1000,34,0)</f>
        <v>Classic</v>
      </c>
      <c r="I292">
        <f>VLOOKUP(E292,[1]data!$D$3:$Q$1048576,14,0)</f>
        <v>1999</v>
      </c>
      <c r="J292" t="str">
        <f>VLOOKUP(E292,[1]data!$D$3:$AJ$1048576,33,0)</f>
        <v>1799-2299</v>
      </c>
      <c r="K292" t="s">
        <v>606</v>
      </c>
      <c r="L292" t="s">
        <v>255</v>
      </c>
      <c r="M292">
        <v>1</v>
      </c>
      <c r="N292">
        <v>891.97</v>
      </c>
      <c r="O292">
        <v>0</v>
      </c>
      <c r="P292">
        <v>0</v>
      </c>
      <c r="Q292">
        <v>891.97</v>
      </c>
      <c r="R292">
        <v>0</v>
      </c>
      <c r="S292">
        <v>0</v>
      </c>
      <c r="T292">
        <v>0</v>
      </c>
      <c r="U292">
        <v>107.03</v>
      </c>
      <c r="V292">
        <v>999</v>
      </c>
      <c r="W292">
        <v>1</v>
      </c>
      <c r="X292">
        <f t="shared" si="20"/>
        <v>1999</v>
      </c>
      <c r="Y292">
        <f t="shared" si="21"/>
        <v>1000</v>
      </c>
      <c r="Z292" s="1">
        <f t="shared" si="22"/>
        <v>0.5002501250625313</v>
      </c>
    </row>
    <row r="293" spans="1:26">
      <c r="A293" s="2">
        <v>44945</v>
      </c>
      <c r="B293" s="2" t="s">
        <v>251</v>
      </c>
      <c r="C293" s="2" t="s">
        <v>546</v>
      </c>
      <c r="D293" s="2" t="str">
        <f t="shared" si="19"/>
        <v>KOW-UKI1-R-002</v>
      </c>
      <c r="E293" t="s">
        <v>613</v>
      </c>
      <c r="F293" t="s">
        <v>354</v>
      </c>
      <c r="G293">
        <v>40</v>
      </c>
      <c r="H293" t="str">
        <f>VLOOKUP(E293,[1]data!$D$3:$AK$1000,34,0)</f>
        <v>Indie</v>
      </c>
      <c r="I293">
        <f>VLOOKUP(E293,[1]data!$D$3:$Q$1048576,14,0)</f>
        <v>2799</v>
      </c>
      <c r="J293" t="str">
        <f>VLOOKUP(E293,[1]data!$D$3:$AJ$1048576,33,0)</f>
        <v>2499-2999</v>
      </c>
      <c r="K293" t="s">
        <v>614</v>
      </c>
      <c r="L293" t="s">
        <v>255</v>
      </c>
      <c r="M293">
        <v>1</v>
      </c>
      <c r="N293">
        <v>1249.1099999999999</v>
      </c>
      <c r="O293">
        <v>0</v>
      </c>
      <c r="P293">
        <v>0</v>
      </c>
      <c r="Q293">
        <v>1249.1099999999999</v>
      </c>
      <c r="R293">
        <v>0</v>
      </c>
      <c r="S293">
        <v>0</v>
      </c>
      <c r="T293">
        <v>0</v>
      </c>
      <c r="U293">
        <v>149.88999999999999</v>
      </c>
      <c r="V293">
        <v>1399</v>
      </c>
      <c r="W293">
        <v>1</v>
      </c>
      <c r="X293">
        <f t="shared" si="20"/>
        <v>2799</v>
      </c>
      <c r="Y293">
        <f t="shared" si="21"/>
        <v>1400</v>
      </c>
      <c r="Z293" s="1">
        <f t="shared" si="22"/>
        <v>0.50017863522686679</v>
      </c>
    </row>
    <row r="294" spans="1:26">
      <c r="A294" s="2">
        <v>44945</v>
      </c>
      <c r="B294" s="2" t="s">
        <v>251</v>
      </c>
      <c r="C294" s="2" t="s">
        <v>546</v>
      </c>
      <c r="D294" s="2" t="str">
        <f t="shared" si="19"/>
        <v>KOW-SO20-FS-00</v>
      </c>
      <c r="E294" t="s">
        <v>563</v>
      </c>
      <c r="F294" t="s">
        <v>564</v>
      </c>
      <c r="G294" t="s">
        <v>424</v>
      </c>
      <c r="H294" t="str">
        <f>VLOOKUP(E294,[1]data!$D$3:$AK$1000,34,0)</f>
        <v>Acc</v>
      </c>
      <c r="I294">
        <f>VLOOKUP(E294,[1]data!$D$3:$Q$1048576,14,0)</f>
        <v>399</v>
      </c>
      <c r="J294" t="str">
        <f>VLOOKUP(E294,[1]data!$D$3:$AJ$1048576,33,0)</f>
        <v>399-799</v>
      </c>
      <c r="K294" t="s">
        <v>615</v>
      </c>
      <c r="L294" t="s">
        <v>255</v>
      </c>
      <c r="M294">
        <v>1</v>
      </c>
      <c r="N294">
        <v>356.25</v>
      </c>
      <c r="O294">
        <v>0</v>
      </c>
      <c r="P294">
        <v>0</v>
      </c>
      <c r="Q294">
        <v>356.25</v>
      </c>
      <c r="R294">
        <v>0</v>
      </c>
      <c r="S294">
        <v>0</v>
      </c>
      <c r="T294">
        <v>0</v>
      </c>
      <c r="U294">
        <v>42.75</v>
      </c>
      <c r="V294">
        <v>399</v>
      </c>
      <c r="W294">
        <v>1</v>
      </c>
      <c r="X294">
        <f t="shared" si="20"/>
        <v>399</v>
      </c>
      <c r="Y294">
        <f t="shared" si="21"/>
        <v>0</v>
      </c>
      <c r="Z294" s="1">
        <f t="shared" si="22"/>
        <v>0</v>
      </c>
    </row>
    <row r="295" spans="1:26">
      <c r="A295" s="2">
        <v>44945</v>
      </c>
      <c r="B295" s="2" t="s">
        <v>251</v>
      </c>
      <c r="C295" s="2" t="s">
        <v>546</v>
      </c>
      <c r="D295" s="2" t="str">
        <f t="shared" si="19"/>
        <v>KOW-SO20-FS-00</v>
      </c>
      <c r="E295" t="s">
        <v>563</v>
      </c>
      <c r="F295" t="s">
        <v>564</v>
      </c>
      <c r="G295" t="s">
        <v>424</v>
      </c>
      <c r="H295" t="str">
        <f>VLOOKUP(E295,[1]data!$D$3:$AK$1000,34,0)</f>
        <v>Acc</v>
      </c>
      <c r="I295">
        <f>VLOOKUP(E295,[1]data!$D$3:$Q$1048576,14,0)</f>
        <v>399</v>
      </c>
      <c r="J295" t="str">
        <f>VLOOKUP(E295,[1]data!$D$3:$AJ$1048576,33,0)</f>
        <v>399-799</v>
      </c>
      <c r="K295" t="s">
        <v>606</v>
      </c>
      <c r="L295" t="s">
        <v>255</v>
      </c>
      <c r="M295">
        <v>1</v>
      </c>
      <c r="N295">
        <v>356.25</v>
      </c>
      <c r="O295">
        <v>0</v>
      </c>
      <c r="P295">
        <v>0</v>
      </c>
      <c r="Q295">
        <v>356.25</v>
      </c>
      <c r="R295">
        <v>0</v>
      </c>
      <c r="S295">
        <v>0</v>
      </c>
      <c r="T295">
        <v>0</v>
      </c>
      <c r="U295">
        <v>42.75</v>
      </c>
      <c r="V295">
        <v>399</v>
      </c>
      <c r="W295">
        <v>1</v>
      </c>
      <c r="X295">
        <f t="shared" si="20"/>
        <v>399</v>
      </c>
      <c r="Y295">
        <f t="shared" si="21"/>
        <v>0</v>
      </c>
      <c r="Z295" s="1">
        <f t="shared" si="22"/>
        <v>0</v>
      </c>
    </row>
    <row r="296" spans="1:26">
      <c r="A296" s="2">
        <v>44945</v>
      </c>
      <c r="B296" s="2" t="s">
        <v>251</v>
      </c>
      <c r="C296" s="2" t="s">
        <v>546</v>
      </c>
      <c r="D296" s="2" t="str">
        <f t="shared" si="19"/>
        <v>KOW-SAD-R-0013</v>
      </c>
      <c r="E296" t="s">
        <v>474</v>
      </c>
      <c r="F296" t="s">
        <v>372</v>
      </c>
      <c r="G296">
        <v>44</v>
      </c>
      <c r="H296" t="str">
        <f>VLOOKUP(E296,[1]data!$D$3:$AK$1000,34,0)</f>
        <v>Casual</v>
      </c>
      <c r="I296">
        <f>VLOOKUP(E296,[1]data!$D$3:$Q$1048576,14,0)</f>
        <v>1099</v>
      </c>
      <c r="J296" t="str">
        <f>VLOOKUP(E296,[1]data!$D$3:$AJ$1048576,33,0)</f>
        <v>1099-1499</v>
      </c>
      <c r="K296" t="s">
        <v>616</v>
      </c>
      <c r="L296" t="s">
        <v>255</v>
      </c>
      <c r="M296">
        <v>1</v>
      </c>
      <c r="N296">
        <v>490.18</v>
      </c>
      <c r="O296">
        <v>0</v>
      </c>
      <c r="P296">
        <v>0</v>
      </c>
      <c r="Q296">
        <v>490.18</v>
      </c>
      <c r="R296">
        <v>0</v>
      </c>
      <c r="S296">
        <v>0</v>
      </c>
      <c r="T296">
        <v>0</v>
      </c>
      <c r="U296">
        <v>58.82</v>
      </c>
      <c r="V296">
        <v>549</v>
      </c>
      <c r="W296">
        <v>1</v>
      </c>
      <c r="X296">
        <f t="shared" si="20"/>
        <v>1099</v>
      </c>
      <c r="Y296">
        <f t="shared" si="21"/>
        <v>550</v>
      </c>
      <c r="Z296" s="1">
        <f t="shared" si="22"/>
        <v>0.5004549590536852</v>
      </c>
    </row>
    <row r="297" spans="1:26">
      <c r="A297" s="2">
        <v>44945</v>
      </c>
      <c r="B297" s="2" t="s">
        <v>251</v>
      </c>
      <c r="C297" s="2" t="s">
        <v>546</v>
      </c>
      <c r="D297" s="2" t="str">
        <f t="shared" si="19"/>
        <v>KOW-TRA6-R-000</v>
      </c>
      <c r="E297" t="s">
        <v>161</v>
      </c>
      <c r="F297" t="s">
        <v>256</v>
      </c>
      <c r="G297">
        <v>46</v>
      </c>
      <c r="H297" t="str">
        <f>VLOOKUP(E297,[1]data!$D$3:$AK$1000,34,0)</f>
        <v>Traditional</v>
      </c>
      <c r="I297">
        <f>VLOOKUP(E297,[1]data!$D$3:$Q$1048576,14,0)</f>
        <v>1499</v>
      </c>
      <c r="J297" t="str">
        <f>VLOOKUP(E297,[1]data!$D$3:$AJ$1048576,33,0)</f>
        <v>1099-1499</v>
      </c>
      <c r="K297" t="s">
        <v>617</v>
      </c>
      <c r="L297" t="s">
        <v>255</v>
      </c>
      <c r="M297">
        <v>1</v>
      </c>
      <c r="N297">
        <v>1338.39</v>
      </c>
      <c r="O297">
        <v>0</v>
      </c>
      <c r="P297">
        <v>0</v>
      </c>
      <c r="Q297">
        <v>1338.39</v>
      </c>
      <c r="R297">
        <v>0</v>
      </c>
      <c r="S297">
        <v>0</v>
      </c>
      <c r="T297">
        <v>0</v>
      </c>
      <c r="U297">
        <v>160.61000000000001</v>
      </c>
      <c r="V297">
        <v>1499</v>
      </c>
      <c r="W297">
        <v>1</v>
      </c>
      <c r="X297">
        <f t="shared" si="20"/>
        <v>1499</v>
      </c>
      <c r="Y297">
        <f t="shared" si="21"/>
        <v>0</v>
      </c>
      <c r="Z297" s="1">
        <f t="shared" si="22"/>
        <v>0</v>
      </c>
    </row>
    <row r="298" spans="1:26">
      <c r="A298" s="2">
        <v>44945</v>
      </c>
      <c r="B298" s="2" t="s">
        <v>251</v>
      </c>
      <c r="C298" s="2" t="s">
        <v>546</v>
      </c>
      <c r="D298" s="2" t="str">
        <f t="shared" si="19"/>
        <v>KOW-LI2-R-0006</v>
      </c>
      <c r="E298" t="s">
        <v>103</v>
      </c>
      <c r="F298" t="s">
        <v>258</v>
      </c>
      <c r="G298">
        <v>44</v>
      </c>
      <c r="H298" t="str">
        <f>VLOOKUP(E298,[1]data!$D$3:$AK$1000,34,0)</f>
        <v>Linen</v>
      </c>
      <c r="I298">
        <f>VLOOKUP(E298,[1]data!$D$3:$Q$1048576,14,0)</f>
        <v>3499</v>
      </c>
      <c r="J298" t="str">
        <f>VLOOKUP(E298,[1]data!$D$3:$AJ$1048576,33,0)</f>
        <v>3499-3999</v>
      </c>
      <c r="K298" t="s">
        <v>615</v>
      </c>
      <c r="L298" t="s">
        <v>255</v>
      </c>
      <c r="M298">
        <v>1</v>
      </c>
      <c r="N298">
        <v>6246.43</v>
      </c>
      <c r="O298">
        <v>0</v>
      </c>
      <c r="P298">
        <v>0</v>
      </c>
      <c r="Q298">
        <v>6246.43</v>
      </c>
      <c r="R298">
        <v>0</v>
      </c>
      <c r="S298">
        <v>0</v>
      </c>
      <c r="T298">
        <v>0</v>
      </c>
      <c r="U298">
        <v>749.57</v>
      </c>
      <c r="V298">
        <v>6996</v>
      </c>
      <c r="W298">
        <v>4</v>
      </c>
      <c r="X298">
        <f t="shared" si="20"/>
        <v>13996</v>
      </c>
      <c r="Y298">
        <f t="shared" si="21"/>
        <v>7000</v>
      </c>
      <c r="Z298" s="1">
        <f t="shared" si="22"/>
        <v>0.50014289797084877</v>
      </c>
    </row>
    <row r="299" spans="1:26">
      <c r="A299" s="2">
        <v>44945</v>
      </c>
      <c r="B299" s="2" t="s">
        <v>251</v>
      </c>
      <c r="C299" s="2" t="s">
        <v>546</v>
      </c>
      <c r="D299" s="2" t="str">
        <f t="shared" si="19"/>
        <v>KOW-PA5-S-0002</v>
      </c>
      <c r="E299" t="s">
        <v>120</v>
      </c>
      <c r="F299" t="s">
        <v>300</v>
      </c>
      <c r="G299">
        <v>40</v>
      </c>
      <c r="H299" t="str">
        <f>VLOOKUP(E299,[1]data!$D$3:$AK$1000,34,0)</f>
        <v>Party</v>
      </c>
      <c r="I299">
        <f>VLOOKUP(E299,[1]data!$D$3:$Q$1048576,14,0)</f>
        <v>2999</v>
      </c>
      <c r="J299" t="str">
        <f>VLOOKUP(E299,[1]data!$D$3:$AJ$1048576,33,0)</f>
        <v>2499-2999</v>
      </c>
      <c r="K299" t="s">
        <v>618</v>
      </c>
      <c r="L299" t="s">
        <v>255</v>
      </c>
      <c r="M299">
        <v>1</v>
      </c>
      <c r="N299">
        <v>1338.39</v>
      </c>
      <c r="O299">
        <v>0</v>
      </c>
      <c r="P299">
        <v>0</v>
      </c>
      <c r="Q299">
        <v>1338.39</v>
      </c>
      <c r="R299">
        <v>0</v>
      </c>
      <c r="S299">
        <v>0</v>
      </c>
      <c r="T299">
        <v>0</v>
      </c>
      <c r="U299">
        <v>160.61000000000001</v>
      </c>
      <c r="V299">
        <v>1499</v>
      </c>
      <c r="W299">
        <v>1</v>
      </c>
      <c r="X299">
        <f t="shared" si="20"/>
        <v>2999</v>
      </c>
      <c r="Y299">
        <f t="shared" si="21"/>
        <v>1500</v>
      </c>
      <c r="Z299" s="1">
        <f t="shared" si="22"/>
        <v>0.50016672224074687</v>
      </c>
    </row>
    <row r="300" spans="1:26">
      <c r="A300" s="2">
        <v>44945</v>
      </c>
      <c r="B300" s="2" t="s">
        <v>251</v>
      </c>
      <c r="C300" s="2" t="s">
        <v>546</v>
      </c>
      <c r="D300" s="2" t="str">
        <f t="shared" si="19"/>
        <v>KOW-SO20-FS-00</v>
      </c>
      <c r="E300" t="s">
        <v>563</v>
      </c>
      <c r="F300" t="s">
        <v>564</v>
      </c>
      <c r="G300" t="s">
        <v>424</v>
      </c>
      <c r="H300" t="str">
        <f>VLOOKUP(E300,[1]data!$D$3:$AK$1000,34,0)</f>
        <v>Acc</v>
      </c>
      <c r="I300">
        <f>VLOOKUP(E300,[1]data!$D$3:$Q$1048576,14,0)</f>
        <v>399</v>
      </c>
      <c r="J300" t="str">
        <f>VLOOKUP(E300,[1]data!$D$3:$AJ$1048576,33,0)</f>
        <v>399-799</v>
      </c>
      <c r="K300" t="s">
        <v>610</v>
      </c>
      <c r="L300" t="s">
        <v>255</v>
      </c>
      <c r="M300">
        <v>1</v>
      </c>
      <c r="N300">
        <v>356.25</v>
      </c>
      <c r="O300">
        <v>0</v>
      </c>
      <c r="P300">
        <v>0</v>
      </c>
      <c r="Q300">
        <v>356.25</v>
      </c>
      <c r="R300">
        <v>0</v>
      </c>
      <c r="S300">
        <v>0</v>
      </c>
      <c r="T300">
        <v>0</v>
      </c>
      <c r="U300">
        <v>42.75</v>
      </c>
      <c r="V300">
        <v>399</v>
      </c>
      <c r="W300">
        <v>1</v>
      </c>
      <c r="X300">
        <f t="shared" si="20"/>
        <v>399</v>
      </c>
      <c r="Y300">
        <f t="shared" si="21"/>
        <v>0</v>
      </c>
      <c r="Z300" s="1">
        <f t="shared" si="22"/>
        <v>0</v>
      </c>
    </row>
    <row r="301" spans="1:26">
      <c r="A301" s="2">
        <v>44945</v>
      </c>
      <c r="B301" s="2" t="s">
        <v>251</v>
      </c>
      <c r="C301" s="2" t="s">
        <v>546</v>
      </c>
      <c r="D301" s="2" t="str">
        <f t="shared" si="19"/>
        <v>KOW-TRA5-R-000</v>
      </c>
      <c r="E301" t="s">
        <v>619</v>
      </c>
      <c r="F301" t="s">
        <v>304</v>
      </c>
      <c r="G301">
        <v>44</v>
      </c>
      <c r="H301" t="str">
        <f>VLOOKUP(E301,[1]data!$D$3:$AK$1000,34,0)</f>
        <v>Traditional</v>
      </c>
      <c r="I301">
        <f>VLOOKUP(E301,[1]data!$D$3:$Q$1048576,14,0)</f>
        <v>1499</v>
      </c>
      <c r="J301" t="str">
        <f>VLOOKUP(E301,[1]data!$D$3:$AJ$1048576,33,0)</f>
        <v>1099-1499</v>
      </c>
      <c r="K301" t="s">
        <v>610</v>
      </c>
      <c r="L301" t="s">
        <v>255</v>
      </c>
      <c r="M301">
        <v>1</v>
      </c>
      <c r="N301">
        <v>1338.39</v>
      </c>
      <c r="O301">
        <v>0</v>
      </c>
      <c r="P301">
        <v>0</v>
      </c>
      <c r="Q301">
        <v>1338.39</v>
      </c>
      <c r="R301">
        <v>0</v>
      </c>
      <c r="S301">
        <v>0</v>
      </c>
      <c r="T301">
        <v>0</v>
      </c>
      <c r="U301">
        <v>160.61000000000001</v>
      </c>
      <c r="V301">
        <v>1499</v>
      </c>
      <c r="W301">
        <v>1</v>
      </c>
      <c r="X301">
        <f t="shared" si="20"/>
        <v>1499</v>
      </c>
      <c r="Y301">
        <f t="shared" si="21"/>
        <v>0</v>
      </c>
      <c r="Z301" s="1">
        <f t="shared" si="22"/>
        <v>0</v>
      </c>
    </row>
    <row r="302" spans="1:26">
      <c r="A302" s="2">
        <v>44946</v>
      </c>
      <c r="B302" s="2" t="s">
        <v>251</v>
      </c>
      <c r="C302" s="2" t="s">
        <v>546</v>
      </c>
      <c r="D302" s="2" t="str">
        <f t="shared" si="19"/>
        <v>KOW-CUB-R-0002</v>
      </c>
      <c r="E302" t="s">
        <v>58</v>
      </c>
      <c r="F302" t="s">
        <v>295</v>
      </c>
      <c r="G302">
        <v>42</v>
      </c>
      <c r="H302" t="str">
        <f>VLOOKUP(E302,[1]data!$D$3:$AK$1000,34,0)</f>
        <v>Casual</v>
      </c>
      <c r="I302">
        <f>VLOOKUP(E302,[1]data!$D$3:$Q$1048576,14,0)</f>
        <v>2499</v>
      </c>
      <c r="J302" t="str">
        <f>VLOOKUP(E302,[1]data!$D$3:$AJ$1048576,33,0)</f>
        <v>2499-2999</v>
      </c>
      <c r="K302" t="s">
        <v>620</v>
      </c>
      <c r="L302" t="s">
        <v>255</v>
      </c>
      <c r="M302">
        <v>1</v>
      </c>
      <c r="N302">
        <v>1115.18</v>
      </c>
      <c r="O302">
        <v>0</v>
      </c>
      <c r="P302">
        <v>0</v>
      </c>
      <c r="Q302">
        <v>1115.18</v>
      </c>
      <c r="R302">
        <v>0</v>
      </c>
      <c r="S302">
        <v>0</v>
      </c>
      <c r="T302">
        <v>0</v>
      </c>
      <c r="U302">
        <v>133.82</v>
      </c>
      <c r="V302">
        <v>1249</v>
      </c>
      <c r="W302">
        <v>1</v>
      </c>
      <c r="X302">
        <f t="shared" si="20"/>
        <v>2499</v>
      </c>
      <c r="Y302">
        <f t="shared" si="21"/>
        <v>1250</v>
      </c>
      <c r="Z302" s="1">
        <f t="shared" si="22"/>
        <v>0.50020008003201277</v>
      </c>
    </row>
    <row r="303" spans="1:26">
      <c r="A303" s="2">
        <v>44946</v>
      </c>
      <c r="B303" s="2" t="s">
        <v>251</v>
      </c>
      <c r="C303" s="2" t="s">
        <v>546</v>
      </c>
      <c r="D303" s="2" t="str">
        <f t="shared" si="19"/>
        <v>KOW-CA1-R-0007</v>
      </c>
      <c r="E303" t="s">
        <v>621</v>
      </c>
      <c r="F303" t="s">
        <v>533</v>
      </c>
      <c r="G303">
        <v>42</v>
      </c>
      <c r="H303" t="str">
        <f>VLOOKUP(E303,[1]data!$D$3:$AK$1000,34,0)</f>
        <v>Casual</v>
      </c>
      <c r="I303">
        <f>VLOOKUP(E303,[1]data!$D$3:$Q$1048576,14,0)</f>
        <v>1999</v>
      </c>
      <c r="J303" t="str">
        <f>VLOOKUP(E303,[1]data!$D$3:$AJ$1048576,33,0)</f>
        <v>1799-2299</v>
      </c>
      <c r="K303" t="s">
        <v>620</v>
      </c>
      <c r="L303" t="s">
        <v>255</v>
      </c>
      <c r="M303">
        <v>1</v>
      </c>
      <c r="N303">
        <v>891.96</v>
      </c>
      <c r="O303">
        <v>0</v>
      </c>
      <c r="P303">
        <v>0</v>
      </c>
      <c r="Q303">
        <v>891.96</v>
      </c>
      <c r="R303">
        <v>0</v>
      </c>
      <c r="S303">
        <v>0</v>
      </c>
      <c r="T303">
        <v>0</v>
      </c>
      <c r="U303">
        <v>107.04</v>
      </c>
      <c r="V303">
        <v>999</v>
      </c>
      <c r="W303">
        <v>1</v>
      </c>
      <c r="X303">
        <f t="shared" si="20"/>
        <v>1999</v>
      </c>
      <c r="Y303">
        <f t="shared" si="21"/>
        <v>1000</v>
      </c>
      <c r="Z303" s="1">
        <f t="shared" si="22"/>
        <v>0.5002501250625313</v>
      </c>
    </row>
    <row r="304" spans="1:26">
      <c r="A304" s="2">
        <v>44946</v>
      </c>
      <c r="B304" s="2" t="s">
        <v>251</v>
      </c>
      <c r="C304" s="2" t="s">
        <v>546</v>
      </c>
      <c r="D304" s="2" t="str">
        <f t="shared" si="19"/>
        <v>KOW-ROU-R-0010</v>
      </c>
      <c r="E304" t="s">
        <v>347</v>
      </c>
      <c r="F304" t="s">
        <v>348</v>
      </c>
      <c r="G304">
        <v>39</v>
      </c>
      <c r="H304" t="str">
        <f>VLOOKUP(E304,[1]data!$D$3:$AK$1000,34,0)</f>
        <v>Classic</v>
      </c>
      <c r="I304">
        <f>VLOOKUP(E304,[1]data!$D$3:$Q$1048576,14,0)</f>
        <v>2299</v>
      </c>
      <c r="J304" t="str">
        <f>VLOOKUP(E304,[1]data!$D$3:$AJ$1048576,33,0)</f>
        <v>1799-2299</v>
      </c>
      <c r="K304" t="s">
        <v>622</v>
      </c>
      <c r="L304" t="s">
        <v>255</v>
      </c>
      <c r="M304">
        <v>1</v>
      </c>
      <c r="N304">
        <v>1025.8900000000001</v>
      </c>
      <c r="O304">
        <v>0</v>
      </c>
      <c r="P304">
        <v>0</v>
      </c>
      <c r="Q304">
        <v>1025.8900000000001</v>
      </c>
      <c r="R304">
        <v>0</v>
      </c>
      <c r="S304">
        <v>0</v>
      </c>
      <c r="T304">
        <v>0</v>
      </c>
      <c r="U304">
        <v>123.11</v>
      </c>
      <c r="V304">
        <v>1149</v>
      </c>
      <c r="W304">
        <v>1</v>
      </c>
      <c r="X304">
        <f t="shared" si="20"/>
        <v>2299</v>
      </c>
      <c r="Y304">
        <f t="shared" si="21"/>
        <v>1150</v>
      </c>
      <c r="Z304" s="1">
        <f t="shared" si="22"/>
        <v>0.50021748586341885</v>
      </c>
    </row>
    <row r="305" spans="1:26">
      <c r="A305" s="2">
        <v>44946</v>
      </c>
      <c r="B305" s="2" t="s">
        <v>251</v>
      </c>
      <c r="C305" s="2" t="s">
        <v>546</v>
      </c>
      <c r="D305" s="2" t="str">
        <f t="shared" si="19"/>
        <v>KOW-SO13-R-001</v>
      </c>
      <c r="E305" t="s">
        <v>139</v>
      </c>
      <c r="F305" t="s">
        <v>298</v>
      </c>
      <c r="G305">
        <v>40</v>
      </c>
      <c r="H305" t="str">
        <f>VLOOKUP(E305,[1]data!$D$3:$AK$1000,34,0)</f>
        <v>Linen</v>
      </c>
      <c r="I305">
        <f>VLOOKUP(E305,[1]data!$D$3:$Q$1048576,14,0)</f>
        <v>2199</v>
      </c>
      <c r="J305" t="str">
        <f>VLOOKUP(E305,[1]data!$D$3:$AJ$1048576,33,0)</f>
        <v>1799-2299</v>
      </c>
      <c r="K305" t="s">
        <v>623</v>
      </c>
      <c r="L305" t="s">
        <v>255</v>
      </c>
      <c r="M305">
        <v>1</v>
      </c>
      <c r="N305">
        <v>1963.39</v>
      </c>
      <c r="O305">
        <v>0</v>
      </c>
      <c r="P305">
        <v>0</v>
      </c>
      <c r="Q305">
        <v>1963.39</v>
      </c>
      <c r="R305">
        <v>0</v>
      </c>
      <c r="S305">
        <v>0</v>
      </c>
      <c r="T305">
        <v>0</v>
      </c>
      <c r="U305">
        <v>235.61</v>
      </c>
      <c r="V305">
        <v>2199</v>
      </c>
      <c r="W305">
        <v>1</v>
      </c>
      <c r="X305">
        <f t="shared" si="20"/>
        <v>2199</v>
      </c>
      <c r="Y305">
        <f t="shared" si="21"/>
        <v>0</v>
      </c>
      <c r="Z305" s="1">
        <f t="shared" si="22"/>
        <v>0</v>
      </c>
    </row>
    <row r="306" spans="1:26">
      <c r="A306" s="2">
        <v>44946</v>
      </c>
      <c r="B306" s="2" t="s">
        <v>251</v>
      </c>
      <c r="C306" s="2" t="s">
        <v>546</v>
      </c>
      <c r="D306" s="2" t="str">
        <f t="shared" si="19"/>
        <v>KOW-OFF-R-0008</v>
      </c>
      <c r="E306" t="s">
        <v>326</v>
      </c>
      <c r="F306" t="s">
        <v>327</v>
      </c>
      <c r="G306">
        <v>40</v>
      </c>
      <c r="H306" t="str">
        <f>VLOOKUP(E306,[1]data!$D$3:$AK$1000,34,0)</f>
        <v>Casual</v>
      </c>
      <c r="I306">
        <f>VLOOKUP(E306,[1]data!$D$3:$Q$1048576,14,0)</f>
        <v>1099</v>
      </c>
      <c r="J306" t="str">
        <f>VLOOKUP(E306,[1]data!$D$3:$AJ$1048576,33,0)</f>
        <v>1099-1499</v>
      </c>
      <c r="K306" t="s">
        <v>624</v>
      </c>
      <c r="L306" t="s">
        <v>255</v>
      </c>
      <c r="M306">
        <v>1</v>
      </c>
      <c r="N306">
        <v>490.18</v>
      </c>
      <c r="O306">
        <v>0</v>
      </c>
      <c r="P306">
        <v>0</v>
      </c>
      <c r="Q306">
        <v>490.18</v>
      </c>
      <c r="R306">
        <v>0</v>
      </c>
      <c r="S306">
        <v>0</v>
      </c>
      <c r="T306">
        <v>0</v>
      </c>
      <c r="U306">
        <v>58.82</v>
      </c>
      <c r="V306">
        <v>549</v>
      </c>
      <c r="W306">
        <v>1</v>
      </c>
      <c r="X306">
        <f t="shared" si="20"/>
        <v>1099</v>
      </c>
      <c r="Y306">
        <f t="shared" si="21"/>
        <v>550</v>
      </c>
      <c r="Z306" s="1">
        <f t="shared" si="22"/>
        <v>0.5004549590536852</v>
      </c>
    </row>
    <row r="307" spans="1:26">
      <c r="A307" s="2">
        <v>44946</v>
      </c>
      <c r="B307" s="2" t="s">
        <v>251</v>
      </c>
      <c r="C307" s="2" t="s">
        <v>546</v>
      </c>
      <c r="D307" s="2" t="str">
        <f t="shared" si="19"/>
        <v>KOW-UKI2-R-003</v>
      </c>
      <c r="E307" t="s">
        <v>164</v>
      </c>
      <c r="F307" t="s">
        <v>322</v>
      </c>
      <c r="G307">
        <v>40</v>
      </c>
      <c r="H307" t="str">
        <f>VLOOKUP(E307,[1]data!$D$3:$AK$1000,34,0)</f>
        <v>Hoodie</v>
      </c>
      <c r="I307">
        <f>VLOOKUP(E307,[1]data!$D$3:$Q$1048576,14,0)</f>
        <v>2799</v>
      </c>
      <c r="J307" t="str">
        <f>VLOOKUP(E307,[1]data!$D$3:$AJ$1048576,33,0)</f>
        <v>2499-2999</v>
      </c>
      <c r="K307" t="s">
        <v>625</v>
      </c>
      <c r="L307" t="s">
        <v>255</v>
      </c>
      <c r="M307">
        <v>1</v>
      </c>
      <c r="N307">
        <v>2499.1</v>
      </c>
      <c r="O307">
        <v>-374.86</v>
      </c>
      <c r="P307">
        <v>0</v>
      </c>
      <c r="Q307">
        <v>2124.2399999999998</v>
      </c>
      <c r="R307">
        <v>0</v>
      </c>
      <c r="S307">
        <v>0</v>
      </c>
      <c r="T307">
        <v>0</v>
      </c>
      <c r="U307">
        <v>254.91</v>
      </c>
      <c r="V307">
        <v>2379.15</v>
      </c>
      <c r="W307">
        <v>1</v>
      </c>
      <c r="X307">
        <f t="shared" si="20"/>
        <v>2799</v>
      </c>
      <c r="Y307">
        <f t="shared" si="21"/>
        <v>419.84999999999991</v>
      </c>
      <c r="Z307" s="1">
        <f t="shared" si="22"/>
        <v>0.14999999999999997</v>
      </c>
    </row>
    <row r="308" spans="1:26">
      <c r="A308" s="2">
        <v>44946</v>
      </c>
      <c r="B308" s="2" t="s">
        <v>251</v>
      </c>
      <c r="C308" s="2" t="s">
        <v>546</v>
      </c>
      <c r="D308" s="2" t="str">
        <f t="shared" si="19"/>
        <v>KOW-UKI2-R-003</v>
      </c>
      <c r="E308" t="s">
        <v>164</v>
      </c>
      <c r="F308" t="s">
        <v>322</v>
      </c>
      <c r="G308">
        <v>40</v>
      </c>
      <c r="H308" t="str">
        <f>VLOOKUP(E308,[1]data!$D$3:$AK$1000,34,0)</f>
        <v>Hoodie</v>
      </c>
      <c r="I308">
        <f>VLOOKUP(E308,[1]data!$D$3:$Q$1048576,14,0)</f>
        <v>2799</v>
      </c>
      <c r="J308" t="str">
        <f>VLOOKUP(E308,[1]data!$D$3:$AJ$1048576,33,0)</f>
        <v>2499-2999</v>
      </c>
      <c r="K308" t="s">
        <v>626</v>
      </c>
      <c r="L308" t="s">
        <v>255</v>
      </c>
      <c r="M308">
        <v>1</v>
      </c>
      <c r="N308">
        <v>2499.1</v>
      </c>
      <c r="O308">
        <v>-374.86</v>
      </c>
      <c r="P308">
        <v>0</v>
      </c>
      <c r="Q308">
        <v>2124.2399999999998</v>
      </c>
      <c r="R308">
        <v>0</v>
      </c>
      <c r="S308">
        <v>0</v>
      </c>
      <c r="T308">
        <v>0</v>
      </c>
      <c r="U308">
        <v>254.91</v>
      </c>
      <c r="V308">
        <v>2379.15</v>
      </c>
      <c r="W308">
        <v>1</v>
      </c>
      <c r="X308">
        <f t="shared" si="20"/>
        <v>2799</v>
      </c>
      <c r="Y308">
        <f t="shared" si="21"/>
        <v>419.84999999999991</v>
      </c>
      <c r="Z308" s="1">
        <f t="shared" si="22"/>
        <v>0.14999999999999997</v>
      </c>
    </row>
    <row r="309" spans="1:26">
      <c r="A309" s="2">
        <v>44946</v>
      </c>
      <c r="B309" s="2" t="s">
        <v>251</v>
      </c>
      <c r="C309" s="2" t="s">
        <v>546</v>
      </c>
      <c r="D309" s="2" t="str">
        <f t="shared" si="19"/>
        <v>KOW-PA7-S-0002</v>
      </c>
      <c r="E309" t="s">
        <v>462</v>
      </c>
      <c r="F309" t="s">
        <v>446</v>
      </c>
      <c r="G309">
        <v>44</v>
      </c>
      <c r="H309" t="str">
        <f>VLOOKUP(E309,[1]data!$D$3:$AK$1000,34,0)</f>
        <v>Party</v>
      </c>
      <c r="I309">
        <f>VLOOKUP(E309,[1]data!$D$3:$Q$1048576,14,0)</f>
        <v>3499</v>
      </c>
      <c r="J309" t="str">
        <f>VLOOKUP(E309,[1]data!$D$3:$AJ$1048576,33,0)</f>
        <v>3499-3999</v>
      </c>
      <c r="K309" t="s">
        <v>627</v>
      </c>
      <c r="L309" t="s">
        <v>255</v>
      </c>
      <c r="M309">
        <v>1</v>
      </c>
      <c r="N309">
        <v>1561.61</v>
      </c>
      <c r="O309">
        <v>0</v>
      </c>
      <c r="P309">
        <v>0</v>
      </c>
      <c r="Q309">
        <v>1561.61</v>
      </c>
      <c r="R309">
        <v>0</v>
      </c>
      <c r="S309">
        <v>0</v>
      </c>
      <c r="T309">
        <v>0</v>
      </c>
      <c r="U309">
        <v>187.39</v>
      </c>
      <c r="V309">
        <v>1749</v>
      </c>
      <c r="W309">
        <v>1</v>
      </c>
      <c r="X309">
        <f t="shared" si="20"/>
        <v>3499</v>
      </c>
      <c r="Y309">
        <f t="shared" si="21"/>
        <v>1750</v>
      </c>
      <c r="Z309" s="1">
        <f t="shared" si="22"/>
        <v>0.50014289797084877</v>
      </c>
    </row>
    <row r="310" spans="1:26">
      <c r="A310" s="2">
        <v>44946</v>
      </c>
      <c r="B310" s="2" t="s">
        <v>251</v>
      </c>
      <c r="C310" s="2" t="s">
        <v>546</v>
      </c>
      <c r="D310" s="2" t="str">
        <f t="shared" si="19"/>
        <v>KOW-UKI3-S-003</v>
      </c>
      <c r="E310" t="s">
        <v>512</v>
      </c>
      <c r="F310" t="s">
        <v>270</v>
      </c>
      <c r="G310">
        <v>44</v>
      </c>
      <c r="H310" t="str">
        <f>VLOOKUP(E310,[1]data!$D$3:$AK$1000,34,0)</f>
        <v>Casual</v>
      </c>
      <c r="I310">
        <f>VLOOKUP(E310,[1]data!$D$3:$Q$1048576,14,0)</f>
        <v>2199</v>
      </c>
      <c r="J310" t="str">
        <f>VLOOKUP(E310,[1]data!$D$3:$AJ$1048576,33,0)</f>
        <v>1799-2299</v>
      </c>
      <c r="K310" t="s">
        <v>628</v>
      </c>
      <c r="L310" t="s">
        <v>255</v>
      </c>
      <c r="M310">
        <v>1</v>
      </c>
      <c r="N310">
        <v>981.25</v>
      </c>
      <c r="O310">
        <v>0</v>
      </c>
      <c r="P310">
        <v>0</v>
      </c>
      <c r="Q310">
        <v>981.25</v>
      </c>
      <c r="R310">
        <v>0</v>
      </c>
      <c r="S310">
        <v>0</v>
      </c>
      <c r="T310">
        <v>0</v>
      </c>
      <c r="U310">
        <v>117.75</v>
      </c>
      <c r="V310">
        <v>1099</v>
      </c>
      <c r="W310">
        <v>1</v>
      </c>
      <c r="X310">
        <f t="shared" si="20"/>
        <v>2199</v>
      </c>
      <c r="Y310">
        <f t="shared" si="21"/>
        <v>1100</v>
      </c>
      <c r="Z310" s="1">
        <f t="shared" si="22"/>
        <v>0.50022737608003642</v>
      </c>
    </row>
    <row r="311" spans="1:26">
      <c r="A311" s="2">
        <v>44946</v>
      </c>
      <c r="B311" s="2" t="s">
        <v>251</v>
      </c>
      <c r="C311" s="2" t="s">
        <v>546</v>
      </c>
      <c r="D311" s="2" t="str">
        <f t="shared" si="19"/>
        <v>KOW-KIN-S-0004</v>
      </c>
      <c r="E311" t="s">
        <v>577</v>
      </c>
      <c r="F311" t="s">
        <v>273</v>
      </c>
      <c r="G311">
        <v>40</v>
      </c>
      <c r="H311" t="str">
        <f>VLOOKUP(E311,[1]data!$D$3:$AK$1000,34,0)</f>
        <v>Casual</v>
      </c>
      <c r="I311">
        <f>VLOOKUP(E311,[1]data!$D$3:$Q$1048576,14,0)</f>
        <v>2299</v>
      </c>
      <c r="J311" t="str">
        <f>VLOOKUP(E311,[1]data!$D$3:$AJ$1048576,33,0)</f>
        <v>1799-2299</v>
      </c>
      <c r="K311" t="s">
        <v>629</v>
      </c>
      <c r="L311" t="s">
        <v>255</v>
      </c>
      <c r="M311">
        <v>1</v>
      </c>
      <c r="N311">
        <v>1025.8900000000001</v>
      </c>
      <c r="O311">
        <v>0</v>
      </c>
      <c r="P311">
        <v>0</v>
      </c>
      <c r="Q311">
        <v>1025.8900000000001</v>
      </c>
      <c r="R311">
        <v>0</v>
      </c>
      <c r="S311">
        <v>0</v>
      </c>
      <c r="T311">
        <v>0</v>
      </c>
      <c r="U311">
        <v>123.11</v>
      </c>
      <c r="V311">
        <v>1149</v>
      </c>
      <c r="W311">
        <v>1</v>
      </c>
      <c r="X311">
        <f t="shared" si="20"/>
        <v>2299</v>
      </c>
      <c r="Y311">
        <f t="shared" si="21"/>
        <v>1150</v>
      </c>
      <c r="Z311" s="1">
        <f t="shared" si="22"/>
        <v>0.50021748586341885</v>
      </c>
    </row>
    <row r="312" spans="1:26">
      <c r="A312" s="2">
        <v>44946</v>
      </c>
      <c r="B312" s="2" t="s">
        <v>251</v>
      </c>
      <c r="C312" s="2" t="s">
        <v>546</v>
      </c>
      <c r="D312" s="2" t="str">
        <f t="shared" si="19"/>
        <v>KOW-PI12-S-001</v>
      </c>
      <c r="E312" t="s">
        <v>527</v>
      </c>
      <c r="F312" t="s">
        <v>456</v>
      </c>
      <c r="G312">
        <v>40</v>
      </c>
      <c r="H312" t="str">
        <f>VLOOKUP(E312,[1]data!$D$3:$AK$1000,34,0)</f>
        <v>Party</v>
      </c>
      <c r="I312">
        <f>VLOOKUP(E312,[1]data!$D$3:$Q$1048576,14,0)</f>
        <v>1999</v>
      </c>
      <c r="J312" t="str">
        <f>VLOOKUP(E312,[1]data!$D$3:$AJ$1048576,33,0)</f>
        <v>1799-2299</v>
      </c>
      <c r="K312" t="s">
        <v>630</v>
      </c>
      <c r="L312" t="s">
        <v>255</v>
      </c>
      <c r="M312">
        <v>1</v>
      </c>
      <c r="N312">
        <v>891.96</v>
      </c>
      <c r="O312">
        <v>0</v>
      </c>
      <c r="P312">
        <v>0</v>
      </c>
      <c r="Q312">
        <v>891.96</v>
      </c>
      <c r="R312">
        <v>0</v>
      </c>
      <c r="S312">
        <v>0</v>
      </c>
      <c r="T312">
        <v>0</v>
      </c>
      <c r="U312">
        <v>107.04</v>
      </c>
      <c r="V312">
        <v>999</v>
      </c>
      <c r="W312">
        <v>1</v>
      </c>
      <c r="X312">
        <f t="shared" si="20"/>
        <v>1999</v>
      </c>
      <c r="Y312">
        <f t="shared" si="21"/>
        <v>1000</v>
      </c>
      <c r="Z312" s="1">
        <f t="shared" si="22"/>
        <v>0.5002501250625313</v>
      </c>
    </row>
    <row r="313" spans="1:26">
      <c r="A313" s="2">
        <v>44946</v>
      </c>
      <c r="B313" s="2" t="s">
        <v>251</v>
      </c>
      <c r="C313" s="2" t="s">
        <v>546</v>
      </c>
      <c r="D313" s="2" t="str">
        <f t="shared" si="19"/>
        <v>KOW-PO26-R-002</v>
      </c>
      <c r="E313" t="s">
        <v>631</v>
      </c>
      <c r="F313" t="s">
        <v>426</v>
      </c>
      <c r="G313">
        <v>40</v>
      </c>
      <c r="H313" t="str">
        <f>VLOOKUP(E313,[1]data!$D$3:$AK$1000,34,0)</f>
        <v>Indie</v>
      </c>
      <c r="I313">
        <f>VLOOKUP(E313,[1]data!$D$3:$Q$1048576,14,0)</f>
        <v>1999</v>
      </c>
      <c r="J313" t="str">
        <f>VLOOKUP(E313,[1]data!$D$3:$AJ$1048576,33,0)</f>
        <v>1799-2299</v>
      </c>
      <c r="K313" t="s">
        <v>632</v>
      </c>
      <c r="L313" t="s">
        <v>255</v>
      </c>
      <c r="M313">
        <v>1</v>
      </c>
      <c r="N313">
        <v>1784.82</v>
      </c>
      <c r="O313">
        <v>0</v>
      </c>
      <c r="P313">
        <v>0</v>
      </c>
      <c r="Q313">
        <v>1784.82</v>
      </c>
      <c r="R313">
        <v>0</v>
      </c>
      <c r="S313">
        <v>0</v>
      </c>
      <c r="T313">
        <v>0</v>
      </c>
      <c r="U313">
        <v>214.18</v>
      </c>
      <c r="V313">
        <v>1999</v>
      </c>
      <c r="W313">
        <v>1</v>
      </c>
      <c r="X313">
        <f t="shared" si="20"/>
        <v>1999</v>
      </c>
      <c r="Y313">
        <f t="shared" si="21"/>
        <v>0</v>
      </c>
      <c r="Z313" s="1">
        <f t="shared" si="22"/>
        <v>0</v>
      </c>
    </row>
    <row r="314" spans="1:26">
      <c r="A314" s="2">
        <v>44946</v>
      </c>
      <c r="B314" s="2" t="s">
        <v>251</v>
      </c>
      <c r="C314" s="2" t="s">
        <v>546</v>
      </c>
      <c r="D314" s="2" t="str">
        <f t="shared" si="19"/>
        <v>KOW-CUB-R-0002</v>
      </c>
      <c r="E314" t="s">
        <v>58</v>
      </c>
      <c r="F314" t="s">
        <v>295</v>
      </c>
      <c r="G314">
        <v>42</v>
      </c>
      <c r="H314" t="str">
        <f>VLOOKUP(E314,[1]data!$D$3:$AK$1000,34,0)</f>
        <v>Casual</v>
      </c>
      <c r="I314">
        <f>VLOOKUP(E314,[1]data!$D$3:$Q$1048576,14,0)</f>
        <v>2499</v>
      </c>
      <c r="J314" t="str">
        <f>VLOOKUP(E314,[1]data!$D$3:$AJ$1048576,33,0)</f>
        <v>2499-2999</v>
      </c>
      <c r="K314" t="s">
        <v>633</v>
      </c>
      <c r="L314" t="s">
        <v>255</v>
      </c>
      <c r="M314">
        <v>1</v>
      </c>
      <c r="N314">
        <v>1115.18</v>
      </c>
      <c r="O314">
        <v>0</v>
      </c>
      <c r="P314">
        <v>0</v>
      </c>
      <c r="Q314">
        <v>1115.18</v>
      </c>
      <c r="R314">
        <v>0</v>
      </c>
      <c r="S314">
        <v>0</v>
      </c>
      <c r="T314">
        <v>0</v>
      </c>
      <c r="U314">
        <v>133.82</v>
      </c>
      <c r="V314">
        <v>1249</v>
      </c>
      <c r="W314">
        <v>1</v>
      </c>
      <c r="X314">
        <f t="shared" si="20"/>
        <v>2499</v>
      </c>
      <c r="Y314">
        <f t="shared" si="21"/>
        <v>1250</v>
      </c>
      <c r="Z314" s="1">
        <f t="shared" si="22"/>
        <v>0.50020008003201277</v>
      </c>
    </row>
    <row r="315" spans="1:26">
      <c r="A315" s="2">
        <v>44946</v>
      </c>
      <c r="B315" s="2" t="s">
        <v>251</v>
      </c>
      <c r="C315" s="2" t="s">
        <v>546</v>
      </c>
      <c r="D315" s="2" t="str">
        <f t="shared" si="19"/>
        <v>KOW-KU6-CLS-00</v>
      </c>
      <c r="E315" t="s">
        <v>95</v>
      </c>
      <c r="F315" t="s">
        <v>293</v>
      </c>
      <c r="G315">
        <v>44</v>
      </c>
      <c r="H315" t="str">
        <f>VLOOKUP(E315,[1]data!$D$3:$AK$1000,34,0)</f>
        <v>Linen</v>
      </c>
      <c r="I315">
        <f>VLOOKUP(E315,[1]data!$D$3:$Q$1048576,14,0)</f>
        <v>3499</v>
      </c>
      <c r="J315" t="str">
        <f>VLOOKUP(E315,[1]data!$D$3:$AJ$1048576,33,0)</f>
        <v>3499-3999</v>
      </c>
      <c r="K315" t="s">
        <v>634</v>
      </c>
      <c r="L315" t="s">
        <v>255</v>
      </c>
      <c r="M315">
        <v>1</v>
      </c>
      <c r="N315">
        <v>1561.61</v>
      </c>
      <c r="O315">
        <v>0</v>
      </c>
      <c r="P315">
        <v>0</v>
      </c>
      <c r="Q315">
        <v>1561.61</v>
      </c>
      <c r="R315">
        <v>0</v>
      </c>
      <c r="S315">
        <v>0</v>
      </c>
      <c r="T315">
        <v>0</v>
      </c>
      <c r="U315">
        <v>187.39</v>
      </c>
      <c r="V315">
        <v>1749</v>
      </c>
      <c r="W315">
        <v>1</v>
      </c>
      <c r="X315">
        <f t="shared" si="20"/>
        <v>3499</v>
      </c>
      <c r="Y315">
        <f t="shared" si="21"/>
        <v>1750</v>
      </c>
      <c r="Z315" s="1">
        <f t="shared" si="22"/>
        <v>0.50014289797084877</v>
      </c>
    </row>
    <row r="316" spans="1:26">
      <c r="A316" s="2">
        <v>44946</v>
      </c>
      <c r="B316" s="2" t="s">
        <v>251</v>
      </c>
      <c r="C316" s="2" t="s">
        <v>546</v>
      </c>
      <c r="D316" s="2" t="str">
        <f t="shared" si="19"/>
        <v>KOW-ROU-R-0010</v>
      </c>
      <c r="E316" t="s">
        <v>635</v>
      </c>
      <c r="F316" t="s">
        <v>348</v>
      </c>
      <c r="G316">
        <v>40</v>
      </c>
      <c r="H316" t="str">
        <f>VLOOKUP(E316,[1]data!$D$3:$AK$1000,34,0)</f>
        <v>Classic</v>
      </c>
      <c r="I316">
        <f>VLOOKUP(E316,[1]data!$D$3:$Q$1048576,14,0)</f>
        <v>2299</v>
      </c>
      <c r="J316" t="str">
        <f>VLOOKUP(E316,[1]data!$D$3:$AJ$1048576,33,0)</f>
        <v>1799-2299</v>
      </c>
      <c r="K316" t="s">
        <v>636</v>
      </c>
      <c r="L316" t="s">
        <v>255</v>
      </c>
      <c r="M316">
        <v>1</v>
      </c>
      <c r="N316">
        <v>1025.8900000000001</v>
      </c>
      <c r="O316">
        <v>0</v>
      </c>
      <c r="P316">
        <v>0</v>
      </c>
      <c r="Q316">
        <v>1025.8900000000001</v>
      </c>
      <c r="R316">
        <v>0</v>
      </c>
      <c r="S316">
        <v>0</v>
      </c>
      <c r="T316">
        <v>0</v>
      </c>
      <c r="U316">
        <v>123.11</v>
      </c>
      <c r="V316">
        <v>1149</v>
      </c>
      <c r="W316">
        <v>1</v>
      </c>
      <c r="X316">
        <f t="shared" si="20"/>
        <v>2299</v>
      </c>
      <c r="Y316">
        <f t="shared" si="21"/>
        <v>1150</v>
      </c>
      <c r="Z316" s="1">
        <f t="shared" si="22"/>
        <v>0.50021748586341885</v>
      </c>
    </row>
    <row r="317" spans="1:26">
      <c r="A317" s="2">
        <v>44946</v>
      </c>
      <c r="B317" s="2" t="s">
        <v>251</v>
      </c>
      <c r="C317" s="2" t="s">
        <v>546</v>
      </c>
      <c r="D317" s="2" t="str">
        <f t="shared" si="19"/>
        <v>KOW-LI2-R-0006</v>
      </c>
      <c r="E317" t="s">
        <v>281</v>
      </c>
      <c r="F317" t="s">
        <v>258</v>
      </c>
      <c r="G317">
        <v>42</v>
      </c>
      <c r="H317" t="str">
        <f>VLOOKUP(E317,[1]data!$D$3:$AK$1000,34,0)</f>
        <v>Linen</v>
      </c>
      <c r="I317">
        <f>VLOOKUP(E317,[1]data!$D$3:$Q$1048576,14,0)</f>
        <v>3499</v>
      </c>
      <c r="J317" t="str">
        <f>VLOOKUP(E317,[1]data!$D$3:$AJ$1048576,33,0)</f>
        <v>3499-3999</v>
      </c>
      <c r="K317" t="s">
        <v>620</v>
      </c>
      <c r="L317" t="s">
        <v>255</v>
      </c>
      <c r="M317">
        <v>1</v>
      </c>
      <c r="N317">
        <v>1561.61</v>
      </c>
      <c r="O317">
        <v>0</v>
      </c>
      <c r="P317">
        <v>0</v>
      </c>
      <c r="Q317">
        <v>1561.61</v>
      </c>
      <c r="R317">
        <v>0</v>
      </c>
      <c r="S317">
        <v>0</v>
      </c>
      <c r="T317">
        <v>0</v>
      </c>
      <c r="U317">
        <v>187.39</v>
      </c>
      <c r="V317">
        <v>1749</v>
      </c>
      <c r="W317">
        <v>1</v>
      </c>
      <c r="X317">
        <f t="shared" si="20"/>
        <v>3499</v>
      </c>
      <c r="Y317">
        <f t="shared" si="21"/>
        <v>1750</v>
      </c>
      <c r="Z317" s="1">
        <f t="shared" si="22"/>
        <v>0.50014289797084877</v>
      </c>
    </row>
    <row r="318" spans="1:26">
      <c r="A318" s="2">
        <v>44946</v>
      </c>
      <c r="B318" s="2" t="s">
        <v>251</v>
      </c>
      <c r="C318" s="2" t="s">
        <v>546</v>
      </c>
      <c r="D318" s="2" t="str">
        <f t="shared" si="19"/>
        <v>KOW-SO20-FS-00</v>
      </c>
      <c r="E318" t="s">
        <v>563</v>
      </c>
      <c r="F318" t="s">
        <v>564</v>
      </c>
      <c r="G318" t="s">
        <v>424</v>
      </c>
      <c r="H318" t="str">
        <f>VLOOKUP(E318,[1]data!$D$3:$AK$1000,34,0)</f>
        <v>Acc</v>
      </c>
      <c r="I318">
        <f>VLOOKUP(E318,[1]data!$D$3:$Q$1048576,14,0)</f>
        <v>399</v>
      </c>
      <c r="J318" t="str">
        <f>VLOOKUP(E318,[1]data!$D$3:$AJ$1048576,33,0)</f>
        <v>399-799</v>
      </c>
      <c r="K318" t="s">
        <v>620</v>
      </c>
      <c r="L318" t="s">
        <v>255</v>
      </c>
      <c r="M318">
        <v>1</v>
      </c>
      <c r="N318">
        <v>356.25</v>
      </c>
      <c r="O318">
        <v>0</v>
      </c>
      <c r="P318">
        <v>0</v>
      </c>
      <c r="Q318">
        <v>356.25</v>
      </c>
      <c r="R318">
        <v>0</v>
      </c>
      <c r="S318">
        <v>0</v>
      </c>
      <c r="T318">
        <v>0</v>
      </c>
      <c r="U318">
        <v>42.75</v>
      </c>
      <c r="V318">
        <v>399</v>
      </c>
      <c r="W318">
        <v>1</v>
      </c>
      <c r="X318">
        <f t="shared" si="20"/>
        <v>399</v>
      </c>
      <c r="Y318">
        <f t="shared" si="21"/>
        <v>0</v>
      </c>
      <c r="Z318" s="1">
        <f t="shared" si="22"/>
        <v>0</v>
      </c>
    </row>
    <row r="319" spans="1:26">
      <c r="A319" s="2">
        <v>44946</v>
      </c>
      <c r="B319" s="2" t="s">
        <v>251</v>
      </c>
      <c r="C319" s="2" t="s">
        <v>546</v>
      </c>
      <c r="D319" s="2" t="str">
        <f t="shared" si="19"/>
        <v>KOW-PRI-R-0011</v>
      </c>
      <c r="E319" t="s">
        <v>356</v>
      </c>
      <c r="F319" t="s">
        <v>357</v>
      </c>
      <c r="G319">
        <v>40</v>
      </c>
      <c r="H319" t="str">
        <f>VLOOKUP(E319,[1]data!$D$3:$AK$1000,34,0)</f>
        <v>Casual</v>
      </c>
      <c r="I319">
        <f>VLOOKUP(E319,[1]data!$D$3:$Q$1048576,14,0)</f>
        <v>1499</v>
      </c>
      <c r="J319" t="str">
        <f>VLOOKUP(E319,[1]data!$D$3:$AJ$1048576,33,0)</f>
        <v>1099-1499</v>
      </c>
      <c r="K319" t="s">
        <v>637</v>
      </c>
      <c r="L319" t="s">
        <v>255</v>
      </c>
      <c r="M319">
        <v>1</v>
      </c>
      <c r="N319">
        <v>668.75</v>
      </c>
      <c r="O319">
        <v>0</v>
      </c>
      <c r="P319">
        <v>0</v>
      </c>
      <c r="Q319">
        <v>668.75</v>
      </c>
      <c r="R319">
        <v>0</v>
      </c>
      <c r="S319">
        <v>0</v>
      </c>
      <c r="T319">
        <v>0</v>
      </c>
      <c r="U319">
        <v>80.25</v>
      </c>
      <c r="V319">
        <v>749</v>
      </c>
      <c r="W319">
        <v>1</v>
      </c>
      <c r="X319">
        <f t="shared" si="20"/>
        <v>1499</v>
      </c>
      <c r="Y319">
        <f t="shared" si="21"/>
        <v>750</v>
      </c>
      <c r="Z319" s="1">
        <f t="shared" si="22"/>
        <v>0.50033355570380256</v>
      </c>
    </row>
    <row r="320" spans="1:26">
      <c r="A320" s="2">
        <v>44946</v>
      </c>
      <c r="B320" s="2" t="s">
        <v>251</v>
      </c>
      <c r="C320" s="2" t="s">
        <v>546</v>
      </c>
      <c r="D320" s="2" t="str">
        <f t="shared" si="19"/>
        <v>KOW-CUB-R-0002</v>
      </c>
      <c r="E320" t="s">
        <v>638</v>
      </c>
      <c r="F320" t="s">
        <v>295</v>
      </c>
      <c r="G320">
        <v>40</v>
      </c>
      <c r="H320" t="str">
        <f>VLOOKUP(E320,[1]data!$D$3:$AK$1000,34,0)</f>
        <v>Casual</v>
      </c>
      <c r="I320">
        <f>VLOOKUP(E320,[1]data!$D$3:$Q$1048576,14,0)</f>
        <v>2499</v>
      </c>
      <c r="J320" t="str">
        <f>VLOOKUP(E320,[1]data!$D$3:$AJ$1048576,33,0)</f>
        <v>2499-2999</v>
      </c>
      <c r="K320" t="s">
        <v>639</v>
      </c>
      <c r="L320" t="s">
        <v>255</v>
      </c>
      <c r="M320">
        <v>1</v>
      </c>
      <c r="N320">
        <v>1115.18</v>
      </c>
      <c r="O320">
        <v>0</v>
      </c>
      <c r="P320">
        <v>0</v>
      </c>
      <c r="Q320">
        <v>1115.18</v>
      </c>
      <c r="R320">
        <v>0</v>
      </c>
      <c r="S320">
        <v>0</v>
      </c>
      <c r="T320">
        <v>0</v>
      </c>
      <c r="U320">
        <v>133.82</v>
      </c>
      <c r="V320">
        <v>1249</v>
      </c>
      <c r="W320">
        <v>1</v>
      </c>
      <c r="X320">
        <f t="shared" si="20"/>
        <v>2499</v>
      </c>
      <c r="Y320">
        <f t="shared" si="21"/>
        <v>1250</v>
      </c>
      <c r="Z320" s="1">
        <f t="shared" si="22"/>
        <v>0.50020008003201277</v>
      </c>
    </row>
    <row r="321" spans="1:26">
      <c r="A321" s="2">
        <v>44946</v>
      </c>
      <c r="B321" s="2" t="s">
        <v>251</v>
      </c>
      <c r="C321" s="2" t="s">
        <v>546</v>
      </c>
      <c r="D321" s="2" t="str">
        <f t="shared" si="19"/>
        <v>KOW-KU4-R-0003</v>
      </c>
      <c r="E321" t="s">
        <v>90</v>
      </c>
      <c r="F321" t="s">
        <v>471</v>
      </c>
      <c r="G321">
        <v>40</v>
      </c>
      <c r="H321" t="str">
        <f>VLOOKUP(E321,[1]data!$D$3:$AK$1000,34,0)</f>
        <v>Casual</v>
      </c>
      <c r="I321">
        <f>VLOOKUP(E321,[1]data!$D$3:$Q$1048576,14,0)</f>
        <v>2799</v>
      </c>
      <c r="J321" t="str">
        <f>VLOOKUP(E321,[1]data!$D$3:$AJ$1048576,33,0)</f>
        <v>2499-2999</v>
      </c>
      <c r="K321" t="s">
        <v>640</v>
      </c>
      <c r="L321" t="s">
        <v>255</v>
      </c>
      <c r="M321">
        <v>1</v>
      </c>
      <c r="N321">
        <v>1128.22</v>
      </c>
      <c r="O321">
        <v>0</v>
      </c>
      <c r="P321">
        <v>0</v>
      </c>
      <c r="Q321">
        <v>1128.22</v>
      </c>
      <c r="R321">
        <v>0</v>
      </c>
      <c r="S321">
        <v>0</v>
      </c>
      <c r="T321">
        <v>0</v>
      </c>
      <c r="U321">
        <v>270.77999999999997</v>
      </c>
      <c r="V321">
        <v>1399</v>
      </c>
      <c r="W321">
        <v>1</v>
      </c>
      <c r="X321">
        <f t="shared" si="20"/>
        <v>2799</v>
      </c>
      <c r="Y321">
        <f t="shared" si="21"/>
        <v>1400</v>
      </c>
      <c r="Z321" s="1">
        <f t="shared" si="22"/>
        <v>0.50017863522686679</v>
      </c>
    </row>
    <row r="322" spans="1:26">
      <c r="A322" s="2">
        <v>44947</v>
      </c>
      <c r="B322" s="2" t="s">
        <v>251</v>
      </c>
      <c r="C322" s="2" t="s">
        <v>546</v>
      </c>
      <c r="D322" s="2" t="str">
        <f t="shared" si="19"/>
        <v>KOW-SAD-R-0013</v>
      </c>
      <c r="E322" t="s">
        <v>371</v>
      </c>
      <c r="F322" t="s">
        <v>372</v>
      </c>
      <c r="G322">
        <v>40</v>
      </c>
      <c r="H322" t="str">
        <f>VLOOKUP(E322,[1]data!$D$3:$AK$1000,34,0)</f>
        <v>Casual</v>
      </c>
      <c r="I322">
        <f>VLOOKUP(E322,[1]data!$D$3:$Q$1048576,14,0)</f>
        <v>1099</v>
      </c>
      <c r="J322" t="str">
        <f>VLOOKUP(E322,[1]data!$D$3:$AJ$1048576,33,0)</f>
        <v>1099-1499</v>
      </c>
      <c r="K322" t="s">
        <v>641</v>
      </c>
      <c r="L322" t="s">
        <v>255</v>
      </c>
      <c r="M322">
        <v>1</v>
      </c>
      <c r="N322">
        <v>490.18</v>
      </c>
      <c r="O322">
        <v>0</v>
      </c>
      <c r="P322">
        <v>0</v>
      </c>
      <c r="Q322">
        <v>490.18</v>
      </c>
      <c r="R322">
        <v>0</v>
      </c>
      <c r="S322">
        <v>0</v>
      </c>
      <c r="T322">
        <v>0</v>
      </c>
      <c r="U322">
        <v>58.82</v>
      </c>
      <c r="V322">
        <v>549</v>
      </c>
      <c r="W322">
        <v>1</v>
      </c>
      <c r="X322">
        <f t="shared" si="20"/>
        <v>1099</v>
      </c>
      <c r="Y322">
        <f t="shared" si="21"/>
        <v>550</v>
      </c>
      <c r="Z322" s="1">
        <f t="shared" si="22"/>
        <v>0.5004549590536852</v>
      </c>
    </row>
    <row r="323" spans="1:26">
      <c r="A323" s="2">
        <v>44947</v>
      </c>
      <c r="B323" s="2" t="s">
        <v>251</v>
      </c>
      <c r="C323" s="2" t="s">
        <v>546</v>
      </c>
      <c r="D323" s="2" t="str">
        <f t="shared" ref="D323:D386" si="23">LEFT(E323,14)</f>
        <v>KOW-PO22-R-002</v>
      </c>
      <c r="E323" t="s">
        <v>596</v>
      </c>
      <c r="F323" t="s">
        <v>343</v>
      </c>
      <c r="G323">
        <v>40</v>
      </c>
      <c r="H323" t="str">
        <f>VLOOKUP(E323,[1]data!$D$3:$AK$1000,34,0)</f>
        <v>Casual</v>
      </c>
      <c r="I323">
        <f>VLOOKUP(E323,[1]data!$D$3:$Q$1048576,14,0)</f>
        <v>1999</v>
      </c>
      <c r="J323" t="str">
        <f>VLOOKUP(E323,[1]data!$D$3:$AJ$1048576,33,0)</f>
        <v>1799-2299</v>
      </c>
      <c r="K323" t="s">
        <v>642</v>
      </c>
      <c r="L323" t="s">
        <v>255</v>
      </c>
      <c r="M323">
        <v>1</v>
      </c>
      <c r="N323">
        <v>891.96</v>
      </c>
      <c r="O323">
        <v>0</v>
      </c>
      <c r="P323">
        <v>0</v>
      </c>
      <c r="Q323">
        <v>891.96</v>
      </c>
      <c r="R323">
        <v>0</v>
      </c>
      <c r="S323">
        <v>0</v>
      </c>
      <c r="T323">
        <v>0</v>
      </c>
      <c r="U323">
        <v>107.04</v>
      </c>
      <c r="V323">
        <v>999</v>
      </c>
      <c r="W323">
        <v>1</v>
      </c>
      <c r="X323">
        <f t="shared" ref="X323:X386" si="24">I323*W323</f>
        <v>1999</v>
      </c>
      <c r="Y323">
        <f t="shared" ref="Y323:Y386" si="25">X323-V323</f>
        <v>1000</v>
      </c>
      <c r="Z323" s="1">
        <f t="shared" ref="Z323:Z386" si="26">Y323/X323</f>
        <v>0.5002501250625313</v>
      </c>
    </row>
    <row r="324" spans="1:26">
      <c r="A324" s="2">
        <v>44947</v>
      </c>
      <c r="B324" s="2" t="s">
        <v>251</v>
      </c>
      <c r="C324" s="2" t="s">
        <v>546</v>
      </c>
      <c r="D324" s="2" t="str">
        <f t="shared" si="23"/>
        <v>KOW-PO27-S-002</v>
      </c>
      <c r="E324" t="s">
        <v>137</v>
      </c>
      <c r="F324" t="s">
        <v>393</v>
      </c>
      <c r="G324">
        <v>40</v>
      </c>
      <c r="H324" t="str">
        <f>VLOOKUP(E324,[1]data!$D$3:$AK$1000,34,0)</f>
        <v>Classic</v>
      </c>
      <c r="I324">
        <f>VLOOKUP(E324,[1]data!$D$3:$Q$1048576,14,0)</f>
        <v>2199</v>
      </c>
      <c r="J324" t="str">
        <f>VLOOKUP(E324,[1]data!$D$3:$AJ$1048576,33,0)</f>
        <v>1799-2299</v>
      </c>
      <c r="K324" t="s">
        <v>642</v>
      </c>
      <c r="L324" t="s">
        <v>255</v>
      </c>
      <c r="M324">
        <v>1</v>
      </c>
      <c r="N324">
        <v>981.25</v>
      </c>
      <c r="O324">
        <v>0</v>
      </c>
      <c r="P324">
        <v>0</v>
      </c>
      <c r="Q324">
        <v>981.25</v>
      </c>
      <c r="R324">
        <v>0</v>
      </c>
      <c r="S324">
        <v>0</v>
      </c>
      <c r="T324">
        <v>0</v>
      </c>
      <c r="U324">
        <v>117.75</v>
      </c>
      <c r="V324">
        <v>1099</v>
      </c>
      <c r="W324">
        <v>1</v>
      </c>
      <c r="X324">
        <f t="shared" si="24"/>
        <v>2199</v>
      </c>
      <c r="Y324">
        <f t="shared" si="25"/>
        <v>1100</v>
      </c>
      <c r="Z324" s="1">
        <f t="shared" si="26"/>
        <v>0.50022737608003642</v>
      </c>
    </row>
    <row r="325" spans="1:26">
      <c r="A325" s="2">
        <v>44947</v>
      </c>
      <c r="B325" s="2" t="s">
        <v>251</v>
      </c>
      <c r="C325" s="2" t="s">
        <v>546</v>
      </c>
      <c r="D325" s="2" t="str">
        <f t="shared" si="23"/>
        <v>KOW-CA4-CLS-00</v>
      </c>
      <c r="E325" t="s">
        <v>643</v>
      </c>
      <c r="F325" t="s">
        <v>430</v>
      </c>
      <c r="G325">
        <v>42</v>
      </c>
      <c r="H325" t="str">
        <f>VLOOKUP(E325,[1]data!$D$3:$AK$1000,34,0)</f>
        <v>Indie</v>
      </c>
      <c r="I325">
        <f>VLOOKUP(E325,[1]data!$D$3:$Q$1048576,14,0)</f>
        <v>2299</v>
      </c>
      <c r="J325" t="str">
        <f>VLOOKUP(E325,[1]data!$D$3:$AJ$1048576,33,0)</f>
        <v>1799-2299</v>
      </c>
      <c r="K325" t="s">
        <v>644</v>
      </c>
      <c r="L325" t="s">
        <v>255</v>
      </c>
      <c r="M325">
        <v>1</v>
      </c>
      <c r="N325">
        <v>2052.6799999999998</v>
      </c>
      <c r="O325">
        <v>-307.89999999999998</v>
      </c>
      <c r="P325">
        <v>0</v>
      </c>
      <c r="Q325">
        <v>1744.78</v>
      </c>
      <c r="R325">
        <v>0</v>
      </c>
      <c r="S325">
        <v>0</v>
      </c>
      <c r="T325">
        <v>0</v>
      </c>
      <c r="U325">
        <v>209.37</v>
      </c>
      <c r="V325">
        <v>1954.15</v>
      </c>
      <c r="W325">
        <v>1</v>
      </c>
      <c r="X325">
        <f t="shared" si="24"/>
        <v>2299</v>
      </c>
      <c r="Y325">
        <f t="shared" si="25"/>
        <v>344.84999999999991</v>
      </c>
      <c r="Z325" s="1">
        <f t="shared" si="26"/>
        <v>0.14999999999999997</v>
      </c>
    </row>
    <row r="326" spans="1:26">
      <c r="A326" s="2">
        <v>44947</v>
      </c>
      <c r="B326" s="2" t="s">
        <v>251</v>
      </c>
      <c r="C326" s="2" t="s">
        <v>546</v>
      </c>
      <c r="D326" s="2" t="str">
        <f t="shared" si="23"/>
        <v>KOW-PO26-R-002</v>
      </c>
      <c r="E326" t="s">
        <v>133</v>
      </c>
      <c r="F326" t="s">
        <v>426</v>
      </c>
      <c r="G326">
        <v>39</v>
      </c>
      <c r="H326" t="str">
        <f>VLOOKUP(E326,[1]data!$D$3:$AK$1000,34,0)</f>
        <v>Indie</v>
      </c>
      <c r="I326">
        <f>VLOOKUP(E326,[1]data!$D$3:$Q$1048576,14,0)</f>
        <v>1999</v>
      </c>
      <c r="J326" t="str">
        <f>VLOOKUP(E326,[1]data!$D$3:$AJ$1048576,33,0)</f>
        <v>1799-2299</v>
      </c>
      <c r="K326" t="s">
        <v>645</v>
      </c>
      <c r="L326" t="s">
        <v>255</v>
      </c>
      <c r="M326">
        <v>1</v>
      </c>
      <c r="N326">
        <v>1784.82</v>
      </c>
      <c r="O326">
        <v>0</v>
      </c>
      <c r="P326">
        <v>0</v>
      </c>
      <c r="Q326">
        <v>1784.82</v>
      </c>
      <c r="R326">
        <v>0</v>
      </c>
      <c r="S326">
        <v>0</v>
      </c>
      <c r="T326">
        <v>0</v>
      </c>
      <c r="U326">
        <v>214.18</v>
      </c>
      <c r="V326">
        <v>1999</v>
      </c>
      <c r="W326">
        <v>1</v>
      </c>
      <c r="X326">
        <f t="shared" si="24"/>
        <v>1999</v>
      </c>
      <c r="Y326">
        <f t="shared" si="25"/>
        <v>0</v>
      </c>
      <c r="Z326" s="1">
        <f t="shared" si="26"/>
        <v>0</v>
      </c>
    </row>
    <row r="327" spans="1:26">
      <c r="A327" s="2">
        <v>44947</v>
      </c>
      <c r="B327" s="2" t="s">
        <v>251</v>
      </c>
      <c r="C327" s="2" t="s">
        <v>546</v>
      </c>
      <c r="D327" s="2" t="str">
        <f t="shared" si="23"/>
        <v>KOW-PO27-S-002</v>
      </c>
      <c r="E327" t="s">
        <v>138</v>
      </c>
      <c r="F327" t="s">
        <v>393</v>
      </c>
      <c r="G327">
        <v>44</v>
      </c>
      <c r="H327" t="str">
        <f>VLOOKUP(E327,[1]data!$D$3:$AK$1000,34,0)</f>
        <v>Classic</v>
      </c>
      <c r="I327">
        <f>VLOOKUP(E327,[1]data!$D$3:$Q$1048576,14,0)</f>
        <v>2199</v>
      </c>
      <c r="J327" t="str">
        <f>VLOOKUP(E327,[1]data!$D$3:$AJ$1048576,33,0)</f>
        <v>1799-2299</v>
      </c>
      <c r="K327" t="s">
        <v>646</v>
      </c>
      <c r="L327" t="s">
        <v>255</v>
      </c>
      <c r="M327">
        <v>1</v>
      </c>
      <c r="N327">
        <v>981.25</v>
      </c>
      <c r="O327">
        <v>0</v>
      </c>
      <c r="P327">
        <v>0</v>
      </c>
      <c r="Q327">
        <v>981.25</v>
      </c>
      <c r="R327">
        <v>0</v>
      </c>
      <c r="S327">
        <v>0</v>
      </c>
      <c r="T327">
        <v>0</v>
      </c>
      <c r="U327">
        <v>117.75</v>
      </c>
      <c r="V327">
        <v>1099</v>
      </c>
      <c r="W327">
        <v>1</v>
      </c>
      <c r="X327">
        <f t="shared" si="24"/>
        <v>2199</v>
      </c>
      <c r="Y327">
        <f t="shared" si="25"/>
        <v>1100</v>
      </c>
      <c r="Z327" s="1">
        <f t="shared" si="26"/>
        <v>0.50022737608003642</v>
      </c>
    </row>
    <row r="328" spans="1:26">
      <c r="A328" s="2">
        <v>44947</v>
      </c>
      <c r="B328" s="2" t="s">
        <v>251</v>
      </c>
      <c r="C328" s="2" t="s">
        <v>546</v>
      </c>
      <c r="D328" s="2" t="str">
        <f t="shared" si="23"/>
        <v>KOW-PA5-S-0002</v>
      </c>
      <c r="E328" t="s">
        <v>374</v>
      </c>
      <c r="F328" t="s">
        <v>300</v>
      </c>
      <c r="G328">
        <v>42</v>
      </c>
      <c r="H328" t="str">
        <f>VLOOKUP(E328,[1]data!$D$3:$AK$1000,34,0)</f>
        <v>Party</v>
      </c>
      <c r="I328">
        <f>VLOOKUP(E328,[1]data!$D$3:$Q$1048576,14,0)</f>
        <v>2999</v>
      </c>
      <c r="J328" t="str">
        <f>VLOOKUP(E328,[1]data!$D$3:$AJ$1048576,33,0)</f>
        <v>2499-2999</v>
      </c>
      <c r="K328" t="s">
        <v>647</v>
      </c>
      <c r="L328" t="s">
        <v>255</v>
      </c>
      <c r="M328">
        <v>1</v>
      </c>
      <c r="N328">
        <v>1338.39</v>
      </c>
      <c r="O328">
        <v>0</v>
      </c>
      <c r="P328">
        <v>0</v>
      </c>
      <c r="Q328">
        <v>1338.39</v>
      </c>
      <c r="R328">
        <v>0</v>
      </c>
      <c r="S328">
        <v>0</v>
      </c>
      <c r="T328">
        <v>0</v>
      </c>
      <c r="U328">
        <v>160.61000000000001</v>
      </c>
      <c r="V328">
        <v>1499</v>
      </c>
      <c r="W328">
        <v>1</v>
      </c>
      <c r="X328">
        <f t="shared" si="24"/>
        <v>2999</v>
      </c>
      <c r="Y328">
        <f t="shared" si="25"/>
        <v>1500</v>
      </c>
      <c r="Z328" s="1">
        <f t="shared" si="26"/>
        <v>0.50016672224074687</v>
      </c>
    </row>
    <row r="329" spans="1:26">
      <c r="A329" s="2">
        <v>44947</v>
      </c>
      <c r="B329" s="2" t="s">
        <v>251</v>
      </c>
      <c r="C329" s="2" t="s">
        <v>546</v>
      </c>
      <c r="D329" s="2" t="str">
        <f t="shared" si="23"/>
        <v>KOW-PO25-R-002</v>
      </c>
      <c r="E329" t="s">
        <v>131</v>
      </c>
      <c r="F329" t="s">
        <v>470</v>
      </c>
      <c r="G329">
        <v>39</v>
      </c>
      <c r="H329" t="str">
        <f>VLOOKUP(E329,[1]data!$D$3:$AK$1000,34,0)</f>
        <v>Casual</v>
      </c>
      <c r="I329">
        <f>VLOOKUP(E329,[1]data!$D$3:$Q$1048576,14,0)</f>
        <v>2199</v>
      </c>
      <c r="J329" t="str">
        <f>VLOOKUP(E329,[1]data!$D$3:$AJ$1048576,33,0)</f>
        <v>1799-2299</v>
      </c>
      <c r="K329" t="s">
        <v>648</v>
      </c>
      <c r="L329" t="s">
        <v>255</v>
      </c>
      <c r="M329">
        <v>1</v>
      </c>
      <c r="N329">
        <v>981.25</v>
      </c>
      <c r="O329">
        <v>0</v>
      </c>
      <c r="P329">
        <v>0</v>
      </c>
      <c r="Q329">
        <v>981.25</v>
      </c>
      <c r="R329">
        <v>0</v>
      </c>
      <c r="S329">
        <v>0</v>
      </c>
      <c r="T329">
        <v>0</v>
      </c>
      <c r="U329">
        <v>117.75</v>
      </c>
      <c r="V329">
        <v>1099</v>
      </c>
      <c r="W329">
        <v>1</v>
      </c>
      <c r="X329">
        <f t="shared" si="24"/>
        <v>2199</v>
      </c>
      <c r="Y329">
        <f t="shared" si="25"/>
        <v>1100</v>
      </c>
      <c r="Z329" s="1">
        <f t="shared" si="26"/>
        <v>0.50022737608003642</v>
      </c>
    </row>
    <row r="330" spans="1:26">
      <c r="A330" s="2">
        <v>44947</v>
      </c>
      <c r="B330" s="2" t="s">
        <v>251</v>
      </c>
      <c r="C330" s="2" t="s">
        <v>546</v>
      </c>
      <c r="D330" s="2" t="str">
        <f t="shared" si="23"/>
        <v>KOW-PRI-R-0011</v>
      </c>
      <c r="E330" t="s">
        <v>389</v>
      </c>
      <c r="F330" t="s">
        <v>357</v>
      </c>
      <c r="G330">
        <v>42</v>
      </c>
      <c r="H330" t="str">
        <f>VLOOKUP(E330,[1]data!$D$3:$AK$1000,34,0)</f>
        <v>Casual</v>
      </c>
      <c r="I330">
        <f>VLOOKUP(E330,[1]data!$D$3:$Q$1048576,14,0)</f>
        <v>1499</v>
      </c>
      <c r="J330" t="str">
        <f>VLOOKUP(E330,[1]data!$D$3:$AJ$1048576,33,0)</f>
        <v>1099-1499</v>
      </c>
      <c r="K330" t="s">
        <v>644</v>
      </c>
      <c r="L330" t="s">
        <v>255</v>
      </c>
      <c r="M330">
        <v>1</v>
      </c>
      <c r="N330">
        <v>668.75</v>
      </c>
      <c r="O330">
        <v>0</v>
      </c>
      <c r="P330">
        <v>0</v>
      </c>
      <c r="Q330">
        <v>668.75</v>
      </c>
      <c r="R330">
        <v>0</v>
      </c>
      <c r="S330">
        <v>0</v>
      </c>
      <c r="T330">
        <v>0</v>
      </c>
      <c r="U330">
        <v>80.25</v>
      </c>
      <c r="V330">
        <v>749</v>
      </c>
      <c r="W330">
        <v>1</v>
      </c>
      <c r="X330">
        <f t="shared" si="24"/>
        <v>1499</v>
      </c>
      <c r="Y330">
        <f t="shared" si="25"/>
        <v>750</v>
      </c>
      <c r="Z330" s="1">
        <f t="shared" si="26"/>
        <v>0.50033355570380256</v>
      </c>
    </row>
    <row r="331" spans="1:26">
      <c r="A331" s="2">
        <v>44947</v>
      </c>
      <c r="B331" s="2" t="s">
        <v>251</v>
      </c>
      <c r="C331" s="2" t="s">
        <v>546</v>
      </c>
      <c r="D331" s="2" t="str">
        <f t="shared" si="23"/>
        <v>KOW-PA7-S-0002</v>
      </c>
      <c r="E331" t="s">
        <v>550</v>
      </c>
      <c r="F331" t="s">
        <v>446</v>
      </c>
      <c r="G331">
        <v>40</v>
      </c>
      <c r="H331" t="str">
        <f>VLOOKUP(E331,[1]data!$D$3:$AK$1000,34,0)</f>
        <v>Party</v>
      </c>
      <c r="I331">
        <f>VLOOKUP(E331,[1]data!$D$3:$Q$1048576,14,0)</f>
        <v>3499</v>
      </c>
      <c r="J331" t="str">
        <f>VLOOKUP(E331,[1]data!$D$3:$AJ$1048576,33,0)</f>
        <v>3499-3999</v>
      </c>
      <c r="K331" t="s">
        <v>647</v>
      </c>
      <c r="L331" t="s">
        <v>255</v>
      </c>
      <c r="M331">
        <v>1</v>
      </c>
      <c r="N331">
        <v>1561.61</v>
      </c>
      <c r="O331">
        <v>0</v>
      </c>
      <c r="P331">
        <v>0</v>
      </c>
      <c r="Q331">
        <v>1561.61</v>
      </c>
      <c r="R331">
        <v>0</v>
      </c>
      <c r="S331">
        <v>0</v>
      </c>
      <c r="T331">
        <v>0</v>
      </c>
      <c r="U331">
        <v>187.39</v>
      </c>
      <c r="V331">
        <v>1749</v>
      </c>
      <c r="W331">
        <v>1</v>
      </c>
      <c r="X331">
        <f t="shared" si="24"/>
        <v>3499</v>
      </c>
      <c r="Y331">
        <f t="shared" si="25"/>
        <v>1750</v>
      </c>
      <c r="Z331" s="1">
        <f t="shared" si="26"/>
        <v>0.50014289797084877</v>
      </c>
    </row>
    <row r="332" spans="1:26">
      <c r="A332" s="2">
        <v>44947</v>
      </c>
      <c r="B332" s="2" t="s">
        <v>251</v>
      </c>
      <c r="C332" s="2" t="s">
        <v>546</v>
      </c>
      <c r="D332" s="2" t="str">
        <f t="shared" si="23"/>
        <v>KOW-SAD-R-0013</v>
      </c>
      <c r="E332" t="s">
        <v>474</v>
      </c>
      <c r="F332" t="s">
        <v>372</v>
      </c>
      <c r="G332">
        <v>44</v>
      </c>
      <c r="H332" t="str">
        <f>VLOOKUP(E332,[1]data!$D$3:$AK$1000,34,0)</f>
        <v>Casual</v>
      </c>
      <c r="I332">
        <f>VLOOKUP(E332,[1]data!$D$3:$Q$1048576,14,0)</f>
        <v>1099</v>
      </c>
      <c r="J332" t="str">
        <f>VLOOKUP(E332,[1]data!$D$3:$AJ$1048576,33,0)</f>
        <v>1099-1499</v>
      </c>
      <c r="K332" t="s">
        <v>649</v>
      </c>
      <c r="L332" t="s">
        <v>255</v>
      </c>
      <c r="M332">
        <v>1</v>
      </c>
      <c r="N332">
        <v>490.18</v>
      </c>
      <c r="O332">
        <v>0</v>
      </c>
      <c r="P332">
        <v>0</v>
      </c>
      <c r="Q332">
        <v>490.18</v>
      </c>
      <c r="R332">
        <v>0</v>
      </c>
      <c r="S332">
        <v>0</v>
      </c>
      <c r="T332">
        <v>0</v>
      </c>
      <c r="U332">
        <v>58.82</v>
      </c>
      <c r="V332">
        <v>549</v>
      </c>
      <c r="W332">
        <v>1</v>
      </c>
      <c r="X332">
        <f t="shared" si="24"/>
        <v>1099</v>
      </c>
      <c r="Y332">
        <f t="shared" si="25"/>
        <v>550</v>
      </c>
      <c r="Z332" s="1">
        <f t="shared" si="26"/>
        <v>0.5004549590536852</v>
      </c>
    </row>
    <row r="333" spans="1:26">
      <c r="A333" s="2">
        <v>44947</v>
      </c>
      <c r="B333" s="2" t="s">
        <v>251</v>
      </c>
      <c r="C333" s="2" t="s">
        <v>546</v>
      </c>
      <c r="D333" s="2" t="str">
        <f t="shared" si="23"/>
        <v>KOW-SO20-FS-00</v>
      </c>
      <c r="E333" t="s">
        <v>563</v>
      </c>
      <c r="F333" t="s">
        <v>564</v>
      </c>
      <c r="G333" t="s">
        <v>424</v>
      </c>
      <c r="H333" t="str">
        <f>VLOOKUP(E333,[1]data!$D$3:$AK$1000,34,0)</f>
        <v>Acc</v>
      </c>
      <c r="I333">
        <f>VLOOKUP(E333,[1]data!$D$3:$Q$1048576,14,0)</f>
        <v>399</v>
      </c>
      <c r="J333" t="str">
        <f>VLOOKUP(E333,[1]data!$D$3:$AJ$1048576,33,0)</f>
        <v>399-799</v>
      </c>
      <c r="K333" t="s">
        <v>642</v>
      </c>
      <c r="L333" t="s">
        <v>255</v>
      </c>
      <c r="M333">
        <v>1</v>
      </c>
      <c r="N333">
        <v>356.25</v>
      </c>
      <c r="O333">
        <v>0</v>
      </c>
      <c r="P333">
        <v>0</v>
      </c>
      <c r="Q333">
        <v>356.25</v>
      </c>
      <c r="R333">
        <v>0</v>
      </c>
      <c r="S333">
        <v>0</v>
      </c>
      <c r="T333">
        <v>0</v>
      </c>
      <c r="U333">
        <v>42.75</v>
      </c>
      <c r="V333">
        <v>399</v>
      </c>
      <c r="W333">
        <v>1</v>
      </c>
      <c r="X333">
        <f t="shared" si="24"/>
        <v>399</v>
      </c>
      <c r="Y333">
        <f t="shared" si="25"/>
        <v>0</v>
      </c>
      <c r="Z333" s="1">
        <f t="shared" si="26"/>
        <v>0</v>
      </c>
    </row>
    <row r="334" spans="1:26">
      <c r="A334" s="2">
        <v>44947</v>
      </c>
      <c r="B334" s="2" t="s">
        <v>251</v>
      </c>
      <c r="C334" s="2" t="s">
        <v>546</v>
      </c>
      <c r="D334" s="2" t="str">
        <f t="shared" si="23"/>
        <v>KOW-SO20-FS-00</v>
      </c>
      <c r="E334" t="s">
        <v>563</v>
      </c>
      <c r="F334" t="s">
        <v>564</v>
      </c>
      <c r="G334" t="s">
        <v>424</v>
      </c>
      <c r="H334" t="str">
        <f>VLOOKUP(E334,[1]data!$D$3:$AK$1000,34,0)</f>
        <v>Acc</v>
      </c>
      <c r="I334">
        <f>VLOOKUP(E334,[1]data!$D$3:$Q$1048576,14,0)</f>
        <v>399</v>
      </c>
      <c r="J334" t="str">
        <f>VLOOKUP(E334,[1]data!$D$3:$AJ$1048576,33,0)</f>
        <v>399-799</v>
      </c>
      <c r="K334" t="s">
        <v>645</v>
      </c>
      <c r="L334" t="s">
        <v>255</v>
      </c>
      <c r="M334">
        <v>1</v>
      </c>
      <c r="N334">
        <v>356.25</v>
      </c>
      <c r="O334">
        <v>0</v>
      </c>
      <c r="P334">
        <v>0</v>
      </c>
      <c r="Q334">
        <v>356.25</v>
      </c>
      <c r="R334">
        <v>0</v>
      </c>
      <c r="S334">
        <v>0</v>
      </c>
      <c r="T334">
        <v>0</v>
      </c>
      <c r="U334">
        <v>42.75</v>
      </c>
      <c r="V334">
        <v>399</v>
      </c>
      <c r="W334">
        <v>1</v>
      </c>
      <c r="X334">
        <f t="shared" si="24"/>
        <v>399</v>
      </c>
      <c r="Y334">
        <f t="shared" si="25"/>
        <v>0</v>
      </c>
      <c r="Z334" s="1">
        <f t="shared" si="26"/>
        <v>0</v>
      </c>
    </row>
    <row r="335" spans="1:26">
      <c r="A335" s="2">
        <v>44947</v>
      </c>
      <c r="B335" s="2" t="s">
        <v>251</v>
      </c>
      <c r="C335" s="2" t="s">
        <v>546</v>
      </c>
      <c r="D335" s="2" t="str">
        <f t="shared" si="23"/>
        <v>KOW-SO20-FS-00</v>
      </c>
      <c r="E335" t="s">
        <v>563</v>
      </c>
      <c r="F335" t="s">
        <v>564</v>
      </c>
      <c r="G335" t="s">
        <v>424</v>
      </c>
      <c r="H335" t="str">
        <f>VLOOKUP(E335,[1]data!$D$3:$AK$1000,34,0)</f>
        <v>Acc</v>
      </c>
      <c r="I335">
        <f>VLOOKUP(E335,[1]data!$D$3:$Q$1048576,14,0)</f>
        <v>399</v>
      </c>
      <c r="J335" t="str">
        <f>VLOOKUP(E335,[1]data!$D$3:$AJ$1048576,33,0)</f>
        <v>399-799</v>
      </c>
      <c r="K335" t="s">
        <v>649</v>
      </c>
      <c r="L335" t="s">
        <v>255</v>
      </c>
      <c r="M335">
        <v>1</v>
      </c>
      <c r="N335">
        <v>356.25</v>
      </c>
      <c r="O335">
        <v>0</v>
      </c>
      <c r="P335">
        <v>0</v>
      </c>
      <c r="Q335">
        <v>356.25</v>
      </c>
      <c r="R335">
        <v>0</v>
      </c>
      <c r="S335">
        <v>0</v>
      </c>
      <c r="T335">
        <v>0</v>
      </c>
      <c r="U335">
        <v>42.75</v>
      </c>
      <c r="V335">
        <v>399</v>
      </c>
      <c r="W335">
        <v>1</v>
      </c>
      <c r="X335">
        <f t="shared" si="24"/>
        <v>399</v>
      </c>
      <c r="Y335">
        <f t="shared" si="25"/>
        <v>0</v>
      </c>
      <c r="Z335" s="1">
        <f t="shared" si="26"/>
        <v>0</v>
      </c>
    </row>
    <row r="336" spans="1:26">
      <c r="A336" s="2">
        <v>44947</v>
      </c>
      <c r="B336" s="2" t="s">
        <v>251</v>
      </c>
      <c r="C336" s="2" t="s">
        <v>546</v>
      </c>
      <c r="D336" s="2" t="str">
        <f t="shared" si="23"/>
        <v>KOW-SO20-FS-00</v>
      </c>
      <c r="E336" t="s">
        <v>563</v>
      </c>
      <c r="F336" t="s">
        <v>564</v>
      </c>
      <c r="G336" t="s">
        <v>424</v>
      </c>
      <c r="H336" t="str">
        <f>VLOOKUP(E336,[1]data!$D$3:$AK$1000,34,0)</f>
        <v>Acc</v>
      </c>
      <c r="I336">
        <f>VLOOKUP(E336,[1]data!$D$3:$Q$1048576,14,0)</f>
        <v>399</v>
      </c>
      <c r="J336" t="str">
        <f>VLOOKUP(E336,[1]data!$D$3:$AJ$1048576,33,0)</f>
        <v>399-799</v>
      </c>
      <c r="K336" t="s">
        <v>644</v>
      </c>
      <c r="L336" t="s">
        <v>255</v>
      </c>
      <c r="M336">
        <v>1</v>
      </c>
      <c r="N336">
        <v>356.25</v>
      </c>
      <c r="O336">
        <v>0</v>
      </c>
      <c r="P336">
        <v>0</v>
      </c>
      <c r="Q336">
        <v>356.25</v>
      </c>
      <c r="R336">
        <v>0</v>
      </c>
      <c r="S336">
        <v>0</v>
      </c>
      <c r="T336">
        <v>0</v>
      </c>
      <c r="U336">
        <v>42.75</v>
      </c>
      <c r="V336">
        <v>399</v>
      </c>
      <c r="W336">
        <v>1</v>
      </c>
      <c r="X336">
        <f t="shared" si="24"/>
        <v>399</v>
      </c>
      <c r="Y336">
        <f t="shared" si="25"/>
        <v>0</v>
      </c>
      <c r="Z336" s="1">
        <f t="shared" si="26"/>
        <v>0</v>
      </c>
    </row>
    <row r="337" spans="1:26">
      <c r="A337" s="2">
        <v>44947</v>
      </c>
      <c r="B337" s="2" t="s">
        <v>251</v>
      </c>
      <c r="C337" s="2" t="s">
        <v>546</v>
      </c>
      <c r="D337" s="2" t="str">
        <f t="shared" si="23"/>
        <v>KOW-SO20-FS-00</v>
      </c>
      <c r="E337" t="s">
        <v>563</v>
      </c>
      <c r="F337" t="s">
        <v>564</v>
      </c>
      <c r="G337" t="s">
        <v>424</v>
      </c>
      <c r="H337" t="str">
        <f>VLOOKUP(E337,[1]data!$D$3:$AK$1000,34,0)</f>
        <v>Acc</v>
      </c>
      <c r="I337">
        <f>VLOOKUP(E337,[1]data!$D$3:$Q$1048576,14,0)</f>
        <v>399</v>
      </c>
      <c r="J337" t="str">
        <f>VLOOKUP(E337,[1]data!$D$3:$AJ$1048576,33,0)</f>
        <v>399-799</v>
      </c>
      <c r="K337" t="s">
        <v>647</v>
      </c>
      <c r="L337" t="s">
        <v>255</v>
      </c>
      <c r="M337">
        <v>1</v>
      </c>
      <c r="N337">
        <v>356.25</v>
      </c>
      <c r="O337">
        <v>0</v>
      </c>
      <c r="P337">
        <v>0</v>
      </c>
      <c r="Q337">
        <v>356.25</v>
      </c>
      <c r="R337">
        <v>0</v>
      </c>
      <c r="S337">
        <v>0</v>
      </c>
      <c r="T337">
        <v>0</v>
      </c>
      <c r="U337">
        <v>42.75</v>
      </c>
      <c r="V337">
        <v>399</v>
      </c>
      <c r="W337">
        <v>1</v>
      </c>
      <c r="X337">
        <f t="shared" si="24"/>
        <v>399</v>
      </c>
      <c r="Y337">
        <f t="shared" si="25"/>
        <v>0</v>
      </c>
      <c r="Z337" s="1">
        <f t="shared" si="26"/>
        <v>0</v>
      </c>
    </row>
    <row r="338" spans="1:26">
      <c r="A338" s="2">
        <v>44947</v>
      </c>
      <c r="B338" s="2" t="s">
        <v>251</v>
      </c>
      <c r="C338" s="2" t="s">
        <v>546</v>
      </c>
      <c r="D338" s="2" t="str">
        <f t="shared" si="23"/>
        <v>KOW-MAT-R-0012</v>
      </c>
      <c r="E338" t="s">
        <v>441</v>
      </c>
      <c r="F338" t="s">
        <v>360</v>
      </c>
      <c r="G338">
        <v>40</v>
      </c>
      <c r="H338" t="str">
        <f>VLOOKUP(E338,[1]data!$D$3:$AK$1000,34,0)</f>
        <v>Indie</v>
      </c>
      <c r="I338">
        <f>VLOOKUP(E338,[1]data!$D$3:$Q$1048576,14,0)</f>
        <v>1299</v>
      </c>
      <c r="J338" t="str">
        <f>VLOOKUP(E338,[1]data!$D$3:$AJ$1048576,33,0)</f>
        <v>1099-1499</v>
      </c>
      <c r="K338" t="s">
        <v>650</v>
      </c>
      <c r="L338" t="s">
        <v>255</v>
      </c>
      <c r="M338">
        <v>1</v>
      </c>
      <c r="N338">
        <v>523.38</v>
      </c>
      <c r="O338">
        <v>0</v>
      </c>
      <c r="P338">
        <v>0</v>
      </c>
      <c r="Q338">
        <v>523.38</v>
      </c>
      <c r="R338">
        <v>0</v>
      </c>
      <c r="S338">
        <v>0</v>
      </c>
      <c r="T338">
        <v>0</v>
      </c>
      <c r="U338">
        <v>125.62</v>
      </c>
      <c r="V338">
        <v>649</v>
      </c>
      <c r="W338">
        <v>1</v>
      </c>
      <c r="X338">
        <f t="shared" si="24"/>
        <v>1299</v>
      </c>
      <c r="Y338">
        <f t="shared" si="25"/>
        <v>650</v>
      </c>
      <c r="Z338" s="1">
        <f t="shared" si="26"/>
        <v>0.50038491147036179</v>
      </c>
    </row>
    <row r="339" spans="1:26">
      <c r="A339" s="2">
        <v>44947</v>
      </c>
      <c r="B339" s="2" t="s">
        <v>251</v>
      </c>
      <c r="C339" s="2" t="s">
        <v>546</v>
      </c>
      <c r="D339" s="2" t="str">
        <f t="shared" si="23"/>
        <v>KOW-TRA6-R-000</v>
      </c>
      <c r="E339" t="s">
        <v>158</v>
      </c>
      <c r="F339" t="s">
        <v>256</v>
      </c>
      <c r="G339">
        <v>40</v>
      </c>
      <c r="H339" t="str">
        <f>VLOOKUP(E339,[1]data!$D$3:$AK$1000,34,0)</f>
        <v>Traditional</v>
      </c>
      <c r="I339">
        <f>VLOOKUP(E339,[1]data!$D$3:$Q$1048576,14,0)</f>
        <v>1499</v>
      </c>
      <c r="J339" t="str">
        <f>VLOOKUP(E339,[1]data!$D$3:$AJ$1048576,33,0)</f>
        <v>1099-1499</v>
      </c>
      <c r="K339" t="s">
        <v>651</v>
      </c>
      <c r="L339" t="s">
        <v>255</v>
      </c>
      <c r="M339">
        <v>1</v>
      </c>
      <c r="N339">
        <v>1338.39</v>
      </c>
      <c r="O339">
        <v>0</v>
      </c>
      <c r="P339">
        <v>0</v>
      </c>
      <c r="Q339">
        <v>1338.39</v>
      </c>
      <c r="R339">
        <v>0</v>
      </c>
      <c r="S339">
        <v>0</v>
      </c>
      <c r="T339">
        <v>0</v>
      </c>
      <c r="U339">
        <v>160.61000000000001</v>
      </c>
      <c r="V339">
        <v>1499</v>
      </c>
      <c r="W339">
        <v>1</v>
      </c>
      <c r="X339">
        <f t="shared" si="24"/>
        <v>1499</v>
      </c>
      <c r="Y339">
        <f t="shared" si="25"/>
        <v>0</v>
      </c>
      <c r="Z339" s="1">
        <f t="shared" si="26"/>
        <v>0</v>
      </c>
    </row>
    <row r="340" spans="1:26">
      <c r="A340" s="2">
        <v>44947</v>
      </c>
      <c r="B340" s="2" t="s">
        <v>251</v>
      </c>
      <c r="C340" s="2" t="s">
        <v>546</v>
      </c>
      <c r="D340" s="2" t="str">
        <f t="shared" si="23"/>
        <v>KOW-KU3-R-0002</v>
      </c>
      <c r="E340" t="s">
        <v>86</v>
      </c>
      <c r="F340" t="s">
        <v>260</v>
      </c>
      <c r="G340">
        <v>39</v>
      </c>
      <c r="H340" t="str">
        <f>VLOOKUP(E340,[1]data!$D$3:$AK$1000,34,0)</f>
        <v>Indie</v>
      </c>
      <c r="I340">
        <f>VLOOKUP(E340,[1]data!$D$3:$Q$1048576,14,0)</f>
        <v>2499</v>
      </c>
      <c r="J340" t="str">
        <f>VLOOKUP(E340,[1]data!$D$3:$AJ$1048576,33,0)</f>
        <v>2499-2999</v>
      </c>
      <c r="K340" t="s">
        <v>645</v>
      </c>
      <c r="L340" t="s">
        <v>255</v>
      </c>
      <c r="M340">
        <v>1</v>
      </c>
      <c r="N340">
        <v>1115.18</v>
      </c>
      <c r="O340">
        <v>0</v>
      </c>
      <c r="P340">
        <v>0</v>
      </c>
      <c r="Q340">
        <v>1115.18</v>
      </c>
      <c r="R340">
        <v>0</v>
      </c>
      <c r="S340">
        <v>0</v>
      </c>
      <c r="T340">
        <v>0</v>
      </c>
      <c r="U340">
        <v>133.82</v>
      </c>
      <c r="V340">
        <v>1249</v>
      </c>
      <c r="W340">
        <v>1</v>
      </c>
      <c r="X340">
        <f t="shared" si="24"/>
        <v>2499</v>
      </c>
      <c r="Y340">
        <f t="shared" si="25"/>
        <v>1250</v>
      </c>
      <c r="Z340" s="1">
        <f t="shared" si="26"/>
        <v>0.50020008003201277</v>
      </c>
    </row>
    <row r="341" spans="1:26">
      <c r="A341" s="2">
        <v>44947</v>
      </c>
      <c r="B341" s="2" t="s">
        <v>251</v>
      </c>
      <c r="C341" s="2" t="s">
        <v>546</v>
      </c>
      <c r="D341" s="2" t="str">
        <f t="shared" si="23"/>
        <v>KOW-UN1-R-0002</v>
      </c>
      <c r="E341" t="s">
        <v>171</v>
      </c>
      <c r="F341" t="s">
        <v>307</v>
      </c>
      <c r="G341">
        <v>39</v>
      </c>
      <c r="H341" t="str">
        <f>VLOOKUP(E341,[1]data!$D$3:$AK$1000,34,0)</f>
        <v>Classic</v>
      </c>
      <c r="I341">
        <f>VLOOKUP(E341,[1]data!$D$3:$Q$1048576,14,0)</f>
        <v>1999</v>
      </c>
      <c r="J341" t="str">
        <f>VLOOKUP(E341,[1]data!$D$3:$AJ$1048576,33,0)</f>
        <v>1799-2299</v>
      </c>
      <c r="K341" t="s">
        <v>652</v>
      </c>
      <c r="L341" t="s">
        <v>255</v>
      </c>
      <c r="M341">
        <v>1</v>
      </c>
      <c r="N341">
        <v>1784.82</v>
      </c>
      <c r="O341">
        <v>0</v>
      </c>
      <c r="P341">
        <v>0</v>
      </c>
      <c r="Q341">
        <v>1784.82</v>
      </c>
      <c r="R341">
        <v>0</v>
      </c>
      <c r="S341">
        <v>0</v>
      </c>
      <c r="T341">
        <v>0</v>
      </c>
      <c r="U341">
        <v>214.18</v>
      </c>
      <c r="V341">
        <v>1999</v>
      </c>
      <c r="W341">
        <v>1</v>
      </c>
      <c r="X341">
        <f t="shared" si="24"/>
        <v>1999</v>
      </c>
      <c r="Y341">
        <f t="shared" si="25"/>
        <v>0</v>
      </c>
      <c r="Z341" s="1">
        <f t="shared" si="26"/>
        <v>0</v>
      </c>
    </row>
    <row r="342" spans="1:26">
      <c r="A342" s="2">
        <v>44947</v>
      </c>
      <c r="B342" s="2" t="s">
        <v>251</v>
      </c>
      <c r="C342" s="2" t="s">
        <v>546</v>
      </c>
      <c r="D342" s="2" t="str">
        <f t="shared" si="23"/>
        <v>KOW-TRA6-R-000</v>
      </c>
      <c r="E342" t="s">
        <v>157</v>
      </c>
      <c r="F342" t="s">
        <v>256</v>
      </c>
      <c r="G342">
        <v>39</v>
      </c>
      <c r="H342" t="str">
        <f>VLOOKUP(E342,[1]data!$D$3:$AK$1000,34,0)</f>
        <v>Traditional</v>
      </c>
      <c r="I342">
        <f>VLOOKUP(E342,[1]data!$D$3:$Q$1048576,14,0)</f>
        <v>1499</v>
      </c>
      <c r="J342" t="str">
        <f>VLOOKUP(E342,[1]data!$D$3:$AJ$1048576,33,0)</f>
        <v>1099-1499</v>
      </c>
      <c r="K342" t="s">
        <v>653</v>
      </c>
      <c r="L342" t="s">
        <v>255</v>
      </c>
      <c r="M342">
        <v>1</v>
      </c>
      <c r="N342">
        <v>1338.39</v>
      </c>
      <c r="O342">
        <v>0</v>
      </c>
      <c r="P342">
        <v>0</v>
      </c>
      <c r="Q342">
        <v>1338.39</v>
      </c>
      <c r="R342">
        <v>0</v>
      </c>
      <c r="S342">
        <v>0</v>
      </c>
      <c r="T342">
        <v>0</v>
      </c>
      <c r="U342">
        <v>160.61000000000001</v>
      </c>
      <c r="V342">
        <v>1499</v>
      </c>
      <c r="W342">
        <v>1</v>
      </c>
      <c r="X342">
        <f t="shared" si="24"/>
        <v>1499</v>
      </c>
      <c r="Y342">
        <f t="shared" si="25"/>
        <v>0</v>
      </c>
      <c r="Z342" s="1">
        <f t="shared" si="26"/>
        <v>0</v>
      </c>
    </row>
    <row r="343" spans="1:26">
      <c r="A343" s="2">
        <v>44947</v>
      </c>
      <c r="B343" s="2" t="s">
        <v>251</v>
      </c>
      <c r="C343" s="2" t="s">
        <v>546</v>
      </c>
      <c r="D343" s="2" t="str">
        <f t="shared" si="23"/>
        <v>KOW-KU1-R-0002</v>
      </c>
      <c r="E343" t="s">
        <v>85</v>
      </c>
      <c r="F343" t="s">
        <v>264</v>
      </c>
      <c r="G343">
        <v>44</v>
      </c>
      <c r="H343" t="str">
        <f>VLOOKUP(E343,[1]data!$D$3:$AK$1000,34,0)</f>
        <v>Hoodie</v>
      </c>
      <c r="I343">
        <f>VLOOKUP(E343,[1]data!$D$3:$Q$1048576,14,0)</f>
        <v>2799</v>
      </c>
      <c r="J343" t="str">
        <f>VLOOKUP(E343,[1]data!$D$3:$AJ$1048576,33,0)</f>
        <v>2499-2999</v>
      </c>
      <c r="K343" t="s">
        <v>654</v>
      </c>
      <c r="L343" t="s">
        <v>255</v>
      </c>
      <c r="M343">
        <v>1</v>
      </c>
      <c r="N343">
        <v>2499.11</v>
      </c>
      <c r="O343">
        <v>0</v>
      </c>
      <c r="P343">
        <v>0</v>
      </c>
      <c r="Q343">
        <v>2499.11</v>
      </c>
      <c r="R343">
        <v>0</v>
      </c>
      <c r="S343">
        <v>0</v>
      </c>
      <c r="T343">
        <v>0</v>
      </c>
      <c r="U343">
        <v>299.89</v>
      </c>
      <c r="V343">
        <v>2799</v>
      </c>
      <c r="W343">
        <v>1</v>
      </c>
      <c r="X343">
        <f t="shared" si="24"/>
        <v>2799</v>
      </c>
      <c r="Y343">
        <f t="shared" si="25"/>
        <v>0</v>
      </c>
      <c r="Z343" s="1">
        <f t="shared" si="26"/>
        <v>0</v>
      </c>
    </row>
    <row r="344" spans="1:26">
      <c r="A344" s="2">
        <v>44947</v>
      </c>
      <c r="B344" s="2" t="s">
        <v>251</v>
      </c>
      <c r="C344" s="2" t="s">
        <v>546</v>
      </c>
      <c r="D344" s="2" t="str">
        <f t="shared" si="23"/>
        <v>KOW-PO24-S-002</v>
      </c>
      <c r="E344" t="s">
        <v>338</v>
      </c>
      <c r="F344" t="s">
        <v>339</v>
      </c>
      <c r="G344">
        <v>44</v>
      </c>
      <c r="H344" t="str">
        <f>VLOOKUP(E344,[1]data!$D$3:$AK$1000,34,0)</f>
        <v>Classic</v>
      </c>
      <c r="I344">
        <f>VLOOKUP(E344,[1]data!$D$3:$Q$1048576,14,0)</f>
        <v>1999</v>
      </c>
      <c r="J344" t="str">
        <f>VLOOKUP(E344,[1]data!$D$3:$AJ$1048576,33,0)</f>
        <v>1799-2299</v>
      </c>
      <c r="K344" t="s">
        <v>655</v>
      </c>
      <c r="L344" t="s">
        <v>255</v>
      </c>
      <c r="M344">
        <v>1</v>
      </c>
      <c r="N344">
        <v>805.64</v>
      </c>
      <c r="O344">
        <v>0</v>
      </c>
      <c r="P344">
        <v>0</v>
      </c>
      <c r="Q344">
        <v>805.64</v>
      </c>
      <c r="R344">
        <v>0</v>
      </c>
      <c r="S344">
        <v>0</v>
      </c>
      <c r="T344">
        <v>0</v>
      </c>
      <c r="U344">
        <v>193.36</v>
      </c>
      <c r="V344">
        <v>999</v>
      </c>
      <c r="W344">
        <v>1</v>
      </c>
      <c r="X344">
        <f t="shared" si="24"/>
        <v>1999</v>
      </c>
      <c r="Y344">
        <f t="shared" si="25"/>
        <v>1000</v>
      </c>
      <c r="Z344" s="1">
        <f t="shared" si="26"/>
        <v>0.5002501250625313</v>
      </c>
    </row>
    <row r="345" spans="1:26">
      <c r="A345" s="2">
        <v>44947</v>
      </c>
      <c r="B345" s="2" t="s">
        <v>251</v>
      </c>
      <c r="C345" s="2" t="s">
        <v>546</v>
      </c>
      <c r="D345" s="2" t="str">
        <f t="shared" si="23"/>
        <v>KOW-TRA6-R-000</v>
      </c>
      <c r="E345" t="s">
        <v>159</v>
      </c>
      <c r="F345" t="s">
        <v>256</v>
      </c>
      <c r="G345">
        <v>42</v>
      </c>
      <c r="H345" t="str">
        <f>VLOOKUP(E345,[1]data!$D$3:$AK$1000,34,0)</f>
        <v>Traditional</v>
      </c>
      <c r="I345">
        <f>VLOOKUP(E345,[1]data!$D$3:$Q$1048576,14,0)</f>
        <v>1499</v>
      </c>
      <c r="J345" t="str">
        <f>VLOOKUP(E345,[1]data!$D$3:$AJ$1048576,33,0)</f>
        <v>1099-1499</v>
      </c>
      <c r="K345" t="s">
        <v>649</v>
      </c>
      <c r="L345" t="s">
        <v>255</v>
      </c>
      <c r="M345">
        <v>1</v>
      </c>
      <c r="N345">
        <v>1338.39</v>
      </c>
      <c r="O345">
        <v>0</v>
      </c>
      <c r="P345">
        <v>0</v>
      </c>
      <c r="Q345">
        <v>1338.39</v>
      </c>
      <c r="R345">
        <v>0</v>
      </c>
      <c r="S345">
        <v>0</v>
      </c>
      <c r="T345">
        <v>0</v>
      </c>
      <c r="U345">
        <v>160.61000000000001</v>
      </c>
      <c r="V345">
        <v>1499</v>
      </c>
      <c r="W345">
        <v>1</v>
      </c>
      <c r="X345">
        <f t="shared" si="24"/>
        <v>1499</v>
      </c>
      <c r="Y345">
        <f t="shared" si="25"/>
        <v>0</v>
      </c>
      <c r="Z345" s="1">
        <f t="shared" si="26"/>
        <v>0</v>
      </c>
    </row>
    <row r="346" spans="1:26">
      <c r="A346" s="2">
        <v>44948</v>
      </c>
      <c r="B346" s="2" t="s">
        <v>251</v>
      </c>
      <c r="C346" s="2" t="s">
        <v>546</v>
      </c>
      <c r="D346" s="2" t="str">
        <f t="shared" si="23"/>
        <v>KOW-UKI2-R-003</v>
      </c>
      <c r="E346" t="s">
        <v>164</v>
      </c>
      <c r="F346" t="s">
        <v>322</v>
      </c>
      <c r="G346">
        <v>40</v>
      </c>
      <c r="H346" t="str">
        <f>VLOOKUP(E346,[1]data!$D$3:$AK$1000,34,0)</f>
        <v>Hoodie</v>
      </c>
      <c r="I346">
        <f>VLOOKUP(E346,[1]data!$D$3:$Q$1048576,14,0)</f>
        <v>2799</v>
      </c>
      <c r="J346" t="str">
        <f>VLOOKUP(E346,[1]data!$D$3:$AJ$1048576,33,0)</f>
        <v>2499-2999</v>
      </c>
      <c r="K346" t="s">
        <v>656</v>
      </c>
      <c r="L346" t="s">
        <v>255</v>
      </c>
      <c r="M346">
        <v>1</v>
      </c>
      <c r="N346">
        <v>2499.1</v>
      </c>
      <c r="O346">
        <v>-374.86</v>
      </c>
      <c r="P346">
        <v>0</v>
      </c>
      <c r="Q346">
        <v>2124.2399999999998</v>
      </c>
      <c r="R346">
        <v>0</v>
      </c>
      <c r="S346">
        <v>0</v>
      </c>
      <c r="T346">
        <v>0</v>
      </c>
      <c r="U346">
        <v>254.91</v>
      </c>
      <c r="V346">
        <v>2379.15</v>
      </c>
      <c r="W346">
        <v>1</v>
      </c>
      <c r="X346">
        <f t="shared" si="24"/>
        <v>2799</v>
      </c>
      <c r="Y346">
        <f t="shared" si="25"/>
        <v>419.84999999999991</v>
      </c>
      <c r="Z346" s="1">
        <f t="shared" si="26"/>
        <v>0.14999999999999997</v>
      </c>
    </row>
    <row r="347" spans="1:26">
      <c r="A347" s="2">
        <v>44948</v>
      </c>
      <c r="B347" s="2" t="s">
        <v>251</v>
      </c>
      <c r="C347" s="2" t="s">
        <v>546</v>
      </c>
      <c r="D347" s="2" t="str">
        <f t="shared" si="23"/>
        <v>KOW-PRI-R-0011</v>
      </c>
      <c r="E347" t="s">
        <v>389</v>
      </c>
      <c r="F347" t="s">
        <v>357</v>
      </c>
      <c r="G347">
        <v>42</v>
      </c>
      <c r="H347" t="str">
        <f>VLOOKUP(E347,[1]data!$D$3:$AK$1000,34,0)</f>
        <v>Casual</v>
      </c>
      <c r="I347">
        <f>VLOOKUP(E347,[1]data!$D$3:$Q$1048576,14,0)</f>
        <v>1499</v>
      </c>
      <c r="J347" t="str">
        <f>VLOOKUP(E347,[1]data!$D$3:$AJ$1048576,33,0)</f>
        <v>1099-1499</v>
      </c>
      <c r="K347" t="s">
        <v>657</v>
      </c>
      <c r="L347" t="s">
        <v>255</v>
      </c>
      <c r="M347">
        <v>1</v>
      </c>
      <c r="N347">
        <v>668.75</v>
      </c>
      <c r="O347">
        <v>0</v>
      </c>
      <c r="P347">
        <v>0</v>
      </c>
      <c r="Q347">
        <v>668.75</v>
      </c>
      <c r="R347">
        <v>0</v>
      </c>
      <c r="S347">
        <v>0</v>
      </c>
      <c r="T347">
        <v>0</v>
      </c>
      <c r="U347">
        <v>80.25</v>
      </c>
      <c r="V347">
        <v>749</v>
      </c>
      <c r="W347">
        <v>1</v>
      </c>
      <c r="X347">
        <f t="shared" si="24"/>
        <v>1499</v>
      </c>
      <c r="Y347">
        <f t="shared" si="25"/>
        <v>750</v>
      </c>
      <c r="Z347" s="1">
        <f t="shared" si="26"/>
        <v>0.50033355570380256</v>
      </c>
    </row>
    <row r="348" spans="1:26">
      <c r="A348" s="2">
        <v>44948</v>
      </c>
      <c r="B348" s="2" t="s">
        <v>251</v>
      </c>
      <c r="C348" s="2" t="s">
        <v>546</v>
      </c>
      <c r="D348" s="2" t="str">
        <f t="shared" si="23"/>
        <v>KOW-TRA6-R-000</v>
      </c>
      <c r="E348" t="s">
        <v>157</v>
      </c>
      <c r="F348" t="s">
        <v>256</v>
      </c>
      <c r="G348">
        <v>39</v>
      </c>
      <c r="H348" t="str">
        <f>VLOOKUP(E348,[1]data!$D$3:$AK$1000,34,0)</f>
        <v>Traditional</v>
      </c>
      <c r="I348">
        <f>VLOOKUP(E348,[1]data!$D$3:$Q$1048576,14,0)</f>
        <v>1499</v>
      </c>
      <c r="J348" t="str">
        <f>VLOOKUP(E348,[1]data!$D$3:$AJ$1048576,33,0)</f>
        <v>1099-1499</v>
      </c>
      <c r="K348" t="s">
        <v>658</v>
      </c>
      <c r="L348" t="s">
        <v>255</v>
      </c>
      <c r="M348">
        <v>1</v>
      </c>
      <c r="N348">
        <v>1338.39</v>
      </c>
      <c r="O348">
        <v>0</v>
      </c>
      <c r="P348">
        <v>0</v>
      </c>
      <c r="Q348">
        <v>1338.39</v>
      </c>
      <c r="R348">
        <v>0</v>
      </c>
      <c r="S348">
        <v>0</v>
      </c>
      <c r="T348">
        <v>0</v>
      </c>
      <c r="U348">
        <v>160.61000000000001</v>
      </c>
      <c r="V348">
        <v>1499</v>
      </c>
      <c r="W348">
        <v>1</v>
      </c>
      <c r="X348">
        <f t="shared" si="24"/>
        <v>1499</v>
      </c>
      <c r="Y348">
        <f t="shared" si="25"/>
        <v>0</v>
      </c>
      <c r="Z348" s="1">
        <f t="shared" si="26"/>
        <v>0</v>
      </c>
    </row>
    <row r="349" spans="1:26">
      <c r="A349" s="2">
        <v>44948</v>
      </c>
      <c r="B349" s="2" t="s">
        <v>251</v>
      </c>
      <c r="C349" s="2" t="s">
        <v>546</v>
      </c>
      <c r="D349" s="2" t="str">
        <f t="shared" si="23"/>
        <v>KOW-SAD-R-0013</v>
      </c>
      <c r="E349" t="s">
        <v>474</v>
      </c>
      <c r="F349" t="s">
        <v>372</v>
      </c>
      <c r="G349">
        <v>44</v>
      </c>
      <c r="H349" t="str">
        <f>VLOOKUP(E349,[1]data!$D$3:$AK$1000,34,0)</f>
        <v>Casual</v>
      </c>
      <c r="I349">
        <f>VLOOKUP(E349,[1]data!$D$3:$Q$1048576,14,0)</f>
        <v>1099</v>
      </c>
      <c r="J349" t="str">
        <f>VLOOKUP(E349,[1]data!$D$3:$AJ$1048576,33,0)</f>
        <v>1099-1499</v>
      </c>
      <c r="K349" t="s">
        <v>659</v>
      </c>
      <c r="L349" t="s">
        <v>255</v>
      </c>
      <c r="M349">
        <v>1</v>
      </c>
      <c r="N349">
        <v>490.18</v>
      </c>
      <c r="O349">
        <v>0</v>
      </c>
      <c r="P349">
        <v>0</v>
      </c>
      <c r="Q349">
        <v>490.18</v>
      </c>
      <c r="R349">
        <v>0</v>
      </c>
      <c r="S349">
        <v>0</v>
      </c>
      <c r="T349">
        <v>0</v>
      </c>
      <c r="U349">
        <v>58.82</v>
      </c>
      <c r="V349">
        <v>549</v>
      </c>
      <c r="W349">
        <v>1</v>
      </c>
      <c r="X349">
        <f t="shared" si="24"/>
        <v>1099</v>
      </c>
      <c r="Y349">
        <f t="shared" si="25"/>
        <v>550</v>
      </c>
      <c r="Z349" s="1">
        <f t="shared" si="26"/>
        <v>0.5004549590536852</v>
      </c>
    </row>
    <row r="350" spans="1:26">
      <c r="A350" s="2">
        <v>44948</v>
      </c>
      <c r="B350" s="2" t="s">
        <v>251</v>
      </c>
      <c r="C350" s="2" t="s">
        <v>546</v>
      </c>
      <c r="D350" s="2" t="str">
        <f t="shared" si="23"/>
        <v>KOW-PO28-R-002</v>
      </c>
      <c r="E350" t="s">
        <v>463</v>
      </c>
      <c r="F350" t="s">
        <v>464</v>
      </c>
      <c r="G350">
        <v>40</v>
      </c>
      <c r="H350" t="str">
        <f>VLOOKUP(E350,[1]data!$D$3:$AK$1000,34,0)</f>
        <v>Indie</v>
      </c>
      <c r="I350">
        <f>VLOOKUP(E350,[1]data!$D$3:$Q$1048576,14,0)</f>
        <v>2499</v>
      </c>
      <c r="J350" t="str">
        <f>VLOOKUP(E350,[1]data!$D$3:$AJ$1048576,33,0)</f>
        <v>2499-2999</v>
      </c>
      <c r="K350" t="s">
        <v>660</v>
      </c>
      <c r="L350" t="s">
        <v>255</v>
      </c>
      <c r="M350">
        <v>1</v>
      </c>
      <c r="N350">
        <v>1115.18</v>
      </c>
      <c r="O350">
        <v>0</v>
      </c>
      <c r="P350">
        <v>0</v>
      </c>
      <c r="Q350">
        <v>1115.18</v>
      </c>
      <c r="R350">
        <v>0</v>
      </c>
      <c r="S350">
        <v>0</v>
      </c>
      <c r="T350">
        <v>0</v>
      </c>
      <c r="U350">
        <v>133.82</v>
      </c>
      <c r="V350">
        <v>1249</v>
      </c>
      <c r="W350">
        <v>1</v>
      </c>
      <c r="X350">
        <f t="shared" si="24"/>
        <v>2499</v>
      </c>
      <c r="Y350">
        <f t="shared" si="25"/>
        <v>1250</v>
      </c>
      <c r="Z350" s="1">
        <f t="shared" si="26"/>
        <v>0.50020008003201277</v>
      </c>
    </row>
    <row r="351" spans="1:26">
      <c r="A351" s="2">
        <v>44948</v>
      </c>
      <c r="B351" s="2" t="s">
        <v>251</v>
      </c>
      <c r="C351" s="2" t="s">
        <v>546</v>
      </c>
      <c r="D351" s="2" t="str">
        <f t="shared" si="23"/>
        <v>KOW-CA4-CLS-00</v>
      </c>
      <c r="E351" t="s">
        <v>643</v>
      </c>
      <c r="F351" t="s">
        <v>430</v>
      </c>
      <c r="G351">
        <v>42</v>
      </c>
      <c r="H351" t="str">
        <f>VLOOKUP(E351,[1]data!$D$3:$AK$1000,34,0)</f>
        <v>Indie</v>
      </c>
      <c r="I351">
        <f>VLOOKUP(E351,[1]data!$D$3:$Q$1048576,14,0)</f>
        <v>2299</v>
      </c>
      <c r="J351" t="str">
        <f>VLOOKUP(E351,[1]data!$D$3:$AJ$1048576,33,0)</f>
        <v>1799-2299</v>
      </c>
      <c r="K351" t="s">
        <v>661</v>
      </c>
      <c r="L351" t="s">
        <v>255</v>
      </c>
      <c r="M351">
        <v>1</v>
      </c>
      <c r="N351">
        <v>2052.6799999999998</v>
      </c>
      <c r="O351">
        <v>0</v>
      </c>
      <c r="P351">
        <v>0</v>
      </c>
      <c r="Q351">
        <v>2052.6799999999998</v>
      </c>
      <c r="R351">
        <v>0</v>
      </c>
      <c r="S351">
        <v>0</v>
      </c>
      <c r="T351">
        <v>0</v>
      </c>
      <c r="U351">
        <v>246.32</v>
      </c>
      <c r="V351">
        <v>2299</v>
      </c>
      <c r="W351">
        <v>1</v>
      </c>
      <c r="X351">
        <f t="shared" si="24"/>
        <v>2299</v>
      </c>
      <c r="Y351">
        <f t="shared" si="25"/>
        <v>0</v>
      </c>
      <c r="Z351" s="1">
        <f t="shared" si="26"/>
        <v>0</v>
      </c>
    </row>
    <row r="352" spans="1:26">
      <c r="A352" s="2">
        <v>44948</v>
      </c>
      <c r="B352" s="2" t="s">
        <v>251</v>
      </c>
      <c r="C352" s="2" t="s">
        <v>546</v>
      </c>
      <c r="D352" s="2" t="str">
        <f t="shared" si="23"/>
        <v>KOW-TRA4-R-000</v>
      </c>
      <c r="E352" t="s">
        <v>662</v>
      </c>
      <c r="F352" t="s">
        <v>336</v>
      </c>
      <c r="G352">
        <v>39</v>
      </c>
      <c r="H352" t="str">
        <f>VLOOKUP(E352,[1]data!$D$3:$AK$1000,34,0)</f>
        <v>Traditional</v>
      </c>
      <c r="I352">
        <f>VLOOKUP(E352,[1]data!$D$3:$Q$1048576,14,0)</f>
        <v>1499</v>
      </c>
      <c r="J352" t="str">
        <f>VLOOKUP(E352,[1]data!$D$3:$AJ$1048576,33,0)</f>
        <v>1099-1499</v>
      </c>
      <c r="K352" t="s">
        <v>658</v>
      </c>
      <c r="L352" t="s">
        <v>255</v>
      </c>
      <c r="M352">
        <v>1</v>
      </c>
      <c r="N352">
        <v>1338.39</v>
      </c>
      <c r="O352">
        <v>0</v>
      </c>
      <c r="P352">
        <v>0</v>
      </c>
      <c r="Q352">
        <v>1338.39</v>
      </c>
      <c r="R352">
        <v>0</v>
      </c>
      <c r="S352">
        <v>0</v>
      </c>
      <c r="T352">
        <v>0</v>
      </c>
      <c r="U352">
        <v>160.61000000000001</v>
      </c>
      <c r="V352">
        <v>1499</v>
      </c>
      <c r="W352">
        <v>1</v>
      </c>
      <c r="X352">
        <f t="shared" si="24"/>
        <v>1499</v>
      </c>
      <c r="Y352">
        <f t="shared" si="25"/>
        <v>0</v>
      </c>
      <c r="Z352" s="1">
        <f t="shared" si="26"/>
        <v>0</v>
      </c>
    </row>
    <row r="353" spans="1:26">
      <c r="A353" s="2">
        <v>44948</v>
      </c>
      <c r="B353" s="2" t="s">
        <v>251</v>
      </c>
      <c r="C353" s="2" t="s">
        <v>546</v>
      </c>
      <c r="D353" s="2" t="str">
        <f t="shared" si="23"/>
        <v>KOW-PO22-R-002</v>
      </c>
      <c r="E353" t="s">
        <v>663</v>
      </c>
      <c r="F353" t="s">
        <v>343</v>
      </c>
      <c r="G353">
        <v>44</v>
      </c>
      <c r="H353" t="str">
        <f>VLOOKUP(E353,[1]data!$D$3:$AK$1000,34,0)</f>
        <v>Casual</v>
      </c>
      <c r="I353">
        <f>VLOOKUP(E353,[1]data!$D$3:$Q$1048576,14,0)</f>
        <v>1999</v>
      </c>
      <c r="J353" t="str">
        <f>VLOOKUP(E353,[1]data!$D$3:$AJ$1048576,33,0)</f>
        <v>1799-2299</v>
      </c>
      <c r="K353" t="s">
        <v>664</v>
      </c>
      <c r="L353" t="s">
        <v>255</v>
      </c>
      <c r="M353">
        <v>1</v>
      </c>
      <c r="N353">
        <v>891.96</v>
      </c>
      <c r="O353">
        <v>0</v>
      </c>
      <c r="P353">
        <v>0</v>
      </c>
      <c r="Q353">
        <v>891.96</v>
      </c>
      <c r="R353">
        <v>0</v>
      </c>
      <c r="S353">
        <v>0</v>
      </c>
      <c r="T353">
        <v>0</v>
      </c>
      <c r="U353">
        <v>107.04</v>
      </c>
      <c r="V353">
        <v>999</v>
      </c>
      <c r="W353">
        <v>1</v>
      </c>
      <c r="X353">
        <f t="shared" si="24"/>
        <v>1999</v>
      </c>
      <c r="Y353">
        <f t="shared" si="25"/>
        <v>1000</v>
      </c>
      <c r="Z353" s="1">
        <f t="shared" si="26"/>
        <v>0.5002501250625313</v>
      </c>
    </row>
    <row r="354" spans="1:26">
      <c r="A354" s="2">
        <v>44948</v>
      </c>
      <c r="B354" s="2" t="s">
        <v>251</v>
      </c>
      <c r="C354" s="2" t="s">
        <v>546</v>
      </c>
      <c r="D354" s="2" t="str">
        <f t="shared" si="23"/>
        <v>KOW-MAT-R-0012</v>
      </c>
      <c r="E354" t="s">
        <v>441</v>
      </c>
      <c r="F354" t="s">
        <v>360</v>
      </c>
      <c r="G354">
        <v>40</v>
      </c>
      <c r="H354" t="str">
        <f>VLOOKUP(E354,[1]data!$D$3:$AK$1000,34,0)</f>
        <v>Indie</v>
      </c>
      <c r="I354">
        <f>VLOOKUP(E354,[1]data!$D$3:$Q$1048576,14,0)</f>
        <v>1299</v>
      </c>
      <c r="J354" t="str">
        <f>VLOOKUP(E354,[1]data!$D$3:$AJ$1048576,33,0)</f>
        <v>1099-1499</v>
      </c>
      <c r="K354" t="s">
        <v>665</v>
      </c>
      <c r="L354" t="s">
        <v>255</v>
      </c>
      <c r="M354">
        <v>1</v>
      </c>
      <c r="N354">
        <v>579.46</v>
      </c>
      <c r="O354">
        <v>0</v>
      </c>
      <c r="P354">
        <v>0</v>
      </c>
      <c r="Q354">
        <v>579.46</v>
      </c>
      <c r="R354">
        <v>0</v>
      </c>
      <c r="S354">
        <v>0</v>
      </c>
      <c r="T354">
        <v>0</v>
      </c>
      <c r="U354">
        <v>69.540000000000006</v>
      </c>
      <c r="V354">
        <v>649</v>
      </c>
      <c r="W354">
        <v>1</v>
      </c>
      <c r="X354">
        <f t="shared" si="24"/>
        <v>1299</v>
      </c>
      <c r="Y354">
        <f t="shared" si="25"/>
        <v>650</v>
      </c>
      <c r="Z354" s="1">
        <f t="shared" si="26"/>
        <v>0.50038491147036179</v>
      </c>
    </row>
    <row r="355" spans="1:26">
      <c r="A355" s="2">
        <v>44948</v>
      </c>
      <c r="B355" s="2" t="s">
        <v>251</v>
      </c>
      <c r="C355" s="2" t="s">
        <v>546</v>
      </c>
      <c r="D355" s="2" t="str">
        <f t="shared" si="23"/>
        <v>KOW-PI12-S-001</v>
      </c>
      <c r="E355" t="s">
        <v>527</v>
      </c>
      <c r="F355" t="s">
        <v>456</v>
      </c>
      <c r="G355">
        <v>40</v>
      </c>
      <c r="H355" t="str">
        <f>VLOOKUP(E355,[1]data!$D$3:$AK$1000,34,0)</f>
        <v>Party</v>
      </c>
      <c r="I355">
        <f>VLOOKUP(E355,[1]data!$D$3:$Q$1048576,14,0)</f>
        <v>1999</v>
      </c>
      <c r="J355" t="str">
        <f>VLOOKUP(E355,[1]data!$D$3:$AJ$1048576,33,0)</f>
        <v>1799-2299</v>
      </c>
      <c r="K355" t="s">
        <v>666</v>
      </c>
      <c r="L355" t="s">
        <v>255</v>
      </c>
      <c r="M355">
        <v>1</v>
      </c>
      <c r="N355">
        <v>891.96</v>
      </c>
      <c r="O355">
        <v>0</v>
      </c>
      <c r="P355">
        <v>0</v>
      </c>
      <c r="Q355">
        <v>891.96</v>
      </c>
      <c r="R355">
        <v>0</v>
      </c>
      <c r="S355">
        <v>0</v>
      </c>
      <c r="T355">
        <v>0</v>
      </c>
      <c r="U355">
        <v>107.04</v>
      </c>
      <c r="V355">
        <v>999</v>
      </c>
      <c r="W355">
        <v>1</v>
      </c>
      <c r="X355">
        <f t="shared" si="24"/>
        <v>1999</v>
      </c>
      <c r="Y355">
        <f t="shared" si="25"/>
        <v>1000</v>
      </c>
      <c r="Z355" s="1">
        <f t="shared" si="26"/>
        <v>0.5002501250625313</v>
      </c>
    </row>
    <row r="356" spans="1:26">
      <c r="A356" s="2">
        <v>44948</v>
      </c>
      <c r="B356" s="2" t="s">
        <v>251</v>
      </c>
      <c r="C356" s="2" t="s">
        <v>546</v>
      </c>
      <c r="D356" s="2" t="str">
        <f t="shared" si="23"/>
        <v>KOW-UN1-R-0002</v>
      </c>
      <c r="E356" t="s">
        <v>171</v>
      </c>
      <c r="F356" t="s">
        <v>307</v>
      </c>
      <c r="G356">
        <v>39</v>
      </c>
      <c r="H356" t="str">
        <f>VLOOKUP(E356,[1]data!$D$3:$AK$1000,34,0)</f>
        <v>Classic</v>
      </c>
      <c r="I356">
        <f>VLOOKUP(E356,[1]data!$D$3:$Q$1048576,14,0)</f>
        <v>1999</v>
      </c>
      <c r="J356" t="str">
        <f>VLOOKUP(E356,[1]data!$D$3:$AJ$1048576,33,0)</f>
        <v>1799-2299</v>
      </c>
      <c r="K356" t="s">
        <v>652</v>
      </c>
      <c r="L356" t="s">
        <v>255</v>
      </c>
      <c r="M356">
        <v>0</v>
      </c>
      <c r="N356">
        <v>0</v>
      </c>
      <c r="O356">
        <v>0</v>
      </c>
      <c r="P356">
        <v>-1784.82</v>
      </c>
      <c r="Q356">
        <v>-1784.82</v>
      </c>
      <c r="R356">
        <v>0</v>
      </c>
      <c r="S356">
        <v>0</v>
      </c>
      <c r="T356">
        <v>0</v>
      </c>
      <c r="U356">
        <v>-214.18</v>
      </c>
      <c r="V356">
        <v>-1999</v>
      </c>
      <c r="W356">
        <v>-1</v>
      </c>
      <c r="X356">
        <f t="shared" si="24"/>
        <v>-1999</v>
      </c>
      <c r="Y356">
        <f t="shared" si="25"/>
        <v>0</v>
      </c>
      <c r="Z356" s="1">
        <f t="shared" si="26"/>
        <v>0</v>
      </c>
    </row>
    <row r="357" spans="1:26">
      <c r="A357" s="2">
        <v>44948</v>
      </c>
      <c r="B357" s="2" t="s">
        <v>251</v>
      </c>
      <c r="C357" s="2" t="s">
        <v>546</v>
      </c>
      <c r="D357" s="2" t="str">
        <f t="shared" si="23"/>
        <v>KOW-UN1-R-0002</v>
      </c>
      <c r="E357" t="s">
        <v>172</v>
      </c>
      <c r="F357" t="s">
        <v>307</v>
      </c>
      <c r="G357">
        <v>40</v>
      </c>
      <c r="H357" t="str">
        <f>VLOOKUP(E357,[1]data!$D$3:$AK$1000,34,0)</f>
        <v>Classic</v>
      </c>
      <c r="I357">
        <f>VLOOKUP(E357,[1]data!$D$3:$Q$1048576,14,0)</f>
        <v>1999</v>
      </c>
      <c r="J357" t="str">
        <f>VLOOKUP(E357,[1]data!$D$3:$AJ$1048576,33,0)</f>
        <v>1799-2299</v>
      </c>
      <c r="K357" t="s">
        <v>667</v>
      </c>
      <c r="L357" t="s">
        <v>255</v>
      </c>
      <c r="M357">
        <v>1</v>
      </c>
      <c r="N357">
        <v>1784.82</v>
      </c>
      <c r="O357">
        <v>-178.48</v>
      </c>
      <c r="P357">
        <v>0</v>
      </c>
      <c r="Q357">
        <v>1606.34</v>
      </c>
      <c r="R357">
        <v>0</v>
      </c>
      <c r="S357">
        <v>0</v>
      </c>
      <c r="T357">
        <v>0</v>
      </c>
      <c r="U357">
        <v>192.76</v>
      </c>
      <c r="V357">
        <v>1799.1</v>
      </c>
      <c r="W357">
        <v>1</v>
      </c>
      <c r="X357">
        <f t="shared" si="24"/>
        <v>1999</v>
      </c>
      <c r="Y357">
        <f t="shared" si="25"/>
        <v>199.90000000000009</v>
      </c>
      <c r="Z357" s="1">
        <f t="shared" si="26"/>
        <v>0.10000000000000005</v>
      </c>
    </row>
    <row r="358" spans="1:26">
      <c r="A358" s="2">
        <v>44948</v>
      </c>
      <c r="B358" s="2" t="s">
        <v>251</v>
      </c>
      <c r="C358" s="2" t="s">
        <v>546</v>
      </c>
      <c r="D358" s="2" t="str">
        <f t="shared" si="23"/>
        <v>KOW-UKI1-R-002</v>
      </c>
      <c r="E358" t="s">
        <v>668</v>
      </c>
      <c r="F358" t="s">
        <v>354</v>
      </c>
      <c r="G358">
        <v>39</v>
      </c>
      <c r="H358" t="str">
        <f>VLOOKUP(E358,[1]data!$D$3:$AK$1000,34,0)</f>
        <v>Indie</v>
      </c>
      <c r="I358">
        <f>VLOOKUP(E358,[1]data!$D$3:$Q$1048576,14,0)</f>
        <v>2799</v>
      </c>
      <c r="J358" t="str">
        <f>VLOOKUP(E358,[1]data!$D$3:$AJ$1048576,33,0)</f>
        <v>2499-2999</v>
      </c>
      <c r="K358" t="s">
        <v>669</v>
      </c>
      <c r="L358" t="s">
        <v>255</v>
      </c>
      <c r="M358">
        <v>1</v>
      </c>
      <c r="N358">
        <v>1249.1099999999999</v>
      </c>
      <c r="O358">
        <v>0</v>
      </c>
      <c r="P358">
        <v>0</v>
      </c>
      <c r="Q358">
        <v>1249.1099999999999</v>
      </c>
      <c r="R358">
        <v>0</v>
      </c>
      <c r="S358">
        <v>0</v>
      </c>
      <c r="T358">
        <v>0</v>
      </c>
      <c r="U358">
        <v>149.88999999999999</v>
      </c>
      <c r="V358">
        <v>1399</v>
      </c>
      <c r="W358">
        <v>1</v>
      </c>
      <c r="X358">
        <f t="shared" si="24"/>
        <v>2799</v>
      </c>
      <c r="Y358">
        <f t="shared" si="25"/>
        <v>1400</v>
      </c>
      <c r="Z358" s="1">
        <f t="shared" si="26"/>
        <v>0.50017863522686679</v>
      </c>
    </row>
    <row r="359" spans="1:26">
      <c r="A359" s="2">
        <v>44948</v>
      </c>
      <c r="B359" s="2" t="s">
        <v>251</v>
      </c>
      <c r="C359" s="2" t="s">
        <v>546</v>
      </c>
      <c r="D359" s="2" t="str">
        <f t="shared" si="23"/>
        <v>KOW-SO13-R-001</v>
      </c>
      <c r="E359" t="s">
        <v>139</v>
      </c>
      <c r="F359" t="s">
        <v>298</v>
      </c>
      <c r="G359">
        <v>40</v>
      </c>
      <c r="H359" t="str">
        <f>VLOOKUP(E359,[1]data!$D$3:$AK$1000,34,0)</f>
        <v>Linen</v>
      </c>
      <c r="I359">
        <f>VLOOKUP(E359,[1]data!$D$3:$Q$1048576,14,0)</f>
        <v>2199</v>
      </c>
      <c r="J359" t="str">
        <f>VLOOKUP(E359,[1]data!$D$3:$AJ$1048576,33,0)</f>
        <v>1799-2299</v>
      </c>
      <c r="K359" t="s">
        <v>670</v>
      </c>
      <c r="L359" t="s">
        <v>255</v>
      </c>
      <c r="M359">
        <v>1</v>
      </c>
      <c r="N359">
        <v>1963.39</v>
      </c>
      <c r="O359">
        <v>0</v>
      </c>
      <c r="P359">
        <v>0</v>
      </c>
      <c r="Q359">
        <v>1963.39</v>
      </c>
      <c r="R359">
        <v>0</v>
      </c>
      <c r="S359">
        <v>0</v>
      </c>
      <c r="T359">
        <v>0</v>
      </c>
      <c r="U359">
        <v>235.61</v>
      </c>
      <c r="V359">
        <v>2199</v>
      </c>
      <c r="W359">
        <v>1</v>
      </c>
      <c r="X359">
        <f t="shared" si="24"/>
        <v>2199</v>
      </c>
      <c r="Y359">
        <f t="shared" si="25"/>
        <v>0</v>
      </c>
      <c r="Z359" s="1">
        <f t="shared" si="26"/>
        <v>0</v>
      </c>
    </row>
    <row r="360" spans="1:26">
      <c r="A360" s="2">
        <v>44948</v>
      </c>
      <c r="B360" s="2" t="s">
        <v>251</v>
      </c>
      <c r="C360" s="2" t="s">
        <v>546</v>
      </c>
      <c r="D360" s="2" t="str">
        <f t="shared" si="23"/>
        <v>KOW-SO20-FS-00</v>
      </c>
      <c r="E360" t="s">
        <v>563</v>
      </c>
      <c r="F360" t="s">
        <v>564</v>
      </c>
      <c r="G360" t="s">
        <v>424</v>
      </c>
      <c r="H360" t="str">
        <f>VLOOKUP(E360,[1]data!$D$3:$AK$1000,34,0)</f>
        <v>Acc</v>
      </c>
      <c r="I360">
        <f>VLOOKUP(E360,[1]data!$D$3:$Q$1048576,14,0)</f>
        <v>399</v>
      </c>
      <c r="J360" t="str">
        <f>VLOOKUP(E360,[1]data!$D$3:$AJ$1048576,33,0)</f>
        <v>399-799</v>
      </c>
      <c r="K360" t="s">
        <v>669</v>
      </c>
      <c r="L360" t="s">
        <v>255</v>
      </c>
      <c r="M360">
        <v>1</v>
      </c>
      <c r="N360">
        <v>356.25</v>
      </c>
      <c r="O360">
        <v>0</v>
      </c>
      <c r="P360">
        <v>0</v>
      </c>
      <c r="Q360">
        <v>356.25</v>
      </c>
      <c r="R360">
        <v>0</v>
      </c>
      <c r="S360">
        <v>0</v>
      </c>
      <c r="T360">
        <v>0</v>
      </c>
      <c r="U360">
        <v>42.75</v>
      </c>
      <c r="V360">
        <v>399</v>
      </c>
      <c r="W360">
        <v>1</v>
      </c>
      <c r="X360">
        <f t="shared" si="24"/>
        <v>399</v>
      </c>
      <c r="Y360">
        <f t="shared" si="25"/>
        <v>0</v>
      </c>
      <c r="Z360" s="1">
        <f t="shared" si="26"/>
        <v>0</v>
      </c>
    </row>
    <row r="361" spans="1:26">
      <c r="A361" s="2">
        <v>44948</v>
      </c>
      <c r="B361" s="2" t="s">
        <v>251</v>
      </c>
      <c r="C361" s="2" t="s">
        <v>546</v>
      </c>
      <c r="D361" s="2" t="str">
        <f t="shared" si="23"/>
        <v>KOW-PO25-R-002</v>
      </c>
      <c r="E361" t="s">
        <v>132</v>
      </c>
      <c r="F361" t="s">
        <v>470</v>
      </c>
      <c r="G361">
        <v>40</v>
      </c>
      <c r="H361" t="str">
        <f>VLOOKUP(E361,[1]data!$D$3:$AK$1000,34,0)</f>
        <v>Casual</v>
      </c>
      <c r="I361">
        <f>VLOOKUP(E361,[1]data!$D$3:$Q$1048576,14,0)</f>
        <v>2199</v>
      </c>
      <c r="J361" t="str">
        <f>VLOOKUP(E361,[1]data!$D$3:$AJ$1048576,33,0)</f>
        <v>1799-2299</v>
      </c>
      <c r="K361" t="s">
        <v>666</v>
      </c>
      <c r="L361" t="s">
        <v>255</v>
      </c>
      <c r="M361">
        <v>1</v>
      </c>
      <c r="N361">
        <v>981.25</v>
      </c>
      <c r="O361">
        <v>0</v>
      </c>
      <c r="P361">
        <v>0</v>
      </c>
      <c r="Q361">
        <v>981.25</v>
      </c>
      <c r="R361">
        <v>0</v>
      </c>
      <c r="S361">
        <v>0</v>
      </c>
      <c r="T361">
        <v>0</v>
      </c>
      <c r="U361">
        <v>117.75</v>
      </c>
      <c r="V361">
        <v>1099</v>
      </c>
      <c r="W361">
        <v>1</v>
      </c>
      <c r="X361">
        <f t="shared" si="24"/>
        <v>2199</v>
      </c>
      <c r="Y361">
        <f t="shared" si="25"/>
        <v>1100</v>
      </c>
      <c r="Z361" s="1">
        <f t="shared" si="26"/>
        <v>0.50022737608003642</v>
      </c>
    </row>
    <row r="362" spans="1:26">
      <c r="A362" s="2">
        <v>44948</v>
      </c>
      <c r="B362" s="2" t="s">
        <v>251</v>
      </c>
      <c r="C362" s="2" t="s">
        <v>546</v>
      </c>
      <c r="D362" s="2" t="str">
        <f t="shared" si="23"/>
        <v>KOW-TRA5-R-000</v>
      </c>
      <c r="E362" t="s">
        <v>303</v>
      </c>
      <c r="F362" t="s">
        <v>304</v>
      </c>
      <c r="G362">
        <v>42</v>
      </c>
      <c r="H362" t="str">
        <f>VLOOKUP(E362,[1]data!$D$3:$AK$1000,34,0)</f>
        <v>Traditional</v>
      </c>
      <c r="I362">
        <f>VLOOKUP(E362,[1]data!$D$3:$Q$1048576,14,0)</f>
        <v>1499</v>
      </c>
      <c r="J362" t="str">
        <f>VLOOKUP(E362,[1]data!$D$3:$AJ$1048576,33,0)</f>
        <v>1099-1499</v>
      </c>
      <c r="K362" t="s">
        <v>671</v>
      </c>
      <c r="L362" t="s">
        <v>255</v>
      </c>
      <c r="M362">
        <v>1</v>
      </c>
      <c r="N362">
        <v>1338.39</v>
      </c>
      <c r="O362">
        <v>0</v>
      </c>
      <c r="P362">
        <v>0</v>
      </c>
      <c r="Q362">
        <v>1338.39</v>
      </c>
      <c r="R362">
        <v>0</v>
      </c>
      <c r="S362">
        <v>0</v>
      </c>
      <c r="T362">
        <v>0</v>
      </c>
      <c r="U362">
        <v>160.61000000000001</v>
      </c>
      <c r="V362">
        <v>1499</v>
      </c>
      <c r="W362">
        <v>1</v>
      </c>
      <c r="X362">
        <f t="shared" si="24"/>
        <v>1499</v>
      </c>
      <c r="Y362">
        <f t="shared" si="25"/>
        <v>0</v>
      </c>
      <c r="Z362" s="1">
        <f t="shared" si="26"/>
        <v>0</v>
      </c>
    </row>
    <row r="363" spans="1:26">
      <c r="A363" s="2">
        <v>44948</v>
      </c>
      <c r="B363" s="2" t="s">
        <v>251</v>
      </c>
      <c r="C363" s="2" t="s">
        <v>546</v>
      </c>
      <c r="D363" s="2" t="str">
        <f t="shared" si="23"/>
        <v>KOW-CA9-R-0006</v>
      </c>
      <c r="E363" t="s">
        <v>377</v>
      </c>
      <c r="F363" t="s">
        <v>378</v>
      </c>
      <c r="G363">
        <v>42</v>
      </c>
      <c r="H363" t="str">
        <f>VLOOKUP(E363,[1]data!$D$3:$AK$1000,34,0)</f>
        <v>Party</v>
      </c>
      <c r="I363">
        <f>VLOOKUP(E363,[1]data!$D$3:$Q$1048576,14,0)</f>
        <v>1999</v>
      </c>
      <c r="J363" t="str">
        <f>VLOOKUP(E363,[1]data!$D$3:$AJ$1048576,33,0)</f>
        <v>1799-2299</v>
      </c>
      <c r="K363" t="s">
        <v>672</v>
      </c>
      <c r="L363" t="s">
        <v>255</v>
      </c>
      <c r="M363">
        <v>1</v>
      </c>
      <c r="N363">
        <v>891.96</v>
      </c>
      <c r="O363">
        <v>0</v>
      </c>
      <c r="P363">
        <v>0</v>
      </c>
      <c r="Q363">
        <v>891.96</v>
      </c>
      <c r="R363">
        <v>0</v>
      </c>
      <c r="S363">
        <v>0</v>
      </c>
      <c r="T363">
        <v>0</v>
      </c>
      <c r="U363">
        <v>107.04</v>
      </c>
      <c r="V363">
        <v>999</v>
      </c>
      <c r="W363">
        <v>1</v>
      </c>
      <c r="X363">
        <f t="shared" si="24"/>
        <v>1999</v>
      </c>
      <c r="Y363">
        <f t="shared" si="25"/>
        <v>1000</v>
      </c>
      <c r="Z363" s="1">
        <f t="shared" si="26"/>
        <v>0.5002501250625313</v>
      </c>
    </row>
    <row r="364" spans="1:26">
      <c r="A364" s="2">
        <v>44948</v>
      </c>
      <c r="B364" s="2" t="s">
        <v>251</v>
      </c>
      <c r="C364" s="2" t="s">
        <v>546</v>
      </c>
      <c r="D364" s="2" t="str">
        <f t="shared" si="23"/>
        <v>KOW-UKI3-S-003</v>
      </c>
      <c r="E364" t="s">
        <v>169</v>
      </c>
      <c r="F364" t="s">
        <v>270</v>
      </c>
      <c r="G364">
        <v>40</v>
      </c>
      <c r="H364" t="str">
        <f>VLOOKUP(E364,[1]data!$D$3:$AK$1000,34,0)</f>
        <v>Casual</v>
      </c>
      <c r="I364">
        <f>VLOOKUP(E364,[1]data!$D$3:$Q$1048576,14,0)</f>
        <v>2199</v>
      </c>
      <c r="J364" t="str">
        <f>VLOOKUP(E364,[1]data!$D$3:$AJ$1048576,33,0)</f>
        <v>1799-2299</v>
      </c>
      <c r="K364" t="s">
        <v>666</v>
      </c>
      <c r="L364" t="s">
        <v>255</v>
      </c>
      <c r="M364">
        <v>1</v>
      </c>
      <c r="N364">
        <v>981.25</v>
      </c>
      <c r="O364">
        <v>0</v>
      </c>
      <c r="P364">
        <v>0</v>
      </c>
      <c r="Q364">
        <v>981.25</v>
      </c>
      <c r="R364">
        <v>0</v>
      </c>
      <c r="S364">
        <v>0</v>
      </c>
      <c r="T364">
        <v>0</v>
      </c>
      <c r="U364">
        <v>117.75</v>
      </c>
      <c r="V364">
        <v>1099</v>
      </c>
      <c r="W364">
        <v>1</v>
      </c>
      <c r="X364">
        <f t="shared" si="24"/>
        <v>2199</v>
      </c>
      <c r="Y364">
        <f t="shared" si="25"/>
        <v>1100</v>
      </c>
      <c r="Z364" s="1">
        <f t="shared" si="26"/>
        <v>0.50022737608003642</v>
      </c>
    </row>
    <row r="365" spans="1:26">
      <c r="A365" s="2">
        <v>44948</v>
      </c>
      <c r="B365" s="2" t="s">
        <v>251</v>
      </c>
      <c r="C365" s="2" t="s">
        <v>546</v>
      </c>
      <c r="D365" s="2" t="str">
        <f t="shared" si="23"/>
        <v>KOW-PO25-R-002</v>
      </c>
      <c r="E365" t="s">
        <v>131</v>
      </c>
      <c r="F365" t="s">
        <v>470</v>
      </c>
      <c r="G365">
        <v>39</v>
      </c>
      <c r="H365" t="str">
        <f>VLOOKUP(E365,[1]data!$D$3:$AK$1000,34,0)</f>
        <v>Casual</v>
      </c>
      <c r="I365">
        <f>VLOOKUP(E365,[1]data!$D$3:$Q$1048576,14,0)</f>
        <v>2199</v>
      </c>
      <c r="J365" t="str">
        <f>VLOOKUP(E365,[1]data!$D$3:$AJ$1048576,33,0)</f>
        <v>1799-2299</v>
      </c>
      <c r="K365" t="s">
        <v>673</v>
      </c>
      <c r="L365" t="s">
        <v>255</v>
      </c>
      <c r="M365">
        <v>1</v>
      </c>
      <c r="N365">
        <v>981.25</v>
      </c>
      <c r="O365">
        <v>0</v>
      </c>
      <c r="P365">
        <v>0</v>
      </c>
      <c r="Q365">
        <v>981.25</v>
      </c>
      <c r="R365">
        <v>0</v>
      </c>
      <c r="S365">
        <v>0</v>
      </c>
      <c r="T365">
        <v>0</v>
      </c>
      <c r="U365">
        <v>117.75</v>
      </c>
      <c r="V365">
        <v>1099</v>
      </c>
      <c r="W365">
        <v>1</v>
      </c>
      <c r="X365">
        <f t="shared" si="24"/>
        <v>2199</v>
      </c>
      <c r="Y365">
        <f t="shared" si="25"/>
        <v>1100</v>
      </c>
      <c r="Z365" s="1">
        <f t="shared" si="26"/>
        <v>0.50022737608003642</v>
      </c>
    </row>
    <row r="366" spans="1:26">
      <c r="A366" s="2">
        <v>44948</v>
      </c>
      <c r="B366" s="2" t="s">
        <v>251</v>
      </c>
      <c r="C366" s="2" t="s">
        <v>546</v>
      </c>
      <c r="D366" s="2" t="str">
        <f t="shared" si="23"/>
        <v>KOW-SO20-FS-00</v>
      </c>
      <c r="E366" t="s">
        <v>563</v>
      </c>
      <c r="F366" t="s">
        <v>564</v>
      </c>
      <c r="G366" t="s">
        <v>424</v>
      </c>
      <c r="H366" t="str">
        <f>VLOOKUP(E366,[1]data!$D$3:$AK$1000,34,0)</f>
        <v>Acc</v>
      </c>
      <c r="I366">
        <f>VLOOKUP(E366,[1]data!$D$3:$Q$1048576,14,0)</f>
        <v>399</v>
      </c>
      <c r="J366" t="str">
        <f>VLOOKUP(E366,[1]data!$D$3:$AJ$1048576,33,0)</f>
        <v>399-799</v>
      </c>
      <c r="K366" t="s">
        <v>658</v>
      </c>
      <c r="L366" t="s">
        <v>255</v>
      </c>
      <c r="M366">
        <v>1</v>
      </c>
      <c r="N366">
        <v>356.26</v>
      </c>
      <c r="O366">
        <v>0</v>
      </c>
      <c r="P366">
        <v>0</v>
      </c>
      <c r="Q366">
        <v>356.26</v>
      </c>
      <c r="R366">
        <v>0</v>
      </c>
      <c r="S366">
        <v>0</v>
      </c>
      <c r="T366">
        <v>0</v>
      </c>
      <c r="U366">
        <v>42.74</v>
      </c>
      <c r="V366">
        <v>399</v>
      </c>
      <c r="W366">
        <v>1</v>
      </c>
      <c r="X366">
        <f t="shared" si="24"/>
        <v>399</v>
      </c>
      <c r="Y366">
        <f t="shared" si="25"/>
        <v>0</v>
      </c>
      <c r="Z366" s="1">
        <f t="shared" si="26"/>
        <v>0</v>
      </c>
    </row>
    <row r="367" spans="1:26">
      <c r="A367" s="2">
        <v>44948</v>
      </c>
      <c r="B367" s="2" t="s">
        <v>251</v>
      </c>
      <c r="C367" s="2" t="s">
        <v>546</v>
      </c>
      <c r="D367" s="2" t="str">
        <f t="shared" si="23"/>
        <v>KOW-CA1-R-0007</v>
      </c>
      <c r="E367" t="s">
        <v>532</v>
      </c>
      <c r="F367" t="s">
        <v>533</v>
      </c>
      <c r="G367">
        <v>40</v>
      </c>
      <c r="H367" t="str">
        <f>VLOOKUP(E367,[1]data!$D$3:$AK$1000,34,0)</f>
        <v>Casual</v>
      </c>
      <c r="I367">
        <f>VLOOKUP(E367,[1]data!$D$3:$Q$1048576,14,0)</f>
        <v>1999</v>
      </c>
      <c r="J367" t="str">
        <f>VLOOKUP(E367,[1]data!$D$3:$AJ$1048576,33,0)</f>
        <v>1799-2299</v>
      </c>
      <c r="K367" t="s">
        <v>674</v>
      </c>
      <c r="L367" t="s">
        <v>255</v>
      </c>
      <c r="M367">
        <v>1</v>
      </c>
      <c r="N367">
        <v>891.96</v>
      </c>
      <c r="O367">
        <v>0</v>
      </c>
      <c r="P367">
        <v>0</v>
      </c>
      <c r="Q367">
        <v>891.96</v>
      </c>
      <c r="R367">
        <v>0</v>
      </c>
      <c r="S367">
        <v>0</v>
      </c>
      <c r="T367">
        <v>0</v>
      </c>
      <c r="U367">
        <v>107.04</v>
      </c>
      <c r="V367">
        <v>999</v>
      </c>
      <c r="W367">
        <v>1</v>
      </c>
      <c r="X367">
        <f t="shared" si="24"/>
        <v>1999</v>
      </c>
      <c r="Y367">
        <f t="shared" si="25"/>
        <v>1000</v>
      </c>
      <c r="Z367" s="1">
        <f t="shared" si="26"/>
        <v>0.5002501250625313</v>
      </c>
    </row>
    <row r="368" spans="1:26">
      <c r="A368" s="2">
        <v>44948</v>
      </c>
      <c r="B368" s="2" t="s">
        <v>251</v>
      </c>
      <c r="C368" s="2" t="s">
        <v>546</v>
      </c>
      <c r="D368" s="2" t="str">
        <f t="shared" si="23"/>
        <v>KOW-KU1-R-0002</v>
      </c>
      <c r="E368" t="s">
        <v>85</v>
      </c>
      <c r="F368" t="s">
        <v>264</v>
      </c>
      <c r="G368">
        <v>44</v>
      </c>
      <c r="H368" t="str">
        <f>VLOOKUP(E368,[1]data!$D$3:$AK$1000,34,0)</f>
        <v>Hoodie</v>
      </c>
      <c r="I368">
        <f>VLOOKUP(E368,[1]data!$D$3:$Q$1048576,14,0)</f>
        <v>2799</v>
      </c>
      <c r="J368" t="str">
        <f>VLOOKUP(E368,[1]data!$D$3:$AJ$1048576,33,0)</f>
        <v>2499-2999</v>
      </c>
      <c r="K368" t="s">
        <v>675</v>
      </c>
      <c r="L368" t="s">
        <v>255</v>
      </c>
      <c r="M368">
        <v>1</v>
      </c>
      <c r="N368">
        <v>2499.11</v>
      </c>
      <c r="O368">
        <v>0</v>
      </c>
      <c r="P368">
        <v>0</v>
      </c>
      <c r="Q368">
        <v>2499.11</v>
      </c>
      <c r="R368">
        <v>0</v>
      </c>
      <c r="S368">
        <v>0</v>
      </c>
      <c r="T368">
        <v>0</v>
      </c>
      <c r="U368">
        <v>299.89</v>
      </c>
      <c r="V368">
        <v>2799</v>
      </c>
      <c r="W368">
        <v>1</v>
      </c>
      <c r="X368">
        <f t="shared" si="24"/>
        <v>2799</v>
      </c>
      <c r="Y368">
        <f t="shared" si="25"/>
        <v>0</v>
      </c>
      <c r="Z368" s="1">
        <f t="shared" si="26"/>
        <v>0</v>
      </c>
    </row>
    <row r="369" spans="1:26">
      <c r="A369" s="2">
        <v>44948</v>
      </c>
      <c r="B369" s="2" t="s">
        <v>251</v>
      </c>
      <c r="C369" s="2" t="s">
        <v>546</v>
      </c>
      <c r="D369" s="2" t="str">
        <f t="shared" si="23"/>
        <v>KOW-SO20-FS-00</v>
      </c>
      <c r="E369" t="s">
        <v>563</v>
      </c>
      <c r="F369" t="s">
        <v>564</v>
      </c>
      <c r="G369" t="s">
        <v>424</v>
      </c>
      <c r="H369" t="str">
        <f>VLOOKUP(E369,[1]data!$D$3:$AK$1000,34,0)</f>
        <v>Acc</v>
      </c>
      <c r="I369">
        <f>VLOOKUP(E369,[1]data!$D$3:$Q$1048576,14,0)</f>
        <v>399</v>
      </c>
      <c r="J369" t="str">
        <f>VLOOKUP(E369,[1]data!$D$3:$AJ$1048576,33,0)</f>
        <v>399-799</v>
      </c>
      <c r="K369" t="s">
        <v>666</v>
      </c>
      <c r="L369" t="s">
        <v>255</v>
      </c>
      <c r="M369">
        <v>1</v>
      </c>
      <c r="N369">
        <v>356.25</v>
      </c>
      <c r="O369">
        <v>0</v>
      </c>
      <c r="P369">
        <v>0</v>
      </c>
      <c r="Q369">
        <v>356.25</v>
      </c>
      <c r="R369">
        <v>0</v>
      </c>
      <c r="S369">
        <v>0</v>
      </c>
      <c r="T369">
        <v>0</v>
      </c>
      <c r="U369">
        <v>42.75</v>
      </c>
      <c r="V369">
        <v>399</v>
      </c>
      <c r="W369">
        <v>1</v>
      </c>
      <c r="X369">
        <f t="shared" si="24"/>
        <v>399</v>
      </c>
      <c r="Y369">
        <f t="shared" si="25"/>
        <v>0</v>
      </c>
      <c r="Z369" s="1">
        <f t="shared" si="26"/>
        <v>0</v>
      </c>
    </row>
    <row r="370" spans="1:26">
      <c r="A370" s="2">
        <v>44948</v>
      </c>
      <c r="B370" s="2" t="s">
        <v>251</v>
      </c>
      <c r="C370" s="2" t="s">
        <v>546</v>
      </c>
      <c r="D370" s="2" t="str">
        <f t="shared" si="23"/>
        <v>KOW-CA4-CLS-00</v>
      </c>
      <c r="E370" t="s">
        <v>676</v>
      </c>
      <c r="F370" t="s">
        <v>430</v>
      </c>
      <c r="G370">
        <v>39</v>
      </c>
      <c r="H370" t="str">
        <f>VLOOKUP(E370,[1]data!$D$3:$AK$1000,34,0)</f>
        <v>Indie</v>
      </c>
      <c r="I370">
        <f>VLOOKUP(E370,[1]data!$D$3:$Q$1048576,14,0)</f>
        <v>2299</v>
      </c>
      <c r="J370" t="str">
        <f>VLOOKUP(E370,[1]data!$D$3:$AJ$1048576,33,0)</f>
        <v>1799-2299</v>
      </c>
      <c r="K370" t="s">
        <v>677</v>
      </c>
      <c r="L370" t="s">
        <v>255</v>
      </c>
      <c r="M370">
        <v>1</v>
      </c>
      <c r="N370">
        <v>1784.82</v>
      </c>
      <c r="O370">
        <v>0</v>
      </c>
      <c r="P370">
        <v>0</v>
      </c>
      <c r="Q370">
        <v>1784.82</v>
      </c>
      <c r="R370">
        <v>0</v>
      </c>
      <c r="S370">
        <v>0</v>
      </c>
      <c r="T370">
        <v>0</v>
      </c>
      <c r="U370">
        <v>214.18</v>
      </c>
      <c r="V370">
        <v>1999</v>
      </c>
      <c r="W370">
        <v>1</v>
      </c>
      <c r="X370">
        <f t="shared" si="24"/>
        <v>2299</v>
      </c>
      <c r="Y370">
        <f t="shared" si="25"/>
        <v>300</v>
      </c>
      <c r="Z370" s="1">
        <f t="shared" si="26"/>
        <v>0.13049151805132667</v>
      </c>
    </row>
    <row r="371" spans="1:26">
      <c r="A371" s="2">
        <v>44948</v>
      </c>
      <c r="B371" s="2" t="s">
        <v>251</v>
      </c>
      <c r="C371" s="2" t="s">
        <v>546</v>
      </c>
      <c r="D371" s="2" t="str">
        <f t="shared" si="23"/>
        <v>KOW-PO27-S-002</v>
      </c>
      <c r="E371" t="s">
        <v>136</v>
      </c>
      <c r="F371" t="s">
        <v>393</v>
      </c>
      <c r="G371">
        <v>39</v>
      </c>
      <c r="H371" t="str">
        <f>VLOOKUP(E371,[1]data!$D$3:$AK$1000,34,0)</f>
        <v>Classic</v>
      </c>
      <c r="I371">
        <f>VLOOKUP(E371,[1]data!$D$3:$Q$1048576,14,0)</f>
        <v>2199</v>
      </c>
      <c r="J371" t="str">
        <f>VLOOKUP(E371,[1]data!$D$3:$AJ$1048576,33,0)</f>
        <v>1799-2299</v>
      </c>
      <c r="K371" t="s">
        <v>678</v>
      </c>
      <c r="L371" t="s">
        <v>255</v>
      </c>
      <c r="M371">
        <v>1</v>
      </c>
      <c r="N371">
        <v>981.25</v>
      </c>
      <c r="O371">
        <v>0</v>
      </c>
      <c r="P371">
        <v>0</v>
      </c>
      <c r="Q371">
        <v>981.25</v>
      </c>
      <c r="R371">
        <v>0</v>
      </c>
      <c r="S371">
        <v>0</v>
      </c>
      <c r="T371">
        <v>0</v>
      </c>
      <c r="U371">
        <v>117.75</v>
      </c>
      <c r="V371">
        <v>1099</v>
      </c>
      <c r="W371">
        <v>1</v>
      </c>
      <c r="X371">
        <f t="shared" si="24"/>
        <v>2199</v>
      </c>
      <c r="Y371">
        <f t="shared" si="25"/>
        <v>1100</v>
      </c>
      <c r="Z371" s="1">
        <f t="shared" si="26"/>
        <v>0.50022737608003642</v>
      </c>
    </row>
    <row r="372" spans="1:26">
      <c r="A372" s="2">
        <v>44948</v>
      </c>
      <c r="B372" s="2" t="s">
        <v>251</v>
      </c>
      <c r="C372" s="2" t="s">
        <v>546</v>
      </c>
      <c r="D372" s="2" t="str">
        <f t="shared" si="23"/>
        <v>KOW-KU3-R-0002</v>
      </c>
      <c r="E372" t="s">
        <v>86</v>
      </c>
      <c r="F372" t="s">
        <v>260</v>
      </c>
      <c r="G372">
        <v>39</v>
      </c>
      <c r="H372" t="str">
        <f>VLOOKUP(E372,[1]data!$D$3:$AK$1000,34,0)</f>
        <v>Indie</v>
      </c>
      <c r="I372">
        <f>VLOOKUP(E372,[1]data!$D$3:$Q$1048576,14,0)</f>
        <v>2499</v>
      </c>
      <c r="J372" t="str">
        <f>VLOOKUP(E372,[1]data!$D$3:$AJ$1048576,33,0)</f>
        <v>2499-2999</v>
      </c>
      <c r="K372" t="s">
        <v>669</v>
      </c>
      <c r="L372" t="s">
        <v>255</v>
      </c>
      <c r="M372">
        <v>1</v>
      </c>
      <c r="N372">
        <v>1115.18</v>
      </c>
      <c r="O372">
        <v>0</v>
      </c>
      <c r="P372">
        <v>0</v>
      </c>
      <c r="Q372">
        <v>1115.18</v>
      </c>
      <c r="R372">
        <v>0</v>
      </c>
      <c r="S372">
        <v>0</v>
      </c>
      <c r="T372">
        <v>0</v>
      </c>
      <c r="U372">
        <v>133.82</v>
      </c>
      <c r="V372">
        <v>1249</v>
      </c>
      <c r="W372">
        <v>1</v>
      </c>
      <c r="X372">
        <f t="shared" si="24"/>
        <v>2499</v>
      </c>
      <c r="Y372">
        <f t="shared" si="25"/>
        <v>1250</v>
      </c>
      <c r="Z372" s="1">
        <f t="shared" si="26"/>
        <v>0.50020008003201277</v>
      </c>
    </row>
    <row r="373" spans="1:26">
      <c r="A373" s="2">
        <v>44948</v>
      </c>
      <c r="B373" s="2" t="s">
        <v>251</v>
      </c>
      <c r="C373" s="2" t="s">
        <v>546</v>
      </c>
      <c r="D373" s="2" t="str">
        <f t="shared" si="23"/>
        <v>KOW-UN1-R-0002</v>
      </c>
      <c r="E373" t="s">
        <v>173</v>
      </c>
      <c r="F373" t="s">
        <v>307</v>
      </c>
      <c r="G373">
        <v>42</v>
      </c>
      <c r="H373" t="str">
        <f>VLOOKUP(E373,[1]data!$D$3:$AK$1000,34,0)</f>
        <v>Classic</v>
      </c>
      <c r="I373">
        <f>VLOOKUP(E373,[1]data!$D$3:$Q$1048576,14,0)</f>
        <v>1999</v>
      </c>
      <c r="J373" t="str">
        <f>VLOOKUP(E373,[1]data!$D$3:$AJ$1048576,33,0)</f>
        <v>1799-2299</v>
      </c>
      <c r="K373" t="s">
        <v>652</v>
      </c>
      <c r="L373" t="s">
        <v>255</v>
      </c>
      <c r="M373">
        <v>0</v>
      </c>
      <c r="N373">
        <v>1784.82</v>
      </c>
      <c r="O373">
        <v>0</v>
      </c>
      <c r="P373">
        <v>0</v>
      </c>
      <c r="Q373">
        <v>1784.82</v>
      </c>
      <c r="R373">
        <v>0</v>
      </c>
      <c r="S373">
        <v>0</v>
      </c>
      <c r="T373">
        <v>0</v>
      </c>
      <c r="U373">
        <v>214.18</v>
      </c>
      <c r="V373">
        <v>1999</v>
      </c>
      <c r="W373">
        <v>1</v>
      </c>
      <c r="X373">
        <f t="shared" si="24"/>
        <v>1999</v>
      </c>
      <c r="Y373">
        <f t="shared" si="25"/>
        <v>0</v>
      </c>
      <c r="Z373" s="1">
        <f t="shared" si="26"/>
        <v>0</v>
      </c>
    </row>
    <row r="374" spans="1:26">
      <c r="A374" s="2">
        <v>44948</v>
      </c>
      <c r="B374" s="2" t="s">
        <v>251</v>
      </c>
      <c r="C374" s="2" t="s">
        <v>546</v>
      </c>
      <c r="D374" s="2" t="str">
        <f t="shared" si="23"/>
        <v>KOW-KU3-R-0002</v>
      </c>
      <c r="E374" t="s">
        <v>587</v>
      </c>
      <c r="F374" t="s">
        <v>260</v>
      </c>
      <c r="G374">
        <v>40</v>
      </c>
      <c r="H374" t="str">
        <f>VLOOKUP(E374,[1]data!$D$3:$AK$1000,34,0)</f>
        <v>Indie</v>
      </c>
      <c r="I374">
        <f>VLOOKUP(E374,[1]data!$D$3:$Q$1048576,14,0)</f>
        <v>2499</v>
      </c>
      <c r="J374" t="str">
        <f>VLOOKUP(E374,[1]data!$D$3:$AJ$1048576,33,0)</f>
        <v>2499-2999</v>
      </c>
      <c r="K374" t="s">
        <v>679</v>
      </c>
      <c r="L374" t="s">
        <v>255</v>
      </c>
      <c r="M374">
        <v>1</v>
      </c>
      <c r="N374">
        <v>1115.18</v>
      </c>
      <c r="O374">
        <v>0</v>
      </c>
      <c r="P374">
        <v>0</v>
      </c>
      <c r="Q374">
        <v>1115.18</v>
      </c>
      <c r="R374">
        <v>0</v>
      </c>
      <c r="S374">
        <v>0</v>
      </c>
      <c r="T374">
        <v>0</v>
      </c>
      <c r="U374">
        <v>133.82</v>
      </c>
      <c r="V374">
        <v>1249</v>
      </c>
      <c r="W374">
        <v>1</v>
      </c>
      <c r="X374">
        <f t="shared" si="24"/>
        <v>2499</v>
      </c>
      <c r="Y374">
        <f t="shared" si="25"/>
        <v>1250</v>
      </c>
      <c r="Z374" s="1">
        <f t="shared" si="26"/>
        <v>0.50020008003201277</v>
      </c>
    </row>
    <row r="375" spans="1:26">
      <c r="A375" s="2">
        <v>44948</v>
      </c>
      <c r="B375" s="2" t="s">
        <v>251</v>
      </c>
      <c r="C375" s="2" t="s">
        <v>546</v>
      </c>
      <c r="D375" s="2" t="str">
        <f t="shared" si="23"/>
        <v>KOW-UN2-S-0002</v>
      </c>
      <c r="E375" t="s">
        <v>680</v>
      </c>
      <c r="F375" t="s">
        <v>307</v>
      </c>
      <c r="G375">
        <v>39</v>
      </c>
      <c r="H375" t="str">
        <f>VLOOKUP(E375,[1]data!$D$3:$AK$1000,34,0)</f>
        <v>Classic</v>
      </c>
      <c r="I375">
        <f>VLOOKUP(E375,[1]data!$D$3:$Q$1048576,14,0)</f>
        <v>1999</v>
      </c>
      <c r="J375" t="str">
        <f>VLOOKUP(E375,[1]data!$D$3:$AJ$1048576,33,0)</f>
        <v>1799-2299</v>
      </c>
      <c r="K375" t="s">
        <v>681</v>
      </c>
      <c r="L375" t="s">
        <v>255</v>
      </c>
      <c r="M375">
        <v>1</v>
      </c>
      <c r="N375">
        <v>1784.82</v>
      </c>
      <c r="O375">
        <v>-178.48</v>
      </c>
      <c r="P375">
        <v>0</v>
      </c>
      <c r="Q375">
        <v>1606.34</v>
      </c>
      <c r="R375">
        <v>0</v>
      </c>
      <c r="S375">
        <v>0</v>
      </c>
      <c r="T375">
        <v>0</v>
      </c>
      <c r="U375">
        <v>192.76</v>
      </c>
      <c r="V375">
        <v>1799.1</v>
      </c>
      <c r="W375">
        <v>1</v>
      </c>
      <c r="X375">
        <f t="shared" si="24"/>
        <v>1999</v>
      </c>
      <c r="Y375">
        <f t="shared" si="25"/>
        <v>199.90000000000009</v>
      </c>
      <c r="Z375" s="1">
        <f t="shared" si="26"/>
        <v>0.10000000000000005</v>
      </c>
    </row>
    <row r="376" spans="1:26">
      <c r="A376" s="2">
        <v>44948</v>
      </c>
      <c r="B376" s="2" t="s">
        <v>251</v>
      </c>
      <c r="C376" s="2" t="s">
        <v>546</v>
      </c>
      <c r="D376" s="2" t="str">
        <f t="shared" si="23"/>
        <v>KOW-PO27-S-002</v>
      </c>
      <c r="E376" t="s">
        <v>392</v>
      </c>
      <c r="F376" t="s">
        <v>393</v>
      </c>
      <c r="G376">
        <v>42</v>
      </c>
      <c r="H376" t="str">
        <f>VLOOKUP(E376,[1]data!$D$3:$AK$1000,34,0)</f>
        <v>Classic</v>
      </c>
      <c r="I376">
        <f>VLOOKUP(E376,[1]data!$D$3:$Q$1048576,14,0)</f>
        <v>2199</v>
      </c>
      <c r="J376" t="str">
        <f>VLOOKUP(E376,[1]data!$D$3:$AJ$1048576,33,0)</f>
        <v>1799-2299</v>
      </c>
      <c r="K376" t="s">
        <v>682</v>
      </c>
      <c r="L376" t="s">
        <v>255</v>
      </c>
      <c r="M376">
        <v>1</v>
      </c>
      <c r="N376">
        <v>981.25</v>
      </c>
      <c r="O376">
        <v>0</v>
      </c>
      <c r="P376">
        <v>0</v>
      </c>
      <c r="Q376">
        <v>981.25</v>
      </c>
      <c r="R376">
        <v>0</v>
      </c>
      <c r="S376">
        <v>0</v>
      </c>
      <c r="T376">
        <v>0</v>
      </c>
      <c r="U376">
        <v>117.75</v>
      </c>
      <c r="V376">
        <v>1099</v>
      </c>
      <c r="W376">
        <v>1</v>
      </c>
      <c r="X376">
        <f t="shared" si="24"/>
        <v>2199</v>
      </c>
      <c r="Y376">
        <f t="shared" si="25"/>
        <v>1100</v>
      </c>
      <c r="Z376" s="1">
        <f t="shared" si="26"/>
        <v>0.50022737608003642</v>
      </c>
    </row>
    <row r="377" spans="1:26">
      <c r="A377" s="2">
        <v>44948</v>
      </c>
      <c r="B377" s="2" t="s">
        <v>251</v>
      </c>
      <c r="C377" s="2" t="s">
        <v>546</v>
      </c>
      <c r="D377" s="2" t="str">
        <f t="shared" si="23"/>
        <v>KOW-CA5-R-0001</v>
      </c>
      <c r="E377" t="s">
        <v>21</v>
      </c>
      <c r="F377" t="s">
        <v>331</v>
      </c>
      <c r="G377">
        <v>40</v>
      </c>
      <c r="H377" t="str">
        <f>VLOOKUP(E377,[1]data!$D$3:$AK$1000,34,0)</f>
        <v>Casual</v>
      </c>
      <c r="I377">
        <f>VLOOKUP(E377,[1]data!$D$3:$Q$1048576,14,0)</f>
        <v>1499</v>
      </c>
      <c r="J377" t="str">
        <f>VLOOKUP(E377,[1]data!$D$3:$AJ$1048576,33,0)</f>
        <v>1099-1499</v>
      </c>
      <c r="K377" t="s">
        <v>683</v>
      </c>
      <c r="L377" t="s">
        <v>255</v>
      </c>
      <c r="M377">
        <v>1</v>
      </c>
      <c r="N377">
        <v>2676.79</v>
      </c>
      <c r="O377">
        <v>0</v>
      </c>
      <c r="P377">
        <v>0</v>
      </c>
      <c r="Q377">
        <v>2676.79</v>
      </c>
      <c r="R377">
        <v>0</v>
      </c>
      <c r="S377">
        <v>0</v>
      </c>
      <c r="T377">
        <v>0</v>
      </c>
      <c r="U377">
        <v>321.20999999999998</v>
      </c>
      <c r="V377">
        <v>2998</v>
      </c>
      <c r="W377">
        <v>2</v>
      </c>
      <c r="X377">
        <f t="shared" si="24"/>
        <v>2998</v>
      </c>
      <c r="Y377">
        <f t="shared" si="25"/>
        <v>0</v>
      </c>
      <c r="Z377" s="1">
        <f t="shared" si="26"/>
        <v>0</v>
      </c>
    </row>
    <row r="378" spans="1:26">
      <c r="A378" s="2">
        <v>44949</v>
      </c>
      <c r="B378" s="2" t="s">
        <v>251</v>
      </c>
      <c r="C378" s="2" t="s">
        <v>684</v>
      </c>
      <c r="D378" s="2" t="str">
        <f t="shared" si="23"/>
        <v>KOW-PO27-S-002</v>
      </c>
      <c r="E378" t="s">
        <v>137</v>
      </c>
      <c r="F378" t="s">
        <v>393</v>
      </c>
      <c r="G378">
        <v>40</v>
      </c>
      <c r="H378" t="str">
        <f>VLOOKUP(E378,[1]data!$D$3:$AK$1000,34,0)</f>
        <v>Classic</v>
      </c>
      <c r="I378">
        <f>VLOOKUP(E378,[1]data!$D$3:$Q$1048576,14,0)</f>
        <v>2199</v>
      </c>
      <c r="J378" t="str">
        <f>VLOOKUP(E378,[1]data!$D$3:$AJ$1048576,33,0)</f>
        <v>1799-2299</v>
      </c>
      <c r="K378" t="s">
        <v>685</v>
      </c>
      <c r="L378" t="s">
        <v>255</v>
      </c>
      <c r="M378">
        <v>1</v>
      </c>
      <c r="N378">
        <v>981.25</v>
      </c>
      <c r="O378">
        <v>0</v>
      </c>
      <c r="P378">
        <v>0</v>
      </c>
      <c r="Q378">
        <v>981.25</v>
      </c>
      <c r="R378">
        <v>0</v>
      </c>
      <c r="S378">
        <v>0</v>
      </c>
      <c r="T378">
        <v>0</v>
      </c>
      <c r="U378">
        <v>117.75</v>
      </c>
      <c r="V378">
        <v>1099</v>
      </c>
      <c r="W378">
        <v>1</v>
      </c>
      <c r="X378">
        <f t="shared" si="24"/>
        <v>2199</v>
      </c>
      <c r="Y378">
        <f t="shared" si="25"/>
        <v>1100</v>
      </c>
      <c r="Z378" s="1">
        <f t="shared" si="26"/>
        <v>0.50022737608003642</v>
      </c>
    </row>
    <row r="379" spans="1:26">
      <c r="A379" s="2">
        <v>44949</v>
      </c>
      <c r="B379" s="2" t="s">
        <v>251</v>
      </c>
      <c r="C379" s="2" t="s">
        <v>684</v>
      </c>
      <c r="D379" s="2" t="str">
        <f t="shared" si="23"/>
        <v>KOW-PO25-R-002</v>
      </c>
      <c r="E379" t="s">
        <v>131</v>
      </c>
      <c r="F379" t="s">
        <v>470</v>
      </c>
      <c r="G379">
        <v>39</v>
      </c>
      <c r="H379" t="str">
        <f>VLOOKUP(E379,[1]data!$D$3:$AK$1000,34,0)</f>
        <v>Casual</v>
      </c>
      <c r="I379">
        <f>VLOOKUP(E379,[1]data!$D$3:$Q$1048576,14,0)</f>
        <v>2199</v>
      </c>
      <c r="J379" t="str">
        <f>VLOOKUP(E379,[1]data!$D$3:$AJ$1048576,33,0)</f>
        <v>1799-2299</v>
      </c>
      <c r="K379" t="s">
        <v>685</v>
      </c>
      <c r="L379" t="s">
        <v>255</v>
      </c>
      <c r="M379">
        <v>1</v>
      </c>
      <c r="N379">
        <v>981.25</v>
      </c>
      <c r="O379">
        <v>0</v>
      </c>
      <c r="P379">
        <v>0</v>
      </c>
      <c r="Q379">
        <v>981.25</v>
      </c>
      <c r="R379">
        <v>0</v>
      </c>
      <c r="S379">
        <v>0</v>
      </c>
      <c r="T379">
        <v>0</v>
      </c>
      <c r="U379">
        <v>117.75</v>
      </c>
      <c r="V379">
        <v>1099</v>
      </c>
      <c r="W379">
        <v>1</v>
      </c>
      <c r="X379">
        <f t="shared" si="24"/>
        <v>2199</v>
      </c>
      <c r="Y379">
        <f t="shared" si="25"/>
        <v>1100</v>
      </c>
      <c r="Z379" s="1">
        <f t="shared" si="26"/>
        <v>0.50022737608003642</v>
      </c>
    </row>
    <row r="380" spans="1:26">
      <c r="A380" s="2">
        <v>44949</v>
      </c>
      <c r="B380" s="2" t="s">
        <v>251</v>
      </c>
      <c r="C380" s="2" t="s">
        <v>684</v>
      </c>
      <c r="D380" s="2" t="str">
        <f t="shared" si="23"/>
        <v>KOW-UN2-S-0002</v>
      </c>
      <c r="E380" t="s">
        <v>176</v>
      </c>
      <c r="F380" t="s">
        <v>307</v>
      </c>
      <c r="G380">
        <v>42</v>
      </c>
      <c r="H380" t="str">
        <f>VLOOKUP(E380,[1]data!$D$3:$AK$1000,34,0)</f>
        <v>Classic</v>
      </c>
      <c r="I380">
        <f>VLOOKUP(E380,[1]data!$D$3:$Q$1048576,14,0)</f>
        <v>1999</v>
      </c>
      <c r="J380" t="str">
        <f>VLOOKUP(E380,[1]data!$D$3:$AJ$1048576,33,0)</f>
        <v>1799-2299</v>
      </c>
      <c r="K380" t="s">
        <v>686</v>
      </c>
      <c r="L380" t="s">
        <v>255</v>
      </c>
      <c r="M380">
        <v>1</v>
      </c>
      <c r="N380">
        <v>1784.82</v>
      </c>
      <c r="O380">
        <v>-178.48</v>
      </c>
      <c r="P380">
        <v>0</v>
      </c>
      <c r="Q380">
        <v>1606.34</v>
      </c>
      <c r="R380">
        <v>0</v>
      </c>
      <c r="S380">
        <v>0</v>
      </c>
      <c r="T380">
        <v>0</v>
      </c>
      <c r="U380">
        <v>192.76</v>
      </c>
      <c r="V380">
        <v>1799.1</v>
      </c>
      <c r="W380">
        <v>1</v>
      </c>
      <c r="X380">
        <f t="shared" si="24"/>
        <v>1999</v>
      </c>
      <c r="Y380">
        <f t="shared" si="25"/>
        <v>199.90000000000009</v>
      </c>
      <c r="Z380" s="1">
        <f t="shared" si="26"/>
        <v>0.10000000000000005</v>
      </c>
    </row>
    <row r="381" spans="1:26">
      <c r="A381" s="2">
        <v>44949</v>
      </c>
      <c r="B381" s="2" t="s">
        <v>251</v>
      </c>
      <c r="C381" s="2" t="s">
        <v>684</v>
      </c>
      <c r="D381" s="2" t="str">
        <f t="shared" si="23"/>
        <v>KOW-PO25-R-002</v>
      </c>
      <c r="E381" t="s">
        <v>536</v>
      </c>
      <c r="F381" t="s">
        <v>470</v>
      </c>
      <c r="G381">
        <v>46</v>
      </c>
      <c r="H381" t="str">
        <f>VLOOKUP(E381,[1]data!$D$3:$AK$1000,34,0)</f>
        <v>Casual</v>
      </c>
      <c r="I381">
        <f>VLOOKUP(E381,[1]data!$D$3:$Q$1048576,14,0)</f>
        <v>2199</v>
      </c>
      <c r="J381" t="str">
        <f>VLOOKUP(E381,[1]data!$D$3:$AJ$1048576,33,0)</f>
        <v>1799-2299</v>
      </c>
      <c r="K381" t="s">
        <v>687</v>
      </c>
      <c r="L381" t="s">
        <v>255</v>
      </c>
      <c r="M381">
        <v>1</v>
      </c>
      <c r="N381">
        <v>981.25</v>
      </c>
      <c r="O381">
        <v>0</v>
      </c>
      <c r="P381">
        <v>0</v>
      </c>
      <c r="Q381">
        <v>981.25</v>
      </c>
      <c r="R381">
        <v>0</v>
      </c>
      <c r="S381">
        <v>0</v>
      </c>
      <c r="T381">
        <v>0</v>
      </c>
      <c r="U381">
        <v>117.75</v>
      </c>
      <c r="V381">
        <v>1099</v>
      </c>
      <c r="W381">
        <v>1</v>
      </c>
      <c r="X381">
        <f t="shared" si="24"/>
        <v>2199</v>
      </c>
      <c r="Y381">
        <f t="shared" si="25"/>
        <v>1100</v>
      </c>
      <c r="Z381" s="1">
        <f t="shared" si="26"/>
        <v>0.50022737608003642</v>
      </c>
    </row>
    <row r="382" spans="1:26">
      <c r="A382" s="2">
        <v>44949</v>
      </c>
      <c r="B382" s="2" t="s">
        <v>251</v>
      </c>
      <c r="C382" s="2" t="s">
        <v>684</v>
      </c>
      <c r="D382" s="2" t="str">
        <f t="shared" si="23"/>
        <v>KOW-PO24-S-002</v>
      </c>
      <c r="E382" t="s">
        <v>414</v>
      </c>
      <c r="F382" t="s">
        <v>339</v>
      </c>
      <c r="G382">
        <v>40</v>
      </c>
      <c r="H382" t="str">
        <f>VLOOKUP(E382,[1]data!$D$3:$AK$1000,34,0)</f>
        <v>Classic</v>
      </c>
      <c r="I382">
        <f>VLOOKUP(E382,[1]data!$D$3:$Q$1048576,14,0)</f>
        <v>1999</v>
      </c>
      <c r="J382" t="str">
        <f>VLOOKUP(E382,[1]data!$D$3:$AJ$1048576,33,0)</f>
        <v>1799-2299</v>
      </c>
      <c r="K382" t="s">
        <v>685</v>
      </c>
      <c r="L382" t="s">
        <v>255</v>
      </c>
      <c r="M382">
        <v>1</v>
      </c>
      <c r="N382">
        <v>891.96</v>
      </c>
      <c r="O382">
        <v>0</v>
      </c>
      <c r="P382">
        <v>0</v>
      </c>
      <c r="Q382">
        <v>891.96</v>
      </c>
      <c r="R382">
        <v>0</v>
      </c>
      <c r="S382">
        <v>0</v>
      </c>
      <c r="T382">
        <v>0</v>
      </c>
      <c r="U382">
        <v>107.04</v>
      </c>
      <c r="V382">
        <v>999</v>
      </c>
      <c r="W382">
        <v>1</v>
      </c>
      <c r="X382">
        <f t="shared" si="24"/>
        <v>1999</v>
      </c>
      <c r="Y382">
        <f t="shared" si="25"/>
        <v>1000</v>
      </c>
      <c r="Z382" s="1">
        <f t="shared" si="26"/>
        <v>0.5002501250625313</v>
      </c>
    </row>
    <row r="383" spans="1:26">
      <c r="A383" s="2">
        <v>44949</v>
      </c>
      <c r="B383" s="2" t="s">
        <v>251</v>
      </c>
      <c r="C383" s="2" t="s">
        <v>684</v>
      </c>
      <c r="D383" s="2" t="str">
        <f t="shared" si="23"/>
        <v>KOW-SO20-FS-00</v>
      </c>
      <c r="E383" t="s">
        <v>563</v>
      </c>
      <c r="F383" t="s">
        <v>564</v>
      </c>
      <c r="G383" t="s">
        <v>424</v>
      </c>
      <c r="H383" t="str">
        <f>VLOOKUP(E383,[1]data!$D$3:$AK$1000,34,0)</f>
        <v>Acc</v>
      </c>
      <c r="I383">
        <f>VLOOKUP(E383,[1]data!$D$3:$Q$1048576,14,0)</f>
        <v>399</v>
      </c>
      <c r="J383" t="str">
        <f>VLOOKUP(E383,[1]data!$D$3:$AJ$1048576,33,0)</f>
        <v>399-799</v>
      </c>
      <c r="K383" t="s">
        <v>688</v>
      </c>
      <c r="L383" t="s">
        <v>255</v>
      </c>
      <c r="M383">
        <v>1</v>
      </c>
      <c r="N383">
        <v>356.25</v>
      </c>
      <c r="O383">
        <v>0</v>
      </c>
      <c r="P383">
        <v>0</v>
      </c>
      <c r="Q383">
        <v>356.25</v>
      </c>
      <c r="R383">
        <v>0</v>
      </c>
      <c r="S383">
        <v>0</v>
      </c>
      <c r="T383">
        <v>0</v>
      </c>
      <c r="U383">
        <v>42.75</v>
      </c>
      <c r="V383">
        <v>399</v>
      </c>
      <c r="W383">
        <v>1</v>
      </c>
      <c r="X383">
        <f t="shared" si="24"/>
        <v>399</v>
      </c>
      <c r="Y383">
        <f t="shared" si="25"/>
        <v>0</v>
      </c>
      <c r="Z383" s="1">
        <f t="shared" si="26"/>
        <v>0</v>
      </c>
    </row>
    <row r="384" spans="1:26">
      <c r="A384" s="2">
        <v>44949</v>
      </c>
      <c r="B384" s="2" t="s">
        <v>251</v>
      </c>
      <c r="C384" s="2" t="s">
        <v>684</v>
      </c>
      <c r="D384" s="2" t="str">
        <f t="shared" si="23"/>
        <v>KOW-SO20-FS-00</v>
      </c>
      <c r="E384" t="s">
        <v>563</v>
      </c>
      <c r="F384" t="s">
        <v>564</v>
      </c>
      <c r="G384" t="s">
        <v>424</v>
      </c>
      <c r="H384" t="str">
        <f>VLOOKUP(E384,[1]data!$D$3:$AK$1000,34,0)</f>
        <v>Acc</v>
      </c>
      <c r="I384">
        <f>VLOOKUP(E384,[1]data!$D$3:$Q$1048576,14,0)</f>
        <v>399</v>
      </c>
      <c r="J384" t="str">
        <f>VLOOKUP(E384,[1]data!$D$3:$AJ$1048576,33,0)</f>
        <v>399-799</v>
      </c>
      <c r="K384" t="s">
        <v>685</v>
      </c>
      <c r="L384" t="s">
        <v>255</v>
      </c>
      <c r="M384">
        <v>1</v>
      </c>
      <c r="N384">
        <v>356.25</v>
      </c>
      <c r="O384">
        <v>0</v>
      </c>
      <c r="P384">
        <v>0</v>
      </c>
      <c r="Q384">
        <v>356.25</v>
      </c>
      <c r="R384">
        <v>0</v>
      </c>
      <c r="S384">
        <v>0</v>
      </c>
      <c r="T384">
        <v>0</v>
      </c>
      <c r="U384">
        <v>42.75</v>
      </c>
      <c r="V384">
        <v>399</v>
      </c>
      <c r="W384">
        <v>1</v>
      </c>
      <c r="X384">
        <f t="shared" si="24"/>
        <v>399</v>
      </c>
      <c r="Y384">
        <f t="shared" si="25"/>
        <v>0</v>
      </c>
      <c r="Z384" s="1">
        <f t="shared" si="26"/>
        <v>0</v>
      </c>
    </row>
    <row r="385" spans="1:26">
      <c r="A385" s="2">
        <v>44949</v>
      </c>
      <c r="B385" s="2" t="s">
        <v>251</v>
      </c>
      <c r="C385" s="2" t="s">
        <v>684</v>
      </c>
      <c r="D385" s="2" t="str">
        <f t="shared" si="23"/>
        <v>KOW-SO20-FS-00</v>
      </c>
      <c r="E385" t="s">
        <v>563</v>
      </c>
      <c r="F385" t="s">
        <v>564</v>
      </c>
      <c r="G385" t="s">
        <v>424</v>
      </c>
      <c r="H385" t="str">
        <f>VLOOKUP(E385,[1]data!$D$3:$AK$1000,34,0)</f>
        <v>Acc</v>
      </c>
      <c r="I385">
        <f>VLOOKUP(E385,[1]data!$D$3:$Q$1048576,14,0)</f>
        <v>399</v>
      </c>
      <c r="J385" t="str">
        <f>VLOOKUP(E385,[1]data!$D$3:$AJ$1048576,33,0)</f>
        <v>399-799</v>
      </c>
      <c r="K385" t="s">
        <v>689</v>
      </c>
      <c r="L385" t="s">
        <v>255</v>
      </c>
      <c r="M385">
        <v>1</v>
      </c>
      <c r="N385">
        <v>356.25</v>
      </c>
      <c r="O385">
        <v>0</v>
      </c>
      <c r="P385">
        <v>0</v>
      </c>
      <c r="Q385">
        <v>356.25</v>
      </c>
      <c r="R385">
        <v>0</v>
      </c>
      <c r="S385">
        <v>0</v>
      </c>
      <c r="T385">
        <v>0</v>
      </c>
      <c r="U385">
        <v>42.75</v>
      </c>
      <c r="V385">
        <v>399</v>
      </c>
      <c r="W385">
        <v>1</v>
      </c>
      <c r="X385">
        <f t="shared" si="24"/>
        <v>399</v>
      </c>
      <c r="Y385">
        <f t="shared" si="25"/>
        <v>0</v>
      </c>
      <c r="Z385" s="1">
        <f t="shared" si="26"/>
        <v>0</v>
      </c>
    </row>
    <row r="386" spans="1:26">
      <c r="A386" s="2">
        <v>44949</v>
      </c>
      <c r="B386" s="2" t="s">
        <v>251</v>
      </c>
      <c r="C386" s="2" t="s">
        <v>684</v>
      </c>
      <c r="D386" s="2" t="str">
        <f t="shared" si="23"/>
        <v>KOW-PI12-S-001</v>
      </c>
      <c r="E386" t="s">
        <v>690</v>
      </c>
      <c r="F386" t="s">
        <v>456</v>
      </c>
      <c r="G386">
        <v>39</v>
      </c>
      <c r="H386" t="str">
        <f>VLOOKUP(E386,[1]data!$D$3:$AK$1000,34,0)</f>
        <v>Party</v>
      </c>
      <c r="I386">
        <f>VLOOKUP(E386,[1]data!$D$3:$Q$1048576,14,0)</f>
        <v>1999</v>
      </c>
      <c r="J386" t="str">
        <f>VLOOKUP(E386,[1]data!$D$3:$AJ$1048576,33,0)</f>
        <v>1799-2299</v>
      </c>
      <c r="K386" t="s">
        <v>688</v>
      </c>
      <c r="L386" t="s">
        <v>255</v>
      </c>
      <c r="M386">
        <v>1</v>
      </c>
      <c r="N386">
        <v>891.97</v>
      </c>
      <c r="O386">
        <v>0</v>
      </c>
      <c r="P386">
        <v>0</v>
      </c>
      <c r="Q386">
        <v>891.97</v>
      </c>
      <c r="R386">
        <v>0</v>
      </c>
      <c r="S386">
        <v>0</v>
      </c>
      <c r="T386">
        <v>0</v>
      </c>
      <c r="U386">
        <v>107.03</v>
      </c>
      <c r="V386">
        <v>999</v>
      </c>
      <c r="W386">
        <v>1</v>
      </c>
      <c r="X386">
        <f t="shared" si="24"/>
        <v>1999</v>
      </c>
      <c r="Y386">
        <f t="shared" si="25"/>
        <v>1000</v>
      </c>
      <c r="Z386" s="1">
        <f t="shared" si="26"/>
        <v>0.5002501250625313</v>
      </c>
    </row>
    <row r="387" spans="1:26">
      <c r="A387" s="2">
        <v>44949</v>
      </c>
      <c r="B387" s="2" t="s">
        <v>251</v>
      </c>
      <c r="C387" s="2" t="s">
        <v>684</v>
      </c>
      <c r="D387" s="2" t="str">
        <f t="shared" ref="D387:D450" si="27">LEFT(E387,14)</f>
        <v>KOW-PI12-S-001</v>
      </c>
      <c r="E387" t="s">
        <v>603</v>
      </c>
      <c r="F387" t="s">
        <v>456</v>
      </c>
      <c r="G387">
        <v>42</v>
      </c>
      <c r="H387" t="str">
        <f>VLOOKUP(E387,[1]data!$D$3:$AK$1000,34,0)</f>
        <v>Party</v>
      </c>
      <c r="I387">
        <f>VLOOKUP(E387,[1]data!$D$3:$Q$1048576,14,0)</f>
        <v>1999</v>
      </c>
      <c r="J387" t="str">
        <f>VLOOKUP(E387,[1]data!$D$3:$AJ$1048576,33,0)</f>
        <v>1799-2299</v>
      </c>
      <c r="K387" t="s">
        <v>689</v>
      </c>
      <c r="L387" t="s">
        <v>255</v>
      </c>
      <c r="M387">
        <v>1</v>
      </c>
      <c r="N387">
        <v>891.96</v>
      </c>
      <c r="O387">
        <v>0</v>
      </c>
      <c r="P387">
        <v>0</v>
      </c>
      <c r="Q387">
        <v>891.96</v>
      </c>
      <c r="R387">
        <v>0</v>
      </c>
      <c r="S387">
        <v>0</v>
      </c>
      <c r="T387">
        <v>0</v>
      </c>
      <c r="U387">
        <v>107.04</v>
      </c>
      <c r="V387">
        <v>999</v>
      </c>
      <c r="W387">
        <v>1</v>
      </c>
      <c r="X387">
        <f t="shared" ref="X387:X450" si="28">I387*W387</f>
        <v>1999</v>
      </c>
      <c r="Y387">
        <f t="shared" ref="Y387:Y450" si="29">X387-V387</f>
        <v>1000</v>
      </c>
      <c r="Z387" s="1">
        <f t="shared" ref="Z387:Z450" si="30">Y387/X387</f>
        <v>0.5002501250625313</v>
      </c>
    </row>
    <row r="388" spans="1:26">
      <c r="A388" s="2">
        <v>44949</v>
      </c>
      <c r="B388" s="2" t="s">
        <v>251</v>
      </c>
      <c r="C388" s="2" t="s">
        <v>684</v>
      </c>
      <c r="D388" s="2" t="str">
        <f t="shared" si="27"/>
        <v>KOW-UKI2-R-003</v>
      </c>
      <c r="E388" t="s">
        <v>163</v>
      </c>
      <c r="F388" t="s">
        <v>322</v>
      </c>
      <c r="G388">
        <v>39</v>
      </c>
      <c r="H388" t="str">
        <f>VLOOKUP(E388,[1]data!$D$3:$AK$1000,34,0)</f>
        <v>Hoodie</v>
      </c>
      <c r="I388">
        <f>VLOOKUP(E388,[1]data!$D$3:$Q$1048576,14,0)</f>
        <v>2799</v>
      </c>
      <c r="J388" t="str">
        <f>VLOOKUP(E388,[1]data!$D$3:$AJ$1048576,33,0)</f>
        <v>2499-2999</v>
      </c>
      <c r="K388" t="s">
        <v>691</v>
      </c>
      <c r="L388" t="s">
        <v>255</v>
      </c>
      <c r="M388">
        <v>1</v>
      </c>
      <c r="N388">
        <v>2499.11</v>
      </c>
      <c r="O388">
        <v>0</v>
      </c>
      <c r="P388">
        <v>0</v>
      </c>
      <c r="Q388">
        <v>2499.11</v>
      </c>
      <c r="R388">
        <v>0</v>
      </c>
      <c r="S388">
        <v>0</v>
      </c>
      <c r="T388">
        <v>0</v>
      </c>
      <c r="U388">
        <v>299.89</v>
      </c>
      <c r="V388">
        <v>2799</v>
      </c>
      <c r="W388">
        <v>1</v>
      </c>
      <c r="X388">
        <f t="shared" si="28"/>
        <v>2799</v>
      </c>
      <c r="Y388">
        <f t="shared" si="29"/>
        <v>0</v>
      </c>
      <c r="Z388" s="1">
        <f t="shared" si="30"/>
        <v>0</v>
      </c>
    </row>
    <row r="389" spans="1:26">
      <c r="A389" s="2">
        <v>44949</v>
      </c>
      <c r="B389" s="2" t="s">
        <v>251</v>
      </c>
      <c r="C389" s="2" t="s">
        <v>684</v>
      </c>
      <c r="D389" s="2" t="str">
        <f t="shared" si="27"/>
        <v>KOW-PO24-S-002</v>
      </c>
      <c r="E389" t="s">
        <v>692</v>
      </c>
      <c r="F389" t="s">
        <v>339</v>
      </c>
      <c r="G389">
        <v>39</v>
      </c>
      <c r="H389" t="str">
        <f>VLOOKUP(E389,[1]data!$D$3:$AK$1000,34,0)</f>
        <v>Classic</v>
      </c>
      <c r="I389">
        <f>VLOOKUP(E389,[1]data!$D$3:$Q$1048576,14,0)</f>
        <v>1999</v>
      </c>
      <c r="J389" t="str">
        <f>VLOOKUP(E389,[1]data!$D$3:$AJ$1048576,33,0)</f>
        <v>1799-2299</v>
      </c>
      <c r="K389" t="s">
        <v>688</v>
      </c>
      <c r="L389" t="s">
        <v>255</v>
      </c>
      <c r="M389">
        <v>1</v>
      </c>
      <c r="N389">
        <v>891.96</v>
      </c>
      <c r="O389">
        <v>0</v>
      </c>
      <c r="P389">
        <v>0</v>
      </c>
      <c r="Q389">
        <v>891.96</v>
      </c>
      <c r="R389">
        <v>0</v>
      </c>
      <c r="S389">
        <v>0</v>
      </c>
      <c r="T389">
        <v>0</v>
      </c>
      <c r="U389">
        <v>107.04</v>
      </c>
      <c r="V389">
        <v>999</v>
      </c>
      <c r="W389">
        <v>1</v>
      </c>
      <c r="X389">
        <f t="shared" si="28"/>
        <v>1999</v>
      </c>
      <c r="Y389">
        <f t="shared" si="29"/>
        <v>1000</v>
      </c>
      <c r="Z389" s="1">
        <f t="shared" si="30"/>
        <v>0.5002501250625313</v>
      </c>
    </row>
    <row r="390" spans="1:26">
      <c r="A390" s="2">
        <v>44949</v>
      </c>
      <c r="B390" s="2" t="s">
        <v>251</v>
      </c>
      <c r="C390" s="2" t="s">
        <v>684</v>
      </c>
      <c r="D390" s="2" t="str">
        <f t="shared" si="27"/>
        <v>KOW-PRI-R-0011</v>
      </c>
      <c r="E390" t="s">
        <v>693</v>
      </c>
      <c r="F390" t="s">
        <v>357</v>
      </c>
      <c r="G390">
        <v>39</v>
      </c>
      <c r="H390" t="str">
        <f>VLOOKUP(E390,[1]data!$D$3:$AK$1000,34,0)</f>
        <v>Casual</v>
      </c>
      <c r="I390">
        <f>VLOOKUP(E390,[1]data!$D$3:$Q$1048576,14,0)</f>
        <v>1499</v>
      </c>
      <c r="J390" t="str">
        <f>VLOOKUP(E390,[1]data!$D$3:$AJ$1048576,33,0)</f>
        <v>1099-1499</v>
      </c>
      <c r="K390" t="s">
        <v>694</v>
      </c>
      <c r="L390" t="s">
        <v>255</v>
      </c>
      <c r="M390">
        <v>1</v>
      </c>
      <c r="N390">
        <v>668.75</v>
      </c>
      <c r="O390">
        <v>0</v>
      </c>
      <c r="P390">
        <v>0</v>
      </c>
      <c r="Q390">
        <v>668.75</v>
      </c>
      <c r="R390">
        <v>0</v>
      </c>
      <c r="S390">
        <v>0</v>
      </c>
      <c r="T390">
        <v>0</v>
      </c>
      <c r="U390">
        <v>80.25</v>
      </c>
      <c r="V390">
        <v>749</v>
      </c>
      <c r="W390">
        <v>1</v>
      </c>
      <c r="X390">
        <f t="shared" si="28"/>
        <v>1499</v>
      </c>
      <c r="Y390">
        <f t="shared" si="29"/>
        <v>750</v>
      </c>
      <c r="Z390" s="1">
        <f t="shared" si="30"/>
        <v>0.50033355570380256</v>
      </c>
    </row>
    <row r="391" spans="1:26">
      <c r="A391" s="2">
        <v>44949</v>
      </c>
      <c r="B391" s="2" t="s">
        <v>251</v>
      </c>
      <c r="C391" s="2" t="s">
        <v>684</v>
      </c>
      <c r="D391" s="2" t="str">
        <f t="shared" si="27"/>
        <v>KOW-PRI-R-0011</v>
      </c>
      <c r="E391" t="s">
        <v>693</v>
      </c>
      <c r="F391" t="s">
        <v>357</v>
      </c>
      <c r="G391">
        <v>39</v>
      </c>
      <c r="H391" t="str">
        <f>VLOOKUP(E391,[1]data!$D$3:$AK$1000,34,0)</f>
        <v>Casual</v>
      </c>
      <c r="I391">
        <f>VLOOKUP(E391,[1]data!$D$3:$Q$1048576,14,0)</f>
        <v>1499</v>
      </c>
      <c r="J391" t="str">
        <f>VLOOKUP(E391,[1]data!$D$3:$AJ$1048576,33,0)</f>
        <v>1099-1499</v>
      </c>
      <c r="K391" t="s">
        <v>695</v>
      </c>
      <c r="L391" t="s">
        <v>255</v>
      </c>
      <c r="M391">
        <v>1</v>
      </c>
      <c r="N391">
        <v>668.75</v>
      </c>
      <c r="O391">
        <v>0</v>
      </c>
      <c r="P391">
        <v>0</v>
      </c>
      <c r="Q391">
        <v>668.75</v>
      </c>
      <c r="R391">
        <v>0</v>
      </c>
      <c r="S391">
        <v>0</v>
      </c>
      <c r="T391">
        <v>0</v>
      </c>
      <c r="U391">
        <v>80.25</v>
      </c>
      <c r="V391">
        <v>749</v>
      </c>
      <c r="W391">
        <v>1</v>
      </c>
      <c r="X391">
        <f t="shared" si="28"/>
        <v>1499</v>
      </c>
      <c r="Y391">
        <f t="shared" si="29"/>
        <v>750</v>
      </c>
      <c r="Z391" s="1">
        <f t="shared" si="30"/>
        <v>0.50033355570380256</v>
      </c>
    </row>
    <row r="392" spans="1:26">
      <c r="A392" s="2">
        <v>44949</v>
      </c>
      <c r="B392" s="2" t="s">
        <v>251</v>
      </c>
      <c r="C392" s="2" t="s">
        <v>684</v>
      </c>
      <c r="D392" s="2" t="str">
        <f t="shared" si="27"/>
        <v>KOW-PRI-R-0011</v>
      </c>
      <c r="E392" t="s">
        <v>693</v>
      </c>
      <c r="F392" t="s">
        <v>357</v>
      </c>
      <c r="G392">
        <v>39</v>
      </c>
      <c r="H392" t="str">
        <f>VLOOKUP(E392,[1]data!$D$3:$AK$1000,34,0)</f>
        <v>Casual</v>
      </c>
      <c r="I392">
        <f>VLOOKUP(E392,[1]data!$D$3:$Q$1048576,14,0)</f>
        <v>1499</v>
      </c>
      <c r="J392" t="str">
        <f>VLOOKUP(E392,[1]data!$D$3:$AJ$1048576,33,0)</f>
        <v>1099-1499</v>
      </c>
      <c r="K392" t="s">
        <v>696</v>
      </c>
      <c r="L392" t="s">
        <v>255</v>
      </c>
      <c r="M392">
        <v>1</v>
      </c>
      <c r="N392">
        <v>668.75</v>
      </c>
      <c r="O392">
        <v>0</v>
      </c>
      <c r="P392">
        <v>0</v>
      </c>
      <c r="Q392">
        <v>668.75</v>
      </c>
      <c r="R392">
        <v>0</v>
      </c>
      <c r="S392">
        <v>0</v>
      </c>
      <c r="T392">
        <v>0</v>
      </c>
      <c r="U392">
        <v>80.25</v>
      </c>
      <c r="V392">
        <v>749</v>
      </c>
      <c r="W392">
        <v>1</v>
      </c>
      <c r="X392">
        <f t="shared" si="28"/>
        <v>1499</v>
      </c>
      <c r="Y392">
        <f t="shared" si="29"/>
        <v>750</v>
      </c>
      <c r="Z392" s="1">
        <f t="shared" si="30"/>
        <v>0.50033355570380256</v>
      </c>
    </row>
    <row r="393" spans="1:26">
      <c r="A393" s="2">
        <v>44949</v>
      </c>
      <c r="B393" s="2" t="s">
        <v>251</v>
      </c>
      <c r="C393" s="2" t="s">
        <v>684</v>
      </c>
      <c r="D393" s="2" t="str">
        <f t="shared" si="27"/>
        <v>KOW-MAT-R-0012</v>
      </c>
      <c r="E393" t="s">
        <v>404</v>
      </c>
      <c r="F393" t="s">
        <v>360</v>
      </c>
      <c r="G393">
        <v>39</v>
      </c>
      <c r="H393" t="str">
        <f>VLOOKUP(E393,[1]data!$D$3:$AK$1000,34,0)</f>
        <v>Indie</v>
      </c>
      <c r="I393">
        <f>VLOOKUP(E393,[1]data!$D$3:$Q$1048576,14,0)</f>
        <v>1299</v>
      </c>
      <c r="J393" t="str">
        <f>VLOOKUP(E393,[1]data!$D$3:$AJ$1048576,33,0)</f>
        <v>1099-1499</v>
      </c>
      <c r="K393" t="s">
        <v>688</v>
      </c>
      <c r="L393" t="s">
        <v>255</v>
      </c>
      <c r="M393">
        <v>1</v>
      </c>
      <c r="N393">
        <v>579.46</v>
      </c>
      <c r="O393">
        <v>0</v>
      </c>
      <c r="P393">
        <v>0</v>
      </c>
      <c r="Q393">
        <v>579.46</v>
      </c>
      <c r="R393">
        <v>0</v>
      </c>
      <c r="S393">
        <v>0</v>
      </c>
      <c r="T393">
        <v>0</v>
      </c>
      <c r="U393">
        <v>69.540000000000006</v>
      </c>
      <c r="V393">
        <v>649</v>
      </c>
      <c r="W393">
        <v>1</v>
      </c>
      <c r="X393">
        <f t="shared" si="28"/>
        <v>1299</v>
      </c>
      <c r="Y393">
        <f t="shared" si="29"/>
        <v>650</v>
      </c>
      <c r="Z393" s="1">
        <f t="shared" si="30"/>
        <v>0.50038491147036179</v>
      </c>
    </row>
    <row r="394" spans="1:26">
      <c r="A394" s="2">
        <v>44949</v>
      </c>
      <c r="B394" s="2" t="s">
        <v>251</v>
      </c>
      <c r="C394" s="2" t="s">
        <v>684</v>
      </c>
      <c r="D394" s="2" t="str">
        <f t="shared" si="27"/>
        <v>KOW-KU1-R-0002</v>
      </c>
      <c r="E394" t="s">
        <v>697</v>
      </c>
      <c r="F394" t="s">
        <v>264</v>
      </c>
      <c r="G394">
        <v>46</v>
      </c>
      <c r="H394" t="str">
        <f>VLOOKUP(E394,[1]data!$D$3:$AK$1000,34,0)</f>
        <v>Hoodie</v>
      </c>
      <c r="I394">
        <f>VLOOKUP(E394,[1]data!$D$3:$Q$1048576,14,0)</f>
        <v>2799</v>
      </c>
      <c r="J394" t="str">
        <f>VLOOKUP(E394,[1]data!$D$3:$AJ$1048576,33,0)</f>
        <v>2499-2999</v>
      </c>
      <c r="K394" t="s">
        <v>698</v>
      </c>
      <c r="L394" t="s">
        <v>255</v>
      </c>
      <c r="M394">
        <v>1</v>
      </c>
      <c r="N394">
        <v>2499.11</v>
      </c>
      <c r="O394">
        <v>0</v>
      </c>
      <c r="P394">
        <v>0</v>
      </c>
      <c r="Q394">
        <v>2499.11</v>
      </c>
      <c r="R394">
        <v>0</v>
      </c>
      <c r="S394">
        <v>0</v>
      </c>
      <c r="T394">
        <v>0</v>
      </c>
      <c r="U394">
        <v>299.89</v>
      </c>
      <c r="V394">
        <v>2799</v>
      </c>
      <c r="W394">
        <v>1</v>
      </c>
      <c r="X394">
        <f t="shared" si="28"/>
        <v>2799</v>
      </c>
      <c r="Y394">
        <f t="shared" si="29"/>
        <v>0</v>
      </c>
      <c r="Z394" s="1">
        <f t="shared" si="30"/>
        <v>0</v>
      </c>
    </row>
    <row r="395" spans="1:26">
      <c r="A395" s="2">
        <v>44949</v>
      </c>
      <c r="B395" s="2" t="s">
        <v>251</v>
      </c>
      <c r="C395" s="2" t="s">
        <v>684</v>
      </c>
      <c r="D395" s="2" t="str">
        <f t="shared" si="27"/>
        <v>KOW-PO22-R-002</v>
      </c>
      <c r="E395" t="s">
        <v>448</v>
      </c>
      <c r="F395" t="s">
        <v>343</v>
      </c>
      <c r="G395">
        <v>42</v>
      </c>
      <c r="H395" t="str">
        <f>VLOOKUP(E395,[1]data!$D$3:$AK$1000,34,0)</f>
        <v>Casual</v>
      </c>
      <c r="I395">
        <f>VLOOKUP(E395,[1]data!$D$3:$Q$1048576,14,0)</f>
        <v>1999</v>
      </c>
      <c r="J395" t="str">
        <f>VLOOKUP(E395,[1]data!$D$3:$AJ$1048576,33,0)</f>
        <v>1799-2299</v>
      </c>
      <c r="K395" t="s">
        <v>685</v>
      </c>
      <c r="L395" t="s">
        <v>255</v>
      </c>
      <c r="M395">
        <v>1</v>
      </c>
      <c r="N395">
        <v>891.97</v>
      </c>
      <c r="O395">
        <v>0</v>
      </c>
      <c r="P395">
        <v>0</v>
      </c>
      <c r="Q395">
        <v>891.97</v>
      </c>
      <c r="R395">
        <v>0</v>
      </c>
      <c r="S395">
        <v>0</v>
      </c>
      <c r="T395">
        <v>0</v>
      </c>
      <c r="U395">
        <v>107.03</v>
      </c>
      <c r="V395">
        <v>999</v>
      </c>
      <c r="W395">
        <v>1</v>
      </c>
      <c r="X395">
        <f t="shared" si="28"/>
        <v>1999</v>
      </c>
      <c r="Y395">
        <f t="shared" si="29"/>
        <v>1000</v>
      </c>
      <c r="Z395" s="1">
        <f t="shared" si="30"/>
        <v>0.5002501250625313</v>
      </c>
    </row>
    <row r="396" spans="1:26">
      <c r="A396" s="2">
        <v>44949</v>
      </c>
      <c r="B396" s="2" t="s">
        <v>251</v>
      </c>
      <c r="C396" s="2" t="s">
        <v>684</v>
      </c>
      <c r="D396" s="2" t="str">
        <f t="shared" si="27"/>
        <v>KOW-TRA3-R-000</v>
      </c>
      <c r="E396" t="s">
        <v>150</v>
      </c>
      <c r="F396" t="s">
        <v>286</v>
      </c>
      <c r="G396">
        <v>39</v>
      </c>
      <c r="H396" t="str">
        <f>VLOOKUP(E396,[1]data!$D$3:$AK$1000,34,0)</f>
        <v>Traditional</v>
      </c>
      <c r="I396">
        <f>VLOOKUP(E396,[1]data!$D$3:$Q$1048576,14,0)</f>
        <v>1299</v>
      </c>
      <c r="J396" t="str">
        <f>VLOOKUP(E396,[1]data!$D$3:$AJ$1048576,33,0)</f>
        <v>1099-1499</v>
      </c>
      <c r="K396" t="s">
        <v>699</v>
      </c>
      <c r="L396" t="s">
        <v>255</v>
      </c>
      <c r="M396">
        <v>1</v>
      </c>
      <c r="N396">
        <v>1159.82</v>
      </c>
      <c r="O396">
        <v>0</v>
      </c>
      <c r="P396">
        <v>0</v>
      </c>
      <c r="Q396">
        <v>1159.82</v>
      </c>
      <c r="R396">
        <v>0</v>
      </c>
      <c r="S396">
        <v>0</v>
      </c>
      <c r="T396">
        <v>0</v>
      </c>
      <c r="U396">
        <v>139.18</v>
      </c>
      <c r="V396">
        <v>1299</v>
      </c>
      <c r="W396">
        <v>1</v>
      </c>
      <c r="X396">
        <f t="shared" si="28"/>
        <v>1299</v>
      </c>
      <c r="Y396">
        <f t="shared" si="29"/>
        <v>0</v>
      </c>
      <c r="Z396" s="1">
        <f t="shared" si="30"/>
        <v>0</v>
      </c>
    </row>
    <row r="397" spans="1:26">
      <c r="A397" s="2">
        <v>44949</v>
      </c>
      <c r="B397" s="2" t="s">
        <v>251</v>
      </c>
      <c r="C397" s="2" t="s">
        <v>684</v>
      </c>
      <c r="D397" s="2" t="str">
        <f t="shared" si="27"/>
        <v>KOW-SAD-R-0013</v>
      </c>
      <c r="E397" t="s">
        <v>371</v>
      </c>
      <c r="F397" t="s">
        <v>372</v>
      </c>
      <c r="G397">
        <v>40</v>
      </c>
      <c r="H397" t="str">
        <f>VLOOKUP(E397,[1]data!$D$3:$AK$1000,34,0)</f>
        <v>Casual</v>
      </c>
      <c r="I397">
        <f>VLOOKUP(E397,[1]data!$D$3:$Q$1048576,14,0)</f>
        <v>1099</v>
      </c>
      <c r="J397" t="str">
        <f>VLOOKUP(E397,[1]data!$D$3:$AJ$1048576,33,0)</f>
        <v>1099-1499</v>
      </c>
      <c r="K397" t="s">
        <v>685</v>
      </c>
      <c r="L397" t="s">
        <v>255</v>
      </c>
      <c r="M397">
        <v>1</v>
      </c>
      <c r="N397">
        <v>490.18</v>
      </c>
      <c r="O397">
        <v>0</v>
      </c>
      <c r="P397">
        <v>0</v>
      </c>
      <c r="Q397">
        <v>490.18</v>
      </c>
      <c r="R397">
        <v>0</v>
      </c>
      <c r="S397">
        <v>0</v>
      </c>
      <c r="T397">
        <v>0</v>
      </c>
      <c r="U397">
        <v>58.82</v>
      </c>
      <c r="V397">
        <v>549</v>
      </c>
      <c r="W397">
        <v>1</v>
      </c>
      <c r="X397">
        <f t="shared" si="28"/>
        <v>1099</v>
      </c>
      <c r="Y397">
        <f t="shared" si="29"/>
        <v>550</v>
      </c>
      <c r="Z397" s="1">
        <f t="shared" si="30"/>
        <v>0.5004549590536852</v>
      </c>
    </row>
    <row r="398" spans="1:26">
      <c r="A398" s="2">
        <v>44949</v>
      </c>
      <c r="B398" s="2" t="s">
        <v>251</v>
      </c>
      <c r="C398" s="2" t="s">
        <v>684</v>
      </c>
      <c r="D398" s="2" t="str">
        <f t="shared" si="27"/>
        <v>KOW-CA11-R-000</v>
      </c>
      <c r="E398" t="s">
        <v>8</v>
      </c>
      <c r="F398" t="s">
        <v>302</v>
      </c>
      <c r="G398">
        <v>39</v>
      </c>
      <c r="H398" t="str">
        <f>VLOOKUP(E398,[1]data!$D$3:$AK$1000,34,0)</f>
        <v>Casual</v>
      </c>
      <c r="I398">
        <f>VLOOKUP(E398,[1]data!$D$3:$Q$1048576,14,0)</f>
        <v>1999</v>
      </c>
      <c r="J398" t="str">
        <f>VLOOKUP(E398,[1]data!$D$3:$AJ$1048576,33,0)</f>
        <v>1799-2299</v>
      </c>
      <c r="K398" t="s">
        <v>688</v>
      </c>
      <c r="L398" t="s">
        <v>255</v>
      </c>
      <c r="M398">
        <v>1</v>
      </c>
      <c r="N398">
        <v>1784.82</v>
      </c>
      <c r="O398">
        <v>0</v>
      </c>
      <c r="P398">
        <v>0</v>
      </c>
      <c r="Q398">
        <v>1784.82</v>
      </c>
      <c r="R398">
        <v>0</v>
      </c>
      <c r="S398">
        <v>0</v>
      </c>
      <c r="T398">
        <v>0</v>
      </c>
      <c r="U398">
        <v>214.18</v>
      </c>
      <c r="V398">
        <v>1999</v>
      </c>
      <c r="W398">
        <v>1</v>
      </c>
      <c r="X398">
        <f t="shared" si="28"/>
        <v>1999</v>
      </c>
      <c r="Y398">
        <f t="shared" si="29"/>
        <v>0</v>
      </c>
      <c r="Z398" s="1">
        <f t="shared" si="30"/>
        <v>0</v>
      </c>
    </row>
    <row r="399" spans="1:26">
      <c r="A399" s="2">
        <v>44949</v>
      </c>
      <c r="B399" s="2" t="s">
        <v>251</v>
      </c>
      <c r="C399" s="2" t="s">
        <v>684</v>
      </c>
      <c r="D399" s="2" t="str">
        <f t="shared" si="27"/>
        <v>KOW-UKI3-S-003</v>
      </c>
      <c r="E399" t="s">
        <v>170</v>
      </c>
      <c r="F399" t="s">
        <v>270</v>
      </c>
      <c r="G399">
        <v>42</v>
      </c>
      <c r="H399" t="str">
        <f>VLOOKUP(E399,[1]data!$D$3:$AK$1000,34,0)</f>
        <v>Casual</v>
      </c>
      <c r="I399">
        <f>VLOOKUP(E399,[1]data!$D$3:$Q$1048576,14,0)</f>
        <v>2199</v>
      </c>
      <c r="J399" t="str">
        <f>VLOOKUP(E399,[1]data!$D$3:$AJ$1048576,33,0)</f>
        <v>1799-2299</v>
      </c>
      <c r="K399" t="s">
        <v>689</v>
      </c>
      <c r="L399" t="s">
        <v>255</v>
      </c>
      <c r="M399">
        <v>1</v>
      </c>
      <c r="N399">
        <v>981.25</v>
      </c>
      <c r="O399">
        <v>0</v>
      </c>
      <c r="P399">
        <v>0</v>
      </c>
      <c r="Q399">
        <v>981.25</v>
      </c>
      <c r="R399">
        <v>0</v>
      </c>
      <c r="S399">
        <v>0</v>
      </c>
      <c r="T399">
        <v>0</v>
      </c>
      <c r="U399">
        <v>117.75</v>
      </c>
      <c r="V399">
        <v>1099</v>
      </c>
      <c r="W399">
        <v>1</v>
      </c>
      <c r="X399">
        <f t="shared" si="28"/>
        <v>2199</v>
      </c>
      <c r="Y399">
        <f t="shared" si="29"/>
        <v>1100</v>
      </c>
      <c r="Z399" s="1">
        <f t="shared" si="30"/>
        <v>0.50022737608003642</v>
      </c>
    </row>
    <row r="400" spans="1:26">
      <c r="A400" s="2">
        <v>44949</v>
      </c>
      <c r="B400" s="2" t="s">
        <v>251</v>
      </c>
      <c r="C400" s="2" t="s">
        <v>684</v>
      </c>
      <c r="D400" s="2" t="str">
        <f t="shared" si="27"/>
        <v>KOW-PO27-S-002</v>
      </c>
      <c r="E400" t="s">
        <v>137</v>
      </c>
      <c r="F400" t="s">
        <v>393</v>
      </c>
      <c r="G400">
        <v>40</v>
      </c>
      <c r="H400" t="str">
        <f>VLOOKUP(E400,[1]data!$D$3:$AK$1000,34,0)</f>
        <v>Classic</v>
      </c>
      <c r="I400">
        <f>VLOOKUP(E400,[1]data!$D$3:$Q$1048576,14,0)</f>
        <v>2199</v>
      </c>
      <c r="J400" t="str">
        <f>VLOOKUP(E400,[1]data!$D$3:$AJ$1048576,33,0)</f>
        <v>1799-2299</v>
      </c>
      <c r="K400" t="s">
        <v>700</v>
      </c>
      <c r="L400" t="s">
        <v>255</v>
      </c>
      <c r="M400">
        <v>1</v>
      </c>
      <c r="N400">
        <v>981.25</v>
      </c>
      <c r="O400">
        <v>0</v>
      </c>
      <c r="P400">
        <v>0</v>
      </c>
      <c r="Q400">
        <v>981.25</v>
      </c>
      <c r="R400">
        <v>0</v>
      </c>
      <c r="S400">
        <v>0</v>
      </c>
      <c r="T400">
        <v>0</v>
      </c>
      <c r="U400">
        <v>117.75</v>
      </c>
      <c r="V400">
        <v>1099</v>
      </c>
      <c r="W400">
        <v>1</v>
      </c>
      <c r="X400">
        <f t="shared" si="28"/>
        <v>2199</v>
      </c>
      <c r="Y400">
        <f t="shared" si="29"/>
        <v>1100</v>
      </c>
      <c r="Z400" s="1">
        <f t="shared" si="30"/>
        <v>0.50022737608003642</v>
      </c>
    </row>
    <row r="401" spans="1:26">
      <c r="A401" s="2">
        <v>44950</v>
      </c>
      <c r="B401" s="2" t="s">
        <v>251</v>
      </c>
      <c r="C401" s="2" t="s">
        <v>684</v>
      </c>
      <c r="D401" s="2" t="str">
        <f t="shared" si="27"/>
        <v>KOW-KU6-CLS-00</v>
      </c>
      <c r="E401" t="s">
        <v>94</v>
      </c>
      <c r="F401" t="s">
        <v>293</v>
      </c>
      <c r="G401">
        <v>42</v>
      </c>
      <c r="H401" t="str">
        <f>VLOOKUP(E401,[1]data!$D$3:$AK$1000,34,0)</f>
        <v>Linen</v>
      </c>
      <c r="I401">
        <f>VLOOKUP(E401,[1]data!$D$3:$Q$1048576,14,0)</f>
        <v>3499</v>
      </c>
      <c r="J401" t="str">
        <f>VLOOKUP(E401,[1]data!$D$3:$AJ$1048576,33,0)</f>
        <v>3499-3999</v>
      </c>
      <c r="K401" t="s">
        <v>701</v>
      </c>
      <c r="L401" t="s">
        <v>255</v>
      </c>
      <c r="M401">
        <v>1</v>
      </c>
      <c r="N401">
        <v>1410.48</v>
      </c>
      <c r="O401">
        <v>0</v>
      </c>
      <c r="P401">
        <v>0</v>
      </c>
      <c r="Q401">
        <v>1410.48</v>
      </c>
      <c r="R401">
        <v>0</v>
      </c>
      <c r="S401">
        <v>0</v>
      </c>
      <c r="T401">
        <v>0</v>
      </c>
      <c r="U401">
        <v>338.52</v>
      </c>
      <c r="V401">
        <v>1749</v>
      </c>
      <c r="W401">
        <v>1</v>
      </c>
      <c r="X401">
        <f t="shared" si="28"/>
        <v>3499</v>
      </c>
      <c r="Y401">
        <f t="shared" si="29"/>
        <v>1750</v>
      </c>
      <c r="Z401" s="1">
        <f t="shared" si="30"/>
        <v>0.50014289797084877</v>
      </c>
    </row>
    <row r="402" spans="1:26">
      <c r="A402" s="2">
        <v>44950</v>
      </c>
      <c r="B402" s="2" t="s">
        <v>251</v>
      </c>
      <c r="C402" s="2" t="s">
        <v>684</v>
      </c>
      <c r="D402" s="2" t="str">
        <f t="shared" si="27"/>
        <v>KOW-KU4-R-0003</v>
      </c>
      <c r="E402" t="s">
        <v>90</v>
      </c>
      <c r="F402" t="s">
        <v>471</v>
      </c>
      <c r="G402">
        <v>40</v>
      </c>
      <c r="H402" t="str">
        <f>VLOOKUP(E402,[1]data!$D$3:$AK$1000,34,0)</f>
        <v>Casual</v>
      </c>
      <c r="I402">
        <f>VLOOKUP(E402,[1]data!$D$3:$Q$1048576,14,0)</f>
        <v>2799</v>
      </c>
      <c r="J402" t="str">
        <f>VLOOKUP(E402,[1]data!$D$3:$AJ$1048576,33,0)</f>
        <v>2499-2999</v>
      </c>
      <c r="K402" t="s">
        <v>702</v>
      </c>
      <c r="L402" t="s">
        <v>255</v>
      </c>
      <c r="M402">
        <v>1</v>
      </c>
      <c r="N402">
        <v>1249.1099999999999</v>
      </c>
      <c r="O402">
        <v>0</v>
      </c>
      <c r="P402">
        <v>0</v>
      </c>
      <c r="Q402">
        <v>1249.1099999999999</v>
      </c>
      <c r="R402">
        <v>0</v>
      </c>
      <c r="S402">
        <v>0</v>
      </c>
      <c r="T402">
        <v>0</v>
      </c>
      <c r="U402">
        <v>149.88999999999999</v>
      </c>
      <c r="V402">
        <v>1399</v>
      </c>
      <c r="W402">
        <v>1</v>
      </c>
      <c r="X402">
        <f t="shared" si="28"/>
        <v>2799</v>
      </c>
      <c r="Y402">
        <f t="shared" si="29"/>
        <v>1400</v>
      </c>
      <c r="Z402" s="1">
        <f t="shared" si="30"/>
        <v>0.50017863522686679</v>
      </c>
    </row>
    <row r="403" spans="1:26">
      <c r="A403" s="2">
        <v>44950</v>
      </c>
      <c r="B403" s="2" t="s">
        <v>251</v>
      </c>
      <c r="C403" s="2" t="s">
        <v>684</v>
      </c>
      <c r="D403" s="2" t="str">
        <f t="shared" si="27"/>
        <v>KOW-PA5-S-0002</v>
      </c>
      <c r="E403" t="s">
        <v>374</v>
      </c>
      <c r="F403" t="s">
        <v>300</v>
      </c>
      <c r="G403">
        <v>42</v>
      </c>
      <c r="H403" t="str">
        <f>VLOOKUP(E403,[1]data!$D$3:$AK$1000,34,0)</f>
        <v>Party</v>
      </c>
      <c r="I403">
        <f>VLOOKUP(E403,[1]data!$D$3:$Q$1048576,14,0)</f>
        <v>2999</v>
      </c>
      <c r="J403" t="str">
        <f>VLOOKUP(E403,[1]data!$D$3:$AJ$1048576,33,0)</f>
        <v>2499-2999</v>
      </c>
      <c r="K403" t="s">
        <v>703</v>
      </c>
      <c r="L403" t="s">
        <v>255</v>
      </c>
      <c r="M403">
        <v>1</v>
      </c>
      <c r="N403">
        <v>1338.39</v>
      </c>
      <c r="O403">
        <v>0</v>
      </c>
      <c r="P403">
        <v>0</v>
      </c>
      <c r="Q403">
        <v>1338.39</v>
      </c>
      <c r="R403">
        <v>0</v>
      </c>
      <c r="S403">
        <v>0</v>
      </c>
      <c r="T403">
        <v>0</v>
      </c>
      <c r="U403">
        <v>160.61000000000001</v>
      </c>
      <c r="V403">
        <v>1499</v>
      </c>
      <c r="W403">
        <v>1</v>
      </c>
      <c r="X403">
        <f t="shared" si="28"/>
        <v>2999</v>
      </c>
      <c r="Y403">
        <f t="shared" si="29"/>
        <v>1500</v>
      </c>
      <c r="Z403" s="1">
        <f t="shared" si="30"/>
        <v>0.50016672224074687</v>
      </c>
    </row>
    <row r="404" spans="1:26">
      <c r="A404" s="2">
        <v>44950</v>
      </c>
      <c r="B404" s="2" t="s">
        <v>251</v>
      </c>
      <c r="C404" s="2" t="s">
        <v>684</v>
      </c>
      <c r="D404" s="2" t="str">
        <f t="shared" si="27"/>
        <v>KOW-PA5-S-0002</v>
      </c>
      <c r="E404" t="s">
        <v>374</v>
      </c>
      <c r="F404" t="s">
        <v>300</v>
      </c>
      <c r="G404">
        <v>42</v>
      </c>
      <c r="H404" t="str">
        <f>VLOOKUP(E404,[1]data!$D$3:$AK$1000,34,0)</f>
        <v>Party</v>
      </c>
      <c r="I404">
        <f>VLOOKUP(E404,[1]data!$D$3:$Q$1048576,14,0)</f>
        <v>2999</v>
      </c>
      <c r="J404" t="str">
        <f>VLOOKUP(E404,[1]data!$D$3:$AJ$1048576,33,0)</f>
        <v>2499-2999</v>
      </c>
      <c r="K404" t="s">
        <v>701</v>
      </c>
      <c r="L404" t="s">
        <v>255</v>
      </c>
      <c r="M404">
        <v>1</v>
      </c>
      <c r="N404">
        <v>1208.8800000000001</v>
      </c>
      <c r="O404">
        <v>0</v>
      </c>
      <c r="P404">
        <v>0</v>
      </c>
      <c r="Q404">
        <v>1208.8800000000001</v>
      </c>
      <c r="R404">
        <v>0</v>
      </c>
      <c r="S404">
        <v>0</v>
      </c>
      <c r="T404">
        <v>0</v>
      </c>
      <c r="U404">
        <v>290.12</v>
      </c>
      <c r="V404">
        <v>1499</v>
      </c>
      <c r="W404">
        <v>1</v>
      </c>
      <c r="X404">
        <f t="shared" si="28"/>
        <v>2999</v>
      </c>
      <c r="Y404">
        <f t="shared" si="29"/>
        <v>1500</v>
      </c>
      <c r="Z404" s="1">
        <f t="shared" si="30"/>
        <v>0.50016672224074687</v>
      </c>
    </row>
    <row r="405" spans="1:26">
      <c r="A405" s="2">
        <v>44950</v>
      </c>
      <c r="B405" s="2" t="s">
        <v>251</v>
      </c>
      <c r="C405" s="2" t="s">
        <v>684</v>
      </c>
      <c r="D405" s="2" t="str">
        <f t="shared" si="27"/>
        <v>KOW-ROU-R-0010</v>
      </c>
      <c r="E405" t="s">
        <v>635</v>
      </c>
      <c r="F405" t="s">
        <v>348</v>
      </c>
      <c r="G405">
        <v>40</v>
      </c>
      <c r="H405" t="str">
        <f>VLOOKUP(E405,[1]data!$D$3:$AK$1000,34,0)</f>
        <v>Classic</v>
      </c>
      <c r="I405">
        <f>VLOOKUP(E405,[1]data!$D$3:$Q$1048576,14,0)</f>
        <v>2299</v>
      </c>
      <c r="J405" t="str">
        <f>VLOOKUP(E405,[1]data!$D$3:$AJ$1048576,33,0)</f>
        <v>1799-2299</v>
      </c>
      <c r="K405" t="s">
        <v>704</v>
      </c>
      <c r="L405" t="s">
        <v>255</v>
      </c>
      <c r="M405">
        <v>1</v>
      </c>
      <c r="N405">
        <v>1025.8900000000001</v>
      </c>
      <c r="O405">
        <v>0</v>
      </c>
      <c r="P405">
        <v>0</v>
      </c>
      <c r="Q405">
        <v>1025.8900000000001</v>
      </c>
      <c r="R405">
        <v>0</v>
      </c>
      <c r="S405">
        <v>0</v>
      </c>
      <c r="T405">
        <v>0</v>
      </c>
      <c r="U405">
        <v>123.11</v>
      </c>
      <c r="V405">
        <v>1149</v>
      </c>
      <c r="W405">
        <v>1</v>
      </c>
      <c r="X405">
        <f t="shared" si="28"/>
        <v>2299</v>
      </c>
      <c r="Y405">
        <f t="shared" si="29"/>
        <v>1150</v>
      </c>
      <c r="Z405" s="1">
        <f t="shared" si="30"/>
        <v>0.50021748586341885</v>
      </c>
    </row>
    <row r="406" spans="1:26">
      <c r="A406" s="2">
        <v>44950</v>
      </c>
      <c r="B406" s="2" t="s">
        <v>251</v>
      </c>
      <c r="C406" s="2" t="s">
        <v>684</v>
      </c>
      <c r="D406" s="2" t="str">
        <f t="shared" si="27"/>
        <v>KOW-FO3-R-0001</v>
      </c>
      <c r="E406" t="s">
        <v>74</v>
      </c>
      <c r="F406" t="s">
        <v>705</v>
      </c>
      <c r="G406">
        <v>39</v>
      </c>
      <c r="H406" t="str">
        <f>VLOOKUP(E406,[1]data!$D$3:$AK$1000,34,0)</f>
        <v>Classic</v>
      </c>
      <c r="I406">
        <f>VLOOKUP(E406,[1]data!$D$3:$Q$1048576,14,0)</f>
        <v>3499</v>
      </c>
      <c r="J406" t="str">
        <f>VLOOKUP(E406,[1]data!$D$3:$AJ$1048576,33,0)</f>
        <v>3499-3999</v>
      </c>
      <c r="K406" t="s">
        <v>706</v>
      </c>
      <c r="L406" t="s">
        <v>255</v>
      </c>
      <c r="M406">
        <v>1</v>
      </c>
      <c r="N406">
        <v>1561.61</v>
      </c>
      <c r="O406">
        <v>0</v>
      </c>
      <c r="P406">
        <v>0</v>
      </c>
      <c r="Q406">
        <v>1561.61</v>
      </c>
      <c r="R406">
        <v>0</v>
      </c>
      <c r="S406">
        <v>0</v>
      </c>
      <c r="T406">
        <v>0</v>
      </c>
      <c r="U406">
        <v>187.39</v>
      </c>
      <c r="V406">
        <v>1749</v>
      </c>
      <c r="W406">
        <v>1</v>
      </c>
      <c r="X406">
        <f t="shared" si="28"/>
        <v>3499</v>
      </c>
      <c r="Y406">
        <f t="shared" si="29"/>
        <v>1750</v>
      </c>
      <c r="Z406" s="1">
        <f t="shared" si="30"/>
        <v>0.50014289797084877</v>
      </c>
    </row>
    <row r="407" spans="1:26">
      <c r="A407" s="2">
        <v>44950</v>
      </c>
      <c r="B407" s="2" t="s">
        <v>251</v>
      </c>
      <c r="C407" s="2" t="s">
        <v>684</v>
      </c>
      <c r="D407" s="2" t="str">
        <f t="shared" si="27"/>
        <v>KOW-SAD-R-0013</v>
      </c>
      <c r="E407" t="s">
        <v>371</v>
      </c>
      <c r="F407" t="s">
        <v>372</v>
      </c>
      <c r="G407">
        <v>40</v>
      </c>
      <c r="H407" t="str">
        <f>VLOOKUP(E407,[1]data!$D$3:$AK$1000,34,0)</f>
        <v>Casual</v>
      </c>
      <c r="I407">
        <f>VLOOKUP(E407,[1]data!$D$3:$Q$1048576,14,0)</f>
        <v>1099</v>
      </c>
      <c r="J407" t="str">
        <f>VLOOKUP(E407,[1]data!$D$3:$AJ$1048576,33,0)</f>
        <v>1099-1499</v>
      </c>
      <c r="K407" t="s">
        <v>707</v>
      </c>
      <c r="L407" t="s">
        <v>255</v>
      </c>
      <c r="M407">
        <v>1</v>
      </c>
      <c r="N407">
        <v>442.73</v>
      </c>
      <c r="O407">
        <v>-15.18</v>
      </c>
      <c r="P407">
        <v>0</v>
      </c>
      <c r="Q407">
        <v>427.55</v>
      </c>
      <c r="R407">
        <v>0</v>
      </c>
      <c r="S407">
        <v>0</v>
      </c>
      <c r="T407">
        <v>0</v>
      </c>
      <c r="U407">
        <v>102.62</v>
      </c>
      <c r="V407">
        <v>530.16999999999996</v>
      </c>
      <c r="W407">
        <v>1</v>
      </c>
      <c r="X407">
        <f t="shared" si="28"/>
        <v>1099</v>
      </c>
      <c r="Y407">
        <f t="shared" si="29"/>
        <v>568.83000000000004</v>
      </c>
      <c r="Z407" s="1">
        <f t="shared" si="30"/>
        <v>0.5175887170154686</v>
      </c>
    </row>
    <row r="408" spans="1:26">
      <c r="A408" s="2">
        <v>44950</v>
      </c>
      <c r="B408" s="2" t="s">
        <v>251</v>
      </c>
      <c r="C408" s="2" t="s">
        <v>684</v>
      </c>
      <c r="D408" s="2" t="str">
        <f t="shared" si="27"/>
        <v>KOW-UKI3-S-003</v>
      </c>
      <c r="E408" t="s">
        <v>170</v>
      </c>
      <c r="F408" t="s">
        <v>270</v>
      </c>
      <c r="G408">
        <v>42</v>
      </c>
      <c r="H408" t="str">
        <f>VLOOKUP(E408,[1]data!$D$3:$AK$1000,34,0)</f>
        <v>Casual</v>
      </c>
      <c r="I408">
        <f>VLOOKUP(E408,[1]data!$D$3:$Q$1048576,14,0)</f>
        <v>2199</v>
      </c>
      <c r="J408" t="str">
        <f>VLOOKUP(E408,[1]data!$D$3:$AJ$1048576,33,0)</f>
        <v>1799-2299</v>
      </c>
      <c r="K408" t="s">
        <v>708</v>
      </c>
      <c r="L408" t="s">
        <v>255</v>
      </c>
      <c r="M408">
        <v>1</v>
      </c>
      <c r="N408">
        <v>981.25</v>
      </c>
      <c r="O408">
        <v>0</v>
      </c>
      <c r="P408">
        <v>0</v>
      </c>
      <c r="Q408">
        <v>981.25</v>
      </c>
      <c r="R408">
        <v>0</v>
      </c>
      <c r="S408">
        <v>0</v>
      </c>
      <c r="T408">
        <v>0</v>
      </c>
      <c r="U408">
        <v>117.75</v>
      </c>
      <c r="V408">
        <v>1099</v>
      </c>
      <c r="W408">
        <v>1</v>
      </c>
      <c r="X408">
        <f t="shared" si="28"/>
        <v>2199</v>
      </c>
      <c r="Y408">
        <f t="shared" si="29"/>
        <v>1100</v>
      </c>
      <c r="Z408" s="1">
        <f t="shared" si="30"/>
        <v>0.50022737608003642</v>
      </c>
    </row>
    <row r="409" spans="1:26">
      <c r="A409" s="2">
        <v>44950</v>
      </c>
      <c r="B409" s="2" t="s">
        <v>251</v>
      </c>
      <c r="C409" s="2" t="s">
        <v>684</v>
      </c>
      <c r="D409" s="2" t="str">
        <f t="shared" si="27"/>
        <v>KOW-SO20-FS-00</v>
      </c>
      <c r="E409" t="s">
        <v>563</v>
      </c>
      <c r="F409" t="s">
        <v>564</v>
      </c>
      <c r="G409" t="s">
        <v>424</v>
      </c>
      <c r="H409" t="str">
        <f>VLOOKUP(E409,[1]data!$D$3:$AK$1000,34,0)</f>
        <v>Acc</v>
      </c>
      <c r="I409">
        <f>VLOOKUP(E409,[1]data!$D$3:$Q$1048576,14,0)</f>
        <v>399</v>
      </c>
      <c r="J409" t="str">
        <f>VLOOKUP(E409,[1]data!$D$3:$AJ$1048576,33,0)</f>
        <v>399-799</v>
      </c>
      <c r="K409" t="s">
        <v>707</v>
      </c>
      <c r="L409" t="s">
        <v>255</v>
      </c>
      <c r="M409">
        <v>1</v>
      </c>
      <c r="N409">
        <v>321.77</v>
      </c>
      <c r="O409">
        <v>-11.03</v>
      </c>
      <c r="P409">
        <v>0</v>
      </c>
      <c r="Q409">
        <v>310.74</v>
      </c>
      <c r="R409">
        <v>0</v>
      </c>
      <c r="S409">
        <v>0</v>
      </c>
      <c r="T409">
        <v>0</v>
      </c>
      <c r="U409">
        <v>74.58</v>
      </c>
      <c r="V409">
        <v>385.32</v>
      </c>
      <c r="W409">
        <v>1</v>
      </c>
      <c r="X409">
        <f t="shared" si="28"/>
        <v>399</v>
      </c>
      <c r="Y409">
        <f t="shared" si="29"/>
        <v>13.680000000000007</v>
      </c>
      <c r="Z409" s="1">
        <f t="shared" si="30"/>
        <v>3.4285714285714301E-2</v>
      </c>
    </row>
    <row r="410" spans="1:26">
      <c r="A410" s="2">
        <v>44950</v>
      </c>
      <c r="B410" s="2" t="s">
        <v>251</v>
      </c>
      <c r="C410" s="2" t="s">
        <v>684</v>
      </c>
      <c r="D410" s="2" t="str">
        <f t="shared" si="27"/>
        <v>KOW-SO20-FS-00</v>
      </c>
      <c r="E410" t="s">
        <v>563</v>
      </c>
      <c r="F410" t="s">
        <v>564</v>
      </c>
      <c r="G410" t="s">
        <v>424</v>
      </c>
      <c r="H410" t="str">
        <f>VLOOKUP(E410,[1]data!$D$3:$AK$1000,34,0)</f>
        <v>Acc</v>
      </c>
      <c r="I410">
        <f>VLOOKUP(E410,[1]data!$D$3:$Q$1048576,14,0)</f>
        <v>399</v>
      </c>
      <c r="J410" t="str">
        <f>VLOOKUP(E410,[1]data!$D$3:$AJ$1048576,33,0)</f>
        <v>399-799</v>
      </c>
      <c r="K410" t="s">
        <v>701</v>
      </c>
      <c r="L410" t="s">
        <v>255</v>
      </c>
      <c r="M410">
        <v>1</v>
      </c>
      <c r="N410">
        <v>321.76</v>
      </c>
      <c r="O410">
        <v>0</v>
      </c>
      <c r="P410">
        <v>0</v>
      </c>
      <c r="Q410">
        <v>321.76</v>
      </c>
      <c r="R410">
        <v>0</v>
      </c>
      <c r="S410">
        <v>0</v>
      </c>
      <c r="T410">
        <v>0</v>
      </c>
      <c r="U410">
        <v>77.239999999999995</v>
      </c>
      <c r="V410">
        <v>399</v>
      </c>
      <c r="W410">
        <v>1</v>
      </c>
      <c r="X410">
        <f t="shared" si="28"/>
        <v>399</v>
      </c>
      <c r="Y410">
        <f t="shared" si="29"/>
        <v>0</v>
      </c>
      <c r="Z410" s="1">
        <f t="shared" si="30"/>
        <v>0</v>
      </c>
    </row>
    <row r="411" spans="1:26">
      <c r="A411" s="2">
        <v>44950</v>
      </c>
      <c r="B411" s="2" t="s">
        <v>251</v>
      </c>
      <c r="C411" s="2" t="s">
        <v>684</v>
      </c>
      <c r="D411" s="2" t="str">
        <f t="shared" si="27"/>
        <v>KOW-MAT-R-0012</v>
      </c>
      <c r="E411" t="s">
        <v>441</v>
      </c>
      <c r="F411" t="s">
        <v>360</v>
      </c>
      <c r="G411">
        <v>40</v>
      </c>
      <c r="H411" t="str">
        <f>VLOOKUP(E411,[1]data!$D$3:$AK$1000,34,0)</f>
        <v>Indie</v>
      </c>
      <c r="I411">
        <f>VLOOKUP(E411,[1]data!$D$3:$Q$1048576,14,0)</f>
        <v>1299</v>
      </c>
      <c r="J411" t="str">
        <f>VLOOKUP(E411,[1]data!$D$3:$AJ$1048576,33,0)</f>
        <v>1099-1499</v>
      </c>
      <c r="K411" t="s">
        <v>709</v>
      </c>
      <c r="L411" t="s">
        <v>255</v>
      </c>
      <c r="M411">
        <v>1</v>
      </c>
      <c r="N411">
        <v>523.38</v>
      </c>
      <c r="O411">
        <v>0</v>
      </c>
      <c r="P411">
        <v>0</v>
      </c>
      <c r="Q411">
        <v>523.38</v>
      </c>
      <c r="R411">
        <v>0</v>
      </c>
      <c r="S411">
        <v>0</v>
      </c>
      <c r="T411">
        <v>0</v>
      </c>
      <c r="U411">
        <v>125.62</v>
      </c>
      <c r="V411">
        <v>649</v>
      </c>
      <c r="W411">
        <v>1</v>
      </c>
      <c r="X411">
        <f t="shared" si="28"/>
        <v>1299</v>
      </c>
      <c r="Y411">
        <f t="shared" si="29"/>
        <v>650</v>
      </c>
      <c r="Z411" s="1">
        <f t="shared" si="30"/>
        <v>0.50038491147036179</v>
      </c>
    </row>
    <row r="412" spans="1:26">
      <c r="A412" s="2">
        <v>44950</v>
      </c>
      <c r="B412" s="2" t="s">
        <v>251</v>
      </c>
      <c r="C412" s="2" t="s">
        <v>684</v>
      </c>
      <c r="D412" s="2" t="str">
        <f t="shared" si="27"/>
        <v>KOW-PI12-S-001</v>
      </c>
      <c r="E412" t="s">
        <v>690</v>
      </c>
      <c r="F412" t="s">
        <v>456</v>
      </c>
      <c r="G412">
        <v>39</v>
      </c>
      <c r="H412" t="str">
        <f>VLOOKUP(E412,[1]data!$D$3:$AK$1000,34,0)</f>
        <v>Party</v>
      </c>
      <c r="I412">
        <f>VLOOKUP(E412,[1]data!$D$3:$Q$1048576,14,0)</f>
        <v>1999</v>
      </c>
      <c r="J412" t="str">
        <f>VLOOKUP(E412,[1]data!$D$3:$AJ$1048576,33,0)</f>
        <v>1799-2299</v>
      </c>
      <c r="K412" t="s">
        <v>707</v>
      </c>
      <c r="L412" t="s">
        <v>255</v>
      </c>
      <c r="M412">
        <v>1</v>
      </c>
      <c r="N412">
        <v>805.65</v>
      </c>
      <c r="O412">
        <v>-27.61</v>
      </c>
      <c r="P412">
        <v>0</v>
      </c>
      <c r="Q412">
        <v>778.04</v>
      </c>
      <c r="R412">
        <v>0</v>
      </c>
      <c r="S412">
        <v>0</v>
      </c>
      <c r="T412">
        <v>0</v>
      </c>
      <c r="U412">
        <v>186.72</v>
      </c>
      <c r="V412">
        <v>964.76</v>
      </c>
      <c r="W412">
        <v>1</v>
      </c>
      <c r="X412">
        <f t="shared" si="28"/>
        <v>1999</v>
      </c>
      <c r="Y412">
        <f t="shared" si="29"/>
        <v>1034.24</v>
      </c>
      <c r="Z412" s="1">
        <f t="shared" si="30"/>
        <v>0.51737868934467235</v>
      </c>
    </row>
    <row r="413" spans="1:26">
      <c r="A413" s="2">
        <v>44950</v>
      </c>
      <c r="B413" s="2" t="s">
        <v>251</v>
      </c>
      <c r="C413" s="2" t="s">
        <v>684</v>
      </c>
      <c r="D413" s="2" t="str">
        <f t="shared" si="27"/>
        <v>KOW-CA9-R-0006</v>
      </c>
      <c r="E413" t="s">
        <v>710</v>
      </c>
      <c r="F413" t="s">
        <v>378</v>
      </c>
      <c r="G413">
        <v>40</v>
      </c>
      <c r="H413" t="str">
        <f>VLOOKUP(E413,[1]data!$D$3:$AK$1000,34,0)</f>
        <v>Party</v>
      </c>
      <c r="I413">
        <f>VLOOKUP(E413,[1]data!$D$3:$Q$1048576,14,0)</f>
        <v>1999</v>
      </c>
      <c r="J413" t="str">
        <f>VLOOKUP(E413,[1]data!$D$3:$AJ$1048576,33,0)</f>
        <v>1799-2299</v>
      </c>
      <c r="K413" t="s">
        <v>707</v>
      </c>
      <c r="L413" t="s">
        <v>255</v>
      </c>
      <c r="M413">
        <v>1</v>
      </c>
      <c r="N413">
        <v>805.65</v>
      </c>
      <c r="O413">
        <v>-27.62</v>
      </c>
      <c r="P413">
        <v>0</v>
      </c>
      <c r="Q413">
        <v>778.03</v>
      </c>
      <c r="R413">
        <v>0</v>
      </c>
      <c r="S413">
        <v>0</v>
      </c>
      <c r="T413">
        <v>0</v>
      </c>
      <c r="U413">
        <v>186.72</v>
      </c>
      <c r="V413">
        <v>964.75</v>
      </c>
      <c r="W413">
        <v>1</v>
      </c>
      <c r="X413">
        <f t="shared" si="28"/>
        <v>1999</v>
      </c>
      <c r="Y413">
        <f t="shared" si="29"/>
        <v>1034.25</v>
      </c>
      <c r="Z413" s="1">
        <f t="shared" si="30"/>
        <v>0.51738369184592292</v>
      </c>
    </row>
    <row r="414" spans="1:26">
      <c r="A414" s="2">
        <v>44950</v>
      </c>
      <c r="B414" s="2" t="s">
        <v>251</v>
      </c>
      <c r="C414" s="2" t="s">
        <v>684</v>
      </c>
      <c r="D414" s="2" t="str">
        <f t="shared" si="27"/>
        <v>KOW-KU1-R-0002</v>
      </c>
      <c r="E414" t="s">
        <v>83</v>
      </c>
      <c r="F414" t="s">
        <v>264</v>
      </c>
      <c r="G414">
        <v>40</v>
      </c>
      <c r="H414" t="str">
        <f>VLOOKUP(E414,[1]data!$D$3:$AK$1000,34,0)</f>
        <v>Hoodie</v>
      </c>
      <c r="I414">
        <f>VLOOKUP(E414,[1]data!$D$3:$Q$1048576,14,0)</f>
        <v>2799</v>
      </c>
      <c r="J414" t="str">
        <f>VLOOKUP(E414,[1]data!$D$3:$AJ$1048576,33,0)</f>
        <v>2499-2999</v>
      </c>
      <c r="K414" t="s">
        <v>711</v>
      </c>
      <c r="L414" t="s">
        <v>255</v>
      </c>
      <c r="M414">
        <v>1</v>
      </c>
      <c r="N414">
        <v>2499.11</v>
      </c>
      <c r="O414">
        <v>0</v>
      </c>
      <c r="P414">
        <v>0</v>
      </c>
      <c r="Q414">
        <v>2499.11</v>
      </c>
      <c r="R414">
        <v>0</v>
      </c>
      <c r="S414">
        <v>0</v>
      </c>
      <c r="T414">
        <v>0</v>
      </c>
      <c r="U414">
        <v>299.89</v>
      </c>
      <c r="V414">
        <v>2799</v>
      </c>
      <c r="W414">
        <v>1</v>
      </c>
      <c r="X414">
        <f t="shared" si="28"/>
        <v>2799</v>
      </c>
      <c r="Y414">
        <f t="shared" si="29"/>
        <v>0</v>
      </c>
      <c r="Z414" s="1">
        <f t="shared" si="30"/>
        <v>0</v>
      </c>
    </row>
    <row r="415" spans="1:26">
      <c r="A415" s="2">
        <v>44950</v>
      </c>
      <c r="B415" s="2" t="s">
        <v>251</v>
      </c>
      <c r="C415" s="2" t="s">
        <v>684</v>
      </c>
      <c r="D415" s="2" t="str">
        <f t="shared" si="27"/>
        <v>KOW-CC06-R-004</v>
      </c>
      <c r="E415" t="s">
        <v>712</v>
      </c>
      <c r="F415" t="s">
        <v>713</v>
      </c>
      <c r="G415">
        <v>42</v>
      </c>
      <c r="H415" t="str">
        <f>VLOOKUP(E415,[1]data!$D$3:$AK$1000,34,0)</f>
        <v>Jacket</v>
      </c>
      <c r="I415">
        <f>VLOOKUP(E415,[1]data!$D$3:$Q$1048576,14,0)</f>
        <v>3499</v>
      </c>
      <c r="J415" t="str">
        <f>VLOOKUP(E415,[1]data!$D$3:$AJ$1048576,33,0)</f>
        <v>3499-3999</v>
      </c>
      <c r="K415" t="s">
        <v>714</v>
      </c>
      <c r="L415" t="s">
        <v>255</v>
      </c>
      <c r="M415">
        <v>1</v>
      </c>
      <c r="N415">
        <v>3570.54</v>
      </c>
      <c r="O415">
        <v>-535.58000000000004</v>
      </c>
      <c r="P415">
        <v>0</v>
      </c>
      <c r="Q415">
        <v>3034.96</v>
      </c>
      <c r="R415">
        <v>0</v>
      </c>
      <c r="S415">
        <v>0</v>
      </c>
      <c r="T415">
        <v>0</v>
      </c>
      <c r="U415">
        <v>364.19</v>
      </c>
      <c r="V415">
        <v>3399.15</v>
      </c>
      <c r="W415">
        <v>1</v>
      </c>
      <c r="X415">
        <f t="shared" si="28"/>
        <v>3499</v>
      </c>
      <c r="Y415">
        <f t="shared" si="29"/>
        <v>99.849999999999909</v>
      </c>
      <c r="Z415" s="1">
        <f t="shared" si="30"/>
        <v>2.8536724778508119E-2</v>
      </c>
    </row>
    <row r="416" spans="1:26">
      <c r="A416" s="2">
        <v>44950</v>
      </c>
      <c r="B416" s="2" t="s">
        <v>251</v>
      </c>
      <c r="C416" s="2" t="s">
        <v>684</v>
      </c>
      <c r="D416" s="2" t="str">
        <f t="shared" si="27"/>
        <v>KOW-KU6-CLS-00</v>
      </c>
      <c r="E416" t="s">
        <v>94</v>
      </c>
      <c r="F416" t="s">
        <v>293</v>
      </c>
      <c r="G416">
        <v>42</v>
      </c>
      <c r="H416" t="str">
        <f>VLOOKUP(E416,[1]data!$D$3:$AK$1000,34,0)</f>
        <v>Linen</v>
      </c>
      <c r="I416">
        <f>VLOOKUP(E416,[1]data!$D$3:$Q$1048576,14,0)</f>
        <v>3499</v>
      </c>
      <c r="J416" t="str">
        <f>VLOOKUP(E416,[1]data!$D$3:$AJ$1048576,33,0)</f>
        <v>3499-3999</v>
      </c>
      <c r="K416" t="s">
        <v>715</v>
      </c>
      <c r="L416" t="s">
        <v>255</v>
      </c>
      <c r="M416">
        <v>1</v>
      </c>
      <c r="N416">
        <v>1561.61</v>
      </c>
      <c r="O416">
        <v>0</v>
      </c>
      <c r="P416">
        <v>0</v>
      </c>
      <c r="Q416">
        <v>1561.61</v>
      </c>
      <c r="R416">
        <v>0</v>
      </c>
      <c r="S416">
        <v>0</v>
      </c>
      <c r="T416">
        <v>0</v>
      </c>
      <c r="U416">
        <v>187.39</v>
      </c>
      <c r="V416">
        <v>1749</v>
      </c>
      <c r="W416">
        <v>1</v>
      </c>
      <c r="X416">
        <f t="shared" si="28"/>
        <v>3499</v>
      </c>
      <c r="Y416">
        <f t="shared" si="29"/>
        <v>1750</v>
      </c>
      <c r="Z416" s="1">
        <f t="shared" si="30"/>
        <v>0.50014289797084877</v>
      </c>
    </row>
    <row r="417" spans="1:26">
      <c r="A417" s="2">
        <v>44950</v>
      </c>
      <c r="B417" s="2" t="s">
        <v>251</v>
      </c>
      <c r="C417" s="2" t="s">
        <v>684</v>
      </c>
      <c r="D417" s="2" t="str">
        <f t="shared" si="27"/>
        <v>KOW-LI2-R-0006</v>
      </c>
      <c r="E417" t="s">
        <v>102</v>
      </c>
      <c r="F417" t="s">
        <v>258</v>
      </c>
      <c r="G417">
        <v>40</v>
      </c>
      <c r="H417" t="str">
        <f>VLOOKUP(E417,[1]data!$D$3:$AK$1000,34,0)</f>
        <v>Linen</v>
      </c>
      <c r="I417">
        <f>VLOOKUP(E417,[1]data!$D$3:$Q$1048576,14,0)</f>
        <v>3499</v>
      </c>
      <c r="J417" t="str">
        <f>VLOOKUP(E417,[1]data!$D$3:$AJ$1048576,33,0)</f>
        <v>3499-3999</v>
      </c>
      <c r="K417" t="s">
        <v>716</v>
      </c>
      <c r="L417" t="s">
        <v>255</v>
      </c>
      <c r="M417">
        <v>1</v>
      </c>
      <c r="N417">
        <v>1561.61</v>
      </c>
      <c r="O417">
        <v>0</v>
      </c>
      <c r="P417">
        <v>0</v>
      </c>
      <c r="Q417">
        <v>1561.61</v>
      </c>
      <c r="R417">
        <v>0</v>
      </c>
      <c r="S417">
        <v>0</v>
      </c>
      <c r="T417">
        <v>0</v>
      </c>
      <c r="U417">
        <v>187.39</v>
      </c>
      <c r="V417">
        <v>1749</v>
      </c>
      <c r="W417">
        <v>1</v>
      </c>
      <c r="X417">
        <f t="shared" si="28"/>
        <v>3499</v>
      </c>
      <c r="Y417">
        <f t="shared" si="29"/>
        <v>1750</v>
      </c>
      <c r="Z417" s="1">
        <f t="shared" si="30"/>
        <v>0.50014289797084877</v>
      </c>
    </row>
    <row r="418" spans="1:26">
      <c r="A418" s="2">
        <v>44950</v>
      </c>
      <c r="B418" s="2" t="s">
        <v>251</v>
      </c>
      <c r="C418" s="2" t="s">
        <v>684</v>
      </c>
      <c r="D418" s="2" t="str">
        <f t="shared" si="27"/>
        <v>KOW-UKI2-R-003</v>
      </c>
      <c r="E418" t="s">
        <v>165</v>
      </c>
      <c r="F418" t="s">
        <v>322</v>
      </c>
      <c r="G418">
        <v>42</v>
      </c>
      <c r="H418" t="str">
        <f>VLOOKUP(E418,[1]data!$D$3:$AK$1000,34,0)</f>
        <v>Hoodie</v>
      </c>
      <c r="I418">
        <f>VLOOKUP(E418,[1]data!$D$3:$Q$1048576,14,0)</f>
        <v>2799</v>
      </c>
      <c r="J418" t="str">
        <f>VLOOKUP(E418,[1]data!$D$3:$AJ$1048576,33,0)</f>
        <v>2499-2999</v>
      </c>
      <c r="K418" t="s">
        <v>717</v>
      </c>
      <c r="L418" t="s">
        <v>255</v>
      </c>
      <c r="M418">
        <v>1</v>
      </c>
      <c r="N418">
        <v>2499.11</v>
      </c>
      <c r="O418">
        <v>0</v>
      </c>
      <c r="P418">
        <v>0</v>
      </c>
      <c r="Q418">
        <v>2499.11</v>
      </c>
      <c r="R418">
        <v>0</v>
      </c>
      <c r="S418">
        <v>0</v>
      </c>
      <c r="T418">
        <v>0</v>
      </c>
      <c r="U418">
        <v>299.89</v>
      </c>
      <c r="V418">
        <v>2799</v>
      </c>
      <c r="W418">
        <v>1</v>
      </c>
      <c r="X418">
        <f t="shared" si="28"/>
        <v>2799</v>
      </c>
      <c r="Y418">
        <f t="shared" si="29"/>
        <v>0</v>
      </c>
      <c r="Z418" s="1">
        <f t="shared" si="30"/>
        <v>0</v>
      </c>
    </row>
    <row r="419" spans="1:26">
      <c r="A419" s="2">
        <v>44950</v>
      </c>
      <c r="B419" s="2" t="s">
        <v>251</v>
      </c>
      <c r="C419" s="2" t="s">
        <v>684</v>
      </c>
      <c r="D419" s="2" t="str">
        <f t="shared" si="27"/>
        <v>KOW-UKI2-R-003</v>
      </c>
      <c r="E419" t="s">
        <v>165</v>
      </c>
      <c r="F419" t="s">
        <v>322</v>
      </c>
      <c r="G419">
        <v>42</v>
      </c>
      <c r="H419" t="str">
        <f>VLOOKUP(E419,[1]data!$D$3:$AK$1000,34,0)</f>
        <v>Hoodie</v>
      </c>
      <c r="I419">
        <f>VLOOKUP(E419,[1]data!$D$3:$Q$1048576,14,0)</f>
        <v>2799</v>
      </c>
      <c r="J419" t="str">
        <f>VLOOKUP(E419,[1]data!$D$3:$AJ$1048576,33,0)</f>
        <v>2499-2999</v>
      </c>
      <c r="K419" t="s">
        <v>718</v>
      </c>
      <c r="L419" t="s">
        <v>255</v>
      </c>
      <c r="M419">
        <v>1</v>
      </c>
      <c r="N419">
        <v>2499.11</v>
      </c>
      <c r="O419">
        <v>0</v>
      </c>
      <c r="P419">
        <v>0</v>
      </c>
      <c r="Q419">
        <v>2499.11</v>
      </c>
      <c r="R419">
        <v>0</v>
      </c>
      <c r="S419">
        <v>0</v>
      </c>
      <c r="T419">
        <v>0</v>
      </c>
      <c r="U419">
        <v>299.89</v>
      </c>
      <c r="V419">
        <v>2799</v>
      </c>
      <c r="W419">
        <v>1</v>
      </c>
      <c r="X419">
        <f t="shared" si="28"/>
        <v>2799</v>
      </c>
      <c r="Y419">
        <f t="shared" si="29"/>
        <v>0</v>
      </c>
      <c r="Z419" s="1">
        <f t="shared" si="30"/>
        <v>0</v>
      </c>
    </row>
    <row r="420" spans="1:26">
      <c r="A420" s="2">
        <v>44950</v>
      </c>
      <c r="B420" s="2" t="s">
        <v>251</v>
      </c>
      <c r="C420" s="2" t="s">
        <v>684</v>
      </c>
      <c r="D420" s="2" t="str">
        <f t="shared" si="27"/>
        <v>KOW-KU1-R-0002</v>
      </c>
      <c r="E420" t="s">
        <v>85</v>
      </c>
      <c r="F420" t="s">
        <v>264</v>
      </c>
      <c r="G420">
        <v>44</v>
      </c>
      <c r="H420" t="str">
        <f>VLOOKUP(E420,[1]data!$D$3:$AK$1000,34,0)</f>
        <v>Hoodie</v>
      </c>
      <c r="I420">
        <f>VLOOKUP(E420,[1]data!$D$3:$Q$1048576,14,0)</f>
        <v>2799</v>
      </c>
      <c r="J420" t="str">
        <f>VLOOKUP(E420,[1]data!$D$3:$AJ$1048576,33,0)</f>
        <v>2499-2999</v>
      </c>
      <c r="K420" t="s">
        <v>719</v>
      </c>
      <c r="L420" t="s">
        <v>255</v>
      </c>
      <c r="M420">
        <v>1</v>
      </c>
      <c r="N420">
        <v>2499.11</v>
      </c>
      <c r="O420">
        <v>0</v>
      </c>
      <c r="P420">
        <v>0</v>
      </c>
      <c r="Q420">
        <v>2499.11</v>
      </c>
      <c r="R420">
        <v>0</v>
      </c>
      <c r="S420">
        <v>0</v>
      </c>
      <c r="T420">
        <v>0</v>
      </c>
      <c r="U420">
        <v>299.89</v>
      </c>
      <c r="V420">
        <v>2799</v>
      </c>
      <c r="W420">
        <v>1</v>
      </c>
      <c r="X420">
        <f t="shared" si="28"/>
        <v>2799</v>
      </c>
      <c r="Y420">
        <f t="shared" si="29"/>
        <v>0</v>
      </c>
      <c r="Z420" s="1">
        <f t="shared" si="30"/>
        <v>0</v>
      </c>
    </row>
    <row r="421" spans="1:26">
      <c r="A421" s="2">
        <v>44950</v>
      </c>
      <c r="B421" s="2" t="s">
        <v>251</v>
      </c>
      <c r="C421" s="2" t="s">
        <v>684</v>
      </c>
      <c r="D421" s="2" t="str">
        <f t="shared" si="27"/>
        <v>KOW-TRA6-R-000</v>
      </c>
      <c r="E421" t="s">
        <v>158</v>
      </c>
      <c r="F421" t="s">
        <v>256</v>
      </c>
      <c r="G421">
        <v>40</v>
      </c>
      <c r="H421" t="str">
        <f>VLOOKUP(E421,[1]data!$D$3:$AK$1000,34,0)</f>
        <v>Traditional</v>
      </c>
      <c r="I421">
        <f>VLOOKUP(E421,[1]data!$D$3:$Q$1048576,14,0)</f>
        <v>1499</v>
      </c>
      <c r="J421" t="str">
        <f>VLOOKUP(E421,[1]data!$D$3:$AJ$1048576,33,0)</f>
        <v>1099-1499</v>
      </c>
      <c r="K421" t="s">
        <v>720</v>
      </c>
      <c r="L421" t="s">
        <v>255</v>
      </c>
      <c r="M421">
        <v>1</v>
      </c>
      <c r="N421">
        <v>1338.39</v>
      </c>
      <c r="O421">
        <v>0</v>
      </c>
      <c r="P421">
        <v>0</v>
      </c>
      <c r="Q421">
        <v>1338.39</v>
      </c>
      <c r="R421">
        <v>0</v>
      </c>
      <c r="S421">
        <v>0</v>
      </c>
      <c r="T421">
        <v>0</v>
      </c>
      <c r="U421">
        <v>160.61000000000001</v>
      </c>
      <c r="V421">
        <v>1499</v>
      </c>
      <c r="W421">
        <v>1</v>
      </c>
      <c r="X421">
        <f t="shared" si="28"/>
        <v>1499</v>
      </c>
      <c r="Y421">
        <f t="shared" si="29"/>
        <v>0</v>
      </c>
      <c r="Z421" s="1">
        <f t="shared" si="30"/>
        <v>0</v>
      </c>
    </row>
    <row r="422" spans="1:26">
      <c r="A422" s="2">
        <v>44950</v>
      </c>
      <c r="B422" s="2" t="s">
        <v>251</v>
      </c>
      <c r="C422" s="2" t="s">
        <v>684</v>
      </c>
      <c r="D422" s="2" t="str">
        <f t="shared" si="27"/>
        <v>KOW-PA5-S-0002</v>
      </c>
      <c r="E422" t="s">
        <v>121</v>
      </c>
      <c r="F422" t="s">
        <v>300</v>
      </c>
      <c r="G422">
        <v>44</v>
      </c>
      <c r="H422" t="str">
        <f>VLOOKUP(E422,[1]data!$D$3:$AK$1000,34,0)</f>
        <v>Party</v>
      </c>
      <c r="I422">
        <f>VLOOKUP(E422,[1]data!$D$3:$Q$1048576,14,0)</f>
        <v>2999</v>
      </c>
      <c r="J422" t="str">
        <f>VLOOKUP(E422,[1]data!$D$3:$AJ$1048576,33,0)</f>
        <v>2499-2999</v>
      </c>
      <c r="K422" t="s">
        <v>721</v>
      </c>
      <c r="L422" t="s">
        <v>255</v>
      </c>
      <c r="M422">
        <v>1</v>
      </c>
      <c r="N422">
        <v>1338.39</v>
      </c>
      <c r="O422">
        <v>0</v>
      </c>
      <c r="P422">
        <v>0</v>
      </c>
      <c r="Q422">
        <v>1338.39</v>
      </c>
      <c r="R422">
        <v>0</v>
      </c>
      <c r="S422">
        <v>0</v>
      </c>
      <c r="T422">
        <v>0</v>
      </c>
      <c r="U422">
        <v>160.61000000000001</v>
      </c>
      <c r="V422">
        <v>1499</v>
      </c>
      <c r="W422">
        <v>1</v>
      </c>
      <c r="X422">
        <f t="shared" si="28"/>
        <v>2999</v>
      </c>
      <c r="Y422">
        <f t="shared" si="29"/>
        <v>1500</v>
      </c>
      <c r="Z422" s="1">
        <f t="shared" si="30"/>
        <v>0.50016672224074687</v>
      </c>
    </row>
    <row r="423" spans="1:26">
      <c r="A423" s="2">
        <v>44950</v>
      </c>
      <c r="B423" s="2" t="s">
        <v>251</v>
      </c>
      <c r="C423" s="2" t="s">
        <v>684</v>
      </c>
      <c r="D423" s="2" t="str">
        <f t="shared" si="27"/>
        <v>KOW-TRA5-R-000</v>
      </c>
      <c r="E423" t="s">
        <v>303</v>
      </c>
      <c r="F423" t="s">
        <v>304</v>
      </c>
      <c r="G423">
        <v>42</v>
      </c>
      <c r="H423" t="str">
        <f>VLOOKUP(E423,[1]data!$D$3:$AK$1000,34,0)</f>
        <v>Traditional</v>
      </c>
      <c r="I423">
        <f>VLOOKUP(E423,[1]data!$D$3:$Q$1048576,14,0)</f>
        <v>1499</v>
      </c>
      <c r="J423" t="str">
        <f>VLOOKUP(E423,[1]data!$D$3:$AJ$1048576,33,0)</f>
        <v>1099-1499</v>
      </c>
      <c r="K423" t="s">
        <v>722</v>
      </c>
      <c r="L423" t="s">
        <v>255</v>
      </c>
      <c r="M423">
        <v>1</v>
      </c>
      <c r="N423">
        <v>1338.38</v>
      </c>
      <c r="O423">
        <v>-200.75</v>
      </c>
      <c r="P423">
        <v>0</v>
      </c>
      <c r="Q423">
        <v>1137.6300000000001</v>
      </c>
      <c r="R423">
        <v>0</v>
      </c>
      <c r="S423">
        <v>0</v>
      </c>
      <c r="T423">
        <v>0</v>
      </c>
      <c r="U423">
        <v>136.52000000000001</v>
      </c>
      <c r="V423">
        <v>1274.1500000000001</v>
      </c>
      <c r="W423">
        <v>1</v>
      </c>
      <c r="X423">
        <f t="shared" si="28"/>
        <v>1499</v>
      </c>
      <c r="Y423">
        <f t="shared" si="29"/>
        <v>224.84999999999991</v>
      </c>
      <c r="Z423" s="1">
        <f t="shared" si="30"/>
        <v>0.14999999999999994</v>
      </c>
    </row>
    <row r="424" spans="1:26">
      <c r="A424" s="2">
        <v>44951</v>
      </c>
      <c r="B424" s="2" t="s">
        <v>251</v>
      </c>
      <c r="C424" s="2" t="s">
        <v>684</v>
      </c>
      <c r="D424" s="2" t="str">
        <f t="shared" si="27"/>
        <v>KOW-PA5-S-0002</v>
      </c>
      <c r="E424" t="s">
        <v>120</v>
      </c>
      <c r="F424" t="s">
        <v>300</v>
      </c>
      <c r="G424">
        <v>40</v>
      </c>
      <c r="H424" t="str">
        <f>VLOOKUP(E424,[1]data!$D$3:$AK$1000,34,0)</f>
        <v>Party</v>
      </c>
      <c r="I424">
        <f>VLOOKUP(E424,[1]data!$D$3:$Q$1048576,14,0)</f>
        <v>2999</v>
      </c>
      <c r="J424" t="str">
        <f>VLOOKUP(E424,[1]data!$D$3:$AJ$1048576,33,0)</f>
        <v>2499-2999</v>
      </c>
      <c r="K424" t="s">
        <v>723</v>
      </c>
      <c r="L424" t="s">
        <v>255</v>
      </c>
      <c r="M424">
        <v>1</v>
      </c>
      <c r="N424">
        <v>1338.39</v>
      </c>
      <c r="O424">
        <v>0</v>
      </c>
      <c r="P424">
        <v>0</v>
      </c>
      <c r="Q424">
        <v>1338.39</v>
      </c>
      <c r="R424">
        <v>0</v>
      </c>
      <c r="S424">
        <v>0</v>
      </c>
      <c r="T424">
        <v>0</v>
      </c>
      <c r="U424">
        <v>160.61000000000001</v>
      </c>
      <c r="V424">
        <v>1499</v>
      </c>
      <c r="W424">
        <v>1</v>
      </c>
      <c r="X424">
        <f t="shared" si="28"/>
        <v>2999</v>
      </c>
      <c r="Y424">
        <f t="shared" si="29"/>
        <v>1500</v>
      </c>
      <c r="Z424" s="1">
        <f t="shared" si="30"/>
        <v>0.50016672224074687</v>
      </c>
    </row>
    <row r="425" spans="1:26">
      <c r="A425" s="2">
        <v>44951</v>
      </c>
      <c r="B425" s="2" t="s">
        <v>251</v>
      </c>
      <c r="C425" s="2" t="s">
        <v>684</v>
      </c>
      <c r="D425" s="2" t="str">
        <f t="shared" si="27"/>
        <v>KOW-UKI3-S-003</v>
      </c>
      <c r="E425" t="s">
        <v>169</v>
      </c>
      <c r="F425" t="s">
        <v>270</v>
      </c>
      <c r="G425">
        <v>40</v>
      </c>
      <c r="H425" t="str">
        <f>VLOOKUP(E425,[1]data!$D$3:$AK$1000,34,0)</f>
        <v>Casual</v>
      </c>
      <c r="I425">
        <f>VLOOKUP(E425,[1]data!$D$3:$Q$1048576,14,0)</f>
        <v>2199</v>
      </c>
      <c r="J425" t="str">
        <f>VLOOKUP(E425,[1]data!$D$3:$AJ$1048576,33,0)</f>
        <v>1799-2299</v>
      </c>
      <c r="K425" t="s">
        <v>724</v>
      </c>
      <c r="L425" t="s">
        <v>255</v>
      </c>
      <c r="M425">
        <v>1</v>
      </c>
      <c r="N425">
        <v>981.25</v>
      </c>
      <c r="O425">
        <v>0</v>
      </c>
      <c r="P425">
        <v>0</v>
      </c>
      <c r="Q425">
        <v>981.25</v>
      </c>
      <c r="R425">
        <v>0</v>
      </c>
      <c r="S425">
        <v>0</v>
      </c>
      <c r="T425">
        <v>0</v>
      </c>
      <c r="U425">
        <v>117.75</v>
      </c>
      <c r="V425">
        <v>1099</v>
      </c>
      <c r="W425">
        <v>1</v>
      </c>
      <c r="X425">
        <f t="shared" si="28"/>
        <v>2199</v>
      </c>
      <c r="Y425">
        <f t="shared" si="29"/>
        <v>1100</v>
      </c>
      <c r="Z425" s="1">
        <f t="shared" si="30"/>
        <v>0.50022737608003642</v>
      </c>
    </row>
    <row r="426" spans="1:26">
      <c r="A426" s="2">
        <v>44951</v>
      </c>
      <c r="B426" s="2" t="s">
        <v>251</v>
      </c>
      <c r="C426" s="2" t="s">
        <v>684</v>
      </c>
      <c r="D426" s="2" t="str">
        <f t="shared" si="27"/>
        <v>KOW-CA8-S-0002</v>
      </c>
      <c r="E426" t="s">
        <v>539</v>
      </c>
      <c r="F426" t="s">
        <v>540</v>
      </c>
      <c r="G426">
        <v>40</v>
      </c>
      <c r="H426" t="str">
        <f>VLOOKUP(E426,[1]data!$D$3:$AK$1000,34,0)</f>
        <v>Casual</v>
      </c>
      <c r="I426">
        <f>VLOOKUP(E426,[1]data!$D$3:$Q$1048576,14,0)</f>
        <v>1999</v>
      </c>
      <c r="J426" t="str">
        <f>VLOOKUP(E426,[1]data!$D$3:$AJ$1048576,33,0)</f>
        <v>1799-2299</v>
      </c>
      <c r="K426" t="s">
        <v>725</v>
      </c>
      <c r="L426" t="s">
        <v>255</v>
      </c>
      <c r="M426">
        <v>1</v>
      </c>
      <c r="N426">
        <v>891.96</v>
      </c>
      <c r="O426">
        <v>0</v>
      </c>
      <c r="P426">
        <v>0</v>
      </c>
      <c r="Q426">
        <v>891.96</v>
      </c>
      <c r="R426">
        <v>0</v>
      </c>
      <c r="S426">
        <v>0</v>
      </c>
      <c r="T426">
        <v>0</v>
      </c>
      <c r="U426">
        <v>107.04</v>
      </c>
      <c r="V426">
        <v>999</v>
      </c>
      <c r="W426">
        <v>1</v>
      </c>
      <c r="X426">
        <f t="shared" si="28"/>
        <v>1999</v>
      </c>
      <c r="Y426">
        <f t="shared" si="29"/>
        <v>1000</v>
      </c>
      <c r="Z426" s="1">
        <f t="shared" si="30"/>
        <v>0.5002501250625313</v>
      </c>
    </row>
    <row r="427" spans="1:26">
      <c r="A427" s="2">
        <v>44951</v>
      </c>
      <c r="B427" s="2" t="s">
        <v>251</v>
      </c>
      <c r="C427" s="2" t="s">
        <v>684</v>
      </c>
      <c r="D427" s="2" t="str">
        <f t="shared" si="27"/>
        <v>KOW-PO26-R-002</v>
      </c>
      <c r="E427" t="s">
        <v>133</v>
      </c>
      <c r="F427" t="s">
        <v>426</v>
      </c>
      <c r="G427">
        <v>39</v>
      </c>
      <c r="H427" t="str">
        <f>VLOOKUP(E427,[1]data!$D$3:$AK$1000,34,0)</f>
        <v>Indie</v>
      </c>
      <c r="I427">
        <f>VLOOKUP(E427,[1]data!$D$3:$Q$1048576,14,0)</f>
        <v>1999</v>
      </c>
      <c r="J427" t="str">
        <f>VLOOKUP(E427,[1]data!$D$3:$AJ$1048576,33,0)</f>
        <v>1799-2299</v>
      </c>
      <c r="K427" t="s">
        <v>725</v>
      </c>
      <c r="L427" t="s">
        <v>255</v>
      </c>
      <c r="M427">
        <v>1</v>
      </c>
      <c r="N427">
        <v>1784.82</v>
      </c>
      <c r="O427">
        <v>-178.48</v>
      </c>
      <c r="P427">
        <v>0</v>
      </c>
      <c r="Q427">
        <v>1606.34</v>
      </c>
      <c r="R427">
        <v>0</v>
      </c>
      <c r="S427">
        <v>0</v>
      </c>
      <c r="T427">
        <v>0</v>
      </c>
      <c r="U427">
        <v>192.76</v>
      </c>
      <c r="V427">
        <v>1799.1</v>
      </c>
      <c r="W427">
        <v>1</v>
      </c>
      <c r="X427">
        <f t="shared" si="28"/>
        <v>1999</v>
      </c>
      <c r="Y427">
        <f t="shared" si="29"/>
        <v>199.90000000000009</v>
      </c>
      <c r="Z427" s="1">
        <f t="shared" si="30"/>
        <v>0.10000000000000005</v>
      </c>
    </row>
    <row r="428" spans="1:26">
      <c r="A428" s="2">
        <v>44951</v>
      </c>
      <c r="B428" s="2" t="s">
        <v>251</v>
      </c>
      <c r="C428" s="2" t="s">
        <v>684</v>
      </c>
      <c r="D428" s="2" t="str">
        <f t="shared" si="27"/>
        <v>KOW-SO13-R-001</v>
      </c>
      <c r="E428" t="s">
        <v>139</v>
      </c>
      <c r="F428" t="s">
        <v>298</v>
      </c>
      <c r="G428">
        <v>40</v>
      </c>
      <c r="H428" t="str">
        <f>VLOOKUP(E428,[1]data!$D$3:$AK$1000,34,0)</f>
        <v>Linen</v>
      </c>
      <c r="I428">
        <f>VLOOKUP(E428,[1]data!$D$3:$Q$1048576,14,0)</f>
        <v>2199</v>
      </c>
      <c r="J428" t="str">
        <f>VLOOKUP(E428,[1]data!$D$3:$AJ$1048576,33,0)</f>
        <v>1799-2299</v>
      </c>
      <c r="K428" t="s">
        <v>726</v>
      </c>
      <c r="L428" t="s">
        <v>255</v>
      </c>
      <c r="M428">
        <v>1</v>
      </c>
      <c r="N428">
        <v>1963.39</v>
      </c>
      <c r="O428">
        <v>0</v>
      </c>
      <c r="P428">
        <v>0</v>
      </c>
      <c r="Q428">
        <v>1963.39</v>
      </c>
      <c r="R428">
        <v>0</v>
      </c>
      <c r="S428">
        <v>0</v>
      </c>
      <c r="T428">
        <v>0</v>
      </c>
      <c r="U428">
        <v>235.61</v>
      </c>
      <c r="V428">
        <v>2199</v>
      </c>
      <c r="W428">
        <v>1</v>
      </c>
      <c r="X428">
        <f t="shared" si="28"/>
        <v>2199</v>
      </c>
      <c r="Y428">
        <f t="shared" si="29"/>
        <v>0</v>
      </c>
      <c r="Z428" s="1">
        <f t="shared" si="30"/>
        <v>0</v>
      </c>
    </row>
    <row r="429" spans="1:26">
      <c r="A429" s="2">
        <v>44951</v>
      </c>
      <c r="B429" s="2" t="s">
        <v>251</v>
      </c>
      <c r="C429" s="2" t="s">
        <v>684</v>
      </c>
      <c r="D429" s="2" t="str">
        <f t="shared" si="27"/>
        <v>KOW-TRA6-R-000</v>
      </c>
      <c r="E429" t="s">
        <v>158</v>
      </c>
      <c r="F429" t="s">
        <v>256</v>
      </c>
      <c r="G429">
        <v>40</v>
      </c>
      <c r="H429" t="str">
        <f>VLOOKUP(E429,[1]data!$D$3:$AK$1000,34,0)</f>
        <v>Traditional</v>
      </c>
      <c r="I429">
        <f>VLOOKUP(E429,[1]data!$D$3:$Q$1048576,14,0)</f>
        <v>1499</v>
      </c>
      <c r="J429" t="str">
        <f>VLOOKUP(E429,[1]data!$D$3:$AJ$1048576,33,0)</f>
        <v>1099-1499</v>
      </c>
      <c r="K429" t="s">
        <v>727</v>
      </c>
      <c r="L429" t="s">
        <v>255</v>
      </c>
      <c r="M429">
        <v>1</v>
      </c>
      <c r="N429">
        <v>1338.39</v>
      </c>
      <c r="O429">
        <v>0</v>
      </c>
      <c r="P429">
        <v>0</v>
      </c>
      <c r="Q429">
        <v>1338.39</v>
      </c>
      <c r="R429">
        <v>0</v>
      </c>
      <c r="S429">
        <v>0</v>
      </c>
      <c r="T429">
        <v>0</v>
      </c>
      <c r="U429">
        <v>160.61000000000001</v>
      </c>
      <c r="V429">
        <v>1499</v>
      </c>
      <c r="W429">
        <v>1</v>
      </c>
      <c r="X429">
        <f t="shared" si="28"/>
        <v>1499</v>
      </c>
      <c r="Y429">
        <f t="shared" si="29"/>
        <v>0</v>
      </c>
      <c r="Z429" s="1">
        <f t="shared" si="30"/>
        <v>0</v>
      </c>
    </row>
    <row r="430" spans="1:26">
      <c r="A430" s="2">
        <v>44951</v>
      </c>
      <c r="B430" s="2" t="s">
        <v>251</v>
      </c>
      <c r="C430" s="2" t="s">
        <v>684</v>
      </c>
      <c r="D430" s="2" t="str">
        <f t="shared" si="27"/>
        <v>KOW-CA2-CLS-00</v>
      </c>
      <c r="E430" t="s">
        <v>728</v>
      </c>
      <c r="F430" t="s">
        <v>729</v>
      </c>
      <c r="G430">
        <v>39</v>
      </c>
      <c r="H430" t="str">
        <f>VLOOKUP(E430,[1]data!$D$3:$AK$1000,34,0)</f>
        <v>Casual</v>
      </c>
      <c r="I430">
        <f>VLOOKUP(E430,[1]data!$D$3:$Q$1048576,14,0)</f>
        <v>2299</v>
      </c>
      <c r="J430" t="str">
        <f>VLOOKUP(E430,[1]data!$D$3:$AJ$1048576,33,0)</f>
        <v>1799-2299</v>
      </c>
      <c r="K430" t="s">
        <v>725</v>
      </c>
      <c r="L430" t="s">
        <v>255</v>
      </c>
      <c r="M430">
        <v>1</v>
      </c>
      <c r="N430">
        <v>2052.67</v>
      </c>
      <c r="O430">
        <v>-205.26</v>
      </c>
      <c r="P430">
        <v>0</v>
      </c>
      <c r="Q430">
        <v>1847.41</v>
      </c>
      <c r="R430">
        <v>0</v>
      </c>
      <c r="S430">
        <v>0</v>
      </c>
      <c r="T430">
        <v>0</v>
      </c>
      <c r="U430">
        <v>221.69</v>
      </c>
      <c r="V430">
        <v>2069.1</v>
      </c>
      <c r="W430">
        <v>1</v>
      </c>
      <c r="X430">
        <f t="shared" si="28"/>
        <v>2299</v>
      </c>
      <c r="Y430">
        <f t="shared" si="29"/>
        <v>229.90000000000009</v>
      </c>
      <c r="Z430" s="1">
        <f t="shared" si="30"/>
        <v>0.10000000000000003</v>
      </c>
    </row>
    <row r="431" spans="1:26">
      <c r="A431" s="2">
        <v>44951</v>
      </c>
      <c r="B431" s="2" t="s">
        <v>251</v>
      </c>
      <c r="C431" s="2" t="s">
        <v>684</v>
      </c>
      <c r="D431" s="2" t="str">
        <f t="shared" si="27"/>
        <v>KOW-PI12-S-001</v>
      </c>
      <c r="E431" t="s">
        <v>527</v>
      </c>
      <c r="F431" t="s">
        <v>456</v>
      </c>
      <c r="G431">
        <v>40</v>
      </c>
      <c r="H431" t="str">
        <f>VLOOKUP(E431,[1]data!$D$3:$AK$1000,34,0)</f>
        <v>Party</v>
      </c>
      <c r="I431">
        <f>VLOOKUP(E431,[1]data!$D$3:$Q$1048576,14,0)</f>
        <v>1999</v>
      </c>
      <c r="J431" t="str">
        <f>VLOOKUP(E431,[1]data!$D$3:$AJ$1048576,33,0)</f>
        <v>1799-2299</v>
      </c>
      <c r="K431" t="s">
        <v>724</v>
      </c>
      <c r="L431" t="s">
        <v>255</v>
      </c>
      <c r="M431">
        <v>1</v>
      </c>
      <c r="N431">
        <v>891.96</v>
      </c>
      <c r="O431">
        <v>0</v>
      </c>
      <c r="P431">
        <v>0</v>
      </c>
      <c r="Q431">
        <v>891.96</v>
      </c>
      <c r="R431">
        <v>0</v>
      </c>
      <c r="S431">
        <v>0</v>
      </c>
      <c r="T431">
        <v>0</v>
      </c>
      <c r="U431">
        <v>107.04</v>
      </c>
      <c r="V431">
        <v>999</v>
      </c>
      <c r="W431">
        <v>1</v>
      </c>
      <c r="X431">
        <f t="shared" si="28"/>
        <v>1999</v>
      </c>
      <c r="Y431">
        <f t="shared" si="29"/>
        <v>1000</v>
      </c>
      <c r="Z431" s="1">
        <f t="shared" si="30"/>
        <v>0.5002501250625313</v>
      </c>
    </row>
    <row r="432" spans="1:26">
      <c r="A432" s="2">
        <v>44951</v>
      </c>
      <c r="B432" s="2" t="s">
        <v>251</v>
      </c>
      <c r="C432" s="2" t="s">
        <v>684</v>
      </c>
      <c r="D432" s="2" t="str">
        <f t="shared" si="27"/>
        <v>KOW-TRA6-R-000</v>
      </c>
      <c r="E432" t="s">
        <v>161</v>
      </c>
      <c r="F432" t="s">
        <v>256</v>
      </c>
      <c r="G432">
        <v>46</v>
      </c>
      <c r="H432" t="str">
        <f>VLOOKUP(E432,[1]data!$D$3:$AK$1000,34,0)</f>
        <v>Traditional</v>
      </c>
      <c r="I432">
        <f>VLOOKUP(E432,[1]data!$D$3:$Q$1048576,14,0)</f>
        <v>1499</v>
      </c>
      <c r="J432" t="str">
        <f>VLOOKUP(E432,[1]data!$D$3:$AJ$1048576,33,0)</f>
        <v>1099-1499</v>
      </c>
      <c r="K432" t="s">
        <v>730</v>
      </c>
      <c r="L432" t="s">
        <v>255</v>
      </c>
      <c r="M432">
        <v>1</v>
      </c>
      <c r="N432">
        <v>1338.39</v>
      </c>
      <c r="O432">
        <v>0</v>
      </c>
      <c r="P432">
        <v>0</v>
      </c>
      <c r="Q432">
        <v>1338.39</v>
      </c>
      <c r="R432">
        <v>0</v>
      </c>
      <c r="S432">
        <v>0</v>
      </c>
      <c r="T432">
        <v>0</v>
      </c>
      <c r="U432">
        <v>160.61000000000001</v>
      </c>
      <c r="V432">
        <v>1499</v>
      </c>
      <c r="W432">
        <v>1</v>
      </c>
      <c r="X432">
        <f t="shared" si="28"/>
        <v>1499</v>
      </c>
      <c r="Y432">
        <f t="shared" si="29"/>
        <v>0</v>
      </c>
      <c r="Z432" s="1">
        <f t="shared" si="30"/>
        <v>0</v>
      </c>
    </row>
    <row r="433" spans="1:26">
      <c r="A433" s="2">
        <v>44951</v>
      </c>
      <c r="B433" s="2" t="s">
        <v>251</v>
      </c>
      <c r="C433" s="2" t="s">
        <v>684</v>
      </c>
      <c r="D433" s="2" t="str">
        <f t="shared" si="27"/>
        <v>KOW-PA5-S-0002</v>
      </c>
      <c r="E433" t="s">
        <v>374</v>
      </c>
      <c r="F433" t="s">
        <v>300</v>
      </c>
      <c r="G433">
        <v>42</v>
      </c>
      <c r="H433" t="str">
        <f>VLOOKUP(E433,[1]data!$D$3:$AK$1000,34,0)</f>
        <v>Party</v>
      </c>
      <c r="I433">
        <f>VLOOKUP(E433,[1]data!$D$3:$Q$1048576,14,0)</f>
        <v>2999</v>
      </c>
      <c r="J433" t="str">
        <f>VLOOKUP(E433,[1]data!$D$3:$AJ$1048576,33,0)</f>
        <v>2499-2999</v>
      </c>
      <c r="K433" t="s">
        <v>731</v>
      </c>
      <c r="L433" t="s">
        <v>255</v>
      </c>
      <c r="M433">
        <v>1</v>
      </c>
      <c r="N433">
        <v>1338.39</v>
      </c>
      <c r="O433">
        <v>0</v>
      </c>
      <c r="P433">
        <v>0</v>
      </c>
      <c r="Q433">
        <v>1338.39</v>
      </c>
      <c r="R433">
        <v>0</v>
      </c>
      <c r="S433">
        <v>0</v>
      </c>
      <c r="T433">
        <v>0</v>
      </c>
      <c r="U433">
        <v>160.61000000000001</v>
      </c>
      <c r="V433">
        <v>1499</v>
      </c>
      <c r="W433">
        <v>1</v>
      </c>
      <c r="X433">
        <f t="shared" si="28"/>
        <v>2999</v>
      </c>
      <c r="Y433">
        <f t="shared" si="29"/>
        <v>1500</v>
      </c>
      <c r="Z433" s="1">
        <f t="shared" si="30"/>
        <v>0.50016672224074687</v>
      </c>
    </row>
    <row r="434" spans="1:26">
      <c r="A434" s="2">
        <v>44951</v>
      </c>
      <c r="B434" s="2" t="s">
        <v>251</v>
      </c>
      <c r="C434" s="2" t="s">
        <v>684</v>
      </c>
      <c r="D434" s="2" t="str">
        <f t="shared" si="27"/>
        <v>KOW-SAD-R-0013</v>
      </c>
      <c r="E434" t="s">
        <v>474</v>
      </c>
      <c r="F434" t="s">
        <v>372</v>
      </c>
      <c r="G434">
        <v>44</v>
      </c>
      <c r="H434" t="str">
        <f>VLOOKUP(E434,[1]data!$D$3:$AK$1000,34,0)</f>
        <v>Casual</v>
      </c>
      <c r="I434">
        <f>VLOOKUP(E434,[1]data!$D$3:$Q$1048576,14,0)</f>
        <v>1099</v>
      </c>
      <c r="J434" t="str">
        <f>VLOOKUP(E434,[1]data!$D$3:$AJ$1048576,33,0)</f>
        <v>1099-1499</v>
      </c>
      <c r="K434" t="s">
        <v>732</v>
      </c>
      <c r="L434" t="s">
        <v>255</v>
      </c>
      <c r="M434">
        <v>1</v>
      </c>
      <c r="N434">
        <v>442.74</v>
      </c>
      <c r="O434">
        <v>0</v>
      </c>
      <c r="P434">
        <v>0</v>
      </c>
      <c r="Q434">
        <v>442.74</v>
      </c>
      <c r="R434">
        <v>0</v>
      </c>
      <c r="S434">
        <v>0</v>
      </c>
      <c r="T434">
        <v>0</v>
      </c>
      <c r="U434">
        <v>106.26</v>
      </c>
      <c r="V434">
        <v>549</v>
      </c>
      <c r="W434">
        <v>1</v>
      </c>
      <c r="X434">
        <f t="shared" si="28"/>
        <v>1099</v>
      </c>
      <c r="Y434">
        <f t="shared" si="29"/>
        <v>550</v>
      </c>
      <c r="Z434" s="1">
        <f t="shared" si="30"/>
        <v>0.5004549590536852</v>
      </c>
    </row>
    <row r="435" spans="1:26">
      <c r="A435" s="2">
        <v>44951</v>
      </c>
      <c r="B435" s="2" t="s">
        <v>251</v>
      </c>
      <c r="C435" s="2" t="s">
        <v>684</v>
      </c>
      <c r="D435" s="2" t="str">
        <f t="shared" si="27"/>
        <v>KOW-MAT-R-0012</v>
      </c>
      <c r="E435" t="s">
        <v>441</v>
      </c>
      <c r="F435" t="s">
        <v>360</v>
      </c>
      <c r="G435">
        <v>40</v>
      </c>
      <c r="H435" t="str">
        <f>VLOOKUP(E435,[1]data!$D$3:$AK$1000,34,0)</f>
        <v>Indie</v>
      </c>
      <c r="I435">
        <f>VLOOKUP(E435,[1]data!$D$3:$Q$1048576,14,0)</f>
        <v>1299</v>
      </c>
      <c r="J435" t="str">
        <f>VLOOKUP(E435,[1]data!$D$3:$AJ$1048576,33,0)</f>
        <v>1099-1499</v>
      </c>
      <c r="K435" t="s">
        <v>733</v>
      </c>
      <c r="L435" t="s">
        <v>255</v>
      </c>
      <c r="M435">
        <v>1</v>
      </c>
      <c r="N435">
        <v>579.46</v>
      </c>
      <c r="O435">
        <v>0</v>
      </c>
      <c r="P435">
        <v>0</v>
      </c>
      <c r="Q435">
        <v>579.46</v>
      </c>
      <c r="R435">
        <v>0</v>
      </c>
      <c r="S435">
        <v>0</v>
      </c>
      <c r="T435">
        <v>0</v>
      </c>
      <c r="U435">
        <v>69.540000000000006</v>
      </c>
      <c r="V435">
        <v>649</v>
      </c>
      <c r="W435">
        <v>1</v>
      </c>
      <c r="X435">
        <f t="shared" si="28"/>
        <v>1299</v>
      </c>
      <c r="Y435">
        <f t="shared" si="29"/>
        <v>650</v>
      </c>
      <c r="Z435" s="1">
        <f t="shared" si="30"/>
        <v>0.50038491147036179</v>
      </c>
    </row>
    <row r="436" spans="1:26">
      <c r="A436" s="2">
        <v>44951</v>
      </c>
      <c r="B436" s="2" t="s">
        <v>251</v>
      </c>
      <c r="C436" s="2" t="s">
        <v>684</v>
      </c>
      <c r="D436" s="2" t="str">
        <f t="shared" si="27"/>
        <v>KOW-EXE-R-0009</v>
      </c>
      <c r="E436" t="s">
        <v>350</v>
      </c>
      <c r="F436" t="s">
        <v>279</v>
      </c>
      <c r="G436">
        <v>40</v>
      </c>
      <c r="H436" t="str">
        <f>VLOOKUP(E436,[1]data!$D$3:$AK$1000,34,0)</f>
        <v>Casual</v>
      </c>
      <c r="I436">
        <f>VLOOKUP(E436,[1]data!$D$3:$Q$1048576,14,0)</f>
        <v>1499</v>
      </c>
      <c r="J436" t="str">
        <f>VLOOKUP(E436,[1]data!$D$3:$AJ$1048576,33,0)</f>
        <v>1099-1499</v>
      </c>
      <c r="K436" t="s">
        <v>733</v>
      </c>
      <c r="L436" t="s">
        <v>255</v>
      </c>
      <c r="M436">
        <v>1</v>
      </c>
      <c r="N436">
        <v>668.75</v>
      </c>
      <c r="O436">
        <v>0</v>
      </c>
      <c r="P436">
        <v>0</v>
      </c>
      <c r="Q436">
        <v>668.75</v>
      </c>
      <c r="R436">
        <v>0</v>
      </c>
      <c r="S436">
        <v>0</v>
      </c>
      <c r="T436">
        <v>0</v>
      </c>
      <c r="U436">
        <v>80.25</v>
      </c>
      <c r="V436">
        <v>749</v>
      </c>
      <c r="W436">
        <v>1</v>
      </c>
      <c r="X436">
        <f t="shared" si="28"/>
        <v>1499</v>
      </c>
      <c r="Y436">
        <f t="shared" si="29"/>
        <v>750</v>
      </c>
      <c r="Z436" s="1">
        <f t="shared" si="30"/>
        <v>0.50033355570380256</v>
      </c>
    </row>
    <row r="437" spans="1:26">
      <c r="A437" s="2">
        <v>44951</v>
      </c>
      <c r="B437" s="2" t="s">
        <v>251</v>
      </c>
      <c r="C437" s="2" t="s">
        <v>684</v>
      </c>
      <c r="D437" s="2" t="str">
        <f t="shared" si="27"/>
        <v>KOW-SAD-R-0013</v>
      </c>
      <c r="E437" t="s">
        <v>474</v>
      </c>
      <c r="F437" t="s">
        <v>372</v>
      </c>
      <c r="G437">
        <v>44</v>
      </c>
      <c r="H437" t="str">
        <f>VLOOKUP(E437,[1]data!$D$3:$AK$1000,34,0)</f>
        <v>Casual</v>
      </c>
      <c r="I437">
        <f>VLOOKUP(E437,[1]data!$D$3:$Q$1048576,14,0)</f>
        <v>1099</v>
      </c>
      <c r="J437" t="str">
        <f>VLOOKUP(E437,[1]data!$D$3:$AJ$1048576,33,0)</f>
        <v>1099-1499</v>
      </c>
      <c r="K437" t="s">
        <v>734</v>
      </c>
      <c r="L437" t="s">
        <v>255</v>
      </c>
      <c r="M437">
        <v>1</v>
      </c>
      <c r="N437">
        <v>490.18</v>
      </c>
      <c r="O437">
        <v>0</v>
      </c>
      <c r="P437">
        <v>0</v>
      </c>
      <c r="Q437">
        <v>490.18</v>
      </c>
      <c r="R437">
        <v>0</v>
      </c>
      <c r="S437">
        <v>0</v>
      </c>
      <c r="T437">
        <v>0</v>
      </c>
      <c r="U437">
        <v>58.82</v>
      </c>
      <c r="V437">
        <v>549</v>
      </c>
      <c r="W437">
        <v>1</v>
      </c>
      <c r="X437">
        <f t="shared" si="28"/>
        <v>1099</v>
      </c>
      <c r="Y437">
        <f t="shared" si="29"/>
        <v>550</v>
      </c>
      <c r="Z437" s="1">
        <f t="shared" si="30"/>
        <v>0.5004549590536852</v>
      </c>
    </row>
    <row r="438" spans="1:26">
      <c r="A438" s="2">
        <v>44951</v>
      </c>
      <c r="B438" s="2" t="s">
        <v>251</v>
      </c>
      <c r="C438" s="2" t="s">
        <v>684</v>
      </c>
      <c r="D438" s="2" t="str">
        <f t="shared" si="27"/>
        <v>KOW-SO20-FS-00</v>
      </c>
      <c r="E438" t="s">
        <v>563</v>
      </c>
      <c r="F438" t="s">
        <v>564</v>
      </c>
      <c r="G438" t="s">
        <v>424</v>
      </c>
      <c r="H438" t="str">
        <f>VLOOKUP(E438,[1]data!$D$3:$AK$1000,34,0)</f>
        <v>Acc</v>
      </c>
      <c r="I438">
        <f>VLOOKUP(E438,[1]data!$D$3:$Q$1048576,14,0)</f>
        <v>399</v>
      </c>
      <c r="J438" t="str">
        <f>VLOOKUP(E438,[1]data!$D$3:$AJ$1048576,33,0)</f>
        <v>399-799</v>
      </c>
      <c r="K438" t="s">
        <v>732</v>
      </c>
      <c r="L438" t="s">
        <v>255</v>
      </c>
      <c r="M438">
        <v>1</v>
      </c>
      <c r="N438">
        <v>399</v>
      </c>
      <c r="O438">
        <v>-399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f t="shared" si="28"/>
        <v>399</v>
      </c>
      <c r="Y438">
        <f t="shared" si="29"/>
        <v>399</v>
      </c>
      <c r="Z438" s="1">
        <f t="shared" si="30"/>
        <v>1</v>
      </c>
    </row>
    <row r="439" spans="1:26">
      <c r="A439" s="2">
        <v>44951</v>
      </c>
      <c r="B439" s="2" t="s">
        <v>251</v>
      </c>
      <c r="C439" s="2" t="s">
        <v>684</v>
      </c>
      <c r="D439" s="2" t="str">
        <f t="shared" si="27"/>
        <v>KOW-SO20-FS-00</v>
      </c>
      <c r="E439" t="s">
        <v>563</v>
      </c>
      <c r="F439" t="s">
        <v>564</v>
      </c>
      <c r="G439" t="s">
        <v>424</v>
      </c>
      <c r="H439" t="str">
        <f>VLOOKUP(E439,[1]data!$D$3:$AK$1000,34,0)</f>
        <v>Acc</v>
      </c>
      <c r="I439">
        <f>VLOOKUP(E439,[1]data!$D$3:$Q$1048576,14,0)</f>
        <v>399</v>
      </c>
      <c r="J439" t="str">
        <f>VLOOKUP(E439,[1]data!$D$3:$AJ$1048576,33,0)</f>
        <v>399-799</v>
      </c>
      <c r="K439" t="s">
        <v>733</v>
      </c>
      <c r="L439" t="s">
        <v>255</v>
      </c>
      <c r="M439">
        <v>1</v>
      </c>
      <c r="N439">
        <v>399</v>
      </c>
      <c r="O439">
        <v>-399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f t="shared" si="28"/>
        <v>399</v>
      </c>
      <c r="Y439">
        <f t="shared" si="29"/>
        <v>399</v>
      </c>
      <c r="Z439" s="1">
        <f t="shared" si="30"/>
        <v>1</v>
      </c>
    </row>
    <row r="440" spans="1:26">
      <c r="A440" s="2">
        <v>44951</v>
      </c>
      <c r="B440" s="2" t="s">
        <v>251</v>
      </c>
      <c r="C440" s="2" t="s">
        <v>684</v>
      </c>
      <c r="D440" s="2" t="str">
        <f t="shared" si="27"/>
        <v>KOW-UKI3-S-003</v>
      </c>
      <c r="E440" t="s">
        <v>169</v>
      </c>
      <c r="F440" t="s">
        <v>270</v>
      </c>
      <c r="G440">
        <v>40</v>
      </c>
      <c r="H440" t="str">
        <f>VLOOKUP(E440,[1]data!$D$3:$AK$1000,34,0)</f>
        <v>Casual</v>
      </c>
      <c r="I440">
        <f>VLOOKUP(E440,[1]data!$D$3:$Q$1048576,14,0)</f>
        <v>2199</v>
      </c>
      <c r="J440" t="str">
        <f>VLOOKUP(E440,[1]data!$D$3:$AJ$1048576,33,0)</f>
        <v>1799-2299</v>
      </c>
      <c r="K440" t="s">
        <v>735</v>
      </c>
      <c r="L440" t="s">
        <v>255</v>
      </c>
      <c r="M440">
        <v>1</v>
      </c>
      <c r="N440">
        <v>981.25</v>
      </c>
      <c r="O440">
        <v>0</v>
      </c>
      <c r="P440">
        <v>0</v>
      </c>
      <c r="Q440">
        <v>981.25</v>
      </c>
      <c r="R440">
        <v>0</v>
      </c>
      <c r="S440">
        <v>0</v>
      </c>
      <c r="T440">
        <v>0</v>
      </c>
      <c r="U440">
        <v>117.75</v>
      </c>
      <c r="V440">
        <v>1099</v>
      </c>
      <c r="W440">
        <v>1</v>
      </c>
      <c r="X440">
        <f t="shared" si="28"/>
        <v>2199</v>
      </c>
      <c r="Y440">
        <f t="shared" si="29"/>
        <v>1100</v>
      </c>
      <c r="Z440" s="1">
        <f t="shared" si="30"/>
        <v>0.50022737608003642</v>
      </c>
    </row>
    <row r="441" spans="1:26">
      <c r="A441" s="2">
        <v>44951</v>
      </c>
      <c r="B441" s="2" t="s">
        <v>251</v>
      </c>
      <c r="C441" s="2" t="s">
        <v>684</v>
      </c>
      <c r="D441" s="2" t="str">
        <f t="shared" si="27"/>
        <v>KOW-FO1-R-0004</v>
      </c>
      <c r="E441" t="s">
        <v>70</v>
      </c>
      <c r="F441" t="s">
        <v>612</v>
      </c>
      <c r="G441">
        <v>44</v>
      </c>
      <c r="H441" t="str">
        <f>VLOOKUP(E441,[1]data!$D$3:$AK$1000,34,0)</f>
        <v>Classic</v>
      </c>
      <c r="I441">
        <f>VLOOKUP(E441,[1]data!$D$3:$Q$1048576,14,0)</f>
        <v>1999</v>
      </c>
      <c r="J441" t="str">
        <f>VLOOKUP(E441,[1]data!$D$3:$AJ$1048576,33,0)</f>
        <v>1799-2299</v>
      </c>
      <c r="K441" t="s">
        <v>736</v>
      </c>
      <c r="L441" t="s">
        <v>255</v>
      </c>
      <c r="M441">
        <v>1</v>
      </c>
      <c r="N441">
        <v>891.96</v>
      </c>
      <c r="O441">
        <v>0</v>
      </c>
      <c r="P441">
        <v>0</v>
      </c>
      <c r="Q441">
        <v>891.96</v>
      </c>
      <c r="R441">
        <v>0</v>
      </c>
      <c r="S441">
        <v>0</v>
      </c>
      <c r="T441">
        <v>0</v>
      </c>
      <c r="U441">
        <v>107.04</v>
      </c>
      <c r="V441">
        <v>999</v>
      </c>
      <c r="W441">
        <v>1</v>
      </c>
      <c r="X441">
        <f t="shared" si="28"/>
        <v>1999</v>
      </c>
      <c r="Y441">
        <f t="shared" si="29"/>
        <v>1000</v>
      </c>
      <c r="Z441" s="1">
        <f t="shared" si="30"/>
        <v>0.5002501250625313</v>
      </c>
    </row>
    <row r="442" spans="1:26">
      <c r="A442" s="2">
        <v>44951</v>
      </c>
      <c r="B442" s="2" t="s">
        <v>251</v>
      </c>
      <c r="C442" s="2" t="s">
        <v>684</v>
      </c>
      <c r="D442" s="2" t="str">
        <f t="shared" si="27"/>
        <v>KOW-KU2-R-0005</v>
      </c>
      <c r="E442" t="s">
        <v>737</v>
      </c>
      <c r="F442" t="s">
        <v>500</v>
      </c>
      <c r="G442">
        <v>42</v>
      </c>
      <c r="H442" t="str">
        <f>VLOOKUP(E442,[1]data!$D$3:$AK$1000,34,0)</f>
        <v>Indie</v>
      </c>
      <c r="I442">
        <f>VLOOKUP(E442,[1]data!$D$3:$Q$1048576,14,0)</f>
        <v>2999</v>
      </c>
      <c r="J442" t="str">
        <f>VLOOKUP(E442,[1]data!$D$3:$AJ$1048576,33,0)</f>
        <v>2499-2999</v>
      </c>
      <c r="K442" t="s">
        <v>732</v>
      </c>
      <c r="L442" t="s">
        <v>255</v>
      </c>
      <c r="M442">
        <v>1</v>
      </c>
      <c r="N442">
        <v>1208.8800000000001</v>
      </c>
      <c r="O442">
        <v>0</v>
      </c>
      <c r="P442">
        <v>0</v>
      </c>
      <c r="Q442">
        <v>1208.8800000000001</v>
      </c>
      <c r="R442">
        <v>0</v>
      </c>
      <c r="S442">
        <v>0</v>
      </c>
      <c r="T442">
        <v>0</v>
      </c>
      <c r="U442">
        <v>290.12</v>
      </c>
      <c r="V442">
        <v>1499</v>
      </c>
      <c r="W442">
        <v>1</v>
      </c>
      <c r="X442">
        <f t="shared" si="28"/>
        <v>2999</v>
      </c>
      <c r="Y442">
        <f t="shared" si="29"/>
        <v>1500</v>
      </c>
      <c r="Z442" s="1">
        <f t="shared" si="30"/>
        <v>0.50016672224074687</v>
      </c>
    </row>
    <row r="443" spans="1:26">
      <c r="A443" s="2">
        <v>44951</v>
      </c>
      <c r="B443" s="2" t="s">
        <v>251</v>
      </c>
      <c r="C443" s="2" t="s">
        <v>684</v>
      </c>
      <c r="D443" s="2" t="str">
        <f t="shared" si="27"/>
        <v>KOW-EXE-R-0009</v>
      </c>
      <c r="E443" t="s">
        <v>457</v>
      </c>
      <c r="F443" t="s">
        <v>279</v>
      </c>
      <c r="G443">
        <v>42</v>
      </c>
      <c r="H443" t="str">
        <f>VLOOKUP(E443,[1]data!$D$3:$AK$1000,34,0)</f>
        <v>Casual</v>
      </c>
      <c r="I443">
        <f>VLOOKUP(E443,[1]data!$D$3:$Q$1048576,14,0)</f>
        <v>1499</v>
      </c>
      <c r="J443" t="str">
        <f>VLOOKUP(E443,[1]data!$D$3:$AJ$1048576,33,0)</f>
        <v>1099-1499</v>
      </c>
      <c r="K443" t="s">
        <v>738</v>
      </c>
      <c r="L443" t="s">
        <v>255</v>
      </c>
      <c r="M443">
        <v>1</v>
      </c>
      <c r="N443">
        <v>668.75</v>
      </c>
      <c r="O443">
        <v>0</v>
      </c>
      <c r="P443">
        <v>0</v>
      </c>
      <c r="Q443">
        <v>668.75</v>
      </c>
      <c r="R443">
        <v>0</v>
      </c>
      <c r="S443">
        <v>0</v>
      </c>
      <c r="T443">
        <v>0</v>
      </c>
      <c r="U443">
        <v>80.25</v>
      </c>
      <c r="V443">
        <v>749</v>
      </c>
      <c r="W443">
        <v>1</v>
      </c>
      <c r="X443">
        <f t="shared" si="28"/>
        <v>1499</v>
      </c>
      <c r="Y443">
        <f t="shared" si="29"/>
        <v>750</v>
      </c>
      <c r="Z443" s="1">
        <f t="shared" si="30"/>
        <v>0.50033355570380256</v>
      </c>
    </row>
    <row r="444" spans="1:26">
      <c r="A444" s="2">
        <v>44951</v>
      </c>
      <c r="B444" s="2" t="s">
        <v>251</v>
      </c>
      <c r="C444" s="2" t="s">
        <v>684</v>
      </c>
      <c r="D444" s="2" t="str">
        <f t="shared" si="27"/>
        <v>KOW-UKI1-R-002</v>
      </c>
      <c r="E444" t="s">
        <v>668</v>
      </c>
      <c r="F444" t="s">
        <v>354</v>
      </c>
      <c r="G444">
        <v>39</v>
      </c>
      <c r="H444" t="str">
        <f>VLOOKUP(E444,[1]data!$D$3:$AK$1000,34,0)</f>
        <v>Indie</v>
      </c>
      <c r="I444">
        <f>VLOOKUP(E444,[1]data!$D$3:$Q$1048576,14,0)</f>
        <v>2799</v>
      </c>
      <c r="J444" t="str">
        <f>VLOOKUP(E444,[1]data!$D$3:$AJ$1048576,33,0)</f>
        <v>2499-2999</v>
      </c>
      <c r="K444" t="s">
        <v>739</v>
      </c>
      <c r="L444" t="s">
        <v>255</v>
      </c>
      <c r="M444">
        <v>1</v>
      </c>
      <c r="N444">
        <v>1249.1099999999999</v>
      </c>
      <c r="O444">
        <v>0</v>
      </c>
      <c r="P444">
        <v>0</v>
      </c>
      <c r="Q444">
        <v>1249.1099999999999</v>
      </c>
      <c r="R444">
        <v>0</v>
      </c>
      <c r="S444">
        <v>0</v>
      </c>
      <c r="T444">
        <v>0</v>
      </c>
      <c r="U444">
        <v>149.88999999999999</v>
      </c>
      <c r="V444">
        <v>1399</v>
      </c>
      <c r="W444">
        <v>1</v>
      </c>
      <c r="X444">
        <f t="shared" si="28"/>
        <v>2799</v>
      </c>
      <c r="Y444">
        <f t="shared" si="29"/>
        <v>1400</v>
      </c>
      <c r="Z444" s="1">
        <f t="shared" si="30"/>
        <v>0.50017863522686679</v>
      </c>
    </row>
    <row r="445" spans="1:26">
      <c r="A445" s="2">
        <v>44951</v>
      </c>
      <c r="B445" s="2" t="s">
        <v>251</v>
      </c>
      <c r="C445" s="2" t="s">
        <v>684</v>
      </c>
      <c r="D445" s="2" t="str">
        <f t="shared" si="27"/>
        <v>KOW-SO13-R-001</v>
      </c>
      <c r="E445" t="s">
        <v>140</v>
      </c>
      <c r="F445" t="s">
        <v>298</v>
      </c>
      <c r="G445">
        <v>42</v>
      </c>
      <c r="H445" t="str">
        <f>VLOOKUP(E445,[1]data!$D$3:$AK$1000,34,0)</f>
        <v>Linen</v>
      </c>
      <c r="I445">
        <f>VLOOKUP(E445,[1]data!$D$3:$Q$1048576,14,0)</f>
        <v>2199</v>
      </c>
      <c r="J445" t="str">
        <f>VLOOKUP(E445,[1]data!$D$3:$AJ$1048576,33,0)</f>
        <v>1799-2299</v>
      </c>
      <c r="K445" t="s">
        <v>740</v>
      </c>
      <c r="L445" t="s">
        <v>255</v>
      </c>
      <c r="M445">
        <v>1</v>
      </c>
      <c r="N445">
        <v>1963.39</v>
      </c>
      <c r="O445">
        <v>0</v>
      </c>
      <c r="P445">
        <v>0</v>
      </c>
      <c r="Q445">
        <v>1963.39</v>
      </c>
      <c r="R445">
        <v>0</v>
      </c>
      <c r="S445">
        <v>0</v>
      </c>
      <c r="T445">
        <v>0</v>
      </c>
      <c r="U445">
        <v>235.61</v>
      </c>
      <c r="V445">
        <v>2199</v>
      </c>
      <c r="W445">
        <v>1</v>
      </c>
      <c r="X445">
        <f t="shared" si="28"/>
        <v>2199</v>
      </c>
      <c r="Y445">
        <f t="shared" si="29"/>
        <v>0</v>
      </c>
      <c r="Z445" s="1">
        <f t="shared" si="30"/>
        <v>0</v>
      </c>
    </row>
    <row r="446" spans="1:26">
      <c r="A446" s="2">
        <v>44951</v>
      </c>
      <c r="B446" s="2" t="s">
        <v>251</v>
      </c>
      <c r="C446" s="2" t="s">
        <v>684</v>
      </c>
      <c r="D446" s="2" t="str">
        <f t="shared" si="27"/>
        <v>KOW-MAT-R-0012</v>
      </c>
      <c r="E446" t="s">
        <v>441</v>
      </c>
      <c r="F446" t="s">
        <v>360</v>
      </c>
      <c r="G446">
        <v>40</v>
      </c>
      <c r="H446" t="str">
        <f>VLOOKUP(E446,[1]data!$D$3:$AK$1000,34,0)</f>
        <v>Indie</v>
      </c>
      <c r="I446">
        <f>VLOOKUP(E446,[1]data!$D$3:$Q$1048576,14,0)</f>
        <v>1299</v>
      </c>
      <c r="J446" t="str">
        <f>VLOOKUP(E446,[1]data!$D$3:$AJ$1048576,33,0)</f>
        <v>1099-1499</v>
      </c>
      <c r="K446" t="s">
        <v>734</v>
      </c>
      <c r="L446" t="s">
        <v>255</v>
      </c>
      <c r="M446">
        <v>1</v>
      </c>
      <c r="N446">
        <v>579.46</v>
      </c>
      <c r="O446">
        <v>0</v>
      </c>
      <c r="P446">
        <v>0</v>
      </c>
      <c r="Q446">
        <v>579.46</v>
      </c>
      <c r="R446">
        <v>0</v>
      </c>
      <c r="S446">
        <v>0</v>
      </c>
      <c r="T446">
        <v>0</v>
      </c>
      <c r="U446">
        <v>69.540000000000006</v>
      </c>
      <c r="V446">
        <v>649</v>
      </c>
      <c r="W446">
        <v>1</v>
      </c>
      <c r="X446">
        <f t="shared" si="28"/>
        <v>1299</v>
      </c>
      <c r="Y446">
        <f t="shared" si="29"/>
        <v>650</v>
      </c>
      <c r="Z446" s="1">
        <f t="shared" si="30"/>
        <v>0.50038491147036179</v>
      </c>
    </row>
    <row r="447" spans="1:26">
      <c r="A447" s="2">
        <v>44951</v>
      </c>
      <c r="B447" s="2" t="s">
        <v>251</v>
      </c>
      <c r="C447" s="2" t="s">
        <v>684</v>
      </c>
      <c r="D447" s="2" t="str">
        <f t="shared" si="27"/>
        <v>KOW-SO20-FS-00</v>
      </c>
      <c r="E447" t="s">
        <v>563</v>
      </c>
      <c r="F447" t="s">
        <v>564</v>
      </c>
      <c r="G447" t="s">
        <v>424</v>
      </c>
      <c r="H447" t="str">
        <f>VLOOKUP(E447,[1]data!$D$3:$AK$1000,34,0)</f>
        <v>Acc</v>
      </c>
      <c r="I447">
        <f>VLOOKUP(E447,[1]data!$D$3:$Q$1048576,14,0)</f>
        <v>399</v>
      </c>
      <c r="J447" t="str">
        <f>VLOOKUP(E447,[1]data!$D$3:$AJ$1048576,33,0)</f>
        <v>399-799</v>
      </c>
      <c r="K447" t="s">
        <v>734</v>
      </c>
      <c r="L447" t="s">
        <v>255</v>
      </c>
      <c r="M447">
        <v>1</v>
      </c>
      <c r="N447">
        <v>399</v>
      </c>
      <c r="O447">
        <v>-399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f t="shared" si="28"/>
        <v>399</v>
      </c>
      <c r="Y447">
        <f t="shared" si="29"/>
        <v>399</v>
      </c>
      <c r="Z447" s="1">
        <f t="shared" si="30"/>
        <v>1</v>
      </c>
    </row>
    <row r="448" spans="1:26">
      <c r="A448" s="2">
        <v>44951</v>
      </c>
      <c r="B448" s="2" t="s">
        <v>251</v>
      </c>
      <c r="C448" s="2" t="s">
        <v>684</v>
      </c>
      <c r="D448" s="2" t="str">
        <f t="shared" si="27"/>
        <v>KOW-PO27-S-002</v>
      </c>
      <c r="E448" t="s">
        <v>137</v>
      </c>
      <c r="F448" t="s">
        <v>393</v>
      </c>
      <c r="G448">
        <v>40</v>
      </c>
      <c r="H448" t="str">
        <f>VLOOKUP(E448,[1]data!$D$3:$AK$1000,34,0)</f>
        <v>Classic</v>
      </c>
      <c r="I448">
        <f>VLOOKUP(E448,[1]data!$D$3:$Q$1048576,14,0)</f>
        <v>2199</v>
      </c>
      <c r="J448" t="str">
        <f>VLOOKUP(E448,[1]data!$D$3:$AJ$1048576,33,0)</f>
        <v>1799-2299</v>
      </c>
      <c r="K448" t="s">
        <v>724</v>
      </c>
      <c r="L448" t="s">
        <v>255</v>
      </c>
      <c r="M448">
        <v>1</v>
      </c>
      <c r="N448">
        <v>981.25</v>
      </c>
      <c r="O448">
        <v>0</v>
      </c>
      <c r="P448">
        <v>0</v>
      </c>
      <c r="Q448">
        <v>981.25</v>
      </c>
      <c r="R448">
        <v>0</v>
      </c>
      <c r="S448">
        <v>0</v>
      </c>
      <c r="T448">
        <v>0</v>
      </c>
      <c r="U448">
        <v>117.75</v>
      </c>
      <c r="V448">
        <v>1099</v>
      </c>
      <c r="W448">
        <v>1</v>
      </c>
      <c r="X448">
        <f t="shared" si="28"/>
        <v>2199</v>
      </c>
      <c r="Y448">
        <f t="shared" si="29"/>
        <v>1100</v>
      </c>
      <c r="Z448" s="1">
        <f t="shared" si="30"/>
        <v>0.50022737608003642</v>
      </c>
    </row>
    <row r="449" spans="1:26">
      <c r="A449" s="2">
        <v>44951</v>
      </c>
      <c r="B449" s="2" t="s">
        <v>251</v>
      </c>
      <c r="C449" s="2" t="s">
        <v>684</v>
      </c>
      <c r="D449" s="2" t="str">
        <f t="shared" si="27"/>
        <v>KOW-SO20-FS-00</v>
      </c>
      <c r="E449" t="s">
        <v>563</v>
      </c>
      <c r="F449" t="s">
        <v>564</v>
      </c>
      <c r="G449" t="s">
        <v>424</v>
      </c>
      <c r="H449" t="str">
        <f>VLOOKUP(E449,[1]data!$D$3:$AK$1000,34,0)</f>
        <v>Acc</v>
      </c>
      <c r="I449">
        <f>VLOOKUP(E449,[1]data!$D$3:$Q$1048576,14,0)</f>
        <v>399</v>
      </c>
      <c r="J449" t="str">
        <f>VLOOKUP(E449,[1]data!$D$3:$AJ$1048576,33,0)</f>
        <v>399-799</v>
      </c>
      <c r="K449" t="s">
        <v>725</v>
      </c>
      <c r="L449" t="s">
        <v>255</v>
      </c>
      <c r="M449">
        <v>1</v>
      </c>
      <c r="N449">
        <v>356.25</v>
      </c>
      <c r="O449">
        <v>0</v>
      </c>
      <c r="P449">
        <v>0</v>
      </c>
      <c r="Q449">
        <v>356.25</v>
      </c>
      <c r="R449">
        <v>0</v>
      </c>
      <c r="S449">
        <v>0</v>
      </c>
      <c r="T449">
        <v>0</v>
      </c>
      <c r="U449">
        <v>42.75</v>
      </c>
      <c r="V449">
        <v>399</v>
      </c>
      <c r="W449">
        <v>1</v>
      </c>
      <c r="X449">
        <f t="shared" si="28"/>
        <v>399</v>
      </c>
      <c r="Y449">
        <f t="shared" si="29"/>
        <v>0</v>
      </c>
      <c r="Z449" s="1">
        <f t="shared" si="30"/>
        <v>0</v>
      </c>
    </row>
    <row r="450" spans="1:26">
      <c r="A450" s="2">
        <v>44951</v>
      </c>
      <c r="B450" s="2" t="s">
        <v>251</v>
      </c>
      <c r="C450" s="2" t="s">
        <v>684</v>
      </c>
      <c r="D450" s="2" t="str">
        <f t="shared" si="27"/>
        <v>KOW-TRA6-R-000</v>
      </c>
      <c r="E450" t="s">
        <v>159</v>
      </c>
      <c r="F450" t="s">
        <v>256</v>
      </c>
      <c r="G450">
        <v>42</v>
      </c>
      <c r="H450" t="str">
        <f>VLOOKUP(E450,[1]data!$D$3:$AK$1000,34,0)</f>
        <v>Traditional</v>
      </c>
      <c r="I450">
        <f>VLOOKUP(E450,[1]data!$D$3:$Q$1048576,14,0)</f>
        <v>1499</v>
      </c>
      <c r="J450" t="str">
        <f>VLOOKUP(E450,[1]data!$D$3:$AJ$1048576,33,0)</f>
        <v>1099-1499</v>
      </c>
      <c r="K450" t="s">
        <v>741</v>
      </c>
      <c r="L450" t="s">
        <v>255</v>
      </c>
      <c r="M450">
        <v>1</v>
      </c>
      <c r="N450">
        <v>1338.39</v>
      </c>
      <c r="O450">
        <v>0</v>
      </c>
      <c r="P450">
        <v>0</v>
      </c>
      <c r="Q450">
        <v>1338.39</v>
      </c>
      <c r="R450">
        <v>0</v>
      </c>
      <c r="S450">
        <v>0</v>
      </c>
      <c r="T450">
        <v>0</v>
      </c>
      <c r="U450">
        <v>160.61000000000001</v>
      </c>
      <c r="V450">
        <v>1499</v>
      </c>
      <c r="W450">
        <v>1</v>
      </c>
      <c r="X450">
        <f t="shared" si="28"/>
        <v>1499</v>
      </c>
      <c r="Y450">
        <f t="shared" si="29"/>
        <v>0</v>
      </c>
      <c r="Z450" s="1">
        <f t="shared" si="30"/>
        <v>0</v>
      </c>
    </row>
    <row r="451" spans="1:26">
      <c r="A451" s="2">
        <v>44951</v>
      </c>
      <c r="B451" s="2" t="s">
        <v>251</v>
      </c>
      <c r="C451" s="2" t="s">
        <v>684</v>
      </c>
      <c r="D451" s="2" t="str">
        <f t="shared" ref="D451:D514" si="31">LEFT(E451,14)</f>
        <v>KOW-ROU-R-0010</v>
      </c>
      <c r="E451" t="s">
        <v>742</v>
      </c>
      <c r="F451" t="s">
        <v>348</v>
      </c>
      <c r="G451">
        <v>44</v>
      </c>
      <c r="H451" t="str">
        <f>VLOOKUP(E451,[1]data!$D$3:$AK$1000,34,0)</f>
        <v>Classic</v>
      </c>
      <c r="I451">
        <f>VLOOKUP(E451,[1]data!$D$3:$Q$1048576,14,0)</f>
        <v>2299</v>
      </c>
      <c r="J451" t="str">
        <f>VLOOKUP(E451,[1]data!$D$3:$AJ$1048576,33,0)</f>
        <v>1799-2299</v>
      </c>
      <c r="K451" t="s">
        <v>743</v>
      </c>
      <c r="L451" t="s">
        <v>255</v>
      </c>
      <c r="M451">
        <v>1</v>
      </c>
      <c r="N451">
        <v>1025.8900000000001</v>
      </c>
      <c r="O451">
        <v>0</v>
      </c>
      <c r="P451">
        <v>0</v>
      </c>
      <c r="Q451">
        <v>1025.8900000000001</v>
      </c>
      <c r="R451">
        <v>0</v>
      </c>
      <c r="S451">
        <v>0</v>
      </c>
      <c r="T451">
        <v>0</v>
      </c>
      <c r="U451">
        <v>123.11</v>
      </c>
      <c r="V451">
        <v>1149</v>
      </c>
      <c r="W451">
        <v>1</v>
      </c>
      <c r="X451">
        <f t="shared" ref="X451:X514" si="32">I451*W451</f>
        <v>2299</v>
      </c>
      <c r="Y451">
        <f t="shared" ref="Y451:Y514" si="33">X451-V451</f>
        <v>1150</v>
      </c>
      <c r="Z451" s="1">
        <f t="shared" ref="Z451:Z514" si="34">Y451/X451</f>
        <v>0.50021748586341885</v>
      </c>
    </row>
    <row r="452" spans="1:26">
      <c r="A452" s="2">
        <v>44951</v>
      </c>
      <c r="B452" s="2" t="s">
        <v>251</v>
      </c>
      <c r="C452" s="2" t="s">
        <v>684</v>
      </c>
      <c r="D452" s="2" t="str">
        <f t="shared" si="31"/>
        <v>KOW-SO20-FS-00</v>
      </c>
      <c r="E452" t="s">
        <v>563</v>
      </c>
      <c r="F452" t="s">
        <v>564</v>
      </c>
      <c r="G452" t="s">
        <v>424</v>
      </c>
      <c r="H452" t="str">
        <f>VLOOKUP(E452,[1]data!$D$3:$AK$1000,34,0)</f>
        <v>Acc</v>
      </c>
      <c r="I452">
        <f>VLOOKUP(E452,[1]data!$D$3:$Q$1048576,14,0)</f>
        <v>399</v>
      </c>
      <c r="J452" t="str">
        <f>VLOOKUP(E452,[1]data!$D$3:$AJ$1048576,33,0)</f>
        <v>399-799</v>
      </c>
      <c r="K452" t="s">
        <v>724</v>
      </c>
      <c r="L452" t="s">
        <v>255</v>
      </c>
      <c r="M452">
        <v>1</v>
      </c>
      <c r="N452">
        <v>399</v>
      </c>
      <c r="O452">
        <v>-399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f t="shared" si="32"/>
        <v>399</v>
      </c>
      <c r="Y452">
        <f t="shared" si="33"/>
        <v>399</v>
      </c>
      <c r="Z452" s="1">
        <f t="shared" si="34"/>
        <v>1</v>
      </c>
    </row>
    <row r="453" spans="1:26">
      <c r="A453" s="2">
        <v>44952</v>
      </c>
      <c r="B453" s="2" t="s">
        <v>251</v>
      </c>
      <c r="C453" s="2" t="s">
        <v>684</v>
      </c>
      <c r="D453" s="2" t="str">
        <f t="shared" si="31"/>
        <v>KOW-CA11-R-000</v>
      </c>
      <c r="E453" t="s">
        <v>11</v>
      </c>
      <c r="F453" t="s">
        <v>302</v>
      </c>
      <c r="G453">
        <v>44</v>
      </c>
      <c r="H453" t="str">
        <f>VLOOKUP(E453,[1]data!$D$3:$AK$1000,34,0)</f>
        <v>Casual</v>
      </c>
      <c r="I453">
        <f>VLOOKUP(E453,[1]data!$D$3:$Q$1048576,14,0)</f>
        <v>1999</v>
      </c>
      <c r="J453" t="str">
        <f>VLOOKUP(E453,[1]data!$D$3:$AJ$1048576,33,0)</f>
        <v>1799-2299</v>
      </c>
      <c r="K453" t="s">
        <v>744</v>
      </c>
      <c r="L453" t="s">
        <v>255</v>
      </c>
      <c r="M453">
        <v>1</v>
      </c>
      <c r="N453">
        <v>1784.82</v>
      </c>
      <c r="O453">
        <v>0</v>
      </c>
      <c r="P453">
        <v>0</v>
      </c>
      <c r="Q453">
        <v>1784.82</v>
      </c>
      <c r="R453">
        <v>0</v>
      </c>
      <c r="S453">
        <v>0</v>
      </c>
      <c r="T453">
        <v>0</v>
      </c>
      <c r="U453">
        <v>214.18</v>
      </c>
      <c r="V453">
        <v>1999</v>
      </c>
      <c r="W453">
        <v>1</v>
      </c>
      <c r="X453">
        <f t="shared" si="32"/>
        <v>1999</v>
      </c>
      <c r="Y453">
        <f t="shared" si="33"/>
        <v>0</v>
      </c>
      <c r="Z453" s="1">
        <f t="shared" si="34"/>
        <v>0</v>
      </c>
    </row>
    <row r="454" spans="1:26">
      <c r="A454" s="2">
        <v>44952</v>
      </c>
      <c r="B454" s="2" t="s">
        <v>251</v>
      </c>
      <c r="C454" s="2" t="s">
        <v>684</v>
      </c>
      <c r="D454" s="2" t="str">
        <f t="shared" si="31"/>
        <v>KOW-PRI-R-0011</v>
      </c>
      <c r="E454" t="s">
        <v>356</v>
      </c>
      <c r="F454" t="s">
        <v>357</v>
      </c>
      <c r="G454">
        <v>40</v>
      </c>
      <c r="H454" t="str">
        <f>VLOOKUP(E454,[1]data!$D$3:$AK$1000,34,0)</f>
        <v>Casual</v>
      </c>
      <c r="I454">
        <f>VLOOKUP(E454,[1]data!$D$3:$Q$1048576,14,0)</f>
        <v>1499</v>
      </c>
      <c r="J454" t="str">
        <f>VLOOKUP(E454,[1]data!$D$3:$AJ$1048576,33,0)</f>
        <v>1099-1499</v>
      </c>
      <c r="K454" t="s">
        <v>745</v>
      </c>
      <c r="L454" t="s">
        <v>255</v>
      </c>
      <c r="M454">
        <v>1</v>
      </c>
      <c r="N454">
        <v>668.75</v>
      </c>
      <c r="O454">
        <v>0</v>
      </c>
      <c r="P454">
        <v>0</v>
      </c>
      <c r="Q454">
        <v>668.75</v>
      </c>
      <c r="R454">
        <v>0</v>
      </c>
      <c r="S454">
        <v>0</v>
      </c>
      <c r="T454">
        <v>0</v>
      </c>
      <c r="U454">
        <v>80.25</v>
      </c>
      <c r="V454">
        <v>749</v>
      </c>
      <c r="W454">
        <v>1</v>
      </c>
      <c r="X454">
        <f t="shared" si="32"/>
        <v>1499</v>
      </c>
      <c r="Y454">
        <f t="shared" si="33"/>
        <v>750</v>
      </c>
      <c r="Z454" s="1">
        <f t="shared" si="34"/>
        <v>0.50033355570380256</v>
      </c>
    </row>
    <row r="455" spans="1:26">
      <c r="A455" s="2">
        <v>44952</v>
      </c>
      <c r="B455" s="2" t="s">
        <v>251</v>
      </c>
      <c r="C455" s="2" t="s">
        <v>684</v>
      </c>
      <c r="D455" s="2" t="str">
        <f t="shared" si="31"/>
        <v>KOW-IDE-R-0007</v>
      </c>
      <c r="E455" t="s">
        <v>746</v>
      </c>
      <c r="F455" t="s">
        <v>417</v>
      </c>
      <c r="G455">
        <v>44</v>
      </c>
      <c r="H455" t="str">
        <f>VLOOKUP(E455,[1]data!$D$3:$AK$1000,34,0)</f>
        <v>Casual</v>
      </c>
      <c r="I455">
        <f>VLOOKUP(E455,[1]data!$D$3:$Q$1048576,14,0)</f>
        <v>1099</v>
      </c>
      <c r="J455" t="str">
        <f>VLOOKUP(E455,[1]data!$D$3:$AJ$1048576,33,0)</f>
        <v>1099-1499</v>
      </c>
      <c r="K455" t="s">
        <v>747</v>
      </c>
      <c r="L455" t="s">
        <v>255</v>
      </c>
      <c r="M455">
        <v>1</v>
      </c>
      <c r="N455">
        <v>981.25</v>
      </c>
      <c r="O455">
        <v>0</v>
      </c>
      <c r="P455">
        <v>0</v>
      </c>
      <c r="Q455">
        <v>981.25</v>
      </c>
      <c r="R455">
        <v>0</v>
      </c>
      <c r="S455">
        <v>0</v>
      </c>
      <c r="T455">
        <v>0</v>
      </c>
      <c r="U455">
        <v>117.75</v>
      </c>
      <c r="V455">
        <v>1099</v>
      </c>
      <c r="W455">
        <v>1</v>
      </c>
      <c r="X455">
        <f t="shared" si="32"/>
        <v>1099</v>
      </c>
      <c r="Y455">
        <f t="shared" si="33"/>
        <v>0</v>
      </c>
      <c r="Z455" s="1">
        <f t="shared" si="34"/>
        <v>0</v>
      </c>
    </row>
    <row r="456" spans="1:26">
      <c r="A456" s="2">
        <v>44952</v>
      </c>
      <c r="B456" s="2" t="s">
        <v>251</v>
      </c>
      <c r="C456" s="2" t="s">
        <v>684</v>
      </c>
      <c r="D456" s="2" t="str">
        <f t="shared" si="31"/>
        <v>KOW-KU3-R-0002</v>
      </c>
      <c r="E456" t="s">
        <v>427</v>
      </c>
      <c r="F456" t="s">
        <v>260</v>
      </c>
      <c r="G456">
        <v>42</v>
      </c>
      <c r="H456" t="str">
        <f>VLOOKUP(E456,[1]data!$D$3:$AK$1000,34,0)</f>
        <v>Indie</v>
      </c>
      <c r="I456">
        <f>VLOOKUP(E456,[1]data!$D$3:$Q$1048576,14,0)</f>
        <v>2499</v>
      </c>
      <c r="J456" t="str">
        <f>VLOOKUP(E456,[1]data!$D$3:$AJ$1048576,33,0)</f>
        <v>2499-2999</v>
      </c>
      <c r="K456" t="s">
        <v>748</v>
      </c>
      <c r="L456" t="s">
        <v>255</v>
      </c>
      <c r="M456">
        <v>1</v>
      </c>
      <c r="N456">
        <v>1115.18</v>
      </c>
      <c r="O456">
        <v>0</v>
      </c>
      <c r="P456">
        <v>0</v>
      </c>
      <c r="Q456">
        <v>1115.18</v>
      </c>
      <c r="R456">
        <v>0</v>
      </c>
      <c r="S456">
        <v>0</v>
      </c>
      <c r="T456">
        <v>0</v>
      </c>
      <c r="U456">
        <v>133.82</v>
      </c>
      <c r="V456">
        <v>1249</v>
      </c>
      <c r="W456">
        <v>1</v>
      </c>
      <c r="X456">
        <f t="shared" si="32"/>
        <v>2499</v>
      </c>
      <c r="Y456">
        <f t="shared" si="33"/>
        <v>1250</v>
      </c>
      <c r="Z456" s="1">
        <f t="shared" si="34"/>
        <v>0.50020008003201277</v>
      </c>
    </row>
    <row r="457" spans="1:26">
      <c r="A457" s="2">
        <v>44952</v>
      </c>
      <c r="B457" s="2" t="s">
        <v>251</v>
      </c>
      <c r="C457" s="2" t="s">
        <v>684</v>
      </c>
      <c r="D457" s="2" t="str">
        <f t="shared" si="31"/>
        <v>KOW-SO20-FS-00</v>
      </c>
      <c r="E457" t="s">
        <v>563</v>
      </c>
      <c r="F457" t="s">
        <v>564</v>
      </c>
      <c r="G457" t="s">
        <v>424</v>
      </c>
      <c r="H457" t="str">
        <f>VLOOKUP(E457,[1]data!$D$3:$AK$1000,34,0)</f>
        <v>Acc</v>
      </c>
      <c r="I457">
        <f>VLOOKUP(E457,[1]data!$D$3:$Q$1048576,14,0)</f>
        <v>399</v>
      </c>
      <c r="J457" t="str">
        <f>VLOOKUP(E457,[1]data!$D$3:$AJ$1048576,33,0)</f>
        <v>399-799</v>
      </c>
      <c r="K457" t="s">
        <v>745</v>
      </c>
      <c r="L457" t="s">
        <v>255</v>
      </c>
      <c r="M457">
        <v>1</v>
      </c>
      <c r="N457">
        <v>399</v>
      </c>
      <c r="O457">
        <v>-399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f t="shared" si="32"/>
        <v>399</v>
      </c>
      <c r="Y457">
        <f t="shared" si="33"/>
        <v>399</v>
      </c>
      <c r="Z457" s="1">
        <f t="shared" si="34"/>
        <v>1</v>
      </c>
    </row>
    <row r="458" spans="1:26">
      <c r="A458" s="2">
        <v>44952</v>
      </c>
      <c r="B458" s="2" t="s">
        <v>251</v>
      </c>
      <c r="C458" s="2" t="s">
        <v>684</v>
      </c>
      <c r="D458" s="2" t="str">
        <f t="shared" si="31"/>
        <v>KOW-PI12-S-001</v>
      </c>
      <c r="E458" t="s">
        <v>690</v>
      </c>
      <c r="F458" t="s">
        <v>456</v>
      </c>
      <c r="G458">
        <v>39</v>
      </c>
      <c r="H458" t="str">
        <f>VLOOKUP(E458,[1]data!$D$3:$AK$1000,34,0)</f>
        <v>Party</v>
      </c>
      <c r="I458">
        <f>VLOOKUP(E458,[1]data!$D$3:$Q$1048576,14,0)</f>
        <v>1999</v>
      </c>
      <c r="J458" t="str">
        <f>VLOOKUP(E458,[1]data!$D$3:$AJ$1048576,33,0)</f>
        <v>1799-2299</v>
      </c>
      <c r="K458" t="s">
        <v>749</v>
      </c>
      <c r="L458" t="s">
        <v>255</v>
      </c>
      <c r="M458">
        <v>1</v>
      </c>
      <c r="N458">
        <v>891.96</v>
      </c>
      <c r="O458">
        <v>0</v>
      </c>
      <c r="P458">
        <v>0</v>
      </c>
      <c r="Q458">
        <v>891.96</v>
      </c>
      <c r="R458">
        <v>0</v>
      </c>
      <c r="S458">
        <v>0</v>
      </c>
      <c r="T458">
        <v>0</v>
      </c>
      <c r="U458">
        <v>107.04</v>
      </c>
      <c r="V458">
        <v>999</v>
      </c>
      <c r="W458">
        <v>1</v>
      </c>
      <c r="X458">
        <f t="shared" si="32"/>
        <v>1999</v>
      </c>
      <c r="Y458">
        <f t="shared" si="33"/>
        <v>1000</v>
      </c>
      <c r="Z458" s="1">
        <f t="shared" si="34"/>
        <v>0.5002501250625313</v>
      </c>
    </row>
    <row r="459" spans="1:26">
      <c r="A459" s="2">
        <v>44952</v>
      </c>
      <c r="B459" s="2" t="s">
        <v>251</v>
      </c>
      <c r="C459" s="2" t="s">
        <v>684</v>
      </c>
      <c r="D459" s="2" t="str">
        <f t="shared" si="31"/>
        <v>KOW-PI12-S-001</v>
      </c>
      <c r="E459" t="s">
        <v>690</v>
      </c>
      <c r="F459" t="s">
        <v>456</v>
      </c>
      <c r="G459">
        <v>39</v>
      </c>
      <c r="H459" t="str">
        <f>VLOOKUP(E459,[1]data!$D$3:$AK$1000,34,0)</f>
        <v>Party</v>
      </c>
      <c r="I459">
        <f>VLOOKUP(E459,[1]data!$D$3:$Q$1048576,14,0)</f>
        <v>1999</v>
      </c>
      <c r="J459" t="str">
        <f>VLOOKUP(E459,[1]data!$D$3:$AJ$1048576,33,0)</f>
        <v>1799-2299</v>
      </c>
      <c r="K459" t="s">
        <v>750</v>
      </c>
      <c r="L459" t="s">
        <v>255</v>
      </c>
      <c r="M459">
        <v>1</v>
      </c>
      <c r="N459">
        <v>891.96</v>
      </c>
      <c r="O459">
        <v>0</v>
      </c>
      <c r="P459">
        <v>0</v>
      </c>
      <c r="Q459">
        <v>891.96</v>
      </c>
      <c r="R459">
        <v>0</v>
      </c>
      <c r="S459">
        <v>0</v>
      </c>
      <c r="T459">
        <v>0</v>
      </c>
      <c r="U459">
        <v>107.04</v>
      </c>
      <c r="V459">
        <v>999</v>
      </c>
      <c r="W459">
        <v>1</v>
      </c>
      <c r="X459">
        <f t="shared" si="32"/>
        <v>1999</v>
      </c>
      <c r="Y459">
        <f t="shared" si="33"/>
        <v>1000</v>
      </c>
      <c r="Z459" s="1">
        <f t="shared" si="34"/>
        <v>0.5002501250625313</v>
      </c>
    </row>
    <row r="460" spans="1:26">
      <c r="A460" s="2">
        <v>44952</v>
      </c>
      <c r="B460" s="2" t="s">
        <v>251</v>
      </c>
      <c r="C460" s="2" t="s">
        <v>684</v>
      </c>
      <c r="D460" s="2" t="str">
        <f t="shared" si="31"/>
        <v>KOW-PA5-S-0002</v>
      </c>
      <c r="E460" t="s">
        <v>374</v>
      </c>
      <c r="F460" t="s">
        <v>300</v>
      </c>
      <c r="G460">
        <v>42</v>
      </c>
      <c r="H460" t="str">
        <f>VLOOKUP(E460,[1]data!$D$3:$AK$1000,34,0)</f>
        <v>Party</v>
      </c>
      <c r="I460">
        <f>VLOOKUP(E460,[1]data!$D$3:$Q$1048576,14,0)</f>
        <v>2999</v>
      </c>
      <c r="J460" t="str">
        <f>VLOOKUP(E460,[1]data!$D$3:$AJ$1048576,33,0)</f>
        <v>2499-2999</v>
      </c>
      <c r="K460" t="s">
        <v>751</v>
      </c>
      <c r="L460" t="s">
        <v>255</v>
      </c>
      <c r="M460">
        <v>1</v>
      </c>
      <c r="N460">
        <v>1338.39</v>
      </c>
      <c r="O460">
        <v>0</v>
      </c>
      <c r="P460">
        <v>0</v>
      </c>
      <c r="Q460">
        <v>1338.39</v>
      </c>
      <c r="R460">
        <v>0</v>
      </c>
      <c r="S460">
        <v>0</v>
      </c>
      <c r="T460">
        <v>0</v>
      </c>
      <c r="U460">
        <v>160.61000000000001</v>
      </c>
      <c r="V460">
        <v>1499</v>
      </c>
      <c r="W460">
        <v>1</v>
      </c>
      <c r="X460">
        <f t="shared" si="32"/>
        <v>2999</v>
      </c>
      <c r="Y460">
        <f t="shared" si="33"/>
        <v>1500</v>
      </c>
      <c r="Z460" s="1">
        <f t="shared" si="34"/>
        <v>0.50016672224074687</v>
      </c>
    </row>
    <row r="461" spans="1:26">
      <c r="A461" s="2">
        <v>44952</v>
      </c>
      <c r="B461" s="2" t="s">
        <v>251</v>
      </c>
      <c r="C461" s="2" t="s">
        <v>684</v>
      </c>
      <c r="D461" s="2" t="str">
        <f t="shared" si="31"/>
        <v>KOW-UN1-R-0002</v>
      </c>
      <c r="E461" t="s">
        <v>172</v>
      </c>
      <c r="F461" t="s">
        <v>307</v>
      </c>
      <c r="G461">
        <v>40</v>
      </c>
      <c r="H461" t="str">
        <f>VLOOKUP(E461,[1]data!$D$3:$AK$1000,34,0)</f>
        <v>Classic</v>
      </c>
      <c r="I461">
        <f>VLOOKUP(E461,[1]data!$D$3:$Q$1048576,14,0)</f>
        <v>1999</v>
      </c>
      <c r="J461" t="str">
        <f>VLOOKUP(E461,[1]data!$D$3:$AJ$1048576,33,0)</f>
        <v>1799-2299</v>
      </c>
      <c r="K461" t="s">
        <v>752</v>
      </c>
      <c r="L461" t="s">
        <v>255</v>
      </c>
      <c r="M461">
        <v>1</v>
      </c>
      <c r="N461">
        <v>1784.82</v>
      </c>
      <c r="O461">
        <v>0</v>
      </c>
      <c r="P461">
        <v>0</v>
      </c>
      <c r="Q461">
        <v>1784.82</v>
      </c>
      <c r="R461">
        <v>0</v>
      </c>
      <c r="S461">
        <v>0</v>
      </c>
      <c r="T461">
        <v>0</v>
      </c>
      <c r="U461">
        <v>214.18</v>
      </c>
      <c r="V461">
        <v>1999</v>
      </c>
      <c r="W461">
        <v>1</v>
      </c>
      <c r="X461">
        <f t="shared" si="32"/>
        <v>1999</v>
      </c>
      <c r="Y461">
        <f t="shared" si="33"/>
        <v>0</v>
      </c>
      <c r="Z461" s="1">
        <f t="shared" si="34"/>
        <v>0</v>
      </c>
    </row>
    <row r="462" spans="1:26">
      <c r="A462" s="2">
        <v>44952</v>
      </c>
      <c r="B462" s="2" t="s">
        <v>251</v>
      </c>
      <c r="C462" s="2" t="s">
        <v>684</v>
      </c>
      <c r="D462" s="2" t="str">
        <f t="shared" si="31"/>
        <v>KOW-SAD-R-0013</v>
      </c>
      <c r="E462" t="s">
        <v>450</v>
      </c>
      <c r="F462" t="s">
        <v>372</v>
      </c>
      <c r="G462">
        <v>42</v>
      </c>
      <c r="H462" t="str">
        <f>VLOOKUP(E462,[1]data!$D$3:$AK$1000,34,0)</f>
        <v>Casual</v>
      </c>
      <c r="I462">
        <f>VLOOKUP(E462,[1]data!$D$3:$Q$1048576,14,0)</f>
        <v>1099</v>
      </c>
      <c r="J462" t="str">
        <f>VLOOKUP(E462,[1]data!$D$3:$AJ$1048576,33,0)</f>
        <v>1099-1499</v>
      </c>
      <c r="K462" t="s">
        <v>753</v>
      </c>
      <c r="L462" t="s">
        <v>255</v>
      </c>
      <c r="M462">
        <v>1</v>
      </c>
      <c r="N462">
        <v>490.18</v>
      </c>
      <c r="O462">
        <v>0</v>
      </c>
      <c r="P462">
        <v>0</v>
      </c>
      <c r="Q462">
        <v>490.18</v>
      </c>
      <c r="R462">
        <v>0</v>
      </c>
      <c r="S462">
        <v>0</v>
      </c>
      <c r="T462">
        <v>0</v>
      </c>
      <c r="U462">
        <v>58.82</v>
      </c>
      <c r="V462">
        <v>549</v>
      </c>
      <c r="W462">
        <v>1</v>
      </c>
      <c r="X462">
        <f t="shared" si="32"/>
        <v>1099</v>
      </c>
      <c r="Y462">
        <f t="shared" si="33"/>
        <v>550</v>
      </c>
      <c r="Z462" s="1">
        <f t="shared" si="34"/>
        <v>0.5004549590536852</v>
      </c>
    </row>
    <row r="463" spans="1:26">
      <c r="A463" s="2">
        <v>44952</v>
      </c>
      <c r="B463" s="2" t="s">
        <v>251</v>
      </c>
      <c r="C463" s="2" t="s">
        <v>684</v>
      </c>
      <c r="D463" s="2" t="str">
        <f t="shared" si="31"/>
        <v>KOW-OFF-R-0008</v>
      </c>
      <c r="E463" t="s">
        <v>326</v>
      </c>
      <c r="F463" t="s">
        <v>327</v>
      </c>
      <c r="G463">
        <v>40</v>
      </c>
      <c r="H463" t="str">
        <f>VLOOKUP(E463,[1]data!$D$3:$AK$1000,34,0)</f>
        <v>Casual</v>
      </c>
      <c r="I463">
        <f>VLOOKUP(E463,[1]data!$D$3:$Q$1048576,14,0)</f>
        <v>1099</v>
      </c>
      <c r="J463" t="str">
        <f>VLOOKUP(E463,[1]data!$D$3:$AJ$1048576,33,0)</f>
        <v>1099-1499</v>
      </c>
      <c r="K463" t="s">
        <v>745</v>
      </c>
      <c r="L463" t="s">
        <v>255</v>
      </c>
      <c r="M463">
        <v>1</v>
      </c>
      <c r="N463">
        <v>490.18</v>
      </c>
      <c r="O463">
        <v>0</v>
      </c>
      <c r="P463">
        <v>0</v>
      </c>
      <c r="Q463">
        <v>490.18</v>
      </c>
      <c r="R463">
        <v>0</v>
      </c>
      <c r="S463">
        <v>0</v>
      </c>
      <c r="T463">
        <v>0</v>
      </c>
      <c r="U463">
        <v>58.82</v>
      </c>
      <c r="V463">
        <v>549</v>
      </c>
      <c r="W463">
        <v>1</v>
      </c>
      <c r="X463">
        <f t="shared" si="32"/>
        <v>1099</v>
      </c>
      <c r="Y463">
        <f t="shared" si="33"/>
        <v>550</v>
      </c>
      <c r="Z463" s="1">
        <f t="shared" si="34"/>
        <v>0.5004549590536852</v>
      </c>
    </row>
    <row r="464" spans="1:26">
      <c r="A464" s="2">
        <v>44952</v>
      </c>
      <c r="B464" s="2" t="s">
        <v>251</v>
      </c>
      <c r="C464" s="2" t="s">
        <v>684</v>
      </c>
      <c r="D464" s="2" t="str">
        <f t="shared" si="31"/>
        <v>KOW-KU1-R-0002</v>
      </c>
      <c r="E464" t="s">
        <v>83</v>
      </c>
      <c r="F464" t="s">
        <v>264</v>
      </c>
      <c r="G464">
        <v>40</v>
      </c>
      <c r="H464" t="str">
        <f>VLOOKUP(E464,[1]data!$D$3:$AK$1000,34,0)</f>
        <v>Hoodie</v>
      </c>
      <c r="I464">
        <f>VLOOKUP(E464,[1]data!$D$3:$Q$1048576,14,0)</f>
        <v>2799</v>
      </c>
      <c r="J464" t="str">
        <f>VLOOKUP(E464,[1]data!$D$3:$AJ$1048576,33,0)</f>
        <v>2499-2999</v>
      </c>
      <c r="K464" t="s">
        <v>754</v>
      </c>
      <c r="L464" t="s">
        <v>255</v>
      </c>
      <c r="M464">
        <v>1</v>
      </c>
      <c r="N464">
        <v>2499.11</v>
      </c>
      <c r="O464">
        <v>0</v>
      </c>
      <c r="P464">
        <v>0</v>
      </c>
      <c r="Q464">
        <v>2499.11</v>
      </c>
      <c r="R464">
        <v>0</v>
      </c>
      <c r="S464">
        <v>0</v>
      </c>
      <c r="T464">
        <v>0</v>
      </c>
      <c r="U464">
        <v>299.89</v>
      </c>
      <c r="V464">
        <v>2799</v>
      </c>
      <c r="W464">
        <v>1</v>
      </c>
      <c r="X464">
        <f t="shared" si="32"/>
        <v>2799</v>
      </c>
      <c r="Y464">
        <f t="shared" si="33"/>
        <v>0</v>
      </c>
      <c r="Z464" s="1">
        <f t="shared" si="34"/>
        <v>0</v>
      </c>
    </row>
    <row r="465" spans="1:26">
      <c r="A465" s="2">
        <v>44952</v>
      </c>
      <c r="B465" s="2" t="s">
        <v>251</v>
      </c>
      <c r="C465" s="2" t="s">
        <v>684</v>
      </c>
      <c r="D465" s="2" t="str">
        <f t="shared" si="31"/>
        <v>KOW-OFF-R-0008</v>
      </c>
      <c r="E465" t="s">
        <v>755</v>
      </c>
      <c r="F465" t="s">
        <v>327</v>
      </c>
      <c r="G465">
        <v>44</v>
      </c>
      <c r="H465" t="str">
        <f>VLOOKUP(E465,[1]data!$D$3:$AK$1000,34,0)</f>
        <v>Casual</v>
      </c>
      <c r="I465">
        <f>VLOOKUP(E465,[1]data!$D$3:$Q$1048576,14,0)</f>
        <v>1099</v>
      </c>
      <c r="J465" t="str">
        <f>VLOOKUP(E465,[1]data!$D$3:$AJ$1048576,33,0)</f>
        <v>1099-1499</v>
      </c>
      <c r="K465" t="s">
        <v>756</v>
      </c>
      <c r="L465" t="s">
        <v>255</v>
      </c>
      <c r="M465">
        <v>1</v>
      </c>
      <c r="N465">
        <v>490.18</v>
      </c>
      <c r="O465">
        <v>0</v>
      </c>
      <c r="P465">
        <v>0</v>
      </c>
      <c r="Q465">
        <v>490.18</v>
      </c>
      <c r="R465">
        <v>0</v>
      </c>
      <c r="S465">
        <v>0</v>
      </c>
      <c r="T465">
        <v>0</v>
      </c>
      <c r="U465">
        <v>58.82</v>
      </c>
      <c r="V465">
        <v>549</v>
      </c>
      <c r="W465">
        <v>1</v>
      </c>
      <c r="X465">
        <f t="shared" si="32"/>
        <v>1099</v>
      </c>
      <c r="Y465">
        <f t="shared" si="33"/>
        <v>550</v>
      </c>
      <c r="Z465" s="1">
        <f t="shared" si="34"/>
        <v>0.5004549590536852</v>
      </c>
    </row>
    <row r="466" spans="1:26">
      <c r="A466" s="2">
        <v>44952</v>
      </c>
      <c r="B466" s="2" t="s">
        <v>251</v>
      </c>
      <c r="C466" s="2" t="s">
        <v>684</v>
      </c>
      <c r="D466" s="2" t="str">
        <f t="shared" si="31"/>
        <v>KOW-PA2-R-0004</v>
      </c>
      <c r="E466" t="s">
        <v>118</v>
      </c>
      <c r="F466" t="s">
        <v>406</v>
      </c>
      <c r="G466">
        <v>44</v>
      </c>
      <c r="H466" t="str">
        <f>VLOOKUP(E466,[1]data!$D$3:$AK$1000,34,0)</f>
        <v>Party</v>
      </c>
      <c r="I466">
        <f>VLOOKUP(E466,[1]data!$D$3:$Q$1048576,14,0)</f>
        <v>2499</v>
      </c>
      <c r="J466" t="str">
        <f>VLOOKUP(E466,[1]data!$D$3:$AJ$1048576,33,0)</f>
        <v>2499-2999</v>
      </c>
      <c r="K466" t="s">
        <v>757</v>
      </c>
      <c r="L466" t="s">
        <v>255</v>
      </c>
      <c r="M466">
        <v>1</v>
      </c>
      <c r="N466">
        <v>1115.18</v>
      </c>
      <c r="O466">
        <v>0</v>
      </c>
      <c r="P466">
        <v>0</v>
      </c>
      <c r="Q466">
        <v>1115.18</v>
      </c>
      <c r="R466">
        <v>0</v>
      </c>
      <c r="S466">
        <v>0</v>
      </c>
      <c r="T466">
        <v>0</v>
      </c>
      <c r="U466">
        <v>133.82</v>
      </c>
      <c r="V466">
        <v>1249</v>
      </c>
      <c r="W466">
        <v>1</v>
      </c>
      <c r="X466">
        <f t="shared" si="32"/>
        <v>2499</v>
      </c>
      <c r="Y466">
        <f t="shared" si="33"/>
        <v>1250</v>
      </c>
      <c r="Z466" s="1">
        <f t="shared" si="34"/>
        <v>0.50020008003201277</v>
      </c>
    </row>
    <row r="467" spans="1:26">
      <c r="A467" s="2">
        <v>44952</v>
      </c>
      <c r="B467" s="2" t="s">
        <v>251</v>
      </c>
      <c r="C467" s="2" t="s">
        <v>684</v>
      </c>
      <c r="D467" s="2" t="str">
        <f t="shared" si="31"/>
        <v>KOW-PO24-S-002</v>
      </c>
      <c r="E467" t="s">
        <v>692</v>
      </c>
      <c r="F467" t="s">
        <v>339</v>
      </c>
      <c r="G467">
        <v>39</v>
      </c>
      <c r="H467" t="str">
        <f>VLOOKUP(E467,[1]data!$D$3:$AK$1000,34,0)</f>
        <v>Classic</v>
      </c>
      <c r="I467">
        <f>VLOOKUP(E467,[1]data!$D$3:$Q$1048576,14,0)</f>
        <v>1999</v>
      </c>
      <c r="J467" t="str">
        <f>VLOOKUP(E467,[1]data!$D$3:$AJ$1048576,33,0)</f>
        <v>1799-2299</v>
      </c>
      <c r="K467" t="s">
        <v>758</v>
      </c>
      <c r="L467" t="s">
        <v>255</v>
      </c>
      <c r="M467">
        <v>1</v>
      </c>
      <c r="N467">
        <v>891.96</v>
      </c>
      <c r="O467">
        <v>0</v>
      </c>
      <c r="P467">
        <v>0</v>
      </c>
      <c r="Q467">
        <v>891.96</v>
      </c>
      <c r="R467">
        <v>0</v>
      </c>
      <c r="S467">
        <v>0</v>
      </c>
      <c r="T467">
        <v>0</v>
      </c>
      <c r="U467">
        <v>107.04</v>
      </c>
      <c r="V467">
        <v>999</v>
      </c>
      <c r="W467">
        <v>1</v>
      </c>
      <c r="X467">
        <f t="shared" si="32"/>
        <v>1999</v>
      </c>
      <c r="Y467">
        <f t="shared" si="33"/>
        <v>1000</v>
      </c>
      <c r="Z467" s="1">
        <f t="shared" si="34"/>
        <v>0.5002501250625313</v>
      </c>
    </row>
    <row r="468" spans="1:26">
      <c r="A468" s="2">
        <v>44952</v>
      </c>
      <c r="B468" s="2" t="s">
        <v>251</v>
      </c>
      <c r="C468" s="2" t="s">
        <v>684</v>
      </c>
      <c r="D468" s="2" t="str">
        <f t="shared" si="31"/>
        <v>KOW-KU2-R-0005</v>
      </c>
      <c r="E468" t="s">
        <v>499</v>
      </c>
      <c r="F468" t="s">
        <v>500</v>
      </c>
      <c r="G468">
        <v>40</v>
      </c>
      <c r="H468" t="str">
        <f>VLOOKUP(E468,[1]data!$D$3:$AK$1000,34,0)</f>
        <v>Indie</v>
      </c>
      <c r="I468">
        <f>VLOOKUP(E468,[1]data!$D$3:$Q$1048576,14,0)</f>
        <v>2999</v>
      </c>
      <c r="J468" t="str">
        <f>VLOOKUP(E468,[1]data!$D$3:$AJ$1048576,33,0)</f>
        <v>2499-2999</v>
      </c>
      <c r="K468" t="s">
        <v>759</v>
      </c>
      <c r="L468" t="s">
        <v>255</v>
      </c>
      <c r="M468">
        <v>1</v>
      </c>
      <c r="N468">
        <v>1338.39</v>
      </c>
      <c r="O468">
        <v>0</v>
      </c>
      <c r="P468">
        <v>0</v>
      </c>
      <c r="Q468">
        <v>1338.39</v>
      </c>
      <c r="R468">
        <v>0</v>
      </c>
      <c r="S468">
        <v>0</v>
      </c>
      <c r="T468">
        <v>0</v>
      </c>
      <c r="U468">
        <v>160.61000000000001</v>
      </c>
      <c r="V468">
        <v>1499</v>
      </c>
      <c r="W468">
        <v>1</v>
      </c>
      <c r="X468">
        <f t="shared" si="32"/>
        <v>2999</v>
      </c>
      <c r="Y468">
        <f t="shared" si="33"/>
        <v>1500</v>
      </c>
      <c r="Z468" s="1">
        <f t="shared" si="34"/>
        <v>0.50016672224074687</v>
      </c>
    </row>
    <row r="469" spans="1:26">
      <c r="A469" s="2">
        <v>44952</v>
      </c>
      <c r="B469" s="2" t="s">
        <v>251</v>
      </c>
      <c r="C469" s="2" t="s">
        <v>684</v>
      </c>
      <c r="D469" s="2" t="str">
        <f t="shared" si="31"/>
        <v>KOW-LI2-R-0006</v>
      </c>
      <c r="E469" t="s">
        <v>102</v>
      </c>
      <c r="F469" t="s">
        <v>258</v>
      </c>
      <c r="G469">
        <v>40</v>
      </c>
      <c r="H469" t="str">
        <f>VLOOKUP(E469,[1]data!$D$3:$AK$1000,34,0)</f>
        <v>Linen</v>
      </c>
      <c r="I469">
        <f>VLOOKUP(E469,[1]data!$D$3:$Q$1048576,14,0)</f>
        <v>3499</v>
      </c>
      <c r="J469" t="str">
        <f>VLOOKUP(E469,[1]data!$D$3:$AJ$1048576,33,0)</f>
        <v>3499-3999</v>
      </c>
      <c r="K469" t="s">
        <v>760</v>
      </c>
      <c r="L469" t="s">
        <v>255</v>
      </c>
      <c r="M469">
        <v>1</v>
      </c>
      <c r="N469">
        <v>1410.48</v>
      </c>
      <c r="O469">
        <v>0</v>
      </c>
      <c r="P469">
        <v>0</v>
      </c>
      <c r="Q469">
        <v>1410.48</v>
      </c>
      <c r="R469">
        <v>0</v>
      </c>
      <c r="S469">
        <v>0</v>
      </c>
      <c r="T469">
        <v>0</v>
      </c>
      <c r="U469">
        <v>338.52</v>
      </c>
      <c r="V469">
        <v>1749</v>
      </c>
      <c r="W469">
        <v>1</v>
      </c>
      <c r="X469">
        <f t="shared" si="32"/>
        <v>3499</v>
      </c>
      <c r="Y469">
        <f t="shared" si="33"/>
        <v>1750</v>
      </c>
      <c r="Z469" s="1">
        <f t="shared" si="34"/>
        <v>0.50014289797084877</v>
      </c>
    </row>
    <row r="470" spans="1:26">
      <c r="A470" s="2">
        <v>44953</v>
      </c>
      <c r="B470" s="2" t="s">
        <v>251</v>
      </c>
      <c r="C470" s="2" t="s">
        <v>684</v>
      </c>
      <c r="D470" s="2" t="str">
        <f t="shared" si="31"/>
        <v>KOW-PO25-R-002</v>
      </c>
      <c r="E470" t="s">
        <v>131</v>
      </c>
      <c r="F470" t="s">
        <v>470</v>
      </c>
      <c r="G470">
        <v>39</v>
      </c>
      <c r="H470" t="str">
        <f>VLOOKUP(E470,[1]data!$D$3:$AK$1000,34,0)</f>
        <v>Casual</v>
      </c>
      <c r="I470">
        <f>VLOOKUP(E470,[1]data!$D$3:$Q$1048576,14,0)</f>
        <v>2199</v>
      </c>
      <c r="J470" t="str">
        <f>VLOOKUP(E470,[1]data!$D$3:$AJ$1048576,33,0)</f>
        <v>1799-2299</v>
      </c>
      <c r="K470" t="s">
        <v>761</v>
      </c>
      <c r="L470" t="s">
        <v>255</v>
      </c>
      <c r="M470">
        <v>1</v>
      </c>
      <c r="N470">
        <v>981.25</v>
      </c>
      <c r="O470">
        <v>0</v>
      </c>
      <c r="P470">
        <v>0</v>
      </c>
      <c r="Q470">
        <v>981.25</v>
      </c>
      <c r="R470">
        <v>0</v>
      </c>
      <c r="S470">
        <v>0</v>
      </c>
      <c r="T470">
        <v>0</v>
      </c>
      <c r="U470">
        <v>117.75</v>
      </c>
      <c r="V470">
        <v>1099</v>
      </c>
      <c r="W470">
        <v>1</v>
      </c>
      <c r="X470">
        <f t="shared" si="32"/>
        <v>2199</v>
      </c>
      <c r="Y470">
        <f t="shared" si="33"/>
        <v>1100</v>
      </c>
      <c r="Z470" s="1">
        <f t="shared" si="34"/>
        <v>0.50022737608003642</v>
      </c>
    </row>
    <row r="471" spans="1:26">
      <c r="A471" s="2">
        <v>44953</v>
      </c>
      <c r="B471" s="2" t="s">
        <v>251</v>
      </c>
      <c r="C471" s="2" t="s">
        <v>684</v>
      </c>
      <c r="D471" s="2" t="str">
        <f t="shared" si="31"/>
        <v>KOW-SO20-FS-00</v>
      </c>
      <c r="E471" t="s">
        <v>563</v>
      </c>
      <c r="F471" t="s">
        <v>564</v>
      </c>
      <c r="G471" t="s">
        <v>424</v>
      </c>
      <c r="H471" t="str">
        <f>VLOOKUP(E471,[1]data!$D$3:$AK$1000,34,0)</f>
        <v>Acc</v>
      </c>
      <c r="I471">
        <f>VLOOKUP(E471,[1]data!$D$3:$Q$1048576,14,0)</f>
        <v>399</v>
      </c>
      <c r="J471" t="str">
        <f>VLOOKUP(E471,[1]data!$D$3:$AJ$1048576,33,0)</f>
        <v>399-799</v>
      </c>
      <c r="K471" t="s">
        <v>762</v>
      </c>
      <c r="L471" t="s">
        <v>255</v>
      </c>
      <c r="M471">
        <v>1</v>
      </c>
      <c r="N471">
        <v>399</v>
      </c>
      <c r="O471">
        <v>-399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f t="shared" si="32"/>
        <v>399</v>
      </c>
      <c r="Y471">
        <f t="shared" si="33"/>
        <v>399</v>
      </c>
      <c r="Z471" s="1">
        <f t="shared" si="34"/>
        <v>1</v>
      </c>
    </row>
    <row r="472" spans="1:26">
      <c r="A472" s="2">
        <v>44953</v>
      </c>
      <c r="B472" s="2" t="s">
        <v>251</v>
      </c>
      <c r="C472" s="2" t="s">
        <v>684</v>
      </c>
      <c r="D472" s="2" t="str">
        <f t="shared" si="31"/>
        <v>KOW-FO1-R-0004</v>
      </c>
      <c r="E472" t="s">
        <v>70</v>
      </c>
      <c r="F472" t="s">
        <v>612</v>
      </c>
      <c r="G472">
        <v>44</v>
      </c>
      <c r="H472" t="str">
        <f>VLOOKUP(E472,[1]data!$D$3:$AK$1000,34,0)</f>
        <v>Classic</v>
      </c>
      <c r="I472">
        <f>VLOOKUP(E472,[1]data!$D$3:$Q$1048576,14,0)</f>
        <v>1999</v>
      </c>
      <c r="J472" t="str">
        <f>VLOOKUP(E472,[1]data!$D$3:$AJ$1048576,33,0)</f>
        <v>1799-2299</v>
      </c>
      <c r="K472" t="s">
        <v>763</v>
      </c>
      <c r="L472" t="s">
        <v>255</v>
      </c>
      <c r="M472">
        <v>1</v>
      </c>
      <c r="N472">
        <v>891.96</v>
      </c>
      <c r="O472">
        <v>0</v>
      </c>
      <c r="P472">
        <v>0</v>
      </c>
      <c r="Q472">
        <v>891.96</v>
      </c>
      <c r="R472">
        <v>0</v>
      </c>
      <c r="S472">
        <v>0</v>
      </c>
      <c r="T472">
        <v>0</v>
      </c>
      <c r="U472">
        <v>107.04</v>
      </c>
      <c r="V472">
        <v>999</v>
      </c>
      <c r="W472">
        <v>1</v>
      </c>
      <c r="X472">
        <f t="shared" si="32"/>
        <v>1999</v>
      </c>
      <c r="Y472">
        <f t="shared" si="33"/>
        <v>1000</v>
      </c>
      <c r="Z472" s="1">
        <f t="shared" si="34"/>
        <v>0.5002501250625313</v>
      </c>
    </row>
    <row r="473" spans="1:26">
      <c r="A473" s="2">
        <v>44953</v>
      </c>
      <c r="B473" s="2" t="s">
        <v>251</v>
      </c>
      <c r="C473" s="2" t="s">
        <v>684</v>
      </c>
      <c r="D473" s="2" t="str">
        <f t="shared" si="31"/>
        <v>KOW-KU6-CLS-00</v>
      </c>
      <c r="E473" t="s">
        <v>764</v>
      </c>
      <c r="F473" t="s">
        <v>293</v>
      </c>
      <c r="G473">
        <v>40</v>
      </c>
      <c r="H473" t="str">
        <f>VLOOKUP(E473,[1]data!$D$3:$AK$1000,34,0)</f>
        <v>Linen</v>
      </c>
      <c r="I473">
        <f>VLOOKUP(E473,[1]data!$D$3:$Q$1048576,14,0)</f>
        <v>3499</v>
      </c>
      <c r="J473" t="str">
        <f>VLOOKUP(E473,[1]data!$D$3:$AJ$1048576,33,0)</f>
        <v>3499-3999</v>
      </c>
      <c r="K473" t="s">
        <v>765</v>
      </c>
      <c r="L473" t="s">
        <v>255</v>
      </c>
      <c r="M473">
        <v>1</v>
      </c>
      <c r="N473">
        <v>1561.61</v>
      </c>
      <c r="O473">
        <v>0</v>
      </c>
      <c r="P473">
        <v>0</v>
      </c>
      <c r="Q473">
        <v>1561.61</v>
      </c>
      <c r="R473">
        <v>0</v>
      </c>
      <c r="S473">
        <v>0</v>
      </c>
      <c r="T473">
        <v>0</v>
      </c>
      <c r="U473">
        <v>187.39</v>
      </c>
      <c r="V473">
        <v>1749</v>
      </c>
      <c r="W473">
        <v>1</v>
      </c>
      <c r="X473">
        <f t="shared" si="32"/>
        <v>3499</v>
      </c>
      <c r="Y473">
        <f t="shared" si="33"/>
        <v>1750</v>
      </c>
      <c r="Z473" s="1">
        <f t="shared" si="34"/>
        <v>0.50014289797084877</v>
      </c>
    </row>
    <row r="474" spans="1:26">
      <c r="A474" s="2">
        <v>44953</v>
      </c>
      <c r="B474" s="2" t="s">
        <v>251</v>
      </c>
      <c r="C474" s="2" t="s">
        <v>684</v>
      </c>
      <c r="D474" s="2" t="str">
        <f t="shared" si="31"/>
        <v>KOW-CA8-S-0002</v>
      </c>
      <c r="E474" t="s">
        <v>766</v>
      </c>
      <c r="F474" t="s">
        <v>540</v>
      </c>
      <c r="G474">
        <v>42</v>
      </c>
      <c r="H474" t="str">
        <f>VLOOKUP(E474,[1]data!$D$3:$AK$1000,34,0)</f>
        <v>Casual</v>
      </c>
      <c r="I474">
        <f>VLOOKUP(E474,[1]data!$D$3:$Q$1048576,14,0)</f>
        <v>1999</v>
      </c>
      <c r="J474" t="str">
        <f>VLOOKUP(E474,[1]data!$D$3:$AJ$1048576,33,0)</f>
        <v>1799-2299</v>
      </c>
      <c r="K474" t="s">
        <v>767</v>
      </c>
      <c r="L474" t="s">
        <v>255</v>
      </c>
      <c r="M474">
        <v>1</v>
      </c>
      <c r="N474">
        <v>805.64</v>
      </c>
      <c r="O474">
        <v>0</v>
      </c>
      <c r="P474">
        <v>0</v>
      </c>
      <c r="Q474">
        <v>805.64</v>
      </c>
      <c r="R474">
        <v>0</v>
      </c>
      <c r="S474">
        <v>0</v>
      </c>
      <c r="T474">
        <v>0</v>
      </c>
      <c r="U474">
        <v>193.36</v>
      </c>
      <c r="V474">
        <v>999</v>
      </c>
      <c r="W474">
        <v>1</v>
      </c>
      <c r="X474">
        <f t="shared" si="32"/>
        <v>1999</v>
      </c>
      <c r="Y474">
        <f t="shared" si="33"/>
        <v>1000</v>
      </c>
      <c r="Z474" s="1">
        <f t="shared" si="34"/>
        <v>0.5002501250625313</v>
      </c>
    </row>
    <row r="475" spans="1:26">
      <c r="A475" s="2">
        <v>44953</v>
      </c>
      <c r="B475" s="2" t="s">
        <v>251</v>
      </c>
      <c r="C475" s="2" t="s">
        <v>684</v>
      </c>
      <c r="D475" s="2" t="str">
        <f t="shared" si="31"/>
        <v>KOW-UN1-R-0002</v>
      </c>
      <c r="E475" t="s">
        <v>173</v>
      </c>
      <c r="F475" t="s">
        <v>307</v>
      </c>
      <c r="G475">
        <v>42</v>
      </c>
      <c r="H475" t="str">
        <f>VLOOKUP(E475,[1]data!$D$3:$AK$1000,34,0)</f>
        <v>Classic</v>
      </c>
      <c r="I475">
        <f>VLOOKUP(E475,[1]data!$D$3:$Q$1048576,14,0)</f>
        <v>1999</v>
      </c>
      <c r="J475" t="str">
        <f>VLOOKUP(E475,[1]data!$D$3:$AJ$1048576,33,0)</f>
        <v>1799-2299</v>
      </c>
      <c r="K475" t="s">
        <v>768</v>
      </c>
      <c r="L475" t="s">
        <v>255</v>
      </c>
      <c r="M475">
        <v>1</v>
      </c>
      <c r="N475">
        <v>1784.82</v>
      </c>
      <c r="O475">
        <v>-267.72000000000003</v>
      </c>
      <c r="P475">
        <v>0</v>
      </c>
      <c r="Q475">
        <v>1517.1</v>
      </c>
      <c r="R475">
        <v>0</v>
      </c>
      <c r="S475">
        <v>0</v>
      </c>
      <c r="T475">
        <v>0</v>
      </c>
      <c r="U475">
        <v>182.05</v>
      </c>
      <c r="V475">
        <v>1699.15</v>
      </c>
      <c r="W475">
        <v>1</v>
      </c>
      <c r="X475">
        <f t="shared" si="32"/>
        <v>1999</v>
      </c>
      <c r="Y475">
        <f t="shared" si="33"/>
        <v>299.84999999999991</v>
      </c>
      <c r="Z475" s="1">
        <f t="shared" si="34"/>
        <v>0.14999999999999997</v>
      </c>
    </row>
    <row r="476" spans="1:26">
      <c r="A476" s="2">
        <v>44953</v>
      </c>
      <c r="B476" s="2" t="s">
        <v>251</v>
      </c>
      <c r="C476" s="2" t="s">
        <v>684</v>
      </c>
      <c r="D476" s="2" t="str">
        <f t="shared" si="31"/>
        <v>KOW-PO22-R-002</v>
      </c>
      <c r="E476" t="s">
        <v>769</v>
      </c>
      <c r="F476" t="s">
        <v>343</v>
      </c>
      <c r="G476">
        <v>46</v>
      </c>
      <c r="H476" t="str">
        <f>VLOOKUP(E476,[1]data!$D$3:$AK$1000,34,0)</f>
        <v>Casual</v>
      </c>
      <c r="I476">
        <f>VLOOKUP(E476,[1]data!$D$3:$Q$1048576,14,0)</f>
        <v>1999</v>
      </c>
      <c r="J476" t="str">
        <f>VLOOKUP(E476,[1]data!$D$3:$AJ$1048576,33,0)</f>
        <v>1799-2299</v>
      </c>
      <c r="K476" t="s">
        <v>770</v>
      </c>
      <c r="L476" t="s">
        <v>255</v>
      </c>
      <c r="M476">
        <v>1</v>
      </c>
      <c r="N476">
        <v>891.96</v>
      </c>
      <c r="O476">
        <v>0</v>
      </c>
      <c r="P476">
        <v>0</v>
      </c>
      <c r="Q476">
        <v>891.96</v>
      </c>
      <c r="R476">
        <v>0</v>
      </c>
      <c r="S476">
        <v>0</v>
      </c>
      <c r="T476">
        <v>0</v>
      </c>
      <c r="U476">
        <v>107.04</v>
      </c>
      <c r="V476">
        <v>999</v>
      </c>
      <c r="W476">
        <v>1</v>
      </c>
      <c r="X476">
        <f t="shared" si="32"/>
        <v>1999</v>
      </c>
      <c r="Y476">
        <f t="shared" si="33"/>
        <v>1000</v>
      </c>
      <c r="Z476" s="1">
        <f t="shared" si="34"/>
        <v>0.5002501250625313</v>
      </c>
    </row>
    <row r="477" spans="1:26">
      <c r="A477" s="2">
        <v>44953</v>
      </c>
      <c r="B477" s="2" t="s">
        <v>251</v>
      </c>
      <c r="C477" s="2" t="s">
        <v>684</v>
      </c>
      <c r="D477" s="2" t="str">
        <f t="shared" si="31"/>
        <v>KOW-TRA5-R-000</v>
      </c>
      <c r="E477" t="s">
        <v>771</v>
      </c>
      <c r="F477" t="s">
        <v>304</v>
      </c>
      <c r="G477">
        <v>40</v>
      </c>
      <c r="H477" t="str">
        <f>VLOOKUP(E477,[1]data!$D$3:$AK$1000,34,0)</f>
        <v>Traditional</v>
      </c>
      <c r="I477">
        <f>VLOOKUP(E477,[1]data!$D$3:$Q$1048576,14,0)</f>
        <v>1499</v>
      </c>
      <c r="J477" t="str">
        <f>VLOOKUP(E477,[1]data!$D$3:$AJ$1048576,33,0)</f>
        <v>1099-1499</v>
      </c>
      <c r="K477" t="s">
        <v>772</v>
      </c>
      <c r="L477" t="s">
        <v>255</v>
      </c>
      <c r="M477">
        <v>1</v>
      </c>
      <c r="N477">
        <v>1208.8599999999999</v>
      </c>
      <c r="O477">
        <v>0</v>
      </c>
      <c r="P477">
        <v>0</v>
      </c>
      <c r="Q477">
        <v>1208.8599999999999</v>
      </c>
      <c r="R477">
        <v>0</v>
      </c>
      <c r="S477">
        <v>0</v>
      </c>
      <c r="T477">
        <v>0</v>
      </c>
      <c r="U477">
        <v>290.14</v>
      </c>
      <c r="V477">
        <v>1499</v>
      </c>
      <c r="W477">
        <v>1</v>
      </c>
      <c r="X477">
        <f t="shared" si="32"/>
        <v>1499</v>
      </c>
      <c r="Y477">
        <f t="shared" si="33"/>
        <v>0</v>
      </c>
      <c r="Z477" s="1">
        <f t="shared" si="34"/>
        <v>0</v>
      </c>
    </row>
    <row r="478" spans="1:26">
      <c r="A478" s="2">
        <v>44953</v>
      </c>
      <c r="B478" s="2" t="s">
        <v>251</v>
      </c>
      <c r="C478" s="2" t="s">
        <v>684</v>
      </c>
      <c r="D478" s="2" t="str">
        <f t="shared" si="31"/>
        <v>KOW-UKI2-R-003</v>
      </c>
      <c r="E478" t="s">
        <v>164</v>
      </c>
      <c r="F478" t="s">
        <v>322</v>
      </c>
      <c r="G478">
        <v>40</v>
      </c>
      <c r="H478" t="str">
        <f>VLOOKUP(E478,[1]data!$D$3:$AK$1000,34,0)</f>
        <v>Hoodie</v>
      </c>
      <c r="I478">
        <f>VLOOKUP(E478,[1]data!$D$3:$Q$1048576,14,0)</f>
        <v>2799</v>
      </c>
      <c r="J478" t="str">
        <f>VLOOKUP(E478,[1]data!$D$3:$AJ$1048576,33,0)</f>
        <v>2499-2999</v>
      </c>
      <c r="K478" t="s">
        <v>773</v>
      </c>
      <c r="L478" t="s">
        <v>255</v>
      </c>
      <c r="M478">
        <v>1</v>
      </c>
      <c r="N478">
        <v>2499.11</v>
      </c>
      <c r="O478">
        <v>0</v>
      </c>
      <c r="P478">
        <v>0</v>
      </c>
      <c r="Q478">
        <v>2499.11</v>
      </c>
      <c r="R478">
        <v>0</v>
      </c>
      <c r="S478">
        <v>0</v>
      </c>
      <c r="T478">
        <v>0</v>
      </c>
      <c r="U478">
        <v>299.89</v>
      </c>
      <c r="V478">
        <v>2799</v>
      </c>
      <c r="W478">
        <v>1</v>
      </c>
      <c r="X478">
        <f t="shared" si="32"/>
        <v>2799</v>
      </c>
      <c r="Y478">
        <f t="shared" si="33"/>
        <v>0</v>
      </c>
      <c r="Z478" s="1">
        <f t="shared" si="34"/>
        <v>0</v>
      </c>
    </row>
    <row r="479" spans="1:26">
      <c r="A479" s="2">
        <v>44953</v>
      </c>
      <c r="B479" s="2" t="s">
        <v>251</v>
      </c>
      <c r="C479" s="2" t="s">
        <v>684</v>
      </c>
      <c r="D479" s="2" t="str">
        <f t="shared" si="31"/>
        <v>KOW-CA6-S-0002</v>
      </c>
      <c r="E479" t="s">
        <v>28</v>
      </c>
      <c r="F479" t="s">
        <v>334</v>
      </c>
      <c r="G479">
        <v>44</v>
      </c>
      <c r="H479" t="str">
        <f>VLOOKUP(E479,[1]data!$D$3:$AK$1000,34,0)</f>
        <v>Casual</v>
      </c>
      <c r="I479">
        <f>VLOOKUP(E479,[1]data!$D$3:$Q$1048576,14,0)</f>
        <v>1499</v>
      </c>
      <c r="J479" t="str">
        <f>VLOOKUP(E479,[1]data!$D$3:$AJ$1048576,33,0)</f>
        <v>1099-1499</v>
      </c>
      <c r="K479" t="s">
        <v>774</v>
      </c>
      <c r="L479" t="s">
        <v>255</v>
      </c>
      <c r="M479">
        <v>1</v>
      </c>
      <c r="N479">
        <v>1338.39</v>
      </c>
      <c r="O479">
        <v>0</v>
      </c>
      <c r="P479">
        <v>0</v>
      </c>
      <c r="Q479">
        <v>1338.39</v>
      </c>
      <c r="R479">
        <v>0</v>
      </c>
      <c r="S479">
        <v>0</v>
      </c>
      <c r="T479">
        <v>0</v>
      </c>
      <c r="U479">
        <v>160.61000000000001</v>
      </c>
      <c r="V479">
        <v>1499</v>
      </c>
      <c r="W479">
        <v>1</v>
      </c>
      <c r="X479">
        <f t="shared" si="32"/>
        <v>1499</v>
      </c>
      <c r="Y479">
        <f t="shared" si="33"/>
        <v>0</v>
      </c>
      <c r="Z479" s="1">
        <f t="shared" si="34"/>
        <v>0</v>
      </c>
    </row>
    <row r="480" spans="1:26">
      <c r="A480" s="2">
        <v>44953</v>
      </c>
      <c r="B480" s="2" t="s">
        <v>251</v>
      </c>
      <c r="C480" s="2" t="s">
        <v>684</v>
      </c>
      <c r="D480" s="2" t="str">
        <f t="shared" si="31"/>
        <v>KOW-SO20-FS-00</v>
      </c>
      <c r="E480" t="s">
        <v>563</v>
      </c>
      <c r="F480" t="s">
        <v>564</v>
      </c>
      <c r="G480" t="s">
        <v>424</v>
      </c>
      <c r="H480" t="str">
        <f>VLOOKUP(E480,[1]data!$D$3:$AK$1000,34,0)</f>
        <v>Acc</v>
      </c>
      <c r="I480">
        <f>VLOOKUP(E480,[1]data!$D$3:$Q$1048576,14,0)</f>
        <v>399</v>
      </c>
      <c r="J480" t="str">
        <f>VLOOKUP(E480,[1]data!$D$3:$AJ$1048576,33,0)</f>
        <v>399-799</v>
      </c>
      <c r="K480" t="s">
        <v>775</v>
      </c>
      <c r="L480" t="s">
        <v>255</v>
      </c>
      <c r="M480">
        <v>1</v>
      </c>
      <c r="N480">
        <v>399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f t="shared" si="32"/>
        <v>399</v>
      </c>
      <c r="Y480">
        <f t="shared" si="33"/>
        <v>399</v>
      </c>
      <c r="Z480" s="1">
        <f t="shared" si="34"/>
        <v>1</v>
      </c>
    </row>
    <row r="481" spans="1:26">
      <c r="A481" s="2">
        <v>44953</v>
      </c>
      <c r="B481" s="2" t="s">
        <v>251</v>
      </c>
      <c r="C481" s="2" t="s">
        <v>684</v>
      </c>
      <c r="D481" s="2" t="str">
        <f t="shared" si="31"/>
        <v>KOW-SO20-FS-00</v>
      </c>
      <c r="E481" t="s">
        <v>563</v>
      </c>
      <c r="F481" t="s">
        <v>564</v>
      </c>
      <c r="G481" t="s">
        <v>424</v>
      </c>
      <c r="H481" t="str">
        <f>VLOOKUP(E481,[1]data!$D$3:$AK$1000,34,0)</f>
        <v>Acc</v>
      </c>
      <c r="I481">
        <f>VLOOKUP(E481,[1]data!$D$3:$Q$1048576,14,0)</f>
        <v>399</v>
      </c>
      <c r="J481" t="str">
        <f>VLOOKUP(E481,[1]data!$D$3:$AJ$1048576,33,0)</f>
        <v>399-799</v>
      </c>
      <c r="K481" t="s">
        <v>774</v>
      </c>
      <c r="L481" t="s">
        <v>255</v>
      </c>
      <c r="M481">
        <v>1</v>
      </c>
      <c r="N481">
        <v>399</v>
      </c>
      <c r="O481">
        <v>-399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f t="shared" si="32"/>
        <v>399</v>
      </c>
      <c r="Y481">
        <f t="shared" si="33"/>
        <v>399</v>
      </c>
      <c r="Z481" s="1">
        <f t="shared" si="34"/>
        <v>1</v>
      </c>
    </row>
    <row r="482" spans="1:26">
      <c r="A482" s="2">
        <v>44953</v>
      </c>
      <c r="B482" s="2" t="s">
        <v>251</v>
      </c>
      <c r="C482" s="2" t="s">
        <v>684</v>
      </c>
      <c r="D482" s="2" t="str">
        <f t="shared" si="31"/>
        <v>KOW-UKI1-R-002</v>
      </c>
      <c r="E482" t="s">
        <v>162</v>
      </c>
      <c r="F482" t="s">
        <v>354</v>
      </c>
      <c r="G482">
        <v>42</v>
      </c>
      <c r="H482" t="str">
        <f>VLOOKUP(E482,[1]data!$D$3:$AK$1000,34,0)</f>
        <v>Indie</v>
      </c>
      <c r="I482">
        <f>VLOOKUP(E482,[1]data!$D$3:$Q$1048576,14,0)</f>
        <v>2799</v>
      </c>
      <c r="J482" t="str">
        <f>VLOOKUP(E482,[1]data!$D$3:$AJ$1048576,33,0)</f>
        <v>2499-2999</v>
      </c>
      <c r="K482" t="s">
        <v>776</v>
      </c>
      <c r="L482" t="s">
        <v>255</v>
      </c>
      <c r="M482">
        <v>1</v>
      </c>
      <c r="N482">
        <v>1249.1099999999999</v>
      </c>
      <c r="O482">
        <v>0</v>
      </c>
      <c r="P482">
        <v>0</v>
      </c>
      <c r="Q482">
        <v>1249.1099999999999</v>
      </c>
      <c r="R482">
        <v>0</v>
      </c>
      <c r="S482">
        <v>0</v>
      </c>
      <c r="T482">
        <v>0</v>
      </c>
      <c r="U482">
        <v>149.88999999999999</v>
      </c>
      <c r="V482">
        <v>1399</v>
      </c>
      <c r="W482">
        <v>1</v>
      </c>
      <c r="X482">
        <f t="shared" si="32"/>
        <v>2799</v>
      </c>
      <c r="Y482">
        <f t="shared" si="33"/>
        <v>1400</v>
      </c>
      <c r="Z482" s="1">
        <f t="shared" si="34"/>
        <v>0.50017863522686679</v>
      </c>
    </row>
    <row r="483" spans="1:26">
      <c r="A483" s="2">
        <v>44953</v>
      </c>
      <c r="B483" s="2" t="s">
        <v>251</v>
      </c>
      <c r="C483" s="2" t="s">
        <v>684</v>
      </c>
      <c r="D483" s="2" t="str">
        <f t="shared" si="31"/>
        <v>KOW-CA7-R-0001</v>
      </c>
      <c r="E483" t="s">
        <v>777</v>
      </c>
      <c r="F483" t="s">
        <v>778</v>
      </c>
      <c r="G483">
        <v>46</v>
      </c>
      <c r="H483" t="str">
        <f>VLOOKUP(E483,[1]data!$D$3:$AK$1000,34,0)</f>
        <v>Casual</v>
      </c>
      <c r="I483">
        <f>VLOOKUP(E483,[1]data!$D$3:$Q$1048576,14,0)</f>
        <v>1499</v>
      </c>
      <c r="J483" t="str">
        <f>VLOOKUP(E483,[1]data!$D$3:$AJ$1048576,33,0)</f>
        <v>1099-1499</v>
      </c>
      <c r="K483" t="s">
        <v>770</v>
      </c>
      <c r="L483" t="s">
        <v>255</v>
      </c>
      <c r="M483">
        <v>1</v>
      </c>
      <c r="N483">
        <v>668.75</v>
      </c>
      <c r="O483">
        <v>0</v>
      </c>
      <c r="P483">
        <v>0</v>
      </c>
      <c r="Q483">
        <v>668.75</v>
      </c>
      <c r="R483">
        <v>0</v>
      </c>
      <c r="S483">
        <v>0</v>
      </c>
      <c r="T483">
        <v>0</v>
      </c>
      <c r="U483">
        <v>80.25</v>
      </c>
      <c r="V483">
        <v>749</v>
      </c>
      <c r="W483">
        <v>1</v>
      </c>
      <c r="X483">
        <f t="shared" si="32"/>
        <v>1499</v>
      </c>
      <c r="Y483">
        <f t="shared" si="33"/>
        <v>750</v>
      </c>
      <c r="Z483" s="1">
        <f t="shared" si="34"/>
        <v>0.50033355570380256</v>
      </c>
    </row>
    <row r="484" spans="1:26">
      <c r="A484" s="2">
        <v>44953</v>
      </c>
      <c r="B484" s="2" t="s">
        <v>251</v>
      </c>
      <c r="C484" s="2" t="s">
        <v>684</v>
      </c>
      <c r="D484" s="2" t="str">
        <f t="shared" si="31"/>
        <v>KOW-SO20-FS-00</v>
      </c>
      <c r="E484" t="s">
        <v>563</v>
      </c>
      <c r="F484" t="s">
        <v>564</v>
      </c>
      <c r="G484" t="s">
        <v>424</v>
      </c>
      <c r="H484" t="str">
        <f>VLOOKUP(E484,[1]data!$D$3:$AK$1000,34,0)</f>
        <v>Acc</v>
      </c>
      <c r="I484">
        <f>VLOOKUP(E484,[1]data!$D$3:$Q$1048576,14,0)</f>
        <v>399</v>
      </c>
      <c r="J484" t="str">
        <f>VLOOKUP(E484,[1]data!$D$3:$AJ$1048576,33,0)</f>
        <v>399-799</v>
      </c>
      <c r="K484" t="s">
        <v>779</v>
      </c>
      <c r="L484" t="s">
        <v>255</v>
      </c>
      <c r="M484">
        <v>1</v>
      </c>
      <c r="N484">
        <v>399</v>
      </c>
      <c r="O484">
        <v>-399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f t="shared" si="32"/>
        <v>399</v>
      </c>
      <c r="Y484">
        <f t="shared" si="33"/>
        <v>399</v>
      </c>
      <c r="Z484" s="1">
        <f t="shared" si="34"/>
        <v>1</v>
      </c>
    </row>
    <row r="485" spans="1:26">
      <c r="A485" s="2">
        <v>44953</v>
      </c>
      <c r="B485" s="2" t="s">
        <v>251</v>
      </c>
      <c r="C485" s="2" t="s">
        <v>684</v>
      </c>
      <c r="D485" s="2" t="str">
        <f t="shared" si="31"/>
        <v>KOW-ROU-R-0010</v>
      </c>
      <c r="E485" t="s">
        <v>780</v>
      </c>
      <c r="F485" t="s">
        <v>348</v>
      </c>
      <c r="G485">
        <v>42</v>
      </c>
      <c r="H485" t="str">
        <f>VLOOKUP(E485,[1]data!$D$3:$AK$1000,34,0)</f>
        <v>Classic</v>
      </c>
      <c r="I485">
        <f>VLOOKUP(E485,[1]data!$D$3:$Q$1048576,14,0)</f>
        <v>2299</v>
      </c>
      <c r="J485" t="str">
        <f>VLOOKUP(E485,[1]data!$D$3:$AJ$1048576,33,0)</f>
        <v>1799-2299</v>
      </c>
      <c r="K485" t="s">
        <v>781</v>
      </c>
      <c r="L485" t="s">
        <v>255</v>
      </c>
      <c r="M485">
        <v>1</v>
      </c>
      <c r="N485">
        <v>1025.9000000000001</v>
      </c>
      <c r="O485">
        <v>0</v>
      </c>
      <c r="P485">
        <v>0</v>
      </c>
      <c r="Q485">
        <v>1025.9000000000001</v>
      </c>
      <c r="R485">
        <v>0</v>
      </c>
      <c r="S485">
        <v>0</v>
      </c>
      <c r="T485">
        <v>0</v>
      </c>
      <c r="U485">
        <v>123.1</v>
      </c>
      <c r="V485">
        <v>1149</v>
      </c>
      <c r="W485">
        <v>1</v>
      </c>
      <c r="X485">
        <f t="shared" si="32"/>
        <v>2299</v>
      </c>
      <c r="Y485">
        <f t="shared" si="33"/>
        <v>1150</v>
      </c>
      <c r="Z485" s="1">
        <f t="shared" si="34"/>
        <v>0.50021748586341885</v>
      </c>
    </row>
    <row r="486" spans="1:26">
      <c r="A486" s="2">
        <v>44953</v>
      </c>
      <c r="B486" s="2" t="s">
        <v>251</v>
      </c>
      <c r="C486" s="2" t="s">
        <v>684</v>
      </c>
      <c r="D486" s="2" t="str">
        <f t="shared" si="31"/>
        <v>KOW-UN1-R-0002</v>
      </c>
      <c r="E486" t="s">
        <v>171</v>
      </c>
      <c r="F486" t="s">
        <v>307</v>
      </c>
      <c r="G486">
        <v>39</v>
      </c>
      <c r="H486" t="str">
        <f>VLOOKUP(E486,[1]data!$D$3:$AK$1000,34,0)</f>
        <v>Classic</v>
      </c>
      <c r="I486">
        <f>VLOOKUP(E486,[1]data!$D$3:$Q$1048576,14,0)</f>
        <v>1999</v>
      </c>
      <c r="J486" t="str">
        <f>VLOOKUP(E486,[1]data!$D$3:$AJ$1048576,33,0)</f>
        <v>1799-2299</v>
      </c>
      <c r="K486" t="s">
        <v>782</v>
      </c>
      <c r="L486" t="s">
        <v>255</v>
      </c>
      <c r="M486">
        <v>1</v>
      </c>
      <c r="N486">
        <v>1784.82</v>
      </c>
      <c r="O486">
        <v>0</v>
      </c>
      <c r="P486">
        <v>0</v>
      </c>
      <c r="Q486">
        <v>1784.82</v>
      </c>
      <c r="R486">
        <v>0</v>
      </c>
      <c r="S486">
        <v>0</v>
      </c>
      <c r="T486">
        <v>0</v>
      </c>
      <c r="U486">
        <v>214.18</v>
      </c>
      <c r="V486">
        <v>1999</v>
      </c>
      <c r="W486">
        <v>1</v>
      </c>
      <c r="X486">
        <f t="shared" si="32"/>
        <v>1999</v>
      </c>
      <c r="Y486">
        <f t="shared" si="33"/>
        <v>0</v>
      </c>
      <c r="Z486" s="1">
        <f t="shared" si="34"/>
        <v>0</v>
      </c>
    </row>
    <row r="487" spans="1:26">
      <c r="A487" s="2">
        <v>44953</v>
      </c>
      <c r="B487" s="2" t="s">
        <v>251</v>
      </c>
      <c r="C487" s="2" t="s">
        <v>684</v>
      </c>
      <c r="D487" s="2" t="str">
        <f t="shared" si="31"/>
        <v>KOW-ROU-R-0010</v>
      </c>
      <c r="E487" t="s">
        <v>347</v>
      </c>
      <c r="F487" t="s">
        <v>348</v>
      </c>
      <c r="G487">
        <v>39</v>
      </c>
      <c r="H487" t="str">
        <f>VLOOKUP(E487,[1]data!$D$3:$AK$1000,34,0)</f>
        <v>Classic</v>
      </c>
      <c r="I487">
        <f>VLOOKUP(E487,[1]data!$D$3:$Q$1048576,14,0)</f>
        <v>2299</v>
      </c>
      <c r="J487" t="str">
        <f>VLOOKUP(E487,[1]data!$D$3:$AJ$1048576,33,0)</f>
        <v>1799-2299</v>
      </c>
      <c r="K487" t="s">
        <v>783</v>
      </c>
      <c r="L487" t="s">
        <v>255</v>
      </c>
      <c r="M487">
        <v>1</v>
      </c>
      <c r="N487">
        <v>1025.8900000000001</v>
      </c>
      <c r="O487">
        <v>0</v>
      </c>
      <c r="P487">
        <v>0</v>
      </c>
      <c r="Q487">
        <v>1025.8900000000001</v>
      </c>
      <c r="R487">
        <v>0</v>
      </c>
      <c r="S487">
        <v>0</v>
      </c>
      <c r="T487">
        <v>0</v>
      </c>
      <c r="U487">
        <v>123.11</v>
      </c>
      <c r="V487">
        <v>1149</v>
      </c>
      <c r="W487">
        <v>1</v>
      </c>
      <c r="X487">
        <f t="shared" si="32"/>
        <v>2299</v>
      </c>
      <c r="Y487">
        <f t="shared" si="33"/>
        <v>1150</v>
      </c>
      <c r="Z487" s="1">
        <f t="shared" si="34"/>
        <v>0.50021748586341885</v>
      </c>
    </row>
    <row r="488" spans="1:26">
      <c r="A488" s="2">
        <v>44953</v>
      </c>
      <c r="B488" s="2" t="s">
        <v>251</v>
      </c>
      <c r="C488" s="2" t="s">
        <v>684</v>
      </c>
      <c r="D488" s="2" t="str">
        <f t="shared" si="31"/>
        <v>KOW-CA2-CLS-00</v>
      </c>
      <c r="E488" t="s">
        <v>728</v>
      </c>
      <c r="F488" t="s">
        <v>729</v>
      </c>
      <c r="G488">
        <v>39</v>
      </c>
      <c r="H488" t="str">
        <f>VLOOKUP(E488,[1]data!$D$3:$AK$1000,34,0)</f>
        <v>Casual</v>
      </c>
      <c r="I488">
        <f>VLOOKUP(E488,[1]data!$D$3:$Q$1048576,14,0)</f>
        <v>2299</v>
      </c>
      <c r="J488" t="str">
        <f>VLOOKUP(E488,[1]data!$D$3:$AJ$1048576,33,0)</f>
        <v>1799-2299</v>
      </c>
      <c r="K488" t="s">
        <v>761</v>
      </c>
      <c r="L488" t="s">
        <v>255</v>
      </c>
      <c r="M488">
        <v>1</v>
      </c>
      <c r="N488">
        <v>2052.6799999999998</v>
      </c>
      <c r="O488">
        <v>0</v>
      </c>
      <c r="P488">
        <v>0</v>
      </c>
      <c r="Q488">
        <v>2052.6799999999998</v>
      </c>
      <c r="R488">
        <v>0</v>
      </c>
      <c r="S488">
        <v>0</v>
      </c>
      <c r="T488">
        <v>0</v>
      </c>
      <c r="U488">
        <v>246.32</v>
      </c>
      <c r="V488">
        <v>2299</v>
      </c>
      <c r="W488">
        <v>1</v>
      </c>
      <c r="X488">
        <f t="shared" si="32"/>
        <v>2299</v>
      </c>
      <c r="Y488">
        <f t="shared" si="33"/>
        <v>0</v>
      </c>
      <c r="Z488" s="1">
        <f t="shared" si="34"/>
        <v>0</v>
      </c>
    </row>
    <row r="489" spans="1:26">
      <c r="A489" s="2">
        <v>44953</v>
      </c>
      <c r="B489" s="2" t="s">
        <v>251</v>
      </c>
      <c r="C489" s="2" t="s">
        <v>684</v>
      </c>
      <c r="D489" s="2" t="str">
        <f t="shared" si="31"/>
        <v>KOW-MAT-R-0012</v>
      </c>
      <c r="E489" t="s">
        <v>359</v>
      </c>
      <c r="F489" t="s">
        <v>360</v>
      </c>
      <c r="G489">
        <v>44</v>
      </c>
      <c r="H489" t="str">
        <f>VLOOKUP(E489,[1]data!$D$3:$AK$1000,34,0)</f>
        <v>Indie</v>
      </c>
      <c r="I489">
        <f>VLOOKUP(E489,[1]data!$D$3:$Q$1048576,14,0)</f>
        <v>1299</v>
      </c>
      <c r="J489" t="str">
        <f>VLOOKUP(E489,[1]data!$D$3:$AJ$1048576,33,0)</f>
        <v>1099-1499</v>
      </c>
      <c r="K489" t="s">
        <v>784</v>
      </c>
      <c r="L489" t="s">
        <v>255</v>
      </c>
      <c r="M489">
        <v>1</v>
      </c>
      <c r="N489">
        <v>523.38</v>
      </c>
      <c r="O489">
        <v>0</v>
      </c>
      <c r="P489">
        <v>0</v>
      </c>
      <c r="Q489">
        <v>523.38</v>
      </c>
      <c r="R489">
        <v>0</v>
      </c>
      <c r="S489">
        <v>0</v>
      </c>
      <c r="T489">
        <v>0</v>
      </c>
      <c r="U489">
        <v>125.62</v>
      </c>
      <c r="V489">
        <v>649</v>
      </c>
      <c r="W489">
        <v>1</v>
      </c>
      <c r="X489">
        <f t="shared" si="32"/>
        <v>1299</v>
      </c>
      <c r="Y489">
        <f t="shared" si="33"/>
        <v>650</v>
      </c>
      <c r="Z489" s="1">
        <f t="shared" si="34"/>
        <v>0.50038491147036179</v>
      </c>
    </row>
    <row r="490" spans="1:26">
      <c r="A490" s="2">
        <v>44953</v>
      </c>
      <c r="B490" s="2" t="s">
        <v>251</v>
      </c>
      <c r="C490" s="2" t="s">
        <v>684</v>
      </c>
      <c r="D490" s="2" t="str">
        <f t="shared" si="31"/>
        <v>KOW-PRI-R-0011</v>
      </c>
      <c r="E490" t="s">
        <v>356</v>
      </c>
      <c r="F490" t="s">
        <v>357</v>
      </c>
      <c r="G490">
        <v>40</v>
      </c>
      <c r="H490" t="str">
        <f>VLOOKUP(E490,[1]data!$D$3:$AK$1000,34,0)</f>
        <v>Casual</v>
      </c>
      <c r="I490">
        <f>VLOOKUP(E490,[1]data!$D$3:$Q$1048576,14,0)</f>
        <v>1499</v>
      </c>
      <c r="J490" t="str">
        <f>VLOOKUP(E490,[1]data!$D$3:$AJ$1048576,33,0)</f>
        <v>1099-1499</v>
      </c>
      <c r="K490" t="s">
        <v>785</v>
      </c>
      <c r="L490" t="s">
        <v>255</v>
      </c>
      <c r="M490">
        <v>1</v>
      </c>
      <c r="N490">
        <v>668.75</v>
      </c>
      <c r="O490">
        <v>0</v>
      </c>
      <c r="P490">
        <v>0</v>
      </c>
      <c r="Q490">
        <v>668.75</v>
      </c>
      <c r="R490">
        <v>0</v>
      </c>
      <c r="S490">
        <v>0</v>
      </c>
      <c r="T490">
        <v>0</v>
      </c>
      <c r="U490">
        <v>80.25</v>
      </c>
      <c r="V490">
        <v>749</v>
      </c>
      <c r="W490">
        <v>1</v>
      </c>
      <c r="X490">
        <f t="shared" si="32"/>
        <v>1499</v>
      </c>
      <c r="Y490">
        <f t="shared" si="33"/>
        <v>750</v>
      </c>
      <c r="Z490" s="1">
        <f t="shared" si="34"/>
        <v>0.50033355570380256</v>
      </c>
    </row>
    <row r="491" spans="1:26">
      <c r="A491" s="2">
        <v>44953</v>
      </c>
      <c r="B491" s="2" t="s">
        <v>251</v>
      </c>
      <c r="C491" s="2" t="s">
        <v>684</v>
      </c>
      <c r="D491" s="2" t="str">
        <f t="shared" si="31"/>
        <v>KOW-TRA1-R-000</v>
      </c>
      <c r="E491" t="s">
        <v>145</v>
      </c>
      <c r="F491" t="s">
        <v>276</v>
      </c>
      <c r="G491">
        <v>40</v>
      </c>
      <c r="H491" t="str">
        <f>VLOOKUP(E491,[1]data!$D$3:$AK$1000,34,0)</f>
        <v>Indie</v>
      </c>
      <c r="I491">
        <f>VLOOKUP(E491,[1]data!$D$3:$Q$1048576,14,0)</f>
        <v>1299</v>
      </c>
      <c r="J491" t="str">
        <f>VLOOKUP(E491,[1]data!$D$3:$AJ$1048576,33,0)</f>
        <v>1099-1499</v>
      </c>
      <c r="K491" t="s">
        <v>786</v>
      </c>
      <c r="L491" t="s">
        <v>255</v>
      </c>
      <c r="M491">
        <v>1</v>
      </c>
      <c r="N491">
        <v>1047.58</v>
      </c>
      <c r="O491">
        <v>0</v>
      </c>
      <c r="P491">
        <v>0</v>
      </c>
      <c r="Q491">
        <v>1047.58</v>
      </c>
      <c r="R491">
        <v>0</v>
      </c>
      <c r="S491">
        <v>0</v>
      </c>
      <c r="T491">
        <v>0</v>
      </c>
      <c r="U491">
        <v>251.42</v>
      </c>
      <c r="V491">
        <v>1299</v>
      </c>
      <c r="W491">
        <v>1</v>
      </c>
      <c r="X491">
        <f t="shared" si="32"/>
        <v>1299</v>
      </c>
      <c r="Y491">
        <f t="shared" si="33"/>
        <v>0</v>
      </c>
      <c r="Z491" s="1">
        <f t="shared" si="34"/>
        <v>0</v>
      </c>
    </row>
    <row r="492" spans="1:26">
      <c r="A492" s="2">
        <v>44953</v>
      </c>
      <c r="B492" s="2" t="s">
        <v>251</v>
      </c>
      <c r="C492" s="2" t="s">
        <v>684</v>
      </c>
      <c r="D492" s="2" t="str">
        <f t="shared" si="31"/>
        <v>KOW-IDE-R-0007</v>
      </c>
      <c r="E492" t="s">
        <v>746</v>
      </c>
      <c r="F492" t="s">
        <v>417</v>
      </c>
      <c r="G492">
        <v>44</v>
      </c>
      <c r="H492" t="str">
        <f>VLOOKUP(E492,[1]data!$D$3:$AK$1000,34,0)</f>
        <v>Casual</v>
      </c>
      <c r="I492">
        <f>VLOOKUP(E492,[1]data!$D$3:$Q$1048576,14,0)</f>
        <v>1099</v>
      </c>
      <c r="J492" t="str">
        <f>VLOOKUP(E492,[1]data!$D$3:$AJ$1048576,33,0)</f>
        <v>1099-1499</v>
      </c>
      <c r="K492" t="s">
        <v>774</v>
      </c>
      <c r="L492" t="s">
        <v>255</v>
      </c>
      <c r="M492">
        <v>1</v>
      </c>
      <c r="N492">
        <v>981.26</v>
      </c>
      <c r="O492">
        <v>0</v>
      </c>
      <c r="P492">
        <v>0</v>
      </c>
      <c r="Q492">
        <v>981.26</v>
      </c>
      <c r="R492">
        <v>0</v>
      </c>
      <c r="S492">
        <v>0</v>
      </c>
      <c r="T492">
        <v>0</v>
      </c>
      <c r="U492">
        <v>117.74</v>
      </c>
      <c r="V492">
        <v>1099</v>
      </c>
      <c r="W492">
        <v>1</v>
      </c>
      <c r="X492">
        <f t="shared" si="32"/>
        <v>1099</v>
      </c>
      <c r="Y492">
        <f t="shared" si="33"/>
        <v>0</v>
      </c>
      <c r="Z492" s="1">
        <f t="shared" si="34"/>
        <v>0</v>
      </c>
    </row>
    <row r="493" spans="1:26">
      <c r="A493" s="2">
        <v>44953</v>
      </c>
      <c r="B493" s="2" t="s">
        <v>251</v>
      </c>
      <c r="C493" s="2" t="s">
        <v>684</v>
      </c>
      <c r="D493" s="2" t="str">
        <f t="shared" si="31"/>
        <v>KOW-TRA3-R-000</v>
      </c>
      <c r="E493" t="s">
        <v>151</v>
      </c>
      <c r="F493" t="s">
        <v>286</v>
      </c>
      <c r="G493">
        <v>40</v>
      </c>
      <c r="H493" t="str">
        <f>VLOOKUP(E493,[1]data!$D$3:$AK$1000,34,0)</f>
        <v>Traditional</v>
      </c>
      <c r="I493">
        <f>VLOOKUP(E493,[1]data!$D$3:$Q$1048576,14,0)</f>
        <v>1299</v>
      </c>
      <c r="J493" t="str">
        <f>VLOOKUP(E493,[1]data!$D$3:$AJ$1048576,33,0)</f>
        <v>1099-1499</v>
      </c>
      <c r="K493" t="s">
        <v>787</v>
      </c>
      <c r="L493" t="s">
        <v>255</v>
      </c>
      <c r="M493">
        <v>1</v>
      </c>
      <c r="N493">
        <v>1159.82</v>
      </c>
      <c r="O493">
        <v>0</v>
      </c>
      <c r="P493">
        <v>0</v>
      </c>
      <c r="Q493">
        <v>1159.82</v>
      </c>
      <c r="R493">
        <v>0</v>
      </c>
      <c r="S493">
        <v>0</v>
      </c>
      <c r="T493">
        <v>0</v>
      </c>
      <c r="U493">
        <v>139.18</v>
      </c>
      <c r="V493">
        <v>1299</v>
      </c>
      <c r="W493">
        <v>1</v>
      </c>
      <c r="X493">
        <f t="shared" si="32"/>
        <v>1299</v>
      </c>
      <c r="Y493">
        <f t="shared" si="33"/>
        <v>0</v>
      </c>
      <c r="Z493" s="1">
        <f t="shared" si="34"/>
        <v>0</v>
      </c>
    </row>
    <row r="494" spans="1:26">
      <c r="A494" s="2">
        <v>44953</v>
      </c>
      <c r="B494" s="2" t="s">
        <v>251</v>
      </c>
      <c r="C494" s="2" t="s">
        <v>684</v>
      </c>
      <c r="D494" s="2" t="str">
        <f t="shared" si="31"/>
        <v>KOW-ROU-R-0010</v>
      </c>
      <c r="E494" t="s">
        <v>635</v>
      </c>
      <c r="F494" t="s">
        <v>348</v>
      </c>
      <c r="G494">
        <v>40</v>
      </c>
      <c r="H494" t="str">
        <f>VLOOKUP(E494,[1]data!$D$3:$AK$1000,34,0)</f>
        <v>Classic</v>
      </c>
      <c r="I494">
        <f>VLOOKUP(E494,[1]data!$D$3:$Q$1048576,14,0)</f>
        <v>2299</v>
      </c>
      <c r="J494" t="str">
        <f>VLOOKUP(E494,[1]data!$D$3:$AJ$1048576,33,0)</f>
        <v>1799-2299</v>
      </c>
      <c r="K494" t="s">
        <v>774</v>
      </c>
      <c r="L494" t="s">
        <v>255</v>
      </c>
      <c r="M494">
        <v>1</v>
      </c>
      <c r="N494">
        <v>1025.8900000000001</v>
      </c>
      <c r="O494">
        <v>0</v>
      </c>
      <c r="P494">
        <v>0</v>
      </c>
      <c r="Q494">
        <v>1025.8900000000001</v>
      </c>
      <c r="R494">
        <v>0</v>
      </c>
      <c r="S494">
        <v>0</v>
      </c>
      <c r="T494">
        <v>0</v>
      </c>
      <c r="U494">
        <v>123.11</v>
      </c>
      <c r="V494">
        <v>1149</v>
      </c>
      <c r="W494">
        <v>1</v>
      </c>
      <c r="X494">
        <f t="shared" si="32"/>
        <v>2299</v>
      </c>
      <c r="Y494">
        <f t="shared" si="33"/>
        <v>1150</v>
      </c>
      <c r="Z494" s="1">
        <f t="shared" si="34"/>
        <v>0.50021748586341885</v>
      </c>
    </row>
    <row r="495" spans="1:26">
      <c r="A495" s="2">
        <v>44953</v>
      </c>
      <c r="B495" s="2" t="s">
        <v>251</v>
      </c>
      <c r="C495" s="2" t="s">
        <v>684</v>
      </c>
      <c r="D495" s="2" t="str">
        <f t="shared" si="31"/>
        <v>KOW-PRI-R-0011</v>
      </c>
      <c r="E495" t="s">
        <v>356</v>
      </c>
      <c r="F495" t="s">
        <v>357</v>
      </c>
      <c r="G495">
        <v>40</v>
      </c>
      <c r="H495" t="str">
        <f>VLOOKUP(E495,[1]data!$D$3:$AK$1000,34,0)</f>
        <v>Casual</v>
      </c>
      <c r="I495">
        <f>VLOOKUP(E495,[1]data!$D$3:$Q$1048576,14,0)</f>
        <v>1499</v>
      </c>
      <c r="J495" t="str">
        <f>VLOOKUP(E495,[1]data!$D$3:$AJ$1048576,33,0)</f>
        <v>1099-1499</v>
      </c>
      <c r="K495" t="s">
        <v>762</v>
      </c>
      <c r="L495" t="s">
        <v>255</v>
      </c>
      <c r="M495">
        <v>1</v>
      </c>
      <c r="N495">
        <v>604.04</v>
      </c>
      <c r="O495">
        <v>0</v>
      </c>
      <c r="P495">
        <v>0</v>
      </c>
      <c r="Q495">
        <v>604.04</v>
      </c>
      <c r="R495">
        <v>0</v>
      </c>
      <c r="S495">
        <v>0</v>
      </c>
      <c r="T495">
        <v>0</v>
      </c>
      <c r="U495">
        <v>144.96</v>
      </c>
      <c r="V495">
        <v>749</v>
      </c>
      <c r="W495">
        <v>1</v>
      </c>
      <c r="X495">
        <f t="shared" si="32"/>
        <v>1499</v>
      </c>
      <c r="Y495">
        <f t="shared" si="33"/>
        <v>750</v>
      </c>
      <c r="Z495" s="1">
        <f t="shared" si="34"/>
        <v>0.50033355570380256</v>
      </c>
    </row>
    <row r="496" spans="1:26">
      <c r="A496" s="2">
        <v>44953</v>
      </c>
      <c r="B496" s="2" t="s">
        <v>251</v>
      </c>
      <c r="C496" s="2" t="s">
        <v>684</v>
      </c>
      <c r="D496" s="2" t="str">
        <f t="shared" si="31"/>
        <v>KOW-TR1-R-0002</v>
      </c>
      <c r="E496" t="s">
        <v>788</v>
      </c>
      <c r="F496" t="s">
        <v>789</v>
      </c>
      <c r="G496">
        <v>44</v>
      </c>
      <c r="H496" t="str">
        <f>VLOOKUP(E496,[1]data!$D$3:$AK$1000,34,0)</f>
        <v>Casual</v>
      </c>
      <c r="I496">
        <f>VLOOKUP(E496,[1]data!$D$3:$Q$1048576,14,0)</f>
        <v>2499</v>
      </c>
      <c r="J496" t="str">
        <f>VLOOKUP(E496,[1]data!$D$3:$AJ$1048576,33,0)</f>
        <v>2499-2999</v>
      </c>
      <c r="K496" t="s">
        <v>790</v>
      </c>
      <c r="L496" t="s">
        <v>255</v>
      </c>
      <c r="M496">
        <v>1</v>
      </c>
      <c r="N496">
        <v>1115.18</v>
      </c>
      <c r="O496">
        <v>0</v>
      </c>
      <c r="P496">
        <v>0</v>
      </c>
      <c r="Q496">
        <v>1115.18</v>
      </c>
      <c r="R496">
        <v>0</v>
      </c>
      <c r="S496">
        <v>0</v>
      </c>
      <c r="T496">
        <v>0</v>
      </c>
      <c r="U496">
        <v>133.82</v>
      </c>
      <c r="V496">
        <v>1249</v>
      </c>
      <c r="W496">
        <v>1</v>
      </c>
      <c r="X496">
        <f t="shared" si="32"/>
        <v>2499</v>
      </c>
      <c r="Y496">
        <f t="shared" si="33"/>
        <v>1250</v>
      </c>
      <c r="Z496" s="1">
        <f t="shared" si="34"/>
        <v>0.50020008003201277</v>
      </c>
    </row>
    <row r="497" spans="1:26">
      <c r="A497" s="2">
        <v>44953</v>
      </c>
      <c r="B497" s="2" t="s">
        <v>251</v>
      </c>
      <c r="C497" s="2" t="s">
        <v>684</v>
      </c>
      <c r="D497" s="2" t="str">
        <f t="shared" si="31"/>
        <v>KOW-FO3-R-0001</v>
      </c>
      <c r="E497" t="s">
        <v>75</v>
      </c>
      <c r="F497" t="s">
        <v>705</v>
      </c>
      <c r="G497">
        <v>40</v>
      </c>
      <c r="H497" t="str">
        <f>VLOOKUP(E497,[1]data!$D$3:$AK$1000,34,0)</f>
        <v>Classic</v>
      </c>
      <c r="I497">
        <f>VLOOKUP(E497,[1]data!$D$3:$Q$1048576,14,0)</f>
        <v>3499</v>
      </c>
      <c r="J497" t="str">
        <f>VLOOKUP(E497,[1]data!$D$3:$AJ$1048576,33,0)</f>
        <v>3499-3999</v>
      </c>
      <c r="K497" t="s">
        <v>791</v>
      </c>
      <c r="L497" t="s">
        <v>255</v>
      </c>
      <c r="M497">
        <v>1</v>
      </c>
      <c r="N497">
        <v>1561.61</v>
      </c>
      <c r="O497">
        <v>0</v>
      </c>
      <c r="P497">
        <v>0</v>
      </c>
      <c r="Q497">
        <v>1561.61</v>
      </c>
      <c r="R497">
        <v>0</v>
      </c>
      <c r="S497">
        <v>0</v>
      </c>
      <c r="T497">
        <v>0</v>
      </c>
      <c r="U497">
        <v>187.39</v>
      </c>
      <c r="V497">
        <v>1749</v>
      </c>
      <c r="W497">
        <v>1</v>
      </c>
      <c r="X497">
        <f t="shared" si="32"/>
        <v>3499</v>
      </c>
      <c r="Y497">
        <f t="shared" si="33"/>
        <v>1750</v>
      </c>
      <c r="Z497" s="1">
        <f t="shared" si="34"/>
        <v>0.50014289797084877</v>
      </c>
    </row>
    <row r="498" spans="1:26">
      <c r="A498" s="2">
        <v>44953</v>
      </c>
      <c r="B498" s="2" t="s">
        <v>251</v>
      </c>
      <c r="C498" s="2" t="s">
        <v>684</v>
      </c>
      <c r="D498" s="2" t="str">
        <f t="shared" si="31"/>
        <v>KOW-ROU-R-0010</v>
      </c>
      <c r="E498" t="s">
        <v>742</v>
      </c>
      <c r="F498" t="s">
        <v>348</v>
      </c>
      <c r="G498">
        <v>44</v>
      </c>
      <c r="H498" t="str">
        <f>VLOOKUP(E498,[1]data!$D$3:$AK$1000,34,0)</f>
        <v>Classic</v>
      </c>
      <c r="I498">
        <f>VLOOKUP(E498,[1]data!$D$3:$Q$1048576,14,0)</f>
        <v>2299</v>
      </c>
      <c r="J498" t="str">
        <f>VLOOKUP(E498,[1]data!$D$3:$AJ$1048576,33,0)</f>
        <v>1799-2299</v>
      </c>
      <c r="K498" t="s">
        <v>774</v>
      </c>
      <c r="L498" t="s">
        <v>255</v>
      </c>
      <c r="M498">
        <v>1</v>
      </c>
      <c r="N498">
        <v>1025.8900000000001</v>
      </c>
      <c r="O498">
        <v>0</v>
      </c>
      <c r="P498">
        <v>0</v>
      </c>
      <c r="Q498">
        <v>1025.8900000000001</v>
      </c>
      <c r="R498">
        <v>0</v>
      </c>
      <c r="S498">
        <v>0</v>
      </c>
      <c r="T498">
        <v>0</v>
      </c>
      <c r="U498">
        <v>123.11</v>
      </c>
      <c r="V498">
        <v>1149</v>
      </c>
      <c r="W498">
        <v>1</v>
      </c>
      <c r="X498">
        <f t="shared" si="32"/>
        <v>2299</v>
      </c>
      <c r="Y498">
        <f t="shared" si="33"/>
        <v>1150</v>
      </c>
      <c r="Z498" s="1">
        <f t="shared" si="34"/>
        <v>0.50021748586341885</v>
      </c>
    </row>
    <row r="499" spans="1:26">
      <c r="A499" s="2">
        <v>44953</v>
      </c>
      <c r="B499" s="2" t="s">
        <v>251</v>
      </c>
      <c r="C499" s="2" t="s">
        <v>684</v>
      </c>
      <c r="D499" s="2" t="str">
        <f t="shared" si="31"/>
        <v>KOW-SAD-R-0013</v>
      </c>
      <c r="E499" t="s">
        <v>371</v>
      </c>
      <c r="F499" t="s">
        <v>372</v>
      </c>
      <c r="G499">
        <v>40</v>
      </c>
      <c r="H499" t="str">
        <f>VLOOKUP(E499,[1]data!$D$3:$AK$1000,34,0)</f>
        <v>Casual</v>
      </c>
      <c r="I499">
        <f>VLOOKUP(E499,[1]data!$D$3:$Q$1048576,14,0)</f>
        <v>1099</v>
      </c>
      <c r="J499" t="str">
        <f>VLOOKUP(E499,[1]data!$D$3:$AJ$1048576,33,0)</f>
        <v>1099-1499</v>
      </c>
      <c r="K499" t="s">
        <v>761</v>
      </c>
      <c r="L499" t="s">
        <v>255</v>
      </c>
      <c r="M499">
        <v>1</v>
      </c>
      <c r="N499">
        <v>490.18</v>
      </c>
      <c r="O499">
        <v>0</v>
      </c>
      <c r="P499">
        <v>0</v>
      </c>
      <c r="Q499">
        <v>490.18</v>
      </c>
      <c r="R499">
        <v>0</v>
      </c>
      <c r="S499">
        <v>0</v>
      </c>
      <c r="T499">
        <v>0</v>
      </c>
      <c r="U499">
        <v>58.82</v>
      </c>
      <c r="V499">
        <v>549</v>
      </c>
      <c r="W499">
        <v>1</v>
      </c>
      <c r="X499">
        <f t="shared" si="32"/>
        <v>1099</v>
      </c>
      <c r="Y499">
        <f t="shared" si="33"/>
        <v>550</v>
      </c>
      <c r="Z499" s="1">
        <f t="shared" si="34"/>
        <v>0.5004549590536852</v>
      </c>
    </row>
    <row r="500" spans="1:26">
      <c r="A500" s="2">
        <v>44953</v>
      </c>
      <c r="B500" s="2" t="s">
        <v>251</v>
      </c>
      <c r="C500" s="2" t="s">
        <v>684</v>
      </c>
      <c r="D500" s="2" t="str">
        <f t="shared" si="31"/>
        <v>KOW-TRA4-R-000</v>
      </c>
      <c r="E500" t="s">
        <v>153</v>
      </c>
      <c r="F500" t="s">
        <v>336</v>
      </c>
      <c r="G500">
        <v>40</v>
      </c>
      <c r="H500" t="str">
        <f>VLOOKUP(E500,[1]data!$D$3:$AK$1000,34,0)</f>
        <v>Traditional</v>
      </c>
      <c r="I500">
        <f>VLOOKUP(E500,[1]data!$D$3:$Q$1048576,14,0)</f>
        <v>1499</v>
      </c>
      <c r="J500" t="str">
        <f>VLOOKUP(E500,[1]data!$D$3:$AJ$1048576,33,0)</f>
        <v>1099-1499</v>
      </c>
      <c r="K500" t="s">
        <v>792</v>
      </c>
      <c r="L500" t="s">
        <v>255</v>
      </c>
      <c r="M500">
        <v>1</v>
      </c>
      <c r="N500">
        <v>1338.39</v>
      </c>
      <c r="O500">
        <v>0</v>
      </c>
      <c r="P500">
        <v>0</v>
      </c>
      <c r="Q500">
        <v>1338.39</v>
      </c>
      <c r="R500">
        <v>0</v>
      </c>
      <c r="S500">
        <v>0</v>
      </c>
      <c r="T500">
        <v>0</v>
      </c>
      <c r="U500">
        <v>160.61000000000001</v>
      </c>
      <c r="V500">
        <v>1499</v>
      </c>
      <c r="W500">
        <v>1</v>
      </c>
      <c r="X500">
        <f t="shared" si="32"/>
        <v>1499</v>
      </c>
      <c r="Y500">
        <f t="shared" si="33"/>
        <v>0</v>
      </c>
      <c r="Z500" s="1">
        <f t="shared" si="34"/>
        <v>0</v>
      </c>
    </row>
    <row r="501" spans="1:26">
      <c r="A501" s="2">
        <v>44953</v>
      </c>
      <c r="B501" s="2" t="s">
        <v>251</v>
      </c>
      <c r="C501" s="2" t="s">
        <v>684</v>
      </c>
      <c r="D501" s="2" t="str">
        <f t="shared" si="31"/>
        <v>KOW-OFF-R-0008</v>
      </c>
      <c r="E501" t="s">
        <v>326</v>
      </c>
      <c r="F501" t="s">
        <v>327</v>
      </c>
      <c r="G501">
        <v>40</v>
      </c>
      <c r="H501" t="str">
        <f>VLOOKUP(E501,[1]data!$D$3:$AK$1000,34,0)</f>
        <v>Casual</v>
      </c>
      <c r="I501">
        <f>VLOOKUP(E501,[1]data!$D$3:$Q$1048576,14,0)</f>
        <v>1099</v>
      </c>
      <c r="J501" t="str">
        <f>VLOOKUP(E501,[1]data!$D$3:$AJ$1048576,33,0)</f>
        <v>1099-1499</v>
      </c>
      <c r="K501" t="s">
        <v>793</v>
      </c>
      <c r="L501" t="s">
        <v>255</v>
      </c>
      <c r="M501">
        <v>1</v>
      </c>
      <c r="N501">
        <v>490.18</v>
      </c>
      <c r="O501">
        <v>0</v>
      </c>
      <c r="P501">
        <v>0</v>
      </c>
      <c r="Q501">
        <v>490.18</v>
      </c>
      <c r="R501">
        <v>0</v>
      </c>
      <c r="S501">
        <v>0</v>
      </c>
      <c r="T501">
        <v>0</v>
      </c>
      <c r="U501">
        <v>58.82</v>
      </c>
      <c r="V501">
        <v>549</v>
      </c>
      <c r="W501">
        <v>1</v>
      </c>
      <c r="X501">
        <f t="shared" si="32"/>
        <v>1099</v>
      </c>
      <c r="Y501">
        <f t="shared" si="33"/>
        <v>550</v>
      </c>
      <c r="Z501" s="1">
        <f t="shared" si="34"/>
        <v>0.5004549590536852</v>
      </c>
    </row>
    <row r="502" spans="1:26">
      <c r="A502" s="2">
        <v>44953</v>
      </c>
      <c r="B502" s="2" t="s">
        <v>251</v>
      </c>
      <c r="C502" s="2" t="s">
        <v>684</v>
      </c>
      <c r="D502" s="2" t="str">
        <f t="shared" si="31"/>
        <v>KOW-ROU-R-0010</v>
      </c>
      <c r="E502" t="s">
        <v>347</v>
      </c>
      <c r="F502" t="s">
        <v>348</v>
      </c>
      <c r="G502">
        <v>39</v>
      </c>
      <c r="H502" t="str">
        <f>VLOOKUP(E502,[1]data!$D$3:$AK$1000,34,0)</f>
        <v>Classic</v>
      </c>
      <c r="I502">
        <f>VLOOKUP(E502,[1]data!$D$3:$Q$1048576,14,0)</f>
        <v>2299</v>
      </c>
      <c r="J502" t="str">
        <f>VLOOKUP(E502,[1]data!$D$3:$AJ$1048576,33,0)</f>
        <v>1799-2299</v>
      </c>
      <c r="K502" t="s">
        <v>774</v>
      </c>
      <c r="L502" t="s">
        <v>255</v>
      </c>
      <c r="M502">
        <v>1</v>
      </c>
      <c r="N502">
        <v>1025.8900000000001</v>
      </c>
      <c r="O502">
        <v>0</v>
      </c>
      <c r="P502">
        <v>0</v>
      </c>
      <c r="Q502">
        <v>1025.8900000000001</v>
      </c>
      <c r="R502">
        <v>0</v>
      </c>
      <c r="S502">
        <v>0</v>
      </c>
      <c r="T502">
        <v>0</v>
      </c>
      <c r="U502">
        <v>123.11</v>
      </c>
      <c r="V502">
        <v>1149</v>
      </c>
      <c r="W502">
        <v>1</v>
      </c>
      <c r="X502">
        <f t="shared" si="32"/>
        <v>2299</v>
      </c>
      <c r="Y502">
        <f t="shared" si="33"/>
        <v>1150</v>
      </c>
      <c r="Z502" s="1">
        <f t="shared" si="34"/>
        <v>0.50021748586341885</v>
      </c>
    </row>
    <row r="503" spans="1:26">
      <c r="A503" s="2">
        <v>44953</v>
      </c>
      <c r="B503" s="2" t="s">
        <v>251</v>
      </c>
      <c r="C503" s="2" t="s">
        <v>684</v>
      </c>
      <c r="D503" s="2" t="str">
        <f t="shared" si="31"/>
        <v>KOW-KIN-S-0004</v>
      </c>
      <c r="E503" t="s">
        <v>577</v>
      </c>
      <c r="F503" t="s">
        <v>273</v>
      </c>
      <c r="G503">
        <v>40</v>
      </c>
      <c r="H503" t="str">
        <f>VLOOKUP(E503,[1]data!$D$3:$AK$1000,34,0)</f>
        <v>Casual</v>
      </c>
      <c r="I503">
        <f>VLOOKUP(E503,[1]data!$D$3:$Q$1048576,14,0)</f>
        <v>2299</v>
      </c>
      <c r="J503" t="str">
        <f>VLOOKUP(E503,[1]data!$D$3:$AJ$1048576,33,0)</f>
        <v>1799-2299</v>
      </c>
      <c r="K503" t="s">
        <v>794</v>
      </c>
      <c r="L503" t="s">
        <v>255</v>
      </c>
      <c r="M503">
        <v>1</v>
      </c>
      <c r="N503">
        <v>1025.8900000000001</v>
      </c>
      <c r="O503">
        <v>0</v>
      </c>
      <c r="P503">
        <v>0</v>
      </c>
      <c r="Q503">
        <v>1025.8900000000001</v>
      </c>
      <c r="R503">
        <v>0</v>
      </c>
      <c r="S503">
        <v>0</v>
      </c>
      <c r="T503">
        <v>0</v>
      </c>
      <c r="U503">
        <v>123.11</v>
      </c>
      <c r="V503">
        <v>1149</v>
      </c>
      <c r="W503">
        <v>1</v>
      </c>
      <c r="X503">
        <f t="shared" si="32"/>
        <v>2299</v>
      </c>
      <c r="Y503">
        <f t="shared" si="33"/>
        <v>1150</v>
      </c>
      <c r="Z503" s="1">
        <f t="shared" si="34"/>
        <v>0.50021748586341885</v>
      </c>
    </row>
    <row r="504" spans="1:26">
      <c r="A504" s="2">
        <v>44953</v>
      </c>
      <c r="B504" s="2" t="s">
        <v>251</v>
      </c>
      <c r="C504" s="2" t="s">
        <v>684</v>
      </c>
      <c r="D504" s="2" t="str">
        <f t="shared" si="31"/>
        <v>KOW-SO20-FS-00</v>
      </c>
      <c r="E504" t="s">
        <v>563</v>
      </c>
      <c r="F504" t="s">
        <v>564</v>
      </c>
      <c r="G504" t="s">
        <v>424</v>
      </c>
      <c r="H504" t="str">
        <f>VLOOKUP(E504,[1]data!$D$3:$AK$1000,34,0)</f>
        <v>Acc</v>
      </c>
      <c r="I504">
        <f>VLOOKUP(E504,[1]data!$D$3:$Q$1048576,14,0)</f>
        <v>399</v>
      </c>
      <c r="J504" t="str">
        <f>VLOOKUP(E504,[1]data!$D$3:$AJ$1048576,33,0)</f>
        <v>399-799</v>
      </c>
      <c r="K504" t="s">
        <v>761</v>
      </c>
      <c r="L504" t="s">
        <v>255</v>
      </c>
      <c r="M504">
        <v>1</v>
      </c>
      <c r="N504">
        <v>399</v>
      </c>
      <c r="O504">
        <v>-399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f t="shared" si="32"/>
        <v>399</v>
      </c>
      <c r="Y504">
        <f t="shared" si="33"/>
        <v>399</v>
      </c>
      <c r="Z504" s="1">
        <f t="shared" si="34"/>
        <v>1</v>
      </c>
    </row>
    <row r="505" spans="1:26">
      <c r="A505" s="2">
        <v>44953</v>
      </c>
      <c r="B505" s="2" t="s">
        <v>251</v>
      </c>
      <c r="C505" s="2" t="s">
        <v>684</v>
      </c>
      <c r="D505" s="2" t="str">
        <f t="shared" si="31"/>
        <v>KOW-SO20-FS-00</v>
      </c>
      <c r="E505" t="s">
        <v>563</v>
      </c>
      <c r="F505" t="s">
        <v>564</v>
      </c>
      <c r="G505" t="s">
        <v>424</v>
      </c>
      <c r="H505" t="str">
        <f>VLOOKUP(E505,[1]data!$D$3:$AK$1000,34,0)</f>
        <v>Acc</v>
      </c>
      <c r="I505">
        <f>VLOOKUP(E505,[1]data!$D$3:$Q$1048576,14,0)</f>
        <v>399</v>
      </c>
      <c r="J505" t="str">
        <f>VLOOKUP(E505,[1]data!$D$3:$AJ$1048576,33,0)</f>
        <v>399-799</v>
      </c>
      <c r="K505" t="s">
        <v>772</v>
      </c>
      <c r="L505" t="s">
        <v>255</v>
      </c>
      <c r="M505">
        <v>1</v>
      </c>
      <c r="N505">
        <v>399</v>
      </c>
      <c r="O505">
        <v>-399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f t="shared" si="32"/>
        <v>399</v>
      </c>
      <c r="Y505">
        <f t="shared" si="33"/>
        <v>399</v>
      </c>
      <c r="Z505" s="1">
        <f t="shared" si="34"/>
        <v>1</v>
      </c>
    </row>
    <row r="506" spans="1:26">
      <c r="A506" s="2">
        <v>44953</v>
      </c>
      <c r="B506" s="2" t="s">
        <v>251</v>
      </c>
      <c r="C506" s="2" t="s">
        <v>684</v>
      </c>
      <c r="D506" s="2" t="str">
        <f t="shared" si="31"/>
        <v>KOW-PRI-R-0011</v>
      </c>
      <c r="E506" t="s">
        <v>452</v>
      </c>
      <c r="F506" t="s">
        <v>357</v>
      </c>
      <c r="G506">
        <v>44</v>
      </c>
      <c r="H506" t="str">
        <f>VLOOKUP(E506,[1]data!$D$3:$AK$1000,34,0)</f>
        <v>Casual</v>
      </c>
      <c r="I506">
        <f>VLOOKUP(E506,[1]data!$D$3:$Q$1048576,14,0)</f>
        <v>1499</v>
      </c>
      <c r="J506" t="str">
        <f>VLOOKUP(E506,[1]data!$D$3:$AJ$1048576,33,0)</f>
        <v>1099-1499</v>
      </c>
      <c r="K506" t="s">
        <v>762</v>
      </c>
      <c r="L506" t="s">
        <v>255</v>
      </c>
      <c r="M506">
        <v>1</v>
      </c>
      <c r="N506">
        <v>604.02</v>
      </c>
      <c r="O506">
        <v>0</v>
      </c>
      <c r="P506">
        <v>0</v>
      </c>
      <c r="Q506">
        <v>604.02</v>
      </c>
      <c r="R506">
        <v>0</v>
      </c>
      <c r="S506">
        <v>0</v>
      </c>
      <c r="T506">
        <v>0</v>
      </c>
      <c r="U506">
        <v>144.97999999999999</v>
      </c>
      <c r="V506">
        <v>749</v>
      </c>
      <c r="W506">
        <v>1</v>
      </c>
      <c r="X506">
        <f t="shared" si="32"/>
        <v>1499</v>
      </c>
      <c r="Y506">
        <f t="shared" si="33"/>
        <v>750</v>
      </c>
      <c r="Z506" s="1">
        <f t="shared" si="34"/>
        <v>0.50033355570380256</v>
      </c>
    </row>
    <row r="507" spans="1:26">
      <c r="A507" s="2">
        <v>44953</v>
      </c>
      <c r="B507" s="2" t="s">
        <v>251</v>
      </c>
      <c r="C507" s="2" t="s">
        <v>684</v>
      </c>
      <c r="D507" s="2" t="str">
        <f t="shared" si="31"/>
        <v>KOW-ROU-R-0010</v>
      </c>
      <c r="E507" t="s">
        <v>347</v>
      </c>
      <c r="F507" t="s">
        <v>348</v>
      </c>
      <c r="G507">
        <v>39</v>
      </c>
      <c r="H507" t="str">
        <f>VLOOKUP(E507,[1]data!$D$3:$AK$1000,34,0)</f>
        <v>Classic</v>
      </c>
      <c r="I507">
        <f>VLOOKUP(E507,[1]data!$D$3:$Q$1048576,14,0)</f>
        <v>2299</v>
      </c>
      <c r="J507" t="str">
        <f>VLOOKUP(E507,[1]data!$D$3:$AJ$1048576,33,0)</f>
        <v>1799-2299</v>
      </c>
      <c r="K507" t="s">
        <v>795</v>
      </c>
      <c r="L507" t="s">
        <v>255</v>
      </c>
      <c r="M507">
        <v>1</v>
      </c>
      <c r="N507">
        <v>1025.8900000000001</v>
      </c>
      <c r="O507">
        <v>0</v>
      </c>
      <c r="P507">
        <v>0</v>
      </c>
      <c r="Q507">
        <v>1025.8900000000001</v>
      </c>
      <c r="R507">
        <v>0</v>
      </c>
      <c r="S507">
        <v>0</v>
      </c>
      <c r="T507">
        <v>0</v>
      </c>
      <c r="U507">
        <v>123.11</v>
      </c>
      <c r="V507">
        <v>1149</v>
      </c>
      <c r="W507">
        <v>1</v>
      </c>
      <c r="X507">
        <f t="shared" si="32"/>
        <v>2299</v>
      </c>
      <c r="Y507">
        <f t="shared" si="33"/>
        <v>1150</v>
      </c>
      <c r="Z507" s="1">
        <f t="shared" si="34"/>
        <v>0.50021748586341885</v>
      </c>
    </row>
    <row r="508" spans="1:26">
      <c r="A508" s="2">
        <v>44953</v>
      </c>
      <c r="B508" s="2" t="s">
        <v>251</v>
      </c>
      <c r="C508" s="2" t="s">
        <v>684</v>
      </c>
      <c r="D508" s="2" t="str">
        <f t="shared" si="31"/>
        <v>KOW-PO25-R-002</v>
      </c>
      <c r="E508" t="s">
        <v>132</v>
      </c>
      <c r="F508" t="s">
        <v>470</v>
      </c>
      <c r="G508">
        <v>40</v>
      </c>
      <c r="H508" t="str">
        <f>VLOOKUP(E508,[1]data!$D$3:$AK$1000,34,0)</f>
        <v>Casual</v>
      </c>
      <c r="I508">
        <f>VLOOKUP(E508,[1]data!$D$3:$Q$1048576,14,0)</f>
        <v>2199</v>
      </c>
      <c r="J508" t="str">
        <f>VLOOKUP(E508,[1]data!$D$3:$AJ$1048576,33,0)</f>
        <v>1799-2299</v>
      </c>
      <c r="K508" t="s">
        <v>796</v>
      </c>
      <c r="L508" t="s">
        <v>255</v>
      </c>
      <c r="M508">
        <v>1</v>
      </c>
      <c r="N508">
        <v>981.25</v>
      </c>
      <c r="O508">
        <v>0</v>
      </c>
      <c r="P508">
        <v>0</v>
      </c>
      <c r="Q508">
        <v>981.25</v>
      </c>
      <c r="R508">
        <v>0</v>
      </c>
      <c r="S508">
        <v>0</v>
      </c>
      <c r="T508">
        <v>0</v>
      </c>
      <c r="U508">
        <v>117.75</v>
      </c>
      <c r="V508">
        <v>1099</v>
      </c>
      <c r="W508">
        <v>1</v>
      </c>
      <c r="X508">
        <f t="shared" si="32"/>
        <v>2199</v>
      </c>
      <c r="Y508">
        <f t="shared" si="33"/>
        <v>1100</v>
      </c>
      <c r="Z508" s="1">
        <f t="shared" si="34"/>
        <v>0.50022737608003642</v>
      </c>
    </row>
    <row r="509" spans="1:26">
      <c r="A509" s="2">
        <v>44953</v>
      </c>
      <c r="B509" s="2" t="s">
        <v>251</v>
      </c>
      <c r="C509" s="2" t="s">
        <v>684</v>
      </c>
      <c r="D509" s="2" t="str">
        <f t="shared" si="31"/>
        <v>KOW-TRA1-R-000</v>
      </c>
      <c r="E509" t="s">
        <v>145</v>
      </c>
      <c r="F509" t="s">
        <v>276</v>
      </c>
      <c r="G509">
        <v>40</v>
      </c>
      <c r="H509" t="str">
        <f>VLOOKUP(E509,[1]data!$D$3:$AK$1000,34,0)</f>
        <v>Indie</v>
      </c>
      <c r="I509">
        <f>VLOOKUP(E509,[1]data!$D$3:$Q$1048576,14,0)</f>
        <v>1299</v>
      </c>
      <c r="J509" t="str">
        <f>VLOOKUP(E509,[1]data!$D$3:$AJ$1048576,33,0)</f>
        <v>1099-1499</v>
      </c>
      <c r="K509" t="s">
        <v>779</v>
      </c>
      <c r="L509" t="s">
        <v>255</v>
      </c>
      <c r="M509">
        <v>1</v>
      </c>
      <c r="N509">
        <v>1159.82</v>
      </c>
      <c r="O509">
        <v>0</v>
      </c>
      <c r="P509">
        <v>0</v>
      </c>
      <c r="Q509">
        <v>1159.82</v>
      </c>
      <c r="R509">
        <v>0</v>
      </c>
      <c r="S509">
        <v>0</v>
      </c>
      <c r="T509">
        <v>0</v>
      </c>
      <c r="U509">
        <v>139.18</v>
      </c>
      <c r="V509">
        <v>1299</v>
      </c>
      <c r="W509">
        <v>1</v>
      </c>
      <c r="X509">
        <f t="shared" si="32"/>
        <v>1299</v>
      </c>
      <c r="Y509">
        <f t="shared" si="33"/>
        <v>0</v>
      </c>
      <c r="Z509" s="1">
        <f t="shared" si="34"/>
        <v>0</v>
      </c>
    </row>
    <row r="510" spans="1:26">
      <c r="A510" s="2">
        <v>44953</v>
      </c>
      <c r="B510" s="2" t="s">
        <v>251</v>
      </c>
      <c r="C510" s="2" t="s">
        <v>684</v>
      </c>
      <c r="D510" s="2" t="str">
        <f t="shared" si="31"/>
        <v>KOW-KU1-R-0002</v>
      </c>
      <c r="E510" t="s">
        <v>83</v>
      </c>
      <c r="F510" t="s">
        <v>264</v>
      </c>
      <c r="G510">
        <v>40</v>
      </c>
      <c r="H510" t="str">
        <f>VLOOKUP(E510,[1]data!$D$3:$AK$1000,34,0)</f>
        <v>Hoodie</v>
      </c>
      <c r="I510">
        <f>VLOOKUP(E510,[1]data!$D$3:$Q$1048576,14,0)</f>
        <v>2799</v>
      </c>
      <c r="J510" t="str">
        <f>VLOOKUP(E510,[1]data!$D$3:$AJ$1048576,33,0)</f>
        <v>2499-2999</v>
      </c>
      <c r="K510" t="s">
        <v>797</v>
      </c>
      <c r="L510" t="s">
        <v>255</v>
      </c>
      <c r="M510">
        <v>1</v>
      </c>
      <c r="N510">
        <v>2499.11</v>
      </c>
      <c r="O510">
        <v>0</v>
      </c>
      <c r="P510">
        <v>0</v>
      </c>
      <c r="Q510">
        <v>2499.11</v>
      </c>
      <c r="R510">
        <v>0</v>
      </c>
      <c r="S510">
        <v>0</v>
      </c>
      <c r="T510">
        <v>0</v>
      </c>
      <c r="U510">
        <v>299.89</v>
      </c>
      <c r="V510">
        <v>2799</v>
      </c>
      <c r="W510">
        <v>1</v>
      </c>
      <c r="X510">
        <f t="shared" si="32"/>
        <v>2799</v>
      </c>
      <c r="Y510">
        <f t="shared" si="33"/>
        <v>0</v>
      </c>
      <c r="Z510" s="1">
        <f t="shared" si="34"/>
        <v>0</v>
      </c>
    </row>
    <row r="511" spans="1:26">
      <c r="A511" s="2">
        <v>44953</v>
      </c>
      <c r="B511" s="2" t="s">
        <v>251</v>
      </c>
      <c r="C511" s="2" t="s">
        <v>684</v>
      </c>
      <c r="D511" s="2" t="str">
        <f t="shared" si="31"/>
        <v>KOW-SO20-FS-00</v>
      </c>
      <c r="E511" t="s">
        <v>563</v>
      </c>
      <c r="F511" t="s">
        <v>564</v>
      </c>
      <c r="G511" t="s">
        <v>424</v>
      </c>
      <c r="H511" t="str">
        <f>VLOOKUP(E511,[1]data!$D$3:$AK$1000,34,0)</f>
        <v>Acc</v>
      </c>
      <c r="I511">
        <f>VLOOKUP(E511,[1]data!$D$3:$Q$1048576,14,0)</f>
        <v>399</v>
      </c>
      <c r="J511" t="str">
        <f>VLOOKUP(E511,[1]data!$D$3:$AJ$1048576,33,0)</f>
        <v>399-799</v>
      </c>
      <c r="K511" t="s">
        <v>785</v>
      </c>
      <c r="L511" t="s">
        <v>255</v>
      </c>
      <c r="M511">
        <v>1</v>
      </c>
      <c r="N511">
        <v>399</v>
      </c>
      <c r="O511">
        <v>-399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f t="shared" si="32"/>
        <v>399</v>
      </c>
      <c r="Y511">
        <f t="shared" si="33"/>
        <v>399</v>
      </c>
      <c r="Z511" s="1">
        <f t="shared" si="34"/>
        <v>1</v>
      </c>
    </row>
    <row r="512" spans="1:26">
      <c r="A512" s="2">
        <v>44953</v>
      </c>
      <c r="B512" s="2" t="s">
        <v>251</v>
      </c>
      <c r="C512" s="2" t="s">
        <v>684</v>
      </c>
      <c r="D512" s="2" t="str">
        <f t="shared" si="31"/>
        <v>KOW-ROU-R-0010</v>
      </c>
      <c r="E512" t="s">
        <v>635</v>
      </c>
      <c r="F512" t="s">
        <v>348</v>
      </c>
      <c r="G512">
        <v>40</v>
      </c>
      <c r="H512" t="str">
        <f>VLOOKUP(E512,[1]data!$D$3:$AK$1000,34,0)</f>
        <v>Classic</v>
      </c>
      <c r="I512">
        <f>VLOOKUP(E512,[1]data!$D$3:$Q$1048576,14,0)</f>
        <v>2299</v>
      </c>
      <c r="J512" t="str">
        <f>VLOOKUP(E512,[1]data!$D$3:$AJ$1048576,33,0)</f>
        <v>1799-2299</v>
      </c>
      <c r="K512" t="s">
        <v>772</v>
      </c>
      <c r="L512" t="s">
        <v>255</v>
      </c>
      <c r="M512">
        <v>1</v>
      </c>
      <c r="N512">
        <v>926.62</v>
      </c>
      <c r="O512">
        <v>0</v>
      </c>
      <c r="P512">
        <v>0</v>
      </c>
      <c r="Q512">
        <v>926.62</v>
      </c>
      <c r="R512">
        <v>0</v>
      </c>
      <c r="S512">
        <v>0</v>
      </c>
      <c r="T512">
        <v>0</v>
      </c>
      <c r="U512">
        <v>222.38</v>
      </c>
      <c r="V512">
        <v>1149</v>
      </c>
      <c r="W512">
        <v>1</v>
      </c>
      <c r="X512">
        <f t="shared" si="32"/>
        <v>2299</v>
      </c>
      <c r="Y512">
        <f t="shared" si="33"/>
        <v>1150</v>
      </c>
      <c r="Z512" s="1">
        <f t="shared" si="34"/>
        <v>0.50021748586341885</v>
      </c>
    </row>
    <row r="513" spans="1:26">
      <c r="A513" s="2">
        <v>44953</v>
      </c>
      <c r="B513" s="2" t="s">
        <v>251</v>
      </c>
      <c r="C513" s="2" t="s">
        <v>684</v>
      </c>
      <c r="D513" s="2" t="str">
        <f t="shared" si="31"/>
        <v>KOW-PA2-R-0004</v>
      </c>
      <c r="E513" t="s">
        <v>117</v>
      </c>
      <c r="F513" t="s">
        <v>406</v>
      </c>
      <c r="G513">
        <v>42</v>
      </c>
      <c r="H513" t="str">
        <f>VLOOKUP(E513,[1]data!$D$3:$AK$1000,34,0)</f>
        <v>Party</v>
      </c>
      <c r="I513">
        <f>VLOOKUP(E513,[1]data!$D$3:$Q$1048576,14,0)</f>
        <v>2499</v>
      </c>
      <c r="J513" t="str">
        <f>VLOOKUP(E513,[1]data!$D$3:$AJ$1048576,33,0)</f>
        <v>2499-2999</v>
      </c>
      <c r="K513" t="s">
        <v>775</v>
      </c>
      <c r="L513" t="s">
        <v>255</v>
      </c>
      <c r="M513">
        <v>1</v>
      </c>
      <c r="N513">
        <v>1115.18</v>
      </c>
      <c r="O513">
        <v>0</v>
      </c>
      <c r="P513">
        <v>0</v>
      </c>
      <c r="Q513">
        <v>1115.18</v>
      </c>
      <c r="R513">
        <v>0</v>
      </c>
      <c r="S513">
        <v>0</v>
      </c>
      <c r="T513">
        <v>0</v>
      </c>
      <c r="U513">
        <v>133.82</v>
      </c>
      <c r="V513">
        <v>1249</v>
      </c>
      <c r="W513">
        <v>1</v>
      </c>
      <c r="X513">
        <f t="shared" si="32"/>
        <v>2499</v>
      </c>
      <c r="Y513">
        <f t="shared" si="33"/>
        <v>1250</v>
      </c>
      <c r="Z513" s="1">
        <f t="shared" si="34"/>
        <v>0.50020008003201277</v>
      </c>
    </row>
    <row r="514" spans="1:26">
      <c r="A514" s="2">
        <v>44953</v>
      </c>
      <c r="B514" s="2" t="s">
        <v>251</v>
      </c>
      <c r="C514" s="2" t="s">
        <v>684</v>
      </c>
      <c r="D514" s="2" t="str">
        <f t="shared" si="31"/>
        <v>KOW-KU6-CLS-00</v>
      </c>
      <c r="E514" t="s">
        <v>95</v>
      </c>
      <c r="F514" t="s">
        <v>293</v>
      </c>
      <c r="G514">
        <v>44</v>
      </c>
      <c r="H514" t="str">
        <f>VLOOKUP(E514,[1]data!$D$3:$AK$1000,34,0)</f>
        <v>Linen</v>
      </c>
      <c r="I514">
        <f>VLOOKUP(E514,[1]data!$D$3:$Q$1048576,14,0)</f>
        <v>3499</v>
      </c>
      <c r="J514" t="str">
        <f>VLOOKUP(E514,[1]data!$D$3:$AJ$1048576,33,0)</f>
        <v>3499-3999</v>
      </c>
      <c r="K514" t="s">
        <v>798</v>
      </c>
      <c r="L514" t="s">
        <v>255</v>
      </c>
      <c r="M514">
        <v>1</v>
      </c>
      <c r="N514">
        <v>1561.61</v>
      </c>
      <c r="O514">
        <v>0</v>
      </c>
      <c r="P514">
        <v>0</v>
      </c>
      <c r="Q514">
        <v>1561.61</v>
      </c>
      <c r="R514">
        <v>0</v>
      </c>
      <c r="S514">
        <v>0</v>
      </c>
      <c r="T514">
        <v>0</v>
      </c>
      <c r="U514">
        <v>187.39</v>
      </c>
      <c r="V514">
        <v>1749</v>
      </c>
      <c r="W514">
        <v>1</v>
      </c>
      <c r="X514">
        <f t="shared" si="32"/>
        <v>3499</v>
      </c>
      <c r="Y514">
        <f t="shared" si="33"/>
        <v>1750</v>
      </c>
      <c r="Z514" s="1">
        <f t="shared" si="34"/>
        <v>0.50014289797084877</v>
      </c>
    </row>
    <row r="515" spans="1:26">
      <c r="A515" s="2">
        <v>44953</v>
      </c>
      <c r="B515" s="2" t="s">
        <v>251</v>
      </c>
      <c r="C515" s="2" t="s">
        <v>684</v>
      </c>
      <c r="D515" s="2" t="str">
        <f t="shared" ref="D515:D578" si="35">LEFT(E515,14)</f>
        <v>KOW-TRA4-R-000</v>
      </c>
      <c r="E515" t="s">
        <v>153</v>
      </c>
      <c r="F515" t="s">
        <v>336</v>
      </c>
      <c r="G515">
        <v>40</v>
      </c>
      <c r="H515" t="str">
        <f>VLOOKUP(E515,[1]data!$D$3:$AK$1000,34,0)</f>
        <v>Traditional</v>
      </c>
      <c r="I515">
        <f>VLOOKUP(E515,[1]data!$D$3:$Q$1048576,14,0)</f>
        <v>1499</v>
      </c>
      <c r="J515" t="str">
        <f>VLOOKUP(E515,[1]data!$D$3:$AJ$1048576,33,0)</f>
        <v>1099-1499</v>
      </c>
      <c r="K515" t="s">
        <v>779</v>
      </c>
      <c r="L515" t="s">
        <v>255</v>
      </c>
      <c r="M515">
        <v>1</v>
      </c>
      <c r="N515">
        <v>1338.39</v>
      </c>
      <c r="O515">
        <v>0</v>
      </c>
      <c r="P515">
        <v>0</v>
      </c>
      <c r="Q515">
        <v>1338.39</v>
      </c>
      <c r="R515">
        <v>0</v>
      </c>
      <c r="S515">
        <v>0</v>
      </c>
      <c r="T515">
        <v>0</v>
      </c>
      <c r="U515">
        <v>160.61000000000001</v>
      </c>
      <c r="V515">
        <v>1499</v>
      </c>
      <c r="W515">
        <v>1</v>
      </c>
      <c r="X515">
        <f t="shared" ref="X515:X578" si="36">I515*W515</f>
        <v>1499</v>
      </c>
      <c r="Y515">
        <f t="shared" ref="Y515:Y578" si="37">X515-V515</f>
        <v>0</v>
      </c>
      <c r="Z515" s="1">
        <f t="shared" ref="Z515:Z578" si="38">Y515/X515</f>
        <v>0</v>
      </c>
    </row>
    <row r="516" spans="1:26">
      <c r="A516" s="2">
        <v>44953</v>
      </c>
      <c r="B516" s="2" t="s">
        <v>251</v>
      </c>
      <c r="C516" s="2" t="s">
        <v>684</v>
      </c>
      <c r="D516" s="2" t="str">
        <f t="shared" si="35"/>
        <v>KOW-CA4-CLS-00</v>
      </c>
      <c r="E516" t="s">
        <v>429</v>
      </c>
      <c r="F516" t="s">
        <v>430</v>
      </c>
      <c r="G516">
        <v>40</v>
      </c>
      <c r="H516" t="str">
        <f>VLOOKUP(E516,[1]data!$D$3:$AK$1000,34,0)</f>
        <v>Indie</v>
      </c>
      <c r="I516">
        <f>VLOOKUP(E516,[1]data!$D$3:$Q$1048576,14,0)</f>
        <v>2299</v>
      </c>
      <c r="J516" t="str">
        <f>VLOOKUP(E516,[1]data!$D$3:$AJ$1048576,33,0)</f>
        <v>1799-2299</v>
      </c>
      <c r="K516" t="s">
        <v>799</v>
      </c>
      <c r="L516" t="s">
        <v>255</v>
      </c>
      <c r="M516">
        <v>1</v>
      </c>
      <c r="N516">
        <v>2052.6799999999998</v>
      </c>
      <c r="O516">
        <v>0</v>
      </c>
      <c r="P516">
        <v>0</v>
      </c>
      <c r="Q516">
        <v>2052.6799999999998</v>
      </c>
      <c r="R516">
        <v>0</v>
      </c>
      <c r="S516">
        <v>0</v>
      </c>
      <c r="T516">
        <v>0</v>
      </c>
      <c r="U516">
        <v>246.32</v>
      </c>
      <c r="V516">
        <v>2299</v>
      </c>
      <c r="W516">
        <v>1</v>
      </c>
      <c r="X516">
        <f t="shared" si="36"/>
        <v>2299</v>
      </c>
      <c r="Y516">
        <f t="shared" si="37"/>
        <v>0</v>
      </c>
      <c r="Z516" s="1">
        <f t="shared" si="38"/>
        <v>0</v>
      </c>
    </row>
    <row r="517" spans="1:26">
      <c r="A517" s="2">
        <v>44953</v>
      </c>
      <c r="B517" s="2" t="s">
        <v>251</v>
      </c>
      <c r="C517" s="2" t="s">
        <v>684</v>
      </c>
      <c r="D517" s="2" t="str">
        <f t="shared" si="35"/>
        <v>KOW-CA1-R-0007</v>
      </c>
      <c r="E517" t="s">
        <v>621</v>
      </c>
      <c r="F517" t="s">
        <v>533</v>
      </c>
      <c r="G517">
        <v>42</v>
      </c>
      <c r="H517" t="str">
        <f>VLOOKUP(E517,[1]data!$D$3:$AK$1000,34,0)</f>
        <v>Casual</v>
      </c>
      <c r="I517">
        <f>VLOOKUP(E517,[1]data!$D$3:$Q$1048576,14,0)</f>
        <v>1999</v>
      </c>
      <c r="J517" t="str">
        <f>VLOOKUP(E517,[1]data!$D$3:$AJ$1048576,33,0)</f>
        <v>1799-2299</v>
      </c>
      <c r="K517" t="s">
        <v>781</v>
      </c>
      <c r="L517" t="s">
        <v>255</v>
      </c>
      <c r="M517">
        <v>1</v>
      </c>
      <c r="N517">
        <v>891.96</v>
      </c>
      <c r="O517">
        <v>0</v>
      </c>
      <c r="P517">
        <v>0</v>
      </c>
      <c r="Q517">
        <v>891.96</v>
      </c>
      <c r="R517">
        <v>0</v>
      </c>
      <c r="S517">
        <v>0</v>
      </c>
      <c r="T517">
        <v>0</v>
      </c>
      <c r="U517">
        <v>107.04</v>
      </c>
      <c r="V517">
        <v>999</v>
      </c>
      <c r="W517">
        <v>1</v>
      </c>
      <c r="X517">
        <f t="shared" si="36"/>
        <v>1999</v>
      </c>
      <c r="Y517">
        <f t="shared" si="37"/>
        <v>1000</v>
      </c>
      <c r="Z517" s="1">
        <f t="shared" si="38"/>
        <v>0.5002501250625313</v>
      </c>
    </row>
    <row r="518" spans="1:26">
      <c r="A518" s="2">
        <v>44953</v>
      </c>
      <c r="B518" s="2" t="s">
        <v>251</v>
      </c>
      <c r="C518" s="2" t="s">
        <v>684</v>
      </c>
      <c r="D518" s="2" t="str">
        <f t="shared" si="35"/>
        <v>KOW-FO1-R-0004</v>
      </c>
      <c r="E518" t="s">
        <v>70</v>
      </c>
      <c r="F518" t="s">
        <v>612</v>
      </c>
      <c r="G518">
        <v>44</v>
      </c>
      <c r="H518" t="str">
        <f>VLOOKUP(E518,[1]data!$D$3:$AK$1000,34,0)</f>
        <v>Classic</v>
      </c>
      <c r="I518">
        <f>VLOOKUP(E518,[1]data!$D$3:$Q$1048576,14,0)</f>
        <v>1999</v>
      </c>
      <c r="J518" t="str">
        <f>VLOOKUP(E518,[1]data!$D$3:$AJ$1048576,33,0)</f>
        <v>1799-2299</v>
      </c>
      <c r="K518" t="s">
        <v>775</v>
      </c>
      <c r="L518" t="s">
        <v>255</v>
      </c>
      <c r="M518">
        <v>1</v>
      </c>
      <c r="N518">
        <v>891.96</v>
      </c>
      <c r="O518">
        <v>0</v>
      </c>
      <c r="P518">
        <v>0</v>
      </c>
      <c r="Q518">
        <v>891.96</v>
      </c>
      <c r="R518">
        <v>0</v>
      </c>
      <c r="S518">
        <v>0</v>
      </c>
      <c r="T518">
        <v>0</v>
      </c>
      <c r="U518">
        <v>107.04</v>
      </c>
      <c r="V518">
        <v>999</v>
      </c>
      <c r="W518">
        <v>1</v>
      </c>
      <c r="X518">
        <f t="shared" si="36"/>
        <v>1999</v>
      </c>
      <c r="Y518">
        <f t="shared" si="37"/>
        <v>1000</v>
      </c>
      <c r="Z518" s="1">
        <f t="shared" si="38"/>
        <v>0.5002501250625313</v>
      </c>
    </row>
    <row r="519" spans="1:26">
      <c r="A519" s="2">
        <v>44953</v>
      </c>
      <c r="B519" s="2" t="s">
        <v>251</v>
      </c>
      <c r="C519" s="2" t="s">
        <v>684</v>
      </c>
      <c r="D519" s="2" t="str">
        <f t="shared" si="35"/>
        <v>KOW-ROU-R-0010</v>
      </c>
      <c r="E519" t="s">
        <v>780</v>
      </c>
      <c r="F519" t="s">
        <v>348</v>
      </c>
      <c r="G519">
        <v>42</v>
      </c>
      <c r="H519" t="str">
        <f>VLOOKUP(E519,[1]data!$D$3:$AK$1000,34,0)</f>
        <v>Classic</v>
      </c>
      <c r="I519">
        <f>VLOOKUP(E519,[1]data!$D$3:$Q$1048576,14,0)</f>
        <v>2299</v>
      </c>
      <c r="J519" t="str">
        <f>VLOOKUP(E519,[1]data!$D$3:$AJ$1048576,33,0)</f>
        <v>1799-2299</v>
      </c>
      <c r="K519" t="s">
        <v>800</v>
      </c>
      <c r="L519" t="s">
        <v>255</v>
      </c>
      <c r="M519">
        <v>1</v>
      </c>
      <c r="N519">
        <v>1025.8900000000001</v>
      </c>
      <c r="O519">
        <v>0</v>
      </c>
      <c r="P519">
        <v>0</v>
      </c>
      <c r="Q519">
        <v>1025.8900000000001</v>
      </c>
      <c r="R519">
        <v>0</v>
      </c>
      <c r="S519">
        <v>0</v>
      </c>
      <c r="T519">
        <v>0</v>
      </c>
      <c r="U519">
        <v>123.11</v>
      </c>
      <c r="V519">
        <v>1149</v>
      </c>
      <c r="W519">
        <v>1</v>
      </c>
      <c r="X519">
        <f t="shared" si="36"/>
        <v>2299</v>
      </c>
      <c r="Y519">
        <f t="shared" si="37"/>
        <v>1150</v>
      </c>
      <c r="Z519" s="1">
        <f t="shared" si="38"/>
        <v>0.50021748586341885</v>
      </c>
    </row>
    <row r="520" spans="1:26">
      <c r="A520" s="2">
        <v>44953</v>
      </c>
      <c r="B520" s="2" t="s">
        <v>251</v>
      </c>
      <c r="C520" s="2" t="s">
        <v>684</v>
      </c>
      <c r="D520" s="2" t="str">
        <f t="shared" si="35"/>
        <v>KOW-PI12-S-001</v>
      </c>
      <c r="E520" t="s">
        <v>690</v>
      </c>
      <c r="F520" t="s">
        <v>456</v>
      </c>
      <c r="G520">
        <v>39</v>
      </c>
      <c r="H520" t="str">
        <f>VLOOKUP(E520,[1]data!$D$3:$AK$1000,34,0)</f>
        <v>Party</v>
      </c>
      <c r="I520">
        <f>VLOOKUP(E520,[1]data!$D$3:$Q$1048576,14,0)</f>
        <v>1999</v>
      </c>
      <c r="J520" t="str">
        <f>VLOOKUP(E520,[1]data!$D$3:$AJ$1048576,33,0)</f>
        <v>1799-2299</v>
      </c>
      <c r="K520" t="s">
        <v>801</v>
      </c>
      <c r="L520" t="s">
        <v>255</v>
      </c>
      <c r="M520">
        <v>1</v>
      </c>
      <c r="N520">
        <v>891.96</v>
      </c>
      <c r="O520">
        <v>0</v>
      </c>
      <c r="P520">
        <v>0</v>
      </c>
      <c r="Q520">
        <v>891.96</v>
      </c>
      <c r="R520">
        <v>0</v>
      </c>
      <c r="S520">
        <v>0</v>
      </c>
      <c r="T520">
        <v>0</v>
      </c>
      <c r="U520">
        <v>107.04</v>
      </c>
      <c r="V520">
        <v>999</v>
      </c>
      <c r="W520">
        <v>1</v>
      </c>
      <c r="X520">
        <f t="shared" si="36"/>
        <v>1999</v>
      </c>
      <c r="Y520">
        <f t="shared" si="37"/>
        <v>1000</v>
      </c>
      <c r="Z520" s="1">
        <f t="shared" si="38"/>
        <v>0.5002501250625313</v>
      </c>
    </row>
    <row r="521" spans="1:26">
      <c r="A521" s="2">
        <v>44953</v>
      </c>
      <c r="B521" s="2" t="s">
        <v>251</v>
      </c>
      <c r="C521" s="2" t="s">
        <v>684</v>
      </c>
      <c r="D521" s="2" t="str">
        <f t="shared" si="35"/>
        <v>KOW-SO20-FS-00</v>
      </c>
      <c r="E521" t="s">
        <v>563</v>
      </c>
      <c r="F521" t="s">
        <v>564</v>
      </c>
      <c r="G521" t="s">
        <v>424</v>
      </c>
      <c r="H521" t="str">
        <f>VLOOKUP(E521,[1]data!$D$3:$AK$1000,34,0)</f>
        <v>Acc</v>
      </c>
      <c r="I521">
        <f>VLOOKUP(E521,[1]data!$D$3:$Q$1048576,14,0)</f>
        <v>399</v>
      </c>
      <c r="J521" t="str">
        <f>VLOOKUP(E521,[1]data!$D$3:$AJ$1048576,33,0)</f>
        <v>399-799</v>
      </c>
      <c r="K521" t="s">
        <v>781</v>
      </c>
      <c r="L521" t="s">
        <v>255</v>
      </c>
      <c r="M521">
        <v>1</v>
      </c>
      <c r="N521">
        <v>399</v>
      </c>
      <c r="O521">
        <v>-399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f t="shared" si="36"/>
        <v>399</v>
      </c>
      <c r="Y521">
        <f t="shared" si="37"/>
        <v>399</v>
      </c>
      <c r="Z521" s="1">
        <f t="shared" si="38"/>
        <v>1</v>
      </c>
    </row>
    <row r="522" spans="1:26">
      <c r="A522" s="2">
        <v>44953</v>
      </c>
      <c r="B522" s="2" t="s">
        <v>251</v>
      </c>
      <c r="C522" s="2" t="s">
        <v>684</v>
      </c>
      <c r="D522" s="2" t="str">
        <f t="shared" si="35"/>
        <v>KOW-SO20-FS-00</v>
      </c>
      <c r="E522" t="s">
        <v>563</v>
      </c>
      <c r="F522" t="s">
        <v>564</v>
      </c>
      <c r="G522" t="s">
        <v>424</v>
      </c>
      <c r="H522" t="str">
        <f>VLOOKUP(E522,[1]data!$D$3:$AK$1000,34,0)</f>
        <v>Acc</v>
      </c>
      <c r="I522">
        <f>VLOOKUP(E522,[1]data!$D$3:$Q$1048576,14,0)</f>
        <v>399</v>
      </c>
      <c r="J522" t="str">
        <f>VLOOKUP(E522,[1]data!$D$3:$AJ$1048576,33,0)</f>
        <v>399-799</v>
      </c>
      <c r="K522" t="s">
        <v>770</v>
      </c>
      <c r="L522" t="s">
        <v>255</v>
      </c>
      <c r="M522">
        <v>1</v>
      </c>
      <c r="N522">
        <v>399</v>
      </c>
      <c r="O522">
        <v>-399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f t="shared" si="36"/>
        <v>399</v>
      </c>
      <c r="Y522">
        <f t="shared" si="37"/>
        <v>399</v>
      </c>
      <c r="Z522" s="1">
        <f t="shared" si="38"/>
        <v>1</v>
      </c>
    </row>
    <row r="523" spans="1:26">
      <c r="A523" s="2">
        <v>44953</v>
      </c>
      <c r="B523" s="2" t="s">
        <v>251</v>
      </c>
      <c r="C523" s="2" t="s">
        <v>684</v>
      </c>
      <c r="D523" s="2" t="str">
        <f t="shared" si="35"/>
        <v>KOW-TRA1-R-000</v>
      </c>
      <c r="E523" t="s">
        <v>146</v>
      </c>
      <c r="F523" t="s">
        <v>276</v>
      </c>
      <c r="G523">
        <v>42</v>
      </c>
      <c r="H523" t="str">
        <f>VLOOKUP(E523,[1]data!$D$3:$AK$1000,34,0)</f>
        <v>Indie</v>
      </c>
      <c r="I523">
        <f>VLOOKUP(E523,[1]data!$D$3:$Q$1048576,14,0)</f>
        <v>1299</v>
      </c>
      <c r="J523" t="str">
        <f>VLOOKUP(E523,[1]data!$D$3:$AJ$1048576,33,0)</f>
        <v>1099-1499</v>
      </c>
      <c r="K523" t="s">
        <v>802</v>
      </c>
      <c r="L523" t="s">
        <v>255</v>
      </c>
      <c r="M523">
        <v>1</v>
      </c>
      <c r="N523">
        <v>2095.16</v>
      </c>
      <c r="O523">
        <v>0</v>
      </c>
      <c r="P523">
        <v>0</v>
      </c>
      <c r="Q523">
        <v>2095.16</v>
      </c>
      <c r="R523">
        <v>0</v>
      </c>
      <c r="S523">
        <v>0</v>
      </c>
      <c r="T523">
        <v>0</v>
      </c>
      <c r="U523">
        <v>502.84</v>
      </c>
      <c r="V523">
        <v>2598</v>
      </c>
      <c r="W523">
        <v>2</v>
      </c>
      <c r="X523">
        <f t="shared" si="36"/>
        <v>2598</v>
      </c>
      <c r="Y523">
        <f t="shared" si="37"/>
        <v>0</v>
      </c>
      <c r="Z523" s="1">
        <f t="shared" si="38"/>
        <v>0</v>
      </c>
    </row>
    <row r="524" spans="1:26">
      <c r="A524" s="2">
        <v>44953</v>
      </c>
      <c r="B524" s="2" t="s">
        <v>251</v>
      </c>
      <c r="C524" s="2" t="s">
        <v>684</v>
      </c>
      <c r="D524" s="2" t="str">
        <f t="shared" si="35"/>
        <v>KOW-CA10-S-000</v>
      </c>
      <c r="E524" t="s">
        <v>479</v>
      </c>
      <c r="F524" t="s">
        <v>411</v>
      </c>
      <c r="G524">
        <v>40</v>
      </c>
      <c r="H524" t="str">
        <f>VLOOKUP(E524,[1]data!$D$3:$AK$1000,34,0)</f>
        <v>Casual</v>
      </c>
      <c r="I524">
        <f>VLOOKUP(E524,[1]data!$D$3:$Q$1048576,14,0)</f>
        <v>2299</v>
      </c>
      <c r="J524" t="str">
        <f>VLOOKUP(E524,[1]data!$D$3:$AJ$1048576,33,0)</f>
        <v>1799-2299</v>
      </c>
      <c r="K524" t="s">
        <v>785</v>
      </c>
      <c r="L524" t="s">
        <v>255</v>
      </c>
      <c r="M524">
        <v>1</v>
      </c>
      <c r="N524">
        <v>1025.8900000000001</v>
      </c>
      <c r="O524">
        <v>0</v>
      </c>
      <c r="P524">
        <v>0</v>
      </c>
      <c r="Q524">
        <v>1025.8900000000001</v>
      </c>
      <c r="R524">
        <v>0</v>
      </c>
      <c r="S524">
        <v>0</v>
      </c>
      <c r="T524">
        <v>0</v>
      </c>
      <c r="U524">
        <v>123.11</v>
      </c>
      <c r="V524">
        <v>1149</v>
      </c>
      <c r="W524">
        <v>1</v>
      </c>
      <c r="X524">
        <f t="shared" si="36"/>
        <v>2299</v>
      </c>
      <c r="Y524">
        <f t="shared" si="37"/>
        <v>1150</v>
      </c>
      <c r="Z524" s="1">
        <f t="shared" si="38"/>
        <v>0.50021748586341885</v>
      </c>
    </row>
    <row r="525" spans="1:26">
      <c r="A525" s="2">
        <v>44953</v>
      </c>
      <c r="B525" s="2" t="s">
        <v>251</v>
      </c>
      <c r="C525" s="2" t="s">
        <v>684</v>
      </c>
      <c r="D525" s="2" t="str">
        <f t="shared" si="35"/>
        <v>KOW-CA11-R-000</v>
      </c>
      <c r="E525" t="s">
        <v>8</v>
      </c>
      <c r="F525" t="s">
        <v>302</v>
      </c>
      <c r="G525">
        <v>39</v>
      </c>
      <c r="H525" t="str">
        <f>VLOOKUP(E525,[1]data!$D$3:$AK$1000,34,0)</f>
        <v>Casual</v>
      </c>
      <c r="I525">
        <f>VLOOKUP(E525,[1]data!$D$3:$Q$1048576,14,0)</f>
        <v>1999</v>
      </c>
      <c r="J525" t="str">
        <f>VLOOKUP(E525,[1]data!$D$3:$AJ$1048576,33,0)</f>
        <v>1799-2299</v>
      </c>
      <c r="K525" t="s">
        <v>803</v>
      </c>
      <c r="L525" t="s">
        <v>255</v>
      </c>
      <c r="M525">
        <v>1</v>
      </c>
      <c r="N525">
        <v>1784.82</v>
      </c>
      <c r="O525">
        <v>-178.48</v>
      </c>
      <c r="P525">
        <v>0</v>
      </c>
      <c r="Q525">
        <v>1606.34</v>
      </c>
      <c r="R525">
        <v>0</v>
      </c>
      <c r="S525">
        <v>0</v>
      </c>
      <c r="T525">
        <v>0</v>
      </c>
      <c r="U525">
        <v>192.76</v>
      </c>
      <c r="V525">
        <v>1799.1</v>
      </c>
      <c r="W525">
        <v>1</v>
      </c>
      <c r="X525">
        <f t="shared" si="36"/>
        <v>1999</v>
      </c>
      <c r="Y525">
        <f t="shared" si="37"/>
        <v>199.90000000000009</v>
      </c>
      <c r="Z525" s="1">
        <f t="shared" si="38"/>
        <v>0.10000000000000005</v>
      </c>
    </row>
    <row r="526" spans="1:26">
      <c r="A526" s="2">
        <v>44954</v>
      </c>
      <c r="B526" s="2" t="s">
        <v>251</v>
      </c>
      <c r="C526" s="2" t="s">
        <v>684</v>
      </c>
      <c r="D526" s="2" t="str">
        <f t="shared" si="35"/>
        <v>KOW-PO27-S-002</v>
      </c>
      <c r="E526" t="s">
        <v>138</v>
      </c>
      <c r="F526" t="s">
        <v>393</v>
      </c>
      <c r="G526">
        <v>44</v>
      </c>
      <c r="H526" t="str">
        <f>VLOOKUP(E526,[1]data!$D$3:$AK$1000,34,0)</f>
        <v>Classic</v>
      </c>
      <c r="I526">
        <f>VLOOKUP(E526,[1]data!$D$3:$Q$1048576,14,0)</f>
        <v>2199</v>
      </c>
      <c r="J526" t="str">
        <f>VLOOKUP(E526,[1]data!$D$3:$AJ$1048576,33,0)</f>
        <v>1799-2299</v>
      </c>
      <c r="K526" t="s">
        <v>804</v>
      </c>
      <c r="L526" t="s">
        <v>255</v>
      </c>
      <c r="M526">
        <v>1</v>
      </c>
      <c r="N526">
        <v>981.25</v>
      </c>
      <c r="O526">
        <v>0</v>
      </c>
      <c r="P526">
        <v>0</v>
      </c>
      <c r="Q526">
        <v>981.25</v>
      </c>
      <c r="R526">
        <v>0</v>
      </c>
      <c r="S526">
        <v>0</v>
      </c>
      <c r="T526">
        <v>0</v>
      </c>
      <c r="U526">
        <v>117.75</v>
      </c>
      <c r="V526">
        <v>1099</v>
      </c>
      <c r="W526">
        <v>1</v>
      </c>
      <c r="X526">
        <f t="shared" si="36"/>
        <v>2199</v>
      </c>
      <c r="Y526">
        <f t="shared" si="37"/>
        <v>1100</v>
      </c>
      <c r="Z526" s="1">
        <f t="shared" si="38"/>
        <v>0.50022737608003642</v>
      </c>
    </row>
    <row r="527" spans="1:26">
      <c r="A527" s="2">
        <v>44954</v>
      </c>
      <c r="B527" s="2" t="s">
        <v>251</v>
      </c>
      <c r="C527" s="2" t="s">
        <v>684</v>
      </c>
      <c r="D527" s="2" t="str">
        <f t="shared" si="35"/>
        <v>KOW-PA7-S-0002</v>
      </c>
      <c r="E527" t="s">
        <v>544</v>
      </c>
      <c r="F527" t="s">
        <v>446</v>
      </c>
      <c r="G527">
        <v>42</v>
      </c>
      <c r="H527" t="str">
        <f>VLOOKUP(E527,[1]data!$D$3:$AK$1000,34,0)</f>
        <v>Party</v>
      </c>
      <c r="I527">
        <f>VLOOKUP(E527,[1]data!$D$3:$Q$1048576,14,0)</f>
        <v>3499</v>
      </c>
      <c r="J527" t="str">
        <f>VLOOKUP(E527,[1]data!$D$3:$AJ$1048576,33,0)</f>
        <v>3499-3999</v>
      </c>
      <c r="K527" t="s">
        <v>805</v>
      </c>
      <c r="L527" t="s">
        <v>255</v>
      </c>
      <c r="M527">
        <v>1</v>
      </c>
      <c r="N527">
        <v>1561.61</v>
      </c>
      <c r="O527">
        <v>0</v>
      </c>
      <c r="P527">
        <v>0</v>
      </c>
      <c r="Q527">
        <v>1561.61</v>
      </c>
      <c r="R527">
        <v>0</v>
      </c>
      <c r="S527">
        <v>0</v>
      </c>
      <c r="T527">
        <v>0</v>
      </c>
      <c r="U527">
        <v>187.39</v>
      </c>
      <c r="V527">
        <v>1749</v>
      </c>
      <c r="W527">
        <v>1</v>
      </c>
      <c r="X527">
        <f t="shared" si="36"/>
        <v>3499</v>
      </c>
      <c r="Y527">
        <f t="shared" si="37"/>
        <v>1750</v>
      </c>
      <c r="Z527" s="1">
        <f t="shared" si="38"/>
        <v>0.50014289797084877</v>
      </c>
    </row>
    <row r="528" spans="1:26">
      <c r="A528" s="2">
        <v>44954</v>
      </c>
      <c r="B528" s="2" t="s">
        <v>251</v>
      </c>
      <c r="C528" s="2" t="s">
        <v>684</v>
      </c>
      <c r="D528" s="2" t="str">
        <f t="shared" si="35"/>
        <v>KOW-SO20-FS-00</v>
      </c>
      <c r="E528" t="s">
        <v>563</v>
      </c>
      <c r="F528" t="s">
        <v>564</v>
      </c>
      <c r="G528" t="s">
        <v>424</v>
      </c>
      <c r="H528" t="str">
        <f>VLOOKUP(E528,[1]data!$D$3:$AK$1000,34,0)</f>
        <v>Acc</v>
      </c>
      <c r="I528">
        <f>VLOOKUP(E528,[1]data!$D$3:$Q$1048576,14,0)</f>
        <v>399</v>
      </c>
      <c r="J528" t="str">
        <f>VLOOKUP(E528,[1]data!$D$3:$AJ$1048576,33,0)</f>
        <v>399-799</v>
      </c>
      <c r="K528" t="s">
        <v>806</v>
      </c>
      <c r="L528" t="s">
        <v>255</v>
      </c>
      <c r="M528">
        <v>1</v>
      </c>
      <c r="N528">
        <v>399</v>
      </c>
      <c r="O528">
        <v>-399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f t="shared" si="36"/>
        <v>399</v>
      </c>
      <c r="Y528">
        <f t="shared" si="37"/>
        <v>399</v>
      </c>
      <c r="Z528" s="1">
        <f t="shared" si="38"/>
        <v>1</v>
      </c>
    </row>
    <row r="529" spans="1:26">
      <c r="A529" s="2">
        <v>44954</v>
      </c>
      <c r="B529" s="2" t="s">
        <v>251</v>
      </c>
      <c r="C529" s="2" t="s">
        <v>684</v>
      </c>
      <c r="D529" s="2" t="str">
        <f t="shared" si="35"/>
        <v>KOW-TRA6-R-000</v>
      </c>
      <c r="E529" t="s">
        <v>160</v>
      </c>
      <c r="F529" t="s">
        <v>256</v>
      </c>
      <c r="G529">
        <v>44</v>
      </c>
      <c r="H529" t="str">
        <f>VLOOKUP(E529,[1]data!$D$3:$AK$1000,34,0)</f>
        <v>Traditional</v>
      </c>
      <c r="I529">
        <f>VLOOKUP(E529,[1]data!$D$3:$Q$1048576,14,0)</f>
        <v>1499</v>
      </c>
      <c r="J529" t="str">
        <f>VLOOKUP(E529,[1]data!$D$3:$AJ$1048576,33,0)</f>
        <v>1099-1499</v>
      </c>
      <c r="K529" t="s">
        <v>807</v>
      </c>
      <c r="L529" t="s">
        <v>255</v>
      </c>
      <c r="M529">
        <v>1</v>
      </c>
      <c r="N529">
        <v>1338.39</v>
      </c>
      <c r="O529">
        <v>0</v>
      </c>
      <c r="P529">
        <v>0</v>
      </c>
      <c r="Q529">
        <v>1338.39</v>
      </c>
      <c r="R529">
        <v>0</v>
      </c>
      <c r="S529">
        <v>0</v>
      </c>
      <c r="T529">
        <v>0</v>
      </c>
      <c r="U529">
        <v>160.61000000000001</v>
      </c>
      <c r="V529">
        <v>1499</v>
      </c>
      <c r="W529">
        <v>1</v>
      </c>
      <c r="X529">
        <f t="shared" si="36"/>
        <v>1499</v>
      </c>
      <c r="Y529">
        <f t="shared" si="37"/>
        <v>0</v>
      </c>
      <c r="Z529" s="1">
        <f t="shared" si="38"/>
        <v>0</v>
      </c>
    </row>
    <row r="530" spans="1:26">
      <c r="A530" s="2">
        <v>44954</v>
      </c>
      <c r="B530" s="2" t="s">
        <v>251</v>
      </c>
      <c r="C530" s="2" t="s">
        <v>684</v>
      </c>
      <c r="D530" s="2" t="str">
        <f t="shared" si="35"/>
        <v>KOW-UN1-R-0002</v>
      </c>
      <c r="E530" t="s">
        <v>174</v>
      </c>
      <c r="F530" t="s">
        <v>307</v>
      </c>
      <c r="G530">
        <v>44</v>
      </c>
      <c r="H530" t="str">
        <f>VLOOKUP(E530,[1]data!$D$3:$AK$1000,34,0)</f>
        <v>Classic</v>
      </c>
      <c r="I530">
        <f>VLOOKUP(E530,[1]data!$D$3:$Q$1048576,14,0)</f>
        <v>1999</v>
      </c>
      <c r="J530" t="str">
        <f>VLOOKUP(E530,[1]data!$D$3:$AJ$1048576,33,0)</f>
        <v>1799-2299</v>
      </c>
      <c r="K530" t="s">
        <v>808</v>
      </c>
      <c r="L530" t="s">
        <v>255</v>
      </c>
      <c r="M530">
        <v>1</v>
      </c>
      <c r="N530">
        <v>1784.82</v>
      </c>
      <c r="O530">
        <v>0</v>
      </c>
      <c r="P530">
        <v>0</v>
      </c>
      <c r="Q530">
        <v>1784.82</v>
      </c>
      <c r="R530">
        <v>0</v>
      </c>
      <c r="S530">
        <v>0</v>
      </c>
      <c r="T530">
        <v>0</v>
      </c>
      <c r="U530">
        <v>214.18</v>
      </c>
      <c r="V530">
        <v>1999</v>
      </c>
      <c r="W530">
        <v>1</v>
      </c>
      <c r="X530">
        <f t="shared" si="36"/>
        <v>1999</v>
      </c>
      <c r="Y530">
        <f t="shared" si="37"/>
        <v>0</v>
      </c>
      <c r="Z530" s="1">
        <f t="shared" si="38"/>
        <v>0</v>
      </c>
    </row>
    <row r="531" spans="1:26">
      <c r="A531" s="2">
        <v>44954</v>
      </c>
      <c r="B531" s="2" t="s">
        <v>251</v>
      </c>
      <c r="C531" s="2" t="s">
        <v>684</v>
      </c>
      <c r="D531" s="2" t="str">
        <f t="shared" si="35"/>
        <v>KOW-SO13-R-001</v>
      </c>
      <c r="E531" t="s">
        <v>139</v>
      </c>
      <c r="F531" t="s">
        <v>298</v>
      </c>
      <c r="G531">
        <v>40</v>
      </c>
      <c r="H531" t="str">
        <f>VLOOKUP(E531,[1]data!$D$3:$AK$1000,34,0)</f>
        <v>Linen</v>
      </c>
      <c r="I531">
        <f>VLOOKUP(E531,[1]data!$D$3:$Q$1048576,14,0)</f>
        <v>2199</v>
      </c>
      <c r="J531" t="str">
        <f>VLOOKUP(E531,[1]data!$D$3:$AJ$1048576,33,0)</f>
        <v>1799-2299</v>
      </c>
      <c r="K531" t="s">
        <v>809</v>
      </c>
      <c r="L531" t="s">
        <v>255</v>
      </c>
      <c r="M531">
        <v>1</v>
      </c>
      <c r="N531">
        <v>1773.38</v>
      </c>
      <c r="O531">
        <v>0</v>
      </c>
      <c r="P531">
        <v>0</v>
      </c>
      <c r="Q531">
        <v>1773.38</v>
      </c>
      <c r="R531">
        <v>0</v>
      </c>
      <c r="S531">
        <v>0</v>
      </c>
      <c r="T531">
        <v>0</v>
      </c>
      <c r="U531">
        <v>425.62</v>
      </c>
      <c r="V531">
        <v>2199</v>
      </c>
      <c r="W531">
        <v>1</v>
      </c>
      <c r="X531">
        <f t="shared" si="36"/>
        <v>2199</v>
      </c>
      <c r="Y531">
        <f t="shared" si="37"/>
        <v>0</v>
      </c>
      <c r="Z531" s="1">
        <f t="shared" si="38"/>
        <v>0</v>
      </c>
    </row>
    <row r="532" spans="1:26">
      <c r="A532" s="2">
        <v>44954</v>
      </c>
      <c r="B532" s="2" t="s">
        <v>251</v>
      </c>
      <c r="C532" s="2" t="s">
        <v>684</v>
      </c>
      <c r="D532" s="2" t="str">
        <f t="shared" si="35"/>
        <v>KOW-OFF-R-0008</v>
      </c>
      <c r="E532" t="s">
        <v>810</v>
      </c>
      <c r="F532" t="s">
        <v>327</v>
      </c>
      <c r="G532">
        <v>42</v>
      </c>
      <c r="H532" t="str">
        <f>VLOOKUP(E532,[1]data!$D$3:$AK$1000,34,0)</f>
        <v>Casual</v>
      </c>
      <c r="I532">
        <f>VLOOKUP(E532,[1]data!$D$3:$Q$1048576,14,0)</f>
        <v>1099</v>
      </c>
      <c r="J532" t="str">
        <f>VLOOKUP(E532,[1]data!$D$3:$AJ$1048576,33,0)</f>
        <v>1099-1499</v>
      </c>
      <c r="K532" t="s">
        <v>811</v>
      </c>
      <c r="L532" t="s">
        <v>255</v>
      </c>
      <c r="M532">
        <v>1</v>
      </c>
      <c r="N532">
        <v>490.18</v>
      </c>
      <c r="O532">
        <v>0</v>
      </c>
      <c r="P532">
        <v>0</v>
      </c>
      <c r="Q532">
        <v>490.18</v>
      </c>
      <c r="R532">
        <v>0</v>
      </c>
      <c r="S532">
        <v>0</v>
      </c>
      <c r="T532">
        <v>0</v>
      </c>
      <c r="U532">
        <v>58.82</v>
      </c>
      <c r="V532">
        <v>549</v>
      </c>
      <c r="W532">
        <v>1</v>
      </c>
      <c r="X532">
        <f t="shared" si="36"/>
        <v>1099</v>
      </c>
      <c r="Y532">
        <f t="shared" si="37"/>
        <v>550</v>
      </c>
      <c r="Z532" s="1">
        <f t="shared" si="38"/>
        <v>0.5004549590536852</v>
      </c>
    </row>
    <row r="533" spans="1:26">
      <c r="A533" s="2">
        <v>44954</v>
      </c>
      <c r="B533" s="2" t="s">
        <v>251</v>
      </c>
      <c r="C533" s="2" t="s">
        <v>684</v>
      </c>
      <c r="D533" s="2" t="str">
        <f t="shared" si="35"/>
        <v>KOW-OFF-R-0008</v>
      </c>
      <c r="E533" t="s">
        <v>810</v>
      </c>
      <c r="F533" t="s">
        <v>327</v>
      </c>
      <c r="G533">
        <v>42</v>
      </c>
      <c r="H533" t="str">
        <f>VLOOKUP(E533,[1]data!$D$3:$AK$1000,34,0)</f>
        <v>Casual</v>
      </c>
      <c r="I533">
        <f>VLOOKUP(E533,[1]data!$D$3:$Q$1048576,14,0)</f>
        <v>1099</v>
      </c>
      <c r="J533" t="str">
        <f>VLOOKUP(E533,[1]data!$D$3:$AJ$1048576,33,0)</f>
        <v>1099-1499</v>
      </c>
      <c r="K533" t="s">
        <v>812</v>
      </c>
      <c r="L533" t="s">
        <v>255</v>
      </c>
      <c r="M533">
        <v>1</v>
      </c>
      <c r="N533">
        <v>490.18</v>
      </c>
      <c r="O533">
        <v>0</v>
      </c>
      <c r="P533">
        <v>0</v>
      </c>
      <c r="Q533">
        <v>490.18</v>
      </c>
      <c r="R533">
        <v>0</v>
      </c>
      <c r="S533">
        <v>0</v>
      </c>
      <c r="T533">
        <v>0</v>
      </c>
      <c r="U533">
        <v>58.82</v>
      </c>
      <c r="V533">
        <v>549</v>
      </c>
      <c r="W533">
        <v>1</v>
      </c>
      <c r="X533">
        <f t="shared" si="36"/>
        <v>1099</v>
      </c>
      <c r="Y533">
        <f t="shared" si="37"/>
        <v>550</v>
      </c>
      <c r="Z533" s="1">
        <f t="shared" si="38"/>
        <v>0.5004549590536852</v>
      </c>
    </row>
    <row r="534" spans="1:26">
      <c r="A534" s="2">
        <v>44954</v>
      </c>
      <c r="B534" s="2" t="s">
        <v>251</v>
      </c>
      <c r="C534" s="2" t="s">
        <v>684</v>
      </c>
      <c r="D534" s="2" t="str">
        <f t="shared" si="35"/>
        <v>KOW-KU6-CLS-00</v>
      </c>
      <c r="E534" t="s">
        <v>94</v>
      </c>
      <c r="F534" t="s">
        <v>293</v>
      </c>
      <c r="G534">
        <v>42</v>
      </c>
      <c r="H534" t="str">
        <f>VLOOKUP(E534,[1]data!$D$3:$AK$1000,34,0)</f>
        <v>Linen</v>
      </c>
      <c r="I534">
        <f>VLOOKUP(E534,[1]data!$D$3:$Q$1048576,14,0)</f>
        <v>3499</v>
      </c>
      <c r="J534" t="str">
        <f>VLOOKUP(E534,[1]data!$D$3:$AJ$1048576,33,0)</f>
        <v>3499-3999</v>
      </c>
      <c r="K534" t="s">
        <v>813</v>
      </c>
      <c r="L534" t="s">
        <v>255</v>
      </c>
      <c r="M534">
        <v>1</v>
      </c>
      <c r="N534">
        <v>1561.61</v>
      </c>
      <c r="O534">
        <v>0</v>
      </c>
      <c r="P534">
        <v>0</v>
      </c>
      <c r="Q534">
        <v>1561.61</v>
      </c>
      <c r="R534">
        <v>0</v>
      </c>
      <c r="S534">
        <v>0</v>
      </c>
      <c r="T534">
        <v>0</v>
      </c>
      <c r="U534">
        <v>187.39</v>
      </c>
      <c r="V534">
        <v>1749</v>
      </c>
      <c r="W534">
        <v>1</v>
      </c>
      <c r="X534">
        <f t="shared" si="36"/>
        <v>3499</v>
      </c>
      <c r="Y534">
        <f t="shared" si="37"/>
        <v>1750</v>
      </c>
      <c r="Z534" s="1">
        <f t="shared" si="38"/>
        <v>0.50014289797084877</v>
      </c>
    </row>
    <row r="535" spans="1:26">
      <c r="A535" s="2">
        <v>44954</v>
      </c>
      <c r="B535" s="2" t="s">
        <v>251</v>
      </c>
      <c r="C535" s="2" t="s">
        <v>684</v>
      </c>
      <c r="D535" s="2" t="str">
        <f t="shared" si="35"/>
        <v>KOW-PO27-S-002</v>
      </c>
      <c r="E535" t="s">
        <v>392</v>
      </c>
      <c r="F535" t="s">
        <v>393</v>
      </c>
      <c r="G535">
        <v>42</v>
      </c>
      <c r="H535" t="str">
        <f>VLOOKUP(E535,[1]data!$D$3:$AK$1000,34,0)</f>
        <v>Classic</v>
      </c>
      <c r="I535">
        <f>VLOOKUP(E535,[1]data!$D$3:$Q$1048576,14,0)</f>
        <v>2199</v>
      </c>
      <c r="J535" t="str">
        <f>VLOOKUP(E535,[1]data!$D$3:$AJ$1048576,33,0)</f>
        <v>1799-2299</v>
      </c>
      <c r="K535" t="s">
        <v>811</v>
      </c>
      <c r="L535" t="s">
        <v>255</v>
      </c>
      <c r="M535">
        <v>1</v>
      </c>
      <c r="N535">
        <v>981.25</v>
      </c>
      <c r="O535">
        <v>0</v>
      </c>
      <c r="P535">
        <v>0</v>
      </c>
      <c r="Q535">
        <v>981.25</v>
      </c>
      <c r="R535">
        <v>0</v>
      </c>
      <c r="S535">
        <v>0</v>
      </c>
      <c r="T535">
        <v>0</v>
      </c>
      <c r="U535">
        <v>117.75</v>
      </c>
      <c r="V535">
        <v>1099</v>
      </c>
      <c r="W535">
        <v>1</v>
      </c>
      <c r="X535">
        <f t="shared" si="36"/>
        <v>2199</v>
      </c>
      <c r="Y535">
        <f t="shared" si="37"/>
        <v>1100</v>
      </c>
      <c r="Z535" s="1">
        <f t="shared" si="38"/>
        <v>0.50022737608003642</v>
      </c>
    </row>
    <row r="536" spans="1:26">
      <c r="A536" s="2">
        <v>44954</v>
      </c>
      <c r="B536" s="2" t="s">
        <v>251</v>
      </c>
      <c r="C536" s="2" t="s">
        <v>684</v>
      </c>
      <c r="D536" s="2" t="str">
        <f t="shared" si="35"/>
        <v>KOW-CA11-R-000</v>
      </c>
      <c r="E536" t="s">
        <v>12</v>
      </c>
      <c r="F536" t="s">
        <v>302</v>
      </c>
      <c r="G536">
        <v>46</v>
      </c>
      <c r="H536" t="str">
        <f>VLOOKUP(E536,[1]data!$D$3:$AK$1000,34,0)</f>
        <v>Casual</v>
      </c>
      <c r="I536">
        <f>VLOOKUP(E536,[1]data!$D$3:$Q$1048576,14,0)</f>
        <v>1999</v>
      </c>
      <c r="J536" t="str">
        <f>VLOOKUP(E536,[1]data!$D$3:$AJ$1048576,33,0)</f>
        <v>1799-2299</v>
      </c>
      <c r="K536" t="s">
        <v>814</v>
      </c>
      <c r="L536" t="s">
        <v>255</v>
      </c>
      <c r="M536">
        <v>1</v>
      </c>
      <c r="N536">
        <v>1784.82</v>
      </c>
      <c r="O536">
        <v>0</v>
      </c>
      <c r="P536">
        <v>0</v>
      </c>
      <c r="Q536">
        <v>1784.82</v>
      </c>
      <c r="R536">
        <v>0</v>
      </c>
      <c r="S536">
        <v>0</v>
      </c>
      <c r="T536">
        <v>0</v>
      </c>
      <c r="U536">
        <v>214.18</v>
      </c>
      <c r="V536">
        <v>1999</v>
      </c>
      <c r="W536">
        <v>1</v>
      </c>
      <c r="X536">
        <f t="shared" si="36"/>
        <v>1999</v>
      </c>
      <c r="Y536">
        <f t="shared" si="37"/>
        <v>0</v>
      </c>
      <c r="Z536" s="1">
        <f t="shared" si="38"/>
        <v>0</v>
      </c>
    </row>
    <row r="537" spans="1:26">
      <c r="A537" s="2">
        <v>44954</v>
      </c>
      <c r="B537" s="2" t="s">
        <v>251</v>
      </c>
      <c r="C537" s="2" t="s">
        <v>684</v>
      </c>
      <c r="D537" s="2" t="str">
        <f t="shared" si="35"/>
        <v>KOW-SAD-R-0013</v>
      </c>
      <c r="E537" t="s">
        <v>450</v>
      </c>
      <c r="F537" t="s">
        <v>372</v>
      </c>
      <c r="G537">
        <v>42</v>
      </c>
      <c r="H537" t="str">
        <f>VLOOKUP(E537,[1]data!$D$3:$AK$1000,34,0)</f>
        <v>Casual</v>
      </c>
      <c r="I537">
        <f>VLOOKUP(E537,[1]data!$D$3:$Q$1048576,14,0)</f>
        <v>1099</v>
      </c>
      <c r="J537" t="str">
        <f>VLOOKUP(E537,[1]data!$D$3:$AJ$1048576,33,0)</f>
        <v>1099-1499</v>
      </c>
      <c r="K537" t="s">
        <v>815</v>
      </c>
      <c r="L537" t="s">
        <v>255</v>
      </c>
      <c r="M537">
        <v>1</v>
      </c>
      <c r="N537">
        <v>490.18</v>
      </c>
      <c r="O537">
        <v>0</v>
      </c>
      <c r="P537">
        <v>0</v>
      </c>
      <c r="Q537">
        <v>490.18</v>
      </c>
      <c r="R537">
        <v>0</v>
      </c>
      <c r="S537">
        <v>0</v>
      </c>
      <c r="T537">
        <v>0</v>
      </c>
      <c r="U537">
        <v>58.82</v>
      </c>
      <c r="V537">
        <v>549</v>
      </c>
      <c r="W537">
        <v>1</v>
      </c>
      <c r="X537">
        <f t="shared" si="36"/>
        <v>1099</v>
      </c>
      <c r="Y537">
        <f t="shared" si="37"/>
        <v>550</v>
      </c>
      <c r="Z537" s="1">
        <f t="shared" si="38"/>
        <v>0.5004549590536852</v>
      </c>
    </row>
    <row r="538" spans="1:26">
      <c r="A538" s="2">
        <v>44954</v>
      </c>
      <c r="B538" s="2" t="s">
        <v>251</v>
      </c>
      <c r="C538" s="2" t="s">
        <v>684</v>
      </c>
      <c r="D538" s="2" t="str">
        <f t="shared" si="35"/>
        <v>KOW-KU3-R-0002</v>
      </c>
      <c r="E538" t="s">
        <v>427</v>
      </c>
      <c r="F538" t="s">
        <v>260</v>
      </c>
      <c r="G538">
        <v>42</v>
      </c>
      <c r="H538" t="str">
        <f>VLOOKUP(E538,[1]data!$D$3:$AK$1000,34,0)</f>
        <v>Indie</v>
      </c>
      <c r="I538">
        <f>VLOOKUP(E538,[1]data!$D$3:$Q$1048576,14,0)</f>
        <v>2499</v>
      </c>
      <c r="J538" t="str">
        <f>VLOOKUP(E538,[1]data!$D$3:$AJ$1048576,33,0)</f>
        <v>2499-2999</v>
      </c>
      <c r="K538" t="s">
        <v>816</v>
      </c>
      <c r="L538" t="s">
        <v>255</v>
      </c>
      <c r="M538">
        <v>1</v>
      </c>
      <c r="N538">
        <v>1115.18</v>
      </c>
      <c r="O538">
        <v>0</v>
      </c>
      <c r="P538">
        <v>0</v>
      </c>
      <c r="Q538">
        <v>1115.18</v>
      </c>
      <c r="R538">
        <v>0</v>
      </c>
      <c r="S538">
        <v>0</v>
      </c>
      <c r="T538">
        <v>0</v>
      </c>
      <c r="U538">
        <v>133.82</v>
      </c>
      <c r="V538">
        <v>1249</v>
      </c>
      <c r="W538">
        <v>1</v>
      </c>
      <c r="X538">
        <f t="shared" si="36"/>
        <v>2499</v>
      </c>
      <c r="Y538">
        <f t="shared" si="37"/>
        <v>1250</v>
      </c>
      <c r="Z538" s="1">
        <f t="shared" si="38"/>
        <v>0.50020008003201277</v>
      </c>
    </row>
    <row r="539" spans="1:26">
      <c r="A539" s="2">
        <v>44954</v>
      </c>
      <c r="B539" s="2" t="s">
        <v>251</v>
      </c>
      <c r="C539" s="2" t="s">
        <v>684</v>
      </c>
      <c r="D539" s="2" t="str">
        <f t="shared" si="35"/>
        <v>KOW-PI12-S-001</v>
      </c>
      <c r="E539" t="s">
        <v>527</v>
      </c>
      <c r="F539" t="s">
        <v>456</v>
      </c>
      <c r="G539">
        <v>40</v>
      </c>
      <c r="H539" t="str">
        <f>VLOOKUP(E539,[1]data!$D$3:$AK$1000,34,0)</f>
        <v>Party</v>
      </c>
      <c r="I539">
        <f>VLOOKUP(E539,[1]data!$D$3:$Q$1048576,14,0)</f>
        <v>1999</v>
      </c>
      <c r="J539" t="str">
        <f>VLOOKUP(E539,[1]data!$D$3:$AJ$1048576,33,0)</f>
        <v>1799-2299</v>
      </c>
      <c r="K539" t="s">
        <v>817</v>
      </c>
      <c r="L539" t="s">
        <v>255</v>
      </c>
      <c r="M539">
        <v>1</v>
      </c>
      <c r="N539">
        <v>891.97</v>
      </c>
      <c r="O539">
        <v>0</v>
      </c>
      <c r="P539">
        <v>0</v>
      </c>
      <c r="Q539">
        <v>891.97</v>
      </c>
      <c r="R539">
        <v>0</v>
      </c>
      <c r="S539">
        <v>0</v>
      </c>
      <c r="T539">
        <v>0</v>
      </c>
      <c r="U539">
        <v>107.03</v>
      </c>
      <c r="V539">
        <v>999</v>
      </c>
      <c r="W539">
        <v>1</v>
      </c>
      <c r="X539">
        <f t="shared" si="36"/>
        <v>1999</v>
      </c>
      <c r="Y539">
        <f t="shared" si="37"/>
        <v>1000</v>
      </c>
      <c r="Z539" s="1">
        <f t="shared" si="38"/>
        <v>0.5002501250625313</v>
      </c>
    </row>
    <row r="540" spans="1:26">
      <c r="A540" s="2">
        <v>44954</v>
      </c>
      <c r="B540" s="2" t="s">
        <v>251</v>
      </c>
      <c r="C540" s="2" t="s">
        <v>684</v>
      </c>
      <c r="D540" s="2" t="str">
        <f t="shared" si="35"/>
        <v>KOW-LI2-R-0006</v>
      </c>
      <c r="E540" t="s">
        <v>102</v>
      </c>
      <c r="F540" t="s">
        <v>258</v>
      </c>
      <c r="G540">
        <v>40</v>
      </c>
      <c r="H540" t="str">
        <f>VLOOKUP(E540,[1]data!$D$3:$AK$1000,34,0)</f>
        <v>Linen</v>
      </c>
      <c r="I540">
        <f>VLOOKUP(E540,[1]data!$D$3:$Q$1048576,14,0)</f>
        <v>3499</v>
      </c>
      <c r="J540" t="str">
        <f>VLOOKUP(E540,[1]data!$D$3:$AJ$1048576,33,0)</f>
        <v>3499-3999</v>
      </c>
      <c r="K540" t="s">
        <v>818</v>
      </c>
      <c r="L540" t="s">
        <v>255</v>
      </c>
      <c r="M540">
        <v>1</v>
      </c>
      <c r="N540">
        <v>1561.61</v>
      </c>
      <c r="O540">
        <v>0</v>
      </c>
      <c r="P540">
        <v>0</v>
      </c>
      <c r="Q540">
        <v>1561.61</v>
      </c>
      <c r="R540">
        <v>0</v>
      </c>
      <c r="S540">
        <v>0</v>
      </c>
      <c r="T540">
        <v>0</v>
      </c>
      <c r="U540">
        <v>187.39</v>
      </c>
      <c r="V540">
        <v>1749</v>
      </c>
      <c r="W540">
        <v>1</v>
      </c>
      <c r="X540">
        <f t="shared" si="36"/>
        <v>3499</v>
      </c>
      <c r="Y540">
        <f t="shared" si="37"/>
        <v>1750</v>
      </c>
      <c r="Z540" s="1">
        <f t="shared" si="38"/>
        <v>0.50014289797084877</v>
      </c>
    </row>
    <row r="541" spans="1:26">
      <c r="A541" s="2">
        <v>44954</v>
      </c>
      <c r="B541" s="2" t="s">
        <v>251</v>
      </c>
      <c r="C541" s="2" t="s">
        <v>684</v>
      </c>
      <c r="D541" s="2" t="str">
        <f t="shared" si="35"/>
        <v>KOW-TX12-S-001</v>
      </c>
      <c r="E541" t="s">
        <v>568</v>
      </c>
      <c r="F541" t="s">
        <v>569</v>
      </c>
      <c r="G541">
        <v>42</v>
      </c>
      <c r="H541" t="str">
        <f>VLOOKUP(E541,[1]data!$D$3:$AK$1000,34,0)</f>
        <v>Party</v>
      </c>
      <c r="I541">
        <f>VLOOKUP(E541,[1]data!$D$3:$Q$1048576,14,0)</f>
        <v>3499</v>
      </c>
      <c r="J541" t="str">
        <f>VLOOKUP(E541,[1]data!$D$3:$AJ$1048576,33,0)</f>
        <v>3499-3999</v>
      </c>
      <c r="K541" t="s">
        <v>819</v>
      </c>
      <c r="L541" t="s">
        <v>255</v>
      </c>
      <c r="M541">
        <v>1</v>
      </c>
      <c r="N541">
        <v>1561.61</v>
      </c>
      <c r="O541">
        <v>0</v>
      </c>
      <c r="P541">
        <v>0</v>
      </c>
      <c r="Q541">
        <v>1561.61</v>
      </c>
      <c r="R541">
        <v>0</v>
      </c>
      <c r="S541">
        <v>0</v>
      </c>
      <c r="T541">
        <v>0</v>
      </c>
      <c r="U541">
        <v>187.39</v>
      </c>
      <c r="V541">
        <v>1749</v>
      </c>
      <c r="W541">
        <v>1</v>
      </c>
      <c r="X541">
        <f t="shared" si="36"/>
        <v>3499</v>
      </c>
      <c r="Y541">
        <f t="shared" si="37"/>
        <v>1750</v>
      </c>
      <c r="Z541" s="1">
        <f t="shared" si="38"/>
        <v>0.50014289797084877</v>
      </c>
    </row>
    <row r="542" spans="1:26">
      <c r="A542" s="2">
        <v>44954</v>
      </c>
      <c r="B542" s="2" t="s">
        <v>251</v>
      </c>
      <c r="C542" s="2" t="s">
        <v>684</v>
      </c>
      <c r="D542" s="2" t="str">
        <f t="shared" si="35"/>
        <v>KOW-UN1-R-0002</v>
      </c>
      <c r="E542" t="s">
        <v>172</v>
      </c>
      <c r="F542" t="s">
        <v>307</v>
      </c>
      <c r="G542">
        <v>40</v>
      </c>
      <c r="H542" t="str">
        <f>VLOOKUP(E542,[1]data!$D$3:$AK$1000,34,0)</f>
        <v>Classic</v>
      </c>
      <c r="I542">
        <f>VLOOKUP(E542,[1]data!$D$3:$Q$1048576,14,0)</f>
        <v>1999</v>
      </c>
      <c r="J542" t="str">
        <f>VLOOKUP(E542,[1]data!$D$3:$AJ$1048576,33,0)</f>
        <v>1799-2299</v>
      </c>
      <c r="K542" t="s">
        <v>820</v>
      </c>
      <c r="L542" t="s">
        <v>255</v>
      </c>
      <c r="M542">
        <v>1</v>
      </c>
      <c r="N542">
        <v>1784.83</v>
      </c>
      <c r="O542">
        <v>0</v>
      </c>
      <c r="P542">
        <v>0</v>
      </c>
      <c r="Q542">
        <v>1784.83</v>
      </c>
      <c r="R542">
        <v>0</v>
      </c>
      <c r="S542">
        <v>0</v>
      </c>
      <c r="T542">
        <v>0</v>
      </c>
      <c r="U542">
        <v>214.17</v>
      </c>
      <c r="V542">
        <v>1999</v>
      </c>
      <c r="W542">
        <v>1</v>
      </c>
      <c r="X542">
        <f t="shared" si="36"/>
        <v>1999</v>
      </c>
      <c r="Y542">
        <f t="shared" si="37"/>
        <v>0</v>
      </c>
      <c r="Z542" s="1">
        <f t="shared" si="38"/>
        <v>0</v>
      </c>
    </row>
    <row r="543" spans="1:26">
      <c r="A543" s="2">
        <v>44954</v>
      </c>
      <c r="B543" s="2" t="s">
        <v>251</v>
      </c>
      <c r="C543" s="2" t="s">
        <v>684</v>
      </c>
      <c r="D543" s="2" t="str">
        <f t="shared" si="35"/>
        <v>KOW-CA7-R-0001</v>
      </c>
      <c r="E543" t="s">
        <v>821</v>
      </c>
      <c r="F543" t="s">
        <v>778</v>
      </c>
      <c r="G543">
        <v>44</v>
      </c>
      <c r="H543" t="str">
        <f>VLOOKUP(E543,[1]data!$D$3:$AK$1000,34,0)</f>
        <v>Casual</v>
      </c>
      <c r="I543">
        <f>VLOOKUP(E543,[1]data!$D$3:$Q$1048576,14,0)</f>
        <v>1499</v>
      </c>
      <c r="J543" t="str">
        <f>VLOOKUP(E543,[1]data!$D$3:$AJ$1048576,33,0)</f>
        <v>1099-1499</v>
      </c>
      <c r="K543" t="s">
        <v>822</v>
      </c>
      <c r="L543" t="s">
        <v>255</v>
      </c>
      <c r="M543">
        <v>1</v>
      </c>
      <c r="N543">
        <v>668.75</v>
      </c>
      <c r="O543">
        <v>0</v>
      </c>
      <c r="P543">
        <v>0</v>
      </c>
      <c r="Q543">
        <v>668.75</v>
      </c>
      <c r="R543">
        <v>0</v>
      </c>
      <c r="S543">
        <v>0</v>
      </c>
      <c r="T543">
        <v>0</v>
      </c>
      <c r="U543">
        <v>80.25</v>
      </c>
      <c r="V543">
        <v>749</v>
      </c>
      <c r="W543">
        <v>1</v>
      </c>
      <c r="X543">
        <f t="shared" si="36"/>
        <v>1499</v>
      </c>
      <c r="Y543">
        <f t="shared" si="37"/>
        <v>750</v>
      </c>
      <c r="Z543" s="1">
        <f t="shared" si="38"/>
        <v>0.50033355570380256</v>
      </c>
    </row>
    <row r="544" spans="1:26">
      <c r="A544" s="2">
        <v>44954</v>
      </c>
      <c r="B544" s="2" t="s">
        <v>251</v>
      </c>
      <c r="C544" s="2" t="s">
        <v>684</v>
      </c>
      <c r="D544" s="2" t="str">
        <f t="shared" si="35"/>
        <v>KOW-PRI-R-0011</v>
      </c>
      <c r="E544" t="s">
        <v>693</v>
      </c>
      <c r="F544" t="s">
        <v>357</v>
      </c>
      <c r="G544">
        <v>39</v>
      </c>
      <c r="H544" t="str">
        <f>VLOOKUP(E544,[1]data!$D$3:$AK$1000,34,0)</f>
        <v>Casual</v>
      </c>
      <c r="I544">
        <f>VLOOKUP(E544,[1]data!$D$3:$Q$1048576,14,0)</f>
        <v>1499</v>
      </c>
      <c r="J544" t="str">
        <f>VLOOKUP(E544,[1]data!$D$3:$AJ$1048576,33,0)</f>
        <v>1099-1499</v>
      </c>
      <c r="K544" t="s">
        <v>823</v>
      </c>
      <c r="L544" t="s">
        <v>255</v>
      </c>
      <c r="M544">
        <v>1</v>
      </c>
      <c r="N544">
        <v>668.75</v>
      </c>
      <c r="O544">
        <v>0</v>
      </c>
      <c r="P544">
        <v>0</v>
      </c>
      <c r="Q544">
        <v>668.75</v>
      </c>
      <c r="R544">
        <v>0</v>
      </c>
      <c r="S544">
        <v>0</v>
      </c>
      <c r="T544">
        <v>0</v>
      </c>
      <c r="U544">
        <v>80.25</v>
      </c>
      <c r="V544">
        <v>749</v>
      </c>
      <c r="W544">
        <v>1</v>
      </c>
      <c r="X544">
        <f t="shared" si="36"/>
        <v>1499</v>
      </c>
      <c r="Y544">
        <f t="shared" si="37"/>
        <v>750</v>
      </c>
      <c r="Z544" s="1">
        <f t="shared" si="38"/>
        <v>0.50033355570380256</v>
      </c>
    </row>
    <row r="545" spans="1:26">
      <c r="A545" s="2">
        <v>44954</v>
      </c>
      <c r="B545" s="2" t="s">
        <v>251</v>
      </c>
      <c r="C545" s="2" t="s">
        <v>684</v>
      </c>
      <c r="D545" s="2" t="str">
        <f t="shared" si="35"/>
        <v>KOW-KU1-R-0002</v>
      </c>
      <c r="E545" t="s">
        <v>85</v>
      </c>
      <c r="F545" t="s">
        <v>264</v>
      </c>
      <c r="G545">
        <v>44</v>
      </c>
      <c r="H545" t="str">
        <f>VLOOKUP(E545,[1]data!$D$3:$AK$1000,34,0)</f>
        <v>Hoodie</v>
      </c>
      <c r="I545">
        <f>VLOOKUP(E545,[1]data!$D$3:$Q$1048576,14,0)</f>
        <v>2799</v>
      </c>
      <c r="J545" t="str">
        <f>VLOOKUP(E545,[1]data!$D$3:$AJ$1048576,33,0)</f>
        <v>2499-2999</v>
      </c>
      <c r="K545" t="s">
        <v>824</v>
      </c>
      <c r="L545" t="s">
        <v>255</v>
      </c>
      <c r="M545">
        <v>1</v>
      </c>
      <c r="N545">
        <v>2499.11</v>
      </c>
      <c r="O545">
        <v>-249.91</v>
      </c>
      <c r="P545">
        <v>0</v>
      </c>
      <c r="Q545">
        <v>2249.1999999999998</v>
      </c>
      <c r="R545">
        <v>0</v>
      </c>
      <c r="S545">
        <v>0</v>
      </c>
      <c r="T545">
        <v>0</v>
      </c>
      <c r="U545">
        <v>269.89999999999998</v>
      </c>
      <c r="V545">
        <v>2519.1</v>
      </c>
      <c r="W545">
        <v>1</v>
      </c>
      <c r="X545">
        <f t="shared" si="36"/>
        <v>2799</v>
      </c>
      <c r="Y545">
        <f t="shared" si="37"/>
        <v>279.90000000000009</v>
      </c>
      <c r="Z545" s="1">
        <f t="shared" si="38"/>
        <v>0.10000000000000003</v>
      </c>
    </row>
    <row r="546" spans="1:26">
      <c r="A546" s="2">
        <v>44954</v>
      </c>
      <c r="B546" s="2" t="s">
        <v>251</v>
      </c>
      <c r="C546" s="2" t="s">
        <v>684</v>
      </c>
      <c r="D546" s="2" t="str">
        <f t="shared" si="35"/>
        <v>KOW-PI12-S-001</v>
      </c>
      <c r="E546" t="s">
        <v>603</v>
      </c>
      <c r="F546" t="s">
        <v>456</v>
      </c>
      <c r="G546">
        <v>42</v>
      </c>
      <c r="H546" t="str">
        <f>VLOOKUP(E546,[1]data!$D$3:$AK$1000,34,0)</f>
        <v>Party</v>
      </c>
      <c r="I546">
        <f>VLOOKUP(E546,[1]data!$D$3:$Q$1048576,14,0)</f>
        <v>1999</v>
      </c>
      <c r="J546" t="str">
        <f>VLOOKUP(E546,[1]data!$D$3:$AJ$1048576,33,0)</f>
        <v>1799-2299</v>
      </c>
      <c r="K546" t="s">
        <v>825</v>
      </c>
      <c r="L546" t="s">
        <v>255</v>
      </c>
      <c r="M546">
        <v>1</v>
      </c>
      <c r="N546">
        <v>891.96</v>
      </c>
      <c r="O546">
        <v>0</v>
      </c>
      <c r="P546">
        <v>0</v>
      </c>
      <c r="Q546">
        <v>891.96</v>
      </c>
      <c r="R546">
        <v>0</v>
      </c>
      <c r="S546">
        <v>0</v>
      </c>
      <c r="T546">
        <v>0</v>
      </c>
      <c r="U546">
        <v>107.04</v>
      </c>
      <c r="V546">
        <v>999</v>
      </c>
      <c r="W546">
        <v>1</v>
      </c>
      <c r="X546">
        <f t="shared" si="36"/>
        <v>1999</v>
      </c>
      <c r="Y546">
        <f t="shared" si="37"/>
        <v>1000</v>
      </c>
      <c r="Z546" s="1">
        <f t="shared" si="38"/>
        <v>0.5002501250625313</v>
      </c>
    </row>
    <row r="547" spans="1:26">
      <c r="A547" s="2">
        <v>44954</v>
      </c>
      <c r="B547" s="2" t="s">
        <v>251</v>
      </c>
      <c r="C547" s="2" t="s">
        <v>684</v>
      </c>
      <c r="D547" s="2" t="str">
        <f t="shared" si="35"/>
        <v>KOW-PRI-R-0011</v>
      </c>
      <c r="E547" t="s">
        <v>389</v>
      </c>
      <c r="F547" t="s">
        <v>357</v>
      </c>
      <c r="G547">
        <v>42</v>
      </c>
      <c r="H547" t="str">
        <f>VLOOKUP(E547,[1]data!$D$3:$AK$1000,34,0)</f>
        <v>Casual</v>
      </c>
      <c r="I547">
        <f>VLOOKUP(E547,[1]data!$D$3:$Q$1048576,14,0)</f>
        <v>1499</v>
      </c>
      <c r="J547" t="str">
        <f>VLOOKUP(E547,[1]data!$D$3:$AJ$1048576,33,0)</f>
        <v>1099-1499</v>
      </c>
      <c r="K547" t="s">
        <v>812</v>
      </c>
      <c r="L547" t="s">
        <v>255</v>
      </c>
      <c r="M547">
        <v>1</v>
      </c>
      <c r="N547">
        <v>668.75</v>
      </c>
      <c r="O547">
        <v>0</v>
      </c>
      <c r="P547">
        <v>0</v>
      </c>
      <c r="Q547">
        <v>668.75</v>
      </c>
      <c r="R547">
        <v>0</v>
      </c>
      <c r="S547">
        <v>0</v>
      </c>
      <c r="T547">
        <v>0</v>
      </c>
      <c r="U547">
        <v>80.25</v>
      </c>
      <c r="V547">
        <v>749</v>
      </c>
      <c r="W547">
        <v>1</v>
      </c>
      <c r="X547">
        <f t="shared" si="36"/>
        <v>1499</v>
      </c>
      <c r="Y547">
        <f t="shared" si="37"/>
        <v>750</v>
      </c>
      <c r="Z547" s="1">
        <f t="shared" si="38"/>
        <v>0.50033355570380256</v>
      </c>
    </row>
    <row r="548" spans="1:26">
      <c r="A548" s="2">
        <v>44954</v>
      </c>
      <c r="B548" s="2" t="s">
        <v>251</v>
      </c>
      <c r="C548" s="2" t="s">
        <v>684</v>
      </c>
      <c r="D548" s="2" t="str">
        <f t="shared" si="35"/>
        <v>KOW-PRI-R-0011</v>
      </c>
      <c r="E548" t="s">
        <v>389</v>
      </c>
      <c r="F548" t="s">
        <v>357</v>
      </c>
      <c r="G548">
        <v>42</v>
      </c>
      <c r="H548" t="str">
        <f>VLOOKUP(E548,[1]data!$D$3:$AK$1000,34,0)</f>
        <v>Casual</v>
      </c>
      <c r="I548">
        <f>VLOOKUP(E548,[1]data!$D$3:$Q$1048576,14,0)</f>
        <v>1499</v>
      </c>
      <c r="J548" t="str">
        <f>VLOOKUP(E548,[1]data!$D$3:$AJ$1048576,33,0)</f>
        <v>1099-1499</v>
      </c>
      <c r="K548" t="s">
        <v>826</v>
      </c>
      <c r="L548" t="s">
        <v>255</v>
      </c>
      <c r="M548">
        <v>1</v>
      </c>
      <c r="N548">
        <v>668.75</v>
      </c>
      <c r="O548">
        <v>0</v>
      </c>
      <c r="P548">
        <v>0</v>
      </c>
      <c r="Q548">
        <v>668.75</v>
      </c>
      <c r="R548">
        <v>0</v>
      </c>
      <c r="S548">
        <v>0</v>
      </c>
      <c r="T548">
        <v>0</v>
      </c>
      <c r="U548">
        <v>80.25</v>
      </c>
      <c r="V548">
        <v>749</v>
      </c>
      <c r="W548">
        <v>1</v>
      </c>
      <c r="X548">
        <f t="shared" si="36"/>
        <v>1499</v>
      </c>
      <c r="Y548">
        <f t="shared" si="37"/>
        <v>750</v>
      </c>
      <c r="Z548" s="1">
        <f t="shared" si="38"/>
        <v>0.50033355570380256</v>
      </c>
    </row>
    <row r="549" spans="1:26">
      <c r="A549" s="2">
        <v>44954</v>
      </c>
      <c r="B549" s="2" t="s">
        <v>251</v>
      </c>
      <c r="C549" s="2" t="s">
        <v>684</v>
      </c>
      <c r="D549" s="2" t="str">
        <f t="shared" si="35"/>
        <v>KOW-ROU-R-0010</v>
      </c>
      <c r="E549" t="s">
        <v>742</v>
      </c>
      <c r="F549" t="s">
        <v>348</v>
      </c>
      <c r="G549">
        <v>44</v>
      </c>
      <c r="H549" t="str">
        <f>VLOOKUP(E549,[1]data!$D$3:$AK$1000,34,0)</f>
        <v>Classic</v>
      </c>
      <c r="I549">
        <f>VLOOKUP(E549,[1]data!$D$3:$Q$1048576,14,0)</f>
        <v>2299</v>
      </c>
      <c r="J549" t="str">
        <f>VLOOKUP(E549,[1]data!$D$3:$AJ$1048576,33,0)</f>
        <v>1799-2299</v>
      </c>
      <c r="K549" t="s">
        <v>822</v>
      </c>
      <c r="L549" t="s">
        <v>255</v>
      </c>
      <c r="M549">
        <v>1</v>
      </c>
      <c r="N549">
        <v>1025.8900000000001</v>
      </c>
      <c r="O549">
        <v>0</v>
      </c>
      <c r="P549">
        <v>0</v>
      </c>
      <c r="Q549">
        <v>1025.8900000000001</v>
      </c>
      <c r="R549">
        <v>0</v>
      </c>
      <c r="S549">
        <v>0</v>
      </c>
      <c r="T549">
        <v>0</v>
      </c>
      <c r="U549">
        <v>123.11</v>
      </c>
      <c r="V549">
        <v>1149</v>
      </c>
      <c r="W549">
        <v>1</v>
      </c>
      <c r="X549">
        <f t="shared" si="36"/>
        <v>2299</v>
      </c>
      <c r="Y549">
        <f t="shared" si="37"/>
        <v>1150</v>
      </c>
      <c r="Z549" s="1">
        <f t="shared" si="38"/>
        <v>0.50021748586341885</v>
      </c>
    </row>
    <row r="550" spans="1:26">
      <c r="A550" s="2">
        <v>44954</v>
      </c>
      <c r="B550" s="2" t="s">
        <v>251</v>
      </c>
      <c r="C550" s="2" t="s">
        <v>684</v>
      </c>
      <c r="D550" s="2" t="str">
        <f t="shared" si="35"/>
        <v>KOW-CA6-S-0002</v>
      </c>
      <c r="E550" t="s">
        <v>26</v>
      </c>
      <c r="F550" t="s">
        <v>334</v>
      </c>
      <c r="G550">
        <v>40</v>
      </c>
      <c r="H550" t="str">
        <f>VLOOKUP(E550,[1]data!$D$3:$AK$1000,34,0)</f>
        <v>Casual</v>
      </c>
      <c r="I550">
        <f>VLOOKUP(E550,[1]data!$D$3:$Q$1048576,14,0)</f>
        <v>1499</v>
      </c>
      <c r="J550" t="str">
        <f>VLOOKUP(E550,[1]data!$D$3:$AJ$1048576,33,0)</f>
        <v>1099-1499</v>
      </c>
      <c r="K550" t="s">
        <v>827</v>
      </c>
      <c r="L550" t="s">
        <v>255</v>
      </c>
      <c r="M550">
        <v>1</v>
      </c>
      <c r="N550">
        <v>1338.39</v>
      </c>
      <c r="O550">
        <v>0</v>
      </c>
      <c r="P550">
        <v>0</v>
      </c>
      <c r="Q550">
        <v>1338.39</v>
      </c>
      <c r="R550">
        <v>0</v>
      </c>
      <c r="S550">
        <v>0</v>
      </c>
      <c r="T550">
        <v>0</v>
      </c>
      <c r="U550">
        <v>160.61000000000001</v>
      </c>
      <c r="V550">
        <v>1499</v>
      </c>
      <c r="W550">
        <v>1</v>
      </c>
      <c r="X550">
        <f t="shared" si="36"/>
        <v>1499</v>
      </c>
      <c r="Y550">
        <f t="shared" si="37"/>
        <v>0</v>
      </c>
      <c r="Z550" s="1">
        <f t="shared" si="38"/>
        <v>0</v>
      </c>
    </row>
    <row r="551" spans="1:26">
      <c r="A551" s="2">
        <v>44954</v>
      </c>
      <c r="B551" s="2" t="s">
        <v>251</v>
      </c>
      <c r="C551" s="2" t="s">
        <v>684</v>
      </c>
      <c r="D551" s="2" t="str">
        <f t="shared" si="35"/>
        <v>KOW-MAT-R-0012</v>
      </c>
      <c r="E551" t="s">
        <v>475</v>
      </c>
      <c r="F551" t="s">
        <v>360</v>
      </c>
      <c r="G551">
        <v>42</v>
      </c>
      <c r="H551" t="str">
        <f>VLOOKUP(E551,[1]data!$D$3:$AK$1000,34,0)</f>
        <v>Indie</v>
      </c>
      <c r="I551">
        <f>VLOOKUP(E551,[1]data!$D$3:$Q$1048576,14,0)</f>
        <v>1299</v>
      </c>
      <c r="J551" t="str">
        <f>VLOOKUP(E551,[1]data!$D$3:$AJ$1048576,33,0)</f>
        <v>1099-1499</v>
      </c>
      <c r="K551" t="s">
        <v>806</v>
      </c>
      <c r="L551" t="s">
        <v>255</v>
      </c>
      <c r="M551">
        <v>1</v>
      </c>
      <c r="N551">
        <v>579.46</v>
      </c>
      <c r="O551">
        <v>0</v>
      </c>
      <c r="P551">
        <v>0</v>
      </c>
      <c r="Q551">
        <v>579.46</v>
      </c>
      <c r="R551">
        <v>0</v>
      </c>
      <c r="S551">
        <v>0</v>
      </c>
      <c r="T551">
        <v>0</v>
      </c>
      <c r="U551">
        <v>69.540000000000006</v>
      </c>
      <c r="V551">
        <v>649</v>
      </c>
      <c r="W551">
        <v>1</v>
      </c>
      <c r="X551">
        <f t="shared" si="36"/>
        <v>1299</v>
      </c>
      <c r="Y551">
        <f t="shared" si="37"/>
        <v>650</v>
      </c>
      <c r="Z551" s="1">
        <f t="shared" si="38"/>
        <v>0.50038491147036179</v>
      </c>
    </row>
    <row r="552" spans="1:26">
      <c r="A552" s="2">
        <v>44954</v>
      </c>
      <c r="B552" s="2" t="s">
        <v>251</v>
      </c>
      <c r="C552" s="2" t="s">
        <v>684</v>
      </c>
      <c r="D552" s="2" t="str">
        <f t="shared" si="35"/>
        <v>KOW-MAT-R-0012</v>
      </c>
      <c r="E552" t="s">
        <v>475</v>
      </c>
      <c r="F552" t="s">
        <v>360</v>
      </c>
      <c r="G552">
        <v>42</v>
      </c>
      <c r="H552" t="str">
        <f>VLOOKUP(E552,[1]data!$D$3:$AK$1000,34,0)</f>
        <v>Indie</v>
      </c>
      <c r="I552">
        <f>VLOOKUP(E552,[1]data!$D$3:$Q$1048576,14,0)</f>
        <v>1299</v>
      </c>
      <c r="J552" t="str">
        <f>VLOOKUP(E552,[1]data!$D$3:$AJ$1048576,33,0)</f>
        <v>1099-1499</v>
      </c>
      <c r="K552" t="s">
        <v>820</v>
      </c>
      <c r="L552" t="s">
        <v>255</v>
      </c>
      <c r="M552">
        <v>1</v>
      </c>
      <c r="N552">
        <v>579.46</v>
      </c>
      <c r="O552">
        <v>0</v>
      </c>
      <c r="P552">
        <v>0</v>
      </c>
      <c r="Q552">
        <v>579.46</v>
      </c>
      <c r="R552">
        <v>0</v>
      </c>
      <c r="S552">
        <v>0</v>
      </c>
      <c r="T552">
        <v>0</v>
      </c>
      <c r="U552">
        <v>69.540000000000006</v>
      </c>
      <c r="V552">
        <v>649</v>
      </c>
      <c r="W552">
        <v>1</v>
      </c>
      <c r="X552">
        <f t="shared" si="36"/>
        <v>1299</v>
      </c>
      <c r="Y552">
        <f t="shared" si="37"/>
        <v>650</v>
      </c>
      <c r="Z552" s="1">
        <f t="shared" si="38"/>
        <v>0.50038491147036179</v>
      </c>
    </row>
    <row r="553" spans="1:26">
      <c r="A553" s="2">
        <v>44954</v>
      </c>
      <c r="B553" s="2" t="s">
        <v>251</v>
      </c>
      <c r="C553" s="2" t="s">
        <v>684</v>
      </c>
      <c r="D553" s="2" t="str">
        <f t="shared" si="35"/>
        <v>KOW-SO20-FS-00</v>
      </c>
      <c r="E553" t="s">
        <v>563</v>
      </c>
      <c r="F553" t="s">
        <v>564</v>
      </c>
      <c r="G553" t="s">
        <v>424</v>
      </c>
      <c r="H553" t="str">
        <f>VLOOKUP(E553,[1]data!$D$3:$AK$1000,34,0)</f>
        <v>Acc</v>
      </c>
      <c r="I553">
        <f>VLOOKUP(E553,[1]data!$D$3:$Q$1048576,14,0)</f>
        <v>399</v>
      </c>
      <c r="J553" t="str">
        <f>VLOOKUP(E553,[1]data!$D$3:$AJ$1048576,33,0)</f>
        <v>399-799</v>
      </c>
      <c r="K553" t="s">
        <v>822</v>
      </c>
      <c r="L553" t="s">
        <v>255</v>
      </c>
      <c r="M553">
        <v>1</v>
      </c>
      <c r="N553">
        <v>399</v>
      </c>
      <c r="O553">
        <v>-399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f t="shared" si="36"/>
        <v>399</v>
      </c>
      <c r="Y553">
        <f t="shared" si="37"/>
        <v>399</v>
      </c>
      <c r="Z553" s="1">
        <f t="shared" si="38"/>
        <v>1</v>
      </c>
    </row>
    <row r="554" spans="1:26">
      <c r="A554" s="2">
        <v>44954</v>
      </c>
      <c r="B554" s="2" t="s">
        <v>251</v>
      </c>
      <c r="C554" s="2" t="s">
        <v>684</v>
      </c>
      <c r="D554" s="2" t="str">
        <f t="shared" si="35"/>
        <v>KOW-SO20-FS-00</v>
      </c>
      <c r="E554" t="s">
        <v>563</v>
      </c>
      <c r="F554" t="s">
        <v>564</v>
      </c>
      <c r="G554" t="s">
        <v>424</v>
      </c>
      <c r="H554" t="str">
        <f>VLOOKUP(E554,[1]data!$D$3:$AK$1000,34,0)</f>
        <v>Acc</v>
      </c>
      <c r="I554">
        <f>VLOOKUP(E554,[1]data!$D$3:$Q$1048576,14,0)</f>
        <v>399</v>
      </c>
      <c r="J554" t="str">
        <f>VLOOKUP(E554,[1]data!$D$3:$AJ$1048576,33,0)</f>
        <v>399-799</v>
      </c>
      <c r="K554" t="s">
        <v>811</v>
      </c>
      <c r="L554" t="s">
        <v>255</v>
      </c>
      <c r="M554">
        <v>1</v>
      </c>
      <c r="N554">
        <v>399</v>
      </c>
      <c r="O554">
        <v>-399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f t="shared" si="36"/>
        <v>399</v>
      </c>
      <c r="Y554">
        <f t="shared" si="37"/>
        <v>399</v>
      </c>
      <c r="Z554" s="1">
        <f t="shared" si="38"/>
        <v>1</v>
      </c>
    </row>
    <row r="555" spans="1:26">
      <c r="A555" s="2">
        <v>44954</v>
      </c>
      <c r="B555" s="2" t="s">
        <v>251</v>
      </c>
      <c r="C555" s="2" t="s">
        <v>684</v>
      </c>
      <c r="D555" s="2" t="str">
        <f t="shared" si="35"/>
        <v>KOW-SO20-FS-00</v>
      </c>
      <c r="E555" t="s">
        <v>563</v>
      </c>
      <c r="F555" t="s">
        <v>564</v>
      </c>
      <c r="G555" t="s">
        <v>424</v>
      </c>
      <c r="H555" t="str">
        <f>VLOOKUP(E555,[1]data!$D$3:$AK$1000,34,0)</f>
        <v>Acc</v>
      </c>
      <c r="I555">
        <f>VLOOKUP(E555,[1]data!$D$3:$Q$1048576,14,0)</f>
        <v>399</v>
      </c>
      <c r="J555" t="str">
        <f>VLOOKUP(E555,[1]data!$D$3:$AJ$1048576,33,0)</f>
        <v>399-799</v>
      </c>
      <c r="K555" t="s">
        <v>812</v>
      </c>
      <c r="L555" t="s">
        <v>255</v>
      </c>
      <c r="M555">
        <v>1</v>
      </c>
      <c r="N555">
        <v>399</v>
      </c>
      <c r="O555">
        <v>-399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f t="shared" si="36"/>
        <v>399</v>
      </c>
      <c r="Y555">
        <f t="shared" si="37"/>
        <v>399</v>
      </c>
      <c r="Z555" s="1">
        <f t="shared" si="38"/>
        <v>1</v>
      </c>
    </row>
    <row r="556" spans="1:26">
      <c r="A556" s="2">
        <v>44954</v>
      </c>
      <c r="B556" s="2" t="s">
        <v>251</v>
      </c>
      <c r="C556" s="2" t="s">
        <v>684</v>
      </c>
      <c r="D556" s="2" t="str">
        <f t="shared" si="35"/>
        <v>KOW-SO20-FS-00</v>
      </c>
      <c r="E556" t="s">
        <v>563</v>
      </c>
      <c r="F556" t="s">
        <v>564</v>
      </c>
      <c r="G556" t="s">
        <v>424</v>
      </c>
      <c r="H556" t="str">
        <f>VLOOKUP(E556,[1]data!$D$3:$AK$1000,34,0)</f>
        <v>Acc</v>
      </c>
      <c r="I556">
        <f>VLOOKUP(E556,[1]data!$D$3:$Q$1048576,14,0)</f>
        <v>399</v>
      </c>
      <c r="J556" t="str">
        <f>VLOOKUP(E556,[1]data!$D$3:$AJ$1048576,33,0)</f>
        <v>399-799</v>
      </c>
      <c r="K556" t="s">
        <v>817</v>
      </c>
      <c r="L556" t="s">
        <v>255</v>
      </c>
      <c r="M556">
        <v>1</v>
      </c>
      <c r="N556">
        <v>399</v>
      </c>
      <c r="O556">
        <v>-399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f t="shared" si="36"/>
        <v>399</v>
      </c>
      <c r="Y556">
        <f t="shared" si="37"/>
        <v>399</v>
      </c>
      <c r="Z556" s="1">
        <f t="shared" si="38"/>
        <v>1</v>
      </c>
    </row>
    <row r="557" spans="1:26">
      <c r="A557" s="2">
        <v>44954</v>
      </c>
      <c r="B557" s="2" t="s">
        <v>251</v>
      </c>
      <c r="C557" s="2" t="s">
        <v>684</v>
      </c>
      <c r="D557" s="2" t="str">
        <f t="shared" si="35"/>
        <v>KOW-SO20-FS-00</v>
      </c>
      <c r="E557" t="s">
        <v>563</v>
      </c>
      <c r="F557" t="s">
        <v>564</v>
      </c>
      <c r="G557" t="s">
        <v>424</v>
      </c>
      <c r="H557" t="str">
        <f>VLOOKUP(E557,[1]data!$D$3:$AK$1000,34,0)</f>
        <v>Acc</v>
      </c>
      <c r="I557">
        <f>VLOOKUP(E557,[1]data!$D$3:$Q$1048576,14,0)</f>
        <v>399</v>
      </c>
      <c r="J557" t="str">
        <f>VLOOKUP(E557,[1]data!$D$3:$AJ$1048576,33,0)</f>
        <v>399-799</v>
      </c>
      <c r="K557" t="s">
        <v>825</v>
      </c>
      <c r="L557" t="s">
        <v>255</v>
      </c>
      <c r="M557">
        <v>1</v>
      </c>
      <c r="N557">
        <v>399</v>
      </c>
      <c r="O557">
        <v>-399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f t="shared" si="36"/>
        <v>399</v>
      </c>
      <c r="Y557">
        <f t="shared" si="37"/>
        <v>399</v>
      </c>
      <c r="Z557" s="1">
        <f t="shared" si="38"/>
        <v>1</v>
      </c>
    </row>
    <row r="558" spans="1:26">
      <c r="A558" s="2">
        <v>44954</v>
      </c>
      <c r="B558" s="2" t="s">
        <v>251</v>
      </c>
      <c r="C558" s="2" t="s">
        <v>684</v>
      </c>
      <c r="D558" s="2" t="str">
        <f t="shared" si="35"/>
        <v>KOW-ROU-R-0010</v>
      </c>
      <c r="E558" t="s">
        <v>635</v>
      </c>
      <c r="F558" t="s">
        <v>348</v>
      </c>
      <c r="G558">
        <v>40</v>
      </c>
      <c r="H558" t="str">
        <f>VLOOKUP(E558,[1]data!$D$3:$AK$1000,34,0)</f>
        <v>Classic</v>
      </c>
      <c r="I558">
        <f>VLOOKUP(E558,[1]data!$D$3:$Q$1048576,14,0)</f>
        <v>2299</v>
      </c>
      <c r="J558" t="str">
        <f>VLOOKUP(E558,[1]data!$D$3:$AJ$1048576,33,0)</f>
        <v>1799-2299</v>
      </c>
      <c r="K558" t="s">
        <v>817</v>
      </c>
      <c r="L558" t="s">
        <v>255</v>
      </c>
      <c r="M558">
        <v>1</v>
      </c>
      <c r="N558">
        <v>1025.8900000000001</v>
      </c>
      <c r="O558">
        <v>0</v>
      </c>
      <c r="P558">
        <v>0</v>
      </c>
      <c r="Q558">
        <v>1025.8900000000001</v>
      </c>
      <c r="R558">
        <v>0</v>
      </c>
      <c r="S558">
        <v>0</v>
      </c>
      <c r="T558">
        <v>0</v>
      </c>
      <c r="U558">
        <v>123.11</v>
      </c>
      <c r="V558">
        <v>1149</v>
      </c>
      <c r="W558">
        <v>1</v>
      </c>
      <c r="X558">
        <f t="shared" si="36"/>
        <v>2299</v>
      </c>
      <c r="Y558">
        <f t="shared" si="37"/>
        <v>1150</v>
      </c>
      <c r="Z558" s="1">
        <f t="shared" si="38"/>
        <v>0.50021748586341885</v>
      </c>
    </row>
    <row r="559" spans="1:26">
      <c r="A559" s="2">
        <v>44954</v>
      </c>
      <c r="B559" s="2" t="s">
        <v>251</v>
      </c>
      <c r="C559" s="2" t="s">
        <v>684</v>
      </c>
      <c r="D559" s="2" t="str">
        <f t="shared" si="35"/>
        <v>KOW-ROU-R-0010</v>
      </c>
      <c r="E559" t="s">
        <v>635</v>
      </c>
      <c r="F559" t="s">
        <v>348</v>
      </c>
      <c r="G559">
        <v>40</v>
      </c>
      <c r="H559" t="str">
        <f>VLOOKUP(E559,[1]data!$D$3:$AK$1000,34,0)</f>
        <v>Classic</v>
      </c>
      <c r="I559">
        <f>VLOOKUP(E559,[1]data!$D$3:$Q$1048576,14,0)</f>
        <v>2299</v>
      </c>
      <c r="J559" t="str">
        <f>VLOOKUP(E559,[1]data!$D$3:$AJ$1048576,33,0)</f>
        <v>1799-2299</v>
      </c>
      <c r="K559" t="s">
        <v>825</v>
      </c>
      <c r="L559" t="s">
        <v>255</v>
      </c>
      <c r="M559">
        <v>1</v>
      </c>
      <c r="N559">
        <v>1025.9000000000001</v>
      </c>
      <c r="O559">
        <v>0</v>
      </c>
      <c r="P559">
        <v>0</v>
      </c>
      <c r="Q559">
        <v>1025.9000000000001</v>
      </c>
      <c r="R559">
        <v>0</v>
      </c>
      <c r="S559">
        <v>0</v>
      </c>
      <c r="T559">
        <v>0</v>
      </c>
      <c r="U559">
        <v>123.1</v>
      </c>
      <c r="V559">
        <v>1149</v>
      </c>
      <c r="W559">
        <v>1</v>
      </c>
      <c r="X559">
        <f t="shared" si="36"/>
        <v>2299</v>
      </c>
      <c r="Y559">
        <f t="shared" si="37"/>
        <v>1150</v>
      </c>
      <c r="Z559" s="1">
        <f t="shared" si="38"/>
        <v>0.50021748586341885</v>
      </c>
    </row>
    <row r="560" spans="1:26">
      <c r="A560" s="2">
        <v>44954</v>
      </c>
      <c r="B560" s="2" t="s">
        <v>251</v>
      </c>
      <c r="C560" s="2" t="s">
        <v>684</v>
      </c>
      <c r="D560" s="2" t="str">
        <f t="shared" si="35"/>
        <v>KOW-FO3-R-0001</v>
      </c>
      <c r="E560" t="s">
        <v>828</v>
      </c>
      <c r="F560" t="s">
        <v>705</v>
      </c>
      <c r="G560">
        <v>42</v>
      </c>
      <c r="H560" t="str">
        <f>VLOOKUP(E560,[1]data!$D$3:$AK$1000,34,0)</f>
        <v>Classic</v>
      </c>
      <c r="I560">
        <f>VLOOKUP(E560,[1]data!$D$3:$Q$1048576,14,0)</f>
        <v>3499</v>
      </c>
      <c r="J560" t="str">
        <f>VLOOKUP(E560,[1]data!$D$3:$AJ$1048576,33,0)</f>
        <v>3499-3999</v>
      </c>
      <c r="K560" t="s">
        <v>829</v>
      </c>
      <c r="L560" t="s">
        <v>255</v>
      </c>
      <c r="M560">
        <v>1</v>
      </c>
      <c r="N560">
        <v>1561.61</v>
      </c>
      <c r="O560">
        <v>0</v>
      </c>
      <c r="P560">
        <v>0</v>
      </c>
      <c r="Q560">
        <v>1561.61</v>
      </c>
      <c r="R560">
        <v>0</v>
      </c>
      <c r="S560">
        <v>0</v>
      </c>
      <c r="T560">
        <v>0</v>
      </c>
      <c r="U560">
        <v>187.39</v>
      </c>
      <c r="V560">
        <v>1749</v>
      </c>
      <c r="W560">
        <v>1</v>
      </c>
      <c r="X560">
        <f t="shared" si="36"/>
        <v>3499</v>
      </c>
      <c r="Y560">
        <f t="shared" si="37"/>
        <v>1750</v>
      </c>
      <c r="Z560" s="1">
        <f t="shared" si="38"/>
        <v>0.50014289797084877</v>
      </c>
    </row>
    <row r="561" spans="1:26">
      <c r="A561" s="2">
        <v>44954</v>
      </c>
      <c r="B561" s="2" t="s">
        <v>251</v>
      </c>
      <c r="C561" s="2" t="s">
        <v>684</v>
      </c>
      <c r="D561" s="2" t="str">
        <f t="shared" si="35"/>
        <v>KOW-PA5-S-0002</v>
      </c>
      <c r="E561" t="s">
        <v>363</v>
      </c>
      <c r="F561" t="s">
        <v>300</v>
      </c>
      <c r="G561">
        <v>39</v>
      </c>
      <c r="H561" t="str">
        <f>VLOOKUP(E561,[1]data!$D$3:$AK$1000,34,0)</f>
        <v>Party</v>
      </c>
      <c r="I561">
        <f>VLOOKUP(E561,[1]data!$D$3:$Q$1048576,14,0)</f>
        <v>2999</v>
      </c>
      <c r="J561" t="str">
        <f>VLOOKUP(E561,[1]data!$D$3:$AJ$1048576,33,0)</f>
        <v>2499-2999</v>
      </c>
      <c r="K561" t="s">
        <v>830</v>
      </c>
      <c r="L561" t="s">
        <v>255</v>
      </c>
      <c r="M561">
        <v>1</v>
      </c>
      <c r="N561">
        <v>1338.39</v>
      </c>
      <c r="O561">
        <v>0</v>
      </c>
      <c r="P561">
        <v>0</v>
      </c>
      <c r="Q561">
        <v>1338.39</v>
      </c>
      <c r="R561">
        <v>0</v>
      </c>
      <c r="S561">
        <v>0</v>
      </c>
      <c r="T561">
        <v>0</v>
      </c>
      <c r="U561">
        <v>160.61000000000001</v>
      </c>
      <c r="V561">
        <v>1499</v>
      </c>
      <c r="W561">
        <v>1</v>
      </c>
      <c r="X561">
        <f t="shared" si="36"/>
        <v>2999</v>
      </c>
      <c r="Y561">
        <f t="shared" si="37"/>
        <v>1500</v>
      </c>
      <c r="Z561" s="1">
        <f t="shared" si="38"/>
        <v>0.50016672224074687</v>
      </c>
    </row>
    <row r="562" spans="1:26">
      <c r="A562" s="2">
        <v>44954</v>
      </c>
      <c r="B562" s="2" t="s">
        <v>251</v>
      </c>
      <c r="C562" s="2" t="s">
        <v>684</v>
      </c>
      <c r="D562" s="2" t="str">
        <f t="shared" si="35"/>
        <v>KOW-KU4-R-0003</v>
      </c>
      <c r="E562" t="s">
        <v>831</v>
      </c>
      <c r="F562" t="s">
        <v>471</v>
      </c>
      <c r="G562">
        <v>46</v>
      </c>
      <c r="H562" t="str">
        <f>VLOOKUP(E562,[1]data!$D$3:$AK$1000,34,0)</f>
        <v>Casual</v>
      </c>
      <c r="I562">
        <f>VLOOKUP(E562,[1]data!$D$3:$Q$1048576,14,0)</f>
        <v>2799</v>
      </c>
      <c r="J562" t="str">
        <f>VLOOKUP(E562,[1]data!$D$3:$AJ$1048576,33,0)</f>
        <v>2499-2999</v>
      </c>
      <c r="K562" t="s">
        <v>832</v>
      </c>
      <c r="L562" t="s">
        <v>255</v>
      </c>
      <c r="M562">
        <v>1</v>
      </c>
      <c r="N562">
        <v>1249.1099999999999</v>
      </c>
      <c r="O562">
        <v>0</v>
      </c>
      <c r="P562">
        <v>0</v>
      </c>
      <c r="Q562">
        <v>1249.1099999999999</v>
      </c>
      <c r="R562">
        <v>0</v>
      </c>
      <c r="S562">
        <v>0</v>
      </c>
      <c r="T562">
        <v>0</v>
      </c>
      <c r="U562">
        <v>149.88999999999999</v>
      </c>
      <c r="V562">
        <v>1399</v>
      </c>
      <c r="W562">
        <v>1</v>
      </c>
      <c r="X562">
        <f t="shared" si="36"/>
        <v>2799</v>
      </c>
      <c r="Y562">
        <f t="shared" si="37"/>
        <v>1400</v>
      </c>
      <c r="Z562" s="1">
        <f t="shared" si="38"/>
        <v>0.50017863522686679</v>
      </c>
    </row>
    <row r="563" spans="1:26">
      <c r="A563" s="2">
        <v>44954</v>
      </c>
      <c r="B563" s="2" t="s">
        <v>251</v>
      </c>
      <c r="C563" s="2" t="s">
        <v>684</v>
      </c>
      <c r="D563" s="2" t="str">
        <f t="shared" si="35"/>
        <v>KOW-ROU-R-0010</v>
      </c>
      <c r="E563" t="s">
        <v>833</v>
      </c>
      <c r="F563" t="s">
        <v>348</v>
      </c>
      <c r="G563">
        <v>46</v>
      </c>
      <c r="H563" t="str">
        <f>VLOOKUP(E563,[1]data!$D$3:$AK$1000,34,0)</f>
        <v>Classic</v>
      </c>
      <c r="I563">
        <f>VLOOKUP(E563,[1]data!$D$3:$Q$1048576,14,0)</f>
        <v>2299</v>
      </c>
      <c r="J563" t="str">
        <f>VLOOKUP(E563,[1]data!$D$3:$AJ$1048576,33,0)</f>
        <v>1799-2299</v>
      </c>
      <c r="K563" t="s">
        <v>834</v>
      </c>
      <c r="L563" t="s">
        <v>255</v>
      </c>
      <c r="M563">
        <v>1</v>
      </c>
      <c r="N563">
        <v>3077.68</v>
      </c>
      <c r="O563">
        <v>0</v>
      </c>
      <c r="P563">
        <v>0</v>
      </c>
      <c r="Q563">
        <v>3077.68</v>
      </c>
      <c r="R563">
        <v>0</v>
      </c>
      <c r="S563">
        <v>0</v>
      </c>
      <c r="T563">
        <v>0</v>
      </c>
      <c r="U563">
        <v>369.32</v>
      </c>
      <c r="V563">
        <v>3447</v>
      </c>
      <c r="W563">
        <v>3</v>
      </c>
      <c r="X563">
        <f t="shared" si="36"/>
        <v>6897</v>
      </c>
      <c r="Y563">
        <f t="shared" si="37"/>
        <v>3450</v>
      </c>
      <c r="Z563" s="1">
        <f t="shared" si="38"/>
        <v>0.50021748586341885</v>
      </c>
    </row>
    <row r="564" spans="1:26">
      <c r="A564" s="2">
        <v>44954</v>
      </c>
      <c r="B564" s="2" t="s">
        <v>251</v>
      </c>
      <c r="C564" s="2" t="s">
        <v>684</v>
      </c>
      <c r="D564" s="2" t="str">
        <f t="shared" si="35"/>
        <v>KOW-CUB-R-0002</v>
      </c>
      <c r="E564" t="s">
        <v>58</v>
      </c>
      <c r="F564" t="s">
        <v>295</v>
      </c>
      <c r="G564">
        <v>42</v>
      </c>
      <c r="H564" t="str">
        <f>VLOOKUP(E564,[1]data!$D$3:$AK$1000,34,0)</f>
        <v>Casual</v>
      </c>
      <c r="I564">
        <f>VLOOKUP(E564,[1]data!$D$3:$Q$1048576,14,0)</f>
        <v>2499</v>
      </c>
      <c r="J564" t="str">
        <f>VLOOKUP(E564,[1]data!$D$3:$AJ$1048576,33,0)</f>
        <v>2499-2999</v>
      </c>
      <c r="K564" t="s">
        <v>835</v>
      </c>
      <c r="L564" t="s">
        <v>255</v>
      </c>
      <c r="M564">
        <v>1</v>
      </c>
      <c r="N564">
        <v>1007.26</v>
      </c>
      <c r="O564">
        <v>0</v>
      </c>
      <c r="P564">
        <v>0</v>
      </c>
      <c r="Q564">
        <v>1007.26</v>
      </c>
      <c r="R564">
        <v>0</v>
      </c>
      <c r="S564">
        <v>0</v>
      </c>
      <c r="T564">
        <v>0</v>
      </c>
      <c r="U564">
        <v>241.74</v>
      </c>
      <c r="V564">
        <v>1249</v>
      </c>
      <c r="W564">
        <v>1</v>
      </c>
      <c r="X564">
        <f t="shared" si="36"/>
        <v>2499</v>
      </c>
      <c r="Y564">
        <f t="shared" si="37"/>
        <v>1250</v>
      </c>
      <c r="Z564" s="1">
        <f t="shared" si="38"/>
        <v>0.50020008003201277</v>
      </c>
    </row>
    <row r="565" spans="1:26">
      <c r="A565" s="2">
        <v>44954</v>
      </c>
      <c r="B565" s="2" t="s">
        <v>251</v>
      </c>
      <c r="C565" s="2" t="s">
        <v>684</v>
      </c>
      <c r="D565" s="2" t="str">
        <f t="shared" si="35"/>
        <v>KOW-SAD-R-0013</v>
      </c>
      <c r="E565" t="s">
        <v>474</v>
      </c>
      <c r="F565" t="s">
        <v>372</v>
      </c>
      <c r="G565">
        <v>44</v>
      </c>
      <c r="H565" t="str">
        <f>VLOOKUP(E565,[1]data!$D$3:$AK$1000,34,0)</f>
        <v>Casual</v>
      </c>
      <c r="I565">
        <f>VLOOKUP(E565,[1]data!$D$3:$Q$1048576,14,0)</f>
        <v>1099</v>
      </c>
      <c r="J565" t="str">
        <f>VLOOKUP(E565,[1]data!$D$3:$AJ$1048576,33,0)</f>
        <v>1099-1499</v>
      </c>
      <c r="K565" t="s">
        <v>836</v>
      </c>
      <c r="L565" t="s">
        <v>255</v>
      </c>
      <c r="M565">
        <v>1</v>
      </c>
      <c r="N565">
        <v>490.18</v>
      </c>
      <c r="O565">
        <v>0</v>
      </c>
      <c r="P565">
        <v>0</v>
      </c>
      <c r="Q565">
        <v>490.18</v>
      </c>
      <c r="R565">
        <v>0</v>
      </c>
      <c r="S565">
        <v>0</v>
      </c>
      <c r="T565">
        <v>0</v>
      </c>
      <c r="U565">
        <v>58.82</v>
      </c>
      <c r="V565">
        <v>549</v>
      </c>
      <c r="W565">
        <v>1</v>
      </c>
      <c r="X565">
        <f t="shared" si="36"/>
        <v>1099</v>
      </c>
      <c r="Y565">
        <f t="shared" si="37"/>
        <v>550</v>
      </c>
      <c r="Z565" s="1">
        <f t="shared" si="38"/>
        <v>0.5004549590536852</v>
      </c>
    </row>
    <row r="566" spans="1:26">
      <c r="A566" s="2">
        <v>44954</v>
      </c>
      <c r="B566" s="2" t="s">
        <v>251</v>
      </c>
      <c r="C566" s="2" t="s">
        <v>684</v>
      </c>
      <c r="D566" s="2" t="str">
        <f t="shared" si="35"/>
        <v>KOW-SAD-R-0013</v>
      </c>
      <c r="E566" t="s">
        <v>474</v>
      </c>
      <c r="F566" t="s">
        <v>372</v>
      </c>
      <c r="G566">
        <v>44</v>
      </c>
      <c r="H566" t="str">
        <f>VLOOKUP(E566,[1]data!$D$3:$AK$1000,34,0)</f>
        <v>Casual</v>
      </c>
      <c r="I566">
        <f>VLOOKUP(E566,[1]data!$D$3:$Q$1048576,14,0)</f>
        <v>1099</v>
      </c>
      <c r="J566" t="str">
        <f>VLOOKUP(E566,[1]data!$D$3:$AJ$1048576,33,0)</f>
        <v>1099-1499</v>
      </c>
      <c r="K566" t="s">
        <v>806</v>
      </c>
      <c r="L566" t="s">
        <v>255</v>
      </c>
      <c r="M566">
        <v>1</v>
      </c>
      <c r="N566">
        <v>490.18</v>
      </c>
      <c r="O566">
        <v>0</v>
      </c>
      <c r="P566">
        <v>0</v>
      </c>
      <c r="Q566">
        <v>490.18</v>
      </c>
      <c r="R566">
        <v>0</v>
      </c>
      <c r="S566">
        <v>0</v>
      </c>
      <c r="T566">
        <v>0</v>
      </c>
      <c r="U566">
        <v>58.82</v>
      </c>
      <c r="V566">
        <v>549</v>
      </c>
      <c r="W566">
        <v>1</v>
      </c>
      <c r="X566">
        <f t="shared" si="36"/>
        <v>1099</v>
      </c>
      <c r="Y566">
        <f t="shared" si="37"/>
        <v>550</v>
      </c>
      <c r="Z566" s="1">
        <f t="shared" si="38"/>
        <v>0.5004549590536852</v>
      </c>
    </row>
    <row r="567" spans="1:26">
      <c r="A567" s="2">
        <v>44954</v>
      </c>
      <c r="B567" s="2" t="s">
        <v>251</v>
      </c>
      <c r="C567" s="2" t="s">
        <v>684</v>
      </c>
      <c r="D567" s="2" t="str">
        <f t="shared" si="35"/>
        <v>KOW-PA7-S-0002</v>
      </c>
      <c r="E567" t="s">
        <v>544</v>
      </c>
      <c r="F567" t="s">
        <v>446</v>
      </c>
      <c r="G567">
        <v>42</v>
      </c>
      <c r="H567" t="str">
        <f>VLOOKUP(E567,[1]data!$D$3:$AK$1000,34,0)</f>
        <v>Party</v>
      </c>
      <c r="I567">
        <f>VLOOKUP(E567,[1]data!$D$3:$Q$1048576,14,0)</f>
        <v>3499</v>
      </c>
      <c r="J567" t="str">
        <f>VLOOKUP(E567,[1]data!$D$3:$AJ$1048576,33,0)</f>
        <v>3499-3999</v>
      </c>
      <c r="K567" t="s">
        <v>837</v>
      </c>
      <c r="L567" t="s">
        <v>255</v>
      </c>
      <c r="M567">
        <v>1</v>
      </c>
      <c r="N567">
        <v>1561.61</v>
      </c>
      <c r="O567">
        <v>0</v>
      </c>
      <c r="P567">
        <v>0</v>
      </c>
      <c r="Q567">
        <v>1561.61</v>
      </c>
      <c r="R567">
        <v>0</v>
      </c>
      <c r="S567">
        <v>0</v>
      </c>
      <c r="T567">
        <v>0</v>
      </c>
      <c r="U567">
        <v>187.39</v>
      </c>
      <c r="V567">
        <v>1749</v>
      </c>
      <c r="W567">
        <v>1</v>
      </c>
      <c r="X567">
        <f t="shared" si="36"/>
        <v>3499</v>
      </c>
      <c r="Y567">
        <f t="shared" si="37"/>
        <v>1750</v>
      </c>
      <c r="Z567" s="1">
        <f t="shared" si="38"/>
        <v>0.50014289797084877</v>
      </c>
    </row>
    <row r="568" spans="1:26">
      <c r="A568" s="2">
        <v>44955</v>
      </c>
      <c r="B568" s="2" t="s">
        <v>251</v>
      </c>
      <c r="C568" s="2" t="s">
        <v>684</v>
      </c>
      <c r="D568" s="2" t="str">
        <f t="shared" si="35"/>
        <v>KOW-CA1-R-0007</v>
      </c>
      <c r="E568" t="s">
        <v>838</v>
      </c>
      <c r="F568" t="s">
        <v>533</v>
      </c>
      <c r="G568">
        <v>46</v>
      </c>
      <c r="H568" t="str">
        <f>VLOOKUP(E568,[1]data!$D$3:$AK$1000,34,0)</f>
        <v>Casual</v>
      </c>
      <c r="I568">
        <f>VLOOKUP(E568,[1]data!$D$3:$Q$1048576,14,0)</f>
        <v>1999</v>
      </c>
      <c r="J568" t="str">
        <f>VLOOKUP(E568,[1]data!$D$3:$AJ$1048576,33,0)</f>
        <v>1799-2299</v>
      </c>
      <c r="K568" t="s">
        <v>839</v>
      </c>
      <c r="L568" t="s">
        <v>255</v>
      </c>
      <c r="M568">
        <v>1</v>
      </c>
      <c r="N568">
        <v>805.64</v>
      </c>
      <c r="O568">
        <v>0</v>
      </c>
      <c r="P568">
        <v>0</v>
      </c>
      <c r="Q568">
        <v>805.64</v>
      </c>
      <c r="R568">
        <v>0</v>
      </c>
      <c r="S568">
        <v>0</v>
      </c>
      <c r="T568">
        <v>0</v>
      </c>
      <c r="U568">
        <v>193.36</v>
      </c>
      <c r="V568">
        <v>999</v>
      </c>
      <c r="W568">
        <v>1</v>
      </c>
      <c r="X568">
        <f t="shared" si="36"/>
        <v>1999</v>
      </c>
      <c r="Y568">
        <f t="shared" si="37"/>
        <v>1000</v>
      </c>
      <c r="Z568" s="1">
        <f t="shared" si="38"/>
        <v>0.5002501250625313</v>
      </c>
    </row>
    <row r="569" spans="1:26">
      <c r="A569" s="2">
        <v>44955</v>
      </c>
      <c r="B569" s="2" t="s">
        <v>251</v>
      </c>
      <c r="C569" s="2" t="s">
        <v>684</v>
      </c>
      <c r="D569" s="2" t="str">
        <f t="shared" si="35"/>
        <v>KOW-OFF-R-0008</v>
      </c>
      <c r="E569" t="s">
        <v>326</v>
      </c>
      <c r="F569" t="s">
        <v>327</v>
      </c>
      <c r="G569">
        <v>40</v>
      </c>
      <c r="H569" t="str">
        <f>VLOOKUP(E569,[1]data!$D$3:$AK$1000,34,0)</f>
        <v>Casual</v>
      </c>
      <c r="I569">
        <f>VLOOKUP(E569,[1]data!$D$3:$Q$1048576,14,0)</f>
        <v>1099</v>
      </c>
      <c r="J569" t="str">
        <f>VLOOKUP(E569,[1]data!$D$3:$AJ$1048576,33,0)</f>
        <v>1099-1499</v>
      </c>
      <c r="K569" t="s">
        <v>840</v>
      </c>
      <c r="L569" t="s">
        <v>255</v>
      </c>
      <c r="M569">
        <v>1</v>
      </c>
      <c r="N569">
        <v>490.18</v>
      </c>
      <c r="O569">
        <v>0</v>
      </c>
      <c r="P569">
        <v>0</v>
      </c>
      <c r="Q569">
        <v>490.18</v>
      </c>
      <c r="R569">
        <v>0</v>
      </c>
      <c r="S569">
        <v>0</v>
      </c>
      <c r="T569">
        <v>0</v>
      </c>
      <c r="U569">
        <v>58.82</v>
      </c>
      <c r="V569">
        <v>549</v>
      </c>
      <c r="W569">
        <v>1</v>
      </c>
      <c r="X569">
        <f t="shared" si="36"/>
        <v>1099</v>
      </c>
      <c r="Y569">
        <f t="shared" si="37"/>
        <v>550</v>
      </c>
      <c r="Z569" s="1">
        <f t="shared" si="38"/>
        <v>0.5004549590536852</v>
      </c>
    </row>
    <row r="570" spans="1:26">
      <c r="A570" s="2">
        <v>44955</v>
      </c>
      <c r="B570" s="2" t="s">
        <v>251</v>
      </c>
      <c r="C570" s="2" t="s">
        <v>684</v>
      </c>
      <c r="D570" s="2" t="str">
        <f t="shared" si="35"/>
        <v>KOW-SAD-R-0013</v>
      </c>
      <c r="E570" t="s">
        <v>371</v>
      </c>
      <c r="F570" t="s">
        <v>372</v>
      </c>
      <c r="G570">
        <v>40</v>
      </c>
      <c r="H570" t="str">
        <f>VLOOKUP(E570,[1]data!$D$3:$AK$1000,34,0)</f>
        <v>Casual</v>
      </c>
      <c r="I570">
        <f>VLOOKUP(E570,[1]data!$D$3:$Q$1048576,14,0)</f>
        <v>1099</v>
      </c>
      <c r="J570" t="str">
        <f>VLOOKUP(E570,[1]data!$D$3:$AJ$1048576,33,0)</f>
        <v>1099-1499</v>
      </c>
      <c r="K570" t="s">
        <v>841</v>
      </c>
      <c r="L570" t="s">
        <v>255</v>
      </c>
      <c r="M570">
        <v>1</v>
      </c>
      <c r="N570">
        <v>490.18</v>
      </c>
      <c r="O570">
        <v>0</v>
      </c>
      <c r="P570">
        <v>0</v>
      </c>
      <c r="Q570">
        <v>490.18</v>
      </c>
      <c r="R570">
        <v>0</v>
      </c>
      <c r="S570">
        <v>0</v>
      </c>
      <c r="T570">
        <v>0</v>
      </c>
      <c r="U570">
        <v>58.82</v>
      </c>
      <c r="V570">
        <v>549</v>
      </c>
      <c r="W570">
        <v>1</v>
      </c>
      <c r="X570">
        <f t="shared" si="36"/>
        <v>1099</v>
      </c>
      <c r="Y570">
        <f t="shared" si="37"/>
        <v>550</v>
      </c>
      <c r="Z570" s="1">
        <f t="shared" si="38"/>
        <v>0.5004549590536852</v>
      </c>
    </row>
    <row r="571" spans="1:26">
      <c r="A571" s="2">
        <v>44955</v>
      </c>
      <c r="B571" s="2" t="s">
        <v>251</v>
      </c>
      <c r="C571" s="2" t="s">
        <v>684</v>
      </c>
      <c r="D571" s="2" t="str">
        <f t="shared" si="35"/>
        <v>KOW-KU1-R-0002</v>
      </c>
      <c r="E571" t="s">
        <v>83</v>
      </c>
      <c r="F571" t="s">
        <v>264</v>
      </c>
      <c r="G571">
        <v>40</v>
      </c>
      <c r="H571" t="str">
        <f>VLOOKUP(E571,[1]data!$D$3:$AK$1000,34,0)</f>
        <v>Hoodie</v>
      </c>
      <c r="I571">
        <f>VLOOKUP(E571,[1]data!$D$3:$Q$1048576,14,0)</f>
        <v>2799</v>
      </c>
      <c r="J571" t="str">
        <f>VLOOKUP(E571,[1]data!$D$3:$AJ$1048576,33,0)</f>
        <v>2499-2999</v>
      </c>
      <c r="K571" t="s">
        <v>842</v>
      </c>
      <c r="L571" t="s">
        <v>255</v>
      </c>
      <c r="M571">
        <v>1</v>
      </c>
      <c r="N571">
        <v>2499.11</v>
      </c>
      <c r="O571">
        <v>0</v>
      </c>
      <c r="P571">
        <v>0</v>
      </c>
      <c r="Q571">
        <v>2499.11</v>
      </c>
      <c r="R571">
        <v>0</v>
      </c>
      <c r="S571">
        <v>0</v>
      </c>
      <c r="T571">
        <v>0</v>
      </c>
      <c r="U571">
        <v>299.89</v>
      </c>
      <c r="V571">
        <v>2799</v>
      </c>
      <c r="W571">
        <v>1</v>
      </c>
      <c r="X571">
        <f t="shared" si="36"/>
        <v>2799</v>
      </c>
      <c r="Y571">
        <f t="shared" si="37"/>
        <v>0</v>
      </c>
      <c r="Z571" s="1">
        <f t="shared" si="38"/>
        <v>0</v>
      </c>
    </row>
    <row r="572" spans="1:26">
      <c r="A572" s="2">
        <v>44955</v>
      </c>
      <c r="B572" s="2" t="s">
        <v>251</v>
      </c>
      <c r="C572" s="2" t="s">
        <v>684</v>
      </c>
      <c r="D572" s="2" t="str">
        <f t="shared" si="35"/>
        <v>KOW-KU3-R-0002</v>
      </c>
      <c r="E572" t="s">
        <v>86</v>
      </c>
      <c r="F572" t="s">
        <v>260</v>
      </c>
      <c r="G572">
        <v>39</v>
      </c>
      <c r="H572" t="str">
        <f>VLOOKUP(E572,[1]data!$D$3:$AK$1000,34,0)</f>
        <v>Indie</v>
      </c>
      <c r="I572">
        <f>VLOOKUP(E572,[1]data!$D$3:$Q$1048576,14,0)</f>
        <v>2499</v>
      </c>
      <c r="J572" t="str">
        <f>VLOOKUP(E572,[1]data!$D$3:$AJ$1048576,33,0)</f>
        <v>2499-2999</v>
      </c>
      <c r="K572" t="s">
        <v>843</v>
      </c>
      <c r="L572" t="s">
        <v>255</v>
      </c>
      <c r="M572">
        <v>1</v>
      </c>
      <c r="N572">
        <v>1115.18</v>
      </c>
      <c r="O572">
        <v>0</v>
      </c>
      <c r="P572">
        <v>0</v>
      </c>
      <c r="Q572">
        <v>1115.18</v>
      </c>
      <c r="R572">
        <v>0</v>
      </c>
      <c r="S572">
        <v>0</v>
      </c>
      <c r="T572">
        <v>0</v>
      </c>
      <c r="U572">
        <v>133.82</v>
      </c>
      <c r="V572">
        <v>1249</v>
      </c>
      <c r="W572">
        <v>1</v>
      </c>
      <c r="X572">
        <f t="shared" si="36"/>
        <v>2499</v>
      </c>
      <c r="Y572">
        <f t="shared" si="37"/>
        <v>1250</v>
      </c>
      <c r="Z572" s="1">
        <f t="shared" si="38"/>
        <v>0.50020008003201277</v>
      </c>
    </row>
    <row r="573" spans="1:26">
      <c r="A573" s="2">
        <v>44955</v>
      </c>
      <c r="B573" s="2" t="s">
        <v>251</v>
      </c>
      <c r="C573" s="2" t="s">
        <v>684</v>
      </c>
      <c r="D573" s="2" t="str">
        <f t="shared" si="35"/>
        <v>KOW-CA7-R-0001</v>
      </c>
      <c r="E573" t="s">
        <v>821</v>
      </c>
      <c r="F573" t="s">
        <v>778</v>
      </c>
      <c r="G573">
        <v>44</v>
      </c>
      <c r="H573" t="str">
        <f>VLOOKUP(E573,[1]data!$D$3:$AK$1000,34,0)</f>
        <v>Casual</v>
      </c>
      <c r="I573">
        <f>VLOOKUP(E573,[1]data!$D$3:$Q$1048576,14,0)</f>
        <v>1499</v>
      </c>
      <c r="J573" t="str">
        <f>VLOOKUP(E573,[1]data!$D$3:$AJ$1048576,33,0)</f>
        <v>1099-1499</v>
      </c>
      <c r="K573" t="s">
        <v>841</v>
      </c>
      <c r="L573" t="s">
        <v>255</v>
      </c>
      <c r="M573">
        <v>1</v>
      </c>
      <c r="N573">
        <v>668.75</v>
      </c>
      <c r="O573">
        <v>0</v>
      </c>
      <c r="P573">
        <v>0</v>
      </c>
      <c r="Q573">
        <v>668.75</v>
      </c>
      <c r="R573">
        <v>0</v>
      </c>
      <c r="S573">
        <v>0</v>
      </c>
      <c r="T573">
        <v>0</v>
      </c>
      <c r="U573">
        <v>80.25</v>
      </c>
      <c r="V573">
        <v>749</v>
      </c>
      <c r="W573">
        <v>1</v>
      </c>
      <c r="X573">
        <f t="shared" si="36"/>
        <v>1499</v>
      </c>
      <c r="Y573">
        <f t="shared" si="37"/>
        <v>750</v>
      </c>
      <c r="Z573" s="1">
        <f t="shared" si="38"/>
        <v>0.50033355570380256</v>
      </c>
    </row>
    <row r="574" spans="1:26">
      <c r="A574" s="2">
        <v>44955</v>
      </c>
      <c r="B574" s="2" t="s">
        <v>251</v>
      </c>
      <c r="C574" s="2" t="s">
        <v>684</v>
      </c>
      <c r="D574" s="2" t="str">
        <f t="shared" si="35"/>
        <v>KOW-PRI-R-0011</v>
      </c>
      <c r="E574" t="s">
        <v>356</v>
      </c>
      <c r="F574" t="s">
        <v>357</v>
      </c>
      <c r="G574">
        <v>40</v>
      </c>
      <c r="H574" t="str">
        <f>VLOOKUP(E574,[1]data!$D$3:$AK$1000,34,0)</f>
        <v>Casual</v>
      </c>
      <c r="I574">
        <f>VLOOKUP(E574,[1]data!$D$3:$Q$1048576,14,0)</f>
        <v>1499</v>
      </c>
      <c r="J574" t="str">
        <f>VLOOKUP(E574,[1]data!$D$3:$AJ$1048576,33,0)</f>
        <v>1099-1499</v>
      </c>
      <c r="K574" t="s">
        <v>844</v>
      </c>
      <c r="L574" t="s">
        <v>255</v>
      </c>
      <c r="M574">
        <v>1</v>
      </c>
      <c r="N574">
        <v>668.74</v>
      </c>
      <c r="O574">
        <v>-66.87</v>
      </c>
      <c r="P574">
        <v>0</v>
      </c>
      <c r="Q574">
        <v>601.87</v>
      </c>
      <c r="R574">
        <v>0</v>
      </c>
      <c r="S574">
        <v>0</v>
      </c>
      <c r="T574">
        <v>0</v>
      </c>
      <c r="U574">
        <v>72.23</v>
      </c>
      <c r="V574">
        <v>674.1</v>
      </c>
      <c r="W574">
        <v>1</v>
      </c>
      <c r="X574">
        <f t="shared" si="36"/>
        <v>1499</v>
      </c>
      <c r="Y574">
        <f t="shared" si="37"/>
        <v>824.9</v>
      </c>
      <c r="Z574" s="1">
        <f t="shared" si="38"/>
        <v>0.55030020013342229</v>
      </c>
    </row>
    <row r="575" spans="1:26">
      <c r="A575" s="2">
        <v>44955</v>
      </c>
      <c r="B575" s="2" t="s">
        <v>251</v>
      </c>
      <c r="C575" s="2" t="s">
        <v>684</v>
      </c>
      <c r="D575" s="2" t="str">
        <f t="shared" si="35"/>
        <v>KOW-CUB-R-0002</v>
      </c>
      <c r="E575" t="s">
        <v>638</v>
      </c>
      <c r="F575" t="s">
        <v>295</v>
      </c>
      <c r="G575">
        <v>40</v>
      </c>
      <c r="H575" t="str">
        <f>VLOOKUP(E575,[1]data!$D$3:$AK$1000,34,0)</f>
        <v>Casual</v>
      </c>
      <c r="I575">
        <f>VLOOKUP(E575,[1]data!$D$3:$Q$1048576,14,0)</f>
        <v>2499</v>
      </c>
      <c r="J575" t="str">
        <f>VLOOKUP(E575,[1]data!$D$3:$AJ$1048576,33,0)</f>
        <v>2499-2999</v>
      </c>
      <c r="K575" t="s">
        <v>845</v>
      </c>
      <c r="L575" t="s">
        <v>255</v>
      </c>
      <c r="M575">
        <v>1</v>
      </c>
      <c r="N575">
        <v>1115.18</v>
      </c>
      <c r="O575">
        <v>0</v>
      </c>
      <c r="P575">
        <v>0</v>
      </c>
      <c r="Q575">
        <v>1115.18</v>
      </c>
      <c r="R575">
        <v>0</v>
      </c>
      <c r="S575">
        <v>0</v>
      </c>
      <c r="T575">
        <v>0</v>
      </c>
      <c r="U575">
        <v>133.82</v>
      </c>
      <c r="V575">
        <v>1249</v>
      </c>
      <c r="W575">
        <v>1</v>
      </c>
      <c r="X575">
        <f t="shared" si="36"/>
        <v>2499</v>
      </c>
      <c r="Y575">
        <f t="shared" si="37"/>
        <v>1250</v>
      </c>
      <c r="Z575" s="1">
        <f t="shared" si="38"/>
        <v>0.50020008003201277</v>
      </c>
    </row>
    <row r="576" spans="1:26">
      <c r="A576" s="2">
        <v>44955</v>
      </c>
      <c r="B576" s="2" t="s">
        <v>251</v>
      </c>
      <c r="C576" s="2" t="s">
        <v>684</v>
      </c>
      <c r="D576" s="2" t="str">
        <f t="shared" si="35"/>
        <v>KOW-FO3-R-0001</v>
      </c>
      <c r="E576" t="s">
        <v>75</v>
      </c>
      <c r="F576" t="s">
        <v>705</v>
      </c>
      <c r="G576">
        <v>40</v>
      </c>
      <c r="H576" t="str">
        <f>VLOOKUP(E576,[1]data!$D$3:$AK$1000,34,0)</f>
        <v>Classic</v>
      </c>
      <c r="I576">
        <f>VLOOKUP(E576,[1]data!$D$3:$Q$1048576,14,0)</f>
        <v>3499</v>
      </c>
      <c r="J576" t="str">
        <f>VLOOKUP(E576,[1]data!$D$3:$AJ$1048576,33,0)</f>
        <v>3499-3999</v>
      </c>
      <c r="K576" t="s">
        <v>845</v>
      </c>
      <c r="L576" t="s">
        <v>255</v>
      </c>
      <c r="M576">
        <v>1</v>
      </c>
      <c r="N576">
        <v>1561.61</v>
      </c>
      <c r="O576">
        <v>0</v>
      </c>
      <c r="P576">
        <v>0</v>
      </c>
      <c r="Q576">
        <v>1561.61</v>
      </c>
      <c r="R576">
        <v>0</v>
      </c>
      <c r="S576">
        <v>0</v>
      </c>
      <c r="T576">
        <v>0</v>
      </c>
      <c r="U576">
        <v>187.39</v>
      </c>
      <c r="V576">
        <v>1749</v>
      </c>
      <c r="W576">
        <v>1</v>
      </c>
      <c r="X576">
        <f t="shared" si="36"/>
        <v>3499</v>
      </c>
      <c r="Y576">
        <f t="shared" si="37"/>
        <v>1750</v>
      </c>
      <c r="Z576" s="1">
        <f t="shared" si="38"/>
        <v>0.50014289797084877</v>
      </c>
    </row>
    <row r="577" spans="1:26">
      <c r="A577" s="2">
        <v>44955</v>
      </c>
      <c r="B577" s="2" t="s">
        <v>251</v>
      </c>
      <c r="C577" s="2" t="s">
        <v>684</v>
      </c>
      <c r="D577" s="2" t="str">
        <f t="shared" si="35"/>
        <v>KOW-KU6-CLS-00</v>
      </c>
      <c r="E577" t="s">
        <v>93</v>
      </c>
      <c r="F577" t="s">
        <v>293</v>
      </c>
      <c r="G577">
        <v>39</v>
      </c>
      <c r="H577" t="str">
        <f>VLOOKUP(E577,[1]data!$D$3:$AK$1000,34,0)</f>
        <v>Linen</v>
      </c>
      <c r="I577">
        <f>VLOOKUP(E577,[1]data!$D$3:$Q$1048576,14,0)</f>
        <v>3499</v>
      </c>
      <c r="J577" t="str">
        <f>VLOOKUP(E577,[1]data!$D$3:$AJ$1048576,33,0)</f>
        <v>3499-3999</v>
      </c>
      <c r="K577" t="s">
        <v>846</v>
      </c>
      <c r="L577" t="s">
        <v>255</v>
      </c>
      <c r="M577">
        <v>1</v>
      </c>
      <c r="N577">
        <v>1561.61</v>
      </c>
      <c r="O577">
        <v>0</v>
      </c>
      <c r="P577">
        <v>0</v>
      </c>
      <c r="Q577">
        <v>1561.61</v>
      </c>
      <c r="R577">
        <v>0</v>
      </c>
      <c r="S577">
        <v>0</v>
      </c>
      <c r="T577">
        <v>0</v>
      </c>
      <c r="U577">
        <v>187.39</v>
      </c>
      <c r="V577">
        <v>1749</v>
      </c>
      <c r="W577">
        <v>1</v>
      </c>
      <c r="X577">
        <f t="shared" si="36"/>
        <v>3499</v>
      </c>
      <c r="Y577">
        <f t="shared" si="37"/>
        <v>1750</v>
      </c>
      <c r="Z577" s="1">
        <f t="shared" si="38"/>
        <v>0.50014289797084877</v>
      </c>
    </row>
    <row r="578" spans="1:26">
      <c r="A578" s="2">
        <v>44955</v>
      </c>
      <c r="B578" s="2" t="s">
        <v>251</v>
      </c>
      <c r="C578" s="2" t="s">
        <v>684</v>
      </c>
      <c r="D578" s="2" t="str">
        <f t="shared" si="35"/>
        <v>KOW-MAT-R-0012</v>
      </c>
      <c r="E578" t="s">
        <v>404</v>
      </c>
      <c r="F578" t="s">
        <v>360</v>
      </c>
      <c r="G578">
        <v>39</v>
      </c>
      <c r="H578" t="str">
        <f>VLOOKUP(E578,[1]data!$D$3:$AK$1000,34,0)</f>
        <v>Indie</v>
      </c>
      <c r="I578">
        <f>VLOOKUP(E578,[1]data!$D$3:$Q$1048576,14,0)</f>
        <v>1299</v>
      </c>
      <c r="J578" t="str">
        <f>VLOOKUP(E578,[1]data!$D$3:$AJ$1048576,33,0)</f>
        <v>1099-1499</v>
      </c>
      <c r="K578" t="s">
        <v>847</v>
      </c>
      <c r="L578" t="s">
        <v>255</v>
      </c>
      <c r="M578">
        <v>1</v>
      </c>
      <c r="N578">
        <v>1738.39</v>
      </c>
      <c r="O578">
        <v>0</v>
      </c>
      <c r="P578">
        <v>0</v>
      </c>
      <c r="Q578">
        <v>1738.39</v>
      </c>
      <c r="R578">
        <v>0</v>
      </c>
      <c r="S578">
        <v>0</v>
      </c>
      <c r="T578">
        <v>0</v>
      </c>
      <c r="U578">
        <v>208.61</v>
      </c>
      <c r="V578">
        <v>1947</v>
      </c>
      <c r="W578">
        <v>3</v>
      </c>
      <c r="X578">
        <f t="shared" si="36"/>
        <v>3897</v>
      </c>
      <c r="Y578">
        <f t="shared" si="37"/>
        <v>1950</v>
      </c>
      <c r="Z578" s="1">
        <f t="shared" si="38"/>
        <v>0.50038491147036179</v>
      </c>
    </row>
    <row r="579" spans="1:26">
      <c r="A579" s="2">
        <v>44955</v>
      </c>
      <c r="B579" s="2" t="s">
        <v>251</v>
      </c>
      <c r="C579" s="2" t="s">
        <v>684</v>
      </c>
      <c r="D579" s="2" t="str">
        <f t="shared" ref="D579:D642" si="39">LEFT(E579,14)</f>
        <v>KOW-MAT-R-0012</v>
      </c>
      <c r="E579" t="s">
        <v>441</v>
      </c>
      <c r="F579" t="s">
        <v>360</v>
      </c>
      <c r="G579">
        <v>40</v>
      </c>
      <c r="H579" t="str">
        <f>VLOOKUP(E579,[1]data!$D$3:$AK$1000,34,0)</f>
        <v>Indie</v>
      </c>
      <c r="I579">
        <f>VLOOKUP(E579,[1]data!$D$3:$Q$1048576,14,0)</f>
        <v>1299</v>
      </c>
      <c r="J579" t="str">
        <f>VLOOKUP(E579,[1]data!$D$3:$AJ$1048576,33,0)</f>
        <v>1099-1499</v>
      </c>
      <c r="K579" t="s">
        <v>848</v>
      </c>
      <c r="L579" t="s">
        <v>255</v>
      </c>
      <c r="M579">
        <v>1</v>
      </c>
      <c r="N579">
        <v>579.46</v>
      </c>
      <c r="O579">
        <v>0</v>
      </c>
      <c r="P579">
        <v>0</v>
      </c>
      <c r="Q579">
        <v>579.46</v>
      </c>
      <c r="R579">
        <v>0</v>
      </c>
      <c r="S579">
        <v>0</v>
      </c>
      <c r="T579">
        <v>0</v>
      </c>
      <c r="U579">
        <v>69.540000000000006</v>
      </c>
      <c r="V579">
        <v>649</v>
      </c>
      <c r="W579">
        <v>1</v>
      </c>
      <c r="X579">
        <f t="shared" ref="X579:X642" si="40">I579*W579</f>
        <v>1299</v>
      </c>
      <c r="Y579">
        <f t="shared" ref="Y579:Y642" si="41">X579-V579</f>
        <v>650</v>
      </c>
      <c r="Z579" s="1">
        <f t="shared" ref="Z579:Z642" si="42">Y579/X579</f>
        <v>0.50038491147036179</v>
      </c>
    </row>
    <row r="580" spans="1:26">
      <c r="A580" s="2">
        <v>44955</v>
      </c>
      <c r="B580" s="2" t="s">
        <v>251</v>
      </c>
      <c r="C580" s="2" t="s">
        <v>684</v>
      </c>
      <c r="D580" s="2" t="str">
        <f t="shared" si="39"/>
        <v>KOW-PO25-R-002</v>
      </c>
      <c r="E580" t="s">
        <v>132</v>
      </c>
      <c r="F580" t="s">
        <v>470</v>
      </c>
      <c r="G580">
        <v>40</v>
      </c>
      <c r="H580" t="str">
        <f>VLOOKUP(E580,[1]data!$D$3:$AK$1000,34,0)</f>
        <v>Casual</v>
      </c>
      <c r="I580">
        <f>VLOOKUP(E580,[1]data!$D$3:$Q$1048576,14,0)</f>
        <v>2199</v>
      </c>
      <c r="J580" t="str">
        <f>VLOOKUP(E580,[1]data!$D$3:$AJ$1048576,33,0)</f>
        <v>1799-2299</v>
      </c>
      <c r="K580" t="s">
        <v>849</v>
      </c>
      <c r="L580" t="s">
        <v>255</v>
      </c>
      <c r="M580">
        <v>1</v>
      </c>
      <c r="N580">
        <v>981.25</v>
      </c>
      <c r="O580">
        <v>0</v>
      </c>
      <c r="P580">
        <v>0</v>
      </c>
      <c r="Q580">
        <v>981.25</v>
      </c>
      <c r="R580">
        <v>0</v>
      </c>
      <c r="S580">
        <v>0</v>
      </c>
      <c r="T580">
        <v>0</v>
      </c>
      <c r="U580">
        <v>117.75</v>
      </c>
      <c r="V580">
        <v>1099</v>
      </c>
      <c r="W580">
        <v>1</v>
      </c>
      <c r="X580">
        <f t="shared" si="40"/>
        <v>2199</v>
      </c>
      <c r="Y580">
        <f t="shared" si="41"/>
        <v>1100</v>
      </c>
      <c r="Z580" s="1">
        <f t="shared" si="42"/>
        <v>0.50022737608003642</v>
      </c>
    </row>
    <row r="581" spans="1:26">
      <c r="A581" s="2">
        <v>44955</v>
      </c>
      <c r="B581" s="2" t="s">
        <v>251</v>
      </c>
      <c r="C581" s="2" t="s">
        <v>684</v>
      </c>
      <c r="D581" s="2" t="str">
        <f t="shared" si="39"/>
        <v>KOW-ROU-R-0010</v>
      </c>
      <c r="E581" t="s">
        <v>833</v>
      </c>
      <c r="F581" t="s">
        <v>348</v>
      </c>
      <c r="G581">
        <v>46</v>
      </c>
      <c r="H581" t="str">
        <f>VLOOKUP(E581,[1]data!$D$3:$AK$1000,34,0)</f>
        <v>Classic</v>
      </c>
      <c r="I581">
        <f>VLOOKUP(E581,[1]data!$D$3:$Q$1048576,14,0)</f>
        <v>2299</v>
      </c>
      <c r="J581" t="str">
        <f>VLOOKUP(E581,[1]data!$D$3:$AJ$1048576,33,0)</f>
        <v>1799-2299</v>
      </c>
      <c r="K581" t="s">
        <v>850</v>
      </c>
      <c r="L581" t="s">
        <v>255</v>
      </c>
      <c r="M581">
        <v>1</v>
      </c>
      <c r="N581">
        <v>1025.8900000000001</v>
      </c>
      <c r="O581">
        <v>0</v>
      </c>
      <c r="P581">
        <v>0</v>
      </c>
      <c r="Q581">
        <v>1025.8900000000001</v>
      </c>
      <c r="R581">
        <v>0</v>
      </c>
      <c r="S581">
        <v>0</v>
      </c>
      <c r="T581">
        <v>0</v>
      </c>
      <c r="U581">
        <v>123.11</v>
      </c>
      <c r="V581">
        <v>1149</v>
      </c>
      <c r="W581">
        <v>1</v>
      </c>
      <c r="X581">
        <f t="shared" si="40"/>
        <v>2299</v>
      </c>
      <c r="Y581">
        <f t="shared" si="41"/>
        <v>1150</v>
      </c>
      <c r="Z581" s="1">
        <f t="shared" si="42"/>
        <v>0.50021748586341885</v>
      </c>
    </row>
    <row r="582" spans="1:26">
      <c r="A582" s="2">
        <v>44955</v>
      </c>
      <c r="B582" s="2" t="s">
        <v>251</v>
      </c>
      <c r="C582" s="2" t="s">
        <v>684</v>
      </c>
      <c r="D582" s="2" t="str">
        <f t="shared" si="39"/>
        <v>KOW-OFF-R-0008</v>
      </c>
      <c r="E582" t="s">
        <v>810</v>
      </c>
      <c r="F582" t="s">
        <v>327</v>
      </c>
      <c r="G582">
        <v>42</v>
      </c>
      <c r="H582" t="str">
        <f>VLOOKUP(E582,[1]data!$D$3:$AK$1000,34,0)</f>
        <v>Casual</v>
      </c>
      <c r="I582">
        <f>VLOOKUP(E582,[1]data!$D$3:$Q$1048576,14,0)</f>
        <v>1099</v>
      </c>
      <c r="J582" t="str">
        <f>VLOOKUP(E582,[1]data!$D$3:$AJ$1048576,33,0)</f>
        <v>1099-1499</v>
      </c>
      <c r="K582" t="s">
        <v>851</v>
      </c>
      <c r="L582" t="s">
        <v>255</v>
      </c>
      <c r="M582">
        <v>1</v>
      </c>
      <c r="N582">
        <v>490.18</v>
      </c>
      <c r="O582">
        <v>0</v>
      </c>
      <c r="P582">
        <v>0</v>
      </c>
      <c r="Q582">
        <v>490.18</v>
      </c>
      <c r="R582">
        <v>0</v>
      </c>
      <c r="S582">
        <v>0</v>
      </c>
      <c r="T582">
        <v>0</v>
      </c>
      <c r="U582">
        <v>58.82</v>
      </c>
      <c r="V582">
        <v>549</v>
      </c>
      <c r="W582">
        <v>1</v>
      </c>
      <c r="X582">
        <f t="shared" si="40"/>
        <v>1099</v>
      </c>
      <c r="Y582">
        <f t="shared" si="41"/>
        <v>550</v>
      </c>
      <c r="Z582" s="1">
        <f t="shared" si="42"/>
        <v>0.5004549590536852</v>
      </c>
    </row>
    <row r="583" spans="1:26">
      <c r="A583" s="2">
        <v>44955</v>
      </c>
      <c r="B583" s="2" t="s">
        <v>251</v>
      </c>
      <c r="C583" s="2" t="s">
        <v>684</v>
      </c>
      <c r="D583" s="2" t="str">
        <f t="shared" si="39"/>
        <v>KOW-EXE-R-0009</v>
      </c>
      <c r="E583" t="s">
        <v>350</v>
      </c>
      <c r="F583" t="s">
        <v>279</v>
      </c>
      <c r="G583">
        <v>40</v>
      </c>
      <c r="H583" t="str">
        <f>VLOOKUP(E583,[1]data!$D$3:$AK$1000,34,0)</f>
        <v>Casual</v>
      </c>
      <c r="I583">
        <f>VLOOKUP(E583,[1]data!$D$3:$Q$1048576,14,0)</f>
        <v>1499</v>
      </c>
      <c r="J583" t="str">
        <f>VLOOKUP(E583,[1]data!$D$3:$AJ$1048576,33,0)</f>
        <v>1099-1499</v>
      </c>
      <c r="K583" t="s">
        <v>852</v>
      </c>
      <c r="L583" t="s">
        <v>255</v>
      </c>
      <c r="M583">
        <v>1</v>
      </c>
      <c r="N583">
        <v>668.75</v>
      </c>
      <c r="O583">
        <v>0</v>
      </c>
      <c r="P583">
        <v>0</v>
      </c>
      <c r="Q583">
        <v>668.75</v>
      </c>
      <c r="R583">
        <v>0</v>
      </c>
      <c r="S583">
        <v>0</v>
      </c>
      <c r="T583">
        <v>0</v>
      </c>
      <c r="U583">
        <v>80.25</v>
      </c>
      <c r="V583">
        <v>749</v>
      </c>
      <c r="W583">
        <v>1</v>
      </c>
      <c r="X583">
        <f t="shared" si="40"/>
        <v>1499</v>
      </c>
      <c r="Y583">
        <f t="shared" si="41"/>
        <v>750</v>
      </c>
      <c r="Z583" s="1">
        <f t="shared" si="42"/>
        <v>0.50033355570380256</v>
      </c>
    </row>
    <row r="584" spans="1:26">
      <c r="A584" s="2">
        <v>44955</v>
      </c>
      <c r="B584" s="2" t="s">
        <v>251</v>
      </c>
      <c r="C584" s="2" t="s">
        <v>684</v>
      </c>
      <c r="D584" s="2" t="str">
        <f t="shared" si="39"/>
        <v>KOW-UN2-S-0002</v>
      </c>
      <c r="E584" t="s">
        <v>306</v>
      </c>
      <c r="F584" t="s">
        <v>307</v>
      </c>
      <c r="G584">
        <v>40</v>
      </c>
      <c r="H584" t="str">
        <f>VLOOKUP(E584,[1]data!$D$3:$AK$1000,34,0)</f>
        <v>Classic</v>
      </c>
      <c r="I584">
        <f>VLOOKUP(E584,[1]data!$D$3:$Q$1048576,14,0)</f>
        <v>1999</v>
      </c>
      <c r="J584" t="str">
        <f>VLOOKUP(E584,[1]data!$D$3:$AJ$1048576,33,0)</f>
        <v>1799-2299</v>
      </c>
      <c r="K584" t="s">
        <v>846</v>
      </c>
      <c r="L584" t="s">
        <v>255</v>
      </c>
      <c r="M584">
        <v>1</v>
      </c>
      <c r="N584">
        <v>1784.82</v>
      </c>
      <c r="O584">
        <v>0</v>
      </c>
      <c r="P584">
        <v>0</v>
      </c>
      <c r="Q584">
        <v>1784.82</v>
      </c>
      <c r="R584">
        <v>0</v>
      </c>
      <c r="S584">
        <v>0</v>
      </c>
      <c r="T584">
        <v>0</v>
      </c>
      <c r="U584">
        <v>214.18</v>
      </c>
      <c r="V584">
        <v>1999</v>
      </c>
      <c r="W584">
        <v>1</v>
      </c>
      <c r="X584">
        <f t="shared" si="40"/>
        <v>1999</v>
      </c>
      <c r="Y584">
        <f t="shared" si="41"/>
        <v>0</v>
      </c>
      <c r="Z584" s="1">
        <f t="shared" si="42"/>
        <v>0</v>
      </c>
    </row>
    <row r="585" spans="1:26">
      <c r="A585" s="2">
        <v>44955</v>
      </c>
      <c r="B585" s="2" t="s">
        <v>251</v>
      </c>
      <c r="C585" s="2" t="s">
        <v>684</v>
      </c>
      <c r="D585" s="2" t="str">
        <f t="shared" si="39"/>
        <v>KOW-MAT-R-0012</v>
      </c>
      <c r="E585" t="s">
        <v>359</v>
      </c>
      <c r="F585" t="s">
        <v>360</v>
      </c>
      <c r="G585">
        <v>44</v>
      </c>
      <c r="H585" t="str">
        <f>VLOOKUP(E585,[1]data!$D$3:$AK$1000,34,0)</f>
        <v>Indie</v>
      </c>
      <c r="I585">
        <f>VLOOKUP(E585,[1]data!$D$3:$Q$1048576,14,0)</f>
        <v>1299</v>
      </c>
      <c r="J585" t="str">
        <f>VLOOKUP(E585,[1]data!$D$3:$AJ$1048576,33,0)</f>
        <v>1099-1499</v>
      </c>
      <c r="K585" t="s">
        <v>841</v>
      </c>
      <c r="L585" t="s">
        <v>255</v>
      </c>
      <c r="M585">
        <v>1</v>
      </c>
      <c r="N585">
        <v>579.46</v>
      </c>
      <c r="O585">
        <v>0</v>
      </c>
      <c r="P585">
        <v>0</v>
      </c>
      <c r="Q585">
        <v>579.46</v>
      </c>
      <c r="R585">
        <v>0</v>
      </c>
      <c r="S585">
        <v>0</v>
      </c>
      <c r="T585">
        <v>0</v>
      </c>
      <c r="U585">
        <v>69.540000000000006</v>
      </c>
      <c r="V585">
        <v>649</v>
      </c>
      <c r="W585">
        <v>1</v>
      </c>
      <c r="X585">
        <f t="shared" si="40"/>
        <v>1299</v>
      </c>
      <c r="Y585">
        <f t="shared" si="41"/>
        <v>650</v>
      </c>
      <c r="Z585" s="1">
        <f t="shared" si="42"/>
        <v>0.50038491147036179</v>
      </c>
    </row>
    <row r="586" spans="1:26">
      <c r="A586" s="2">
        <v>44955</v>
      </c>
      <c r="B586" s="2" t="s">
        <v>251</v>
      </c>
      <c r="C586" s="2" t="s">
        <v>684</v>
      </c>
      <c r="D586" s="2" t="str">
        <f t="shared" si="39"/>
        <v>KOW-CA11-R-000</v>
      </c>
      <c r="E586" t="s">
        <v>10</v>
      </c>
      <c r="F586" t="s">
        <v>302</v>
      </c>
      <c r="G586">
        <v>42</v>
      </c>
      <c r="H586" t="str">
        <f>VLOOKUP(E586,[1]data!$D$3:$AK$1000,34,0)</f>
        <v>Casual</v>
      </c>
      <c r="I586">
        <f>VLOOKUP(E586,[1]data!$D$3:$Q$1048576,14,0)</f>
        <v>1999</v>
      </c>
      <c r="J586" t="str">
        <f>VLOOKUP(E586,[1]data!$D$3:$AJ$1048576,33,0)</f>
        <v>1799-2299</v>
      </c>
      <c r="K586" t="s">
        <v>853</v>
      </c>
      <c r="L586" t="s">
        <v>255</v>
      </c>
      <c r="M586">
        <v>1</v>
      </c>
      <c r="N586">
        <v>1784.82</v>
      </c>
      <c r="O586">
        <v>0</v>
      </c>
      <c r="P586">
        <v>0</v>
      </c>
      <c r="Q586">
        <v>1784.82</v>
      </c>
      <c r="R586">
        <v>0</v>
      </c>
      <c r="S586">
        <v>0</v>
      </c>
      <c r="T586">
        <v>0</v>
      </c>
      <c r="U586">
        <v>214.18</v>
      </c>
      <c r="V586">
        <v>1999</v>
      </c>
      <c r="W586">
        <v>1</v>
      </c>
      <c r="X586">
        <f t="shared" si="40"/>
        <v>1999</v>
      </c>
      <c r="Y586">
        <f t="shared" si="41"/>
        <v>0</v>
      </c>
      <c r="Z586" s="1">
        <f t="shared" si="42"/>
        <v>0</v>
      </c>
    </row>
    <row r="587" spans="1:26">
      <c r="A587" s="2">
        <v>44955</v>
      </c>
      <c r="B587" s="2" t="s">
        <v>251</v>
      </c>
      <c r="C587" s="2" t="s">
        <v>684</v>
      </c>
      <c r="D587" s="2" t="str">
        <f t="shared" si="39"/>
        <v>KOW-CA11-R-000</v>
      </c>
      <c r="E587" t="s">
        <v>10</v>
      </c>
      <c r="F587" t="s">
        <v>302</v>
      </c>
      <c r="G587">
        <v>42</v>
      </c>
      <c r="H587" t="str">
        <f>VLOOKUP(E587,[1]data!$D$3:$AK$1000,34,0)</f>
        <v>Casual</v>
      </c>
      <c r="I587">
        <f>VLOOKUP(E587,[1]data!$D$3:$Q$1048576,14,0)</f>
        <v>1999</v>
      </c>
      <c r="J587" t="str">
        <f>VLOOKUP(E587,[1]data!$D$3:$AJ$1048576,33,0)</f>
        <v>1799-2299</v>
      </c>
      <c r="K587" t="s">
        <v>854</v>
      </c>
      <c r="L587" t="s">
        <v>255</v>
      </c>
      <c r="M587">
        <v>1</v>
      </c>
      <c r="N587">
        <v>1784.82</v>
      </c>
      <c r="O587">
        <v>0</v>
      </c>
      <c r="P587">
        <v>0</v>
      </c>
      <c r="Q587">
        <v>1784.82</v>
      </c>
      <c r="R587">
        <v>0</v>
      </c>
      <c r="S587">
        <v>0</v>
      </c>
      <c r="T587">
        <v>0</v>
      </c>
      <c r="U587">
        <v>214.18</v>
      </c>
      <c r="V587">
        <v>1999</v>
      </c>
      <c r="W587">
        <v>1</v>
      </c>
      <c r="X587">
        <f t="shared" si="40"/>
        <v>1999</v>
      </c>
      <c r="Y587">
        <f t="shared" si="41"/>
        <v>0</v>
      </c>
      <c r="Z587" s="1">
        <f t="shared" si="42"/>
        <v>0</v>
      </c>
    </row>
    <row r="588" spans="1:26">
      <c r="A588" s="2">
        <v>44955</v>
      </c>
      <c r="B588" s="2" t="s">
        <v>251</v>
      </c>
      <c r="C588" s="2" t="s">
        <v>684</v>
      </c>
      <c r="D588" s="2" t="str">
        <f t="shared" si="39"/>
        <v>KOW-PI12-S-001</v>
      </c>
      <c r="E588" t="s">
        <v>690</v>
      </c>
      <c r="F588" t="s">
        <v>456</v>
      </c>
      <c r="G588">
        <v>39</v>
      </c>
      <c r="H588" t="str">
        <f>VLOOKUP(E588,[1]data!$D$3:$AK$1000,34,0)</f>
        <v>Party</v>
      </c>
      <c r="I588">
        <f>VLOOKUP(E588,[1]data!$D$3:$Q$1048576,14,0)</f>
        <v>1999</v>
      </c>
      <c r="J588" t="str">
        <f>VLOOKUP(E588,[1]data!$D$3:$AJ$1048576,33,0)</f>
        <v>1799-2299</v>
      </c>
      <c r="K588" t="s">
        <v>855</v>
      </c>
      <c r="L588" t="s">
        <v>255</v>
      </c>
      <c r="M588">
        <v>1</v>
      </c>
      <c r="N588">
        <v>891.96</v>
      </c>
      <c r="O588">
        <v>0</v>
      </c>
      <c r="P588">
        <v>0</v>
      </c>
      <c r="Q588">
        <v>891.96</v>
      </c>
      <c r="R588">
        <v>0</v>
      </c>
      <c r="S588">
        <v>0</v>
      </c>
      <c r="T588">
        <v>0</v>
      </c>
      <c r="U588">
        <v>107.04</v>
      </c>
      <c r="V588">
        <v>999</v>
      </c>
      <c r="W588">
        <v>1</v>
      </c>
      <c r="X588">
        <f t="shared" si="40"/>
        <v>1999</v>
      </c>
      <c r="Y588">
        <f t="shared" si="41"/>
        <v>1000</v>
      </c>
      <c r="Z588" s="1">
        <f t="shared" si="42"/>
        <v>0.5002501250625313</v>
      </c>
    </row>
    <row r="589" spans="1:26">
      <c r="A589" s="2">
        <v>44955</v>
      </c>
      <c r="B589" s="2" t="s">
        <v>251</v>
      </c>
      <c r="C589" s="2" t="s">
        <v>684</v>
      </c>
      <c r="D589" s="2" t="str">
        <f t="shared" si="39"/>
        <v>KOW-ROU-R-0010</v>
      </c>
      <c r="E589" t="s">
        <v>635</v>
      </c>
      <c r="F589" t="s">
        <v>348</v>
      </c>
      <c r="G589">
        <v>40</v>
      </c>
      <c r="H589" t="str">
        <f>VLOOKUP(E589,[1]data!$D$3:$AK$1000,34,0)</f>
        <v>Classic</v>
      </c>
      <c r="I589">
        <f>VLOOKUP(E589,[1]data!$D$3:$Q$1048576,14,0)</f>
        <v>2299</v>
      </c>
      <c r="J589" t="str">
        <f>VLOOKUP(E589,[1]data!$D$3:$AJ$1048576,33,0)</f>
        <v>1799-2299</v>
      </c>
      <c r="K589" t="s">
        <v>845</v>
      </c>
      <c r="L589" t="s">
        <v>255</v>
      </c>
      <c r="M589">
        <v>1</v>
      </c>
      <c r="N589">
        <v>1025.8900000000001</v>
      </c>
      <c r="O589">
        <v>0</v>
      </c>
      <c r="P589">
        <v>0</v>
      </c>
      <c r="Q589">
        <v>1025.8900000000001</v>
      </c>
      <c r="R589">
        <v>0</v>
      </c>
      <c r="S589">
        <v>0</v>
      </c>
      <c r="T589">
        <v>0</v>
      </c>
      <c r="U589">
        <v>123.11</v>
      </c>
      <c r="V589">
        <v>1149</v>
      </c>
      <c r="W589">
        <v>1</v>
      </c>
      <c r="X589">
        <f t="shared" si="40"/>
        <v>2299</v>
      </c>
      <c r="Y589">
        <f t="shared" si="41"/>
        <v>1150</v>
      </c>
      <c r="Z589" s="1">
        <f t="shared" si="42"/>
        <v>0.50021748586341885</v>
      </c>
    </row>
    <row r="590" spans="1:26">
      <c r="A590" s="2">
        <v>44955</v>
      </c>
      <c r="B590" s="2" t="s">
        <v>251</v>
      </c>
      <c r="C590" s="2" t="s">
        <v>684</v>
      </c>
      <c r="D590" s="2" t="str">
        <f t="shared" si="39"/>
        <v>KOW-UN1-R-0002</v>
      </c>
      <c r="E590" t="s">
        <v>173</v>
      </c>
      <c r="F590" t="s">
        <v>307</v>
      </c>
      <c r="G590">
        <v>42</v>
      </c>
      <c r="H590" t="str">
        <f>VLOOKUP(E590,[1]data!$D$3:$AK$1000,34,0)</f>
        <v>Classic</v>
      </c>
      <c r="I590">
        <f>VLOOKUP(E590,[1]data!$D$3:$Q$1048576,14,0)</f>
        <v>1999</v>
      </c>
      <c r="J590" t="str">
        <f>VLOOKUP(E590,[1]data!$D$3:$AJ$1048576,33,0)</f>
        <v>1799-2299</v>
      </c>
      <c r="K590" t="s">
        <v>856</v>
      </c>
      <c r="L590" t="s">
        <v>255</v>
      </c>
      <c r="M590">
        <v>1</v>
      </c>
      <c r="N590">
        <v>1784.82</v>
      </c>
      <c r="O590">
        <v>0</v>
      </c>
      <c r="P590">
        <v>0</v>
      </c>
      <c r="Q590">
        <v>1784.82</v>
      </c>
      <c r="R590">
        <v>0</v>
      </c>
      <c r="S590">
        <v>0</v>
      </c>
      <c r="T590">
        <v>0</v>
      </c>
      <c r="U590">
        <v>214.18</v>
      </c>
      <c r="V590">
        <v>1999</v>
      </c>
      <c r="W590">
        <v>1</v>
      </c>
      <c r="X590">
        <f t="shared" si="40"/>
        <v>1999</v>
      </c>
      <c r="Y590">
        <f t="shared" si="41"/>
        <v>0</v>
      </c>
      <c r="Z590" s="1">
        <f t="shared" si="42"/>
        <v>0</v>
      </c>
    </row>
    <row r="591" spans="1:26">
      <c r="A591" s="2">
        <v>44955</v>
      </c>
      <c r="B591" s="2" t="s">
        <v>251</v>
      </c>
      <c r="C591" s="2" t="s">
        <v>684</v>
      </c>
      <c r="D591" s="2" t="str">
        <f t="shared" si="39"/>
        <v>KOW-CA2-CLS-00</v>
      </c>
      <c r="E591" t="s">
        <v>13</v>
      </c>
      <c r="F591" t="s">
        <v>729</v>
      </c>
      <c r="G591">
        <v>40</v>
      </c>
      <c r="H591" t="str">
        <f>VLOOKUP(E591,[1]data!$D$3:$AK$1000,34,0)</f>
        <v>Casual</v>
      </c>
      <c r="I591">
        <f>VLOOKUP(E591,[1]data!$D$3:$Q$1048576,14,0)</f>
        <v>2299</v>
      </c>
      <c r="J591" t="str">
        <f>VLOOKUP(E591,[1]data!$D$3:$AJ$1048576,33,0)</f>
        <v>1799-2299</v>
      </c>
      <c r="K591" t="s">
        <v>848</v>
      </c>
      <c r="L591" t="s">
        <v>255</v>
      </c>
      <c r="M591">
        <v>1</v>
      </c>
      <c r="N591">
        <v>2052.67</v>
      </c>
      <c r="O591">
        <v>-205.26</v>
      </c>
      <c r="P591">
        <v>0</v>
      </c>
      <c r="Q591">
        <v>1847.41</v>
      </c>
      <c r="R591">
        <v>0</v>
      </c>
      <c r="S591">
        <v>0</v>
      </c>
      <c r="T591">
        <v>0</v>
      </c>
      <c r="U591">
        <v>221.69</v>
      </c>
      <c r="V591">
        <v>2069.1</v>
      </c>
      <c r="W591">
        <v>1</v>
      </c>
      <c r="X591">
        <f t="shared" si="40"/>
        <v>2299</v>
      </c>
      <c r="Y591">
        <f t="shared" si="41"/>
        <v>229.90000000000009</v>
      </c>
      <c r="Z591" s="1">
        <f t="shared" si="42"/>
        <v>0.10000000000000003</v>
      </c>
    </row>
    <row r="592" spans="1:26">
      <c r="A592" s="2">
        <v>44955</v>
      </c>
      <c r="B592" s="2" t="s">
        <v>251</v>
      </c>
      <c r="C592" s="2" t="s">
        <v>684</v>
      </c>
      <c r="D592" s="2" t="str">
        <f t="shared" si="39"/>
        <v>KOW-KU6-CLS-00</v>
      </c>
      <c r="E592" t="s">
        <v>93</v>
      </c>
      <c r="F592" t="s">
        <v>293</v>
      </c>
      <c r="G592">
        <v>39</v>
      </c>
      <c r="H592" t="str">
        <f>VLOOKUP(E592,[1]data!$D$3:$AK$1000,34,0)</f>
        <v>Linen</v>
      </c>
      <c r="I592">
        <f>VLOOKUP(E592,[1]data!$D$3:$Q$1048576,14,0)</f>
        <v>3499</v>
      </c>
      <c r="J592" t="str">
        <f>VLOOKUP(E592,[1]data!$D$3:$AJ$1048576,33,0)</f>
        <v>3499-3999</v>
      </c>
      <c r="K592" t="s">
        <v>857</v>
      </c>
      <c r="L592" t="s">
        <v>255</v>
      </c>
      <c r="M592">
        <v>1</v>
      </c>
      <c r="N592">
        <v>1561.61</v>
      </c>
      <c r="O592">
        <v>0</v>
      </c>
      <c r="P592">
        <v>0</v>
      </c>
      <c r="Q592">
        <v>1561.61</v>
      </c>
      <c r="R592">
        <v>0</v>
      </c>
      <c r="S592">
        <v>0</v>
      </c>
      <c r="T592">
        <v>0</v>
      </c>
      <c r="U592">
        <v>187.39</v>
      </c>
      <c r="V592">
        <v>1749</v>
      </c>
      <c r="W592">
        <v>1</v>
      </c>
      <c r="X592">
        <f t="shared" si="40"/>
        <v>3499</v>
      </c>
      <c r="Y592">
        <f t="shared" si="41"/>
        <v>1750</v>
      </c>
      <c r="Z592" s="1">
        <f t="shared" si="42"/>
        <v>0.50014289797084877</v>
      </c>
    </row>
    <row r="593" spans="1:26">
      <c r="A593" s="2">
        <v>44955</v>
      </c>
      <c r="B593" s="2" t="s">
        <v>251</v>
      </c>
      <c r="C593" s="2" t="s">
        <v>684</v>
      </c>
      <c r="D593" s="2" t="str">
        <f t="shared" si="39"/>
        <v>KOW-SO20-FS-00</v>
      </c>
      <c r="E593" t="s">
        <v>563</v>
      </c>
      <c r="F593" t="s">
        <v>564</v>
      </c>
      <c r="G593" t="s">
        <v>424</v>
      </c>
      <c r="H593" t="str">
        <f>VLOOKUP(E593,[1]data!$D$3:$AK$1000,34,0)</f>
        <v>Acc</v>
      </c>
      <c r="I593">
        <f>VLOOKUP(E593,[1]data!$D$3:$Q$1048576,14,0)</f>
        <v>399</v>
      </c>
      <c r="J593" t="str">
        <f>VLOOKUP(E593,[1]data!$D$3:$AJ$1048576,33,0)</f>
        <v>399-799</v>
      </c>
      <c r="K593" t="s">
        <v>846</v>
      </c>
      <c r="L593" t="s">
        <v>255</v>
      </c>
      <c r="M593">
        <v>1</v>
      </c>
      <c r="N593">
        <v>399</v>
      </c>
      <c r="O593">
        <v>-399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f t="shared" si="40"/>
        <v>399</v>
      </c>
      <c r="Y593">
        <f t="shared" si="41"/>
        <v>399</v>
      </c>
      <c r="Z593" s="1">
        <f t="shared" si="42"/>
        <v>1</v>
      </c>
    </row>
    <row r="594" spans="1:26">
      <c r="A594" s="2">
        <v>44955</v>
      </c>
      <c r="B594" s="2" t="s">
        <v>251</v>
      </c>
      <c r="C594" s="2" t="s">
        <v>684</v>
      </c>
      <c r="D594" s="2" t="str">
        <f t="shared" si="39"/>
        <v>KOW-SO20-FS-00</v>
      </c>
      <c r="E594" t="s">
        <v>563</v>
      </c>
      <c r="F594" t="s">
        <v>564</v>
      </c>
      <c r="G594" t="s">
        <v>424</v>
      </c>
      <c r="H594" t="str">
        <f>VLOOKUP(E594,[1]data!$D$3:$AK$1000,34,0)</f>
        <v>Acc</v>
      </c>
      <c r="I594">
        <f>VLOOKUP(E594,[1]data!$D$3:$Q$1048576,14,0)</f>
        <v>399</v>
      </c>
      <c r="J594" t="str">
        <f>VLOOKUP(E594,[1]data!$D$3:$AJ$1048576,33,0)</f>
        <v>399-799</v>
      </c>
      <c r="K594" t="s">
        <v>845</v>
      </c>
      <c r="L594" t="s">
        <v>255</v>
      </c>
      <c r="M594">
        <v>1</v>
      </c>
      <c r="N594">
        <v>399</v>
      </c>
      <c r="O594">
        <v>-399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f t="shared" si="40"/>
        <v>399</v>
      </c>
      <c r="Y594">
        <f t="shared" si="41"/>
        <v>399</v>
      </c>
      <c r="Z594" s="1">
        <f t="shared" si="42"/>
        <v>1</v>
      </c>
    </row>
    <row r="595" spans="1:26">
      <c r="A595" s="2">
        <v>44955</v>
      </c>
      <c r="B595" s="2" t="s">
        <v>251</v>
      </c>
      <c r="C595" s="2" t="s">
        <v>684</v>
      </c>
      <c r="D595" s="2" t="str">
        <f t="shared" si="39"/>
        <v>KOW-SO20-FS-00</v>
      </c>
      <c r="E595" t="s">
        <v>563</v>
      </c>
      <c r="F595" t="s">
        <v>564</v>
      </c>
      <c r="G595" t="s">
        <v>424</v>
      </c>
      <c r="H595" t="str">
        <f>VLOOKUP(E595,[1]data!$D$3:$AK$1000,34,0)</f>
        <v>Acc</v>
      </c>
      <c r="I595">
        <f>VLOOKUP(E595,[1]data!$D$3:$Q$1048576,14,0)</f>
        <v>399</v>
      </c>
      <c r="J595" t="str">
        <f>VLOOKUP(E595,[1]data!$D$3:$AJ$1048576,33,0)</f>
        <v>399-799</v>
      </c>
      <c r="K595" t="s">
        <v>841</v>
      </c>
      <c r="L595" t="s">
        <v>255</v>
      </c>
      <c r="M595">
        <v>1</v>
      </c>
      <c r="N595">
        <v>399</v>
      </c>
      <c r="O595">
        <v>-399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f t="shared" si="40"/>
        <v>399</v>
      </c>
      <c r="Y595">
        <f t="shared" si="41"/>
        <v>399</v>
      </c>
      <c r="Z595" s="1">
        <f t="shared" si="42"/>
        <v>1</v>
      </c>
    </row>
    <row r="596" spans="1:26">
      <c r="A596" s="2">
        <v>44955</v>
      </c>
      <c r="B596" s="2" t="s">
        <v>251</v>
      </c>
      <c r="C596" s="2" t="s">
        <v>684</v>
      </c>
      <c r="D596" s="2" t="str">
        <f t="shared" si="39"/>
        <v>KOW-UKI1-R-002</v>
      </c>
      <c r="E596" t="s">
        <v>668</v>
      </c>
      <c r="F596" t="s">
        <v>354</v>
      </c>
      <c r="G596">
        <v>39</v>
      </c>
      <c r="H596" t="str">
        <f>VLOOKUP(E596,[1]data!$D$3:$AK$1000,34,0)</f>
        <v>Indie</v>
      </c>
      <c r="I596">
        <f>VLOOKUP(E596,[1]data!$D$3:$Q$1048576,14,0)</f>
        <v>2799</v>
      </c>
      <c r="J596" t="str">
        <f>VLOOKUP(E596,[1]data!$D$3:$AJ$1048576,33,0)</f>
        <v>2499-2999</v>
      </c>
      <c r="K596" t="s">
        <v>858</v>
      </c>
      <c r="L596" t="s">
        <v>255</v>
      </c>
      <c r="M596">
        <v>1</v>
      </c>
      <c r="N596">
        <v>1249.1099999999999</v>
      </c>
      <c r="O596">
        <v>0</v>
      </c>
      <c r="P596">
        <v>0</v>
      </c>
      <c r="Q596">
        <v>1249.1099999999999</v>
      </c>
      <c r="R596">
        <v>0</v>
      </c>
      <c r="S596">
        <v>0</v>
      </c>
      <c r="T596">
        <v>0</v>
      </c>
      <c r="U596">
        <v>149.88999999999999</v>
      </c>
      <c r="V596">
        <v>1399</v>
      </c>
      <c r="W596">
        <v>1</v>
      </c>
      <c r="X596">
        <f t="shared" si="40"/>
        <v>2799</v>
      </c>
      <c r="Y596">
        <f t="shared" si="41"/>
        <v>1400</v>
      </c>
      <c r="Z596" s="1">
        <f t="shared" si="42"/>
        <v>0.50017863522686679</v>
      </c>
    </row>
    <row r="597" spans="1:26">
      <c r="A597" s="2">
        <v>44956</v>
      </c>
      <c r="B597" s="2" t="s">
        <v>251</v>
      </c>
      <c r="C597" s="2" t="s">
        <v>859</v>
      </c>
      <c r="D597" s="2" t="str">
        <f t="shared" si="39"/>
        <v>KOW-MAT-R-0012</v>
      </c>
      <c r="E597" t="s">
        <v>441</v>
      </c>
      <c r="F597" t="s">
        <v>360</v>
      </c>
      <c r="G597">
        <v>40</v>
      </c>
      <c r="H597" t="str">
        <f>VLOOKUP(E597,[1]data!$D$3:$AK$1000,34,0)</f>
        <v>Indie</v>
      </c>
      <c r="I597">
        <f>VLOOKUP(E597,[1]data!$D$3:$Q$1048576,14,0)</f>
        <v>1299</v>
      </c>
      <c r="J597" t="str">
        <f>VLOOKUP(E597,[1]data!$D$3:$AJ$1048576,33,0)</f>
        <v>1099-1499</v>
      </c>
      <c r="K597" t="s">
        <v>860</v>
      </c>
      <c r="L597" t="s">
        <v>255</v>
      </c>
      <c r="M597">
        <v>1</v>
      </c>
      <c r="N597">
        <v>579.46</v>
      </c>
      <c r="O597">
        <v>0</v>
      </c>
      <c r="P597">
        <v>0</v>
      </c>
      <c r="Q597">
        <v>579.46</v>
      </c>
      <c r="R597">
        <v>0</v>
      </c>
      <c r="S597">
        <v>0</v>
      </c>
      <c r="T597">
        <v>0</v>
      </c>
      <c r="U597">
        <v>69.540000000000006</v>
      </c>
      <c r="V597">
        <v>649</v>
      </c>
      <c r="W597">
        <v>1</v>
      </c>
      <c r="X597">
        <f t="shared" si="40"/>
        <v>1299</v>
      </c>
      <c r="Y597">
        <f t="shared" si="41"/>
        <v>650</v>
      </c>
      <c r="Z597" s="1">
        <f t="shared" si="42"/>
        <v>0.50038491147036179</v>
      </c>
    </row>
    <row r="598" spans="1:26">
      <c r="A598" s="2">
        <v>44956</v>
      </c>
      <c r="B598" s="2" t="s">
        <v>251</v>
      </c>
      <c r="C598" s="2" t="s">
        <v>859</v>
      </c>
      <c r="D598" s="2" t="str">
        <f t="shared" si="39"/>
        <v>KOW-CA4-CLS-00</v>
      </c>
      <c r="E598" t="s">
        <v>643</v>
      </c>
      <c r="F598" t="s">
        <v>430</v>
      </c>
      <c r="G598">
        <v>42</v>
      </c>
      <c r="H598" t="str">
        <f>VLOOKUP(E598,[1]data!$D$3:$AK$1000,34,0)</f>
        <v>Indie</v>
      </c>
      <c r="I598">
        <f>VLOOKUP(E598,[1]data!$D$3:$Q$1048576,14,0)</f>
        <v>2299</v>
      </c>
      <c r="J598" t="str">
        <f>VLOOKUP(E598,[1]data!$D$3:$AJ$1048576,33,0)</f>
        <v>1799-2299</v>
      </c>
      <c r="K598" t="s">
        <v>861</v>
      </c>
      <c r="L598" t="s">
        <v>255</v>
      </c>
      <c r="M598">
        <v>1</v>
      </c>
      <c r="N598">
        <v>2052.6799999999998</v>
      </c>
      <c r="O598">
        <v>0</v>
      </c>
      <c r="P598">
        <v>0</v>
      </c>
      <c r="Q598">
        <v>2052.6799999999998</v>
      </c>
      <c r="R598">
        <v>0</v>
      </c>
      <c r="S598">
        <v>0</v>
      </c>
      <c r="T598">
        <v>0</v>
      </c>
      <c r="U598">
        <v>246.32</v>
      </c>
      <c r="V598">
        <v>2299</v>
      </c>
      <c r="W598">
        <v>1</v>
      </c>
      <c r="X598">
        <f t="shared" si="40"/>
        <v>2299</v>
      </c>
      <c r="Y598">
        <f t="shared" si="41"/>
        <v>0</v>
      </c>
      <c r="Z598" s="1">
        <f t="shared" si="42"/>
        <v>0</v>
      </c>
    </row>
    <row r="599" spans="1:26">
      <c r="A599" s="2">
        <v>44956</v>
      </c>
      <c r="B599" s="2" t="s">
        <v>251</v>
      </c>
      <c r="C599" s="2" t="s">
        <v>859</v>
      </c>
      <c r="D599" s="2" t="str">
        <f t="shared" si="39"/>
        <v>KOW-FO2-S-0002</v>
      </c>
      <c r="E599" t="s">
        <v>72</v>
      </c>
      <c r="F599" t="s">
        <v>253</v>
      </c>
      <c r="G599">
        <v>42</v>
      </c>
      <c r="H599" t="str">
        <f>VLOOKUP(E599,[1]data!$D$3:$AK$1000,34,0)</f>
        <v>Classic</v>
      </c>
      <c r="I599">
        <f>VLOOKUP(E599,[1]data!$D$3:$Q$1048576,14,0)</f>
        <v>1999</v>
      </c>
      <c r="J599" t="str">
        <f>VLOOKUP(E599,[1]data!$D$3:$AJ$1048576,33,0)</f>
        <v>1799-2299</v>
      </c>
      <c r="K599" t="s">
        <v>862</v>
      </c>
      <c r="L599" t="s">
        <v>255</v>
      </c>
      <c r="M599">
        <v>1</v>
      </c>
      <c r="N599">
        <v>1784.82</v>
      </c>
      <c r="O599">
        <v>-178.48</v>
      </c>
      <c r="P599">
        <v>0</v>
      </c>
      <c r="Q599">
        <v>1606.34</v>
      </c>
      <c r="R599">
        <v>0</v>
      </c>
      <c r="S599">
        <v>0</v>
      </c>
      <c r="T599">
        <v>0</v>
      </c>
      <c r="U599">
        <v>192.76</v>
      </c>
      <c r="V599">
        <v>1799.1</v>
      </c>
      <c r="W599">
        <v>1</v>
      </c>
      <c r="X599">
        <f t="shared" si="40"/>
        <v>1999</v>
      </c>
      <c r="Y599">
        <f t="shared" si="41"/>
        <v>199.90000000000009</v>
      </c>
      <c r="Z599" s="1">
        <f t="shared" si="42"/>
        <v>0.10000000000000005</v>
      </c>
    </row>
    <row r="600" spans="1:26">
      <c r="A600" s="2">
        <v>44956</v>
      </c>
      <c r="B600" s="2" t="s">
        <v>251</v>
      </c>
      <c r="C600" s="2" t="s">
        <v>859</v>
      </c>
      <c r="D600" s="2" t="str">
        <f t="shared" si="39"/>
        <v>KOW-PRI-R-0011</v>
      </c>
      <c r="E600" t="s">
        <v>452</v>
      </c>
      <c r="F600" t="s">
        <v>357</v>
      </c>
      <c r="G600">
        <v>44</v>
      </c>
      <c r="H600" t="str">
        <f>VLOOKUP(E600,[1]data!$D$3:$AK$1000,34,0)</f>
        <v>Casual</v>
      </c>
      <c r="I600">
        <f>VLOOKUP(E600,[1]data!$D$3:$Q$1048576,14,0)</f>
        <v>1499</v>
      </c>
      <c r="J600" t="str">
        <f>VLOOKUP(E600,[1]data!$D$3:$AJ$1048576,33,0)</f>
        <v>1099-1499</v>
      </c>
      <c r="K600" t="s">
        <v>863</v>
      </c>
      <c r="L600" t="s">
        <v>255</v>
      </c>
      <c r="M600">
        <v>1</v>
      </c>
      <c r="N600">
        <v>668.75</v>
      </c>
      <c r="O600">
        <v>0</v>
      </c>
      <c r="P600">
        <v>0</v>
      </c>
      <c r="Q600">
        <v>668.75</v>
      </c>
      <c r="R600">
        <v>0</v>
      </c>
      <c r="S600">
        <v>0</v>
      </c>
      <c r="T600">
        <v>0</v>
      </c>
      <c r="U600">
        <v>80.25</v>
      </c>
      <c r="V600">
        <v>749</v>
      </c>
      <c r="W600">
        <v>1</v>
      </c>
      <c r="X600">
        <f t="shared" si="40"/>
        <v>1499</v>
      </c>
      <c r="Y600">
        <f t="shared" si="41"/>
        <v>750</v>
      </c>
      <c r="Z600" s="1">
        <f t="shared" si="42"/>
        <v>0.50033355570380256</v>
      </c>
    </row>
    <row r="601" spans="1:26">
      <c r="A601" s="2">
        <v>44956</v>
      </c>
      <c r="B601" s="2" t="s">
        <v>251</v>
      </c>
      <c r="C601" s="2" t="s">
        <v>859</v>
      </c>
      <c r="D601" s="2" t="str">
        <f t="shared" si="39"/>
        <v>KOW-OFF-R-0008</v>
      </c>
      <c r="E601" t="s">
        <v>755</v>
      </c>
      <c r="F601" t="s">
        <v>327</v>
      </c>
      <c r="G601">
        <v>44</v>
      </c>
      <c r="H601" t="str">
        <f>VLOOKUP(E601,[1]data!$D$3:$AK$1000,34,0)</f>
        <v>Casual</v>
      </c>
      <c r="I601">
        <f>VLOOKUP(E601,[1]data!$D$3:$Q$1048576,14,0)</f>
        <v>1099</v>
      </c>
      <c r="J601" t="str">
        <f>VLOOKUP(E601,[1]data!$D$3:$AJ$1048576,33,0)</f>
        <v>1099-1499</v>
      </c>
      <c r="K601" t="s">
        <v>864</v>
      </c>
      <c r="L601" t="s">
        <v>255</v>
      </c>
      <c r="M601">
        <v>1</v>
      </c>
      <c r="N601">
        <v>490.18</v>
      </c>
      <c r="O601">
        <v>0</v>
      </c>
      <c r="P601">
        <v>0</v>
      </c>
      <c r="Q601">
        <v>490.18</v>
      </c>
      <c r="R601">
        <v>0</v>
      </c>
      <c r="S601">
        <v>0</v>
      </c>
      <c r="T601">
        <v>0</v>
      </c>
      <c r="U601">
        <v>58.82</v>
      </c>
      <c r="V601">
        <v>549</v>
      </c>
      <c r="W601">
        <v>1</v>
      </c>
      <c r="X601">
        <f t="shared" si="40"/>
        <v>1099</v>
      </c>
      <c r="Y601">
        <f t="shared" si="41"/>
        <v>550</v>
      </c>
      <c r="Z601" s="1">
        <f t="shared" si="42"/>
        <v>0.5004549590536852</v>
      </c>
    </row>
    <row r="602" spans="1:26">
      <c r="A602" s="2">
        <v>44956</v>
      </c>
      <c r="B602" s="2" t="s">
        <v>251</v>
      </c>
      <c r="C602" s="2" t="s">
        <v>859</v>
      </c>
      <c r="D602" s="2" t="str">
        <f t="shared" si="39"/>
        <v>KOW-UN1-R-0002</v>
      </c>
      <c r="E602" t="s">
        <v>172</v>
      </c>
      <c r="F602" t="s">
        <v>307</v>
      </c>
      <c r="G602">
        <v>40</v>
      </c>
      <c r="H602" t="str">
        <f>VLOOKUP(E602,[1]data!$D$3:$AK$1000,34,0)</f>
        <v>Classic</v>
      </c>
      <c r="I602">
        <f>VLOOKUP(E602,[1]data!$D$3:$Q$1048576,14,0)</f>
        <v>1999</v>
      </c>
      <c r="J602" t="str">
        <f>VLOOKUP(E602,[1]data!$D$3:$AJ$1048576,33,0)</f>
        <v>1799-2299</v>
      </c>
      <c r="K602" t="s">
        <v>865</v>
      </c>
      <c r="L602" t="s">
        <v>255</v>
      </c>
      <c r="M602">
        <v>1</v>
      </c>
      <c r="N602">
        <v>1784.82</v>
      </c>
      <c r="O602">
        <v>0</v>
      </c>
      <c r="P602">
        <v>0</v>
      </c>
      <c r="Q602">
        <v>1784.82</v>
      </c>
      <c r="R602">
        <v>0</v>
      </c>
      <c r="S602">
        <v>0</v>
      </c>
      <c r="T602">
        <v>0</v>
      </c>
      <c r="U602">
        <v>214.18</v>
      </c>
      <c r="V602">
        <v>1999</v>
      </c>
      <c r="W602">
        <v>1</v>
      </c>
      <c r="X602">
        <f t="shared" si="40"/>
        <v>1999</v>
      </c>
      <c r="Y602">
        <f t="shared" si="41"/>
        <v>0</v>
      </c>
      <c r="Z602" s="1">
        <f t="shared" si="42"/>
        <v>0</v>
      </c>
    </row>
    <row r="603" spans="1:26">
      <c r="A603" s="2">
        <v>44956</v>
      </c>
      <c r="B603" s="2" t="s">
        <v>251</v>
      </c>
      <c r="C603" s="2" t="s">
        <v>859</v>
      </c>
      <c r="D603" s="2" t="str">
        <f t="shared" si="39"/>
        <v>KOW-PRI-R-0011</v>
      </c>
      <c r="E603" t="s">
        <v>693</v>
      </c>
      <c r="F603" t="s">
        <v>357</v>
      </c>
      <c r="G603">
        <v>39</v>
      </c>
      <c r="H603" t="str">
        <f>VLOOKUP(E603,[1]data!$D$3:$AK$1000,34,0)</f>
        <v>Casual</v>
      </c>
      <c r="I603">
        <f>VLOOKUP(E603,[1]data!$D$3:$Q$1048576,14,0)</f>
        <v>1499</v>
      </c>
      <c r="J603" t="str">
        <f>VLOOKUP(E603,[1]data!$D$3:$AJ$1048576,33,0)</f>
        <v>1099-1499</v>
      </c>
      <c r="K603" t="s">
        <v>866</v>
      </c>
      <c r="L603" t="s">
        <v>255</v>
      </c>
      <c r="M603">
        <v>1</v>
      </c>
      <c r="N603">
        <v>1337.5</v>
      </c>
      <c r="O603">
        <v>0</v>
      </c>
      <c r="P603">
        <v>0</v>
      </c>
      <c r="Q603">
        <v>1337.5</v>
      </c>
      <c r="R603">
        <v>0</v>
      </c>
      <c r="S603">
        <v>0</v>
      </c>
      <c r="T603">
        <v>0</v>
      </c>
      <c r="U603">
        <v>160.5</v>
      </c>
      <c r="V603">
        <v>1498</v>
      </c>
      <c r="W603">
        <v>2</v>
      </c>
      <c r="X603">
        <f t="shared" si="40"/>
        <v>2998</v>
      </c>
      <c r="Y603">
        <f t="shared" si="41"/>
        <v>1500</v>
      </c>
      <c r="Z603" s="1">
        <f t="shared" si="42"/>
        <v>0.50033355570380256</v>
      </c>
    </row>
    <row r="604" spans="1:26">
      <c r="A604" s="2">
        <v>44956</v>
      </c>
      <c r="B604" s="2" t="s">
        <v>251</v>
      </c>
      <c r="C604" s="2" t="s">
        <v>859</v>
      </c>
      <c r="D604" s="2" t="str">
        <f t="shared" si="39"/>
        <v>KOW-UKI2-R-003</v>
      </c>
      <c r="E604" t="s">
        <v>163</v>
      </c>
      <c r="F604" t="s">
        <v>322</v>
      </c>
      <c r="G604">
        <v>39</v>
      </c>
      <c r="H604" t="str">
        <f>VLOOKUP(E604,[1]data!$D$3:$AK$1000,34,0)</f>
        <v>Hoodie</v>
      </c>
      <c r="I604">
        <f>VLOOKUP(E604,[1]data!$D$3:$Q$1048576,14,0)</f>
        <v>2799</v>
      </c>
      <c r="J604" t="str">
        <f>VLOOKUP(E604,[1]data!$D$3:$AJ$1048576,33,0)</f>
        <v>2499-2999</v>
      </c>
      <c r="K604" t="s">
        <v>867</v>
      </c>
      <c r="L604" t="s">
        <v>255</v>
      </c>
      <c r="M604">
        <v>1</v>
      </c>
      <c r="N604">
        <v>2499.11</v>
      </c>
      <c r="O604">
        <v>-249.91</v>
      </c>
      <c r="P604">
        <v>0</v>
      </c>
      <c r="Q604">
        <v>2249.1999999999998</v>
      </c>
      <c r="R604">
        <v>0</v>
      </c>
      <c r="S604">
        <v>0</v>
      </c>
      <c r="T604">
        <v>0</v>
      </c>
      <c r="U604">
        <v>269.89999999999998</v>
      </c>
      <c r="V604">
        <v>2519.1</v>
      </c>
      <c r="W604">
        <v>1</v>
      </c>
      <c r="X604">
        <f t="shared" si="40"/>
        <v>2799</v>
      </c>
      <c r="Y604">
        <f t="shared" si="41"/>
        <v>279.90000000000009</v>
      </c>
      <c r="Z604" s="1">
        <f t="shared" si="42"/>
        <v>0.10000000000000003</v>
      </c>
    </row>
    <row r="605" spans="1:26">
      <c r="A605" s="2">
        <v>44956</v>
      </c>
      <c r="B605" s="2" t="s">
        <v>251</v>
      </c>
      <c r="C605" s="2" t="s">
        <v>859</v>
      </c>
      <c r="D605" s="2" t="str">
        <f t="shared" si="39"/>
        <v>KOW-TRA3-R-000</v>
      </c>
      <c r="E605" t="s">
        <v>152</v>
      </c>
      <c r="F605" t="s">
        <v>286</v>
      </c>
      <c r="G605">
        <v>46</v>
      </c>
      <c r="H605" t="str">
        <f>VLOOKUP(E605,[1]data!$D$3:$AK$1000,34,0)</f>
        <v>Traditional</v>
      </c>
      <c r="I605">
        <f>VLOOKUP(E605,[1]data!$D$3:$Q$1048576,14,0)</f>
        <v>1299</v>
      </c>
      <c r="J605" t="str">
        <f>VLOOKUP(E605,[1]data!$D$3:$AJ$1048576,33,0)</f>
        <v>1099-1499</v>
      </c>
      <c r="K605" t="s">
        <v>868</v>
      </c>
      <c r="L605" t="s">
        <v>255</v>
      </c>
      <c r="M605">
        <v>1</v>
      </c>
      <c r="N605">
        <v>1159.82</v>
      </c>
      <c r="O605">
        <v>0</v>
      </c>
      <c r="P605">
        <v>0</v>
      </c>
      <c r="Q605">
        <v>1159.82</v>
      </c>
      <c r="R605">
        <v>0</v>
      </c>
      <c r="S605">
        <v>0</v>
      </c>
      <c r="T605">
        <v>0</v>
      </c>
      <c r="U605">
        <v>139.18</v>
      </c>
      <c r="V605">
        <v>1299</v>
      </c>
      <c r="W605">
        <v>1</v>
      </c>
      <c r="X605">
        <f t="shared" si="40"/>
        <v>1299</v>
      </c>
      <c r="Y605">
        <f t="shared" si="41"/>
        <v>0</v>
      </c>
      <c r="Z605" s="1">
        <f t="shared" si="42"/>
        <v>0</v>
      </c>
    </row>
    <row r="606" spans="1:26">
      <c r="A606" s="2">
        <v>44956</v>
      </c>
      <c r="B606" s="2" t="s">
        <v>251</v>
      </c>
      <c r="C606" s="2" t="s">
        <v>859</v>
      </c>
      <c r="D606" s="2" t="str">
        <f t="shared" si="39"/>
        <v>KOW-KU1-R-0002</v>
      </c>
      <c r="E606" t="s">
        <v>84</v>
      </c>
      <c r="F606" t="s">
        <v>264</v>
      </c>
      <c r="G606">
        <v>42</v>
      </c>
      <c r="H606" t="str">
        <f>VLOOKUP(E606,[1]data!$D$3:$AK$1000,34,0)</f>
        <v>Hoodie</v>
      </c>
      <c r="I606">
        <f>VLOOKUP(E606,[1]data!$D$3:$Q$1048576,14,0)</f>
        <v>2799</v>
      </c>
      <c r="J606" t="str">
        <f>VLOOKUP(E606,[1]data!$D$3:$AJ$1048576,33,0)</f>
        <v>2499-2999</v>
      </c>
      <c r="K606" t="s">
        <v>869</v>
      </c>
      <c r="L606" t="s">
        <v>255</v>
      </c>
      <c r="M606">
        <v>1</v>
      </c>
      <c r="N606">
        <v>2499.1</v>
      </c>
      <c r="O606">
        <v>-374.86</v>
      </c>
      <c r="P606">
        <v>0</v>
      </c>
      <c r="Q606">
        <v>2124.2399999999998</v>
      </c>
      <c r="R606">
        <v>0</v>
      </c>
      <c r="S606">
        <v>0</v>
      </c>
      <c r="T606">
        <v>0</v>
      </c>
      <c r="U606">
        <v>254.91</v>
      </c>
      <c r="V606">
        <v>2379.15</v>
      </c>
      <c r="W606">
        <v>1</v>
      </c>
      <c r="X606">
        <f t="shared" si="40"/>
        <v>2799</v>
      </c>
      <c r="Y606">
        <f t="shared" si="41"/>
        <v>419.84999999999991</v>
      </c>
      <c r="Z606" s="1">
        <f t="shared" si="42"/>
        <v>0.14999999999999997</v>
      </c>
    </row>
    <row r="607" spans="1:26">
      <c r="A607" s="2">
        <v>44956</v>
      </c>
      <c r="B607" s="2" t="s">
        <v>251</v>
      </c>
      <c r="C607" s="2" t="s">
        <v>859</v>
      </c>
      <c r="D607" s="2" t="str">
        <f t="shared" si="39"/>
        <v>KOW-OFF-R-0008</v>
      </c>
      <c r="E607" t="s">
        <v>870</v>
      </c>
      <c r="F607" t="s">
        <v>327</v>
      </c>
      <c r="G607">
        <v>39</v>
      </c>
      <c r="H607" t="str">
        <f>VLOOKUP(E607,[1]data!$D$3:$AK$1000,34,0)</f>
        <v>Casual</v>
      </c>
      <c r="I607">
        <f>VLOOKUP(E607,[1]data!$D$3:$Q$1048576,14,0)</f>
        <v>1099</v>
      </c>
      <c r="J607" t="str">
        <f>VLOOKUP(E607,[1]data!$D$3:$AJ$1048576,33,0)</f>
        <v>1099-1499</v>
      </c>
      <c r="K607" t="s">
        <v>860</v>
      </c>
      <c r="L607" t="s">
        <v>255</v>
      </c>
      <c r="M607">
        <v>1</v>
      </c>
      <c r="N607">
        <v>490.18</v>
      </c>
      <c r="O607">
        <v>0</v>
      </c>
      <c r="P607">
        <v>0</v>
      </c>
      <c r="Q607">
        <v>490.18</v>
      </c>
      <c r="R607">
        <v>0</v>
      </c>
      <c r="S607">
        <v>0</v>
      </c>
      <c r="T607">
        <v>0</v>
      </c>
      <c r="U607">
        <v>58.82</v>
      </c>
      <c r="V607">
        <v>549</v>
      </c>
      <c r="W607">
        <v>1</v>
      </c>
      <c r="X607">
        <f t="shared" si="40"/>
        <v>1099</v>
      </c>
      <c r="Y607">
        <f t="shared" si="41"/>
        <v>550</v>
      </c>
      <c r="Z607" s="1">
        <f t="shared" si="42"/>
        <v>0.5004549590536852</v>
      </c>
    </row>
    <row r="608" spans="1:26">
      <c r="A608" s="2">
        <v>44956</v>
      </c>
      <c r="B608" s="2" t="s">
        <v>251</v>
      </c>
      <c r="C608" s="2" t="s">
        <v>859</v>
      </c>
      <c r="D608" s="2" t="str">
        <f t="shared" si="39"/>
        <v>KOW-TX12-S-001</v>
      </c>
      <c r="E608" t="s">
        <v>598</v>
      </c>
      <c r="F608" t="s">
        <v>569</v>
      </c>
      <c r="G608">
        <v>40</v>
      </c>
      <c r="H608" t="str">
        <f>VLOOKUP(E608,[1]data!$D$3:$AK$1000,34,0)</f>
        <v>Party</v>
      </c>
      <c r="I608">
        <f>VLOOKUP(E608,[1]data!$D$3:$Q$1048576,14,0)</f>
        <v>3499</v>
      </c>
      <c r="J608" t="str">
        <f>VLOOKUP(E608,[1]data!$D$3:$AJ$1048576,33,0)</f>
        <v>3499-3999</v>
      </c>
      <c r="K608" t="s">
        <v>871</v>
      </c>
      <c r="L608" t="s">
        <v>255</v>
      </c>
      <c r="M608">
        <v>1</v>
      </c>
      <c r="N608">
        <v>1410.48</v>
      </c>
      <c r="O608">
        <v>0</v>
      </c>
      <c r="P608">
        <v>0</v>
      </c>
      <c r="Q608">
        <v>1410.48</v>
      </c>
      <c r="R608">
        <v>0</v>
      </c>
      <c r="S608">
        <v>0</v>
      </c>
      <c r="T608">
        <v>0</v>
      </c>
      <c r="U608">
        <v>338.52</v>
      </c>
      <c r="V608">
        <v>1749</v>
      </c>
      <c r="W608">
        <v>1</v>
      </c>
      <c r="X608">
        <f t="shared" si="40"/>
        <v>3499</v>
      </c>
      <c r="Y608">
        <f t="shared" si="41"/>
        <v>1750</v>
      </c>
      <c r="Z608" s="1">
        <f t="shared" si="42"/>
        <v>0.50014289797084877</v>
      </c>
    </row>
    <row r="609" spans="1:26">
      <c r="A609" s="2">
        <v>44956</v>
      </c>
      <c r="B609" s="2" t="s">
        <v>251</v>
      </c>
      <c r="C609" s="2" t="s">
        <v>859</v>
      </c>
      <c r="D609" s="2" t="str">
        <f t="shared" si="39"/>
        <v>KOW-SO20-FS-00</v>
      </c>
      <c r="E609" t="s">
        <v>563</v>
      </c>
      <c r="F609" t="s">
        <v>564</v>
      </c>
      <c r="G609" t="s">
        <v>424</v>
      </c>
      <c r="H609" t="str">
        <f>VLOOKUP(E609,[1]data!$D$3:$AK$1000,34,0)</f>
        <v>Acc</v>
      </c>
      <c r="I609">
        <f>VLOOKUP(E609,[1]data!$D$3:$Q$1048576,14,0)</f>
        <v>399</v>
      </c>
      <c r="J609" t="str">
        <f>VLOOKUP(E609,[1]data!$D$3:$AJ$1048576,33,0)</f>
        <v>399-799</v>
      </c>
      <c r="K609" t="s">
        <v>866</v>
      </c>
      <c r="L609" t="s">
        <v>255</v>
      </c>
      <c r="M609">
        <v>1</v>
      </c>
      <c r="N609">
        <v>399</v>
      </c>
      <c r="O609">
        <v>-399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f t="shared" si="40"/>
        <v>399</v>
      </c>
      <c r="Y609">
        <f t="shared" si="41"/>
        <v>399</v>
      </c>
      <c r="Z609" s="1">
        <f t="shared" si="42"/>
        <v>1</v>
      </c>
    </row>
    <row r="610" spans="1:26">
      <c r="A610" s="2">
        <v>44956</v>
      </c>
      <c r="B610" s="2" t="s">
        <v>251</v>
      </c>
      <c r="C610" s="2" t="s">
        <v>859</v>
      </c>
      <c r="D610" s="2" t="str">
        <f t="shared" si="39"/>
        <v>KOW-SO20-FS-00</v>
      </c>
      <c r="E610" t="s">
        <v>563</v>
      </c>
      <c r="F610" t="s">
        <v>564</v>
      </c>
      <c r="G610" t="s">
        <v>424</v>
      </c>
      <c r="H610" t="str">
        <f>VLOOKUP(E610,[1]data!$D$3:$AK$1000,34,0)</f>
        <v>Acc</v>
      </c>
      <c r="I610">
        <f>VLOOKUP(E610,[1]data!$D$3:$Q$1048576,14,0)</f>
        <v>399</v>
      </c>
      <c r="J610" t="str">
        <f>VLOOKUP(E610,[1]data!$D$3:$AJ$1048576,33,0)</f>
        <v>399-799</v>
      </c>
      <c r="K610" t="s">
        <v>861</v>
      </c>
      <c r="L610" t="s">
        <v>255</v>
      </c>
      <c r="M610">
        <v>1</v>
      </c>
      <c r="N610">
        <v>399</v>
      </c>
      <c r="O610">
        <v>-399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f t="shared" si="40"/>
        <v>399</v>
      </c>
      <c r="Y610">
        <f t="shared" si="41"/>
        <v>399</v>
      </c>
      <c r="Z610" s="1">
        <f t="shared" si="42"/>
        <v>1</v>
      </c>
    </row>
    <row r="611" spans="1:26">
      <c r="A611" s="2">
        <v>44956</v>
      </c>
      <c r="B611" s="2" t="s">
        <v>251</v>
      </c>
      <c r="C611" s="2" t="s">
        <v>859</v>
      </c>
      <c r="D611" s="2" t="str">
        <f t="shared" si="39"/>
        <v>KOW-CA7-R-0001</v>
      </c>
      <c r="E611" t="s">
        <v>821</v>
      </c>
      <c r="F611" t="s">
        <v>778</v>
      </c>
      <c r="G611">
        <v>44</v>
      </c>
      <c r="H611" t="str">
        <f>VLOOKUP(E611,[1]data!$D$3:$AK$1000,34,0)</f>
        <v>Casual</v>
      </c>
      <c r="I611">
        <f>VLOOKUP(E611,[1]data!$D$3:$Q$1048576,14,0)</f>
        <v>1499</v>
      </c>
      <c r="J611" t="str">
        <f>VLOOKUP(E611,[1]data!$D$3:$AJ$1048576,33,0)</f>
        <v>1099-1499</v>
      </c>
      <c r="K611" t="s">
        <v>864</v>
      </c>
      <c r="L611" t="s">
        <v>255</v>
      </c>
      <c r="M611">
        <v>1</v>
      </c>
      <c r="N611">
        <v>668.75</v>
      </c>
      <c r="O611">
        <v>0</v>
      </c>
      <c r="P611">
        <v>0</v>
      </c>
      <c r="Q611">
        <v>668.75</v>
      </c>
      <c r="R611">
        <v>0</v>
      </c>
      <c r="S611">
        <v>0</v>
      </c>
      <c r="T611">
        <v>0</v>
      </c>
      <c r="U611">
        <v>80.25</v>
      </c>
      <c r="V611">
        <v>749</v>
      </c>
      <c r="W611">
        <v>1</v>
      </c>
      <c r="X611">
        <f t="shared" si="40"/>
        <v>1499</v>
      </c>
      <c r="Y611">
        <f t="shared" si="41"/>
        <v>750</v>
      </c>
      <c r="Z611" s="1">
        <f t="shared" si="42"/>
        <v>0.50033355570380256</v>
      </c>
    </row>
    <row r="612" spans="1:26">
      <c r="A612" s="2">
        <v>44956</v>
      </c>
      <c r="B612" s="2" t="s">
        <v>251</v>
      </c>
      <c r="C612" s="2" t="s">
        <v>859</v>
      </c>
      <c r="D612" s="2" t="str">
        <f t="shared" si="39"/>
        <v>KOW-PRI-R-0011</v>
      </c>
      <c r="E612" t="s">
        <v>693</v>
      </c>
      <c r="F612" t="s">
        <v>357</v>
      </c>
      <c r="G612">
        <v>39</v>
      </c>
      <c r="H612" t="str">
        <f>VLOOKUP(E612,[1]data!$D$3:$AK$1000,34,0)</f>
        <v>Casual</v>
      </c>
      <c r="I612">
        <f>VLOOKUP(E612,[1]data!$D$3:$Q$1048576,14,0)</f>
        <v>1499</v>
      </c>
      <c r="J612" t="str">
        <f>VLOOKUP(E612,[1]data!$D$3:$AJ$1048576,33,0)</f>
        <v>1099-1499</v>
      </c>
      <c r="K612" t="s">
        <v>872</v>
      </c>
      <c r="L612" t="s">
        <v>255</v>
      </c>
      <c r="M612">
        <v>1</v>
      </c>
      <c r="N612">
        <v>668.75</v>
      </c>
      <c r="O612">
        <v>0</v>
      </c>
      <c r="P612">
        <v>0</v>
      </c>
      <c r="Q612">
        <v>668.75</v>
      </c>
      <c r="R612">
        <v>0</v>
      </c>
      <c r="S612">
        <v>0</v>
      </c>
      <c r="T612">
        <v>0</v>
      </c>
      <c r="U612">
        <v>80.25</v>
      </c>
      <c r="V612">
        <v>749</v>
      </c>
      <c r="W612">
        <v>1</v>
      </c>
      <c r="X612">
        <f t="shared" si="40"/>
        <v>1499</v>
      </c>
      <c r="Y612">
        <f t="shared" si="41"/>
        <v>750</v>
      </c>
      <c r="Z612" s="1">
        <f t="shared" si="42"/>
        <v>0.50033355570380256</v>
      </c>
    </row>
    <row r="613" spans="1:26">
      <c r="A613" s="2">
        <v>44956</v>
      </c>
      <c r="B613" s="2" t="s">
        <v>251</v>
      </c>
      <c r="C613" s="2" t="s">
        <v>859</v>
      </c>
      <c r="D613" s="2" t="str">
        <f t="shared" si="39"/>
        <v>KOW-SO20-FS-00</v>
      </c>
      <c r="E613" t="s">
        <v>563</v>
      </c>
      <c r="F613" t="s">
        <v>564</v>
      </c>
      <c r="G613" t="s">
        <v>424</v>
      </c>
      <c r="H613" t="str">
        <f>VLOOKUP(E613,[1]data!$D$3:$AK$1000,34,0)</f>
        <v>Acc</v>
      </c>
      <c r="I613">
        <f>VLOOKUP(E613,[1]data!$D$3:$Q$1048576,14,0)</f>
        <v>399</v>
      </c>
      <c r="J613" t="str">
        <f>VLOOKUP(E613,[1]data!$D$3:$AJ$1048576,33,0)</f>
        <v>399-799</v>
      </c>
      <c r="K613" t="s">
        <v>860</v>
      </c>
      <c r="L613" t="s">
        <v>255</v>
      </c>
      <c r="M613">
        <v>1</v>
      </c>
      <c r="N613">
        <v>399</v>
      </c>
      <c r="O613">
        <v>-399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f t="shared" si="40"/>
        <v>399</v>
      </c>
      <c r="Y613">
        <f t="shared" si="41"/>
        <v>399</v>
      </c>
      <c r="Z613" s="1">
        <f t="shared" si="42"/>
        <v>1</v>
      </c>
    </row>
    <row r="614" spans="1:26">
      <c r="A614" s="2">
        <v>44956</v>
      </c>
      <c r="B614" s="2" t="s">
        <v>251</v>
      </c>
      <c r="C614" s="2" t="s">
        <v>859</v>
      </c>
      <c r="D614" s="2" t="str">
        <f t="shared" si="39"/>
        <v>KOW-KIN-S-0004</v>
      </c>
      <c r="E614" t="s">
        <v>577</v>
      </c>
      <c r="F614" t="s">
        <v>273</v>
      </c>
      <c r="G614">
        <v>40</v>
      </c>
      <c r="H614" t="str">
        <f>VLOOKUP(E614,[1]data!$D$3:$AK$1000,34,0)</f>
        <v>Casual</v>
      </c>
      <c r="I614">
        <f>VLOOKUP(E614,[1]data!$D$3:$Q$1048576,14,0)</f>
        <v>2299</v>
      </c>
      <c r="J614" t="str">
        <f>VLOOKUP(E614,[1]data!$D$3:$AJ$1048576,33,0)</f>
        <v>1799-2299</v>
      </c>
      <c r="K614" t="s">
        <v>873</v>
      </c>
      <c r="L614" t="s">
        <v>255</v>
      </c>
      <c r="M614">
        <v>1</v>
      </c>
      <c r="N614">
        <v>1025.8900000000001</v>
      </c>
      <c r="O614">
        <v>0</v>
      </c>
      <c r="P614">
        <v>0</v>
      </c>
      <c r="Q614">
        <v>1025.8900000000001</v>
      </c>
      <c r="R614">
        <v>0</v>
      </c>
      <c r="S614">
        <v>0</v>
      </c>
      <c r="T614">
        <v>0</v>
      </c>
      <c r="U614">
        <v>123.11</v>
      </c>
      <c r="V614">
        <v>1149</v>
      </c>
      <c r="W614">
        <v>1</v>
      </c>
      <c r="X614">
        <f t="shared" si="40"/>
        <v>2299</v>
      </c>
      <c r="Y614">
        <f t="shared" si="41"/>
        <v>1150</v>
      </c>
      <c r="Z614" s="1">
        <f t="shared" si="42"/>
        <v>0.50021748586341885</v>
      </c>
    </row>
    <row r="615" spans="1:26">
      <c r="A615" s="2">
        <v>44956</v>
      </c>
      <c r="B615" s="2" t="s">
        <v>251</v>
      </c>
      <c r="C615" s="2" t="s">
        <v>859</v>
      </c>
      <c r="D615" s="2" t="str">
        <f t="shared" si="39"/>
        <v>KOW-SO20-FS-00</v>
      </c>
      <c r="E615" t="s">
        <v>563</v>
      </c>
      <c r="F615" t="s">
        <v>564</v>
      </c>
      <c r="G615" t="s">
        <v>424</v>
      </c>
      <c r="H615" t="str">
        <f>VLOOKUP(E615,[1]data!$D$3:$AK$1000,34,0)</f>
        <v>Acc</v>
      </c>
      <c r="I615">
        <f>VLOOKUP(E615,[1]data!$D$3:$Q$1048576,14,0)</f>
        <v>399</v>
      </c>
      <c r="J615" t="str">
        <f>VLOOKUP(E615,[1]data!$D$3:$AJ$1048576,33,0)</f>
        <v>399-799</v>
      </c>
      <c r="K615" t="s">
        <v>864</v>
      </c>
      <c r="L615" t="s">
        <v>255</v>
      </c>
      <c r="M615">
        <v>1</v>
      </c>
      <c r="N615">
        <v>399</v>
      </c>
      <c r="O615">
        <v>-399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f t="shared" si="40"/>
        <v>399</v>
      </c>
      <c r="Y615">
        <f t="shared" si="41"/>
        <v>399</v>
      </c>
      <c r="Z615" s="1">
        <f t="shared" si="42"/>
        <v>1</v>
      </c>
    </row>
    <row r="616" spans="1:26">
      <c r="A616" s="2">
        <v>44956</v>
      </c>
      <c r="B616" s="2" t="s">
        <v>251</v>
      </c>
      <c r="C616" s="2" t="s">
        <v>859</v>
      </c>
      <c r="D616" s="2" t="str">
        <f t="shared" si="39"/>
        <v>KOW-CA2-CLS-00</v>
      </c>
      <c r="E616" t="s">
        <v>874</v>
      </c>
      <c r="F616" t="s">
        <v>729</v>
      </c>
      <c r="G616">
        <v>42</v>
      </c>
      <c r="H616" t="str">
        <f>VLOOKUP(E616,[1]data!$D$3:$AK$1000,34,0)</f>
        <v>Casual</v>
      </c>
      <c r="I616">
        <f>VLOOKUP(E616,[1]data!$D$3:$Q$1048576,14,0)</f>
        <v>2299</v>
      </c>
      <c r="J616" t="str">
        <f>VLOOKUP(E616,[1]data!$D$3:$AJ$1048576,33,0)</f>
        <v>1799-2299</v>
      </c>
      <c r="K616" t="s">
        <v>861</v>
      </c>
      <c r="L616" t="s">
        <v>255</v>
      </c>
      <c r="M616">
        <v>1</v>
      </c>
      <c r="N616">
        <v>2052.6799999999998</v>
      </c>
      <c r="O616">
        <v>0</v>
      </c>
      <c r="P616">
        <v>0</v>
      </c>
      <c r="Q616">
        <v>2052.6799999999998</v>
      </c>
      <c r="R616">
        <v>0</v>
      </c>
      <c r="S616">
        <v>0</v>
      </c>
      <c r="T616">
        <v>0</v>
      </c>
      <c r="U616">
        <v>246.32</v>
      </c>
      <c r="V616">
        <v>2299</v>
      </c>
      <c r="W616">
        <v>1</v>
      </c>
      <c r="X616">
        <f t="shared" si="40"/>
        <v>2299</v>
      </c>
      <c r="Y616">
        <f t="shared" si="41"/>
        <v>0</v>
      </c>
      <c r="Z616" s="1">
        <f t="shared" si="42"/>
        <v>0</v>
      </c>
    </row>
    <row r="617" spans="1:26">
      <c r="A617" s="2">
        <v>44956</v>
      </c>
      <c r="B617" s="2" t="s">
        <v>251</v>
      </c>
      <c r="C617" s="2" t="s">
        <v>859</v>
      </c>
      <c r="D617" s="2" t="str">
        <f t="shared" si="39"/>
        <v>KOW-KU1-R-0002</v>
      </c>
      <c r="E617" t="s">
        <v>697</v>
      </c>
      <c r="F617" t="s">
        <v>264</v>
      </c>
      <c r="G617">
        <v>46</v>
      </c>
      <c r="H617" t="str">
        <f>VLOOKUP(E617,[1]data!$D$3:$AK$1000,34,0)</f>
        <v>Hoodie</v>
      </c>
      <c r="I617">
        <f>VLOOKUP(E617,[1]data!$D$3:$Q$1048576,14,0)</f>
        <v>2799</v>
      </c>
      <c r="J617" t="str">
        <f>VLOOKUP(E617,[1]data!$D$3:$AJ$1048576,33,0)</f>
        <v>2499-2999</v>
      </c>
      <c r="K617" t="s">
        <v>875</v>
      </c>
      <c r="L617" t="s">
        <v>255</v>
      </c>
      <c r="M617">
        <v>1</v>
      </c>
      <c r="N617">
        <v>2257.2600000000002</v>
      </c>
      <c r="O617">
        <v>-225.72</v>
      </c>
      <c r="P617">
        <v>0</v>
      </c>
      <c r="Q617">
        <v>2031.54</v>
      </c>
      <c r="R617">
        <v>0</v>
      </c>
      <c r="S617">
        <v>0</v>
      </c>
      <c r="T617">
        <v>0</v>
      </c>
      <c r="U617">
        <v>487.56</v>
      </c>
      <c r="V617">
        <v>2519.1</v>
      </c>
      <c r="W617">
        <v>1</v>
      </c>
      <c r="X617">
        <f t="shared" si="40"/>
        <v>2799</v>
      </c>
      <c r="Y617">
        <f t="shared" si="41"/>
        <v>279.90000000000009</v>
      </c>
      <c r="Z617" s="1">
        <f t="shared" si="42"/>
        <v>0.10000000000000003</v>
      </c>
    </row>
    <row r="618" spans="1:26">
      <c r="A618" s="2">
        <v>44956</v>
      </c>
      <c r="B618" s="2" t="s">
        <v>251</v>
      </c>
      <c r="C618" s="2" t="s">
        <v>859</v>
      </c>
      <c r="D618" s="2" t="str">
        <f t="shared" si="39"/>
        <v>KOW-MAT-R-0012</v>
      </c>
      <c r="E618" t="s">
        <v>441</v>
      </c>
      <c r="F618" t="s">
        <v>360</v>
      </c>
      <c r="G618">
        <v>40</v>
      </c>
      <c r="H618" t="str">
        <f>VLOOKUP(E618,[1]data!$D$3:$AK$1000,34,0)</f>
        <v>Indie</v>
      </c>
      <c r="I618">
        <f>VLOOKUP(E618,[1]data!$D$3:$Q$1048576,14,0)</f>
        <v>1299</v>
      </c>
      <c r="J618" t="str">
        <f>VLOOKUP(E618,[1]data!$D$3:$AJ$1048576,33,0)</f>
        <v>1099-1499</v>
      </c>
      <c r="K618" t="s">
        <v>876</v>
      </c>
      <c r="L618" t="s">
        <v>255</v>
      </c>
      <c r="M618">
        <v>1</v>
      </c>
      <c r="N618">
        <v>579.46</v>
      </c>
      <c r="O618">
        <v>0</v>
      </c>
      <c r="P618">
        <v>0</v>
      </c>
      <c r="Q618">
        <v>579.46</v>
      </c>
      <c r="R618">
        <v>0</v>
      </c>
      <c r="S618">
        <v>0</v>
      </c>
      <c r="T618">
        <v>0</v>
      </c>
      <c r="U618">
        <v>69.540000000000006</v>
      </c>
      <c r="V618">
        <v>649</v>
      </c>
      <c r="W618">
        <v>1</v>
      </c>
      <c r="X618">
        <f t="shared" si="40"/>
        <v>1299</v>
      </c>
      <c r="Y618">
        <f t="shared" si="41"/>
        <v>650</v>
      </c>
      <c r="Z618" s="1">
        <f t="shared" si="42"/>
        <v>0.50038491147036179</v>
      </c>
    </row>
    <row r="619" spans="1:26">
      <c r="A619" s="2">
        <v>44956</v>
      </c>
      <c r="B619" s="2" t="s">
        <v>251</v>
      </c>
      <c r="C619" s="2" t="s">
        <v>859</v>
      </c>
      <c r="D619" s="2" t="str">
        <f t="shared" si="39"/>
        <v>KOW-TRA3-R-000</v>
      </c>
      <c r="E619" t="s">
        <v>152</v>
      </c>
      <c r="F619" t="s">
        <v>286</v>
      </c>
      <c r="G619">
        <v>46</v>
      </c>
      <c r="H619" t="str">
        <f>VLOOKUP(E619,[1]data!$D$3:$AK$1000,34,0)</f>
        <v>Traditional</v>
      </c>
      <c r="I619">
        <f>VLOOKUP(E619,[1]data!$D$3:$Q$1048576,14,0)</f>
        <v>1299</v>
      </c>
      <c r="J619" t="str">
        <f>VLOOKUP(E619,[1]data!$D$3:$AJ$1048576,33,0)</f>
        <v>1099-1499</v>
      </c>
      <c r="K619" t="s">
        <v>877</v>
      </c>
      <c r="L619" t="s">
        <v>255</v>
      </c>
      <c r="M619">
        <v>1</v>
      </c>
      <c r="N619">
        <v>1159.82</v>
      </c>
      <c r="O619">
        <v>0</v>
      </c>
      <c r="P619">
        <v>0</v>
      </c>
      <c r="Q619">
        <v>1159.82</v>
      </c>
      <c r="R619">
        <v>0</v>
      </c>
      <c r="S619">
        <v>0</v>
      </c>
      <c r="T619">
        <v>0</v>
      </c>
      <c r="U619">
        <v>139.18</v>
      </c>
      <c r="V619">
        <v>1299</v>
      </c>
      <c r="W619">
        <v>1</v>
      </c>
      <c r="X619">
        <f t="shared" si="40"/>
        <v>1299</v>
      </c>
      <c r="Y619">
        <f t="shared" si="41"/>
        <v>0</v>
      </c>
      <c r="Z619" s="1">
        <f t="shared" si="42"/>
        <v>0</v>
      </c>
    </row>
    <row r="620" spans="1:26">
      <c r="A620" s="2">
        <v>44956</v>
      </c>
      <c r="B620" s="2" t="s">
        <v>251</v>
      </c>
      <c r="C620" s="2" t="s">
        <v>859</v>
      </c>
      <c r="D620" s="2" t="str">
        <f t="shared" si="39"/>
        <v>KOW-PA7-S-0002</v>
      </c>
      <c r="E620" t="s">
        <v>544</v>
      </c>
      <c r="F620" t="s">
        <v>446</v>
      </c>
      <c r="G620">
        <v>42</v>
      </c>
      <c r="H620" t="str">
        <f>VLOOKUP(E620,[1]data!$D$3:$AK$1000,34,0)</f>
        <v>Party</v>
      </c>
      <c r="I620">
        <f>VLOOKUP(E620,[1]data!$D$3:$Q$1048576,14,0)</f>
        <v>3499</v>
      </c>
      <c r="J620" t="str">
        <f>VLOOKUP(E620,[1]data!$D$3:$AJ$1048576,33,0)</f>
        <v>3499-3999</v>
      </c>
      <c r="K620" t="s">
        <v>878</v>
      </c>
      <c r="L620" t="s">
        <v>255</v>
      </c>
      <c r="M620">
        <v>1</v>
      </c>
      <c r="N620">
        <v>1561.61</v>
      </c>
      <c r="O620">
        <v>0</v>
      </c>
      <c r="P620">
        <v>0</v>
      </c>
      <c r="Q620">
        <v>1561.61</v>
      </c>
      <c r="R620">
        <v>0</v>
      </c>
      <c r="S620">
        <v>0</v>
      </c>
      <c r="T620">
        <v>0</v>
      </c>
      <c r="U620">
        <v>187.39</v>
      </c>
      <c r="V620">
        <v>1749</v>
      </c>
      <c r="W620">
        <v>1</v>
      </c>
      <c r="X620">
        <f t="shared" si="40"/>
        <v>3499</v>
      </c>
      <c r="Y620">
        <f t="shared" si="41"/>
        <v>1750</v>
      </c>
      <c r="Z620" s="1">
        <f t="shared" si="42"/>
        <v>0.50014289797084877</v>
      </c>
    </row>
    <row r="621" spans="1:26">
      <c r="A621" s="2">
        <v>44957</v>
      </c>
      <c r="B621" s="2" t="s">
        <v>251</v>
      </c>
      <c r="C621" s="2" t="s">
        <v>859</v>
      </c>
      <c r="D621" s="2" t="str">
        <f t="shared" si="39"/>
        <v>KOW-UN2-S-0002</v>
      </c>
      <c r="E621" t="s">
        <v>680</v>
      </c>
      <c r="F621" t="s">
        <v>307</v>
      </c>
      <c r="G621">
        <v>39</v>
      </c>
      <c r="H621" t="str">
        <f>VLOOKUP(E621,[1]data!$D$3:$AK$1000,34,0)</f>
        <v>Classic</v>
      </c>
      <c r="I621">
        <f>VLOOKUP(E621,[1]data!$D$3:$Q$1048576,14,0)</f>
        <v>1999</v>
      </c>
      <c r="J621" t="str">
        <f>VLOOKUP(E621,[1]data!$D$3:$AJ$1048576,33,0)</f>
        <v>1799-2299</v>
      </c>
      <c r="K621" t="s">
        <v>879</v>
      </c>
      <c r="L621" t="s">
        <v>255</v>
      </c>
      <c r="M621">
        <v>1</v>
      </c>
      <c r="N621">
        <v>3224.2</v>
      </c>
      <c r="O621">
        <v>0</v>
      </c>
      <c r="P621">
        <v>0</v>
      </c>
      <c r="Q621">
        <v>3224.2</v>
      </c>
      <c r="R621">
        <v>0</v>
      </c>
      <c r="S621">
        <v>0</v>
      </c>
      <c r="T621">
        <v>0</v>
      </c>
      <c r="U621">
        <v>773.8</v>
      </c>
      <c r="V621">
        <v>3998</v>
      </c>
      <c r="W621">
        <v>2</v>
      </c>
      <c r="X621">
        <f t="shared" si="40"/>
        <v>3998</v>
      </c>
      <c r="Y621">
        <f t="shared" si="41"/>
        <v>0</v>
      </c>
      <c r="Z621" s="1">
        <f t="shared" si="42"/>
        <v>0</v>
      </c>
    </row>
    <row r="622" spans="1:26">
      <c r="A622" s="2">
        <v>44957</v>
      </c>
      <c r="B622" s="2" t="s">
        <v>251</v>
      </c>
      <c r="C622" s="2" t="s">
        <v>859</v>
      </c>
      <c r="D622" s="2" t="str">
        <f t="shared" si="39"/>
        <v>KOW-PRI-R-0011</v>
      </c>
      <c r="E622" t="s">
        <v>356</v>
      </c>
      <c r="F622" t="s">
        <v>357</v>
      </c>
      <c r="G622">
        <v>40</v>
      </c>
      <c r="H622" t="str">
        <f>VLOOKUP(E622,[1]data!$D$3:$AK$1000,34,0)</f>
        <v>Casual</v>
      </c>
      <c r="I622">
        <f>VLOOKUP(E622,[1]data!$D$3:$Q$1048576,14,0)</f>
        <v>1499</v>
      </c>
      <c r="J622" t="str">
        <f>VLOOKUP(E622,[1]data!$D$3:$AJ$1048576,33,0)</f>
        <v>1099-1499</v>
      </c>
      <c r="K622" t="s">
        <v>880</v>
      </c>
      <c r="L622" t="s">
        <v>255</v>
      </c>
      <c r="M622">
        <v>1</v>
      </c>
      <c r="N622">
        <v>668.75</v>
      </c>
      <c r="O622">
        <v>0</v>
      </c>
      <c r="P622">
        <v>0</v>
      </c>
      <c r="Q622">
        <v>668.75</v>
      </c>
      <c r="R622">
        <v>0</v>
      </c>
      <c r="S622">
        <v>0</v>
      </c>
      <c r="T622">
        <v>0</v>
      </c>
      <c r="U622">
        <v>80.25</v>
      </c>
      <c r="V622">
        <v>749</v>
      </c>
      <c r="W622">
        <v>1</v>
      </c>
      <c r="X622">
        <f t="shared" si="40"/>
        <v>1499</v>
      </c>
      <c r="Y622">
        <f t="shared" si="41"/>
        <v>750</v>
      </c>
      <c r="Z622" s="1">
        <f t="shared" si="42"/>
        <v>0.50033355570380256</v>
      </c>
    </row>
    <row r="623" spans="1:26">
      <c r="A623" s="2">
        <v>44957</v>
      </c>
      <c r="B623" s="2" t="s">
        <v>251</v>
      </c>
      <c r="C623" s="2" t="s">
        <v>859</v>
      </c>
      <c r="D623" s="2" t="str">
        <f t="shared" si="39"/>
        <v>KOW-PRI-R-0011</v>
      </c>
      <c r="E623" t="s">
        <v>356</v>
      </c>
      <c r="F623" t="s">
        <v>357</v>
      </c>
      <c r="G623">
        <v>40</v>
      </c>
      <c r="H623" t="str">
        <f>VLOOKUP(E623,[1]data!$D$3:$AK$1000,34,0)</f>
        <v>Casual</v>
      </c>
      <c r="I623">
        <f>VLOOKUP(E623,[1]data!$D$3:$Q$1048576,14,0)</f>
        <v>1499</v>
      </c>
      <c r="J623" t="str">
        <f>VLOOKUP(E623,[1]data!$D$3:$AJ$1048576,33,0)</f>
        <v>1099-1499</v>
      </c>
      <c r="K623" t="s">
        <v>490</v>
      </c>
      <c r="L623" t="s">
        <v>255</v>
      </c>
      <c r="M623">
        <v>0</v>
      </c>
      <c r="N623">
        <v>0</v>
      </c>
      <c r="O623">
        <v>0</v>
      </c>
      <c r="P623">
        <v>-668.75</v>
      </c>
      <c r="Q623">
        <v>-668.75</v>
      </c>
      <c r="R623">
        <v>0</v>
      </c>
      <c r="S623">
        <v>0</v>
      </c>
      <c r="T623">
        <v>0</v>
      </c>
      <c r="U623">
        <v>-80.25</v>
      </c>
      <c r="V623">
        <v>-749</v>
      </c>
      <c r="W623">
        <v>-1</v>
      </c>
      <c r="X623">
        <f t="shared" si="40"/>
        <v>-1499</v>
      </c>
      <c r="Y623">
        <f t="shared" si="41"/>
        <v>-750</v>
      </c>
      <c r="Z623" s="1">
        <f t="shared" si="42"/>
        <v>0.50033355570380256</v>
      </c>
    </row>
    <row r="624" spans="1:26">
      <c r="A624" s="2">
        <v>44957</v>
      </c>
      <c r="B624" s="2" t="s">
        <v>251</v>
      </c>
      <c r="C624" s="2" t="s">
        <v>859</v>
      </c>
      <c r="D624" s="2" t="str">
        <f t="shared" si="39"/>
        <v>KOW-UN1-R-0002</v>
      </c>
      <c r="E624" t="s">
        <v>171</v>
      </c>
      <c r="F624" t="s">
        <v>307</v>
      </c>
      <c r="G624">
        <v>39</v>
      </c>
      <c r="H624" t="str">
        <f>VLOOKUP(E624,[1]data!$D$3:$AK$1000,34,0)</f>
        <v>Classic</v>
      </c>
      <c r="I624">
        <f>VLOOKUP(E624,[1]data!$D$3:$Q$1048576,14,0)</f>
        <v>1999</v>
      </c>
      <c r="J624" t="str">
        <f>VLOOKUP(E624,[1]data!$D$3:$AJ$1048576,33,0)</f>
        <v>1799-2299</v>
      </c>
      <c r="K624" t="s">
        <v>881</v>
      </c>
      <c r="L624" t="s">
        <v>255</v>
      </c>
      <c r="M624">
        <v>1</v>
      </c>
      <c r="N624">
        <v>1784.82</v>
      </c>
      <c r="O624">
        <v>0</v>
      </c>
      <c r="P624">
        <v>0</v>
      </c>
      <c r="Q624">
        <v>1784.82</v>
      </c>
      <c r="R624">
        <v>0</v>
      </c>
      <c r="S624">
        <v>0</v>
      </c>
      <c r="T624">
        <v>0</v>
      </c>
      <c r="U624">
        <v>214.18</v>
      </c>
      <c r="V624">
        <v>1999</v>
      </c>
      <c r="W624">
        <v>1</v>
      </c>
      <c r="X624">
        <f t="shared" si="40"/>
        <v>1999</v>
      </c>
      <c r="Y624">
        <f t="shared" si="41"/>
        <v>0</v>
      </c>
      <c r="Z624" s="1">
        <f t="shared" si="42"/>
        <v>0</v>
      </c>
    </row>
    <row r="625" spans="1:26">
      <c r="A625" s="2">
        <v>44957</v>
      </c>
      <c r="B625" s="2" t="s">
        <v>251</v>
      </c>
      <c r="C625" s="2" t="s">
        <v>859</v>
      </c>
      <c r="D625" s="2" t="str">
        <f t="shared" si="39"/>
        <v>KOW-PA5-S-0002</v>
      </c>
      <c r="E625" t="s">
        <v>120</v>
      </c>
      <c r="F625" t="s">
        <v>300</v>
      </c>
      <c r="G625">
        <v>40</v>
      </c>
      <c r="H625" t="str">
        <f>VLOOKUP(E625,[1]data!$D$3:$AK$1000,34,0)</f>
        <v>Party</v>
      </c>
      <c r="I625">
        <f>VLOOKUP(E625,[1]data!$D$3:$Q$1048576,14,0)</f>
        <v>2999</v>
      </c>
      <c r="J625" t="str">
        <f>VLOOKUP(E625,[1]data!$D$3:$AJ$1048576,33,0)</f>
        <v>2499-2999</v>
      </c>
      <c r="K625" t="s">
        <v>882</v>
      </c>
      <c r="L625" t="s">
        <v>255</v>
      </c>
      <c r="M625">
        <v>1</v>
      </c>
      <c r="N625">
        <v>1208.8800000000001</v>
      </c>
      <c r="O625">
        <v>0</v>
      </c>
      <c r="P625">
        <v>0</v>
      </c>
      <c r="Q625">
        <v>1208.8800000000001</v>
      </c>
      <c r="R625">
        <v>0</v>
      </c>
      <c r="S625">
        <v>0</v>
      </c>
      <c r="T625">
        <v>0</v>
      </c>
      <c r="U625">
        <v>290.12</v>
      </c>
      <c r="V625">
        <v>1499</v>
      </c>
      <c r="W625">
        <v>1</v>
      </c>
      <c r="X625">
        <f t="shared" si="40"/>
        <v>2999</v>
      </c>
      <c r="Y625">
        <f t="shared" si="41"/>
        <v>1500</v>
      </c>
      <c r="Z625" s="1">
        <f t="shared" si="42"/>
        <v>0.50016672224074687</v>
      </c>
    </row>
    <row r="626" spans="1:26">
      <c r="A626" s="2">
        <v>44957</v>
      </c>
      <c r="B626" s="2" t="s">
        <v>251</v>
      </c>
      <c r="C626" s="2" t="s">
        <v>859</v>
      </c>
      <c r="D626" s="2" t="str">
        <f t="shared" si="39"/>
        <v>KOW-FO3-R-0001</v>
      </c>
      <c r="E626" t="s">
        <v>75</v>
      </c>
      <c r="F626" t="s">
        <v>705</v>
      </c>
      <c r="G626">
        <v>40</v>
      </c>
      <c r="H626" t="str">
        <f>VLOOKUP(E626,[1]data!$D$3:$AK$1000,34,0)</f>
        <v>Classic</v>
      </c>
      <c r="I626">
        <f>VLOOKUP(E626,[1]data!$D$3:$Q$1048576,14,0)</f>
        <v>3499</v>
      </c>
      <c r="J626" t="str">
        <f>VLOOKUP(E626,[1]data!$D$3:$AJ$1048576,33,0)</f>
        <v>3499-3999</v>
      </c>
      <c r="K626" t="s">
        <v>883</v>
      </c>
      <c r="L626" t="s">
        <v>255</v>
      </c>
      <c r="M626">
        <v>1</v>
      </c>
      <c r="N626">
        <v>1561.61</v>
      </c>
      <c r="O626">
        <v>0</v>
      </c>
      <c r="P626">
        <v>0</v>
      </c>
      <c r="Q626">
        <v>1561.61</v>
      </c>
      <c r="R626">
        <v>0</v>
      </c>
      <c r="S626">
        <v>0</v>
      </c>
      <c r="T626">
        <v>0</v>
      </c>
      <c r="U626">
        <v>187.39</v>
      </c>
      <c r="V626">
        <v>1749</v>
      </c>
      <c r="W626">
        <v>1</v>
      </c>
      <c r="X626">
        <f t="shared" si="40"/>
        <v>3499</v>
      </c>
      <c r="Y626">
        <f t="shared" si="41"/>
        <v>1750</v>
      </c>
      <c r="Z626" s="1">
        <f t="shared" si="42"/>
        <v>0.50014289797084877</v>
      </c>
    </row>
    <row r="627" spans="1:26">
      <c r="A627" s="2">
        <v>44957</v>
      </c>
      <c r="B627" s="2" t="s">
        <v>251</v>
      </c>
      <c r="C627" s="2" t="s">
        <v>859</v>
      </c>
      <c r="D627" s="2" t="str">
        <f t="shared" si="39"/>
        <v>KOW-OFF-R-0008</v>
      </c>
      <c r="E627" t="s">
        <v>326</v>
      </c>
      <c r="F627" t="s">
        <v>327</v>
      </c>
      <c r="G627">
        <v>40</v>
      </c>
      <c r="H627" t="str">
        <f>VLOOKUP(E627,[1]data!$D$3:$AK$1000,34,0)</f>
        <v>Casual</v>
      </c>
      <c r="I627">
        <f>VLOOKUP(E627,[1]data!$D$3:$Q$1048576,14,0)</f>
        <v>1099</v>
      </c>
      <c r="J627" t="str">
        <f>VLOOKUP(E627,[1]data!$D$3:$AJ$1048576,33,0)</f>
        <v>1099-1499</v>
      </c>
      <c r="K627" t="s">
        <v>880</v>
      </c>
      <c r="L627" t="s">
        <v>255</v>
      </c>
      <c r="M627">
        <v>1</v>
      </c>
      <c r="N627">
        <v>490.18</v>
      </c>
      <c r="O627">
        <v>0</v>
      </c>
      <c r="P627">
        <v>0</v>
      </c>
      <c r="Q627">
        <v>490.18</v>
      </c>
      <c r="R627">
        <v>0</v>
      </c>
      <c r="S627">
        <v>0</v>
      </c>
      <c r="T627">
        <v>0</v>
      </c>
      <c r="U627">
        <v>58.82</v>
      </c>
      <c r="V627">
        <v>549</v>
      </c>
      <c r="W627">
        <v>1</v>
      </c>
      <c r="X627">
        <f t="shared" si="40"/>
        <v>1099</v>
      </c>
      <c r="Y627">
        <f t="shared" si="41"/>
        <v>550</v>
      </c>
      <c r="Z627" s="1">
        <f t="shared" si="42"/>
        <v>0.5004549590536852</v>
      </c>
    </row>
    <row r="628" spans="1:26">
      <c r="A628" s="2">
        <v>44957</v>
      </c>
      <c r="B628" s="2" t="s">
        <v>251</v>
      </c>
      <c r="C628" s="2" t="s">
        <v>859</v>
      </c>
      <c r="D628" s="2" t="str">
        <f t="shared" si="39"/>
        <v>KOW-PO27-S-002</v>
      </c>
      <c r="E628" t="s">
        <v>137</v>
      </c>
      <c r="F628" t="s">
        <v>393</v>
      </c>
      <c r="G628">
        <v>40</v>
      </c>
      <c r="H628" t="str">
        <f>VLOOKUP(E628,[1]data!$D$3:$AK$1000,34,0)</f>
        <v>Classic</v>
      </c>
      <c r="I628">
        <f>VLOOKUP(E628,[1]data!$D$3:$Q$1048576,14,0)</f>
        <v>2199</v>
      </c>
      <c r="J628" t="str">
        <f>VLOOKUP(E628,[1]data!$D$3:$AJ$1048576,33,0)</f>
        <v>1799-2299</v>
      </c>
      <c r="K628" t="s">
        <v>883</v>
      </c>
      <c r="L628" t="s">
        <v>255</v>
      </c>
      <c r="M628">
        <v>1</v>
      </c>
      <c r="N628">
        <v>981.25</v>
      </c>
      <c r="O628">
        <v>0</v>
      </c>
      <c r="P628">
        <v>0</v>
      </c>
      <c r="Q628">
        <v>981.25</v>
      </c>
      <c r="R628">
        <v>0</v>
      </c>
      <c r="S628">
        <v>0</v>
      </c>
      <c r="T628">
        <v>0</v>
      </c>
      <c r="U628">
        <v>117.75</v>
      </c>
      <c r="V628">
        <v>1099</v>
      </c>
      <c r="W628">
        <v>1</v>
      </c>
      <c r="X628">
        <f t="shared" si="40"/>
        <v>2199</v>
      </c>
      <c r="Y628">
        <f t="shared" si="41"/>
        <v>1100</v>
      </c>
      <c r="Z628" s="1">
        <f t="shared" si="42"/>
        <v>0.50022737608003642</v>
      </c>
    </row>
    <row r="629" spans="1:26">
      <c r="A629" s="2">
        <v>44957</v>
      </c>
      <c r="B629" s="2" t="s">
        <v>251</v>
      </c>
      <c r="C629" s="2" t="s">
        <v>859</v>
      </c>
      <c r="D629" s="2" t="str">
        <f t="shared" si="39"/>
        <v>KOW-FO2-S-0002</v>
      </c>
      <c r="E629" t="s">
        <v>71</v>
      </c>
      <c r="F629" t="s">
        <v>253</v>
      </c>
      <c r="G629">
        <v>40</v>
      </c>
      <c r="H629" t="str">
        <f>VLOOKUP(E629,[1]data!$D$3:$AK$1000,34,0)</f>
        <v>Classic</v>
      </c>
      <c r="I629">
        <f>VLOOKUP(E629,[1]data!$D$3:$Q$1048576,14,0)</f>
        <v>1999</v>
      </c>
      <c r="J629" t="str">
        <f>VLOOKUP(E629,[1]data!$D$3:$AJ$1048576,33,0)</f>
        <v>1799-2299</v>
      </c>
      <c r="K629" t="s">
        <v>884</v>
      </c>
      <c r="L629" t="s">
        <v>255</v>
      </c>
      <c r="M629">
        <v>1</v>
      </c>
      <c r="N629">
        <v>3569.64</v>
      </c>
      <c r="O629">
        <v>0</v>
      </c>
      <c r="P629">
        <v>0</v>
      </c>
      <c r="Q629">
        <v>3569.64</v>
      </c>
      <c r="R629">
        <v>0</v>
      </c>
      <c r="S629">
        <v>0</v>
      </c>
      <c r="T629">
        <v>0</v>
      </c>
      <c r="U629">
        <v>428.36</v>
      </c>
      <c r="V629">
        <v>3998</v>
      </c>
      <c r="W629">
        <v>2</v>
      </c>
      <c r="X629">
        <f t="shared" si="40"/>
        <v>3998</v>
      </c>
      <c r="Y629">
        <f t="shared" si="41"/>
        <v>0</v>
      </c>
      <c r="Z629" s="1">
        <f t="shared" si="42"/>
        <v>0</v>
      </c>
    </row>
    <row r="630" spans="1:26">
      <c r="A630" s="2">
        <v>44957</v>
      </c>
      <c r="B630" s="2" t="s">
        <v>251</v>
      </c>
      <c r="C630" s="2" t="s">
        <v>859</v>
      </c>
      <c r="D630" s="2" t="str">
        <f t="shared" si="39"/>
        <v>KOW-SO20-FS-00</v>
      </c>
      <c r="E630" t="s">
        <v>563</v>
      </c>
      <c r="F630" t="s">
        <v>564</v>
      </c>
      <c r="G630" t="s">
        <v>424</v>
      </c>
      <c r="H630" t="str">
        <f>VLOOKUP(E630,[1]data!$D$3:$AK$1000,34,0)</f>
        <v>Acc</v>
      </c>
      <c r="I630">
        <f>VLOOKUP(E630,[1]data!$D$3:$Q$1048576,14,0)</f>
        <v>399</v>
      </c>
      <c r="J630" t="str">
        <f>VLOOKUP(E630,[1]data!$D$3:$AJ$1048576,33,0)</f>
        <v>399-799</v>
      </c>
      <c r="K630" t="s">
        <v>880</v>
      </c>
      <c r="L630" t="s">
        <v>255</v>
      </c>
      <c r="M630">
        <v>1</v>
      </c>
      <c r="N630">
        <v>399</v>
      </c>
      <c r="O630">
        <v>-399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f t="shared" si="40"/>
        <v>399</v>
      </c>
      <c r="Y630">
        <f t="shared" si="41"/>
        <v>399</v>
      </c>
      <c r="Z630" s="1">
        <f t="shared" si="42"/>
        <v>1</v>
      </c>
    </row>
    <row r="631" spans="1:26">
      <c r="A631" s="2">
        <v>44957</v>
      </c>
      <c r="B631" s="2" t="s">
        <v>251</v>
      </c>
      <c r="C631" s="2" t="s">
        <v>859</v>
      </c>
      <c r="D631" s="2" t="str">
        <f t="shared" si="39"/>
        <v>KOW-SO20-FS-00</v>
      </c>
      <c r="E631" t="s">
        <v>563</v>
      </c>
      <c r="F631" t="s">
        <v>564</v>
      </c>
      <c r="G631" t="s">
        <v>424</v>
      </c>
      <c r="H631" t="str">
        <f>VLOOKUP(E631,[1]data!$D$3:$AK$1000,34,0)</f>
        <v>Acc</v>
      </c>
      <c r="I631">
        <f>VLOOKUP(E631,[1]data!$D$3:$Q$1048576,14,0)</f>
        <v>399</v>
      </c>
      <c r="J631" t="str">
        <f>VLOOKUP(E631,[1]data!$D$3:$AJ$1048576,33,0)</f>
        <v>399-799</v>
      </c>
      <c r="K631" t="s">
        <v>884</v>
      </c>
      <c r="L631" t="s">
        <v>255</v>
      </c>
      <c r="M631">
        <v>1</v>
      </c>
      <c r="N631">
        <v>399</v>
      </c>
      <c r="O631">
        <v>-399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f t="shared" si="40"/>
        <v>399</v>
      </c>
      <c r="Y631">
        <f t="shared" si="41"/>
        <v>399</v>
      </c>
      <c r="Z631" s="1">
        <f t="shared" si="42"/>
        <v>1</v>
      </c>
    </row>
    <row r="632" spans="1:26">
      <c r="A632" s="2">
        <v>44957</v>
      </c>
      <c r="B632" s="2" t="s">
        <v>251</v>
      </c>
      <c r="C632" s="2" t="s">
        <v>859</v>
      </c>
      <c r="D632" s="2" t="str">
        <f t="shared" si="39"/>
        <v>KOW-SO20-FS-00</v>
      </c>
      <c r="E632" t="s">
        <v>563</v>
      </c>
      <c r="F632" t="s">
        <v>564</v>
      </c>
      <c r="G632" t="s">
        <v>424</v>
      </c>
      <c r="H632" t="str">
        <f>VLOOKUP(E632,[1]data!$D$3:$AK$1000,34,0)</f>
        <v>Acc</v>
      </c>
      <c r="I632">
        <f>VLOOKUP(E632,[1]data!$D$3:$Q$1048576,14,0)</f>
        <v>399</v>
      </c>
      <c r="J632" t="str">
        <f>VLOOKUP(E632,[1]data!$D$3:$AJ$1048576,33,0)</f>
        <v>399-799</v>
      </c>
      <c r="K632" t="s">
        <v>885</v>
      </c>
      <c r="L632" t="s">
        <v>255</v>
      </c>
      <c r="M632">
        <v>1</v>
      </c>
      <c r="N632">
        <v>399</v>
      </c>
      <c r="O632">
        <v>-399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f t="shared" si="40"/>
        <v>399</v>
      </c>
      <c r="Y632">
        <f t="shared" si="41"/>
        <v>399</v>
      </c>
      <c r="Z632" s="1">
        <f t="shared" si="42"/>
        <v>1</v>
      </c>
    </row>
    <row r="633" spans="1:26">
      <c r="A633" s="2">
        <v>44957</v>
      </c>
      <c r="B633" s="2" t="s">
        <v>251</v>
      </c>
      <c r="C633" s="2" t="s">
        <v>859</v>
      </c>
      <c r="D633" s="2" t="str">
        <f t="shared" si="39"/>
        <v>KOW-SO20-FS-00</v>
      </c>
      <c r="E633" t="s">
        <v>563</v>
      </c>
      <c r="F633" t="s">
        <v>564</v>
      </c>
      <c r="G633" t="s">
        <v>424</v>
      </c>
      <c r="H633" t="str">
        <f>VLOOKUP(E633,[1]data!$D$3:$AK$1000,34,0)</f>
        <v>Acc</v>
      </c>
      <c r="I633">
        <f>VLOOKUP(E633,[1]data!$D$3:$Q$1048576,14,0)</f>
        <v>399</v>
      </c>
      <c r="J633" t="str">
        <f>VLOOKUP(E633,[1]data!$D$3:$AJ$1048576,33,0)</f>
        <v>399-799</v>
      </c>
      <c r="K633" t="s">
        <v>883</v>
      </c>
      <c r="L633" t="s">
        <v>255</v>
      </c>
      <c r="M633">
        <v>1</v>
      </c>
      <c r="N633">
        <v>399</v>
      </c>
      <c r="O633">
        <v>-399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f t="shared" si="40"/>
        <v>399</v>
      </c>
      <c r="Y633">
        <f t="shared" si="41"/>
        <v>399</v>
      </c>
      <c r="Z633" s="1">
        <f t="shared" si="42"/>
        <v>1</v>
      </c>
    </row>
    <row r="634" spans="1:26">
      <c r="A634" s="2">
        <v>44957</v>
      </c>
      <c r="B634" s="2" t="s">
        <v>251</v>
      </c>
      <c r="C634" s="2" t="s">
        <v>859</v>
      </c>
      <c r="D634" s="2" t="str">
        <f t="shared" si="39"/>
        <v>KOW-CA9-R-0006</v>
      </c>
      <c r="E634" t="s">
        <v>886</v>
      </c>
      <c r="F634" t="s">
        <v>378</v>
      </c>
      <c r="G634">
        <v>44</v>
      </c>
      <c r="H634" t="str">
        <f>VLOOKUP(E634,[1]data!$D$3:$AK$1000,34,0)</f>
        <v>Party</v>
      </c>
      <c r="I634">
        <f>VLOOKUP(E634,[1]data!$D$3:$Q$1048576,14,0)</f>
        <v>1999</v>
      </c>
      <c r="J634" t="str">
        <f>VLOOKUP(E634,[1]data!$D$3:$AJ$1048576,33,0)</f>
        <v>1799-2299</v>
      </c>
      <c r="K634" t="s">
        <v>887</v>
      </c>
      <c r="L634" t="s">
        <v>255</v>
      </c>
      <c r="M634">
        <v>1</v>
      </c>
      <c r="N634">
        <v>891.96</v>
      </c>
      <c r="O634">
        <v>0</v>
      </c>
      <c r="P634">
        <v>0</v>
      </c>
      <c r="Q634">
        <v>891.96</v>
      </c>
      <c r="R634">
        <v>0</v>
      </c>
      <c r="S634">
        <v>0</v>
      </c>
      <c r="T634">
        <v>0</v>
      </c>
      <c r="U634">
        <v>107.04</v>
      </c>
      <c r="V634">
        <v>999</v>
      </c>
      <c r="W634">
        <v>1</v>
      </c>
      <c r="X634">
        <f t="shared" si="40"/>
        <v>1999</v>
      </c>
      <c r="Y634">
        <f t="shared" si="41"/>
        <v>1000</v>
      </c>
      <c r="Z634" s="1">
        <f t="shared" si="42"/>
        <v>0.5002501250625313</v>
      </c>
    </row>
    <row r="635" spans="1:26">
      <c r="A635" s="2">
        <v>44957</v>
      </c>
      <c r="B635" s="2" t="s">
        <v>251</v>
      </c>
      <c r="C635" s="2" t="s">
        <v>859</v>
      </c>
      <c r="D635" s="2" t="str">
        <f t="shared" si="39"/>
        <v>KOW-UKI3-S-003</v>
      </c>
      <c r="E635" t="s">
        <v>169</v>
      </c>
      <c r="F635" t="s">
        <v>270</v>
      </c>
      <c r="G635">
        <v>40</v>
      </c>
      <c r="H635" t="str">
        <f>VLOOKUP(E635,[1]data!$D$3:$AK$1000,34,0)</f>
        <v>Casual</v>
      </c>
      <c r="I635">
        <f>VLOOKUP(E635,[1]data!$D$3:$Q$1048576,14,0)</f>
        <v>2199</v>
      </c>
      <c r="J635" t="str">
        <f>VLOOKUP(E635,[1]data!$D$3:$AJ$1048576,33,0)</f>
        <v>1799-2299</v>
      </c>
      <c r="K635" t="s">
        <v>888</v>
      </c>
      <c r="L635" t="s">
        <v>255</v>
      </c>
      <c r="M635">
        <v>1</v>
      </c>
      <c r="N635">
        <v>981.25</v>
      </c>
      <c r="O635">
        <v>0</v>
      </c>
      <c r="P635">
        <v>0</v>
      </c>
      <c r="Q635">
        <v>981.25</v>
      </c>
      <c r="R635">
        <v>0</v>
      </c>
      <c r="S635">
        <v>0</v>
      </c>
      <c r="T635">
        <v>0</v>
      </c>
      <c r="U635">
        <v>117.75</v>
      </c>
      <c r="V635">
        <v>1099</v>
      </c>
      <c r="W635">
        <v>1</v>
      </c>
      <c r="X635">
        <f t="shared" si="40"/>
        <v>2199</v>
      </c>
      <c r="Y635">
        <f t="shared" si="41"/>
        <v>1100</v>
      </c>
      <c r="Z635" s="1">
        <f t="shared" si="42"/>
        <v>0.50022737608003642</v>
      </c>
    </row>
    <row r="636" spans="1:26">
      <c r="A636" s="2">
        <v>44957</v>
      </c>
      <c r="B636" s="2" t="s">
        <v>251</v>
      </c>
      <c r="C636" s="2" t="s">
        <v>859</v>
      </c>
      <c r="D636" s="2" t="str">
        <f t="shared" si="39"/>
        <v>KOW-ROU-R-0010</v>
      </c>
      <c r="E636" t="s">
        <v>780</v>
      </c>
      <c r="F636" t="s">
        <v>348</v>
      </c>
      <c r="G636">
        <v>42</v>
      </c>
      <c r="H636" t="str">
        <f>VLOOKUP(E636,[1]data!$D$3:$AK$1000,34,0)</f>
        <v>Classic</v>
      </c>
      <c r="I636">
        <f>VLOOKUP(E636,[1]data!$D$3:$Q$1048576,14,0)</f>
        <v>2299</v>
      </c>
      <c r="J636" t="str">
        <f>VLOOKUP(E636,[1]data!$D$3:$AJ$1048576,33,0)</f>
        <v>1799-2299</v>
      </c>
      <c r="K636" t="s">
        <v>885</v>
      </c>
      <c r="L636" t="s">
        <v>255</v>
      </c>
      <c r="M636">
        <v>1</v>
      </c>
      <c r="N636">
        <v>1025.8900000000001</v>
      </c>
      <c r="O636">
        <v>0</v>
      </c>
      <c r="P636">
        <v>0</v>
      </c>
      <c r="Q636">
        <v>1025.8900000000001</v>
      </c>
      <c r="R636">
        <v>0</v>
      </c>
      <c r="S636">
        <v>0</v>
      </c>
      <c r="T636">
        <v>0</v>
      </c>
      <c r="U636">
        <v>123.11</v>
      </c>
      <c r="V636">
        <v>1149</v>
      </c>
      <c r="W636">
        <v>1</v>
      </c>
      <c r="X636">
        <f t="shared" si="40"/>
        <v>2299</v>
      </c>
      <c r="Y636">
        <f t="shared" si="41"/>
        <v>1150</v>
      </c>
      <c r="Z636" s="1">
        <f t="shared" si="42"/>
        <v>0.50021748586341885</v>
      </c>
    </row>
    <row r="637" spans="1:26">
      <c r="A637" s="2">
        <v>44957</v>
      </c>
      <c r="B637" s="2" t="s">
        <v>251</v>
      </c>
      <c r="C637" s="2" t="s">
        <v>859</v>
      </c>
      <c r="D637" s="2" t="str">
        <f t="shared" si="39"/>
        <v>KOW-TX12-S-001</v>
      </c>
      <c r="E637" t="s">
        <v>598</v>
      </c>
      <c r="F637" t="s">
        <v>569</v>
      </c>
      <c r="G637">
        <v>40</v>
      </c>
      <c r="H637" t="str">
        <f>VLOOKUP(E637,[1]data!$D$3:$AK$1000,34,0)</f>
        <v>Party</v>
      </c>
      <c r="I637">
        <f>VLOOKUP(E637,[1]data!$D$3:$Q$1048576,14,0)</f>
        <v>3499</v>
      </c>
      <c r="J637" t="str">
        <f>VLOOKUP(E637,[1]data!$D$3:$AJ$1048576,33,0)</f>
        <v>3499-3999</v>
      </c>
      <c r="K637" t="s">
        <v>889</v>
      </c>
      <c r="L637" t="s">
        <v>255</v>
      </c>
      <c r="M637">
        <v>1</v>
      </c>
      <c r="N637">
        <v>1561.61</v>
      </c>
      <c r="O637">
        <v>0</v>
      </c>
      <c r="P637">
        <v>0</v>
      </c>
      <c r="Q637">
        <v>1561.61</v>
      </c>
      <c r="R637">
        <v>0</v>
      </c>
      <c r="S637">
        <v>0</v>
      </c>
      <c r="T637">
        <v>0</v>
      </c>
      <c r="U637">
        <v>187.39</v>
      </c>
      <c r="V637">
        <v>1749</v>
      </c>
      <c r="W637">
        <v>1</v>
      </c>
      <c r="X637">
        <f t="shared" si="40"/>
        <v>3499</v>
      </c>
      <c r="Y637">
        <f t="shared" si="41"/>
        <v>1750</v>
      </c>
      <c r="Z637" s="1">
        <f t="shared" si="42"/>
        <v>0.50014289797084877</v>
      </c>
    </row>
    <row r="638" spans="1:26">
      <c r="A638" s="2">
        <v>44957</v>
      </c>
      <c r="B638" s="2" t="s">
        <v>251</v>
      </c>
      <c r="C638" s="2" t="s">
        <v>859</v>
      </c>
      <c r="D638" s="2" t="str">
        <f t="shared" si="39"/>
        <v>KOW-CA10-S-000</v>
      </c>
      <c r="E638" t="s">
        <v>6</v>
      </c>
      <c r="F638" t="s">
        <v>411</v>
      </c>
      <c r="G638">
        <v>42</v>
      </c>
      <c r="H638" t="str">
        <f>VLOOKUP(E638,[1]data!$D$3:$AK$1000,34,0)</f>
        <v>Casual</v>
      </c>
      <c r="I638">
        <f>VLOOKUP(E638,[1]data!$D$3:$Q$1048576,14,0)</f>
        <v>2299</v>
      </c>
      <c r="J638" t="str">
        <f>VLOOKUP(E638,[1]data!$D$3:$AJ$1048576,33,0)</f>
        <v>1799-2299</v>
      </c>
      <c r="K638" t="s">
        <v>885</v>
      </c>
      <c r="L638" t="s">
        <v>255</v>
      </c>
      <c r="M638">
        <v>1</v>
      </c>
      <c r="N638">
        <v>1025.9000000000001</v>
      </c>
      <c r="O638">
        <v>0</v>
      </c>
      <c r="P638">
        <v>0</v>
      </c>
      <c r="Q638">
        <v>1025.9000000000001</v>
      </c>
      <c r="R638">
        <v>0</v>
      </c>
      <c r="S638">
        <v>0</v>
      </c>
      <c r="T638">
        <v>0</v>
      </c>
      <c r="U638">
        <v>123.1</v>
      </c>
      <c r="V638">
        <v>1149</v>
      </c>
      <c r="W638">
        <v>1</v>
      </c>
      <c r="X638">
        <f t="shared" si="40"/>
        <v>2299</v>
      </c>
      <c r="Y638">
        <f t="shared" si="41"/>
        <v>1150</v>
      </c>
      <c r="Z638" s="1">
        <f t="shared" si="42"/>
        <v>0.50021748586341885</v>
      </c>
    </row>
    <row r="639" spans="1:26">
      <c r="A639" s="2">
        <v>44958</v>
      </c>
      <c r="B639" s="2" t="s">
        <v>890</v>
      </c>
      <c r="C639" s="2" t="s">
        <v>859</v>
      </c>
      <c r="D639" s="2" t="str">
        <f t="shared" si="39"/>
        <v>KOW-KU1-R-0002</v>
      </c>
      <c r="E639" t="s">
        <v>697</v>
      </c>
      <c r="F639" t="s">
        <v>264</v>
      </c>
      <c r="G639">
        <v>46</v>
      </c>
      <c r="H639" t="str">
        <f>VLOOKUP(E639,[1]data!$D$3:$AK$1000,34,0)</f>
        <v>Hoodie</v>
      </c>
      <c r="I639">
        <f>VLOOKUP(E639,[1]data!$D$3:$Q$1048576,14,0)</f>
        <v>2799</v>
      </c>
      <c r="J639" t="str">
        <f>VLOOKUP(E639,[1]data!$D$3:$AJ$1048576,33,0)</f>
        <v>2499-2999</v>
      </c>
      <c r="K639" t="s">
        <v>891</v>
      </c>
      <c r="L639" t="s">
        <v>255</v>
      </c>
      <c r="M639">
        <v>1</v>
      </c>
      <c r="N639">
        <v>4998.22</v>
      </c>
      <c r="O639">
        <v>0</v>
      </c>
      <c r="P639">
        <v>0</v>
      </c>
      <c r="Q639">
        <v>4998.22</v>
      </c>
      <c r="R639">
        <v>0</v>
      </c>
      <c r="S639">
        <v>0</v>
      </c>
      <c r="T639">
        <v>0</v>
      </c>
      <c r="U639">
        <v>599.78</v>
      </c>
      <c r="V639">
        <v>5598</v>
      </c>
      <c r="W639">
        <v>2</v>
      </c>
      <c r="X639">
        <f t="shared" si="40"/>
        <v>5598</v>
      </c>
      <c r="Y639">
        <f t="shared" si="41"/>
        <v>0</v>
      </c>
      <c r="Z639" s="1">
        <f t="shared" si="42"/>
        <v>0</v>
      </c>
    </row>
    <row r="640" spans="1:26">
      <c r="A640" s="2">
        <v>44958</v>
      </c>
      <c r="B640" s="2" t="s">
        <v>890</v>
      </c>
      <c r="C640" s="2" t="s">
        <v>859</v>
      </c>
      <c r="D640" s="2" t="str">
        <f t="shared" si="39"/>
        <v>KOW-TRA1-R-000</v>
      </c>
      <c r="E640" t="s">
        <v>519</v>
      </c>
      <c r="F640" t="s">
        <v>276</v>
      </c>
      <c r="G640">
        <v>44</v>
      </c>
      <c r="H640" t="str">
        <f>VLOOKUP(E640,[1]data!$D$3:$AK$1000,34,0)</f>
        <v>Indie</v>
      </c>
      <c r="I640">
        <f>VLOOKUP(E640,[1]data!$D$3:$Q$1048576,14,0)</f>
        <v>1299</v>
      </c>
      <c r="J640" t="str">
        <f>VLOOKUP(E640,[1]data!$D$3:$AJ$1048576,33,0)</f>
        <v>1099-1499</v>
      </c>
      <c r="K640" t="s">
        <v>892</v>
      </c>
      <c r="L640" t="s">
        <v>255</v>
      </c>
      <c r="M640">
        <v>1</v>
      </c>
      <c r="N640">
        <v>1159.82</v>
      </c>
      <c r="O640">
        <v>0</v>
      </c>
      <c r="P640">
        <v>0</v>
      </c>
      <c r="Q640">
        <v>1159.82</v>
      </c>
      <c r="R640">
        <v>0</v>
      </c>
      <c r="S640">
        <v>0</v>
      </c>
      <c r="T640">
        <v>0</v>
      </c>
      <c r="U640">
        <v>139.18</v>
      </c>
      <c r="V640">
        <v>1299</v>
      </c>
      <c r="W640">
        <v>1</v>
      </c>
      <c r="X640">
        <f t="shared" si="40"/>
        <v>1299</v>
      </c>
      <c r="Y640">
        <f t="shared" si="41"/>
        <v>0</v>
      </c>
      <c r="Z640" s="1">
        <f t="shared" si="42"/>
        <v>0</v>
      </c>
    </row>
    <row r="641" spans="1:26">
      <c r="A641" s="2">
        <v>44958</v>
      </c>
      <c r="B641" s="2" t="s">
        <v>890</v>
      </c>
      <c r="C641" s="2" t="s">
        <v>859</v>
      </c>
      <c r="D641" s="2" t="str">
        <f t="shared" si="39"/>
        <v>KOW-PA5-S-0002</v>
      </c>
      <c r="E641" t="s">
        <v>121</v>
      </c>
      <c r="F641" t="s">
        <v>300</v>
      </c>
      <c r="G641">
        <v>44</v>
      </c>
      <c r="H641" t="str">
        <f>VLOOKUP(E641,[1]data!$D$3:$AK$1000,34,0)</f>
        <v>Party</v>
      </c>
      <c r="I641">
        <f>VLOOKUP(E641,[1]data!$D$3:$Q$1048576,14,0)</f>
        <v>2999</v>
      </c>
      <c r="J641" t="str">
        <f>VLOOKUP(E641,[1]data!$D$3:$AJ$1048576,33,0)</f>
        <v>2499-2999</v>
      </c>
      <c r="K641" t="s">
        <v>893</v>
      </c>
      <c r="L641" t="s">
        <v>255</v>
      </c>
      <c r="M641">
        <v>1</v>
      </c>
      <c r="N641">
        <v>1208.8800000000001</v>
      </c>
      <c r="O641">
        <v>0</v>
      </c>
      <c r="P641">
        <v>0</v>
      </c>
      <c r="Q641">
        <v>1208.8800000000001</v>
      </c>
      <c r="R641">
        <v>0</v>
      </c>
      <c r="S641">
        <v>0</v>
      </c>
      <c r="T641">
        <v>0</v>
      </c>
      <c r="U641">
        <v>290.12</v>
      </c>
      <c r="V641">
        <v>1499</v>
      </c>
      <c r="W641">
        <v>1</v>
      </c>
      <c r="X641">
        <f t="shared" si="40"/>
        <v>2999</v>
      </c>
      <c r="Y641">
        <f t="shared" si="41"/>
        <v>1500</v>
      </c>
      <c r="Z641" s="1">
        <f t="shared" si="42"/>
        <v>0.50016672224074687</v>
      </c>
    </row>
    <row r="642" spans="1:26">
      <c r="A642" s="2">
        <v>44958</v>
      </c>
      <c r="B642" s="2" t="s">
        <v>890</v>
      </c>
      <c r="C642" s="2" t="s">
        <v>859</v>
      </c>
      <c r="D642" s="2" t="str">
        <f t="shared" si="39"/>
        <v>KOW-ROU-R-0010</v>
      </c>
      <c r="E642" t="s">
        <v>742</v>
      </c>
      <c r="F642" t="s">
        <v>348</v>
      </c>
      <c r="G642">
        <v>44</v>
      </c>
      <c r="H642" t="str">
        <f>VLOOKUP(E642,[1]data!$D$3:$AK$1000,34,0)</f>
        <v>Classic</v>
      </c>
      <c r="I642">
        <f>VLOOKUP(E642,[1]data!$D$3:$Q$1048576,14,0)</f>
        <v>2299</v>
      </c>
      <c r="J642" t="str">
        <f>VLOOKUP(E642,[1]data!$D$3:$AJ$1048576,33,0)</f>
        <v>1799-2299</v>
      </c>
      <c r="K642" t="s">
        <v>894</v>
      </c>
      <c r="L642" t="s">
        <v>255</v>
      </c>
      <c r="M642">
        <v>1</v>
      </c>
      <c r="N642">
        <v>1436.61</v>
      </c>
      <c r="O642">
        <v>0</v>
      </c>
      <c r="P642">
        <v>0</v>
      </c>
      <c r="Q642">
        <v>1436.61</v>
      </c>
      <c r="R642">
        <v>0</v>
      </c>
      <c r="S642">
        <v>0</v>
      </c>
      <c r="T642">
        <v>0</v>
      </c>
      <c r="U642">
        <v>172.39</v>
      </c>
      <c r="V642">
        <v>1609</v>
      </c>
      <c r="W642">
        <v>1</v>
      </c>
      <c r="X642">
        <f t="shared" si="40"/>
        <v>2299</v>
      </c>
      <c r="Y642">
        <f t="shared" si="41"/>
        <v>690</v>
      </c>
      <c r="Z642" s="1">
        <f t="shared" si="42"/>
        <v>0.30013049151805132</v>
      </c>
    </row>
    <row r="643" spans="1:26">
      <c r="A643" s="2">
        <v>44958</v>
      </c>
      <c r="B643" s="2" t="s">
        <v>890</v>
      </c>
      <c r="C643" s="2" t="s">
        <v>859</v>
      </c>
      <c r="D643" s="2" t="str">
        <f t="shared" ref="D643:D706" si="43">LEFT(E643,14)</f>
        <v>KOW-PO27-S-002</v>
      </c>
      <c r="E643" t="s">
        <v>137</v>
      </c>
      <c r="F643" t="s">
        <v>393</v>
      </c>
      <c r="G643">
        <v>40</v>
      </c>
      <c r="H643" t="str">
        <f>VLOOKUP(E643,[1]data!$D$3:$AK$1000,34,0)</f>
        <v>Classic</v>
      </c>
      <c r="I643">
        <f>VLOOKUP(E643,[1]data!$D$3:$Q$1048576,14,0)</f>
        <v>2199</v>
      </c>
      <c r="J643" t="str">
        <f>VLOOKUP(E643,[1]data!$D$3:$AJ$1048576,33,0)</f>
        <v>1799-2299</v>
      </c>
      <c r="K643" t="s">
        <v>895</v>
      </c>
      <c r="L643" t="s">
        <v>255</v>
      </c>
      <c r="M643">
        <v>1</v>
      </c>
      <c r="N643">
        <v>981.25</v>
      </c>
      <c r="O643">
        <v>0</v>
      </c>
      <c r="P643">
        <v>0</v>
      </c>
      <c r="Q643">
        <v>981.25</v>
      </c>
      <c r="R643">
        <v>0</v>
      </c>
      <c r="S643">
        <v>0</v>
      </c>
      <c r="T643">
        <v>0</v>
      </c>
      <c r="U643">
        <v>117.75</v>
      </c>
      <c r="V643">
        <v>1099</v>
      </c>
      <c r="W643">
        <v>1</v>
      </c>
      <c r="X643">
        <f t="shared" ref="X643:X706" si="44">I643*W643</f>
        <v>2199</v>
      </c>
      <c r="Y643">
        <f t="shared" ref="Y643:Y706" si="45">X643-V643</f>
        <v>1100</v>
      </c>
      <c r="Z643" s="1">
        <f t="shared" ref="Z643:Z706" si="46">Y643/X643</f>
        <v>0.50022737608003642</v>
      </c>
    </row>
    <row r="644" spans="1:26">
      <c r="A644" s="2">
        <v>44958</v>
      </c>
      <c r="B644" s="2" t="s">
        <v>890</v>
      </c>
      <c r="C644" s="2" t="s">
        <v>859</v>
      </c>
      <c r="D644" s="2" t="str">
        <f t="shared" si="43"/>
        <v>KOW-KU6-CLS-00</v>
      </c>
      <c r="E644" t="s">
        <v>93</v>
      </c>
      <c r="F644" t="s">
        <v>293</v>
      </c>
      <c r="G644">
        <v>39</v>
      </c>
      <c r="H644" t="str">
        <f>VLOOKUP(E644,[1]data!$D$3:$AK$1000,34,0)</f>
        <v>Linen</v>
      </c>
      <c r="I644">
        <f>VLOOKUP(E644,[1]data!$D$3:$Q$1048576,14,0)</f>
        <v>3499</v>
      </c>
      <c r="J644" t="str">
        <f>VLOOKUP(E644,[1]data!$D$3:$AJ$1048576,33,0)</f>
        <v>3499-3999</v>
      </c>
      <c r="K644" t="s">
        <v>896</v>
      </c>
      <c r="L644" t="s">
        <v>266</v>
      </c>
      <c r="M644">
        <v>1</v>
      </c>
      <c r="N644">
        <v>2449</v>
      </c>
      <c r="O644">
        <v>0</v>
      </c>
      <c r="P644">
        <v>0</v>
      </c>
      <c r="Q644">
        <v>2449</v>
      </c>
      <c r="R644">
        <v>0</v>
      </c>
      <c r="S644">
        <v>0</v>
      </c>
      <c r="T644">
        <v>0</v>
      </c>
      <c r="U644">
        <v>0</v>
      </c>
      <c r="V644">
        <v>2449</v>
      </c>
      <c r="W644">
        <v>1</v>
      </c>
      <c r="X644">
        <f t="shared" si="44"/>
        <v>3499</v>
      </c>
      <c r="Y644">
        <f t="shared" si="45"/>
        <v>1050</v>
      </c>
      <c r="Z644" s="1">
        <f t="shared" si="46"/>
        <v>0.30008573878250927</v>
      </c>
    </row>
    <row r="645" spans="1:26">
      <c r="A645" s="2">
        <v>44958</v>
      </c>
      <c r="B645" s="2" t="s">
        <v>890</v>
      </c>
      <c r="C645" s="2" t="s">
        <v>859</v>
      </c>
      <c r="D645" s="2" t="str">
        <f t="shared" si="43"/>
        <v>KOW-TRA3-R-000</v>
      </c>
      <c r="E645" t="s">
        <v>320</v>
      </c>
      <c r="F645" t="s">
        <v>286</v>
      </c>
      <c r="G645">
        <v>44</v>
      </c>
      <c r="H645" t="str">
        <f>VLOOKUP(E645,[1]data!$D$3:$AK$1000,34,0)</f>
        <v>Traditional</v>
      </c>
      <c r="I645">
        <f>VLOOKUP(E645,[1]data!$D$3:$Q$1048576,14,0)</f>
        <v>1299</v>
      </c>
      <c r="J645" t="str">
        <f>VLOOKUP(E645,[1]data!$D$3:$AJ$1048576,33,0)</f>
        <v>1099-1499</v>
      </c>
      <c r="K645" t="s">
        <v>897</v>
      </c>
      <c r="L645" t="s">
        <v>255</v>
      </c>
      <c r="M645">
        <v>1</v>
      </c>
      <c r="N645">
        <v>1159.82</v>
      </c>
      <c r="O645">
        <v>0</v>
      </c>
      <c r="P645">
        <v>0</v>
      </c>
      <c r="Q645">
        <v>1159.82</v>
      </c>
      <c r="R645">
        <v>0</v>
      </c>
      <c r="S645">
        <v>0</v>
      </c>
      <c r="T645">
        <v>0</v>
      </c>
      <c r="U645">
        <v>139.18</v>
      </c>
      <c r="V645">
        <v>1299</v>
      </c>
      <c r="W645">
        <v>1</v>
      </c>
      <c r="X645">
        <f t="shared" si="44"/>
        <v>1299</v>
      </c>
      <c r="Y645">
        <f t="shared" si="45"/>
        <v>0</v>
      </c>
      <c r="Z645" s="1">
        <f t="shared" si="46"/>
        <v>0</v>
      </c>
    </row>
    <row r="646" spans="1:26">
      <c r="A646" s="2">
        <v>44958</v>
      </c>
      <c r="B646" s="2" t="s">
        <v>890</v>
      </c>
      <c r="C646" s="2" t="s">
        <v>859</v>
      </c>
      <c r="D646" s="2" t="str">
        <f t="shared" si="43"/>
        <v>KOW-SO20-FS-00</v>
      </c>
      <c r="E646" t="s">
        <v>563</v>
      </c>
      <c r="F646" t="s">
        <v>564</v>
      </c>
      <c r="G646" t="s">
        <v>424</v>
      </c>
      <c r="H646" t="str">
        <f>VLOOKUP(E646,[1]data!$D$3:$AK$1000,34,0)</f>
        <v>Acc</v>
      </c>
      <c r="I646">
        <f>VLOOKUP(E646,[1]data!$D$3:$Q$1048576,14,0)</f>
        <v>399</v>
      </c>
      <c r="J646" t="str">
        <f>VLOOKUP(E646,[1]data!$D$3:$AJ$1048576,33,0)</f>
        <v>399-799</v>
      </c>
      <c r="K646" t="s">
        <v>891</v>
      </c>
      <c r="L646" t="s">
        <v>255</v>
      </c>
      <c r="M646">
        <v>1</v>
      </c>
      <c r="N646">
        <v>399</v>
      </c>
      <c r="O646">
        <v>-399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f t="shared" si="44"/>
        <v>399</v>
      </c>
      <c r="Y646">
        <f t="shared" si="45"/>
        <v>399</v>
      </c>
      <c r="Z646" s="1">
        <f t="shared" si="46"/>
        <v>1</v>
      </c>
    </row>
    <row r="647" spans="1:26">
      <c r="A647" s="2">
        <v>44958</v>
      </c>
      <c r="B647" s="2" t="s">
        <v>890</v>
      </c>
      <c r="C647" s="2" t="s">
        <v>859</v>
      </c>
      <c r="D647" s="2" t="str">
        <f t="shared" si="43"/>
        <v>KOW-SO20-FS-00</v>
      </c>
      <c r="E647" t="s">
        <v>563</v>
      </c>
      <c r="F647" t="s">
        <v>564</v>
      </c>
      <c r="G647" t="s">
        <v>424</v>
      </c>
      <c r="H647" t="str">
        <f>VLOOKUP(E647,[1]data!$D$3:$AK$1000,34,0)</f>
        <v>Acc</v>
      </c>
      <c r="I647">
        <f>VLOOKUP(E647,[1]data!$D$3:$Q$1048576,14,0)</f>
        <v>399</v>
      </c>
      <c r="J647" t="str">
        <f>VLOOKUP(E647,[1]data!$D$3:$AJ$1048576,33,0)</f>
        <v>399-799</v>
      </c>
      <c r="K647" t="s">
        <v>892</v>
      </c>
      <c r="L647" t="s">
        <v>255</v>
      </c>
      <c r="M647">
        <v>1</v>
      </c>
      <c r="N647">
        <v>399</v>
      </c>
      <c r="O647">
        <v>-399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f t="shared" si="44"/>
        <v>399</v>
      </c>
      <c r="Y647">
        <f t="shared" si="45"/>
        <v>399</v>
      </c>
      <c r="Z647" s="1">
        <f t="shared" si="46"/>
        <v>1</v>
      </c>
    </row>
    <row r="648" spans="1:26">
      <c r="A648" s="2">
        <v>44958</v>
      </c>
      <c r="B648" s="2" t="s">
        <v>890</v>
      </c>
      <c r="C648" s="2" t="s">
        <v>859</v>
      </c>
      <c r="D648" s="2" t="str">
        <f t="shared" si="43"/>
        <v>KOW-OFF-R-0008</v>
      </c>
      <c r="E648" t="s">
        <v>326</v>
      </c>
      <c r="F648" t="s">
        <v>327</v>
      </c>
      <c r="G648">
        <v>40</v>
      </c>
      <c r="H648" t="str">
        <f>VLOOKUP(E648,[1]data!$D$3:$AK$1000,34,0)</f>
        <v>Casual</v>
      </c>
      <c r="I648">
        <f>VLOOKUP(E648,[1]data!$D$3:$Q$1048576,14,0)</f>
        <v>1099</v>
      </c>
      <c r="J648" t="str">
        <f>VLOOKUP(E648,[1]data!$D$3:$AJ$1048576,33,0)</f>
        <v>1099-1499</v>
      </c>
      <c r="K648" t="s">
        <v>898</v>
      </c>
      <c r="L648" t="s">
        <v>255</v>
      </c>
      <c r="M648">
        <v>1</v>
      </c>
      <c r="N648">
        <v>686.61</v>
      </c>
      <c r="O648">
        <v>0</v>
      </c>
      <c r="P648">
        <v>0</v>
      </c>
      <c r="Q648">
        <v>686.61</v>
      </c>
      <c r="R648">
        <v>0</v>
      </c>
      <c r="S648">
        <v>0</v>
      </c>
      <c r="T648">
        <v>0</v>
      </c>
      <c r="U648">
        <v>82.39</v>
      </c>
      <c r="V648">
        <v>769</v>
      </c>
      <c r="W648">
        <v>1</v>
      </c>
      <c r="X648">
        <f t="shared" si="44"/>
        <v>1099</v>
      </c>
      <c r="Y648">
        <f t="shared" si="45"/>
        <v>330</v>
      </c>
      <c r="Z648" s="1">
        <f t="shared" si="46"/>
        <v>0.3002729754322111</v>
      </c>
    </row>
    <row r="649" spans="1:26">
      <c r="A649" s="2">
        <v>44958</v>
      </c>
      <c r="B649" s="2" t="s">
        <v>890</v>
      </c>
      <c r="C649" s="2" t="s">
        <v>859</v>
      </c>
      <c r="D649" s="2" t="str">
        <f t="shared" si="43"/>
        <v>KOW-ROU-R-0010</v>
      </c>
      <c r="E649" t="s">
        <v>347</v>
      </c>
      <c r="F649" t="s">
        <v>348</v>
      </c>
      <c r="G649">
        <v>39</v>
      </c>
      <c r="H649" t="str">
        <f>VLOOKUP(E649,[1]data!$D$3:$AK$1000,34,0)</f>
        <v>Classic</v>
      </c>
      <c r="I649">
        <f>VLOOKUP(E649,[1]data!$D$3:$Q$1048576,14,0)</f>
        <v>2299</v>
      </c>
      <c r="J649" t="str">
        <f>VLOOKUP(E649,[1]data!$D$3:$AJ$1048576,33,0)</f>
        <v>1799-2299</v>
      </c>
      <c r="K649" t="s">
        <v>899</v>
      </c>
      <c r="L649" t="s">
        <v>255</v>
      </c>
      <c r="M649">
        <v>1</v>
      </c>
      <c r="N649">
        <v>926.62</v>
      </c>
      <c r="O649">
        <v>0</v>
      </c>
      <c r="P649">
        <v>0</v>
      </c>
      <c r="Q649">
        <v>926.62</v>
      </c>
      <c r="R649">
        <v>0</v>
      </c>
      <c r="S649">
        <v>0</v>
      </c>
      <c r="T649">
        <v>0</v>
      </c>
      <c r="U649">
        <v>222.38</v>
      </c>
      <c r="V649">
        <v>1149</v>
      </c>
      <c r="W649">
        <v>1</v>
      </c>
      <c r="X649">
        <f t="shared" si="44"/>
        <v>2299</v>
      </c>
      <c r="Y649">
        <f t="shared" si="45"/>
        <v>1150</v>
      </c>
      <c r="Z649" s="1">
        <f t="shared" si="46"/>
        <v>0.50021748586341885</v>
      </c>
    </row>
    <row r="650" spans="1:26">
      <c r="A650" s="2">
        <v>44958</v>
      </c>
      <c r="B650" s="2" t="s">
        <v>890</v>
      </c>
      <c r="C650" s="2" t="s">
        <v>859</v>
      </c>
      <c r="D650" s="2" t="str">
        <f t="shared" si="43"/>
        <v>KOW-TRA2-R-000</v>
      </c>
      <c r="E650" t="s">
        <v>149</v>
      </c>
      <c r="F650" t="s">
        <v>317</v>
      </c>
      <c r="G650">
        <v>44</v>
      </c>
      <c r="H650" t="str">
        <f>VLOOKUP(E650,[1]data!$D$3:$AK$1000,34,0)</f>
        <v>Traditional</v>
      </c>
      <c r="I650">
        <f>VLOOKUP(E650,[1]data!$D$3:$Q$1048576,14,0)</f>
        <v>1799</v>
      </c>
      <c r="J650" t="str">
        <f>VLOOKUP(E650,[1]data!$D$3:$AJ$1048576,33,0)</f>
        <v>1799-2299</v>
      </c>
      <c r="K650" t="s">
        <v>900</v>
      </c>
      <c r="L650" t="s">
        <v>255</v>
      </c>
      <c r="M650">
        <v>1</v>
      </c>
      <c r="N650">
        <v>1606.25</v>
      </c>
      <c r="O650">
        <v>0</v>
      </c>
      <c r="P650">
        <v>0</v>
      </c>
      <c r="Q650">
        <v>1606.25</v>
      </c>
      <c r="R650">
        <v>0</v>
      </c>
      <c r="S650">
        <v>0</v>
      </c>
      <c r="T650">
        <v>0</v>
      </c>
      <c r="U650">
        <v>192.75</v>
      </c>
      <c r="V650">
        <v>1799</v>
      </c>
      <c r="W650">
        <v>1</v>
      </c>
      <c r="X650">
        <f t="shared" si="44"/>
        <v>1799</v>
      </c>
      <c r="Y650">
        <f t="shared" si="45"/>
        <v>0</v>
      </c>
      <c r="Z650" s="1">
        <f t="shared" si="46"/>
        <v>0</v>
      </c>
    </row>
    <row r="651" spans="1:26">
      <c r="A651" s="2">
        <v>44958</v>
      </c>
      <c r="B651" s="2" t="s">
        <v>890</v>
      </c>
      <c r="C651" s="2" t="s">
        <v>859</v>
      </c>
      <c r="D651" s="2" t="str">
        <f t="shared" si="43"/>
        <v>KOW-CA11-R-000</v>
      </c>
      <c r="E651" t="s">
        <v>8</v>
      </c>
      <c r="F651" t="s">
        <v>302</v>
      </c>
      <c r="G651">
        <v>39</v>
      </c>
      <c r="H651" t="str">
        <f>VLOOKUP(E651,[1]data!$D$3:$AK$1000,34,0)</f>
        <v>Casual</v>
      </c>
      <c r="I651">
        <f>VLOOKUP(E651,[1]data!$D$3:$Q$1048576,14,0)</f>
        <v>1999</v>
      </c>
      <c r="J651" t="str">
        <f>VLOOKUP(E651,[1]data!$D$3:$AJ$1048576,33,0)</f>
        <v>1799-2299</v>
      </c>
      <c r="K651" t="s">
        <v>901</v>
      </c>
      <c r="L651" t="s">
        <v>255</v>
      </c>
      <c r="M651">
        <v>1</v>
      </c>
      <c r="N651">
        <v>1784.82</v>
      </c>
      <c r="O651">
        <v>0</v>
      </c>
      <c r="P651">
        <v>0</v>
      </c>
      <c r="Q651">
        <v>1784.82</v>
      </c>
      <c r="R651">
        <v>0</v>
      </c>
      <c r="S651">
        <v>0</v>
      </c>
      <c r="T651">
        <v>0</v>
      </c>
      <c r="U651">
        <v>214.18</v>
      </c>
      <c r="V651">
        <v>1999</v>
      </c>
      <c r="W651">
        <v>1</v>
      </c>
      <c r="X651">
        <f t="shared" si="44"/>
        <v>1999</v>
      </c>
      <c r="Y651">
        <f t="shared" si="45"/>
        <v>0</v>
      </c>
      <c r="Z651" s="1">
        <f t="shared" si="46"/>
        <v>0</v>
      </c>
    </row>
    <row r="652" spans="1:26">
      <c r="A652" s="2">
        <v>44958</v>
      </c>
      <c r="B652" s="2" t="s">
        <v>890</v>
      </c>
      <c r="C652" s="2" t="s">
        <v>859</v>
      </c>
      <c r="D652" s="2" t="str">
        <f t="shared" si="43"/>
        <v>KOW-CA11-R-000</v>
      </c>
      <c r="E652" t="s">
        <v>8</v>
      </c>
      <c r="F652" t="s">
        <v>302</v>
      </c>
      <c r="G652">
        <v>39</v>
      </c>
      <c r="H652" t="str">
        <f>VLOOKUP(E652,[1]data!$D$3:$AK$1000,34,0)</f>
        <v>Casual</v>
      </c>
      <c r="I652">
        <f>VLOOKUP(E652,[1]data!$D$3:$Q$1048576,14,0)</f>
        <v>1999</v>
      </c>
      <c r="J652" t="str">
        <f>VLOOKUP(E652,[1]data!$D$3:$AJ$1048576,33,0)</f>
        <v>1799-2299</v>
      </c>
      <c r="K652" t="s">
        <v>891</v>
      </c>
      <c r="L652" t="s">
        <v>255</v>
      </c>
      <c r="M652">
        <v>1</v>
      </c>
      <c r="N652">
        <v>1784.82</v>
      </c>
      <c r="O652">
        <v>0</v>
      </c>
      <c r="P652">
        <v>0</v>
      </c>
      <c r="Q652">
        <v>1784.82</v>
      </c>
      <c r="R652">
        <v>0</v>
      </c>
      <c r="S652">
        <v>0</v>
      </c>
      <c r="T652">
        <v>0</v>
      </c>
      <c r="U652">
        <v>214.18</v>
      </c>
      <c r="V652">
        <v>1999</v>
      </c>
      <c r="W652">
        <v>1</v>
      </c>
      <c r="X652">
        <f t="shared" si="44"/>
        <v>1999</v>
      </c>
      <c r="Y652">
        <f t="shared" si="45"/>
        <v>0</v>
      </c>
      <c r="Z652" s="1">
        <f t="shared" si="46"/>
        <v>0</v>
      </c>
    </row>
    <row r="653" spans="1:26">
      <c r="A653" s="2">
        <v>44958</v>
      </c>
      <c r="B653" s="2" t="s">
        <v>890</v>
      </c>
      <c r="C653" s="2" t="s">
        <v>859</v>
      </c>
      <c r="D653" s="2" t="str">
        <f t="shared" si="43"/>
        <v>KOW-UN2-S-0002</v>
      </c>
      <c r="E653" t="s">
        <v>306</v>
      </c>
      <c r="F653" t="s">
        <v>307</v>
      </c>
      <c r="G653">
        <v>40</v>
      </c>
      <c r="H653" t="str">
        <f>VLOOKUP(E653,[1]data!$D$3:$AK$1000,34,0)</f>
        <v>Classic</v>
      </c>
      <c r="I653">
        <f>VLOOKUP(E653,[1]data!$D$3:$Q$1048576,14,0)</f>
        <v>1999</v>
      </c>
      <c r="J653" t="str">
        <f>VLOOKUP(E653,[1]data!$D$3:$AJ$1048576,33,0)</f>
        <v>1799-2299</v>
      </c>
      <c r="K653" t="s">
        <v>902</v>
      </c>
      <c r="L653" t="s">
        <v>255</v>
      </c>
      <c r="M653">
        <v>1</v>
      </c>
      <c r="N653">
        <v>1784.82</v>
      </c>
      <c r="O653">
        <v>-178.48</v>
      </c>
      <c r="P653">
        <v>0</v>
      </c>
      <c r="Q653">
        <v>1606.34</v>
      </c>
      <c r="R653">
        <v>0</v>
      </c>
      <c r="S653">
        <v>0</v>
      </c>
      <c r="T653">
        <v>0</v>
      </c>
      <c r="U653">
        <v>192.76</v>
      </c>
      <c r="V653">
        <v>1799.1</v>
      </c>
      <c r="W653">
        <v>1</v>
      </c>
      <c r="X653">
        <f t="shared" si="44"/>
        <v>1999</v>
      </c>
      <c r="Y653">
        <f t="shared" si="45"/>
        <v>199.90000000000009</v>
      </c>
      <c r="Z653" s="1">
        <f t="shared" si="46"/>
        <v>0.10000000000000005</v>
      </c>
    </row>
    <row r="654" spans="1:26">
      <c r="A654" s="2">
        <v>44958</v>
      </c>
      <c r="B654" s="2" t="s">
        <v>890</v>
      </c>
      <c r="C654" s="2" t="s">
        <v>859</v>
      </c>
      <c r="D654" s="2" t="str">
        <f t="shared" si="43"/>
        <v>KOW-TRA3-R-000</v>
      </c>
      <c r="E654" t="s">
        <v>152</v>
      </c>
      <c r="F654" t="s">
        <v>286</v>
      </c>
      <c r="G654">
        <v>46</v>
      </c>
      <c r="H654" t="str">
        <f>VLOOKUP(E654,[1]data!$D$3:$AK$1000,34,0)</f>
        <v>Traditional</v>
      </c>
      <c r="I654">
        <f>VLOOKUP(E654,[1]data!$D$3:$Q$1048576,14,0)</f>
        <v>1299</v>
      </c>
      <c r="J654" t="str">
        <f>VLOOKUP(E654,[1]data!$D$3:$AJ$1048576,33,0)</f>
        <v>1099-1499</v>
      </c>
      <c r="K654" t="s">
        <v>903</v>
      </c>
      <c r="L654" t="s">
        <v>255</v>
      </c>
      <c r="M654">
        <v>1</v>
      </c>
      <c r="N654">
        <v>1159.82</v>
      </c>
      <c r="O654">
        <v>0</v>
      </c>
      <c r="P654">
        <v>0</v>
      </c>
      <c r="Q654">
        <v>1159.82</v>
      </c>
      <c r="R654">
        <v>0</v>
      </c>
      <c r="S654">
        <v>0</v>
      </c>
      <c r="T654">
        <v>0</v>
      </c>
      <c r="U654">
        <v>139.18</v>
      </c>
      <c r="V654">
        <v>1299</v>
      </c>
      <c r="W654">
        <v>1</v>
      </c>
      <c r="X654">
        <f t="shared" si="44"/>
        <v>1299</v>
      </c>
      <c r="Y654">
        <f t="shared" si="45"/>
        <v>0</v>
      </c>
      <c r="Z654" s="1">
        <f t="shared" si="46"/>
        <v>0</v>
      </c>
    </row>
    <row r="655" spans="1:26">
      <c r="A655" s="2">
        <v>44958</v>
      </c>
      <c r="B655" s="2" t="s">
        <v>890</v>
      </c>
      <c r="C655" s="2" t="s">
        <v>859</v>
      </c>
      <c r="D655" s="2" t="str">
        <f t="shared" si="43"/>
        <v>KOW-TRA2-R-000</v>
      </c>
      <c r="E655" t="s">
        <v>501</v>
      </c>
      <c r="F655" t="s">
        <v>317</v>
      </c>
      <c r="G655">
        <v>39</v>
      </c>
      <c r="H655" t="str">
        <f>VLOOKUP(E655,[1]data!$D$3:$AK$1000,34,0)</f>
        <v>Traditional</v>
      </c>
      <c r="I655">
        <f>VLOOKUP(E655,[1]data!$D$3:$Q$1048576,14,0)</f>
        <v>1799</v>
      </c>
      <c r="J655" t="str">
        <f>VLOOKUP(E655,[1]data!$D$3:$AJ$1048576,33,0)</f>
        <v>1799-2299</v>
      </c>
      <c r="K655" t="s">
        <v>904</v>
      </c>
      <c r="L655" t="s">
        <v>255</v>
      </c>
      <c r="M655">
        <v>1</v>
      </c>
      <c r="N655">
        <v>1606.25</v>
      </c>
      <c r="O655">
        <v>0</v>
      </c>
      <c r="P655">
        <v>0</v>
      </c>
      <c r="Q655">
        <v>1606.25</v>
      </c>
      <c r="R655">
        <v>0</v>
      </c>
      <c r="S655">
        <v>0</v>
      </c>
      <c r="T655">
        <v>0</v>
      </c>
      <c r="U655">
        <v>192.75</v>
      </c>
      <c r="V655">
        <v>1799</v>
      </c>
      <c r="W655">
        <v>1</v>
      </c>
      <c r="X655">
        <f t="shared" si="44"/>
        <v>1799</v>
      </c>
      <c r="Y655">
        <f t="shared" si="45"/>
        <v>0</v>
      </c>
      <c r="Z655" s="1">
        <f t="shared" si="46"/>
        <v>0</v>
      </c>
    </row>
    <row r="656" spans="1:26">
      <c r="A656" s="2">
        <v>44958</v>
      </c>
      <c r="B656" s="2" t="s">
        <v>890</v>
      </c>
      <c r="C656" s="2" t="s">
        <v>859</v>
      </c>
      <c r="D656" s="2" t="str">
        <f t="shared" si="43"/>
        <v>KOW-CA3-S-0005</v>
      </c>
      <c r="E656" t="s">
        <v>284</v>
      </c>
      <c r="F656" t="s">
        <v>285</v>
      </c>
      <c r="G656">
        <v>44</v>
      </c>
      <c r="H656" t="str">
        <f>VLOOKUP(E656,[1]data!$D$3:$AK$1000,34,0)</f>
        <v>Casual</v>
      </c>
      <c r="I656">
        <f>VLOOKUP(E656,[1]data!$D$3:$Q$1048576,14,0)</f>
        <v>1999</v>
      </c>
      <c r="J656" t="str">
        <f>VLOOKUP(E656,[1]data!$D$3:$AJ$1048576,33,0)</f>
        <v>1799-2299</v>
      </c>
      <c r="K656" t="s">
        <v>892</v>
      </c>
      <c r="L656" t="s">
        <v>255</v>
      </c>
      <c r="M656">
        <v>1</v>
      </c>
      <c r="N656">
        <v>1784.82</v>
      </c>
      <c r="O656">
        <v>0</v>
      </c>
      <c r="P656">
        <v>0</v>
      </c>
      <c r="Q656">
        <v>1784.82</v>
      </c>
      <c r="R656">
        <v>0</v>
      </c>
      <c r="S656">
        <v>0</v>
      </c>
      <c r="T656">
        <v>0</v>
      </c>
      <c r="U656">
        <v>214.18</v>
      </c>
      <c r="V656">
        <v>1999</v>
      </c>
      <c r="W656">
        <v>1</v>
      </c>
      <c r="X656">
        <f t="shared" si="44"/>
        <v>1999</v>
      </c>
      <c r="Y656">
        <f t="shared" si="45"/>
        <v>0</v>
      </c>
      <c r="Z656" s="1">
        <f t="shared" si="46"/>
        <v>0</v>
      </c>
    </row>
    <row r="657" spans="1:26">
      <c r="A657" s="2">
        <v>44958</v>
      </c>
      <c r="B657" s="2" t="s">
        <v>890</v>
      </c>
      <c r="C657" s="2" t="s">
        <v>859</v>
      </c>
      <c r="D657" s="2" t="str">
        <f t="shared" si="43"/>
        <v>KOW-PA5-S-0002</v>
      </c>
      <c r="E657" t="s">
        <v>363</v>
      </c>
      <c r="F657" t="s">
        <v>300</v>
      </c>
      <c r="G657">
        <v>39</v>
      </c>
      <c r="H657" t="str">
        <f>VLOOKUP(E657,[1]data!$D$3:$AK$1000,34,0)</f>
        <v>Party</v>
      </c>
      <c r="I657">
        <f>VLOOKUP(E657,[1]data!$D$3:$Q$1048576,14,0)</f>
        <v>2999</v>
      </c>
      <c r="J657" t="str">
        <f>VLOOKUP(E657,[1]data!$D$3:$AJ$1048576,33,0)</f>
        <v>2499-2999</v>
      </c>
      <c r="K657" t="s">
        <v>905</v>
      </c>
      <c r="L657" t="s">
        <v>255</v>
      </c>
      <c r="M657">
        <v>1</v>
      </c>
      <c r="N657">
        <v>1874.11</v>
      </c>
      <c r="O657">
        <v>0</v>
      </c>
      <c r="P657">
        <v>0</v>
      </c>
      <c r="Q657">
        <v>1874.11</v>
      </c>
      <c r="R657">
        <v>0</v>
      </c>
      <c r="S657">
        <v>0</v>
      </c>
      <c r="T657">
        <v>0</v>
      </c>
      <c r="U657">
        <v>224.89</v>
      </c>
      <c r="V657">
        <v>2099</v>
      </c>
      <c r="W657">
        <v>1</v>
      </c>
      <c r="X657">
        <f t="shared" si="44"/>
        <v>2999</v>
      </c>
      <c r="Y657">
        <f t="shared" si="45"/>
        <v>900</v>
      </c>
      <c r="Z657" s="1">
        <f t="shared" si="46"/>
        <v>0.30010003334444812</v>
      </c>
    </row>
    <row r="658" spans="1:26">
      <c r="A658" s="2">
        <v>44959</v>
      </c>
      <c r="B658" s="2" t="s">
        <v>890</v>
      </c>
      <c r="C658" s="2" t="s">
        <v>859</v>
      </c>
      <c r="D658" s="2" t="str">
        <f t="shared" si="43"/>
        <v>KOW-TRA4-R-000</v>
      </c>
      <c r="E658" t="s">
        <v>156</v>
      </c>
      <c r="F658" t="s">
        <v>336</v>
      </c>
      <c r="G658">
        <v>46</v>
      </c>
      <c r="H658" t="str">
        <f>VLOOKUP(E658,[1]data!$D$3:$AK$1000,34,0)</f>
        <v>Traditional</v>
      </c>
      <c r="I658">
        <f>VLOOKUP(E658,[1]data!$D$3:$Q$1048576,14,0)</f>
        <v>1499</v>
      </c>
      <c r="J658" t="str">
        <f>VLOOKUP(E658,[1]data!$D$3:$AJ$1048576,33,0)</f>
        <v>1099-1499</v>
      </c>
      <c r="K658" t="s">
        <v>906</v>
      </c>
      <c r="L658" t="s">
        <v>255</v>
      </c>
      <c r="M658">
        <v>1</v>
      </c>
      <c r="N658">
        <v>1338.39</v>
      </c>
      <c r="O658">
        <v>0</v>
      </c>
      <c r="P658">
        <v>0</v>
      </c>
      <c r="Q658">
        <v>1338.39</v>
      </c>
      <c r="R658">
        <v>0</v>
      </c>
      <c r="S658">
        <v>0</v>
      </c>
      <c r="T658">
        <v>0</v>
      </c>
      <c r="U658">
        <v>160.61000000000001</v>
      </c>
      <c r="V658">
        <v>1499</v>
      </c>
      <c r="W658">
        <v>1</v>
      </c>
      <c r="X658">
        <f t="shared" si="44"/>
        <v>1499</v>
      </c>
      <c r="Y658">
        <f t="shared" si="45"/>
        <v>0</v>
      </c>
      <c r="Z658" s="1">
        <f t="shared" si="46"/>
        <v>0</v>
      </c>
    </row>
    <row r="659" spans="1:26">
      <c r="A659" s="2">
        <v>44959</v>
      </c>
      <c r="B659" s="2" t="s">
        <v>890</v>
      </c>
      <c r="C659" s="2" t="s">
        <v>859</v>
      </c>
      <c r="D659" s="2" t="str">
        <f t="shared" si="43"/>
        <v>KOW-TR3-S-0001</v>
      </c>
      <c r="E659" t="s">
        <v>907</v>
      </c>
      <c r="F659" t="s">
        <v>291</v>
      </c>
      <c r="G659">
        <v>39</v>
      </c>
      <c r="H659" t="str">
        <f>VLOOKUP(E659,[1]data!$D$3:$AK$1000,34,0)</f>
        <v>Classic</v>
      </c>
      <c r="I659">
        <f>VLOOKUP(E659,[1]data!$D$3:$Q$1048576,14,0)</f>
        <v>1999</v>
      </c>
      <c r="J659" t="str">
        <f>VLOOKUP(E659,[1]data!$D$3:$AJ$1048576,33,0)</f>
        <v>1799-2299</v>
      </c>
      <c r="K659" t="s">
        <v>908</v>
      </c>
      <c r="L659" t="s">
        <v>255</v>
      </c>
      <c r="M659">
        <v>1</v>
      </c>
      <c r="N659">
        <v>1784.82</v>
      </c>
      <c r="O659">
        <v>0</v>
      </c>
      <c r="P659">
        <v>0</v>
      </c>
      <c r="Q659">
        <v>1784.82</v>
      </c>
      <c r="R659">
        <v>0</v>
      </c>
      <c r="S659">
        <v>0</v>
      </c>
      <c r="T659">
        <v>0</v>
      </c>
      <c r="U659">
        <v>214.18</v>
      </c>
      <c r="V659">
        <v>1999</v>
      </c>
      <c r="W659">
        <v>1</v>
      </c>
      <c r="X659">
        <f t="shared" si="44"/>
        <v>1999</v>
      </c>
      <c r="Y659">
        <f t="shared" si="45"/>
        <v>0</v>
      </c>
      <c r="Z659" s="1">
        <f t="shared" si="46"/>
        <v>0</v>
      </c>
    </row>
    <row r="660" spans="1:26">
      <c r="A660" s="2">
        <v>44959</v>
      </c>
      <c r="B660" s="2" t="s">
        <v>890</v>
      </c>
      <c r="C660" s="2" t="s">
        <v>859</v>
      </c>
      <c r="D660" s="2" t="str">
        <f t="shared" si="43"/>
        <v>KOW-CA2-CLS-00</v>
      </c>
      <c r="E660" t="s">
        <v>14</v>
      </c>
      <c r="F660" t="s">
        <v>729</v>
      </c>
      <c r="G660">
        <v>44</v>
      </c>
      <c r="H660" t="str">
        <f>VLOOKUP(E660,[1]data!$D$3:$AK$1000,34,0)</f>
        <v>Casual</v>
      </c>
      <c r="I660">
        <f>VLOOKUP(E660,[1]data!$D$3:$Q$1048576,14,0)</f>
        <v>2299</v>
      </c>
      <c r="J660" t="str">
        <f>VLOOKUP(E660,[1]data!$D$3:$AJ$1048576,33,0)</f>
        <v>1799-2299</v>
      </c>
      <c r="K660" t="s">
        <v>909</v>
      </c>
      <c r="L660" t="s">
        <v>255</v>
      </c>
      <c r="M660">
        <v>1</v>
      </c>
      <c r="N660">
        <v>2052.6799999999998</v>
      </c>
      <c r="O660">
        <v>0</v>
      </c>
      <c r="P660">
        <v>0</v>
      </c>
      <c r="Q660">
        <v>2052.6799999999998</v>
      </c>
      <c r="R660">
        <v>0</v>
      </c>
      <c r="S660">
        <v>0</v>
      </c>
      <c r="T660">
        <v>0</v>
      </c>
      <c r="U660">
        <v>246.32</v>
      </c>
      <c r="V660">
        <v>2299</v>
      </c>
      <c r="W660">
        <v>1</v>
      </c>
      <c r="X660">
        <f t="shared" si="44"/>
        <v>2299</v>
      </c>
      <c r="Y660">
        <f t="shared" si="45"/>
        <v>0</v>
      </c>
      <c r="Z660" s="1">
        <f t="shared" si="46"/>
        <v>0</v>
      </c>
    </row>
    <row r="661" spans="1:26">
      <c r="A661" s="2">
        <v>44959</v>
      </c>
      <c r="B661" s="2" t="s">
        <v>890</v>
      </c>
      <c r="C661" s="2" t="s">
        <v>859</v>
      </c>
      <c r="D661" s="2" t="str">
        <f t="shared" si="43"/>
        <v>KOW-TRA3-R-000</v>
      </c>
      <c r="E661" t="s">
        <v>152</v>
      </c>
      <c r="F661" t="s">
        <v>286</v>
      </c>
      <c r="G661">
        <v>46</v>
      </c>
      <c r="H661" t="str">
        <f>VLOOKUP(E661,[1]data!$D$3:$AK$1000,34,0)</f>
        <v>Traditional</v>
      </c>
      <c r="I661">
        <f>VLOOKUP(E661,[1]data!$D$3:$Q$1048576,14,0)</f>
        <v>1299</v>
      </c>
      <c r="J661" t="str">
        <f>VLOOKUP(E661,[1]data!$D$3:$AJ$1048576,33,0)</f>
        <v>1099-1499</v>
      </c>
      <c r="K661" t="s">
        <v>910</v>
      </c>
      <c r="L661" t="s">
        <v>255</v>
      </c>
      <c r="M661">
        <v>1</v>
      </c>
      <c r="N661">
        <v>1159.82</v>
      </c>
      <c r="O661">
        <v>0</v>
      </c>
      <c r="P661">
        <v>0</v>
      </c>
      <c r="Q661">
        <v>1159.82</v>
      </c>
      <c r="R661">
        <v>0</v>
      </c>
      <c r="S661">
        <v>0</v>
      </c>
      <c r="T661">
        <v>0</v>
      </c>
      <c r="U661">
        <v>139.18</v>
      </c>
      <c r="V661">
        <v>1299</v>
      </c>
      <c r="W661">
        <v>1</v>
      </c>
      <c r="X661">
        <f t="shared" si="44"/>
        <v>1299</v>
      </c>
      <c r="Y661">
        <f t="shared" si="45"/>
        <v>0</v>
      </c>
      <c r="Z661" s="1">
        <f t="shared" si="46"/>
        <v>0</v>
      </c>
    </row>
    <row r="662" spans="1:26">
      <c r="A662" s="2">
        <v>44959</v>
      </c>
      <c r="B662" s="2" t="s">
        <v>890</v>
      </c>
      <c r="C662" s="2" t="s">
        <v>859</v>
      </c>
      <c r="D662" s="2" t="str">
        <f t="shared" si="43"/>
        <v>KOW-CA2-CLS-00</v>
      </c>
      <c r="E662" t="s">
        <v>15</v>
      </c>
      <c r="F662" t="s">
        <v>729</v>
      </c>
      <c r="G662">
        <v>46</v>
      </c>
      <c r="H662" t="str">
        <f>VLOOKUP(E662,[1]data!$D$3:$AK$1000,34,0)</f>
        <v>Casual</v>
      </c>
      <c r="I662">
        <f>VLOOKUP(E662,[1]data!$D$3:$Q$1048576,14,0)</f>
        <v>2299</v>
      </c>
      <c r="J662" t="str">
        <f>VLOOKUP(E662,[1]data!$D$3:$AJ$1048576,33,0)</f>
        <v>1799-2299</v>
      </c>
      <c r="K662" t="s">
        <v>911</v>
      </c>
      <c r="L662" t="s">
        <v>255</v>
      </c>
      <c r="M662">
        <v>1</v>
      </c>
      <c r="N662">
        <v>2052.6799999999998</v>
      </c>
      <c r="O662">
        <v>0</v>
      </c>
      <c r="P662">
        <v>0</v>
      </c>
      <c r="Q662">
        <v>2052.6799999999998</v>
      </c>
      <c r="R662">
        <v>0</v>
      </c>
      <c r="S662">
        <v>0</v>
      </c>
      <c r="T662">
        <v>0</v>
      </c>
      <c r="U662">
        <v>246.32</v>
      </c>
      <c r="V662">
        <v>2299</v>
      </c>
      <c r="W662">
        <v>1</v>
      </c>
      <c r="X662">
        <f t="shared" si="44"/>
        <v>2299</v>
      </c>
      <c r="Y662">
        <f t="shared" si="45"/>
        <v>0</v>
      </c>
      <c r="Z662" s="1">
        <f t="shared" si="46"/>
        <v>0</v>
      </c>
    </row>
    <row r="663" spans="1:26">
      <c r="A663" s="2">
        <v>44959</v>
      </c>
      <c r="B663" s="2" t="s">
        <v>890</v>
      </c>
      <c r="C663" s="2" t="s">
        <v>859</v>
      </c>
      <c r="D663" s="2" t="str">
        <f t="shared" si="43"/>
        <v>KOW-PO26-R-002</v>
      </c>
      <c r="E663" t="s">
        <v>134</v>
      </c>
      <c r="F663" t="s">
        <v>426</v>
      </c>
      <c r="G663">
        <v>42</v>
      </c>
      <c r="H663" t="str">
        <f>VLOOKUP(E663,[1]data!$D$3:$AK$1000,34,0)</f>
        <v>Indie</v>
      </c>
      <c r="I663">
        <f>VLOOKUP(E663,[1]data!$D$3:$Q$1048576,14,0)</f>
        <v>1999</v>
      </c>
      <c r="J663" t="str">
        <f>VLOOKUP(E663,[1]data!$D$3:$AJ$1048576,33,0)</f>
        <v>1799-2299</v>
      </c>
      <c r="K663" t="s">
        <v>912</v>
      </c>
      <c r="L663" t="s">
        <v>255</v>
      </c>
      <c r="M663">
        <v>1</v>
      </c>
      <c r="N663">
        <v>1784.82</v>
      </c>
      <c r="O663">
        <v>-178.48</v>
      </c>
      <c r="P663">
        <v>0</v>
      </c>
      <c r="Q663">
        <v>1606.34</v>
      </c>
      <c r="R663">
        <v>0</v>
      </c>
      <c r="S663">
        <v>0</v>
      </c>
      <c r="T663">
        <v>0</v>
      </c>
      <c r="U663">
        <v>192.76</v>
      </c>
      <c r="V663">
        <v>1799.1</v>
      </c>
      <c r="W663">
        <v>1</v>
      </c>
      <c r="X663">
        <f t="shared" si="44"/>
        <v>1999</v>
      </c>
      <c r="Y663">
        <f t="shared" si="45"/>
        <v>199.90000000000009</v>
      </c>
      <c r="Z663" s="1">
        <f t="shared" si="46"/>
        <v>0.10000000000000005</v>
      </c>
    </row>
    <row r="664" spans="1:26">
      <c r="A664" s="2">
        <v>44959</v>
      </c>
      <c r="B664" s="2" t="s">
        <v>890</v>
      </c>
      <c r="C664" s="2" t="s">
        <v>859</v>
      </c>
      <c r="D664" s="2" t="str">
        <f t="shared" si="43"/>
        <v>KOW-CA2-CLS-00</v>
      </c>
      <c r="E664" t="s">
        <v>14</v>
      </c>
      <c r="F664" t="s">
        <v>729</v>
      </c>
      <c r="G664">
        <v>44</v>
      </c>
      <c r="H664" t="str">
        <f>VLOOKUP(E664,[1]data!$D$3:$AK$1000,34,0)</f>
        <v>Casual</v>
      </c>
      <c r="I664">
        <f>VLOOKUP(E664,[1]data!$D$3:$Q$1048576,14,0)</f>
        <v>2299</v>
      </c>
      <c r="J664" t="str">
        <f>VLOOKUP(E664,[1]data!$D$3:$AJ$1048576,33,0)</f>
        <v>1799-2299</v>
      </c>
      <c r="K664" t="s">
        <v>913</v>
      </c>
      <c r="L664" t="s">
        <v>255</v>
      </c>
      <c r="M664">
        <v>1</v>
      </c>
      <c r="N664">
        <v>2052.67</v>
      </c>
      <c r="O664">
        <v>-205.26</v>
      </c>
      <c r="P664">
        <v>0</v>
      </c>
      <c r="Q664">
        <v>1847.41</v>
      </c>
      <c r="R664">
        <v>0</v>
      </c>
      <c r="S664">
        <v>0</v>
      </c>
      <c r="T664">
        <v>0</v>
      </c>
      <c r="U664">
        <v>221.69</v>
      </c>
      <c r="V664">
        <v>2069.1</v>
      </c>
      <c r="W664">
        <v>1</v>
      </c>
      <c r="X664">
        <f t="shared" si="44"/>
        <v>2299</v>
      </c>
      <c r="Y664">
        <f t="shared" si="45"/>
        <v>229.90000000000009</v>
      </c>
      <c r="Z664" s="1">
        <f t="shared" si="46"/>
        <v>0.10000000000000003</v>
      </c>
    </row>
    <row r="665" spans="1:26">
      <c r="A665" s="2">
        <v>44959</v>
      </c>
      <c r="B665" s="2" t="s">
        <v>890</v>
      </c>
      <c r="C665" s="2" t="s">
        <v>859</v>
      </c>
      <c r="D665" s="2" t="str">
        <f t="shared" si="43"/>
        <v>KOW-PA5-S-0002</v>
      </c>
      <c r="E665" t="s">
        <v>120</v>
      </c>
      <c r="F665" t="s">
        <v>300</v>
      </c>
      <c r="G665">
        <v>40</v>
      </c>
      <c r="H665" t="str">
        <f>VLOOKUP(E665,[1]data!$D$3:$AK$1000,34,0)</f>
        <v>Party</v>
      </c>
      <c r="I665">
        <f>VLOOKUP(E665,[1]data!$D$3:$Q$1048576,14,0)</f>
        <v>2999</v>
      </c>
      <c r="J665" t="str">
        <f>VLOOKUP(E665,[1]data!$D$3:$AJ$1048576,33,0)</f>
        <v>2499-2999</v>
      </c>
      <c r="K665" t="s">
        <v>914</v>
      </c>
      <c r="L665" t="s">
        <v>255</v>
      </c>
      <c r="M665">
        <v>1</v>
      </c>
      <c r="N665">
        <v>1874.11</v>
      </c>
      <c r="O665">
        <v>0</v>
      </c>
      <c r="P665">
        <v>0</v>
      </c>
      <c r="Q665">
        <v>1874.11</v>
      </c>
      <c r="R665">
        <v>0</v>
      </c>
      <c r="S665">
        <v>0</v>
      </c>
      <c r="T665">
        <v>0</v>
      </c>
      <c r="U665">
        <v>224.89</v>
      </c>
      <c r="V665">
        <v>2099</v>
      </c>
      <c r="W665">
        <v>1</v>
      </c>
      <c r="X665">
        <f t="shared" si="44"/>
        <v>2999</v>
      </c>
      <c r="Y665">
        <f t="shared" si="45"/>
        <v>900</v>
      </c>
      <c r="Z665" s="1">
        <f t="shared" si="46"/>
        <v>0.30010003334444812</v>
      </c>
    </row>
    <row r="666" spans="1:26">
      <c r="A666" s="2">
        <v>44960</v>
      </c>
      <c r="B666" s="2" t="s">
        <v>890</v>
      </c>
      <c r="C666" s="2" t="s">
        <v>859</v>
      </c>
      <c r="D666" s="2" t="str">
        <f t="shared" si="43"/>
        <v>KOW-TRA5-R-000</v>
      </c>
      <c r="E666" t="s">
        <v>771</v>
      </c>
      <c r="F666" t="s">
        <v>304</v>
      </c>
      <c r="G666">
        <v>40</v>
      </c>
      <c r="H666" t="str">
        <f>VLOOKUP(E666,[1]data!$D$3:$AK$1000,34,0)</f>
        <v>Traditional</v>
      </c>
      <c r="I666">
        <f>VLOOKUP(E666,[1]data!$D$3:$Q$1048576,14,0)</f>
        <v>1499</v>
      </c>
      <c r="J666" t="str">
        <f>VLOOKUP(E666,[1]data!$D$3:$AJ$1048576,33,0)</f>
        <v>1099-1499</v>
      </c>
      <c r="K666" t="s">
        <v>915</v>
      </c>
      <c r="L666" t="s">
        <v>255</v>
      </c>
      <c r="M666">
        <v>1</v>
      </c>
      <c r="N666">
        <v>1338.39</v>
      </c>
      <c r="O666">
        <v>0</v>
      </c>
      <c r="P666">
        <v>0</v>
      </c>
      <c r="Q666">
        <v>1338.39</v>
      </c>
      <c r="R666">
        <v>0</v>
      </c>
      <c r="S666">
        <v>0</v>
      </c>
      <c r="T666">
        <v>0</v>
      </c>
      <c r="U666">
        <v>160.61000000000001</v>
      </c>
      <c r="V666">
        <v>1499</v>
      </c>
      <c r="W666">
        <v>1</v>
      </c>
      <c r="X666">
        <f t="shared" si="44"/>
        <v>1499</v>
      </c>
      <c r="Y666">
        <f t="shared" si="45"/>
        <v>0</v>
      </c>
      <c r="Z666" s="1">
        <f t="shared" si="46"/>
        <v>0</v>
      </c>
    </row>
    <row r="667" spans="1:26">
      <c r="A667" s="2">
        <v>44960</v>
      </c>
      <c r="B667" s="2" t="s">
        <v>890</v>
      </c>
      <c r="C667" s="2" t="s">
        <v>859</v>
      </c>
      <c r="D667" s="2" t="str">
        <f t="shared" si="43"/>
        <v>KOW-TRA6-R-000</v>
      </c>
      <c r="E667" t="s">
        <v>159</v>
      </c>
      <c r="F667" t="s">
        <v>256</v>
      </c>
      <c r="G667">
        <v>42</v>
      </c>
      <c r="H667" t="str">
        <f>VLOOKUP(E667,[1]data!$D$3:$AK$1000,34,0)</f>
        <v>Traditional</v>
      </c>
      <c r="I667">
        <f>VLOOKUP(E667,[1]data!$D$3:$Q$1048576,14,0)</f>
        <v>1499</v>
      </c>
      <c r="J667" t="str">
        <f>VLOOKUP(E667,[1]data!$D$3:$AJ$1048576,33,0)</f>
        <v>1099-1499</v>
      </c>
      <c r="K667" t="s">
        <v>916</v>
      </c>
      <c r="L667" t="s">
        <v>255</v>
      </c>
      <c r="M667">
        <v>1</v>
      </c>
      <c r="N667">
        <v>1338.39</v>
      </c>
      <c r="O667">
        <v>0</v>
      </c>
      <c r="P667">
        <v>0</v>
      </c>
      <c r="Q667">
        <v>1338.39</v>
      </c>
      <c r="R667">
        <v>0</v>
      </c>
      <c r="S667">
        <v>0</v>
      </c>
      <c r="T667">
        <v>0</v>
      </c>
      <c r="U667">
        <v>160.61000000000001</v>
      </c>
      <c r="V667">
        <v>1499</v>
      </c>
      <c r="W667">
        <v>1</v>
      </c>
      <c r="X667">
        <f t="shared" si="44"/>
        <v>1499</v>
      </c>
      <c r="Y667">
        <f t="shared" si="45"/>
        <v>0</v>
      </c>
      <c r="Z667" s="1">
        <f t="shared" si="46"/>
        <v>0</v>
      </c>
    </row>
    <row r="668" spans="1:26">
      <c r="A668" s="2">
        <v>44960</v>
      </c>
      <c r="B668" s="2" t="s">
        <v>890</v>
      </c>
      <c r="C668" s="2" t="s">
        <v>859</v>
      </c>
      <c r="D668" s="2" t="str">
        <f t="shared" si="43"/>
        <v>KOW-SO20-FS-00</v>
      </c>
      <c r="E668" t="s">
        <v>563</v>
      </c>
      <c r="F668" t="s">
        <v>564</v>
      </c>
      <c r="G668" t="s">
        <v>424</v>
      </c>
      <c r="H668" t="str">
        <f>VLOOKUP(E668,[1]data!$D$3:$AK$1000,34,0)</f>
        <v>Acc</v>
      </c>
      <c r="I668">
        <f>VLOOKUP(E668,[1]data!$D$3:$Q$1048576,14,0)</f>
        <v>399</v>
      </c>
      <c r="J668" t="str">
        <f>VLOOKUP(E668,[1]data!$D$3:$AJ$1048576,33,0)</f>
        <v>399-799</v>
      </c>
      <c r="K668" t="s">
        <v>916</v>
      </c>
      <c r="L668" t="s">
        <v>255</v>
      </c>
      <c r="M668">
        <v>1</v>
      </c>
      <c r="N668">
        <v>399</v>
      </c>
      <c r="O668">
        <v>-399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f t="shared" si="44"/>
        <v>399</v>
      </c>
      <c r="Y668">
        <f t="shared" si="45"/>
        <v>399</v>
      </c>
      <c r="Z668" s="1">
        <f t="shared" si="46"/>
        <v>1</v>
      </c>
    </row>
    <row r="669" spans="1:26">
      <c r="A669" s="2">
        <v>44960</v>
      </c>
      <c r="B669" s="2" t="s">
        <v>890</v>
      </c>
      <c r="C669" s="2" t="s">
        <v>859</v>
      </c>
      <c r="D669" s="2" t="str">
        <f t="shared" si="43"/>
        <v>KOW-ROU-R-0010</v>
      </c>
      <c r="E669" t="s">
        <v>780</v>
      </c>
      <c r="F669" t="s">
        <v>348</v>
      </c>
      <c r="G669">
        <v>42</v>
      </c>
      <c r="H669" t="str">
        <f>VLOOKUP(E669,[1]data!$D$3:$AK$1000,34,0)</f>
        <v>Classic</v>
      </c>
      <c r="I669">
        <f>VLOOKUP(E669,[1]data!$D$3:$Q$1048576,14,0)</f>
        <v>2299</v>
      </c>
      <c r="J669" t="str">
        <f>VLOOKUP(E669,[1]data!$D$3:$AJ$1048576,33,0)</f>
        <v>1799-2299</v>
      </c>
      <c r="K669" t="s">
        <v>917</v>
      </c>
      <c r="L669" t="s">
        <v>255</v>
      </c>
      <c r="M669">
        <v>1</v>
      </c>
      <c r="N669">
        <v>1436.61</v>
      </c>
      <c r="O669">
        <v>0</v>
      </c>
      <c r="P669">
        <v>0</v>
      </c>
      <c r="Q669">
        <v>1436.61</v>
      </c>
      <c r="R669">
        <v>0</v>
      </c>
      <c r="S669">
        <v>0</v>
      </c>
      <c r="T669">
        <v>0</v>
      </c>
      <c r="U669">
        <v>172.39</v>
      </c>
      <c r="V669">
        <v>1609</v>
      </c>
      <c r="W669">
        <v>1</v>
      </c>
      <c r="X669">
        <f t="shared" si="44"/>
        <v>2299</v>
      </c>
      <c r="Y669">
        <f t="shared" si="45"/>
        <v>690</v>
      </c>
      <c r="Z669" s="1">
        <f t="shared" si="46"/>
        <v>0.30013049151805132</v>
      </c>
    </row>
    <row r="670" spans="1:26">
      <c r="A670" s="2">
        <v>44960</v>
      </c>
      <c r="B670" s="2" t="s">
        <v>890</v>
      </c>
      <c r="C670" s="2" t="s">
        <v>859</v>
      </c>
      <c r="D670" s="2" t="str">
        <f t="shared" si="43"/>
        <v>KOW-UN2-S-0002</v>
      </c>
      <c r="E670" t="s">
        <v>306</v>
      </c>
      <c r="F670" t="s">
        <v>307</v>
      </c>
      <c r="G670">
        <v>40</v>
      </c>
      <c r="H670" t="str">
        <f>VLOOKUP(E670,[1]data!$D$3:$AK$1000,34,0)</f>
        <v>Classic</v>
      </c>
      <c r="I670">
        <f>VLOOKUP(E670,[1]data!$D$3:$Q$1048576,14,0)</f>
        <v>1999</v>
      </c>
      <c r="J670" t="str">
        <f>VLOOKUP(E670,[1]data!$D$3:$AJ$1048576,33,0)</f>
        <v>1799-2299</v>
      </c>
      <c r="K670" t="s">
        <v>918</v>
      </c>
      <c r="L670" t="s">
        <v>255</v>
      </c>
      <c r="M670">
        <v>1</v>
      </c>
      <c r="N670">
        <v>1784.82</v>
      </c>
      <c r="O670">
        <v>-178.48</v>
      </c>
      <c r="P670">
        <v>0</v>
      </c>
      <c r="Q670">
        <v>1606.34</v>
      </c>
      <c r="R670">
        <v>0</v>
      </c>
      <c r="S670">
        <v>0</v>
      </c>
      <c r="T670">
        <v>0</v>
      </c>
      <c r="U670">
        <v>192.76</v>
      </c>
      <c r="V670">
        <v>1799.1</v>
      </c>
      <c r="W670">
        <v>1</v>
      </c>
      <c r="X670">
        <f t="shared" si="44"/>
        <v>1999</v>
      </c>
      <c r="Y670">
        <f t="shared" si="45"/>
        <v>199.90000000000009</v>
      </c>
      <c r="Z670" s="1">
        <f t="shared" si="46"/>
        <v>0.10000000000000005</v>
      </c>
    </row>
    <row r="671" spans="1:26">
      <c r="A671" s="2">
        <v>44960</v>
      </c>
      <c r="B671" s="2" t="s">
        <v>890</v>
      </c>
      <c r="C671" s="2" t="s">
        <v>859</v>
      </c>
      <c r="D671" s="2" t="str">
        <f t="shared" si="43"/>
        <v>KOW-TRA4-R-000</v>
      </c>
      <c r="E671" t="s">
        <v>662</v>
      </c>
      <c r="F671" t="s">
        <v>336</v>
      </c>
      <c r="G671">
        <v>39</v>
      </c>
      <c r="H671" t="str">
        <f>VLOOKUP(E671,[1]data!$D$3:$AK$1000,34,0)</f>
        <v>Traditional</v>
      </c>
      <c r="I671">
        <f>VLOOKUP(E671,[1]data!$D$3:$Q$1048576,14,0)</f>
        <v>1499</v>
      </c>
      <c r="J671" t="str">
        <f>VLOOKUP(E671,[1]data!$D$3:$AJ$1048576,33,0)</f>
        <v>1099-1499</v>
      </c>
      <c r="K671" t="s">
        <v>919</v>
      </c>
      <c r="L671" t="s">
        <v>255</v>
      </c>
      <c r="M671">
        <v>1</v>
      </c>
      <c r="N671">
        <v>1338.39</v>
      </c>
      <c r="O671">
        <v>0</v>
      </c>
      <c r="P671">
        <v>0</v>
      </c>
      <c r="Q671">
        <v>1338.39</v>
      </c>
      <c r="R671">
        <v>0</v>
      </c>
      <c r="S671">
        <v>0</v>
      </c>
      <c r="T671">
        <v>0</v>
      </c>
      <c r="U671">
        <v>160.61000000000001</v>
      </c>
      <c r="V671">
        <v>1499</v>
      </c>
      <c r="W671">
        <v>1</v>
      </c>
      <c r="X671">
        <f t="shared" si="44"/>
        <v>1499</v>
      </c>
      <c r="Y671">
        <f t="shared" si="45"/>
        <v>0</v>
      </c>
      <c r="Z671" s="1">
        <f t="shared" si="46"/>
        <v>0</v>
      </c>
    </row>
    <row r="672" spans="1:26">
      <c r="A672" s="2">
        <v>44960</v>
      </c>
      <c r="B672" s="2" t="s">
        <v>890</v>
      </c>
      <c r="C672" s="2" t="s">
        <v>859</v>
      </c>
      <c r="D672" s="2" t="str">
        <f t="shared" si="43"/>
        <v>KOW-TRA4-R-000</v>
      </c>
      <c r="E672" t="s">
        <v>153</v>
      </c>
      <c r="F672" t="s">
        <v>336</v>
      </c>
      <c r="G672">
        <v>40</v>
      </c>
      <c r="H672" t="str">
        <f>VLOOKUP(E672,[1]data!$D$3:$AK$1000,34,0)</f>
        <v>Traditional</v>
      </c>
      <c r="I672">
        <f>VLOOKUP(E672,[1]data!$D$3:$Q$1048576,14,0)</f>
        <v>1499</v>
      </c>
      <c r="J672" t="str">
        <f>VLOOKUP(E672,[1]data!$D$3:$AJ$1048576,33,0)</f>
        <v>1099-1499</v>
      </c>
      <c r="K672" t="s">
        <v>920</v>
      </c>
      <c r="L672" t="s">
        <v>255</v>
      </c>
      <c r="M672">
        <v>1</v>
      </c>
      <c r="N672">
        <v>1338.39</v>
      </c>
      <c r="O672">
        <v>0</v>
      </c>
      <c r="P672">
        <v>0</v>
      </c>
      <c r="Q672">
        <v>1338.39</v>
      </c>
      <c r="R672">
        <v>0</v>
      </c>
      <c r="S672">
        <v>0</v>
      </c>
      <c r="T672">
        <v>0</v>
      </c>
      <c r="U672">
        <v>160.61000000000001</v>
      </c>
      <c r="V672">
        <v>1499</v>
      </c>
      <c r="W672">
        <v>1</v>
      </c>
      <c r="X672">
        <f t="shared" si="44"/>
        <v>1499</v>
      </c>
      <c r="Y672">
        <f t="shared" si="45"/>
        <v>0</v>
      </c>
      <c r="Z672" s="1">
        <f t="shared" si="46"/>
        <v>0</v>
      </c>
    </row>
    <row r="673" spans="1:26">
      <c r="A673" s="2">
        <v>44960</v>
      </c>
      <c r="B673" s="2" t="s">
        <v>890</v>
      </c>
      <c r="C673" s="2" t="s">
        <v>859</v>
      </c>
      <c r="D673" s="2" t="str">
        <f t="shared" si="43"/>
        <v>KOW-TRA3-R-000</v>
      </c>
      <c r="E673" t="s">
        <v>921</v>
      </c>
      <c r="F673" t="s">
        <v>286</v>
      </c>
      <c r="G673">
        <v>42</v>
      </c>
      <c r="H673" t="str">
        <f>VLOOKUP(E673,[1]data!$D$3:$AK$1000,34,0)</f>
        <v>Traditional</v>
      </c>
      <c r="I673">
        <f>VLOOKUP(E673,[1]data!$D$3:$Q$1048576,14,0)</f>
        <v>1299</v>
      </c>
      <c r="J673" t="str">
        <f>VLOOKUP(E673,[1]data!$D$3:$AJ$1048576,33,0)</f>
        <v>1099-1499</v>
      </c>
      <c r="K673" t="s">
        <v>916</v>
      </c>
      <c r="L673" t="s">
        <v>255</v>
      </c>
      <c r="M673">
        <v>1</v>
      </c>
      <c r="N673">
        <v>1159.82</v>
      </c>
      <c r="O673">
        <v>0</v>
      </c>
      <c r="P673">
        <v>0</v>
      </c>
      <c r="Q673">
        <v>1159.82</v>
      </c>
      <c r="R673">
        <v>0</v>
      </c>
      <c r="S673">
        <v>0</v>
      </c>
      <c r="T673">
        <v>0</v>
      </c>
      <c r="U673">
        <v>139.18</v>
      </c>
      <c r="V673">
        <v>1299</v>
      </c>
      <c r="W673">
        <v>1</v>
      </c>
      <c r="X673">
        <f t="shared" si="44"/>
        <v>1299</v>
      </c>
      <c r="Y673">
        <f t="shared" si="45"/>
        <v>0</v>
      </c>
      <c r="Z673" s="1">
        <f t="shared" si="46"/>
        <v>0</v>
      </c>
    </row>
    <row r="674" spans="1:26">
      <c r="A674" s="2">
        <v>44960</v>
      </c>
      <c r="B674" s="2" t="s">
        <v>890</v>
      </c>
      <c r="C674" s="2" t="s">
        <v>859</v>
      </c>
      <c r="D674" s="2" t="str">
        <f t="shared" si="43"/>
        <v>KOW-CA8-S-0002</v>
      </c>
      <c r="E674" t="s">
        <v>922</v>
      </c>
      <c r="F674" t="s">
        <v>540</v>
      </c>
      <c r="G674">
        <v>44</v>
      </c>
      <c r="H674" t="str">
        <f>VLOOKUP(E674,[1]data!$D$3:$AK$1000,34,0)</f>
        <v>Casual</v>
      </c>
      <c r="I674">
        <f>VLOOKUP(E674,[1]data!$D$3:$Q$1048576,14,0)</f>
        <v>1999</v>
      </c>
      <c r="J674" t="str">
        <f>VLOOKUP(E674,[1]data!$D$3:$AJ$1048576,33,0)</f>
        <v>1799-2299</v>
      </c>
      <c r="K674" t="s">
        <v>916</v>
      </c>
      <c r="L674" t="s">
        <v>255</v>
      </c>
      <c r="M674">
        <v>1</v>
      </c>
      <c r="N674">
        <v>1249.1099999999999</v>
      </c>
      <c r="O674">
        <v>0</v>
      </c>
      <c r="P674">
        <v>0</v>
      </c>
      <c r="Q674">
        <v>1249.1099999999999</v>
      </c>
      <c r="R674">
        <v>0</v>
      </c>
      <c r="S674">
        <v>0</v>
      </c>
      <c r="T674">
        <v>0</v>
      </c>
      <c r="U674">
        <v>149.88999999999999</v>
      </c>
      <c r="V674">
        <v>1399</v>
      </c>
      <c r="W674">
        <v>1</v>
      </c>
      <c r="X674">
        <f t="shared" si="44"/>
        <v>1999</v>
      </c>
      <c r="Y674">
        <f t="shared" si="45"/>
        <v>600</v>
      </c>
      <c r="Z674" s="1">
        <f t="shared" si="46"/>
        <v>0.30015007503751878</v>
      </c>
    </row>
    <row r="675" spans="1:26">
      <c r="A675" s="2">
        <v>44960</v>
      </c>
      <c r="B675" s="2" t="s">
        <v>890</v>
      </c>
      <c r="C675" s="2" t="s">
        <v>859</v>
      </c>
      <c r="D675" s="2" t="str">
        <f t="shared" si="43"/>
        <v>KOW-IDE-R-0007</v>
      </c>
      <c r="E675" t="s">
        <v>416</v>
      </c>
      <c r="F675" t="s">
        <v>417</v>
      </c>
      <c r="G675">
        <v>42</v>
      </c>
      <c r="H675" t="str">
        <f>VLOOKUP(E675,[1]data!$D$3:$AK$1000,34,0)</f>
        <v>Casual</v>
      </c>
      <c r="I675">
        <f>VLOOKUP(E675,[1]data!$D$3:$Q$1048576,14,0)</f>
        <v>1099</v>
      </c>
      <c r="J675" t="str">
        <f>VLOOKUP(E675,[1]data!$D$3:$AJ$1048576,33,0)</f>
        <v>1099-1499</v>
      </c>
      <c r="K675" t="s">
        <v>923</v>
      </c>
      <c r="L675" t="s">
        <v>255</v>
      </c>
      <c r="M675">
        <v>1</v>
      </c>
      <c r="N675">
        <v>981.25</v>
      </c>
      <c r="O675">
        <v>0</v>
      </c>
      <c r="P675">
        <v>0</v>
      </c>
      <c r="Q675">
        <v>981.25</v>
      </c>
      <c r="R675">
        <v>0</v>
      </c>
      <c r="S675">
        <v>0</v>
      </c>
      <c r="T675">
        <v>0</v>
      </c>
      <c r="U675">
        <v>117.75</v>
      </c>
      <c r="V675">
        <v>1099</v>
      </c>
      <c r="W675">
        <v>1</v>
      </c>
      <c r="X675">
        <f t="shared" si="44"/>
        <v>1099</v>
      </c>
      <c r="Y675">
        <f t="shared" si="45"/>
        <v>0</v>
      </c>
      <c r="Z675" s="1">
        <f t="shared" si="46"/>
        <v>0</v>
      </c>
    </row>
    <row r="676" spans="1:26">
      <c r="A676" s="2">
        <v>44960</v>
      </c>
      <c r="B676" s="2" t="s">
        <v>890</v>
      </c>
      <c r="C676" s="2" t="s">
        <v>859</v>
      </c>
      <c r="D676" s="2" t="str">
        <f t="shared" si="43"/>
        <v>KOW-TRA2-R-000</v>
      </c>
      <c r="E676" t="s">
        <v>581</v>
      </c>
      <c r="F676" t="s">
        <v>317</v>
      </c>
      <c r="G676">
        <v>42</v>
      </c>
      <c r="H676" t="str">
        <f>VLOOKUP(E676,[1]data!$D$3:$AK$1000,34,0)</f>
        <v>Traditional</v>
      </c>
      <c r="I676">
        <f>VLOOKUP(E676,[1]data!$D$3:$Q$1048576,14,0)</f>
        <v>1799</v>
      </c>
      <c r="J676" t="str">
        <f>VLOOKUP(E676,[1]data!$D$3:$AJ$1048576,33,0)</f>
        <v>1799-2299</v>
      </c>
      <c r="K676" t="s">
        <v>916</v>
      </c>
      <c r="L676" t="s">
        <v>255</v>
      </c>
      <c r="M676">
        <v>1</v>
      </c>
      <c r="N676">
        <v>1606.25</v>
      </c>
      <c r="O676">
        <v>0</v>
      </c>
      <c r="P676">
        <v>0</v>
      </c>
      <c r="Q676">
        <v>1606.25</v>
      </c>
      <c r="R676">
        <v>0</v>
      </c>
      <c r="S676">
        <v>0</v>
      </c>
      <c r="T676">
        <v>0</v>
      </c>
      <c r="U676">
        <v>192.75</v>
      </c>
      <c r="V676">
        <v>1799</v>
      </c>
      <c r="W676">
        <v>1</v>
      </c>
      <c r="X676">
        <f t="shared" si="44"/>
        <v>1799</v>
      </c>
      <c r="Y676">
        <f t="shared" si="45"/>
        <v>0</v>
      </c>
      <c r="Z676" s="1">
        <f t="shared" si="46"/>
        <v>0</v>
      </c>
    </row>
    <row r="677" spans="1:26">
      <c r="A677" s="2">
        <v>44960</v>
      </c>
      <c r="B677" s="2" t="s">
        <v>890</v>
      </c>
      <c r="C677" s="2" t="s">
        <v>859</v>
      </c>
      <c r="D677" s="2" t="str">
        <f t="shared" si="43"/>
        <v>KOW-TRA4-R-000</v>
      </c>
      <c r="E677" t="s">
        <v>154</v>
      </c>
      <c r="F677" t="s">
        <v>336</v>
      </c>
      <c r="G677">
        <v>42</v>
      </c>
      <c r="H677" t="str">
        <f>VLOOKUP(E677,[1]data!$D$3:$AK$1000,34,0)</f>
        <v>Traditional</v>
      </c>
      <c r="I677">
        <f>VLOOKUP(E677,[1]data!$D$3:$Q$1048576,14,0)</f>
        <v>1499</v>
      </c>
      <c r="J677" t="str">
        <f>VLOOKUP(E677,[1]data!$D$3:$AJ$1048576,33,0)</f>
        <v>1099-1499</v>
      </c>
      <c r="K677" t="s">
        <v>916</v>
      </c>
      <c r="L677" t="s">
        <v>255</v>
      </c>
      <c r="M677">
        <v>1</v>
      </c>
      <c r="N677">
        <v>1338.39</v>
      </c>
      <c r="O677">
        <v>0</v>
      </c>
      <c r="P677">
        <v>0</v>
      </c>
      <c r="Q677">
        <v>1338.39</v>
      </c>
      <c r="R677">
        <v>0</v>
      </c>
      <c r="S677">
        <v>0</v>
      </c>
      <c r="T677">
        <v>0</v>
      </c>
      <c r="U677">
        <v>160.61000000000001</v>
      </c>
      <c r="V677">
        <v>1499</v>
      </c>
      <c r="W677">
        <v>1</v>
      </c>
      <c r="X677">
        <f t="shared" si="44"/>
        <v>1499</v>
      </c>
      <c r="Y677">
        <f t="shared" si="45"/>
        <v>0</v>
      </c>
      <c r="Z677" s="1">
        <f t="shared" si="46"/>
        <v>0</v>
      </c>
    </row>
    <row r="678" spans="1:26">
      <c r="A678" s="2">
        <v>44960</v>
      </c>
      <c r="B678" s="2" t="s">
        <v>890</v>
      </c>
      <c r="C678" s="2" t="s">
        <v>859</v>
      </c>
      <c r="D678" s="2" t="str">
        <f t="shared" si="43"/>
        <v>KOW-PA2-R-0004</v>
      </c>
      <c r="E678" t="s">
        <v>117</v>
      </c>
      <c r="F678" t="s">
        <v>406</v>
      </c>
      <c r="G678">
        <v>42</v>
      </c>
      <c r="H678" t="str">
        <f>VLOOKUP(E678,[1]data!$D$3:$AK$1000,34,0)</f>
        <v>Party</v>
      </c>
      <c r="I678">
        <f>VLOOKUP(E678,[1]data!$D$3:$Q$1048576,14,0)</f>
        <v>2499</v>
      </c>
      <c r="J678" t="str">
        <f>VLOOKUP(E678,[1]data!$D$3:$AJ$1048576,33,0)</f>
        <v>2499-2999</v>
      </c>
      <c r="K678" t="s">
        <v>924</v>
      </c>
      <c r="L678" t="s">
        <v>255</v>
      </c>
      <c r="M678">
        <v>1</v>
      </c>
      <c r="N678">
        <v>1561.61</v>
      </c>
      <c r="O678">
        <v>0</v>
      </c>
      <c r="P678">
        <v>0</v>
      </c>
      <c r="Q678">
        <v>1561.61</v>
      </c>
      <c r="R678">
        <v>0</v>
      </c>
      <c r="S678">
        <v>0</v>
      </c>
      <c r="T678">
        <v>0</v>
      </c>
      <c r="U678">
        <v>187.39</v>
      </c>
      <c r="V678">
        <v>1749</v>
      </c>
      <c r="W678">
        <v>1</v>
      </c>
      <c r="X678">
        <f t="shared" si="44"/>
        <v>2499</v>
      </c>
      <c r="Y678">
        <f t="shared" si="45"/>
        <v>750</v>
      </c>
      <c r="Z678" s="1">
        <f t="shared" si="46"/>
        <v>0.30012004801920766</v>
      </c>
    </row>
    <row r="679" spans="1:26">
      <c r="A679" s="2">
        <v>44960</v>
      </c>
      <c r="B679" s="2" t="s">
        <v>890</v>
      </c>
      <c r="C679" s="2" t="s">
        <v>859</v>
      </c>
      <c r="D679" s="2" t="str">
        <f t="shared" si="43"/>
        <v>KOW-TRA4-R-000</v>
      </c>
      <c r="E679" t="s">
        <v>156</v>
      </c>
      <c r="F679" t="s">
        <v>336</v>
      </c>
      <c r="G679">
        <v>46</v>
      </c>
      <c r="H679" t="str">
        <f>VLOOKUP(E679,[1]data!$D$3:$AK$1000,34,0)</f>
        <v>Traditional</v>
      </c>
      <c r="I679">
        <f>VLOOKUP(E679,[1]data!$D$3:$Q$1048576,14,0)</f>
        <v>1499</v>
      </c>
      <c r="J679" t="str">
        <f>VLOOKUP(E679,[1]data!$D$3:$AJ$1048576,33,0)</f>
        <v>1099-1499</v>
      </c>
      <c r="K679" t="s">
        <v>925</v>
      </c>
      <c r="L679" t="s">
        <v>255</v>
      </c>
      <c r="M679">
        <v>1</v>
      </c>
      <c r="N679">
        <v>1338.39</v>
      </c>
      <c r="O679">
        <v>0</v>
      </c>
      <c r="P679">
        <v>0</v>
      </c>
      <c r="Q679">
        <v>1338.39</v>
      </c>
      <c r="R679">
        <v>0</v>
      </c>
      <c r="S679">
        <v>0</v>
      </c>
      <c r="T679">
        <v>0</v>
      </c>
      <c r="U679">
        <v>160.61000000000001</v>
      </c>
      <c r="V679">
        <v>1499</v>
      </c>
      <c r="W679">
        <v>1</v>
      </c>
      <c r="X679">
        <f t="shared" si="44"/>
        <v>1499</v>
      </c>
      <c r="Y679">
        <f t="shared" si="45"/>
        <v>0</v>
      </c>
      <c r="Z679" s="1">
        <f t="shared" si="46"/>
        <v>0</v>
      </c>
    </row>
    <row r="680" spans="1:26">
      <c r="A680" s="2">
        <v>44960</v>
      </c>
      <c r="B680" s="2" t="s">
        <v>890</v>
      </c>
      <c r="C680" s="2" t="s">
        <v>859</v>
      </c>
      <c r="D680" s="2" t="str">
        <f t="shared" si="43"/>
        <v>KOW-PA5-S-0002</v>
      </c>
      <c r="E680" t="s">
        <v>121</v>
      </c>
      <c r="F680" t="s">
        <v>300</v>
      </c>
      <c r="G680">
        <v>44</v>
      </c>
      <c r="H680" t="str">
        <f>VLOOKUP(E680,[1]data!$D$3:$AK$1000,34,0)</f>
        <v>Party</v>
      </c>
      <c r="I680">
        <f>VLOOKUP(E680,[1]data!$D$3:$Q$1048576,14,0)</f>
        <v>2999</v>
      </c>
      <c r="J680" t="str">
        <f>VLOOKUP(E680,[1]data!$D$3:$AJ$1048576,33,0)</f>
        <v>2499-2999</v>
      </c>
      <c r="K680" t="s">
        <v>916</v>
      </c>
      <c r="L680" t="s">
        <v>255</v>
      </c>
      <c r="M680">
        <v>1</v>
      </c>
      <c r="N680">
        <v>1874.11</v>
      </c>
      <c r="O680">
        <v>0</v>
      </c>
      <c r="P680">
        <v>0</v>
      </c>
      <c r="Q680">
        <v>1874.11</v>
      </c>
      <c r="R680">
        <v>0</v>
      </c>
      <c r="S680">
        <v>0</v>
      </c>
      <c r="T680">
        <v>0</v>
      </c>
      <c r="U680">
        <v>224.89</v>
      </c>
      <c r="V680">
        <v>2099</v>
      </c>
      <c r="W680">
        <v>1</v>
      </c>
      <c r="X680">
        <f t="shared" si="44"/>
        <v>2999</v>
      </c>
      <c r="Y680">
        <f t="shared" si="45"/>
        <v>900</v>
      </c>
      <c r="Z680" s="1">
        <f t="shared" si="46"/>
        <v>0.30010003334444812</v>
      </c>
    </row>
    <row r="681" spans="1:26">
      <c r="A681" s="2">
        <v>44960</v>
      </c>
      <c r="B681" s="2" t="s">
        <v>890</v>
      </c>
      <c r="C681" s="2" t="s">
        <v>859</v>
      </c>
      <c r="D681" s="2" t="str">
        <f t="shared" si="43"/>
        <v>KOW-LI3-R-0007</v>
      </c>
      <c r="E681" t="s">
        <v>926</v>
      </c>
      <c r="F681" t="s">
        <v>261</v>
      </c>
      <c r="G681">
        <v>39</v>
      </c>
      <c r="H681" t="str">
        <f>VLOOKUP(E681,[1]data!$D$3:$AK$1000,34,0)</f>
        <v>Linen</v>
      </c>
      <c r="I681">
        <f>VLOOKUP(E681,[1]data!$D$3:$Q$1048576,14,0)</f>
        <v>3499</v>
      </c>
      <c r="J681" t="str">
        <f>VLOOKUP(E681,[1]data!$D$3:$AJ$1048576,33,0)</f>
        <v>3499-3999</v>
      </c>
      <c r="K681" t="s">
        <v>927</v>
      </c>
      <c r="L681" t="s">
        <v>255</v>
      </c>
      <c r="M681">
        <v>1</v>
      </c>
      <c r="N681">
        <v>3124.11</v>
      </c>
      <c r="O681">
        <v>-312.41000000000003</v>
      </c>
      <c r="P681">
        <v>0</v>
      </c>
      <c r="Q681">
        <v>2811.7</v>
      </c>
      <c r="R681">
        <v>0</v>
      </c>
      <c r="S681">
        <v>0</v>
      </c>
      <c r="T681">
        <v>0</v>
      </c>
      <c r="U681">
        <v>337.4</v>
      </c>
      <c r="V681">
        <v>3149.1</v>
      </c>
      <c r="W681">
        <v>1</v>
      </c>
      <c r="X681">
        <f t="shared" si="44"/>
        <v>3499</v>
      </c>
      <c r="Y681">
        <f t="shared" si="45"/>
        <v>349.90000000000009</v>
      </c>
      <c r="Z681" s="1">
        <f t="shared" si="46"/>
        <v>0.10000000000000002</v>
      </c>
    </row>
    <row r="682" spans="1:26">
      <c r="A682" s="2">
        <v>44960</v>
      </c>
      <c r="B682" s="2" t="s">
        <v>890</v>
      </c>
      <c r="C682" s="2" t="s">
        <v>859</v>
      </c>
      <c r="D682" s="2" t="str">
        <f t="shared" si="43"/>
        <v>KOW-CA2-CLS-00</v>
      </c>
      <c r="E682" t="s">
        <v>874</v>
      </c>
      <c r="F682" t="s">
        <v>729</v>
      </c>
      <c r="G682">
        <v>42</v>
      </c>
      <c r="H682" t="str">
        <f>VLOOKUP(E682,[1]data!$D$3:$AK$1000,34,0)</f>
        <v>Casual</v>
      </c>
      <c r="I682">
        <f>VLOOKUP(E682,[1]data!$D$3:$Q$1048576,14,0)</f>
        <v>2299</v>
      </c>
      <c r="J682" t="str">
        <f>VLOOKUP(E682,[1]data!$D$3:$AJ$1048576,33,0)</f>
        <v>1799-2299</v>
      </c>
      <c r="K682" t="s">
        <v>917</v>
      </c>
      <c r="L682" t="s">
        <v>255</v>
      </c>
      <c r="M682">
        <v>1</v>
      </c>
      <c r="N682">
        <v>2052.6799999999998</v>
      </c>
      <c r="O682">
        <v>0</v>
      </c>
      <c r="P682">
        <v>0</v>
      </c>
      <c r="Q682">
        <v>2052.6799999999998</v>
      </c>
      <c r="R682">
        <v>0</v>
      </c>
      <c r="S682">
        <v>0</v>
      </c>
      <c r="T682">
        <v>0</v>
      </c>
      <c r="U682">
        <v>246.32</v>
      </c>
      <c r="V682">
        <v>2299</v>
      </c>
      <c r="W682">
        <v>1</v>
      </c>
      <c r="X682">
        <f t="shared" si="44"/>
        <v>2299</v>
      </c>
      <c r="Y682">
        <f t="shared" si="45"/>
        <v>0</v>
      </c>
      <c r="Z682" s="1">
        <f t="shared" si="46"/>
        <v>0</v>
      </c>
    </row>
    <row r="683" spans="1:26">
      <c r="A683" s="2">
        <v>44960</v>
      </c>
      <c r="B683" s="2" t="s">
        <v>890</v>
      </c>
      <c r="C683" s="2" t="s">
        <v>859</v>
      </c>
      <c r="D683" s="2" t="str">
        <f t="shared" si="43"/>
        <v>KOW-SO20-FS-00</v>
      </c>
      <c r="E683" t="s">
        <v>563</v>
      </c>
      <c r="F683" t="s">
        <v>564</v>
      </c>
      <c r="G683" t="s">
        <v>424</v>
      </c>
      <c r="H683" t="str">
        <f>VLOOKUP(E683,[1]data!$D$3:$AK$1000,34,0)</f>
        <v>Acc</v>
      </c>
      <c r="I683">
        <f>VLOOKUP(E683,[1]data!$D$3:$Q$1048576,14,0)</f>
        <v>399</v>
      </c>
      <c r="J683" t="str">
        <f>VLOOKUP(E683,[1]data!$D$3:$AJ$1048576,33,0)</f>
        <v>399-799</v>
      </c>
      <c r="K683" t="s">
        <v>917</v>
      </c>
      <c r="L683" t="s">
        <v>255</v>
      </c>
      <c r="M683">
        <v>1</v>
      </c>
      <c r="N683">
        <v>399</v>
      </c>
      <c r="O683">
        <v>-399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f t="shared" si="44"/>
        <v>399</v>
      </c>
      <c r="Y683">
        <f t="shared" si="45"/>
        <v>399</v>
      </c>
      <c r="Z683" s="1">
        <f t="shared" si="46"/>
        <v>1</v>
      </c>
    </row>
    <row r="684" spans="1:26">
      <c r="A684" s="2">
        <v>44960</v>
      </c>
      <c r="B684" s="2" t="s">
        <v>890</v>
      </c>
      <c r="C684" s="2" t="s">
        <v>859</v>
      </c>
      <c r="D684" s="2" t="str">
        <f t="shared" si="43"/>
        <v>KOW-TRA5-R-000</v>
      </c>
      <c r="E684" t="s">
        <v>928</v>
      </c>
      <c r="F684" t="s">
        <v>304</v>
      </c>
      <c r="G684">
        <v>39</v>
      </c>
      <c r="H684" t="str">
        <f>VLOOKUP(E684,[1]data!$D$3:$AK$1000,34,0)</f>
        <v>Traditional</v>
      </c>
      <c r="I684">
        <f>VLOOKUP(E684,[1]data!$D$3:$Q$1048576,14,0)</f>
        <v>1499</v>
      </c>
      <c r="J684" t="str">
        <f>VLOOKUP(E684,[1]data!$D$3:$AJ$1048576,33,0)</f>
        <v>1099-1499</v>
      </c>
      <c r="K684" t="s">
        <v>929</v>
      </c>
      <c r="L684" t="s">
        <v>255</v>
      </c>
      <c r="M684">
        <v>1</v>
      </c>
      <c r="N684">
        <v>1338.39</v>
      </c>
      <c r="O684">
        <v>0</v>
      </c>
      <c r="P684">
        <v>0</v>
      </c>
      <c r="Q684">
        <v>1338.39</v>
      </c>
      <c r="R684">
        <v>0</v>
      </c>
      <c r="S684">
        <v>0</v>
      </c>
      <c r="T684">
        <v>0</v>
      </c>
      <c r="U684">
        <v>160.61000000000001</v>
      </c>
      <c r="V684">
        <v>1499</v>
      </c>
      <c r="W684">
        <v>1</v>
      </c>
      <c r="X684">
        <f t="shared" si="44"/>
        <v>1499</v>
      </c>
      <c r="Y684">
        <f t="shared" si="45"/>
        <v>0</v>
      </c>
      <c r="Z684" s="1">
        <f t="shared" si="46"/>
        <v>0</v>
      </c>
    </row>
    <row r="685" spans="1:26">
      <c r="A685" s="2">
        <v>44960</v>
      </c>
      <c r="B685" s="2" t="s">
        <v>890</v>
      </c>
      <c r="C685" s="2" t="s">
        <v>859</v>
      </c>
      <c r="D685" s="2" t="str">
        <f t="shared" si="43"/>
        <v>KOW-KU3-R-0002</v>
      </c>
      <c r="E685" t="s">
        <v>427</v>
      </c>
      <c r="F685" t="s">
        <v>260</v>
      </c>
      <c r="G685">
        <v>42</v>
      </c>
      <c r="H685" t="str">
        <f>VLOOKUP(E685,[1]data!$D$3:$AK$1000,34,0)</f>
        <v>Indie</v>
      </c>
      <c r="I685">
        <f>VLOOKUP(E685,[1]data!$D$3:$Q$1048576,14,0)</f>
        <v>2499</v>
      </c>
      <c r="J685" t="str">
        <f>VLOOKUP(E685,[1]data!$D$3:$AJ$1048576,33,0)</f>
        <v>2499-2999</v>
      </c>
      <c r="K685" t="s">
        <v>916</v>
      </c>
      <c r="L685" t="s">
        <v>255</v>
      </c>
      <c r="M685">
        <v>1</v>
      </c>
      <c r="N685">
        <v>1561.61</v>
      </c>
      <c r="O685">
        <v>0</v>
      </c>
      <c r="P685">
        <v>0</v>
      </c>
      <c r="Q685">
        <v>1561.61</v>
      </c>
      <c r="R685">
        <v>0</v>
      </c>
      <c r="S685">
        <v>0</v>
      </c>
      <c r="T685">
        <v>0</v>
      </c>
      <c r="U685">
        <v>187.39</v>
      </c>
      <c r="V685">
        <v>1749</v>
      </c>
      <c r="W685">
        <v>1</v>
      </c>
      <c r="X685">
        <f t="shared" si="44"/>
        <v>2499</v>
      </c>
      <c r="Y685">
        <f t="shared" si="45"/>
        <v>750</v>
      </c>
      <c r="Z685" s="1">
        <f t="shared" si="46"/>
        <v>0.30012004801920766</v>
      </c>
    </row>
    <row r="686" spans="1:26">
      <c r="A686" s="2">
        <v>44960</v>
      </c>
      <c r="B686" s="2" t="s">
        <v>890</v>
      </c>
      <c r="C686" s="2" t="s">
        <v>859</v>
      </c>
      <c r="D686" s="2" t="str">
        <f t="shared" si="43"/>
        <v>KOW-KU1-R-0002</v>
      </c>
      <c r="E686" t="s">
        <v>83</v>
      </c>
      <c r="F686" t="s">
        <v>264</v>
      </c>
      <c r="G686">
        <v>40</v>
      </c>
      <c r="H686" t="str">
        <f>VLOOKUP(E686,[1]data!$D$3:$AK$1000,34,0)</f>
        <v>Hoodie</v>
      </c>
      <c r="I686">
        <f>VLOOKUP(E686,[1]data!$D$3:$Q$1048576,14,0)</f>
        <v>2799</v>
      </c>
      <c r="J686" t="str">
        <f>VLOOKUP(E686,[1]data!$D$3:$AJ$1048576,33,0)</f>
        <v>2499-2999</v>
      </c>
      <c r="K686" t="s">
        <v>930</v>
      </c>
      <c r="L686" t="s">
        <v>255</v>
      </c>
      <c r="M686">
        <v>1</v>
      </c>
      <c r="N686">
        <v>2499.11</v>
      </c>
      <c r="O686">
        <v>0</v>
      </c>
      <c r="P686">
        <v>0</v>
      </c>
      <c r="Q686">
        <v>2499.11</v>
      </c>
      <c r="R686">
        <v>0</v>
      </c>
      <c r="S686">
        <v>0</v>
      </c>
      <c r="T686">
        <v>0</v>
      </c>
      <c r="U686">
        <v>299.89</v>
      </c>
      <c r="V686">
        <v>2799</v>
      </c>
      <c r="W686">
        <v>1</v>
      </c>
      <c r="X686">
        <f t="shared" si="44"/>
        <v>2799</v>
      </c>
      <c r="Y686">
        <f t="shared" si="45"/>
        <v>0</v>
      </c>
      <c r="Z686" s="1">
        <f t="shared" si="46"/>
        <v>0</v>
      </c>
    </row>
    <row r="687" spans="1:26">
      <c r="A687" s="2">
        <v>44961</v>
      </c>
      <c r="B687" s="2" t="s">
        <v>890</v>
      </c>
      <c r="C687" s="2" t="s">
        <v>859</v>
      </c>
      <c r="D687" s="2" t="str">
        <f t="shared" si="43"/>
        <v>KOW-TRA6-R-000</v>
      </c>
      <c r="E687" t="s">
        <v>158</v>
      </c>
      <c r="F687" t="s">
        <v>256</v>
      </c>
      <c r="G687">
        <v>40</v>
      </c>
      <c r="H687" t="str">
        <f>VLOOKUP(E687,[1]data!$D$3:$AK$1000,34,0)</f>
        <v>Traditional</v>
      </c>
      <c r="I687">
        <f>VLOOKUP(E687,[1]data!$D$3:$Q$1048576,14,0)</f>
        <v>1499</v>
      </c>
      <c r="J687" t="str">
        <f>VLOOKUP(E687,[1]data!$D$3:$AJ$1048576,33,0)</f>
        <v>1099-1499</v>
      </c>
      <c r="K687" t="s">
        <v>931</v>
      </c>
      <c r="L687" t="s">
        <v>255</v>
      </c>
      <c r="M687">
        <v>1</v>
      </c>
      <c r="N687">
        <v>1338.39</v>
      </c>
      <c r="O687">
        <v>0</v>
      </c>
      <c r="P687">
        <v>0</v>
      </c>
      <c r="Q687">
        <v>1338.39</v>
      </c>
      <c r="R687">
        <v>0</v>
      </c>
      <c r="S687">
        <v>0</v>
      </c>
      <c r="T687">
        <v>0</v>
      </c>
      <c r="U687">
        <v>160.61000000000001</v>
      </c>
      <c r="V687">
        <v>1499</v>
      </c>
      <c r="W687">
        <v>1</v>
      </c>
      <c r="X687">
        <f t="shared" si="44"/>
        <v>1499</v>
      </c>
      <c r="Y687">
        <f t="shared" si="45"/>
        <v>0</v>
      </c>
      <c r="Z687" s="1">
        <f t="shared" si="46"/>
        <v>0</v>
      </c>
    </row>
    <row r="688" spans="1:26">
      <c r="A688" s="2">
        <v>44961</v>
      </c>
      <c r="B688" s="2" t="s">
        <v>890</v>
      </c>
      <c r="C688" s="2" t="s">
        <v>859</v>
      </c>
      <c r="D688" s="2" t="str">
        <f t="shared" si="43"/>
        <v>KOW-LI2-R-0006</v>
      </c>
      <c r="E688" t="s">
        <v>103</v>
      </c>
      <c r="F688" t="s">
        <v>258</v>
      </c>
      <c r="G688">
        <v>44</v>
      </c>
      <c r="H688" t="str">
        <f>VLOOKUP(E688,[1]data!$D$3:$AK$1000,34,0)</f>
        <v>Linen</v>
      </c>
      <c r="I688">
        <f>VLOOKUP(E688,[1]data!$D$3:$Q$1048576,14,0)</f>
        <v>3499</v>
      </c>
      <c r="J688" t="str">
        <f>VLOOKUP(E688,[1]data!$D$3:$AJ$1048576,33,0)</f>
        <v>3499-3999</v>
      </c>
      <c r="K688" t="s">
        <v>932</v>
      </c>
      <c r="L688" t="s">
        <v>255</v>
      </c>
      <c r="M688">
        <v>1</v>
      </c>
      <c r="N688">
        <v>2186.61</v>
      </c>
      <c r="O688">
        <v>0</v>
      </c>
      <c r="P688">
        <v>0</v>
      </c>
      <c r="Q688">
        <v>2186.61</v>
      </c>
      <c r="R688">
        <v>0</v>
      </c>
      <c r="S688">
        <v>0</v>
      </c>
      <c r="T688">
        <v>0</v>
      </c>
      <c r="U688">
        <v>262.39</v>
      </c>
      <c r="V688">
        <v>2449</v>
      </c>
      <c r="W688">
        <v>1</v>
      </c>
      <c r="X688">
        <f t="shared" si="44"/>
        <v>3499</v>
      </c>
      <c r="Y688">
        <f t="shared" si="45"/>
        <v>1050</v>
      </c>
      <c r="Z688" s="1">
        <f t="shared" si="46"/>
        <v>0.30008573878250927</v>
      </c>
    </row>
    <row r="689" spans="1:26">
      <c r="A689" s="2">
        <v>44961</v>
      </c>
      <c r="B689" s="2" t="s">
        <v>890</v>
      </c>
      <c r="C689" s="2" t="s">
        <v>859</v>
      </c>
      <c r="D689" s="2" t="str">
        <f t="shared" si="43"/>
        <v>KOW-TRA2-R-000</v>
      </c>
      <c r="E689" t="s">
        <v>581</v>
      </c>
      <c r="F689" t="s">
        <v>317</v>
      </c>
      <c r="G689">
        <v>42</v>
      </c>
      <c r="H689" t="str">
        <f>VLOOKUP(E689,[1]data!$D$3:$AK$1000,34,0)</f>
        <v>Traditional</v>
      </c>
      <c r="I689">
        <f>VLOOKUP(E689,[1]data!$D$3:$Q$1048576,14,0)</f>
        <v>1799</v>
      </c>
      <c r="J689" t="str">
        <f>VLOOKUP(E689,[1]data!$D$3:$AJ$1048576,33,0)</f>
        <v>1799-2299</v>
      </c>
      <c r="K689" t="s">
        <v>933</v>
      </c>
      <c r="L689" t="s">
        <v>255</v>
      </c>
      <c r="M689">
        <v>1</v>
      </c>
      <c r="N689">
        <v>1606.24</v>
      </c>
      <c r="O689">
        <v>-160.62</v>
      </c>
      <c r="P689">
        <v>0</v>
      </c>
      <c r="Q689">
        <v>1445.62</v>
      </c>
      <c r="R689">
        <v>0</v>
      </c>
      <c r="S689">
        <v>0</v>
      </c>
      <c r="T689">
        <v>0</v>
      </c>
      <c r="U689">
        <v>173.48</v>
      </c>
      <c r="V689">
        <v>1619.1</v>
      </c>
      <c r="W689">
        <v>1</v>
      </c>
      <c r="X689">
        <f t="shared" si="44"/>
        <v>1799</v>
      </c>
      <c r="Y689">
        <f t="shared" si="45"/>
        <v>179.90000000000009</v>
      </c>
      <c r="Z689" s="1">
        <f t="shared" si="46"/>
        <v>0.10000000000000005</v>
      </c>
    </row>
    <row r="690" spans="1:26">
      <c r="A690" s="2">
        <v>44961</v>
      </c>
      <c r="B690" s="2" t="s">
        <v>890</v>
      </c>
      <c r="C690" s="2" t="s">
        <v>859</v>
      </c>
      <c r="D690" s="2" t="str">
        <f t="shared" si="43"/>
        <v>KOW-KU1-R-0002</v>
      </c>
      <c r="E690" t="s">
        <v>85</v>
      </c>
      <c r="F690" t="s">
        <v>264</v>
      </c>
      <c r="G690">
        <v>44</v>
      </c>
      <c r="H690" t="str">
        <f>VLOOKUP(E690,[1]data!$D$3:$AK$1000,34,0)</f>
        <v>Hoodie</v>
      </c>
      <c r="I690">
        <f>VLOOKUP(E690,[1]data!$D$3:$Q$1048576,14,0)</f>
        <v>2799</v>
      </c>
      <c r="J690" t="str">
        <f>VLOOKUP(E690,[1]data!$D$3:$AJ$1048576,33,0)</f>
        <v>2499-2999</v>
      </c>
      <c r="K690" t="s">
        <v>934</v>
      </c>
      <c r="L690" t="s">
        <v>255</v>
      </c>
      <c r="M690">
        <v>1</v>
      </c>
      <c r="N690">
        <v>2499.11</v>
      </c>
      <c r="O690">
        <v>-249.91</v>
      </c>
      <c r="P690">
        <v>0</v>
      </c>
      <c r="Q690">
        <v>2249.1999999999998</v>
      </c>
      <c r="R690">
        <v>0</v>
      </c>
      <c r="S690">
        <v>0</v>
      </c>
      <c r="T690">
        <v>0</v>
      </c>
      <c r="U690">
        <v>269.89999999999998</v>
      </c>
      <c r="V690">
        <v>2519.1</v>
      </c>
      <c r="W690">
        <v>1</v>
      </c>
      <c r="X690">
        <f t="shared" si="44"/>
        <v>2799</v>
      </c>
      <c r="Y690">
        <f t="shared" si="45"/>
        <v>279.90000000000009</v>
      </c>
      <c r="Z690" s="1">
        <f t="shared" si="46"/>
        <v>0.10000000000000003</v>
      </c>
    </row>
    <row r="691" spans="1:26">
      <c r="A691" s="2">
        <v>44961</v>
      </c>
      <c r="B691" s="2" t="s">
        <v>890</v>
      </c>
      <c r="C691" s="2" t="s">
        <v>859</v>
      </c>
      <c r="D691" s="2" t="str">
        <f t="shared" si="43"/>
        <v>KOW-TRA4-R-000</v>
      </c>
      <c r="E691" t="s">
        <v>155</v>
      </c>
      <c r="F691" t="s">
        <v>336</v>
      </c>
      <c r="G691">
        <v>44</v>
      </c>
      <c r="H691" t="str">
        <f>VLOOKUP(E691,[1]data!$D$3:$AK$1000,34,0)</f>
        <v>Traditional</v>
      </c>
      <c r="I691">
        <f>VLOOKUP(E691,[1]data!$D$3:$Q$1048576,14,0)</f>
        <v>1499</v>
      </c>
      <c r="J691" t="str">
        <f>VLOOKUP(E691,[1]data!$D$3:$AJ$1048576,33,0)</f>
        <v>1099-1499</v>
      </c>
      <c r="K691" t="s">
        <v>935</v>
      </c>
      <c r="L691" t="s">
        <v>255</v>
      </c>
      <c r="M691">
        <v>1</v>
      </c>
      <c r="N691">
        <v>1338.38</v>
      </c>
      <c r="O691">
        <v>-133.83000000000001</v>
      </c>
      <c r="P691">
        <v>0</v>
      </c>
      <c r="Q691">
        <v>1204.55</v>
      </c>
      <c r="R691">
        <v>0</v>
      </c>
      <c r="S691">
        <v>0</v>
      </c>
      <c r="T691">
        <v>0</v>
      </c>
      <c r="U691">
        <v>144.55000000000001</v>
      </c>
      <c r="V691">
        <v>1349.1</v>
      </c>
      <c r="W691">
        <v>1</v>
      </c>
      <c r="X691">
        <f t="shared" si="44"/>
        <v>1499</v>
      </c>
      <c r="Y691">
        <f t="shared" si="45"/>
        <v>149.90000000000009</v>
      </c>
      <c r="Z691" s="1">
        <f t="shared" si="46"/>
        <v>0.10000000000000006</v>
      </c>
    </row>
    <row r="692" spans="1:26">
      <c r="A692" s="2">
        <v>44961</v>
      </c>
      <c r="B692" s="2" t="s">
        <v>890</v>
      </c>
      <c r="C692" s="2" t="s">
        <v>859</v>
      </c>
      <c r="D692" s="2" t="str">
        <f t="shared" si="43"/>
        <v>KOW-IDE-R-0007</v>
      </c>
      <c r="E692" t="s">
        <v>559</v>
      </c>
      <c r="F692" t="s">
        <v>417</v>
      </c>
      <c r="G692">
        <v>39</v>
      </c>
      <c r="H692" t="str">
        <f>VLOOKUP(E692,[1]data!$D$3:$AK$1000,34,0)</f>
        <v>Casual</v>
      </c>
      <c r="I692">
        <f>VLOOKUP(E692,[1]data!$D$3:$Q$1048576,14,0)</f>
        <v>1099</v>
      </c>
      <c r="J692" t="str">
        <f>VLOOKUP(E692,[1]data!$D$3:$AJ$1048576,33,0)</f>
        <v>1099-1499</v>
      </c>
      <c r="K692" t="s">
        <v>936</v>
      </c>
      <c r="L692" t="s">
        <v>255</v>
      </c>
      <c r="M692">
        <v>1</v>
      </c>
      <c r="N692">
        <v>981.25</v>
      </c>
      <c r="O692">
        <v>0</v>
      </c>
      <c r="P692">
        <v>0</v>
      </c>
      <c r="Q692">
        <v>981.25</v>
      </c>
      <c r="R692">
        <v>0</v>
      </c>
      <c r="S692">
        <v>0</v>
      </c>
      <c r="T692">
        <v>0</v>
      </c>
      <c r="U692">
        <v>117.75</v>
      </c>
      <c r="V692">
        <v>1099</v>
      </c>
      <c r="W692">
        <v>1</v>
      </c>
      <c r="X692">
        <f t="shared" si="44"/>
        <v>1099</v>
      </c>
      <c r="Y692">
        <f t="shared" si="45"/>
        <v>0</v>
      </c>
      <c r="Z692" s="1">
        <f t="shared" si="46"/>
        <v>0</v>
      </c>
    </row>
    <row r="693" spans="1:26">
      <c r="A693" s="2">
        <v>44961</v>
      </c>
      <c r="B693" s="2" t="s">
        <v>890</v>
      </c>
      <c r="C693" s="2" t="s">
        <v>859</v>
      </c>
      <c r="D693" s="2" t="str">
        <f t="shared" si="43"/>
        <v>KOW-CA1-R-0007</v>
      </c>
      <c r="E693" t="s">
        <v>937</v>
      </c>
      <c r="F693" t="s">
        <v>533</v>
      </c>
      <c r="G693">
        <v>44</v>
      </c>
      <c r="H693" t="str">
        <f>VLOOKUP(E693,[1]data!$D$3:$AK$1000,34,0)</f>
        <v>Casual</v>
      </c>
      <c r="I693">
        <f>VLOOKUP(E693,[1]data!$D$3:$Q$1048576,14,0)</f>
        <v>1999</v>
      </c>
      <c r="J693" t="str">
        <f>VLOOKUP(E693,[1]data!$D$3:$AJ$1048576,33,0)</f>
        <v>1799-2299</v>
      </c>
      <c r="K693" t="s">
        <v>938</v>
      </c>
      <c r="L693" t="s">
        <v>255</v>
      </c>
      <c r="M693">
        <v>1</v>
      </c>
      <c r="N693">
        <v>1249.1099999999999</v>
      </c>
      <c r="O693">
        <v>0</v>
      </c>
      <c r="P693">
        <v>0</v>
      </c>
      <c r="Q693">
        <v>1249.1099999999999</v>
      </c>
      <c r="R693">
        <v>0</v>
      </c>
      <c r="S693">
        <v>0</v>
      </c>
      <c r="T693">
        <v>0</v>
      </c>
      <c r="U693">
        <v>149.88999999999999</v>
      </c>
      <c r="V693">
        <v>1399</v>
      </c>
      <c r="W693">
        <v>1</v>
      </c>
      <c r="X693">
        <f t="shared" si="44"/>
        <v>1999</v>
      </c>
      <c r="Y693">
        <f t="shared" si="45"/>
        <v>600</v>
      </c>
      <c r="Z693" s="1">
        <f t="shared" si="46"/>
        <v>0.30015007503751878</v>
      </c>
    </row>
    <row r="694" spans="1:26">
      <c r="A694" s="2">
        <v>44961</v>
      </c>
      <c r="B694" s="2" t="s">
        <v>890</v>
      </c>
      <c r="C694" s="2" t="s">
        <v>859</v>
      </c>
      <c r="D694" s="2" t="str">
        <f t="shared" si="43"/>
        <v>KOW-TRA6-R-000</v>
      </c>
      <c r="E694" t="s">
        <v>159</v>
      </c>
      <c r="F694" t="s">
        <v>256</v>
      </c>
      <c r="G694">
        <v>42</v>
      </c>
      <c r="H694" t="str">
        <f>VLOOKUP(E694,[1]data!$D$3:$AK$1000,34,0)</f>
        <v>Traditional</v>
      </c>
      <c r="I694">
        <f>VLOOKUP(E694,[1]data!$D$3:$Q$1048576,14,0)</f>
        <v>1499</v>
      </c>
      <c r="J694" t="str">
        <f>VLOOKUP(E694,[1]data!$D$3:$AJ$1048576,33,0)</f>
        <v>1099-1499</v>
      </c>
      <c r="K694" t="s">
        <v>939</v>
      </c>
      <c r="L694" t="s">
        <v>255</v>
      </c>
      <c r="M694">
        <v>1</v>
      </c>
      <c r="N694">
        <v>1338.39</v>
      </c>
      <c r="O694">
        <v>0</v>
      </c>
      <c r="P694">
        <v>0</v>
      </c>
      <c r="Q694">
        <v>1338.39</v>
      </c>
      <c r="R694">
        <v>0</v>
      </c>
      <c r="S694">
        <v>0</v>
      </c>
      <c r="T694">
        <v>0</v>
      </c>
      <c r="U694">
        <v>160.61000000000001</v>
      </c>
      <c r="V694">
        <v>1499</v>
      </c>
      <c r="W694">
        <v>1</v>
      </c>
      <c r="X694">
        <f t="shared" si="44"/>
        <v>1499</v>
      </c>
      <c r="Y694">
        <f t="shared" si="45"/>
        <v>0</v>
      </c>
      <c r="Z694" s="1">
        <f t="shared" si="46"/>
        <v>0</v>
      </c>
    </row>
    <row r="695" spans="1:26">
      <c r="A695" s="2">
        <v>44961</v>
      </c>
      <c r="B695" s="2" t="s">
        <v>890</v>
      </c>
      <c r="C695" s="2" t="s">
        <v>859</v>
      </c>
      <c r="D695" s="2" t="str">
        <f t="shared" si="43"/>
        <v>KOW-PA5-S-0002</v>
      </c>
      <c r="E695" t="s">
        <v>120</v>
      </c>
      <c r="F695" t="s">
        <v>300</v>
      </c>
      <c r="G695">
        <v>40</v>
      </c>
      <c r="H695" t="str">
        <f>VLOOKUP(E695,[1]data!$D$3:$AK$1000,34,0)</f>
        <v>Party</v>
      </c>
      <c r="I695">
        <f>VLOOKUP(E695,[1]data!$D$3:$Q$1048576,14,0)</f>
        <v>2999</v>
      </c>
      <c r="J695" t="str">
        <f>VLOOKUP(E695,[1]data!$D$3:$AJ$1048576,33,0)</f>
        <v>2499-2999</v>
      </c>
      <c r="K695" t="s">
        <v>940</v>
      </c>
      <c r="L695" t="s">
        <v>255</v>
      </c>
      <c r="M695">
        <v>1</v>
      </c>
      <c r="N695">
        <v>1692.74</v>
      </c>
      <c r="O695">
        <v>0</v>
      </c>
      <c r="P695">
        <v>0</v>
      </c>
      <c r="Q695">
        <v>1692.74</v>
      </c>
      <c r="R695">
        <v>0</v>
      </c>
      <c r="S695">
        <v>0</v>
      </c>
      <c r="T695">
        <v>0</v>
      </c>
      <c r="U695">
        <v>406.26</v>
      </c>
      <c r="V695">
        <v>2099</v>
      </c>
      <c r="W695">
        <v>1</v>
      </c>
      <c r="X695">
        <f t="shared" si="44"/>
        <v>2999</v>
      </c>
      <c r="Y695">
        <f t="shared" si="45"/>
        <v>900</v>
      </c>
      <c r="Z695" s="1">
        <f t="shared" si="46"/>
        <v>0.30010003334444812</v>
      </c>
    </row>
    <row r="696" spans="1:26">
      <c r="A696" s="2">
        <v>44961</v>
      </c>
      <c r="B696" s="2" t="s">
        <v>890</v>
      </c>
      <c r="C696" s="2" t="s">
        <v>859</v>
      </c>
      <c r="D696" s="2" t="str">
        <f t="shared" si="43"/>
        <v>KOW-LI1-R-0001</v>
      </c>
      <c r="E696" t="s">
        <v>97</v>
      </c>
      <c r="F696" t="s">
        <v>941</v>
      </c>
      <c r="G696">
        <v>39</v>
      </c>
      <c r="H696" t="str">
        <f>VLOOKUP(E696,[1]data!$D$3:$AK$1000,34,0)</f>
        <v>Linen</v>
      </c>
      <c r="I696">
        <f>VLOOKUP(E696,[1]data!$D$3:$Q$1048576,14,0)</f>
        <v>3499</v>
      </c>
      <c r="J696" t="str">
        <f>VLOOKUP(E696,[1]data!$D$3:$AJ$1048576,33,0)</f>
        <v>3499-3999</v>
      </c>
      <c r="K696" t="s">
        <v>942</v>
      </c>
      <c r="L696" t="s">
        <v>255</v>
      </c>
      <c r="M696">
        <v>1</v>
      </c>
      <c r="N696">
        <v>3124.11</v>
      </c>
      <c r="O696">
        <v>0</v>
      </c>
      <c r="P696">
        <v>0</v>
      </c>
      <c r="Q696">
        <v>3124.11</v>
      </c>
      <c r="R696">
        <v>0</v>
      </c>
      <c r="S696">
        <v>0</v>
      </c>
      <c r="T696">
        <v>0</v>
      </c>
      <c r="U696">
        <v>374.89</v>
      </c>
      <c r="V696">
        <v>3499</v>
      </c>
      <c r="W696">
        <v>1</v>
      </c>
      <c r="X696">
        <f t="shared" si="44"/>
        <v>3499</v>
      </c>
      <c r="Y696">
        <f t="shared" si="45"/>
        <v>0</v>
      </c>
      <c r="Z696" s="1">
        <f t="shared" si="46"/>
        <v>0</v>
      </c>
    </row>
    <row r="697" spans="1:26">
      <c r="A697" s="2">
        <v>44961</v>
      </c>
      <c r="B697" s="2" t="s">
        <v>890</v>
      </c>
      <c r="C697" s="2" t="s">
        <v>859</v>
      </c>
      <c r="D697" s="2" t="str">
        <f t="shared" si="43"/>
        <v>KOW-PRI-R-0011</v>
      </c>
      <c r="E697" t="s">
        <v>356</v>
      </c>
      <c r="F697" t="s">
        <v>357</v>
      </c>
      <c r="G697">
        <v>40</v>
      </c>
      <c r="H697" t="str">
        <f>VLOOKUP(E697,[1]data!$D$3:$AK$1000,34,0)</f>
        <v>Casual</v>
      </c>
      <c r="I697">
        <f>VLOOKUP(E697,[1]data!$D$3:$Q$1048576,14,0)</f>
        <v>1499</v>
      </c>
      <c r="J697" t="str">
        <f>VLOOKUP(E697,[1]data!$D$3:$AJ$1048576,33,0)</f>
        <v>1099-1499</v>
      </c>
      <c r="K697" t="s">
        <v>943</v>
      </c>
      <c r="L697" t="s">
        <v>255</v>
      </c>
      <c r="M697">
        <v>1</v>
      </c>
      <c r="N697">
        <v>845.96</v>
      </c>
      <c r="O697">
        <v>0</v>
      </c>
      <c r="P697">
        <v>0</v>
      </c>
      <c r="Q697">
        <v>845.96</v>
      </c>
      <c r="R697">
        <v>0</v>
      </c>
      <c r="S697">
        <v>0</v>
      </c>
      <c r="T697">
        <v>0</v>
      </c>
      <c r="U697">
        <v>203.04</v>
      </c>
      <c r="V697">
        <v>1049</v>
      </c>
      <c r="W697">
        <v>1</v>
      </c>
      <c r="X697">
        <f t="shared" si="44"/>
        <v>1499</v>
      </c>
      <c r="Y697">
        <f t="shared" si="45"/>
        <v>450</v>
      </c>
      <c r="Z697" s="1">
        <f t="shared" si="46"/>
        <v>0.30020013342228152</v>
      </c>
    </row>
    <row r="698" spans="1:26">
      <c r="A698" s="2">
        <v>44961</v>
      </c>
      <c r="B698" s="2" t="s">
        <v>890</v>
      </c>
      <c r="C698" s="2" t="s">
        <v>859</v>
      </c>
      <c r="D698" s="2" t="str">
        <f t="shared" si="43"/>
        <v>KOW-LI1-R-0001</v>
      </c>
      <c r="E698" t="s">
        <v>98</v>
      </c>
      <c r="F698" t="s">
        <v>941</v>
      </c>
      <c r="G698">
        <v>40</v>
      </c>
      <c r="H698" t="str">
        <f>VLOOKUP(E698,[1]data!$D$3:$AK$1000,34,0)</f>
        <v>Linen</v>
      </c>
      <c r="I698">
        <f>VLOOKUP(E698,[1]data!$D$3:$Q$1048576,14,0)</f>
        <v>3499</v>
      </c>
      <c r="J698" t="str">
        <f>VLOOKUP(E698,[1]data!$D$3:$AJ$1048576,33,0)</f>
        <v>3499-3999</v>
      </c>
      <c r="K698" t="s">
        <v>944</v>
      </c>
      <c r="L698" t="s">
        <v>255</v>
      </c>
      <c r="M698">
        <v>1</v>
      </c>
      <c r="N698">
        <v>6248.21</v>
      </c>
      <c r="O698">
        <v>-624.82000000000005</v>
      </c>
      <c r="P698">
        <v>0</v>
      </c>
      <c r="Q698">
        <v>5623.39</v>
      </c>
      <c r="R698">
        <v>0</v>
      </c>
      <c r="S698">
        <v>0</v>
      </c>
      <c r="T698">
        <v>0</v>
      </c>
      <c r="U698">
        <v>674.81</v>
      </c>
      <c r="V698">
        <v>6298.2</v>
      </c>
      <c r="W698">
        <v>2</v>
      </c>
      <c r="X698">
        <f t="shared" si="44"/>
        <v>6998</v>
      </c>
      <c r="Y698">
        <f t="shared" si="45"/>
        <v>699.80000000000018</v>
      </c>
      <c r="Z698" s="1">
        <f t="shared" si="46"/>
        <v>0.10000000000000002</v>
      </c>
    </row>
    <row r="699" spans="1:26">
      <c r="A699" s="2">
        <v>44962</v>
      </c>
      <c r="B699" s="2" t="s">
        <v>890</v>
      </c>
      <c r="C699" s="2" t="s">
        <v>859</v>
      </c>
      <c r="D699" s="2" t="str">
        <f t="shared" si="43"/>
        <v>KOW-EXE-R-0009</v>
      </c>
      <c r="E699" t="s">
        <v>457</v>
      </c>
      <c r="F699" t="s">
        <v>279</v>
      </c>
      <c r="G699">
        <v>42</v>
      </c>
      <c r="H699" t="str">
        <f>VLOOKUP(E699,[1]data!$D$3:$AK$1000,34,0)</f>
        <v>Casual</v>
      </c>
      <c r="I699">
        <f>VLOOKUP(E699,[1]data!$D$3:$Q$1048576,14,0)</f>
        <v>1499</v>
      </c>
      <c r="J699" t="str">
        <f>VLOOKUP(E699,[1]data!$D$3:$AJ$1048576,33,0)</f>
        <v>1099-1499</v>
      </c>
      <c r="K699" t="s">
        <v>945</v>
      </c>
      <c r="L699" t="s">
        <v>255</v>
      </c>
      <c r="M699">
        <v>1</v>
      </c>
      <c r="N699">
        <v>936.61</v>
      </c>
      <c r="O699">
        <v>0</v>
      </c>
      <c r="P699">
        <v>0</v>
      </c>
      <c r="Q699">
        <v>936.61</v>
      </c>
      <c r="R699">
        <v>0</v>
      </c>
      <c r="S699">
        <v>0</v>
      </c>
      <c r="T699">
        <v>0</v>
      </c>
      <c r="U699">
        <v>112.39</v>
      </c>
      <c r="V699">
        <v>1049</v>
      </c>
      <c r="W699">
        <v>1</v>
      </c>
      <c r="X699">
        <f t="shared" si="44"/>
        <v>1499</v>
      </c>
      <c r="Y699">
        <f t="shared" si="45"/>
        <v>450</v>
      </c>
      <c r="Z699" s="1">
        <f t="shared" si="46"/>
        <v>0.30020013342228152</v>
      </c>
    </row>
    <row r="700" spans="1:26">
      <c r="A700" s="2">
        <v>44962</v>
      </c>
      <c r="B700" s="2" t="s">
        <v>890</v>
      </c>
      <c r="C700" s="2" t="s">
        <v>859</v>
      </c>
      <c r="D700" s="2" t="str">
        <f t="shared" si="43"/>
        <v>KOW-LI1-R-0001</v>
      </c>
      <c r="E700" t="s">
        <v>100</v>
      </c>
      <c r="F700" t="s">
        <v>941</v>
      </c>
      <c r="G700">
        <v>44</v>
      </c>
      <c r="H700" t="str">
        <f>VLOOKUP(E700,[1]data!$D$3:$AK$1000,34,0)</f>
        <v>Linen</v>
      </c>
      <c r="I700">
        <f>VLOOKUP(E700,[1]data!$D$3:$Q$1048576,14,0)</f>
        <v>3499</v>
      </c>
      <c r="J700" t="str">
        <f>VLOOKUP(E700,[1]data!$D$3:$AJ$1048576,33,0)</f>
        <v>3499-3999</v>
      </c>
      <c r="K700" t="s">
        <v>946</v>
      </c>
      <c r="L700" t="s">
        <v>255</v>
      </c>
      <c r="M700">
        <v>1</v>
      </c>
      <c r="N700">
        <v>3124.11</v>
      </c>
      <c r="O700">
        <v>0</v>
      </c>
      <c r="P700">
        <v>0</v>
      </c>
      <c r="Q700">
        <v>3124.11</v>
      </c>
      <c r="R700">
        <v>0</v>
      </c>
      <c r="S700">
        <v>0</v>
      </c>
      <c r="T700">
        <v>0</v>
      </c>
      <c r="U700">
        <v>374.89</v>
      </c>
      <c r="V700">
        <v>3499</v>
      </c>
      <c r="W700">
        <v>1</v>
      </c>
      <c r="X700">
        <f t="shared" si="44"/>
        <v>3499</v>
      </c>
      <c r="Y700">
        <f t="shared" si="45"/>
        <v>0</v>
      </c>
      <c r="Z700" s="1">
        <f t="shared" si="46"/>
        <v>0</v>
      </c>
    </row>
    <row r="701" spans="1:26">
      <c r="A701" s="2">
        <v>44962</v>
      </c>
      <c r="B701" s="2" t="s">
        <v>890</v>
      </c>
      <c r="C701" s="2" t="s">
        <v>859</v>
      </c>
      <c r="D701" s="2" t="str">
        <f t="shared" si="43"/>
        <v>KOW-PA1-S-0003</v>
      </c>
      <c r="E701" t="s">
        <v>345</v>
      </c>
      <c r="F701" t="s">
        <v>268</v>
      </c>
      <c r="G701">
        <v>44</v>
      </c>
      <c r="H701" t="str">
        <f>VLOOKUP(E701,[1]data!$D$3:$AK$1000,34,0)</f>
        <v>Casual</v>
      </c>
      <c r="I701">
        <f>VLOOKUP(E701,[1]data!$D$3:$Q$1048576,14,0)</f>
        <v>3499</v>
      </c>
      <c r="J701" t="str">
        <f>VLOOKUP(E701,[1]data!$D$3:$AJ$1048576,33,0)</f>
        <v>3499-3999</v>
      </c>
      <c r="K701" t="s">
        <v>947</v>
      </c>
      <c r="L701" t="s">
        <v>255</v>
      </c>
      <c r="M701">
        <v>1</v>
      </c>
      <c r="N701">
        <v>2186.61</v>
      </c>
      <c r="O701">
        <v>0</v>
      </c>
      <c r="P701">
        <v>0</v>
      </c>
      <c r="Q701">
        <v>2186.61</v>
      </c>
      <c r="R701">
        <v>0</v>
      </c>
      <c r="S701">
        <v>0</v>
      </c>
      <c r="T701">
        <v>0</v>
      </c>
      <c r="U701">
        <v>262.39</v>
      </c>
      <c r="V701">
        <v>2449</v>
      </c>
      <c r="W701">
        <v>1</v>
      </c>
      <c r="X701">
        <f t="shared" si="44"/>
        <v>3499</v>
      </c>
      <c r="Y701">
        <f t="shared" si="45"/>
        <v>1050</v>
      </c>
      <c r="Z701" s="1">
        <f t="shared" si="46"/>
        <v>0.30008573878250927</v>
      </c>
    </row>
    <row r="702" spans="1:26">
      <c r="A702" s="2">
        <v>44962</v>
      </c>
      <c r="B702" s="2" t="s">
        <v>890</v>
      </c>
      <c r="C702" s="2" t="s">
        <v>859</v>
      </c>
      <c r="D702" s="2" t="str">
        <f t="shared" si="43"/>
        <v>KOW-CA11-R-000</v>
      </c>
      <c r="E702" t="s">
        <v>9</v>
      </c>
      <c r="F702" t="s">
        <v>302</v>
      </c>
      <c r="G702">
        <v>40</v>
      </c>
      <c r="H702" t="str">
        <f>VLOOKUP(E702,[1]data!$D$3:$AK$1000,34,0)</f>
        <v>Casual</v>
      </c>
      <c r="I702">
        <f>VLOOKUP(E702,[1]data!$D$3:$Q$1048576,14,0)</f>
        <v>1999</v>
      </c>
      <c r="J702" t="str">
        <f>VLOOKUP(E702,[1]data!$D$3:$AJ$1048576,33,0)</f>
        <v>1799-2299</v>
      </c>
      <c r="K702" t="s">
        <v>948</v>
      </c>
      <c r="L702" t="s">
        <v>255</v>
      </c>
      <c r="M702">
        <v>1</v>
      </c>
      <c r="N702">
        <v>1784.82</v>
      </c>
      <c r="O702">
        <v>-178.48</v>
      </c>
      <c r="P702">
        <v>0</v>
      </c>
      <c r="Q702">
        <v>1606.34</v>
      </c>
      <c r="R702">
        <v>0</v>
      </c>
      <c r="S702">
        <v>0</v>
      </c>
      <c r="T702">
        <v>0</v>
      </c>
      <c r="U702">
        <v>192.76</v>
      </c>
      <c r="V702">
        <v>1799.1</v>
      </c>
      <c r="W702">
        <v>1</v>
      </c>
      <c r="X702">
        <f t="shared" si="44"/>
        <v>1999</v>
      </c>
      <c r="Y702">
        <f t="shared" si="45"/>
        <v>199.90000000000009</v>
      </c>
      <c r="Z702" s="1">
        <f t="shared" si="46"/>
        <v>0.10000000000000005</v>
      </c>
    </row>
    <row r="703" spans="1:26">
      <c r="A703" s="2">
        <v>44962</v>
      </c>
      <c r="B703" s="2" t="s">
        <v>890</v>
      </c>
      <c r="C703" s="2" t="s">
        <v>859</v>
      </c>
      <c r="D703" s="2" t="str">
        <f t="shared" si="43"/>
        <v>KOW-TX12-S-001</v>
      </c>
      <c r="E703" t="s">
        <v>598</v>
      </c>
      <c r="F703" t="s">
        <v>569</v>
      </c>
      <c r="G703">
        <v>40</v>
      </c>
      <c r="H703" t="str">
        <f>VLOOKUP(E703,[1]data!$D$3:$AK$1000,34,0)</f>
        <v>Party</v>
      </c>
      <c r="I703">
        <f>VLOOKUP(E703,[1]data!$D$3:$Q$1048576,14,0)</f>
        <v>3499</v>
      </c>
      <c r="J703" t="str">
        <f>VLOOKUP(E703,[1]data!$D$3:$AJ$1048576,33,0)</f>
        <v>3499-3999</v>
      </c>
      <c r="K703" t="s">
        <v>949</v>
      </c>
      <c r="L703" t="s">
        <v>255</v>
      </c>
      <c r="M703">
        <v>1</v>
      </c>
      <c r="N703">
        <v>2186.61</v>
      </c>
      <c r="O703">
        <v>0</v>
      </c>
      <c r="P703">
        <v>0</v>
      </c>
      <c r="Q703">
        <v>2186.61</v>
      </c>
      <c r="R703">
        <v>0</v>
      </c>
      <c r="S703">
        <v>0</v>
      </c>
      <c r="T703">
        <v>0</v>
      </c>
      <c r="U703">
        <v>262.39</v>
      </c>
      <c r="V703">
        <v>2449</v>
      </c>
      <c r="W703">
        <v>1</v>
      </c>
      <c r="X703">
        <f t="shared" si="44"/>
        <v>3499</v>
      </c>
      <c r="Y703">
        <f t="shared" si="45"/>
        <v>1050</v>
      </c>
      <c r="Z703" s="1">
        <f t="shared" si="46"/>
        <v>0.30008573878250927</v>
      </c>
    </row>
    <row r="704" spans="1:26">
      <c r="A704" s="2">
        <v>44962</v>
      </c>
      <c r="B704" s="2" t="s">
        <v>890</v>
      </c>
      <c r="C704" s="2" t="s">
        <v>859</v>
      </c>
      <c r="D704" s="2" t="str">
        <f t="shared" si="43"/>
        <v>KOW-TRA4-R-000</v>
      </c>
      <c r="E704" t="s">
        <v>662</v>
      </c>
      <c r="F704" t="s">
        <v>336</v>
      </c>
      <c r="G704">
        <v>39</v>
      </c>
      <c r="H704" t="str">
        <f>VLOOKUP(E704,[1]data!$D$3:$AK$1000,34,0)</f>
        <v>Traditional</v>
      </c>
      <c r="I704">
        <f>VLOOKUP(E704,[1]data!$D$3:$Q$1048576,14,0)</f>
        <v>1499</v>
      </c>
      <c r="J704" t="str">
        <f>VLOOKUP(E704,[1]data!$D$3:$AJ$1048576,33,0)</f>
        <v>1099-1499</v>
      </c>
      <c r="K704" t="s">
        <v>950</v>
      </c>
      <c r="L704" t="s">
        <v>255</v>
      </c>
      <c r="M704">
        <v>1</v>
      </c>
      <c r="N704">
        <v>1338.39</v>
      </c>
      <c r="O704">
        <v>0</v>
      </c>
      <c r="P704">
        <v>0</v>
      </c>
      <c r="Q704">
        <v>1338.39</v>
      </c>
      <c r="R704">
        <v>0</v>
      </c>
      <c r="S704">
        <v>0</v>
      </c>
      <c r="T704">
        <v>0</v>
      </c>
      <c r="U704">
        <v>160.61000000000001</v>
      </c>
      <c r="V704">
        <v>1499</v>
      </c>
      <c r="W704">
        <v>1</v>
      </c>
      <c r="X704">
        <f t="shared" si="44"/>
        <v>1499</v>
      </c>
      <c r="Y704">
        <f t="shared" si="45"/>
        <v>0</v>
      </c>
      <c r="Z704" s="1">
        <f t="shared" si="46"/>
        <v>0</v>
      </c>
    </row>
    <row r="705" spans="1:26">
      <c r="A705" s="2">
        <v>44962</v>
      </c>
      <c r="B705" s="2" t="s">
        <v>890</v>
      </c>
      <c r="C705" s="2" t="s">
        <v>859</v>
      </c>
      <c r="D705" s="2" t="str">
        <f t="shared" si="43"/>
        <v>KOW-TRA2-R-000</v>
      </c>
      <c r="E705" t="s">
        <v>501</v>
      </c>
      <c r="F705" t="s">
        <v>317</v>
      </c>
      <c r="G705">
        <v>39</v>
      </c>
      <c r="H705" t="str">
        <f>VLOOKUP(E705,[1]data!$D$3:$AK$1000,34,0)</f>
        <v>Traditional</v>
      </c>
      <c r="I705">
        <f>VLOOKUP(E705,[1]data!$D$3:$Q$1048576,14,0)</f>
        <v>1799</v>
      </c>
      <c r="J705" t="str">
        <f>VLOOKUP(E705,[1]data!$D$3:$AJ$1048576,33,0)</f>
        <v>1799-2299</v>
      </c>
      <c r="K705" t="s">
        <v>951</v>
      </c>
      <c r="L705" t="s">
        <v>255</v>
      </c>
      <c r="M705">
        <v>1</v>
      </c>
      <c r="N705">
        <v>1606.25</v>
      </c>
      <c r="O705">
        <v>0</v>
      </c>
      <c r="P705">
        <v>0</v>
      </c>
      <c r="Q705">
        <v>1606.25</v>
      </c>
      <c r="R705">
        <v>0</v>
      </c>
      <c r="S705">
        <v>0</v>
      </c>
      <c r="T705">
        <v>0</v>
      </c>
      <c r="U705">
        <v>192.75</v>
      </c>
      <c r="V705">
        <v>1799</v>
      </c>
      <c r="W705">
        <v>1</v>
      </c>
      <c r="X705">
        <f t="shared" si="44"/>
        <v>1799</v>
      </c>
      <c r="Y705">
        <f t="shared" si="45"/>
        <v>0</v>
      </c>
      <c r="Z705" s="1">
        <f t="shared" si="46"/>
        <v>0</v>
      </c>
    </row>
    <row r="706" spans="1:26">
      <c r="A706" s="2">
        <v>44962</v>
      </c>
      <c r="B706" s="2" t="s">
        <v>890</v>
      </c>
      <c r="C706" s="2" t="s">
        <v>859</v>
      </c>
      <c r="D706" s="2" t="str">
        <f t="shared" si="43"/>
        <v>KOW-TRA6-R-000</v>
      </c>
      <c r="E706" t="s">
        <v>160</v>
      </c>
      <c r="F706" t="s">
        <v>256</v>
      </c>
      <c r="G706">
        <v>44</v>
      </c>
      <c r="H706" t="str">
        <f>VLOOKUP(E706,[1]data!$D$3:$AK$1000,34,0)</f>
        <v>Traditional</v>
      </c>
      <c r="I706">
        <f>VLOOKUP(E706,[1]data!$D$3:$Q$1048576,14,0)</f>
        <v>1499</v>
      </c>
      <c r="J706" t="str">
        <f>VLOOKUP(E706,[1]data!$D$3:$AJ$1048576,33,0)</f>
        <v>1099-1499</v>
      </c>
      <c r="K706" t="s">
        <v>952</v>
      </c>
      <c r="L706" t="s">
        <v>255</v>
      </c>
      <c r="M706">
        <v>1</v>
      </c>
      <c r="N706">
        <v>1338.39</v>
      </c>
      <c r="O706">
        <v>0</v>
      </c>
      <c r="P706">
        <v>0</v>
      </c>
      <c r="Q706">
        <v>1338.39</v>
      </c>
      <c r="R706">
        <v>0</v>
      </c>
      <c r="S706">
        <v>0</v>
      </c>
      <c r="T706">
        <v>0</v>
      </c>
      <c r="U706">
        <v>160.61000000000001</v>
      </c>
      <c r="V706">
        <v>1499</v>
      </c>
      <c r="W706">
        <v>1</v>
      </c>
      <c r="X706">
        <f t="shared" si="44"/>
        <v>1499</v>
      </c>
      <c r="Y706">
        <f t="shared" si="45"/>
        <v>0</v>
      </c>
      <c r="Z706" s="1">
        <f t="shared" si="46"/>
        <v>0</v>
      </c>
    </row>
    <row r="707" spans="1:26">
      <c r="A707" s="2">
        <v>44962</v>
      </c>
      <c r="B707" s="2" t="s">
        <v>890</v>
      </c>
      <c r="C707" s="2" t="s">
        <v>859</v>
      </c>
      <c r="D707" s="2" t="str">
        <f t="shared" ref="D707:D770" si="47">LEFT(E707,14)</f>
        <v>KOW-MAT-R-0012</v>
      </c>
      <c r="E707" t="s">
        <v>441</v>
      </c>
      <c r="F707" t="s">
        <v>360</v>
      </c>
      <c r="G707">
        <v>40</v>
      </c>
      <c r="H707" t="str">
        <f>VLOOKUP(E707,[1]data!$D$3:$AK$1000,34,0)</f>
        <v>Indie</v>
      </c>
      <c r="I707">
        <f>VLOOKUP(E707,[1]data!$D$3:$Q$1048576,14,0)</f>
        <v>1299</v>
      </c>
      <c r="J707" t="str">
        <f>VLOOKUP(E707,[1]data!$D$3:$AJ$1048576,33,0)</f>
        <v>1099-1499</v>
      </c>
      <c r="K707" t="s">
        <v>953</v>
      </c>
      <c r="L707" t="s">
        <v>255</v>
      </c>
      <c r="M707">
        <v>1</v>
      </c>
      <c r="N707">
        <v>733.06</v>
      </c>
      <c r="O707">
        <v>0</v>
      </c>
      <c r="P707">
        <v>0</v>
      </c>
      <c r="Q707">
        <v>733.06</v>
      </c>
      <c r="R707">
        <v>0</v>
      </c>
      <c r="S707">
        <v>0</v>
      </c>
      <c r="T707">
        <v>0</v>
      </c>
      <c r="U707">
        <v>175.94</v>
      </c>
      <c r="V707">
        <v>909</v>
      </c>
      <c r="W707">
        <v>1</v>
      </c>
      <c r="X707">
        <f t="shared" ref="X707:X770" si="48">I707*W707</f>
        <v>1299</v>
      </c>
      <c r="Y707">
        <f t="shared" ref="Y707:Y770" si="49">X707-V707</f>
        <v>390</v>
      </c>
      <c r="Z707" s="1">
        <f t="shared" ref="Z707:Z770" si="50">Y707/X707</f>
        <v>0.30023094688221708</v>
      </c>
    </row>
    <row r="708" spans="1:26">
      <c r="A708" s="2">
        <v>44962</v>
      </c>
      <c r="B708" s="2" t="s">
        <v>890</v>
      </c>
      <c r="C708" s="2" t="s">
        <v>859</v>
      </c>
      <c r="D708" s="2" t="str">
        <f t="shared" si="47"/>
        <v>KOW-MAT-R-0012</v>
      </c>
      <c r="E708" t="s">
        <v>441</v>
      </c>
      <c r="F708" t="s">
        <v>360</v>
      </c>
      <c r="G708">
        <v>40</v>
      </c>
      <c r="H708" t="str">
        <f>VLOOKUP(E708,[1]data!$D$3:$AK$1000,34,0)</f>
        <v>Indie</v>
      </c>
      <c r="I708">
        <f>VLOOKUP(E708,[1]data!$D$3:$Q$1048576,14,0)</f>
        <v>1299</v>
      </c>
      <c r="J708" t="str">
        <f>VLOOKUP(E708,[1]data!$D$3:$AJ$1048576,33,0)</f>
        <v>1099-1499</v>
      </c>
      <c r="K708" t="s">
        <v>954</v>
      </c>
      <c r="L708" t="s">
        <v>255</v>
      </c>
      <c r="M708">
        <v>1</v>
      </c>
      <c r="N708">
        <v>811.61</v>
      </c>
      <c r="O708">
        <v>0</v>
      </c>
      <c r="P708">
        <v>0</v>
      </c>
      <c r="Q708">
        <v>811.61</v>
      </c>
      <c r="R708">
        <v>0</v>
      </c>
      <c r="S708">
        <v>0</v>
      </c>
      <c r="T708">
        <v>0</v>
      </c>
      <c r="U708">
        <v>97.39</v>
      </c>
      <c r="V708">
        <v>909</v>
      </c>
      <c r="W708">
        <v>1</v>
      </c>
      <c r="X708">
        <f t="shared" si="48"/>
        <v>1299</v>
      </c>
      <c r="Y708">
        <f t="shared" si="49"/>
        <v>390</v>
      </c>
      <c r="Z708" s="1">
        <f t="shared" si="50"/>
        <v>0.30023094688221708</v>
      </c>
    </row>
    <row r="709" spans="1:26">
      <c r="A709" s="2">
        <v>44963</v>
      </c>
      <c r="B709" s="2" t="s">
        <v>890</v>
      </c>
      <c r="C709" s="2" t="s">
        <v>955</v>
      </c>
      <c r="D709" s="2" t="str">
        <f t="shared" si="47"/>
        <v>KOW-ROU-R-0010</v>
      </c>
      <c r="E709" t="s">
        <v>347</v>
      </c>
      <c r="F709" t="s">
        <v>348</v>
      </c>
      <c r="G709">
        <v>39</v>
      </c>
      <c r="H709" t="str">
        <f>VLOOKUP(E709,[1]data!$D$3:$AK$1000,34,0)</f>
        <v>Classic</v>
      </c>
      <c r="I709">
        <f>VLOOKUP(E709,[1]data!$D$3:$Q$1048576,14,0)</f>
        <v>2299</v>
      </c>
      <c r="J709" t="str">
        <f>VLOOKUP(E709,[1]data!$D$3:$AJ$1048576,33,0)</f>
        <v>1799-2299</v>
      </c>
      <c r="K709" t="s">
        <v>956</v>
      </c>
      <c r="L709" t="s">
        <v>255</v>
      </c>
      <c r="M709">
        <v>1</v>
      </c>
      <c r="N709">
        <v>1436.61</v>
      </c>
      <c r="O709">
        <v>0</v>
      </c>
      <c r="P709">
        <v>0</v>
      </c>
      <c r="Q709">
        <v>1436.61</v>
      </c>
      <c r="R709">
        <v>0</v>
      </c>
      <c r="S709">
        <v>0</v>
      </c>
      <c r="T709">
        <v>0</v>
      </c>
      <c r="U709">
        <v>172.39</v>
      </c>
      <c r="V709">
        <v>1609</v>
      </c>
      <c r="W709">
        <v>1</v>
      </c>
      <c r="X709">
        <f t="shared" si="48"/>
        <v>2299</v>
      </c>
      <c r="Y709">
        <f t="shared" si="49"/>
        <v>690</v>
      </c>
      <c r="Z709" s="1">
        <f t="shared" si="50"/>
        <v>0.30013049151805132</v>
      </c>
    </row>
    <row r="710" spans="1:26">
      <c r="A710" s="2">
        <v>44963</v>
      </c>
      <c r="B710" s="2" t="s">
        <v>890</v>
      </c>
      <c r="C710" s="2" t="s">
        <v>955</v>
      </c>
      <c r="D710" s="2" t="str">
        <f t="shared" si="47"/>
        <v>KOW-KU1-R-0002</v>
      </c>
      <c r="E710" t="s">
        <v>84</v>
      </c>
      <c r="F710" t="s">
        <v>264</v>
      </c>
      <c r="G710">
        <v>42</v>
      </c>
      <c r="H710" t="str">
        <f>VLOOKUP(E710,[1]data!$D$3:$AK$1000,34,0)</f>
        <v>Hoodie</v>
      </c>
      <c r="I710">
        <f>VLOOKUP(E710,[1]data!$D$3:$Q$1048576,14,0)</f>
        <v>2799</v>
      </c>
      <c r="J710" t="str">
        <f>VLOOKUP(E710,[1]data!$D$3:$AJ$1048576,33,0)</f>
        <v>2499-2999</v>
      </c>
      <c r="K710" t="s">
        <v>957</v>
      </c>
      <c r="L710" t="s">
        <v>255</v>
      </c>
      <c r="M710">
        <v>1</v>
      </c>
      <c r="N710">
        <v>2499.11</v>
      </c>
      <c r="O710">
        <v>-249.91</v>
      </c>
      <c r="P710">
        <v>0</v>
      </c>
      <c r="Q710">
        <v>2249.1999999999998</v>
      </c>
      <c r="R710">
        <v>0</v>
      </c>
      <c r="S710">
        <v>0</v>
      </c>
      <c r="T710">
        <v>0</v>
      </c>
      <c r="U710">
        <v>269.89999999999998</v>
      </c>
      <c r="V710">
        <v>2519.1</v>
      </c>
      <c r="W710">
        <v>1</v>
      </c>
      <c r="X710">
        <f t="shared" si="48"/>
        <v>2799</v>
      </c>
      <c r="Y710">
        <f t="shared" si="49"/>
        <v>279.90000000000009</v>
      </c>
      <c r="Z710" s="1">
        <f t="shared" si="50"/>
        <v>0.10000000000000003</v>
      </c>
    </row>
    <row r="711" spans="1:26">
      <c r="A711" s="2">
        <v>44963</v>
      </c>
      <c r="B711" s="2" t="s">
        <v>890</v>
      </c>
      <c r="C711" s="2" t="s">
        <v>955</v>
      </c>
      <c r="D711" s="2" t="str">
        <f t="shared" si="47"/>
        <v>KOW-LI1-R-0001</v>
      </c>
      <c r="E711" t="s">
        <v>100</v>
      </c>
      <c r="F711" t="s">
        <v>941</v>
      </c>
      <c r="G711">
        <v>44</v>
      </c>
      <c r="H711" t="str">
        <f>VLOOKUP(E711,[1]data!$D$3:$AK$1000,34,0)</f>
        <v>Linen</v>
      </c>
      <c r="I711">
        <f>VLOOKUP(E711,[1]data!$D$3:$Q$1048576,14,0)</f>
        <v>3499</v>
      </c>
      <c r="J711" t="str">
        <f>VLOOKUP(E711,[1]data!$D$3:$AJ$1048576,33,0)</f>
        <v>3499-3999</v>
      </c>
      <c r="K711" t="s">
        <v>958</v>
      </c>
      <c r="L711" t="s">
        <v>255</v>
      </c>
      <c r="M711">
        <v>1</v>
      </c>
      <c r="N711">
        <v>3124.11</v>
      </c>
      <c r="O711">
        <v>0</v>
      </c>
      <c r="P711">
        <v>0</v>
      </c>
      <c r="Q711">
        <v>3124.11</v>
      </c>
      <c r="R711">
        <v>0</v>
      </c>
      <c r="S711">
        <v>0</v>
      </c>
      <c r="T711">
        <v>0</v>
      </c>
      <c r="U711">
        <v>374.89</v>
      </c>
      <c r="V711">
        <v>3499</v>
      </c>
      <c r="W711">
        <v>1</v>
      </c>
      <c r="X711">
        <f t="shared" si="48"/>
        <v>3499</v>
      </c>
      <c r="Y711">
        <f t="shared" si="49"/>
        <v>0</v>
      </c>
      <c r="Z711" s="1">
        <f t="shared" si="50"/>
        <v>0</v>
      </c>
    </row>
    <row r="712" spans="1:26">
      <c r="A712" s="2">
        <v>44963</v>
      </c>
      <c r="B712" s="2" t="s">
        <v>890</v>
      </c>
      <c r="C712" s="2" t="s">
        <v>955</v>
      </c>
      <c r="D712" s="2" t="str">
        <f t="shared" si="47"/>
        <v>KOW-LI1-R-0001</v>
      </c>
      <c r="E712" t="s">
        <v>100</v>
      </c>
      <c r="F712" t="s">
        <v>941</v>
      </c>
      <c r="G712">
        <v>44</v>
      </c>
      <c r="H712" t="str">
        <f>VLOOKUP(E712,[1]data!$D$3:$AK$1000,34,0)</f>
        <v>Linen</v>
      </c>
      <c r="I712">
        <f>VLOOKUP(E712,[1]data!$D$3:$Q$1048576,14,0)</f>
        <v>3499</v>
      </c>
      <c r="J712" t="str">
        <f>VLOOKUP(E712,[1]data!$D$3:$AJ$1048576,33,0)</f>
        <v>3499-3999</v>
      </c>
      <c r="K712" t="s">
        <v>946</v>
      </c>
      <c r="L712" t="s">
        <v>255</v>
      </c>
      <c r="M712">
        <v>0</v>
      </c>
      <c r="N712">
        <v>0</v>
      </c>
      <c r="O712">
        <v>0</v>
      </c>
      <c r="P712">
        <v>-3124.11</v>
      </c>
      <c r="Q712">
        <v>-3124.11</v>
      </c>
      <c r="R712">
        <v>0</v>
      </c>
      <c r="S712">
        <v>0</v>
      </c>
      <c r="T712">
        <v>0</v>
      </c>
      <c r="U712">
        <v>-374.89</v>
      </c>
      <c r="V712">
        <v>-3499</v>
      </c>
      <c r="W712">
        <v>-1</v>
      </c>
      <c r="X712">
        <f t="shared" si="48"/>
        <v>-3499</v>
      </c>
      <c r="Y712">
        <f t="shared" si="49"/>
        <v>0</v>
      </c>
      <c r="Z712" s="1">
        <f t="shared" si="50"/>
        <v>0</v>
      </c>
    </row>
    <row r="713" spans="1:26">
      <c r="A713" s="2">
        <v>44963</v>
      </c>
      <c r="B713" s="2" t="s">
        <v>890</v>
      </c>
      <c r="C713" s="2" t="s">
        <v>955</v>
      </c>
      <c r="D713" s="2" t="str">
        <f t="shared" si="47"/>
        <v>KOW-TRA2-R-000</v>
      </c>
      <c r="E713" t="s">
        <v>501</v>
      </c>
      <c r="F713" t="s">
        <v>317</v>
      </c>
      <c r="G713">
        <v>39</v>
      </c>
      <c r="H713" t="str">
        <f>VLOOKUP(E713,[1]data!$D$3:$AK$1000,34,0)</f>
        <v>Traditional</v>
      </c>
      <c r="I713">
        <f>VLOOKUP(E713,[1]data!$D$3:$Q$1048576,14,0)</f>
        <v>1799</v>
      </c>
      <c r="J713" t="str">
        <f>VLOOKUP(E713,[1]data!$D$3:$AJ$1048576,33,0)</f>
        <v>1799-2299</v>
      </c>
      <c r="K713" t="s">
        <v>959</v>
      </c>
      <c r="L713" t="s">
        <v>255</v>
      </c>
      <c r="M713">
        <v>1</v>
      </c>
      <c r="N713">
        <v>1606.25</v>
      </c>
      <c r="O713">
        <v>0</v>
      </c>
      <c r="P713">
        <v>0</v>
      </c>
      <c r="Q713">
        <v>1606.25</v>
      </c>
      <c r="R713">
        <v>0</v>
      </c>
      <c r="S713">
        <v>0</v>
      </c>
      <c r="T713">
        <v>0</v>
      </c>
      <c r="U713">
        <v>192.75</v>
      </c>
      <c r="V713">
        <v>1799</v>
      </c>
      <c r="W713">
        <v>1</v>
      </c>
      <c r="X713">
        <f t="shared" si="48"/>
        <v>1799</v>
      </c>
      <c r="Y713">
        <f t="shared" si="49"/>
        <v>0</v>
      </c>
      <c r="Z713" s="1">
        <f t="shared" si="50"/>
        <v>0</v>
      </c>
    </row>
    <row r="714" spans="1:26">
      <c r="A714" s="2">
        <v>44963</v>
      </c>
      <c r="B714" s="2" t="s">
        <v>890</v>
      </c>
      <c r="C714" s="2" t="s">
        <v>955</v>
      </c>
      <c r="D714" s="2" t="str">
        <f t="shared" si="47"/>
        <v>KOW-PA2-R-0004</v>
      </c>
      <c r="E714" t="s">
        <v>960</v>
      </c>
      <c r="F714" t="s">
        <v>406</v>
      </c>
      <c r="G714">
        <v>46</v>
      </c>
      <c r="H714" t="str">
        <f>VLOOKUP(E714,[1]data!$D$3:$AK$1000,34,0)</f>
        <v>Party</v>
      </c>
      <c r="I714">
        <f>VLOOKUP(E714,[1]data!$D$3:$Q$1048576,14,0)</f>
        <v>2499</v>
      </c>
      <c r="J714" t="str">
        <f>VLOOKUP(E714,[1]data!$D$3:$AJ$1048576,33,0)</f>
        <v>2499-2999</v>
      </c>
      <c r="K714" t="s">
        <v>961</v>
      </c>
      <c r="L714" t="s">
        <v>255</v>
      </c>
      <c r="M714">
        <v>1</v>
      </c>
      <c r="N714">
        <v>1561.61</v>
      </c>
      <c r="O714">
        <v>0</v>
      </c>
      <c r="P714">
        <v>0</v>
      </c>
      <c r="Q714">
        <v>1561.61</v>
      </c>
      <c r="R714">
        <v>0</v>
      </c>
      <c r="S714">
        <v>0</v>
      </c>
      <c r="T714">
        <v>0</v>
      </c>
      <c r="U714">
        <v>187.39</v>
      </c>
      <c r="V714">
        <v>1749</v>
      </c>
      <c r="W714">
        <v>1</v>
      </c>
      <c r="X714">
        <f t="shared" si="48"/>
        <v>2499</v>
      </c>
      <c r="Y714">
        <f t="shared" si="49"/>
        <v>750</v>
      </c>
      <c r="Z714" s="1">
        <f t="shared" si="50"/>
        <v>0.30012004801920766</v>
      </c>
    </row>
    <row r="715" spans="1:26">
      <c r="A715" s="2">
        <v>44963</v>
      </c>
      <c r="B715" s="2" t="s">
        <v>890</v>
      </c>
      <c r="C715" s="2" t="s">
        <v>955</v>
      </c>
      <c r="D715" s="2" t="str">
        <f t="shared" si="47"/>
        <v>KOW-SO13-R-001</v>
      </c>
      <c r="E715" t="s">
        <v>140</v>
      </c>
      <c r="F715" t="s">
        <v>298</v>
      </c>
      <c r="G715">
        <v>42</v>
      </c>
      <c r="H715" t="str">
        <f>VLOOKUP(E715,[1]data!$D$3:$AK$1000,34,0)</f>
        <v>Linen</v>
      </c>
      <c r="I715">
        <f>VLOOKUP(E715,[1]data!$D$3:$Q$1048576,14,0)</f>
        <v>2199</v>
      </c>
      <c r="J715" t="str">
        <f>VLOOKUP(E715,[1]data!$D$3:$AJ$1048576,33,0)</f>
        <v>1799-2299</v>
      </c>
      <c r="K715" t="s">
        <v>962</v>
      </c>
      <c r="L715" t="s">
        <v>255</v>
      </c>
      <c r="M715">
        <v>1</v>
      </c>
      <c r="N715">
        <v>1963.39</v>
      </c>
      <c r="O715">
        <v>0</v>
      </c>
      <c r="P715">
        <v>0</v>
      </c>
      <c r="Q715">
        <v>1963.39</v>
      </c>
      <c r="R715">
        <v>0</v>
      </c>
      <c r="S715">
        <v>0</v>
      </c>
      <c r="T715">
        <v>0</v>
      </c>
      <c r="U715">
        <v>235.61</v>
      </c>
      <c r="V715">
        <v>2199</v>
      </c>
      <c r="W715">
        <v>1</v>
      </c>
      <c r="X715">
        <f t="shared" si="48"/>
        <v>2199</v>
      </c>
      <c r="Y715">
        <f t="shared" si="49"/>
        <v>0</v>
      </c>
      <c r="Z715" s="1">
        <f t="shared" si="50"/>
        <v>0</v>
      </c>
    </row>
    <row r="716" spans="1:26">
      <c r="A716" s="2">
        <v>44963</v>
      </c>
      <c r="B716" s="2" t="s">
        <v>890</v>
      </c>
      <c r="C716" s="2" t="s">
        <v>955</v>
      </c>
      <c r="D716" s="2" t="str">
        <f t="shared" si="47"/>
        <v>KOW-PA1-S-0003</v>
      </c>
      <c r="E716" t="s">
        <v>345</v>
      </c>
      <c r="F716" t="s">
        <v>268</v>
      </c>
      <c r="G716">
        <v>44</v>
      </c>
      <c r="H716" t="str">
        <f>VLOOKUP(E716,[1]data!$D$3:$AK$1000,34,0)</f>
        <v>Casual</v>
      </c>
      <c r="I716">
        <f>VLOOKUP(E716,[1]data!$D$3:$Q$1048576,14,0)</f>
        <v>3499</v>
      </c>
      <c r="J716" t="str">
        <f>VLOOKUP(E716,[1]data!$D$3:$AJ$1048576,33,0)</f>
        <v>3499-3999</v>
      </c>
      <c r="K716" t="s">
        <v>963</v>
      </c>
      <c r="L716" t="s">
        <v>255</v>
      </c>
      <c r="M716">
        <v>1</v>
      </c>
      <c r="N716">
        <v>1975</v>
      </c>
      <c r="O716">
        <v>0</v>
      </c>
      <c r="P716">
        <v>0</v>
      </c>
      <c r="Q716">
        <v>1975</v>
      </c>
      <c r="R716">
        <v>0</v>
      </c>
      <c r="S716">
        <v>0</v>
      </c>
      <c r="T716">
        <v>0</v>
      </c>
      <c r="U716">
        <v>474</v>
      </c>
      <c r="V716">
        <v>2449</v>
      </c>
      <c r="W716">
        <v>1</v>
      </c>
      <c r="X716">
        <f t="shared" si="48"/>
        <v>3499</v>
      </c>
      <c r="Y716">
        <f t="shared" si="49"/>
        <v>1050</v>
      </c>
      <c r="Z716" s="1">
        <f t="shared" si="50"/>
        <v>0.30008573878250927</v>
      </c>
    </row>
    <row r="717" spans="1:26">
      <c r="A717" s="2">
        <v>44963</v>
      </c>
      <c r="B717" s="2" t="s">
        <v>890</v>
      </c>
      <c r="C717" s="2" t="s">
        <v>955</v>
      </c>
      <c r="D717" s="2" t="str">
        <f t="shared" si="47"/>
        <v>KOW-TRA5-R-000</v>
      </c>
      <c r="E717" t="s">
        <v>964</v>
      </c>
      <c r="F717" t="s">
        <v>304</v>
      </c>
      <c r="G717">
        <v>46</v>
      </c>
      <c r="H717" t="str">
        <f>VLOOKUP(E717,[1]data!$D$3:$AK$1000,34,0)</f>
        <v>Traditional</v>
      </c>
      <c r="I717">
        <f>VLOOKUP(E717,[1]data!$D$3:$Q$1048576,14,0)</f>
        <v>1499</v>
      </c>
      <c r="J717" t="str">
        <f>VLOOKUP(E717,[1]data!$D$3:$AJ$1048576,33,0)</f>
        <v>1099-1499</v>
      </c>
      <c r="K717" t="s">
        <v>965</v>
      </c>
      <c r="L717" t="s">
        <v>255</v>
      </c>
      <c r="M717">
        <v>1</v>
      </c>
      <c r="N717">
        <v>1338.38</v>
      </c>
      <c r="O717">
        <v>-133.83000000000001</v>
      </c>
      <c r="P717">
        <v>0</v>
      </c>
      <c r="Q717">
        <v>1204.55</v>
      </c>
      <c r="R717">
        <v>0</v>
      </c>
      <c r="S717">
        <v>0</v>
      </c>
      <c r="T717">
        <v>0</v>
      </c>
      <c r="U717">
        <v>144.55000000000001</v>
      </c>
      <c r="V717">
        <v>1349.1</v>
      </c>
      <c r="W717">
        <v>1</v>
      </c>
      <c r="X717">
        <f t="shared" si="48"/>
        <v>1499</v>
      </c>
      <c r="Y717">
        <f t="shared" si="49"/>
        <v>149.90000000000009</v>
      </c>
      <c r="Z717" s="1">
        <f t="shared" si="50"/>
        <v>0.10000000000000006</v>
      </c>
    </row>
    <row r="718" spans="1:26">
      <c r="A718" s="2">
        <v>44963</v>
      </c>
      <c r="B718" s="2" t="s">
        <v>890</v>
      </c>
      <c r="C718" s="2" t="s">
        <v>955</v>
      </c>
      <c r="D718" s="2" t="str">
        <f t="shared" si="47"/>
        <v>KOW-SO13-R-001</v>
      </c>
      <c r="E718" t="s">
        <v>309</v>
      </c>
      <c r="F718" t="s">
        <v>298</v>
      </c>
      <c r="G718">
        <v>39</v>
      </c>
      <c r="H718" t="str">
        <f>VLOOKUP(E718,[1]data!$D$3:$AK$1000,34,0)</f>
        <v>Linen</v>
      </c>
      <c r="I718">
        <f>VLOOKUP(E718,[1]data!$D$3:$Q$1048576,14,0)</f>
        <v>2199</v>
      </c>
      <c r="J718" t="str">
        <f>VLOOKUP(E718,[1]data!$D$3:$AJ$1048576,33,0)</f>
        <v>1799-2299</v>
      </c>
      <c r="K718" t="s">
        <v>966</v>
      </c>
      <c r="L718" t="s">
        <v>255</v>
      </c>
      <c r="M718">
        <v>1</v>
      </c>
      <c r="N718">
        <v>1963.38</v>
      </c>
      <c r="O718">
        <v>-196.33</v>
      </c>
      <c r="P718">
        <v>0</v>
      </c>
      <c r="Q718">
        <v>1767.05</v>
      </c>
      <c r="R718">
        <v>0</v>
      </c>
      <c r="S718">
        <v>0</v>
      </c>
      <c r="T718">
        <v>0</v>
      </c>
      <c r="U718">
        <v>212.05</v>
      </c>
      <c r="V718">
        <v>1979.1</v>
      </c>
      <c r="W718">
        <v>1</v>
      </c>
      <c r="X718">
        <f t="shared" si="48"/>
        <v>2199</v>
      </c>
      <c r="Y718">
        <f t="shared" si="49"/>
        <v>219.90000000000009</v>
      </c>
      <c r="Z718" s="1">
        <f t="shared" si="50"/>
        <v>0.10000000000000005</v>
      </c>
    </row>
    <row r="719" spans="1:26">
      <c r="A719" s="2">
        <v>44964</v>
      </c>
      <c r="B719" s="2" t="s">
        <v>890</v>
      </c>
      <c r="C719" s="2" t="s">
        <v>955</v>
      </c>
      <c r="D719" s="2" t="str">
        <f t="shared" si="47"/>
        <v>KOW-TRA6-R-000</v>
      </c>
      <c r="E719" t="s">
        <v>157</v>
      </c>
      <c r="F719" t="s">
        <v>256</v>
      </c>
      <c r="G719">
        <v>39</v>
      </c>
      <c r="H719" t="str">
        <f>VLOOKUP(E719,[1]data!$D$3:$AK$1000,34,0)</f>
        <v>Traditional</v>
      </c>
      <c r="I719">
        <f>VLOOKUP(E719,[1]data!$D$3:$Q$1048576,14,0)</f>
        <v>1499</v>
      </c>
      <c r="J719" t="str">
        <f>VLOOKUP(E719,[1]data!$D$3:$AJ$1048576,33,0)</f>
        <v>1099-1499</v>
      </c>
      <c r="K719" t="s">
        <v>967</v>
      </c>
      <c r="L719" t="s">
        <v>255</v>
      </c>
      <c r="M719">
        <v>1</v>
      </c>
      <c r="N719">
        <v>1338.39</v>
      </c>
      <c r="O719">
        <v>0</v>
      </c>
      <c r="P719">
        <v>0</v>
      </c>
      <c r="Q719">
        <v>1338.39</v>
      </c>
      <c r="R719">
        <v>0</v>
      </c>
      <c r="S719">
        <v>0</v>
      </c>
      <c r="T719">
        <v>0</v>
      </c>
      <c r="U719">
        <v>160.61000000000001</v>
      </c>
      <c r="V719">
        <v>1499</v>
      </c>
      <c r="W719">
        <v>1</v>
      </c>
      <c r="X719">
        <f t="shared" si="48"/>
        <v>1499</v>
      </c>
      <c r="Y719">
        <f t="shared" si="49"/>
        <v>0</v>
      </c>
      <c r="Z719" s="1">
        <f t="shared" si="50"/>
        <v>0</v>
      </c>
    </row>
    <row r="720" spans="1:26">
      <c r="A720" s="2">
        <v>44964</v>
      </c>
      <c r="B720" s="2" t="s">
        <v>890</v>
      </c>
      <c r="C720" s="2" t="s">
        <v>955</v>
      </c>
      <c r="D720" s="2" t="str">
        <f t="shared" si="47"/>
        <v>KOW-KU6-CLS-00</v>
      </c>
      <c r="E720" t="s">
        <v>96</v>
      </c>
      <c r="F720" t="s">
        <v>293</v>
      </c>
      <c r="G720">
        <v>46</v>
      </c>
      <c r="H720" t="str">
        <f>VLOOKUP(E720,[1]data!$D$3:$AK$1000,34,0)</f>
        <v>Linen</v>
      </c>
      <c r="I720">
        <f>VLOOKUP(E720,[1]data!$D$3:$Q$1048576,14,0)</f>
        <v>3499</v>
      </c>
      <c r="J720" t="str">
        <f>VLOOKUP(E720,[1]data!$D$3:$AJ$1048576,33,0)</f>
        <v>3499-3999</v>
      </c>
      <c r="K720" t="s">
        <v>968</v>
      </c>
      <c r="L720" t="s">
        <v>255</v>
      </c>
      <c r="M720">
        <v>1</v>
      </c>
      <c r="N720">
        <v>1975</v>
      </c>
      <c r="O720">
        <v>0</v>
      </c>
      <c r="P720">
        <v>0</v>
      </c>
      <c r="Q720">
        <v>1975</v>
      </c>
      <c r="R720">
        <v>0</v>
      </c>
      <c r="S720">
        <v>0</v>
      </c>
      <c r="T720">
        <v>0</v>
      </c>
      <c r="U720">
        <v>474</v>
      </c>
      <c r="V720">
        <v>2449</v>
      </c>
      <c r="W720">
        <v>1</v>
      </c>
      <c r="X720">
        <f t="shared" si="48"/>
        <v>3499</v>
      </c>
      <c r="Y720">
        <f t="shared" si="49"/>
        <v>1050</v>
      </c>
      <c r="Z720" s="1">
        <f t="shared" si="50"/>
        <v>0.30008573878250927</v>
      </c>
    </row>
    <row r="721" spans="1:26">
      <c r="A721" s="2">
        <v>44964</v>
      </c>
      <c r="B721" s="2" t="s">
        <v>890</v>
      </c>
      <c r="C721" s="2" t="s">
        <v>955</v>
      </c>
      <c r="D721" s="2" t="str">
        <f t="shared" si="47"/>
        <v>KOW-PA5-S-0002</v>
      </c>
      <c r="E721" t="s">
        <v>363</v>
      </c>
      <c r="F721" t="s">
        <v>300</v>
      </c>
      <c r="G721">
        <v>39</v>
      </c>
      <c r="H721" t="str">
        <f>VLOOKUP(E721,[1]data!$D$3:$AK$1000,34,0)</f>
        <v>Party</v>
      </c>
      <c r="I721">
        <f>VLOOKUP(E721,[1]data!$D$3:$Q$1048576,14,0)</f>
        <v>2999</v>
      </c>
      <c r="J721" t="str">
        <f>VLOOKUP(E721,[1]data!$D$3:$AJ$1048576,33,0)</f>
        <v>2499-2999</v>
      </c>
      <c r="K721" t="s">
        <v>969</v>
      </c>
      <c r="L721" t="s">
        <v>255</v>
      </c>
      <c r="M721">
        <v>1</v>
      </c>
      <c r="N721">
        <v>1874.11</v>
      </c>
      <c r="O721">
        <v>0</v>
      </c>
      <c r="P721">
        <v>0</v>
      </c>
      <c r="Q721">
        <v>1874.11</v>
      </c>
      <c r="R721">
        <v>0</v>
      </c>
      <c r="S721">
        <v>0</v>
      </c>
      <c r="T721">
        <v>0</v>
      </c>
      <c r="U721">
        <v>224.89</v>
      </c>
      <c r="V721">
        <v>2099</v>
      </c>
      <c r="W721">
        <v>1</v>
      </c>
      <c r="X721">
        <f t="shared" si="48"/>
        <v>2999</v>
      </c>
      <c r="Y721">
        <f t="shared" si="49"/>
        <v>900</v>
      </c>
      <c r="Z721" s="1">
        <f t="shared" si="50"/>
        <v>0.30010003334444812</v>
      </c>
    </row>
    <row r="722" spans="1:26">
      <c r="A722" s="2">
        <v>44964</v>
      </c>
      <c r="B722" s="2" t="s">
        <v>890</v>
      </c>
      <c r="C722" s="2" t="s">
        <v>955</v>
      </c>
      <c r="D722" s="2" t="str">
        <f t="shared" si="47"/>
        <v>KOW-ROU-R-0010</v>
      </c>
      <c r="E722" t="s">
        <v>347</v>
      </c>
      <c r="F722" t="s">
        <v>348</v>
      </c>
      <c r="G722">
        <v>39</v>
      </c>
      <c r="H722" t="str">
        <f>VLOOKUP(E722,[1]data!$D$3:$AK$1000,34,0)</f>
        <v>Classic</v>
      </c>
      <c r="I722">
        <f>VLOOKUP(E722,[1]data!$D$3:$Q$1048576,14,0)</f>
        <v>2299</v>
      </c>
      <c r="J722" t="str">
        <f>VLOOKUP(E722,[1]data!$D$3:$AJ$1048576,33,0)</f>
        <v>1799-2299</v>
      </c>
      <c r="K722" t="s">
        <v>970</v>
      </c>
      <c r="L722" t="s">
        <v>255</v>
      </c>
      <c r="M722">
        <v>1</v>
      </c>
      <c r="N722">
        <v>1436.61</v>
      </c>
      <c r="O722">
        <v>0</v>
      </c>
      <c r="P722">
        <v>0</v>
      </c>
      <c r="Q722">
        <v>1436.61</v>
      </c>
      <c r="R722">
        <v>0</v>
      </c>
      <c r="S722">
        <v>0</v>
      </c>
      <c r="T722">
        <v>0</v>
      </c>
      <c r="U722">
        <v>172.39</v>
      </c>
      <c r="V722">
        <v>1609</v>
      </c>
      <c r="W722">
        <v>1</v>
      </c>
      <c r="X722">
        <f t="shared" si="48"/>
        <v>2299</v>
      </c>
      <c r="Y722">
        <f t="shared" si="49"/>
        <v>690</v>
      </c>
      <c r="Z722" s="1">
        <f t="shared" si="50"/>
        <v>0.30013049151805132</v>
      </c>
    </row>
    <row r="723" spans="1:26">
      <c r="A723" s="2">
        <v>44964</v>
      </c>
      <c r="B723" s="2" t="s">
        <v>890</v>
      </c>
      <c r="C723" s="2" t="s">
        <v>955</v>
      </c>
      <c r="D723" s="2" t="str">
        <f t="shared" si="47"/>
        <v>KOW-KU3-R-0002</v>
      </c>
      <c r="E723" t="s">
        <v>587</v>
      </c>
      <c r="F723" t="s">
        <v>260</v>
      </c>
      <c r="G723">
        <v>40</v>
      </c>
      <c r="H723" t="str">
        <f>VLOOKUP(E723,[1]data!$D$3:$AK$1000,34,0)</f>
        <v>Indie</v>
      </c>
      <c r="I723">
        <f>VLOOKUP(E723,[1]data!$D$3:$Q$1048576,14,0)</f>
        <v>2499</v>
      </c>
      <c r="J723" t="str">
        <f>VLOOKUP(E723,[1]data!$D$3:$AJ$1048576,33,0)</f>
        <v>2499-2999</v>
      </c>
      <c r="K723" t="s">
        <v>971</v>
      </c>
      <c r="L723" t="s">
        <v>255</v>
      </c>
      <c r="M723">
        <v>1</v>
      </c>
      <c r="N723">
        <v>1561.6</v>
      </c>
      <c r="O723">
        <v>0</v>
      </c>
      <c r="P723">
        <v>0</v>
      </c>
      <c r="Q723">
        <v>1561.6</v>
      </c>
      <c r="R723">
        <v>0</v>
      </c>
      <c r="S723">
        <v>0</v>
      </c>
      <c r="T723">
        <v>0</v>
      </c>
      <c r="U723">
        <v>187.4</v>
      </c>
      <c r="V723">
        <v>1749</v>
      </c>
      <c r="W723">
        <v>1</v>
      </c>
      <c r="X723">
        <f t="shared" si="48"/>
        <v>2499</v>
      </c>
      <c r="Y723">
        <f t="shared" si="49"/>
        <v>750</v>
      </c>
      <c r="Z723" s="1">
        <f t="shared" si="50"/>
        <v>0.30012004801920766</v>
      </c>
    </row>
    <row r="724" spans="1:26">
      <c r="A724" s="2">
        <v>44964</v>
      </c>
      <c r="B724" s="2" t="s">
        <v>890</v>
      </c>
      <c r="C724" s="2" t="s">
        <v>955</v>
      </c>
      <c r="D724" s="2" t="str">
        <f t="shared" si="47"/>
        <v>KOW-MAT-R-0012</v>
      </c>
      <c r="E724" t="s">
        <v>441</v>
      </c>
      <c r="F724" t="s">
        <v>360</v>
      </c>
      <c r="G724">
        <v>40</v>
      </c>
      <c r="H724" t="str">
        <f>VLOOKUP(E724,[1]data!$D$3:$AK$1000,34,0)</f>
        <v>Indie</v>
      </c>
      <c r="I724">
        <f>VLOOKUP(E724,[1]data!$D$3:$Q$1048576,14,0)</f>
        <v>1299</v>
      </c>
      <c r="J724" t="str">
        <f>VLOOKUP(E724,[1]data!$D$3:$AJ$1048576,33,0)</f>
        <v>1099-1499</v>
      </c>
      <c r="K724" t="s">
        <v>971</v>
      </c>
      <c r="L724" t="s">
        <v>255</v>
      </c>
      <c r="M724">
        <v>1</v>
      </c>
      <c r="N724">
        <v>811.61</v>
      </c>
      <c r="O724">
        <v>0</v>
      </c>
      <c r="P724">
        <v>0</v>
      </c>
      <c r="Q724">
        <v>811.61</v>
      </c>
      <c r="R724">
        <v>0</v>
      </c>
      <c r="S724">
        <v>0</v>
      </c>
      <c r="T724">
        <v>0</v>
      </c>
      <c r="U724">
        <v>97.39</v>
      </c>
      <c r="V724">
        <v>909</v>
      </c>
      <c r="W724">
        <v>1</v>
      </c>
      <c r="X724">
        <f t="shared" si="48"/>
        <v>1299</v>
      </c>
      <c r="Y724">
        <f t="shared" si="49"/>
        <v>390</v>
      </c>
      <c r="Z724" s="1">
        <f t="shared" si="50"/>
        <v>0.30023094688221708</v>
      </c>
    </row>
    <row r="725" spans="1:26">
      <c r="A725" s="2">
        <v>44964</v>
      </c>
      <c r="B725" s="2" t="s">
        <v>890</v>
      </c>
      <c r="C725" s="2" t="s">
        <v>955</v>
      </c>
      <c r="D725" s="2" t="str">
        <f t="shared" si="47"/>
        <v>KOW-SO20-FS-00</v>
      </c>
      <c r="E725" t="s">
        <v>563</v>
      </c>
      <c r="F725" t="s">
        <v>564</v>
      </c>
      <c r="G725" t="s">
        <v>424</v>
      </c>
      <c r="H725" t="str">
        <f>VLOOKUP(E725,[1]data!$D$3:$AK$1000,34,0)</f>
        <v>Acc</v>
      </c>
      <c r="I725">
        <f>VLOOKUP(E725,[1]data!$D$3:$Q$1048576,14,0)</f>
        <v>399</v>
      </c>
      <c r="J725" t="str">
        <f>VLOOKUP(E725,[1]data!$D$3:$AJ$1048576,33,0)</f>
        <v>399-799</v>
      </c>
      <c r="K725" t="s">
        <v>972</v>
      </c>
      <c r="L725" t="s">
        <v>255</v>
      </c>
      <c r="M725">
        <v>1</v>
      </c>
      <c r="N725">
        <v>399</v>
      </c>
      <c r="O725">
        <v>-399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f t="shared" si="48"/>
        <v>399</v>
      </c>
      <c r="Y725">
        <f t="shared" si="49"/>
        <v>399</v>
      </c>
      <c r="Z725" s="1">
        <f t="shared" si="50"/>
        <v>1</v>
      </c>
    </row>
    <row r="726" spans="1:26">
      <c r="A726" s="2">
        <v>44964</v>
      </c>
      <c r="B726" s="2" t="s">
        <v>890</v>
      </c>
      <c r="C726" s="2" t="s">
        <v>955</v>
      </c>
      <c r="D726" s="2" t="str">
        <f t="shared" si="47"/>
        <v>KOW-TRA4-R-000</v>
      </c>
      <c r="E726" t="s">
        <v>153</v>
      </c>
      <c r="F726" t="s">
        <v>336</v>
      </c>
      <c r="G726">
        <v>40</v>
      </c>
      <c r="H726" t="str">
        <f>VLOOKUP(E726,[1]data!$D$3:$AK$1000,34,0)</f>
        <v>Traditional</v>
      </c>
      <c r="I726">
        <f>VLOOKUP(E726,[1]data!$D$3:$Q$1048576,14,0)</f>
        <v>1499</v>
      </c>
      <c r="J726" t="str">
        <f>VLOOKUP(E726,[1]data!$D$3:$AJ$1048576,33,0)</f>
        <v>1099-1499</v>
      </c>
      <c r="K726" t="s">
        <v>973</v>
      </c>
      <c r="L726" t="s">
        <v>255</v>
      </c>
      <c r="M726">
        <v>1</v>
      </c>
      <c r="N726">
        <v>1338.38</v>
      </c>
      <c r="O726">
        <v>-133.83000000000001</v>
      </c>
      <c r="P726">
        <v>0</v>
      </c>
      <c r="Q726">
        <v>1204.55</v>
      </c>
      <c r="R726">
        <v>0</v>
      </c>
      <c r="S726">
        <v>0</v>
      </c>
      <c r="T726">
        <v>0</v>
      </c>
      <c r="U726">
        <v>144.55000000000001</v>
      </c>
      <c r="V726">
        <v>1349.1</v>
      </c>
      <c r="W726">
        <v>1</v>
      </c>
      <c r="X726">
        <f t="shared" si="48"/>
        <v>1499</v>
      </c>
      <c r="Y726">
        <f t="shared" si="49"/>
        <v>149.90000000000009</v>
      </c>
      <c r="Z726" s="1">
        <f t="shared" si="50"/>
        <v>0.10000000000000006</v>
      </c>
    </row>
    <row r="727" spans="1:26">
      <c r="A727" s="2">
        <v>44964</v>
      </c>
      <c r="B727" s="2" t="s">
        <v>890</v>
      </c>
      <c r="C727" s="2" t="s">
        <v>955</v>
      </c>
      <c r="D727" s="2" t="str">
        <f t="shared" si="47"/>
        <v>KOW-TRA4-R-000</v>
      </c>
      <c r="E727" t="s">
        <v>662</v>
      </c>
      <c r="F727" t="s">
        <v>336</v>
      </c>
      <c r="G727">
        <v>39</v>
      </c>
      <c r="H727" t="str">
        <f>VLOOKUP(E727,[1]data!$D$3:$AK$1000,34,0)</f>
        <v>Traditional</v>
      </c>
      <c r="I727">
        <f>VLOOKUP(E727,[1]data!$D$3:$Q$1048576,14,0)</f>
        <v>1499</v>
      </c>
      <c r="J727" t="str">
        <f>VLOOKUP(E727,[1]data!$D$3:$AJ$1048576,33,0)</f>
        <v>1099-1499</v>
      </c>
      <c r="K727" t="s">
        <v>974</v>
      </c>
      <c r="L727" t="s">
        <v>255</v>
      </c>
      <c r="M727">
        <v>1</v>
      </c>
      <c r="N727">
        <v>1338.39</v>
      </c>
      <c r="O727">
        <v>0</v>
      </c>
      <c r="P727">
        <v>0</v>
      </c>
      <c r="Q727">
        <v>1338.39</v>
      </c>
      <c r="R727">
        <v>0</v>
      </c>
      <c r="S727">
        <v>0</v>
      </c>
      <c r="T727">
        <v>0</v>
      </c>
      <c r="U727">
        <v>160.61000000000001</v>
      </c>
      <c r="V727">
        <v>1499</v>
      </c>
      <c r="W727">
        <v>1</v>
      </c>
      <c r="X727">
        <f t="shared" si="48"/>
        <v>1499</v>
      </c>
      <c r="Y727">
        <f t="shared" si="49"/>
        <v>0</v>
      </c>
      <c r="Z727" s="1">
        <f t="shared" si="50"/>
        <v>0</v>
      </c>
    </row>
    <row r="728" spans="1:26">
      <c r="A728" s="2">
        <v>44964</v>
      </c>
      <c r="B728" s="2" t="s">
        <v>890</v>
      </c>
      <c r="C728" s="2" t="s">
        <v>955</v>
      </c>
      <c r="D728" s="2" t="str">
        <f t="shared" si="47"/>
        <v>KOW-UKI2-R-003</v>
      </c>
      <c r="E728" t="s">
        <v>165</v>
      </c>
      <c r="F728" t="s">
        <v>322</v>
      </c>
      <c r="G728">
        <v>42</v>
      </c>
      <c r="H728" t="str">
        <f>VLOOKUP(E728,[1]data!$D$3:$AK$1000,34,0)</f>
        <v>Hoodie</v>
      </c>
      <c r="I728">
        <f>VLOOKUP(E728,[1]data!$D$3:$Q$1048576,14,0)</f>
        <v>2799</v>
      </c>
      <c r="J728" t="str">
        <f>VLOOKUP(E728,[1]data!$D$3:$AJ$1048576,33,0)</f>
        <v>2499-2999</v>
      </c>
      <c r="K728" t="s">
        <v>975</v>
      </c>
      <c r="L728" t="s">
        <v>255</v>
      </c>
      <c r="M728">
        <v>1</v>
      </c>
      <c r="N728">
        <v>2499.1</v>
      </c>
      <c r="O728">
        <v>-374.86</v>
      </c>
      <c r="P728">
        <v>0</v>
      </c>
      <c r="Q728">
        <v>2124.2399999999998</v>
      </c>
      <c r="R728">
        <v>0</v>
      </c>
      <c r="S728">
        <v>0</v>
      </c>
      <c r="T728">
        <v>0</v>
      </c>
      <c r="U728">
        <v>254.91</v>
      </c>
      <c r="V728">
        <v>2379.15</v>
      </c>
      <c r="W728">
        <v>1</v>
      </c>
      <c r="X728">
        <f t="shared" si="48"/>
        <v>2799</v>
      </c>
      <c r="Y728">
        <f t="shared" si="49"/>
        <v>419.84999999999991</v>
      </c>
      <c r="Z728" s="1">
        <f t="shared" si="50"/>
        <v>0.14999999999999997</v>
      </c>
    </row>
    <row r="729" spans="1:26">
      <c r="A729" s="2">
        <v>44964</v>
      </c>
      <c r="B729" s="2" t="s">
        <v>890</v>
      </c>
      <c r="C729" s="2" t="s">
        <v>955</v>
      </c>
      <c r="D729" s="2" t="str">
        <f t="shared" si="47"/>
        <v>KOW-CA2-CLS-00</v>
      </c>
      <c r="E729" t="s">
        <v>14</v>
      </c>
      <c r="F729" t="s">
        <v>729</v>
      </c>
      <c r="G729">
        <v>44</v>
      </c>
      <c r="H729" t="str">
        <f>VLOOKUP(E729,[1]data!$D$3:$AK$1000,34,0)</f>
        <v>Casual</v>
      </c>
      <c r="I729">
        <f>VLOOKUP(E729,[1]data!$D$3:$Q$1048576,14,0)</f>
        <v>2299</v>
      </c>
      <c r="J729" t="str">
        <f>VLOOKUP(E729,[1]data!$D$3:$AJ$1048576,33,0)</f>
        <v>1799-2299</v>
      </c>
      <c r="K729" t="s">
        <v>975</v>
      </c>
      <c r="L729" t="s">
        <v>255</v>
      </c>
      <c r="M729">
        <v>1</v>
      </c>
      <c r="N729">
        <v>2052.6799999999998</v>
      </c>
      <c r="O729">
        <v>-307.89999999999998</v>
      </c>
      <c r="P729">
        <v>0</v>
      </c>
      <c r="Q729">
        <v>1744.78</v>
      </c>
      <c r="R729">
        <v>0</v>
      </c>
      <c r="S729">
        <v>0</v>
      </c>
      <c r="T729">
        <v>0</v>
      </c>
      <c r="U729">
        <v>209.37</v>
      </c>
      <c r="V729">
        <v>1954.15</v>
      </c>
      <c r="W729">
        <v>1</v>
      </c>
      <c r="X729">
        <f t="shared" si="48"/>
        <v>2299</v>
      </c>
      <c r="Y729">
        <f t="shared" si="49"/>
        <v>344.84999999999991</v>
      </c>
      <c r="Z729" s="1">
        <f t="shared" si="50"/>
        <v>0.14999999999999997</v>
      </c>
    </row>
    <row r="730" spans="1:26">
      <c r="A730" s="2">
        <v>44964</v>
      </c>
      <c r="B730" s="2" t="s">
        <v>890</v>
      </c>
      <c r="C730" s="2" t="s">
        <v>955</v>
      </c>
      <c r="D730" s="2" t="str">
        <f t="shared" si="47"/>
        <v>KOW-TRA3-R-000</v>
      </c>
      <c r="E730" t="s">
        <v>921</v>
      </c>
      <c r="F730" t="s">
        <v>286</v>
      </c>
      <c r="G730">
        <v>42</v>
      </c>
      <c r="H730" t="str">
        <f>VLOOKUP(E730,[1]data!$D$3:$AK$1000,34,0)</f>
        <v>Traditional</v>
      </c>
      <c r="I730">
        <f>VLOOKUP(E730,[1]data!$D$3:$Q$1048576,14,0)</f>
        <v>1299</v>
      </c>
      <c r="J730" t="str">
        <f>VLOOKUP(E730,[1]data!$D$3:$AJ$1048576,33,0)</f>
        <v>1099-1499</v>
      </c>
      <c r="K730" t="s">
        <v>972</v>
      </c>
      <c r="L730" t="s">
        <v>255</v>
      </c>
      <c r="M730">
        <v>1</v>
      </c>
      <c r="N730">
        <v>1159.82</v>
      </c>
      <c r="O730">
        <v>0</v>
      </c>
      <c r="P730">
        <v>0</v>
      </c>
      <c r="Q730">
        <v>1159.82</v>
      </c>
      <c r="R730">
        <v>0</v>
      </c>
      <c r="S730">
        <v>0</v>
      </c>
      <c r="T730">
        <v>0</v>
      </c>
      <c r="U730">
        <v>139.18</v>
      </c>
      <c r="V730">
        <v>1299</v>
      </c>
      <c r="W730">
        <v>1</v>
      </c>
      <c r="X730">
        <f t="shared" si="48"/>
        <v>1299</v>
      </c>
      <c r="Y730">
        <f t="shared" si="49"/>
        <v>0</v>
      </c>
      <c r="Z730" s="1">
        <f t="shared" si="50"/>
        <v>0</v>
      </c>
    </row>
    <row r="731" spans="1:26">
      <c r="A731" s="2">
        <v>44964</v>
      </c>
      <c r="B731" s="2" t="s">
        <v>890</v>
      </c>
      <c r="C731" s="2" t="s">
        <v>955</v>
      </c>
      <c r="D731" s="2" t="str">
        <f t="shared" si="47"/>
        <v>KOW-PA1-S-0003</v>
      </c>
      <c r="E731" t="s">
        <v>115</v>
      </c>
      <c r="F731" t="s">
        <v>268</v>
      </c>
      <c r="G731">
        <v>42</v>
      </c>
      <c r="H731" t="str">
        <f>VLOOKUP(E731,[1]data!$D$3:$AK$1000,34,0)</f>
        <v>Casual</v>
      </c>
      <c r="I731">
        <f>VLOOKUP(E731,[1]data!$D$3:$Q$1048576,14,0)</f>
        <v>3499</v>
      </c>
      <c r="J731" t="str">
        <f>VLOOKUP(E731,[1]data!$D$3:$AJ$1048576,33,0)</f>
        <v>3499-3999</v>
      </c>
      <c r="K731" t="s">
        <v>976</v>
      </c>
      <c r="L731" t="s">
        <v>255</v>
      </c>
      <c r="M731">
        <v>1</v>
      </c>
      <c r="N731">
        <v>2186.61</v>
      </c>
      <c r="O731">
        <v>0</v>
      </c>
      <c r="P731">
        <v>0</v>
      </c>
      <c r="Q731">
        <v>2186.61</v>
      </c>
      <c r="R731">
        <v>0</v>
      </c>
      <c r="S731">
        <v>0</v>
      </c>
      <c r="T731">
        <v>0</v>
      </c>
      <c r="U731">
        <v>262.39</v>
      </c>
      <c r="V731">
        <v>2449</v>
      </c>
      <c r="W731">
        <v>1</v>
      </c>
      <c r="X731">
        <f t="shared" si="48"/>
        <v>3499</v>
      </c>
      <c r="Y731">
        <f t="shared" si="49"/>
        <v>1050</v>
      </c>
      <c r="Z731" s="1">
        <f t="shared" si="50"/>
        <v>0.30008573878250927</v>
      </c>
    </row>
    <row r="732" spans="1:26">
      <c r="A732" s="2">
        <v>44964</v>
      </c>
      <c r="B732" s="2" t="s">
        <v>890</v>
      </c>
      <c r="C732" s="2" t="s">
        <v>955</v>
      </c>
      <c r="D732" s="2" t="str">
        <f t="shared" si="47"/>
        <v>KOW-LI1-R-0001</v>
      </c>
      <c r="E732" t="s">
        <v>99</v>
      </c>
      <c r="F732" t="s">
        <v>941</v>
      </c>
      <c r="G732">
        <v>42</v>
      </c>
      <c r="H732" t="str">
        <f>VLOOKUP(E732,[1]data!$D$3:$AK$1000,34,0)</f>
        <v>Linen</v>
      </c>
      <c r="I732">
        <f>VLOOKUP(E732,[1]data!$D$3:$Q$1048576,14,0)</f>
        <v>3499</v>
      </c>
      <c r="J732" t="str">
        <f>VLOOKUP(E732,[1]data!$D$3:$AJ$1048576,33,0)</f>
        <v>3499-3999</v>
      </c>
      <c r="K732" t="s">
        <v>977</v>
      </c>
      <c r="L732" t="s">
        <v>255</v>
      </c>
      <c r="M732">
        <v>1</v>
      </c>
      <c r="N732">
        <v>3124.11</v>
      </c>
      <c r="O732">
        <v>0</v>
      </c>
      <c r="P732">
        <v>0</v>
      </c>
      <c r="Q732">
        <v>3124.11</v>
      </c>
      <c r="R732">
        <v>0</v>
      </c>
      <c r="S732">
        <v>0</v>
      </c>
      <c r="T732">
        <v>0</v>
      </c>
      <c r="U732">
        <v>374.89</v>
      </c>
      <c r="V732">
        <v>3499</v>
      </c>
      <c r="W732">
        <v>1</v>
      </c>
      <c r="X732">
        <f t="shared" si="48"/>
        <v>3499</v>
      </c>
      <c r="Y732">
        <f t="shared" si="49"/>
        <v>0</v>
      </c>
      <c r="Z732" s="1">
        <f t="shared" si="50"/>
        <v>0</v>
      </c>
    </row>
    <row r="733" spans="1:26">
      <c r="A733" s="2">
        <v>44964</v>
      </c>
      <c r="B733" s="2" t="s">
        <v>890</v>
      </c>
      <c r="C733" s="2" t="s">
        <v>955</v>
      </c>
      <c r="D733" s="2" t="str">
        <f t="shared" si="47"/>
        <v>KOW-TRA3-R-000</v>
      </c>
      <c r="E733" t="s">
        <v>320</v>
      </c>
      <c r="F733" t="s">
        <v>286</v>
      </c>
      <c r="G733">
        <v>44</v>
      </c>
      <c r="H733" t="str">
        <f>VLOOKUP(E733,[1]data!$D$3:$AK$1000,34,0)</f>
        <v>Traditional</v>
      </c>
      <c r="I733">
        <f>VLOOKUP(E733,[1]data!$D$3:$Q$1048576,14,0)</f>
        <v>1299</v>
      </c>
      <c r="J733" t="str">
        <f>VLOOKUP(E733,[1]data!$D$3:$AJ$1048576,33,0)</f>
        <v>1099-1499</v>
      </c>
      <c r="K733" t="s">
        <v>978</v>
      </c>
      <c r="L733" t="s">
        <v>255</v>
      </c>
      <c r="M733">
        <v>1</v>
      </c>
      <c r="N733">
        <v>1159.82</v>
      </c>
      <c r="O733">
        <v>0</v>
      </c>
      <c r="P733">
        <v>0</v>
      </c>
      <c r="Q733">
        <v>1159.82</v>
      </c>
      <c r="R733">
        <v>0</v>
      </c>
      <c r="S733">
        <v>0</v>
      </c>
      <c r="T733">
        <v>0</v>
      </c>
      <c r="U733">
        <v>139.18</v>
      </c>
      <c r="V733">
        <v>1299</v>
      </c>
      <c r="W733">
        <v>1</v>
      </c>
      <c r="X733">
        <f t="shared" si="48"/>
        <v>1299</v>
      </c>
      <c r="Y733">
        <f t="shared" si="49"/>
        <v>0</v>
      </c>
      <c r="Z733" s="1">
        <f t="shared" si="50"/>
        <v>0</v>
      </c>
    </row>
    <row r="734" spans="1:26">
      <c r="A734" s="2">
        <v>44964</v>
      </c>
      <c r="B734" s="2" t="s">
        <v>890</v>
      </c>
      <c r="C734" s="2" t="s">
        <v>955</v>
      </c>
      <c r="D734" s="2" t="str">
        <f t="shared" si="47"/>
        <v>KOW-TRA5-R-000</v>
      </c>
      <c r="E734" t="s">
        <v>303</v>
      </c>
      <c r="F734" t="s">
        <v>304</v>
      </c>
      <c r="G734">
        <v>42</v>
      </c>
      <c r="H734" t="str">
        <f>VLOOKUP(E734,[1]data!$D$3:$AK$1000,34,0)</f>
        <v>Traditional</v>
      </c>
      <c r="I734">
        <f>VLOOKUP(E734,[1]data!$D$3:$Q$1048576,14,0)</f>
        <v>1499</v>
      </c>
      <c r="J734" t="str">
        <f>VLOOKUP(E734,[1]data!$D$3:$AJ$1048576,33,0)</f>
        <v>1099-1499</v>
      </c>
      <c r="K734" t="s">
        <v>979</v>
      </c>
      <c r="L734" t="s">
        <v>255</v>
      </c>
      <c r="M734">
        <v>1</v>
      </c>
      <c r="N734">
        <v>1338.39</v>
      </c>
      <c r="O734">
        <v>0</v>
      </c>
      <c r="P734">
        <v>0</v>
      </c>
      <c r="Q734">
        <v>1338.39</v>
      </c>
      <c r="R734">
        <v>0</v>
      </c>
      <c r="S734">
        <v>0</v>
      </c>
      <c r="T734">
        <v>0</v>
      </c>
      <c r="U734">
        <v>160.61000000000001</v>
      </c>
      <c r="V734">
        <v>1499</v>
      </c>
      <c r="W734">
        <v>1</v>
      </c>
      <c r="X734">
        <f t="shared" si="48"/>
        <v>1499</v>
      </c>
      <c r="Y734">
        <f t="shared" si="49"/>
        <v>0</v>
      </c>
      <c r="Z734" s="1">
        <f t="shared" si="50"/>
        <v>0</v>
      </c>
    </row>
    <row r="735" spans="1:26">
      <c r="A735" s="2">
        <v>44964</v>
      </c>
      <c r="B735" s="2" t="s">
        <v>890</v>
      </c>
      <c r="C735" s="2" t="s">
        <v>955</v>
      </c>
      <c r="D735" s="2" t="str">
        <f t="shared" si="47"/>
        <v>KOW-SO20-FS-00</v>
      </c>
      <c r="E735" t="s">
        <v>563</v>
      </c>
      <c r="F735" t="s">
        <v>564</v>
      </c>
      <c r="G735" t="s">
        <v>424</v>
      </c>
      <c r="H735" t="str">
        <f>VLOOKUP(E735,[1]data!$D$3:$AK$1000,34,0)</f>
        <v>Acc</v>
      </c>
      <c r="I735">
        <f>VLOOKUP(E735,[1]data!$D$3:$Q$1048576,14,0)</f>
        <v>399</v>
      </c>
      <c r="J735" t="str">
        <f>VLOOKUP(E735,[1]data!$D$3:$AJ$1048576,33,0)</f>
        <v>399-799</v>
      </c>
      <c r="K735" t="s">
        <v>975</v>
      </c>
      <c r="L735" t="s">
        <v>255</v>
      </c>
      <c r="M735">
        <v>1</v>
      </c>
      <c r="N735">
        <v>356.25</v>
      </c>
      <c r="O735">
        <v>0</v>
      </c>
      <c r="P735">
        <v>0</v>
      </c>
      <c r="Q735">
        <v>356.25</v>
      </c>
      <c r="R735">
        <v>0</v>
      </c>
      <c r="S735">
        <v>0</v>
      </c>
      <c r="T735">
        <v>0</v>
      </c>
      <c r="U735">
        <v>42.75</v>
      </c>
      <c r="V735">
        <v>399</v>
      </c>
      <c r="W735">
        <v>1</v>
      </c>
      <c r="X735">
        <f t="shared" si="48"/>
        <v>399</v>
      </c>
      <c r="Y735">
        <f t="shared" si="49"/>
        <v>0</v>
      </c>
      <c r="Z735" s="1">
        <f t="shared" si="50"/>
        <v>0</v>
      </c>
    </row>
    <row r="736" spans="1:26">
      <c r="A736" s="2">
        <v>44964</v>
      </c>
      <c r="B736" s="2" t="s">
        <v>890</v>
      </c>
      <c r="C736" s="2" t="s">
        <v>955</v>
      </c>
      <c r="D736" s="2" t="str">
        <f t="shared" si="47"/>
        <v>KOW-CA6-S-0002</v>
      </c>
      <c r="E736" t="s">
        <v>28</v>
      </c>
      <c r="F736" t="s">
        <v>334</v>
      </c>
      <c r="G736">
        <v>44</v>
      </c>
      <c r="H736" t="str">
        <f>VLOOKUP(E736,[1]data!$D$3:$AK$1000,34,0)</f>
        <v>Casual</v>
      </c>
      <c r="I736">
        <f>VLOOKUP(E736,[1]data!$D$3:$Q$1048576,14,0)</f>
        <v>1499</v>
      </c>
      <c r="J736" t="str">
        <f>VLOOKUP(E736,[1]data!$D$3:$AJ$1048576,33,0)</f>
        <v>1099-1499</v>
      </c>
      <c r="K736" t="s">
        <v>972</v>
      </c>
      <c r="L736" t="s">
        <v>255</v>
      </c>
      <c r="M736">
        <v>1</v>
      </c>
      <c r="N736">
        <v>1338.39</v>
      </c>
      <c r="O736">
        <v>0</v>
      </c>
      <c r="P736">
        <v>0</v>
      </c>
      <c r="Q736">
        <v>1338.39</v>
      </c>
      <c r="R736">
        <v>0</v>
      </c>
      <c r="S736">
        <v>0</v>
      </c>
      <c r="T736">
        <v>0</v>
      </c>
      <c r="U736">
        <v>160.61000000000001</v>
      </c>
      <c r="V736">
        <v>1499</v>
      </c>
      <c r="W736">
        <v>1</v>
      </c>
      <c r="X736">
        <f t="shared" si="48"/>
        <v>1499</v>
      </c>
      <c r="Y736">
        <f t="shared" si="49"/>
        <v>0</v>
      </c>
      <c r="Z736" s="1">
        <f t="shared" si="50"/>
        <v>0</v>
      </c>
    </row>
    <row r="737" spans="1:26">
      <c r="A737" s="2">
        <v>44964</v>
      </c>
      <c r="B737" s="2" t="s">
        <v>890</v>
      </c>
      <c r="C737" s="2" t="s">
        <v>955</v>
      </c>
      <c r="D737" s="2" t="str">
        <f t="shared" si="47"/>
        <v>KOW-PRI-R-0011</v>
      </c>
      <c r="E737" t="s">
        <v>693</v>
      </c>
      <c r="F737" t="s">
        <v>357</v>
      </c>
      <c r="G737">
        <v>39</v>
      </c>
      <c r="H737" t="str">
        <f>VLOOKUP(E737,[1]data!$D$3:$AK$1000,34,0)</f>
        <v>Casual</v>
      </c>
      <c r="I737">
        <f>VLOOKUP(E737,[1]data!$D$3:$Q$1048576,14,0)</f>
        <v>1499</v>
      </c>
      <c r="J737" t="str">
        <f>VLOOKUP(E737,[1]data!$D$3:$AJ$1048576,33,0)</f>
        <v>1099-1499</v>
      </c>
      <c r="K737" t="s">
        <v>980</v>
      </c>
      <c r="L737" t="s">
        <v>255</v>
      </c>
      <c r="M737">
        <v>1</v>
      </c>
      <c r="N737">
        <v>936.61</v>
      </c>
      <c r="O737">
        <v>0</v>
      </c>
      <c r="P737">
        <v>0</v>
      </c>
      <c r="Q737">
        <v>936.61</v>
      </c>
      <c r="R737">
        <v>0</v>
      </c>
      <c r="S737">
        <v>0</v>
      </c>
      <c r="T737">
        <v>0</v>
      </c>
      <c r="U737">
        <v>112.39</v>
      </c>
      <c r="V737">
        <v>1049</v>
      </c>
      <c r="W737">
        <v>1</v>
      </c>
      <c r="X737">
        <f t="shared" si="48"/>
        <v>1499</v>
      </c>
      <c r="Y737">
        <f t="shared" si="49"/>
        <v>450</v>
      </c>
      <c r="Z737" s="1">
        <f t="shared" si="50"/>
        <v>0.30020013342228152</v>
      </c>
    </row>
    <row r="738" spans="1:26">
      <c r="A738" s="2">
        <v>44964</v>
      </c>
      <c r="B738" s="2" t="s">
        <v>890</v>
      </c>
      <c r="C738" s="2" t="s">
        <v>955</v>
      </c>
      <c r="D738" s="2" t="str">
        <f t="shared" si="47"/>
        <v>KOW-SO20-FS-00</v>
      </c>
      <c r="E738" t="s">
        <v>563</v>
      </c>
      <c r="F738" t="s">
        <v>564</v>
      </c>
      <c r="G738" t="s">
        <v>424</v>
      </c>
      <c r="H738" t="str">
        <f>VLOOKUP(E738,[1]data!$D$3:$AK$1000,34,0)</f>
        <v>Acc</v>
      </c>
      <c r="I738">
        <f>VLOOKUP(E738,[1]data!$D$3:$Q$1048576,14,0)</f>
        <v>399</v>
      </c>
      <c r="J738" t="str">
        <f>VLOOKUP(E738,[1]data!$D$3:$AJ$1048576,33,0)</f>
        <v>399-799</v>
      </c>
      <c r="K738" t="s">
        <v>971</v>
      </c>
      <c r="L738" t="s">
        <v>255</v>
      </c>
      <c r="M738">
        <v>1</v>
      </c>
      <c r="N738">
        <v>399</v>
      </c>
      <c r="O738">
        <v>-399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f t="shared" si="48"/>
        <v>399</v>
      </c>
      <c r="Y738">
        <f t="shared" si="49"/>
        <v>399</v>
      </c>
      <c r="Z738" s="1">
        <f t="shared" si="50"/>
        <v>1</v>
      </c>
    </row>
    <row r="739" spans="1:26">
      <c r="A739" s="2">
        <v>44964</v>
      </c>
      <c r="B739" s="2" t="s">
        <v>890</v>
      </c>
      <c r="C739" s="2" t="s">
        <v>955</v>
      </c>
      <c r="D739" s="2" t="str">
        <f t="shared" si="47"/>
        <v>KOW-PI12-S-001</v>
      </c>
      <c r="E739" t="s">
        <v>603</v>
      </c>
      <c r="F739" t="s">
        <v>456</v>
      </c>
      <c r="G739">
        <v>42</v>
      </c>
      <c r="H739" t="str">
        <f>VLOOKUP(E739,[1]data!$D$3:$AK$1000,34,0)</f>
        <v>Party</v>
      </c>
      <c r="I739">
        <f>VLOOKUP(E739,[1]data!$D$3:$Q$1048576,14,0)</f>
        <v>1999</v>
      </c>
      <c r="J739" t="str">
        <f>VLOOKUP(E739,[1]data!$D$3:$AJ$1048576,33,0)</f>
        <v>1799-2299</v>
      </c>
      <c r="K739" t="s">
        <v>981</v>
      </c>
      <c r="L739" t="s">
        <v>255</v>
      </c>
      <c r="M739">
        <v>1</v>
      </c>
      <c r="N739">
        <v>1249.1099999999999</v>
      </c>
      <c r="O739">
        <v>0</v>
      </c>
      <c r="P739">
        <v>0</v>
      </c>
      <c r="Q739">
        <v>1249.1099999999999</v>
      </c>
      <c r="R739">
        <v>0</v>
      </c>
      <c r="S739">
        <v>0</v>
      </c>
      <c r="T739">
        <v>0</v>
      </c>
      <c r="U739">
        <v>149.88999999999999</v>
      </c>
      <c r="V739">
        <v>1399</v>
      </c>
      <c r="W739">
        <v>1</v>
      </c>
      <c r="X739">
        <f t="shared" si="48"/>
        <v>1999</v>
      </c>
      <c r="Y739">
        <f t="shared" si="49"/>
        <v>600</v>
      </c>
      <c r="Z739" s="1">
        <f t="shared" si="50"/>
        <v>0.30015007503751878</v>
      </c>
    </row>
    <row r="740" spans="1:26">
      <c r="A740" s="2">
        <v>44965</v>
      </c>
      <c r="B740" s="2" t="s">
        <v>890</v>
      </c>
      <c r="C740" s="2" t="s">
        <v>955</v>
      </c>
      <c r="D740" s="2" t="str">
        <f t="shared" si="47"/>
        <v>KOW-KU1-R-0002</v>
      </c>
      <c r="E740" t="s">
        <v>83</v>
      </c>
      <c r="F740" t="s">
        <v>264</v>
      </c>
      <c r="G740">
        <v>40</v>
      </c>
      <c r="H740" t="str">
        <f>VLOOKUP(E740,[1]data!$D$3:$AK$1000,34,0)</f>
        <v>Hoodie</v>
      </c>
      <c r="I740">
        <f>VLOOKUP(E740,[1]data!$D$3:$Q$1048576,14,0)</f>
        <v>2799</v>
      </c>
      <c r="J740" t="str">
        <f>VLOOKUP(E740,[1]data!$D$3:$AJ$1048576,33,0)</f>
        <v>2499-2999</v>
      </c>
      <c r="K740" t="s">
        <v>982</v>
      </c>
      <c r="L740" t="s">
        <v>255</v>
      </c>
      <c r="M740">
        <v>1</v>
      </c>
      <c r="N740">
        <v>2499.11</v>
      </c>
      <c r="O740">
        <v>0</v>
      </c>
      <c r="P740">
        <v>0</v>
      </c>
      <c r="Q740">
        <v>2499.11</v>
      </c>
      <c r="R740">
        <v>0</v>
      </c>
      <c r="S740">
        <v>0</v>
      </c>
      <c r="T740">
        <v>0</v>
      </c>
      <c r="U740">
        <v>299.89</v>
      </c>
      <c r="V740">
        <v>2799</v>
      </c>
      <c r="W740">
        <v>1</v>
      </c>
      <c r="X740">
        <f t="shared" si="48"/>
        <v>2799</v>
      </c>
      <c r="Y740">
        <f t="shared" si="49"/>
        <v>0</v>
      </c>
      <c r="Z740" s="1">
        <f t="shared" si="50"/>
        <v>0</v>
      </c>
    </row>
    <row r="741" spans="1:26">
      <c r="A741" s="2">
        <v>44965</v>
      </c>
      <c r="B741" s="2" t="s">
        <v>890</v>
      </c>
      <c r="C741" s="2" t="s">
        <v>955</v>
      </c>
      <c r="D741" s="2" t="str">
        <f t="shared" si="47"/>
        <v>KOW-KU1-R-0002</v>
      </c>
      <c r="E741" t="s">
        <v>83</v>
      </c>
      <c r="F741" t="s">
        <v>264</v>
      </c>
      <c r="G741">
        <v>40</v>
      </c>
      <c r="H741" t="str">
        <f>VLOOKUP(E741,[1]data!$D$3:$AK$1000,34,0)</f>
        <v>Hoodie</v>
      </c>
      <c r="I741">
        <f>VLOOKUP(E741,[1]data!$D$3:$Q$1048576,14,0)</f>
        <v>2799</v>
      </c>
      <c r="J741" t="str">
        <f>VLOOKUP(E741,[1]data!$D$3:$AJ$1048576,33,0)</f>
        <v>2499-2999</v>
      </c>
      <c r="K741" t="s">
        <v>983</v>
      </c>
      <c r="L741" t="s">
        <v>255</v>
      </c>
      <c r="M741">
        <v>1</v>
      </c>
      <c r="N741">
        <v>2499.11</v>
      </c>
      <c r="O741">
        <v>-249.91</v>
      </c>
      <c r="P741">
        <v>0</v>
      </c>
      <c r="Q741">
        <v>2249.1999999999998</v>
      </c>
      <c r="R741">
        <v>0</v>
      </c>
      <c r="S741">
        <v>0</v>
      </c>
      <c r="T741">
        <v>0</v>
      </c>
      <c r="U741">
        <v>269.89999999999998</v>
      </c>
      <c r="V741">
        <v>2519.1</v>
      </c>
      <c r="W741">
        <v>1</v>
      </c>
      <c r="X741">
        <f t="shared" si="48"/>
        <v>2799</v>
      </c>
      <c r="Y741">
        <f t="shared" si="49"/>
        <v>279.90000000000009</v>
      </c>
      <c r="Z741" s="1">
        <f t="shared" si="50"/>
        <v>0.10000000000000003</v>
      </c>
    </row>
    <row r="742" spans="1:26">
      <c r="A742" s="2">
        <v>44965</v>
      </c>
      <c r="B742" s="2" t="s">
        <v>890</v>
      </c>
      <c r="C742" s="2" t="s">
        <v>955</v>
      </c>
      <c r="D742" s="2" t="str">
        <f t="shared" si="47"/>
        <v>KOW-PRI-R-0011</v>
      </c>
      <c r="E742" t="s">
        <v>693</v>
      </c>
      <c r="F742" t="s">
        <v>357</v>
      </c>
      <c r="G742">
        <v>39</v>
      </c>
      <c r="H742" t="str">
        <f>VLOOKUP(E742,[1]data!$D$3:$AK$1000,34,0)</f>
        <v>Casual</v>
      </c>
      <c r="I742">
        <f>VLOOKUP(E742,[1]data!$D$3:$Q$1048576,14,0)</f>
        <v>1499</v>
      </c>
      <c r="J742" t="str">
        <f>VLOOKUP(E742,[1]data!$D$3:$AJ$1048576,33,0)</f>
        <v>1099-1499</v>
      </c>
      <c r="K742" t="s">
        <v>984</v>
      </c>
      <c r="L742" t="s">
        <v>255</v>
      </c>
      <c r="M742">
        <v>1</v>
      </c>
      <c r="N742">
        <v>936.61</v>
      </c>
      <c r="O742">
        <v>0</v>
      </c>
      <c r="P742">
        <v>0</v>
      </c>
      <c r="Q742">
        <v>936.61</v>
      </c>
      <c r="R742">
        <v>0</v>
      </c>
      <c r="S742">
        <v>0</v>
      </c>
      <c r="T742">
        <v>0</v>
      </c>
      <c r="U742">
        <v>112.39</v>
      </c>
      <c r="V742">
        <v>1049</v>
      </c>
      <c r="W742">
        <v>1</v>
      </c>
      <c r="X742">
        <f t="shared" si="48"/>
        <v>1499</v>
      </c>
      <c r="Y742">
        <f t="shared" si="49"/>
        <v>450</v>
      </c>
      <c r="Z742" s="1">
        <f t="shared" si="50"/>
        <v>0.30020013342228152</v>
      </c>
    </row>
    <row r="743" spans="1:26">
      <c r="A743" s="2">
        <v>44965</v>
      </c>
      <c r="B743" s="2" t="s">
        <v>890</v>
      </c>
      <c r="C743" s="2" t="s">
        <v>955</v>
      </c>
      <c r="D743" s="2" t="str">
        <f t="shared" si="47"/>
        <v>KOW-LI1-R-0001</v>
      </c>
      <c r="E743" t="s">
        <v>99</v>
      </c>
      <c r="F743" t="s">
        <v>941</v>
      </c>
      <c r="G743">
        <v>42</v>
      </c>
      <c r="H743" t="str">
        <f>VLOOKUP(E743,[1]data!$D$3:$AK$1000,34,0)</f>
        <v>Linen</v>
      </c>
      <c r="I743">
        <f>VLOOKUP(E743,[1]data!$D$3:$Q$1048576,14,0)</f>
        <v>3499</v>
      </c>
      <c r="J743" t="str">
        <f>VLOOKUP(E743,[1]data!$D$3:$AJ$1048576,33,0)</f>
        <v>3499-3999</v>
      </c>
      <c r="K743" t="s">
        <v>985</v>
      </c>
      <c r="L743" t="s">
        <v>255</v>
      </c>
      <c r="M743">
        <v>1</v>
      </c>
      <c r="N743">
        <v>3124.11</v>
      </c>
      <c r="O743">
        <v>0</v>
      </c>
      <c r="P743">
        <v>0</v>
      </c>
      <c r="Q743">
        <v>3124.11</v>
      </c>
      <c r="R743">
        <v>0</v>
      </c>
      <c r="S743">
        <v>0</v>
      </c>
      <c r="T743">
        <v>0</v>
      </c>
      <c r="U743">
        <v>374.89</v>
      </c>
      <c r="V743">
        <v>3499</v>
      </c>
      <c r="W743">
        <v>1</v>
      </c>
      <c r="X743">
        <f t="shared" si="48"/>
        <v>3499</v>
      </c>
      <c r="Y743">
        <f t="shared" si="49"/>
        <v>0</v>
      </c>
      <c r="Z743" s="1">
        <f t="shared" si="50"/>
        <v>0</v>
      </c>
    </row>
    <row r="744" spans="1:26">
      <c r="A744" s="2">
        <v>44965</v>
      </c>
      <c r="B744" s="2" t="s">
        <v>890</v>
      </c>
      <c r="C744" s="2" t="s">
        <v>955</v>
      </c>
      <c r="D744" s="2" t="str">
        <f t="shared" si="47"/>
        <v>KOW-CC08-R-004</v>
      </c>
      <c r="E744" t="s">
        <v>986</v>
      </c>
      <c r="F744" t="s">
        <v>987</v>
      </c>
      <c r="G744">
        <v>39</v>
      </c>
      <c r="H744" t="str">
        <f>VLOOKUP(E744,[1]data!$D$3:$AK$1000,34,0)</f>
        <v>Jacket</v>
      </c>
      <c r="I744">
        <f>VLOOKUP(E744,[1]data!$D$3:$Q$1048576,14,0)</f>
        <v>3999</v>
      </c>
      <c r="J744" t="str">
        <f>VLOOKUP(E744,[1]data!$D$3:$AJ$1048576,33,0)</f>
        <v>3499-3999</v>
      </c>
      <c r="K744" t="s">
        <v>988</v>
      </c>
      <c r="L744" t="s">
        <v>255</v>
      </c>
      <c r="M744">
        <v>1</v>
      </c>
      <c r="N744">
        <v>3570.54</v>
      </c>
      <c r="O744">
        <v>0</v>
      </c>
      <c r="P744">
        <v>0</v>
      </c>
      <c r="Q744">
        <v>3570.54</v>
      </c>
      <c r="R744">
        <v>0</v>
      </c>
      <c r="S744">
        <v>0</v>
      </c>
      <c r="T744">
        <v>0</v>
      </c>
      <c r="U744">
        <v>428.46</v>
      </c>
      <c r="V744">
        <v>3999</v>
      </c>
      <c r="W744">
        <v>1</v>
      </c>
      <c r="X744">
        <f t="shared" si="48"/>
        <v>3999</v>
      </c>
      <c r="Y744">
        <f t="shared" si="49"/>
        <v>0</v>
      </c>
      <c r="Z744" s="1">
        <f t="shared" si="50"/>
        <v>0</v>
      </c>
    </row>
    <row r="745" spans="1:26">
      <c r="A745" s="2">
        <v>44965</v>
      </c>
      <c r="B745" s="2" t="s">
        <v>890</v>
      </c>
      <c r="C745" s="2" t="s">
        <v>955</v>
      </c>
      <c r="D745" s="2" t="str">
        <f t="shared" si="47"/>
        <v>KOW-CA10-S-000</v>
      </c>
      <c r="E745" t="s">
        <v>5</v>
      </c>
      <c r="F745" t="s">
        <v>411</v>
      </c>
      <c r="G745">
        <v>39</v>
      </c>
      <c r="H745" t="str">
        <f>VLOOKUP(E745,[1]data!$D$3:$AK$1000,34,0)</f>
        <v>Casual</v>
      </c>
      <c r="I745">
        <f>VLOOKUP(E745,[1]data!$D$3:$Q$1048576,14,0)</f>
        <v>2299</v>
      </c>
      <c r="J745" t="str">
        <f>VLOOKUP(E745,[1]data!$D$3:$AJ$1048576,33,0)</f>
        <v>1799-2299</v>
      </c>
      <c r="K745" t="s">
        <v>989</v>
      </c>
      <c r="L745" t="s">
        <v>255</v>
      </c>
      <c r="M745">
        <v>1</v>
      </c>
      <c r="N745">
        <v>1436.61</v>
      </c>
      <c r="O745">
        <v>0</v>
      </c>
      <c r="P745">
        <v>0</v>
      </c>
      <c r="Q745">
        <v>1436.61</v>
      </c>
      <c r="R745">
        <v>0</v>
      </c>
      <c r="S745">
        <v>0</v>
      </c>
      <c r="T745">
        <v>0</v>
      </c>
      <c r="U745">
        <v>172.39</v>
      </c>
      <c r="V745">
        <v>1609</v>
      </c>
      <c r="W745">
        <v>1</v>
      </c>
      <c r="X745">
        <f t="shared" si="48"/>
        <v>2299</v>
      </c>
      <c r="Y745">
        <f t="shared" si="49"/>
        <v>690</v>
      </c>
      <c r="Z745" s="1">
        <f t="shared" si="50"/>
        <v>0.30013049151805132</v>
      </c>
    </row>
    <row r="746" spans="1:26">
      <c r="A746" s="2">
        <v>44965</v>
      </c>
      <c r="B746" s="2" t="s">
        <v>890</v>
      </c>
      <c r="C746" s="2" t="s">
        <v>955</v>
      </c>
      <c r="D746" s="2" t="str">
        <f t="shared" si="47"/>
        <v>KOW-PA5-S-0002</v>
      </c>
      <c r="E746" t="s">
        <v>120</v>
      </c>
      <c r="F746" t="s">
        <v>300</v>
      </c>
      <c r="G746">
        <v>40</v>
      </c>
      <c r="H746" t="str">
        <f>VLOOKUP(E746,[1]data!$D$3:$AK$1000,34,0)</f>
        <v>Party</v>
      </c>
      <c r="I746">
        <f>VLOOKUP(E746,[1]data!$D$3:$Q$1048576,14,0)</f>
        <v>2999</v>
      </c>
      <c r="J746" t="str">
        <f>VLOOKUP(E746,[1]data!$D$3:$AJ$1048576,33,0)</f>
        <v>2499-2999</v>
      </c>
      <c r="K746" t="s">
        <v>990</v>
      </c>
      <c r="L746" t="s">
        <v>255</v>
      </c>
      <c r="M746">
        <v>1</v>
      </c>
      <c r="N746">
        <v>1874.11</v>
      </c>
      <c r="O746">
        <v>0</v>
      </c>
      <c r="P746">
        <v>0</v>
      </c>
      <c r="Q746">
        <v>1874.11</v>
      </c>
      <c r="R746">
        <v>0</v>
      </c>
      <c r="S746">
        <v>0</v>
      </c>
      <c r="T746">
        <v>0</v>
      </c>
      <c r="U746">
        <v>224.89</v>
      </c>
      <c r="V746">
        <v>2099</v>
      </c>
      <c r="W746">
        <v>1</v>
      </c>
      <c r="X746">
        <f t="shared" si="48"/>
        <v>2999</v>
      </c>
      <c r="Y746">
        <f t="shared" si="49"/>
        <v>900</v>
      </c>
      <c r="Z746" s="1">
        <f t="shared" si="50"/>
        <v>0.30010003334444812</v>
      </c>
    </row>
    <row r="747" spans="1:26">
      <c r="A747" s="2">
        <v>44965</v>
      </c>
      <c r="B747" s="2" t="s">
        <v>890</v>
      </c>
      <c r="C747" s="2" t="s">
        <v>955</v>
      </c>
      <c r="D747" s="2" t="str">
        <f t="shared" si="47"/>
        <v>KOW-TRA2-R-000</v>
      </c>
      <c r="E747" t="s">
        <v>148</v>
      </c>
      <c r="F747" t="s">
        <v>317</v>
      </c>
      <c r="G747">
        <v>40</v>
      </c>
      <c r="H747" t="str">
        <f>VLOOKUP(E747,[1]data!$D$3:$AK$1000,34,0)</f>
        <v>Traditional</v>
      </c>
      <c r="I747">
        <f>VLOOKUP(E747,[1]data!$D$3:$Q$1048576,14,0)</f>
        <v>1799</v>
      </c>
      <c r="J747" t="str">
        <f>VLOOKUP(E747,[1]data!$D$3:$AJ$1048576,33,0)</f>
        <v>1799-2299</v>
      </c>
      <c r="K747" t="s">
        <v>991</v>
      </c>
      <c r="L747" t="s">
        <v>255</v>
      </c>
      <c r="M747">
        <v>1</v>
      </c>
      <c r="N747">
        <v>1606.25</v>
      </c>
      <c r="O747">
        <v>0</v>
      </c>
      <c r="P747">
        <v>0</v>
      </c>
      <c r="Q747">
        <v>1606.25</v>
      </c>
      <c r="R747">
        <v>0</v>
      </c>
      <c r="S747">
        <v>0</v>
      </c>
      <c r="T747">
        <v>0</v>
      </c>
      <c r="U747">
        <v>192.75</v>
      </c>
      <c r="V747">
        <v>1799</v>
      </c>
      <c r="W747">
        <v>1</v>
      </c>
      <c r="X747">
        <f t="shared" si="48"/>
        <v>1799</v>
      </c>
      <c r="Y747">
        <f t="shared" si="49"/>
        <v>0</v>
      </c>
      <c r="Z747" s="1">
        <f t="shared" si="50"/>
        <v>0</v>
      </c>
    </row>
    <row r="748" spans="1:26">
      <c r="A748" s="2">
        <v>44965</v>
      </c>
      <c r="B748" s="2" t="s">
        <v>890</v>
      </c>
      <c r="C748" s="2" t="s">
        <v>955</v>
      </c>
      <c r="D748" s="2" t="str">
        <f t="shared" si="47"/>
        <v>KOW-KU1-R-0002</v>
      </c>
      <c r="E748" t="s">
        <v>83</v>
      </c>
      <c r="F748" t="s">
        <v>264</v>
      </c>
      <c r="G748">
        <v>40</v>
      </c>
      <c r="H748" t="str">
        <f>VLOOKUP(E748,[1]data!$D$3:$AK$1000,34,0)</f>
        <v>Hoodie</v>
      </c>
      <c r="I748">
        <f>VLOOKUP(E748,[1]data!$D$3:$Q$1048576,14,0)</f>
        <v>2799</v>
      </c>
      <c r="J748" t="str">
        <f>VLOOKUP(E748,[1]data!$D$3:$AJ$1048576,33,0)</f>
        <v>2499-2999</v>
      </c>
      <c r="K748" t="s">
        <v>992</v>
      </c>
      <c r="L748" t="s">
        <v>255</v>
      </c>
      <c r="M748">
        <v>1</v>
      </c>
      <c r="N748">
        <v>2499.11</v>
      </c>
      <c r="O748">
        <v>0</v>
      </c>
      <c r="P748">
        <v>0</v>
      </c>
      <c r="Q748">
        <v>2499.11</v>
      </c>
      <c r="R748">
        <v>0</v>
      </c>
      <c r="S748">
        <v>0</v>
      </c>
      <c r="T748">
        <v>0</v>
      </c>
      <c r="U748">
        <v>299.89</v>
      </c>
      <c r="V748">
        <v>2799</v>
      </c>
      <c r="W748">
        <v>1</v>
      </c>
      <c r="X748">
        <f t="shared" si="48"/>
        <v>2799</v>
      </c>
      <c r="Y748">
        <f t="shared" si="49"/>
        <v>0</v>
      </c>
      <c r="Z748" s="1">
        <f t="shared" si="50"/>
        <v>0</v>
      </c>
    </row>
    <row r="749" spans="1:26">
      <c r="A749" s="2">
        <v>44965</v>
      </c>
      <c r="B749" s="2" t="s">
        <v>890</v>
      </c>
      <c r="C749" s="2" t="s">
        <v>955</v>
      </c>
      <c r="D749" s="2" t="str">
        <f t="shared" si="47"/>
        <v>KOW-TRA6-R-000</v>
      </c>
      <c r="E749" t="s">
        <v>160</v>
      </c>
      <c r="F749" t="s">
        <v>256</v>
      </c>
      <c r="G749">
        <v>44</v>
      </c>
      <c r="H749" t="str">
        <f>VLOOKUP(E749,[1]data!$D$3:$AK$1000,34,0)</f>
        <v>Traditional</v>
      </c>
      <c r="I749">
        <f>VLOOKUP(E749,[1]data!$D$3:$Q$1048576,14,0)</f>
        <v>1499</v>
      </c>
      <c r="J749" t="str">
        <f>VLOOKUP(E749,[1]data!$D$3:$AJ$1048576,33,0)</f>
        <v>1099-1499</v>
      </c>
      <c r="K749" t="s">
        <v>993</v>
      </c>
      <c r="L749" t="s">
        <v>255</v>
      </c>
      <c r="M749">
        <v>1</v>
      </c>
      <c r="N749">
        <v>1208.8800000000001</v>
      </c>
      <c r="O749">
        <v>0</v>
      </c>
      <c r="P749">
        <v>0</v>
      </c>
      <c r="Q749">
        <v>1208.8800000000001</v>
      </c>
      <c r="R749">
        <v>0</v>
      </c>
      <c r="S749">
        <v>0</v>
      </c>
      <c r="T749">
        <v>0</v>
      </c>
      <c r="U749">
        <v>290.12</v>
      </c>
      <c r="V749">
        <v>1499</v>
      </c>
      <c r="W749">
        <v>1</v>
      </c>
      <c r="X749">
        <f t="shared" si="48"/>
        <v>1499</v>
      </c>
      <c r="Y749">
        <f t="shared" si="49"/>
        <v>0</v>
      </c>
      <c r="Z749" s="1">
        <f t="shared" si="50"/>
        <v>0</v>
      </c>
    </row>
    <row r="750" spans="1:26">
      <c r="A750" s="2">
        <v>44965</v>
      </c>
      <c r="B750" s="2" t="s">
        <v>890</v>
      </c>
      <c r="C750" s="2" t="s">
        <v>955</v>
      </c>
      <c r="D750" s="2" t="str">
        <f t="shared" si="47"/>
        <v>KOW-TRA6-R-000</v>
      </c>
      <c r="E750" t="s">
        <v>160</v>
      </c>
      <c r="F750" t="s">
        <v>256</v>
      </c>
      <c r="G750">
        <v>44</v>
      </c>
      <c r="H750" t="str">
        <f>VLOOKUP(E750,[1]data!$D$3:$AK$1000,34,0)</f>
        <v>Traditional</v>
      </c>
      <c r="I750">
        <f>VLOOKUP(E750,[1]data!$D$3:$Q$1048576,14,0)</f>
        <v>1499</v>
      </c>
      <c r="J750" t="str">
        <f>VLOOKUP(E750,[1]data!$D$3:$AJ$1048576,33,0)</f>
        <v>1099-1499</v>
      </c>
      <c r="K750" t="s">
        <v>994</v>
      </c>
      <c r="L750" t="s">
        <v>255</v>
      </c>
      <c r="M750">
        <v>1</v>
      </c>
      <c r="N750">
        <v>1338.38</v>
      </c>
      <c r="O750">
        <v>-133.83000000000001</v>
      </c>
      <c r="P750">
        <v>0</v>
      </c>
      <c r="Q750">
        <v>1204.55</v>
      </c>
      <c r="R750">
        <v>0</v>
      </c>
      <c r="S750">
        <v>0</v>
      </c>
      <c r="T750">
        <v>0</v>
      </c>
      <c r="U750">
        <v>144.55000000000001</v>
      </c>
      <c r="V750">
        <v>1349.1</v>
      </c>
      <c r="W750">
        <v>1</v>
      </c>
      <c r="X750">
        <f t="shared" si="48"/>
        <v>1499</v>
      </c>
      <c r="Y750">
        <f t="shared" si="49"/>
        <v>149.90000000000009</v>
      </c>
      <c r="Z750" s="1">
        <f t="shared" si="50"/>
        <v>0.10000000000000006</v>
      </c>
    </row>
    <row r="751" spans="1:26">
      <c r="A751" s="2">
        <v>44965</v>
      </c>
      <c r="B751" s="2" t="s">
        <v>890</v>
      </c>
      <c r="C751" s="2" t="s">
        <v>955</v>
      </c>
      <c r="D751" s="2" t="str">
        <f t="shared" si="47"/>
        <v>KOW-ROU-R-0010</v>
      </c>
      <c r="E751" t="s">
        <v>347</v>
      </c>
      <c r="F751" t="s">
        <v>348</v>
      </c>
      <c r="G751">
        <v>39</v>
      </c>
      <c r="H751" t="str">
        <f>VLOOKUP(E751,[1]data!$D$3:$AK$1000,34,0)</f>
        <v>Classic</v>
      </c>
      <c r="I751">
        <f>VLOOKUP(E751,[1]data!$D$3:$Q$1048576,14,0)</f>
        <v>2299</v>
      </c>
      <c r="J751" t="str">
        <f>VLOOKUP(E751,[1]data!$D$3:$AJ$1048576,33,0)</f>
        <v>1799-2299</v>
      </c>
      <c r="K751" t="s">
        <v>970</v>
      </c>
      <c r="L751" t="s">
        <v>255</v>
      </c>
      <c r="M751">
        <v>0</v>
      </c>
      <c r="N751">
        <v>0</v>
      </c>
      <c r="O751">
        <v>0</v>
      </c>
      <c r="P751">
        <v>-1436.61</v>
      </c>
      <c r="Q751">
        <v>-1436.61</v>
      </c>
      <c r="R751">
        <v>0</v>
      </c>
      <c r="S751">
        <v>0</v>
      </c>
      <c r="T751">
        <v>0</v>
      </c>
      <c r="U751">
        <v>-172.39</v>
      </c>
      <c r="V751">
        <v>-1609</v>
      </c>
      <c r="W751">
        <v>-1</v>
      </c>
      <c r="X751">
        <f t="shared" si="48"/>
        <v>-2299</v>
      </c>
      <c r="Y751">
        <f t="shared" si="49"/>
        <v>-690</v>
      </c>
      <c r="Z751" s="1">
        <f t="shared" si="50"/>
        <v>0.30013049151805132</v>
      </c>
    </row>
    <row r="752" spans="1:26">
      <c r="A752" s="2">
        <v>44965</v>
      </c>
      <c r="B752" s="2" t="s">
        <v>890</v>
      </c>
      <c r="C752" s="2" t="s">
        <v>955</v>
      </c>
      <c r="D752" s="2" t="str">
        <f t="shared" si="47"/>
        <v>KOW-TRA4-R-000</v>
      </c>
      <c r="E752" t="s">
        <v>155</v>
      </c>
      <c r="F752" t="s">
        <v>336</v>
      </c>
      <c r="G752">
        <v>44</v>
      </c>
      <c r="H752" t="str">
        <f>VLOOKUP(E752,[1]data!$D$3:$AK$1000,34,0)</f>
        <v>Traditional</v>
      </c>
      <c r="I752">
        <f>VLOOKUP(E752,[1]data!$D$3:$Q$1048576,14,0)</f>
        <v>1499</v>
      </c>
      <c r="J752" t="str">
        <f>VLOOKUP(E752,[1]data!$D$3:$AJ$1048576,33,0)</f>
        <v>1099-1499</v>
      </c>
      <c r="K752" t="s">
        <v>995</v>
      </c>
      <c r="L752" t="s">
        <v>255</v>
      </c>
      <c r="M752">
        <v>1</v>
      </c>
      <c r="N752">
        <v>1338.39</v>
      </c>
      <c r="O752">
        <v>0</v>
      </c>
      <c r="P752">
        <v>0</v>
      </c>
      <c r="Q752">
        <v>1338.39</v>
      </c>
      <c r="R752">
        <v>0</v>
      </c>
      <c r="S752">
        <v>0</v>
      </c>
      <c r="T752">
        <v>0</v>
      </c>
      <c r="U752">
        <v>160.61000000000001</v>
      </c>
      <c r="V752">
        <v>1499</v>
      </c>
      <c r="W752">
        <v>1</v>
      </c>
      <c r="X752">
        <f t="shared" si="48"/>
        <v>1499</v>
      </c>
      <c r="Y752">
        <f t="shared" si="49"/>
        <v>0</v>
      </c>
      <c r="Z752" s="1">
        <f t="shared" si="50"/>
        <v>0</v>
      </c>
    </row>
    <row r="753" spans="1:26">
      <c r="A753" s="2">
        <v>44965</v>
      </c>
      <c r="B753" s="2" t="s">
        <v>890</v>
      </c>
      <c r="C753" s="2" t="s">
        <v>955</v>
      </c>
      <c r="D753" s="2" t="str">
        <f t="shared" si="47"/>
        <v>KOW-TRA4-R-000</v>
      </c>
      <c r="E753" t="s">
        <v>154</v>
      </c>
      <c r="F753" t="s">
        <v>336</v>
      </c>
      <c r="G753">
        <v>42</v>
      </c>
      <c r="H753" t="str">
        <f>VLOOKUP(E753,[1]data!$D$3:$AK$1000,34,0)</f>
        <v>Traditional</v>
      </c>
      <c r="I753">
        <f>VLOOKUP(E753,[1]data!$D$3:$Q$1048576,14,0)</f>
        <v>1499</v>
      </c>
      <c r="J753" t="str">
        <f>VLOOKUP(E753,[1]data!$D$3:$AJ$1048576,33,0)</f>
        <v>1099-1499</v>
      </c>
      <c r="K753" t="s">
        <v>996</v>
      </c>
      <c r="L753" t="s">
        <v>255</v>
      </c>
      <c r="M753">
        <v>1</v>
      </c>
      <c r="N753">
        <v>1338.39</v>
      </c>
      <c r="O753">
        <v>0</v>
      </c>
      <c r="P753">
        <v>0</v>
      </c>
      <c r="Q753">
        <v>1338.39</v>
      </c>
      <c r="R753">
        <v>0</v>
      </c>
      <c r="S753">
        <v>0</v>
      </c>
      <c r="T753">
        <v>0</v>
      </c>
      <c r="U753">
        <v>160.61000000000001</v>
      </c>
      <c r="V753">
        <v>1499</v>
      </c>
      <c r="W753">
        <v>1</v>
      </c>
      <c r="X753">
        <f t="shared" si="48"/>
        <v>1499</v>
      </c>
      <c r="Y753">
        <f t="shared" si="49"/>
        <v>0</v>
      </c>
      <c r="Z753" s="1">
        <f t="shared" si="50"/>
        <v>0</v>
      </c>
    </row>
    <row r="754" spans="1:26">
      <c r="A754" s="2">
        <v>44965</v>
      </c>
      <c r="B754" s="2" t="s">
        <v>890</v>
      </c>
      <c r="C754" s="2" t="s">
        <v>955</v>
      </c>
      <c r="D754" s="2" t="str">
        <f t="shared" si="47"/>
        <v>KOW-KU1-R-0002</v>
      </c>
      <c r="E754" t="s">
        <v>697</v>
      </c>
      <c r="F754" t="s">
        <v>264</v>
      </c>
      <c r="G754">
        <v>46</v>
      </c>
      <c r="H754" t="str">
        <f>VLOOKUP(E754,[1]data!$D$3:$AK$1000,34,0)</f>
        <v>Hoodie</v>
      </c>
      <c r="I754">
        <f>VLOOKUP(E754,[1]data!$D$3:$Q$1048576,14,0)</f>
        <v>2799</v>
      </c>
      <c r="J754" t="str">
        <f>VLOOKUP(E754,[1]data!$D$3:$AJ$1048576,33,0)</f>
        <v>2499-2999</v>
      </c>
      <c r="K754" t="s">
        <v>997</v>
      </c>
      <c r="L754" t="s">
        <v>255</v>
      </c>
      <c r="M754">
        <v>1</v>
      </c>
      <c r="N754">
        <v>2499.11</v>
      </c>
      <c r="O754">
        <v>0</v>
      </c>
      <c r="P754">
        <v>0</v>
      </c>
      <c r="Q754">
        <v>2499.11</v>
      </c>
      <c r="R754">
        <v>0</v>
      </c>
      <c r="S754">
        <v>0</v>
      </c>
      <c r="T754">
        <v>0</v>
      </c>
      <c r="U754">
        <v>299.89</v>
      </c>
      <c r="V754">
        <v>2799</v>
      </c>
      <c r="W754">
        <v>1</v>
      </c>
      <c r="X754">
        <f t="shared" si="48"/>
        <v>2799</v>
      </c>
      <c r="Y754">
        <f t="shared" si="49"/>
        <v>0</v>
      </c>
      <c r="Z754" s="1">
        <f t="shared" si="50"/>
        <v>0</v>
      </c>
    </row>
    <row r="755" spans="1:26">
      <c r="A755" s="2">
        <v>44965</v>
      </c>
      <c r="B755" s="2" t="s">
        <v>890</v>
      </c>
      <c r="C755" s="2" t="s">
        <v>955</v>
      </c>
      <c r="D755" s="2" t="str">
        <f t="shared" si="47"/>
        <v>KOW-PA1-S-0003</v>
      </c>
      <c r="E755" t="s">
        <v>114</v>
      </c>
      <c r="F755" t="s">
        <v>268</v>
      </c>
      <c r="G755">
        <v>40</v>
      </c>
      <c r="H755" t="str">
        <f>VLOOKUP(E755,[1]data!$D$3:$AK$1000,34,0)</f>
        <v>Casual</v>
      </c>
      <c r="I755">
        <f>VLOOKUP(E755,[1]data!$D$3:$Q$1048576,14,0)</f>
        <v>3499</v>
      </c>
      <c r="J755" t="str">
        <f>VLOOKUP(E755,[1]data!$D$3:$AJ$1048576,33,0)</f>
        <v>3499-3999</v>
      </c>
      <c r="K755" t="s">
        <v>998</v>
      </c>
      <c r="L755" t="s">
        <v>255</v>
      </c>
      <c r="M755">
        <v>1</v>
      </c>
      <c r="N755">
        <v>2186.61</v>
      </c>
      <c r="O755">
        <v>0</v>
      </c>
      <c r="P755">
        <v>0</v>
      </c>
      <c r="Q755">
        <v>2186.61</v>
      </c>
      <c r="R755">
        <v>0</v>
      </c>
      <c r="S755">
        <v>0</v>
      </c>
      <c r="T755">
        <v>0</v>
      </c>
      <c r="U755">
        <v>262.39</v>
      </c>
      <c r="V755">
        <v>2449</v>
      </c>
      <c r="W755">
        <v>1</v>
      </c>
      <c r="X755">
        <f t="shared" si="48"/>
        <v>3499</v>
      </c>
      <c r="Y755">
        <f t="shared" si="49"/>
        <v>1050</v>
      </c>
      <c r="Z755" s="1">
        <f t="shared" si="50"/>
        <v>0.30008573878250927</v>
      </c>
    </row>
    <row r="756" spans="1:26">
      <c r="A756" s="2">
        <v>44965</v>
      </c>
      <c r="B756" s="2" t="s">
        <v>890</v>
      </c>
      <c r="C756" s="2" t="s">
        <v>955</v>
      </c>
      <c r="D756" s="2" t="str">
        <f t="shared" si="47"/>
        <v>KOW-CA8-S-0002</v>
      </c>
      <c r="E756" t="s">
        <v>922</v>
      </c>
      <c r="F756" t="s">
        <v>540</v>
      </c>
      <c r="G756">
        <v>44</v>
      </c>
      <c r="H756" t="str">
        <f>VLOOKUP(E756,[1]data!$D$3:$AK$1000,34,0)</f>
        <v>Casual</v>
      </c>
      <c r="I756">
        <f>VLOOKUP(E756,[1]data!$D$3:$Q$1048576,14,0)</f>
        <v>1999</v>
      </c>
      <c r="J756" t="str">
        <f>VLOOKUP(E756,[1]data!$D$3:$AJ$1048576,33,0)</f>
        <v>1799-2299</v>
      </c>
      <c r="K756" t="s">
        <v>999</v>
      </c>
      <c r="L756" t="s">
        <v>255</v>
      </c>
      <c r="M756">
        <v>1</v>
      </c>
      <c r="N756">
        <v>1128.22</v>
      </c>
      <c r="O756">
        <v>0</v>
      </c>
      <c r="P756">
        <v>0</v>
      </c>
      <c r="Q756">
        <v>1128.22</v>
      </c>
      <c r="R756">
        <v>0</v>
      </c>
      <c r="S756">
        <v>0</v>
      </c>
      <c r="T756">
        <v>0</v>
      </c>
      <c r="U756">
        <v>270.77999999999997</v>
      </c>
      <c r="V756">
        <v>1399</v>
      </c>
      <c r="W756">
        <v>1</v>
      </c>
      <c r="X756">
        <f t="shared" si="48"/>
        <v>1999</v>
      </c>
      <c r="Y756">
        <f t="shared" si="49"/>
        <v>600</v>
      </c>
      <c r="Z756" s="1">
        <f t="shared" si="50"/>
        <v>0.30015007503751878</v>
      </c>
    </row>
    <row r="757" spans="1:26">
      <c r="A757" s="2">
        <v>44966</v>
      </c>
      <c r="B757" s="2" t="s">
        <v>890</v>
      </c>
      <c r="C757" s="2" t="s">
        <v>955</v>
      </c>
      <c r="D757" s="2" t="str">
        <f t="shared" si="47"/>
        <v>KOW-KU1-R-0002</v>
      </c>
      <c r="E757" t="s">
        <v>85</v>
      </c>
      <c r="F757" t="s">
        <v>264</v>
      </c>
      <c r="G757">
        <v>44</v>
      </c>
      <c r="H757" t="str">
        <f>VLOOKUP(E757,[1]data!$D$3:$AK$1000,34,0)</f>
        <v>Hoodie</v>
      </c>
      <c r="I757">
        <f>VLOOKUP(E757,[1]data!$D$3:$Q$1048576,14,0)</f>
        <v>2799</v>
      </c>
      <c r="J757" t="str">
        <f>VLOOKUP(E757,[1]data!$D$3:$AJ$1048576,33,0)</f>
        <v>2499-2999</v>
      </c>
      <c r="K757" t="s">
        <v>1000</v>
      </c>
      <c r="L757" t="s">
        <v>255</v>
      </c>
      <c r="M757">
        <v>1</v>
      </c>
      <c r="N757">
        <v>2499.11</v>
      </c>
      <c r="O757">
        <v>-249.91</v>
      </c>
      <c r="P757">
        <v>0</v>
      </c>
      <c r="Q757">
        <v>2249.1999999999998</v>
      </c>
      <c r="R757">
        <v>0</v>
      </c>
      <c r="S757">
        <v>0</v>
      </c>
      <c r="T757">
        <v>0</v>
      </c>
      <c r="U757">
        <v>269.89999999999998</v>
      </c>
      <c r="V757">
        <v>2519.1</v>
      </c>
      <c r="W757">
        <v>1</v>
      </c>
      <c r="X757">
        <f t="shared" si="48"/>
        <v>2799</v>
      </c>
      <c r="Y757">
        <f t="shared" si="49"/>
        <v>279.90000000000009</v>
      </c>
      <c r="Z757" s="1">
        <f t="shared" si="50"/>
        <v>0.10000000000000003</v>
      </c>
    </row>
    <row r="758" spans="1:26">
      <c r="A758" s="2">
        <v>44966</v>
      </c>
      <c r="B758" s="2" t="s">
        <v>890</v>
      </c>
      <c r="C758" s="2" t="s">
        <v>955</v>
      </c>
      <c r="D758" s="2" t="str">
        <f t="shared" si="47"/>
        <v>KOW-LI1-R-0001</v>
      </c>
      <c r="E758" t="s">
        <v>97</v>
      </c>
      <c r="F758" t="s">
        <v>941</v>
      </c>
      <c r="G758">
        <v>39</v>
      </c>
      <c r="H758" t="str">
        <f>VLOOKUP(E758,[1]data!$D$3:$AK$1000,34,0)</f>
        <v>Linen</v>
      </c>
      <c r="I758">
        <f>VLOOKUP(E758,[1]data!$D$3:$Q$1048576,14,0)</f>
        <v>3499</v>
      </c>
      <c r="J758" t="str">
        <f>VLOOKUP(E758,[1]data!$D$3:$AJ$1048576,33,0)</f>
        <v>3499-3999</v>
      </c>
      <c r="K758" t="s">
        <v>1001</v>
      </c>
      <c r="L758" t="s">
        <v>255</v>
      </c>
      <c r="M758">
        <v>1</v>
      </c>
      <c r="N758">
        <v>6248.21</v>
      </c>
      <c r="O758">
        <v>0</v>
      </c>
      <c r="P758">
        <v>0</v>
      </c>
      <c r="Q758">
        <v>6248.21</v>
      </c>
      <c r="R758">
        <v>0</v>
      </c>
      <c r="S758">
        <v>0</v>
      </c>
      <c r="T758">
        <v>0</v>
      </c>
      <c r="U758">
        <v>749.79</v>
      </c>
      <c r="V758">
        <v>6998</v>
      </c>
      <c r="W758">
        <v>2</v>
      </c>
      <c r="X758">
        <f t="shared" si="48"/>
        <v>6998</v>
      </c>
      <c r="Y758">
        <f t="shared" si="49"/>
        <v>0</v>
      </c>
      <c r="Z758" s="1">
        <f t="shared" si="50"/>
        <v>0</v>
      </c>
    </row>
    <row r="759" spans="1:26">
      <c r="A759" s="2">
        <v>44966</v>
      </c>
      <c r="B759" s="2" t="s">
        <v>890</v>
      </c>
      <c r="C759" s="2" t="s">
        <v>955</v>
      </c>
      <c r="D759" s="2" t="str">
        <f t="shared" si="47"/>
        <v>KOW-TR3-S-0001</v>
      </c>
      <c r="E759" t="s">
        <v>143</v>
      </c>
      <c r="F759" t="s">
        <v>291</v>
      </c>
      <c r="G759">
        <v>44</v>
      </c>
      <c r="H759" t="str">
        <f>VLOOKUP(E759,[1]data!$D$3:$AK$1000,34,0)</f>
        <v>Classic</v>
      </c>
      <c r="I759">
        <f>VLOOKUP(E759,[1]data!$D$3:$Q$1048576,14,0)</f>
        <v>1999</v>
      </c>
      <c r="J759" t="str">
        <f>VLOOKUP(E759,[1]data!$D$3:$AJ$1048576,33,0)</f>
        <v>1799-2299</v>
      </c>
      <c r="K759" t="s">
        <v>1002</v>
      </c>
      <c r="L759" t="s">
        <v>473</v>
      </c>
      <c r="M759">
        <v>1</v>
      </c>
      <c r="N759">
        <v>1784.82</v>
      </c>
      <c r="O759">
        <v>0</v>
      </c>
      <c r="P759">
        <v>0</v>
      </c>
      <c r="Q759">
        <v>1784.82</v>
      </c>
      <c r="R759">
        <v>0</v>
      </c>
      <c r="S759">
        <v>0</v>
      </c>
      <c r="T759">
        <v>0</v>
      </c>
      <c r="U759">
        <v>214.18</v>
      </c>
      <c r="V759">
        <v>1999</v>
      </c>
      <c r="W759">
        <v>1</v>
      </c>
      <c r="X759">
        <f t="shared" si="48"/>
        <v>1999</v>
      </c>
      <c r="Y759">
        <f t="shared" si="49"/>
        <v>0</v>
      </c>
      <c r="Z759" s="1">
        <f t="shared" si="50"/>
        <v>0</v>
      </c>
    </row>
    <row r="760" spans="1:26">
      <c r="A760" s="2">
        <v>44966</v>
      </c>
      <c r="B760" s="2" t="s">
        <v>890</v>
      </c>
      <c r="C760" s="2" t="s">
        <v>955</v>
      </c>
      <c r="D760" s="2" t="str">
        <f t="shared" si="47"/>
        <v>KOW-TRA4-R-000</v>
      </c>
      <c r="E760" t="s">
        <v>155</v>
      </c>
      <c r="F760" t="s">
        <v>336</v>
      </c>
      <c r="G760">
        <v>44</v>
      </c>
      <c r="H760" t="str">
        <f>VLOOKUP(E760,[1]data!$D$3:$AK$1000,34,0)</f>
        <v>Traditional</v>
      </c>
      <c r="I760">
        <f>VLOOKUP(E760,[1]data!$D$3:$Q$1048576,14,0)</f>
        <v>1499</v>
      </c>
      <c r="J760" t="str">
        <f>VLOOKUP(E760,[1]data!$D$3:$AJ$1048576,33,0)</f>
        <v>1099-1499</v>
      </c>
      <c r="K760" t="s">
        <v>1003</v>
      </c>
      <c r="L760" t="s">
        <v>255</v>
      </c>
      <c r="M760">
        <v>1</v>
      </c>
      <c r="N760">
        <v>1338.39</v>
      </c>
      <c r="O760">
        <v>0</v>
      </c>
      <c r="P760">
        <v>0</v>
      </c>
      <c r="Q760">
        <v>1338.39</v>
      </c>
      <c r="R760">
        <v>0</v>
      </c>
      <c r="S760">
        <v>0</v>
      </c>
      <c r="T760">
        <v>0</v>
      </c>
      <c r="U760">
        <v>160.61000000000001</v>
      </c>
      <c r="V760">
        <v>1499</v>
      </c>
      <c r="W760">
        <v>1</v>
      </c>
      <c r="X760">
        <f t="shared" si="48"/>
        <v>1499</v>
      </c>
      <c r="Y760">
        <f t="shared" si="49"/>
        <v>0</v>
      </c>
      <c r="Z760" s="1">
        <f t="shared" si="50"/>
        <v>0</v>
      </c>
    </row>
    <row r="761" spans="1:26">
      <c r="A761" s="2">
        <v>44966</v>
      </c>
      <c r="B761" s="2" t="s">
        <v>890</v>
      </c>
      <c r="C761" s="2" t="s">
        <v>955</v>
      </c>
      <c r="D761" s="2" t="str">
        <f t="shared" si="47"/>
        <v>KOW-TRA3-R-000</v>
      </c>
      <c r="E761" t="s">
        <v>921</v>
      </c>
      <c r="F761" t="s">
        <v>286</v>
      </c>
      <c r="G761">
        <v>42</v>
      </c>
      <c r="H761" t="str">
        <f>VLOOKUP(E761,[1]data!$D$3:$AK$1000,34,0)</f>
        <v>Traditional</v>
      </c>
      <c r="I761">
        <f>VLOOKUP(E761,[1]data!$D$3:$Q$1048576,14,0)</f>
        <v>1299</v>
      </c>
      <c r="J761" t="str">
        <f>VLOOKUP(E761,[1]data!$D$3:$AJ$1048576,33,0)</f>
        <v>1099-1499</v>
      </c>
      <c r="K761" t="s">
        <v>1004</v>
      </c>
      <c r="L761" t="s">
        <v>255</v>
      </c>
      <c r="M761">
        <v>1</v>
      </c>
      <c r="N761">
        <v>1159.82</v>
      </c>
      <c r="O761">
        <v>0</v>
      </c>
      <c r="P761">
        <v>0</v>
      </c>
      <c r="Q761">
        <v>1159.82</v>
      </c>
      <c r="R761">
        <v>0</v>
      </c>
      <c r="S761">
        <v>0</v>
      </c>
      <c r="T761">
        <v>0</v>
      </c>
      <c r="U761">
        <v>139.18</v>
      </c>
      <c r="V761">
        <v>1299</v>
      </c>
      <c r="W761">
        <v>1</v>
      </c>
      <c r="X761">
        <f t="shared" si="48"/>
        <v>1299</v>
      </c>
      <c r="Y761">
        <f t="shared" si="49"/>
        <v>0</v>
      </c>
      <c r="Z761" s="1">
        <f t="shared" si="50"/>
        <v>0</v>
      </c>
    </row>
    <row r="762" spans="1:26">
      <c r="A762" s="2">
        <v>44966</v>
      </c>
      <c r="B762" s="2" t="s">
        <v>890</v>
      </c>
      <c r="C762" s="2" t="s">
        <v>955</v>
      </c>
      <c r="D762" s="2" t="str">
        <f t="shared" si="47"/>
        <v>KOW-TRA2-R-000</v>
      </c>
      <c r="E762" t="s">
        <v>501</v>
      </c>
      <c r="F762" t="s">
        <v>317</v>
      </c>
      <c r="G762">
        <v>39</v>
      </c>
      <c r="H762" t="str">
        <f>VLOOKUP(E762,[1]data!$D$3:$AK$1000,34,0)</f>
        <v>Traditional</v>
      </c>
      <c r="I762">
        <f>VLOOKUP(E762,[1]data!$D$3:$Q$1048576,14,0)</f>
        <v>1799</v>
      </c>
      <c r="J762" t="str">
        <f>VLOOKUP(E762,[1]data!$D$3:$AJ$1048576,33,0)</f>
        <v>1799-2299</v>
      </c>
      <c r="K762" t="s">
        <v>1005</v>
      </c>
      <c r="L762" t="s">
        <v>255</v>
      </c>
      <c r="M762">
        <v>1</v>
      </c>
      <c r="N762">
        <v>1606.25</v>
      </c>
      <c r="O762">
        <v>0</v>
      </c>
      <c r="P762">
        <v>0</v>
      </c>
      <c r="Q762">
        <v>1606.25</v>
      </c>
      <c r="R762">
        <v>0</v>
      </c>
      <c r="S762">
        <v>0</v>
      </c>
      <c r="T762">
        <v>0</v>
      </c>
      <c r="U762">
        <v>192.75</v>
      </c>
      <c r="V762">
        <v>1799</v>
      </c>
      <c r="W762">
        <v>1</v>
      </c>
      <c r="X762">
        <f t="shared" si="48"/>
        <v>1799</v>
      </c>
      <c r="Y762">
        <f t="shared" si="49"/>
        <v>0</v>
      </c>
      <c r="Z762" s="1">
        <f t="shared" si="50"/>
        <v>0</v>
      </c>
    </row>
    <row r="763" spans="1:26">
      <c r="A763" s="2">
        <v>44966</v>
      </c>
      <c r="B763" s="2" t="s">
        <v>890</v>
      </c>
      <c r="C763" s="2" t="s">
        <v>955</v>
      </c>
      <c r="D763" s="2" t="str">
        <f t="shared" si="47"/>
        <v>KOW-CA11-R-000</v>
      </c>
      <c r="E763" t="s">
        <v>9</v>
      </c>
      <c r="F763" t="s">
        <v>302</v>
      </c>
      <c r="G763">
        <v>40</v>
      </c>
      <c r="H763" t="str">
        <f>VLOOKUP(E763,[1]data!$D$3:$AK$1000,34,0)</f>
        <v>Casual</v>
      </c>
      <c r="I763">
        <f>VLOOKUP(E763,[1]data!$D$3:$Q$1048576,14,0)</f>
        <v>1999</v>
      </c>
      <c r="J763" t="str">
        <f>VLOOKUP(E763,[1]data!$D$3:$AJ$1048576,33,0)</f>
        <v>1799-2299</v>
      </c>
      <c r="K763" t="s">
        <v>1004</v>
      </c>
      <c r="L763" t="s">
        <v>255</v>
      </c>
      <c r="M763">
        <v>1</v>
      </c>
      <c r="N763">
        <v>1784.82</v>
      </c>
      <c r="O763">
        <v>0</v>
      </c>
      <c r="P763">
        <v>0</v>
      </c>
      <c r="Q763">
        <v>1784.82</v>
      </c>
      <c r="R763">
        <v>0</v>
      </c>
      <c r="S763">
        <v>0</v>
      </c>
      <c r="T763">
        <v>0</v>
      </c>
      <c r="U763">
        <v>214.18</v>
      </c>
      <c r="V763">
        <v>1999</v>
      </c>
      <c r="W763">
        <v>1</v>
      </c>
      <c r="X763">
        <f t="shared" si="48"/>
        <v>1999</v>
      </c>
      <c r="Y763">
        <f t="shared" si="49"/>
        <v>0</v>
      </c>
      <c r="Z763" s="1">
        <f t="shared" si="50"/>
        <v>0</v>
      </c>
    </row>
    <row r="764" spans="1:26">
      <c r="A764" s="2">
        <v>44966</v>
      </c>
      <c r="B764" s="2" t="s">
        <v>890</v>
      </c>
      <c r="C764" s="2" t="s">
        <v>955</v>
      </c>
      <c r="D764" s="2" t="str">
        <f t="shared" si="47"/>
        <v>KOW-PI12-S-001</v>
      </c>
      <c r="E764" t="s">
        <v>603</v>
      </c>
      <c r="F764" t="s">
        <v>456</v>
      </c>
      <c r="G764">
        <v>42</v>
      </c>
      <c r="H764" t="str">
        <f>VLOOKUP(E764,[1]data!$D$3:$AK$1000,34,0)</f>
        <v>Party</v>
      </c>
      <c r="I764">
        <f>VLOOKUP(E764,[1]data!$D$3:$Q$1048576,14,0)</f>
        <v>1999</v>
      </c>
      <c r="J764" t="str">
        <f>VLOOKUP(E764,[1]data!$D$3:$AJ$1048576,33,0)</f>
        <v>1799-2299</v>
      </c>
      <c r="K764" t="s">
        <v>1006</v>
      </c>
      <c r="L764" t="s">
        <v>255</v>
      </c>
      <c r="M764">
        <v>1</v>
      </c>
      <c r="N764">
        <v>1249.1099999999999</v>
      </c>
      <c r="O764">
        <v>0</v>
      </c>
      <c r="P764">
        <v>0</v>
      </c>
      <c r="Q764">
        <v>1249.1099999999999</v>
      </c>
      <c r="R764">
        <v>0</v>
      </c>
      <c r="S764">
        <v>0</v>
      </c>
      <c r="T764">
        <v>0</v>
      </c>
      <c r="U764">
        <v>149.88999999999999</v>
      </c>
      <c r="V764">
        <v>1399</v>
      </c>
      <c r="W764">
        <v>1</v>
      </c>
      <c r="X764">
        <f t="shared" si="48"/>
        <v>1999</v>
      </c>
      <c r="Y764">
        <f t="shared" si="49"/>
        <v>600</v>
      </c>
      <c r="Z764" s="1">
        <f t="shared" si="50"/>
        <v>0.30015007503751878</v>
      </c>
    </row>
    <row r="765" spans="1:26">
      <c r="A765" s="2">
        <v>44966</v>
      </c>
      <c r="B765" s="2" t="s">
        <v>890</v>
      </c>
      <c r="C765" s="2" t="s">
        <v>955</v>
      </c>
      <c r="D765" s="2" t="str">
        <f t="shared" si="47"/>
        <v>KOW-IDE-R-0007</v>
      </c>
      <c r="E765" t="s">
        <v>575</v>
      </c>
      <c r="F765" t="s">
        <v>417</v>
      </c>
      <c r="G765">
        <v>40</v>
      </c>
      <c r="H765" t="str">
        <f>VLOOKUP(E765,[1]data!$D$3:$AK$1000,34,0)</f>
        <v>Casual</v>
      </c>
      <c r="I765">
        <f>VLOOKUP(E765,[1]data!$D$3:$Q$1048576,14,0)</f>
        <v>1099</v>
      </c>
      <c r="J765" t="str">
        <f>VLOOKUP(E765,[1]data!$D$3:$AJ$1048576,33,0)</f>
        <v>1099-1499</v>
      </c>
      <c r="K765" t="s">
        <v>1007</v>
      </c>
      <c r="L765" t="s">
        <v>255</v>
      </c>
      <c r="M765">
        <v>1</v>
      </c>
      <c r="N765">
        <v>981.24</v>
      </c>
      <c r="O765">
        <v>-147.18</v>
      </c>
      <c r="P765">
        <v>0</v>
      </c>
      <c r="Q765">
        <v>834.06</v>
      </c>
      <c r="R765">
        <v>0</v>
      </c>
      <c r="S765">
        <v>0</v>
      </c>
      <c r="T765">
        <v>0</v>
      </c>
      <c r="U765">
        <v>100.09</v>
      </c>
      <c r="V765">
        <v>934.15</v>
      </c>
      <c r="W765">
        <v>1</v>
      </c>
      <c r="X765">
        <f t="shared" si="48"/>
        <v>1099</v>
      </c>
      <c r="Y765">
        <f t="shared" si="49"/>
        <v>164.85000000000002</v>
      </c>
      <c r="Z765" s="1">
        <f t="shared" si="50"/>
        <v>0.15000000000000002</v>
      </c>
    </row>
    <row r="766" spans="1:26">
      <c r="A766" s="2">
        <v>44966</v>
      </c>
      <c r="B766" s="2" t="s">
        <v>890</v>
      </c>
      <c r="C766" s="2" t="s">
        <v>955</v>
      </c>
      <c r="D766" s="2" t="str">
        <f t="shared" si="47"/>
        <v>KOW-ROU-R-0010</v>
      </c>
      <c r="E766" t="s">
        <v>347</v>
      </c>
      <c r="F766" t="s">
        <v>348</v>
      </c>
      <c r="G766">
        <v>39</v>
      </c>
      <c r="H766" t="str">
        <f>VLOOKUP(E766,[1]data!$D$3:$AK$1000,34,0)</f>
        <v>Classic</v>
      </c>
      <c r="I766">
        <f>VLOOKUP(E766,[1]data!$D$3:$Q$1048576,14,0)</f>
        <v>2299</v>
      </c>
      <c r="J766" t="str">
        <f>VLOOKUP(E766,[1]data!$D$3:$AJ$1048576,33,0)</f>
        <v>1799-2299</v>
      </c>
      <c r="K766" t="s">
        <v>1008</v>
      </c>
      <c r="L766" t="s">
        <v>255</v>
      </c>
      <c r="M766">
        <v>1</v>
      </c>
      <c r="N766">
        <v>1436.61</v>
      </c>
      <c r="O766">
        <v>0</v>
      </c>
      <c r="P766">
        <v>0</v>
      </c>
      <c r="Q766">
        <v>1436.61</v>
      </c>
      <c r="R766">
        <v>0</v>
      </c>
      <c r="S766">
        <v>0</v>
      </c>
      <c r="T766">
        <v>0</v>
      </c>
      <c r="U766">
        <v>172.39</v>
      </c>
      <c r="V766">
        <v>1609</v>
      </c>
      <c r="W766">
        <v>1</v>
      </c>
      <c r="X766">
        <f t="shared" si="48"/>
        <v>2299</v>
      </c>
      <c r="Y766">
        <f t="shared" si="49"/>
        <v>690</v>
      </c>
      <c r="Z766" s="1">
        <f t="shared" si="50"/>
        <v>0.30013049151805132</v>
      </c>
    </row>
    <row r="767" spans="1:26">
      <c r="A767" s="2">
        <v>44966</v>
      </c>
      <c r="B767" s="2" t="s">
        <v>890</v>
      </c>
      <c r="C767" s="2" t="s">
        <v>955</v>
      </c>
      <c r="D767" s="2" t="str">
        <f t="shared" si="47"/>
        <v>KOW-UKI2-R-003</v>
      </c>
      <c r="E767" t="s">
        <v>165</v>
      </c>
      <c r="F767" t="s">
        <v>322</v>
      </c>
      <c r="G767">
        <v>42</v>
      </c>
      <c r="H767" t="str">
        <f>VLOOKUP(E767,[1]data!$D$3:$AK$1000,34,0)</f>
        <v>Hoodie</v>
      </c>
      <c r="I767">
        <f>VLOOKUP(E767,[1]data!$D$3:$Q$1048576,14,0)</f>
        <v>2799</v>
      </c>
      <c r="J767" t="str">
        <f>VLOOKUP(E767,[1]data!$D$3:$AJ$1048576,33,0)</f>
        <v>2499-2999</v>
      </c>
      <c r="K767" t="s">
        <v>1009</v>
      </c>
      <c r="L767" t="s">
        <v>255</v>
      </c>
      <c r="M767">
        <v>1</v>
      </c>
      <c r="N767">
        <v>2499.11</v>
      </c>
      <c r="O767">
        <v>0</v>
      </c>
      <c r="P767">
        <v>0</v>
      </c>
      <c r="Q767">
        <v>2499.11</v>
      </c>
      <c r="R767">
        <v>0</v>
      </c>
      <c r="S767">
        <v>0</v>
      </c>
      <c r="T767">
        <v>0</v>
      </c>
      <c r="U767">
        <v>299.89</v>
      </c>
      <c r="V767">
        <v>2799</v>
      </c>
      <c r="W767">
        <v>1</v>
      </c>
      <c r="X767">
        <f t="shared" si="48"/>
        <v>2799</v>
      </c>
      <c r="Y767">
        <f t="shared" si="49"/>
        <v>0</v>
      </c>
      <c r="Z767" s="1">
        <f t="shared" si="50"/>
        <v>0</v>
      </c>
    </row>
    <row r="768" spans="1:26">
      <c r="A768" s="2">
        <v>44966</v>
      </c>
      <c r="B768" s="2" t="s">
        <v>890</v>
      </c>
      <c r="C768" s="2" t="s">
        <v>955</v>
      </c>
      <c r="D768" s="2" t="str">
        <f t="shared" si="47"/>
        <v>KOW-SO20-FS-00</v>
      </c>
      <c r="E768" t="s">
        <v>563</v>
      </c>
      <c r="F768" t="s">
        <v>564</v>
      </c>
      <c r="G768" t="s">
        <v>424</v>
      </c>
      <c r="H768" t="str">
        <f>VLOOKUP(E768,[1]data!$D$3:$AK$1000,34,0)</f>
        <v>Acc</v>
      </c>
      <c r="I768">
        <f>VLOOKUP(E768,[1]data!$D$3:$Q$1048576,14,0)</f>
        <v>399</v>
      </c>
      <c r="J768" t="str">
        <f>VLOOKUP(E768,[1]data!$D$3:$AJ$1048576,33,0)</f>
        <v>399-799</v>
      </c>
      <c r="K768" t="s">
        <v>1004</v>
      </c>
      <c r="L768" t="s">
        <v>255</v>
      </c>
      <c r="M768">
        <v>1</v>
      </c>
      <c r="N768">
        <v>399</v>
      </c>
      <c r="O768">
        <v>-399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f t="shared" si="48"/>
        <v>399</v>
      </c>
      <c r="Y768">
        <f t="shared" si="49"/>
        <v>399</v>
      </c>
      <c r="Z768" s="1">
        <f t="shared" si="50"/>
        <v>1</v>
      </c>
    </row>
    <row r="769" spans="1:26">
      <c r="A769" s="2">
        <v>44966</v>
      </c>
      <c r="B769" s="2" t="s">
        <v>890</v>
      </c>
      <c r="C769" s="2" t="s">
        <v>955</v>
      </c>
      <c r="D769" s="2" t="str">
        <f t="shared" si="47"/>
        <v>KOW-PA5-S-0002</v>
      </c>
      <c r="E769" t="s">
        <v>121</v>
      </c>
      <c r="F769" t="s">
        <v>300</v>
      </c>
      <c r="G769">
        <v>44</v>
      </c>
      <c r="H769" t="str">
        <f>VLOOKUP(E769,[1]data!$D$3:$AK$1000,34,0)</f>
        <v>Party</v>
      </c>
      <c r="I769">
        <f>VLOOKUP(E769,[1]data!$D$3:$Q$1048576,14,0)</f>
        <v>2999</v>
      </c>
      <c r="J769" t="str">
        <f>VLOOKUP(E769,[1]data!$D$3:$AJ$1048576,33,0)</f>
        <v>2499-2999</v>
      </c>
      <c r="K769" t="s">
        <v>1002</v>
      </c>
      <c r="L769" t="s">
        <v>473</v>
      </c>
      <c r="M769">
        <v>1</v>
      </c>
      <c r="N769">
        <v>1874.11</v>
      </c>
      <c r="O769">
        <v>0</v>
      </c>
      <c r="P769">
        <v>0</v>
      </c>
      <c r="Q769">
        <v>1874.11</v>
      </c>
      <c r="R769">
        <v>0</v>
      </c>
      <c r="S769">
        <v>0</v>
      </c>
      <c r="T769">
        <v>0</v>
      </c>
      <c r="U769">
        <v>224.89</v>
      </c>
      <c r="V769">
        <v>2099</v>
      </c>
      <c r="W769">
        <v>1</v>
      </c>
      <c r="X769">
        <f t="shared" si="48"/>
        <v>2999</v>
      </c>
      <c r="Y769">
        <f t="shared" si="49"/>
        <v>900</v>
      </c>
      <c r="Z769" s="1">
        <f t="shared" si="50"/>
        <v>0.30010003334444812</v>
      </c>
    </row>
    <row r="770" spans="1:26">
      <c r="A770" s="2">
        <v>44966</v>
      </c>
      <c r="B770" s="2" t="s">
        <v>890</v>
      </c>
      <c r="C770" s="2" t="s">
        <v>955</v>
      </c>
      <c r="D770" s="2" t="str">
        <f t="shared" si="47"/>
        <v>KOW-UKI2-R-003</v>
      </c>
      <c r="E770" t="s">
        <v>163</v>
      </c>
      <c r="F770" t="s">
        <v>322</v>
      </c>
      <c r="G770">
        <v>39</v>
      </c>
      <c r="H770" t="str">
        <f>VLOOKUP(E770,[1]data!$D$3:$AK$1000,34,0)</f>
        <v>Hoodie</v>
      </c>
      <c r="I770">
        <f>VLOOKUP(E770,[1]data!$D$3:$Q$1048576,14,0)</f>
        <v>2799</v>
      </c>
      <c r="J770" t="str">
        <f>VLOOKUP(E770,[1]data!$D$3:$AJ$1048576,33,0)</f>
        <v>2499-2999</v>
      </c>
      <c r="K770" t="s">
        <v>1010</v>
      </c>
      <c r="L770" t="s">
        <v>255</v>
      </c>
      <c r="M770">
        <v>1</v>
      </c>
      <c r="N770">
        <v>2257.2600000000002</v>
      </c>
      <c r="O770">
        <v>-225.72</v>
      </c>
      <c r="P770">
        <v>0</v>
      </c>
      <c r="Q770">
        <v>2031.54</v>
      </c>
      <c r="R770">
        <v>0</v>
      </c>
      <c r="S770">
        <v>0</v>
      </c>
      <c r="T770">
        <v>0</v>
      </c>
      <c r="U770">
        <v>487.56</v>
      </c>
      <c r="V770">
        <v>2519.1</v>
      </c>
      <c r="W770">
        <v>1</v>
      </c>
      <c r="X770">
        <f t="shared" si="48"/>
        <v>2799</v>
      </c>
      <c r="Y770">
        <f t="shared" si="49"/>
        <v>279.90000000000009</v>
      </c>
      <c r="Z770" s="1">
        <f t="shared" si="50"/>
        <v>0.10000000000000003</v>
      </c>
    </row>
    <row r="771" spans="1:26">
      <c r="A771" s="2">
        <v>44966</v>
      </c>
      <c r="B771" s="2" t="s">
        <v>890</v>
      </c>
      <c r="C771" s="2" t="s">
        <v>955</v>
      </c>
      <c r="D771" s="2" t="str">
        <f t="shared" ref="D771:D834" si="51">LEFT(E771,14)</f>
        <v>KOW-LI1-R-0001</v>
      </c>
      <c r="E771" t="s">
        <v>99</v>
      </c>
      <c r="F771" t="s">
        <v>941</v>
      </c>
      <c r="G771">
        <v>42</v>
      </c>
      <c r="H771" t="str">
        <f>VLOOKUP(E771,[1]data!$D$3:$AK$1000,34,0)</f>
        <v>Linen</v>
      </c>
      <c r="I771">
        <f>VLOOKUP(E771,[1]data!$D$3:$Q$1048576,14,0)</f>
        <v>3499</v>
      </c>
      <c r="J771" t="str">
        <f>VLOOKUP(E771,[1]data!$D$3:$AJ$1048576,33,0)</f>
        <v>3499-3999</v>
      </c>
      <c r="K771" t="s">
        <v>1011</v>
      </c>
      <c r="L771" t="s">
        <v>255</v>
      </c>
      <c r="M771">
        <v>1</v>
      </c>
      <c r="N771">
        <v>3124.11</v>
      </c>
      <c r="O771">
        <v>0</v>
      </c>
      <c r="P771">
        <v>0</v>
      </c>
      <c r="Q771">
        <v>3124.11</v>
      </c>
      <c r="R771">
        <v>0</v>
      </c>
      <c r="S771">
        <v>0</v>
      </c>
      <c r="T771">
        <v>0</v>
      </c>
      <c r="U771">
        <v>374.89</v>
      </c>
      <c r="V771">
        <v>3499</v>
      </c>
      <c r="W771">
        <v>1</v>
      </c>
      <c r="X771">
        <f t="shared" ref="X771:X834" si="52">I771*W771</f>
        <v>3499</v>
      </c>
      <c r="Y771">
        <f t="shared" ref="Y771:Y834" si="53">X771-V771</f>
        <v>0</v>
      </c>
      <c r="Z771" s="1">
        <f t="shared" ref="Z771:Z834" si="54">Y771/X771</f>
        <v>0</v>
      </c>
    </row>
    <row r="772" spans="1:26">
      <c r="A772" s="2">
        <v>44966</v>
      </c>
      <c r="B772" s="2" t="s">
        <v>890</v>
      </c>
      <c r="C772" s="2" t="s">
        <v>955</v>
      </c>
      <c r="D772" s="2" t="str">
        <f t="shared" si="51"/>
        <v>KOW-TR3-S-0001</v>
      </c>
      <c r="E772" t="s">
        <v>143</v>
      </c>
      <c r="F772" t="s">
        <v>291</v>
      </c>
      <c r="G772">
        <v>44</v>
      </c>
      <c r="H772" t="str">
        <f>VLOOKUP(E772,[1]data!$D$3:$AK$1000,34,0)</f>
        <v>Classic</v>
      </c>
      <c r="I772">
        <f>VLOOKUP(E772,[1]data!$D$3:$Q$1048576,14,0)</f>
        <v>1999</v>
      </c>
      <c r="J772" t="str">
        <f>VLOOKUP(E772,[1]data!$D$3:$AJ$1048576,33,0)</f>
        <v>1799-2299</v>
      </c>
      <c r="K772" t="s">
        <v>1012</v>
      </c>
      <c r="L772" t="s">
        <v>255</v>
      </c>
      <c r="M772">
        <v>1</v>
      </c>
      <c r="N772">
        <v>1784.82</v>
      </c>
      <c r="O772">
        <v>0</v>
      </c>
      <c r="P772">
        <v>0</v>
      </c>
      <c r="Q772">
        <v>1784.82</v>
      </c>
      <c r="R772">
        <v>0</v>
      </c>
      <c r="S772">
        <v>0</v>
      </c>
      <c r="T772">
        <v>0</v>
      </c>
      <c r="U772">
        <v>214.18</v>
      </c>
      <c r="V772">
        <v>1999</v>
      </c>
      <c r="W772">
        <v>1</v>
      </c>
      <c r="X772">
        <f t="shared" si="52"/>
        <v>1999</v>
      </c>
      <c r="Y772">
        <f t="shared" si="53"/>
        <v>0</v>
      </c>
      <c r="Z772" s="1">
        <f t="shared" si="54"/>
        <v>0</v>
      </c>
    </row>
    <row r="773" spans="1:26">
      <c r="A773" s="2">
        <v>44966</v>
      </c>
      <c r="B773" s="2" t="s">
        <v>890</v>
      </c>
      <c r="C773" s="2" t="s">
        <v>955</v>
      </c>
      <c r="D773" s="2" t="str">
        <f t="shared" si="51"/>
        <v>KOW-PA5-S-0002</v>
      </c>
      <c r="E773" t="s">
        <v>121</v>
      </c>
      <c r="F773" t="s">
        <v>300</v>
      </c>
      <c r="G773">
        <v>44</v>
      </c>
      <c r="H773" t="str">
        <f>VLOOKUP(E773,[1]data!$D$3:$AK$1000,34,0)</f>
        <v>Party</v>
      </c>
      <c r="I773">
        <f>VLOOKUP(E773,[1]data!$D$3:$Q$1048576,14,0)</f>
        <v>2999</v>
      </c>
      <c r="J773" t="str">
        <f>VLOOKUP(E773,[1]data!$D$3:$AJ$1048576,33,0)</f>
        <v>2499-2999</v>
      </c>
      <c r="K773" t="s">
        <v>1013</v>
      </c>
      <c r="L773" t="s">
        <v>255</v>
      </c>
      <c r="M773">
        <v>1</v>
      </c>
      <c r="N773">
        <v>1692.74</v>
      </c>
      <c r="O773">
        <v>0</v>
      </c>
      <c r="P773">
        <v>0</v>
      </c>
      <c r="Q773">
        <v>1692.74</v>
      </c>
      <c r="R773">
        <v>0</v>
      </c>
      <c r="S773">
        <v>0</v>
      </c>
      <c r="T773">
        <v>0</v>
      </c>
      <c r="U773">
        <v>406.26</v>
      </c>
      <c r="V773">
        <v>2099</v>
      </c>
      <c r="W773">
        <v>1</v>
      </c>
      <c r="X773">
        <f t="shared" si="52"/>
        <v>2999</v>
      </c>
      <c r="Y773">
        <f t="shared" si="53"/>
        <v>900</v>
      </c>
      <c r="Z773" s="1">
        <f t="shared" si="54"/>
        <v>0.30010003334444812</v>
      </c>
    </row>
    <row r="774" spans="1:26">
      <c r="A774" s="2">
        <v>44966</v>
      </c>
      <c r="B774" s="2" t="s">
        <v>890</v>
      </c>
      <c r="C774" s="2" t="s">
        <v>955</v>
      </c>
      <c r="D774" s="2" t="str">
        <f t="shared" si="51"/>
        <v>KOW-CA11-R-000</v>
      </c>
      <c r="E774" t="s">
        <v>10</v>
      </c>
      <c r="F774" t="s">
        <v>302</v>
      </c>
      <c r="G774">
        <v>42</v>
      </c>
      <c r="H774" t="str">
        <f>VLOOKUP(E774,[1]data!$D$3:$AK$1000,34,0)</f>
        <v>Casual</v>
      </c>
      <c r="I774">
        <f>VLOOKUP(E774,[1]data!$D$3:$Q$1048576,14,0)</f>
        <v>1999</v>
      </c>
      <c r="J774" t="str">
        <f>VLOOKUP(E774,[1]data!$D$3:$AJ$1048576,33,0)</f>
        <v>1799-2299</v>
      </c>
      <c r="K774" t="s">
        <v>1014</v>
      </c>
      <c r="L774" t="s">
        <v>255</v>
      </c>
      <c r="M774">
        <v>1</v>
      </c>
      <c r="N774">
        <v>1784.82</v>
      </c>
      <c r="O774">
        <v>0</v>
      </c>
      <c r="P774">
        <v>0</v>
      </c>
      <c r="Q774">
        <v>1784.82</v>
      </c>
      <c r="R774">
        <v>0</v>
      </c>
      <c r="S774">
        <v>0</v>
      </c>
      <c r="T774">
        <v>0</v>
      </c>
      <c r="U774">
        <v>214.18</v>
      </c>
      <c r="V774">
        <v>1999</v>
      </c>
      <c r="W774">
        <v>1</v>
      </c>
      <c r="X774">
        <f t="shared" si="52"/>
        <v>1999</v>
      </c>
      <c r="Y774">
        <f t="shared" si="53"/>
        <v>0</v>
      </c>
      <c r="Z774" s="1">
        <f t="shared" si="54"/>
        <v>0</v>
      </c>
    </row>
    <row r="775" spans="1:26">
      <c r="A775" s="2">
        <v>44966</v>
      </c>
      <c r="B775" s="2" t="s">
        <v>890</v>
      </c>
      <c r="C775" s="2" t="s">
        <v>955</v>
      </c>
      <c r="D775" s="2" t="str">
        <f t="shared" si="51"/>
        <v>KOW-LI4-R-0001</v>
      </c>
      <c r="E775" t="s">
        <v>109</v>
      </c>
      <c r="F775" t="s">
        <v>594</v>
      </c>
      <c r="G775">
        <v>39</v>
      </c>
      <c r="H775" t="str">
        <f>VLOOKUP(E775,[1]data!$D$3:$AK$1000,34,0)</f>
        <v>Linen</v>
      </c>
      <c r="I775">
        <f>VLOOKUP(E775,[1]data!$D$3:$Q$1048576,14,0)</f>
        <v>3499</v>
      </c>
      <c r="J775" t="str">
        <f>VLOOKUP(E775,[1]data!$D$3:$AJ$1048576,33,0)</f>
        <v>3499-3999</v>
      </c>
      <c r="K775" t="s">
        <v>1015</v>
      </c>
      <c r="L775" t="s">
        <v>255</v>
      </c>
      <c r="M775">
        <v>1</v>
      </c>
      <c r="N775">
        <v>3124.11</v>
      </c>
      <c r="O775">
        <v>0</v>
      </c>
      <c r="P775">
        <v>0</v>
      </c>
      <c r="Q775">
        <v>3124.11</v>
      </c>
      <c r="R775">
        <v>0</v>
      </c>
      <c r="S775">
        <v>0</v>
      </c>
      <c r="T775">
        <v>0</v>
      </c>
      <c r="U775">
        <v>374.89</v>
      </c>
      <c r="V775">
        <v>3499</v>
      </c>
      <c r="W775">
        <v>1</v>
      </c>
      <c r="X775">
        <f t="shared" si="52"/>
        <v>3499</v>
      </c>
      <c r="Y775">
        <f t="shared" si="53"/>
        <v>0</v>
      </c>
      <c r="Z775" s="1">
        <f t="shared" si="54"/>
        <v>0</v>
      </c>
    </row>
    <row r="776" spans="1:26">
      <c r="A776" s="2">
        <v>44966</v>
      </c>
      <c r="B776" s="2" t="s">
        <v>890</v>
      </c>
      <c r="C776" s="2" t="s">
        <v>955</v>
      </c>
      <c r="D776" s="2" t="str">
        <f t="shared" si="51"/>
        <v>KOW-SO20-FS-00</v>
      </c>
      <c r="E776" t="s">
        <v>563</v>
      </c>
      <c r="F776" t="s">
        <v>564</v>
      </c>
      <c r="G776" t="s">
        <v>424</v>
      </c>
      <c r="H776" t="str">
        <f>VLOOKUP(E776,[1]data!$D$3:$AK$1000,34,0)</f>
        <v>Acc</v>
      </c>
      <c r="I776">
        <f>VLOOKUP(E776,[1]data!$D$3:$Q$1048576,14,0)</f>
        <v>399</v>
      </c>
      <c r="J776" t="str">
        <f>VLOOKUP(E776,[1]data!$D$3:$AJ$1048576,33,0)</f>
        <v>399-799</v>
      </c>
      <c r="K776" t="s">
        <v>1001</v>
      </c>
      <c r="L776" t="s">
        <v>255</v>
      </c>
      <c r="M776">
        <v>1</v>
      </c>
      <c r="N776">
        <v>1111.5</v>
      </c>
      <c r="O776">
        <v>-399</v>
      </c>
      <c r="P776">
        <v>0</v>
      </c>
      <c r="Q776">
        <v>712.5</v>
      </c>
      <c r="R776">
        <v>0</v>
      </c>
      <c r="S776">
        <v>0</v>
      </c>
      <c r="T776">
        <v>0</v>
      </c>
      <c r="U776">
        <v>85.5</v>
      </c>
      <c r="V776">
        <v>798</v>
      </c>
      <c r="W776">
        <v>3</v>
      </c>
      <c r="X776">
        <f t="shared" si="52"/>
        <v>1197</v>
      </c>
      <c r="Y776">
        <f t="shared" si="53"/>
        <v>399</v>
      </c>
      <c r="Z776" s="1">
        <f t="shared" si="54"/>
        <v>0.33333333333333331</v>
      </c>
    </row>
    <row r="777" spans="1:26">
      <c r="A777" s="2">
        <v>44966</v>
      </c>
      <c r="B777" s="2" t="s">
        <v>890</v>
      </c>
      <c r="C777" s="2" t="s">
        <v>955</v>
      </c>
      <c r="D777" s="2" t="str">
        <f t="shared" si="51"/>
        <v>KOW-TRA6-R-000</v>
      </c>
      <c r="E777" t="s">
        <v>159</v>
      </c>
      <c r="F777" t="s">
        <v>256</v>
      </c>
      <c r="G777">
        <v>42</v>
      </c>
      <c r="H777" t="str">
        <f>VLOOKUP(E777,[1]data!$D$3:$AK$1000,34,0)</f>
        <v>Traditional</v>
      </c>
      <c r="I777">
        <f>VLOOKUP(E777,[1]data!$D$3:$Q$1048576,14,0)</f>
        <v>1499</v>
      </c>
      <c r="J777" t="str">
        <f>VLOOKUP(E777,[1]data!$D$3:$AJ$1048576,33,0)</f>
        <v>1099-1499</v>
      </c>
      <c r="K777" t="s">
        <v>1016</v>
      </c>
      <c r="L777" t="s">
        <v>255</v>
      </c>
      <c r="M777">
        <v>1</v>
      </c>
      <c r="N777">
        <v>1338.39</v>
      </c>
      <c r="O777">
        <v>0</v>
      </c>
      <c r="P777">
        <v>0</v>
      </c>
      <c r="Q777">
        <v>1338.39</v>
      </c>
      <c r="R777">
        <v>0</v>
      </c>
      <c r="S777">
        <v>0</v>
      </c>
      <c r="T777">
        <v>0</v>
      </c>
      <c r="U777">
        <v>160.61000000000001</v>
      </c>
      <c r="V777">
        <v>1499</v>
      </c>
      <c r="W777">
        <v>1</v>
      </c>
      <c r="X777">
        <f t="shared" si="52"/>
        <v>1499</v>
      </c>
      <c r="Y777">
        <f t="shared" si="53"/>
        <v>0</v>
      </c>
      <c r="Z777" s="1">
        <f t="shared" si="54"/>
        <v>0</v>
      </c>
    </row>
    <row r="778" spans="1:26">
      <c r="A778" s="2">
        <v>44967</v>
      </c>
      <c r="B778" s="2" t="s">
        <v>890</v>
      </c>
      <c r="C778" s="2" t="s">
        <v>955</v>
      </c>
      <c r="D778" s="2" t="str">
        <f t="shared" si="51"/>
        <v>KOW-SAD-R-0013</v>
      </c>
      <c r="E778" t="s">
        <v>371</v>
      </c>
      <c r="F778" t="s">
        <v>372</v>
      </c>
      <c r="G778">
        <v>40</v>
      </c>
      <c r="H778" t="str">
        <f>VLOOKUP(E778,[1]data!$D$3:$AK$1000,34,0)</f>
        <v>Casual</v>
      </c>
      <c r="I778">
        <f>VLOOKUP(E778,[1]data!$D$3:$Q$1048576,14,0)</f>
        <v>1099</v>
      </c>
      <c r="J778" t="str">
        <f>VLOOKUP(E778,[1]data!$D$3:$AJ$1048576,33,0)</f>
        <v>1099-1499</v>
      </c>
      <c r="K778" t="s">
        <v>1017</v>
      </c>
      <c r="L778" t="s">
        <v>255</v>
      </c>
      <c r="M778">
        <v>1</v>
      </c>
      <c r="N778">
        <v>686.61</v>
      </c>
      <c r="O778">
        <v>0</v>
      </c>
      <c r="P778">
        <v>0</v>
      </c>
      <c r="Q778">
        <v>686.61</v>
      </c>
      <c r="R778">
        <v>0</v>
      </c>
      <c r="S778">
        <v>0</v>
      </c>
      <c r="T778">
        <v>0</v>
      </c>
      <c r="U778">
        <v>82.39</v>
      </c>
      <c r="V778">
        <v>769</v>
      </c>
      <c r="W778">
        <v>1</v>
      </c>
      <c r="X778">
        <f t="shared" si="52"/>
        <v>1099</v>
      </c>
      <c r="Y778">
        <f t="shared" si="53"/>
        <v>330</v>
      </c>
      <c r="Z778" s="1">
        <f t="shared" si="54"/>
        <v>0.3002729754322111</v>
      </c>
    </row>
    <row r="779" spans="1:26">
      <c r="A779" s="2">
        <v>44967</v>
      </c>
      <c r="B779" s="2" t="s">
        <v>890</v>
      </c>
      <c r="C779" s="2" t="s">
        <v>955</v>
      </c>
      <c r="D779" s="2" t="str">
        <f t="shared" si="51"/>
        <v>KOW-UN1-R-0002</v>
      </c>
      <c r="E779" t="s">
        <v>174</v>
      </c>
      <c r="F779" t="s">
        <v>307</v>
      </c>
      <c r="G779">
        <v>44</v>
      </c>
      <c r="H779" t="str">
        <f>VLOOKUP(E779,[1]data!$D$3:$AK$1000,34,0)</f>
        <v>Classic</v>
      </c>
      <c r="I779">
        <f>VLOOKUP(E779,[1]data!$D$3:$Q$1048576,14,0)</f>
        <v>1999</v>
      </c>
      <c r="J779" t="str">
        <f>VLOOKUP(E779,[1]data!$D$3:$AJ$1048576,33,0)</f>
        <v>1799-2299</v>
      </c>
      <c r="K779" t="s">
        <v>1018</v>
      </c>
      <c r="L779" t="s">
        <v>255</v>
      </c>
      <c r="M779">
        <v>1</v>
      </c>
      <c r="N779">
        <v>1612.08</v>
      </c>
      <c r="O779">
        <v>-161.19999999999999</v>
      </c>
      <c r="P779">
        <v>0</v>
      </c>
      <c r="Q779">
        <v>1450.88</v>
      </c>
      <c r="R779">
        <v>0</v>
      </c>
      <c r="S779">
        <v>0</v>
      </c>
      <c r="T779">
        <v>0</v>
      </c>
      <c r="U779">
        <v>348.22</v>
      </c>
      <c r="V779">
        <v>1799.1</v>
      </c>
      <c r="W779">
        <v>1</v>
      </c>
      <c r="X779">
        <f t="shared" si="52"/>
        <v>1999</v>
      </c>
      <c r="Y779">
        <f t="shared" si="53"/>
        <v>199.90000000000009</v>
      </c>
      <c r="Z779" s="1">
        <f t="shared" si="54"/>
        <v>0.10000000000000005</v>
      </c>
    </row>
    <row r="780" spans="1:26">
      <c r="A780" s="2">
        <v>44967</v>
      </c>
      <c r="B780" s="2" t="s">
        <v>890</v>
      </c>
      <c r="C780" s="2" t="s">
        <v>955</v>
      </c>
      <c r="D780" s="2" t="str">
        <f t="shared" si="51"/>
        <v>KOW-CA3-S-0005</v>
      </c>
      <c r="E780" t="s">
        <v>17</v>
      </c>
      <c r="F780" t="s">
        <v>285</v>
      </c>
      <c r="G780">
        <v>40</v>
      </c>
      <c r="H780" t="str">
        <f>VLOOKUP(E780,[1]data!$D$3:$AK$1000,34,0)</f>
        <v>Casual</v>
      </c>
      <c r="I780">
        <f>VLOOKUP(E780,[1]data!$D$3:$Q$1048576,14,0)</f>
        <v>1999</v>
      </c>
      <c r="J780" t="str">
        <f>VLOOKUP(E780,[1]data!$D$3:$AJ$1048576,33,0)</f>
        <v>1799-2299</v>
      </c>
      <c r="K780" t="s">
        <v>1019</v>
      </c>
      <c r="L780" t="s">
        <v>255</v>
      </c>
      <c r="M780">
        <v>1</v>
      </c>
      <c r="N780">
        <v>1784.82</v>
      </c>
      <c r="O780">
        <v>0</v>
      </c>
      <c r="P780">
        <v>0</v>
      </c>
      <c r="Q780">
        <v>1784.82</v>
      </c>
      <c r="R780">
        <v>0</v>
      </c>
      <c r="S780">
        <v>0</v>
      </c>
      <c r="T780">
        <v>0</v>
      </c>
      <c r="U780">
        <v>214.18</v>
      </c>
      <c r="V780">
        <v>1999</v>
      </c>
      <c r="W780">
        <v>1</v>
      </c>
      <c r="X780">
        <f t="shared" si="52"/>
        <v>1999</v>
      </c>
      <c r="Y780">
        <f t="shared" si="53"/>
        <v>0</v>
      </c>
      <c r="Z780" s="1">
        <f t="shared" si="54"/>
        <v>0</v>
      </c>
    </row>
    <row r="781" spans="1:26">
      <c r="A781" s="2">
        <v>44967</v>
      </c>
      <c r="B781" s="2" t="s">
        <v>890</v>
      </c>
      <c r="C781" s="2" t="s">
        <v>955</v>
      </c>
      <c r="D781" s="2" t="str">
        <f t="shared" si="51"/>
        <v>KOW-UKI2-R-003</v>
      </c>
      <c r="E781" t="s">
        <v>163</v>
      </c>
      <c r="F781" t="s">
        <v>322</v>
      </c>
      <c r="G781">
        <v>39</v>
      </c>
      <c r="H781" t="str">
        <f>VLOOKUP(E781,[1]data!$D$3:$AK$1000,34,0)</f>
        <v>Hoodie</v>
      </c>
      <c r="I781">
        <f>VLOOKUP(E781,[1]data!$D$3:$Q$1048576,14,0)</f>
        <v>2799</v>
      </c>
      <c r="J781" t="str">
        <f>VLOOKUP(E781,[1]data!$D$3:$AJ$1048576,33,0)</f>
        <v>2499-2999</v>
      </c>
      <c r="K781" t="s">
        <v>1020</v>
      </c>
      <c r="L781" t="s">
        <v>255</v>
      </c>
      <c r="M781">
        <v>1</v>
      </c>
      <c r="N781">
        <v>2499.11</v>
      </c>
      <c r="O781">
        <v>0</v>
      </c>
      <c r="P781">
        <v>0</v>
      </c>
      <c r="Q781">
        <v>2499.11</v>
      </c>
      <c r="R781">
        <v>0</v>
      </c>
      <c r="S781">
        <v>0</v>
      </c>
      <c r="T781">
        <v>0</v>
      </c>
      <c r="U781">
        <v>299.89</v>
      </c>
      <c r="V781">
        <v>2799</v>
      </c>
      <c r="W781">
        <v>1</v>
      </c>
      <c r="X781">
        <f t="shared" si="52"/>
        <v>2799</v>
      </c>
      <c r="Y781">
        <f t="shared" si="53"/>
        <v>0</v>
      </c>
      <c r="Z781" s="1">
        <f t="shared" si="54"/>
        <v>0</v>
      </c>
    </row>
    <row r="782" spans="1:26">
      <c r="A782" s="2">
        <v>44967</v>
      </c>
      <c r="B782" s="2" t="s">
        <v>890</v>
      </c>
      <c r="C782" s="2" t="s">
        <v>955</v>
      </c>
      <c r="D782" s="2" t="str">
        <f t="shared" si="51"/>
        <v>KOW-CA3-S-0005</v>
      </c>
      <c r="E782" t="s">
        <v>17</v>
      </c>
      <c r="F782" t="s">
        <v>285</v>
      </c>
      <c r="G782">
        <v>40</v>
      </c>
      <c r="H782" t="str">
        <f>VLOOKUP(E782,[1]data!$D$3:$AK$1000,34,0)</f>
        <v>Casual</v>
      </c>
      <c r="I782">
        <f>VLOOKUP(E782,[1]data!$D$3:$Q$1048576,14,0)</f>
        <v>1999</v>
      </c>
      <c r="J782" t="str">
        <f>VLOOKUP(E782,[1]data!$D$3:$AJ$1048576,33,0)</f>
        <v>1799-2299</v>
      </c>
      <c r="K782" t="s">
        <v>1021</v>
      </c>
      <c r="L782" t="s">
        <v>255</v>
      </c>
      <c r="M782">
        <v>1</v>
      </c>
      <c r="N782">
        <v>1784.82</v>
      </c>
      <c r="O782">
        <v>0</v>
      </c>
      <c r="P782">
        <v>0</v>
      </c>
      <c r="Q782">
        <v>1784.82</v>
      </c>
      <c r="R782">
        <v>0</v>
      </c>
      <c r="S782">
        <v>0</v>
      </c>
      <c r="T782">
        <v>0</v>
      </c>
      <c r="U782">
        <v>214.18</v>
      </c>
      <c r="V782">
        <v>1999</v>
      </c>
      <c r="W782">
        <v>1</v>
      </c>
      <c r="X782">
        <f t="shared" si="52"/>
        <v>1999</v>
      </c>
      <c r="Y782">
        <f t="shared" si="53"/>
        <v>0</v>
      </c>
      <c r="Z782" s="1">
        <f t="shared" si="54"/>
        <v>0</v>
      </c>
    </row>
    <row r="783" spans="1:26">
      <c r="A783" s="2">
        <v>44967</v>
      </c>
      <c r="B783" s="2" t="s">
        <v>890</v>
      </c>
      <c r="C783" s="2" t="s">
        <v>955</v>
      </c>
      <c r="D783" s="2" t="str">
        <f t="shared" si="51"/>
        <v>KOW-TRA6-R-000</v>
      </c>
      <c r="E783" t="s">
        <v>159</v>
      </c>
      <c r="F783" t="s">
        <v>256</v>
      </c>
      <c r="G783">
        <v>42</v>
      </c>
      <c r="H783" t="str">
        <f>VLOOKUP(E783,[1]data!$D$3:$AK$1000,34,0)</f>
        <v>Traditional</v>
      </c>
      <c r="I783">
        <f>VLOOKUP(E783,[1]data!$D$3:$Q$1048576,14,0)</f>
        <v>1499</v>
      </c>
      <c r="J783" t="str">
        <f>VLOOKUP(E783,[1]data!$D$3:$AJ$1048576,33,0)</f>
        <v>1099-1499</v>
      </c>
      <c r="K783" t="s">
        <v>1022</v>
      </c>
      <c r="L783" t="s">
        <v>473</v>
      </c>
      <c r="M783">
        <v>1</v>
      </c>
      <c r="N783">
        <v>1338.39</v>
      </c>
      <c r="O783">
        <v>0</v>
      </c>
      <c r="P783">
        <v>0</v>
      </c>
      <c r="Q783">
        <v>1338.39</v>
      </c>
      <c r="R783">
        <v>0</v>
      </c>
      <c r="S783">
        <v>0</v>
      </c>
      <c r="T783">
        <v>0</v>
      </c>
      <c r="U783">
        <v>160.61000000000001</v>
      </c>
      <c r="V783">
        <v>1499</v>
      </c>
      <c r="W783">
        <v>1</v>
      </c>
      <c r="X783">
        <f t="shared" si="52"/>
        <v>1499</v>
      </c>
      <c r="Y783">
        <f t="shared" si="53"/>
        <v>0</v>
      </c>
      <c r="Z783" s="1">
        <f t="shared" si="54"/>
        <v>0</v>
      </c>
    </row>
    <row r="784" spans="1:26">
      <c r="A784" s="2">
        <v>44967</v>
      </c>
      <c r="B784" s="2" t="s">
        <v>890</v>
      </c>
      <c r="C784" s="2" t="s">
        <v>955</v>
      </c>
      <c r="D784" s="2" t="str">
        <f t="shared" si="51"/>
        <v>KOW-SO20-FS-00</v>
      </c>
      <c r="E784" t="s">
        <v>563</v>
      </c>
      <c r="F784" t="s">
        <v>564</v>
      </c>
      <c r="G784" t="s">
        <v>424</v>
      </c>
      <c r="H784" t="str">
        <f>VLOOKUP(E784,[1]data!$D$3:$AK$1000,34,0)</f>
        <v>Acc</v>
      </c>
      <c r="I784">
        <f>VLOOKUP(E784,[1]data!$D$3:$Q$1048576,14,0)</f>
        <v>399</v>
      </c>
      <c r="J784" t="str">
        <f>VLOOKUP(E784,[1]data!$D$3:$AJ$1048576,33,0)</f>
        <v>399-799</v>
      </c>
      <c r="K784" t="s">
        <v>1017</v>
      </c>
      <c r="L784" t="s">
        <v>255</v>
      </c>
      <c r="M784">
        <v>1</v>
      </c>
      <c r="N784">
        <v>399</v>
      </c>
      <c r="O784">
        <v>-399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f t="shared" si="52"/>
        <v>399</v>
      </c>
      <c r="Y784">
        <f t="shared" si="53"/>
        <v>399</v>
      </c>
      <c r="Z784" s="1">
        <f t="shared" si="54"/>
        <v>1</v>
      </c>
    </row>
    <row r="785" spans="1:26">
      <c r="A785" s="2">
        <v>44967</v>
      </c>
      <c r="B785" s="2" t="s">
        <v>890</v>
      </c>
      <c r="C785" s="2" t="s">
        <v>955</v>
      </c>
      <c r="D785" s="2" t="str">
        <f t="shared" si="51"/>
        <v>KOW-KU2-R-0005</v>
      </c>
      <c r="E785" t="s">
        <v>499</v>
      </c>
      <c r="F785" t="s">
        <v>500</v>
      </c>
      <c r="G785">
        <v>40</v>
      </c>
      <c r="H785" t="str">
        <f>VLOOKUP(E785,[1]data!$D$3:$AK$1000,34,0)</f>
        <v>Indie</v>
      </c>
      <c r="I785">
        <f>VLOOKUP(E785,[1]data!$D$3:$Q$1048576,14,0)</f>
        <v>2999</v>
      </c>
      <c r="J785" t="str">
        <f>VLOOKUP(E785,[1]data!$D$3:$AJ$1048576,33,0)</f>
        <v>2499-2999</v>
      </c>
      <c r="K785" t="s">
        <v>1023</v>
      </c>
      <c r="L785" t="s">
        <v>255</v>
      </c>
      <c r="M785">
        <v>1</v>
      </c>
      <c r="N785">
        <v>1874.11</v>
      </c>
      <c r="O785">
        <v>0</v>
      </c>
      <c r="P785">
        <v>0</v>
      </c>
      <c r="Q785">
        <v>1874.11</v>
      </c>
      <c r="R785">
        <v>0</v>
      </c>
      <c r="S785">
        <v>0</v>
      </c>
      <c r="T785">
        <v>0</v>
      </c>
      <c r="U785">
        <v>224.89</v>
      </c>
      <c r="V785">
        <v>2099</v>
      </c>
      <c r="W785">
        <v>1</v>
      </c>
      <c r="X785">
        <f t="shared" si="52"/>
        <v>2999</v>
      </c>
      <c r="Y785">
        <f t="shared" si="53"/>
        <v>900</v>
      </c>
      <c r="Z785" s="1">
        <f t="shared" si="54"/>
        <v>0.30010003334444812</v>
      </c>
    </row>
    <row r="786" spans="1:26">
      <c r="A786" s="2">
        <v>44967</v>
      </c>
      <c r="B786" s="2" t="s">
        <v>890</v>
      </c>
      <c r="C786" s="2" t="s">
        <v>955</v>
      </c>
      <c r="D786" s="2" t="str">
        <f t="shared" si="51"/>
        <v>KOW-TRA2-R-000</v>
      </c>
      <c r="E786" t="s">
        <v>501</v>
      </c>
      <c r="F786" t="s">
        <v>317</v>
      </c>
      <c r="G786">
        <v>39</v>
      </c>
      <c r="H786" t="str">
        <f>VLOOKUP(E786,[1]data!$D$3:$AK$1000,34,0)</f>
        <v>Traditional</v>
      </c>
      <c r="I786">
        <f>VLOOKUP(E786,[1]data!$D$3:$Q$1048576,14,0)</f>
        <v>1799</v>
      </c>
      <c r="J786" t="str">
        <f>VLOOKUP(E786,[1]data!$D$3:$AJ$1048576,33,0)</f>
        <v>1799-2299</v>
      </c>
      <c r="K786" t="s">
        <v>1024</v>
      </c>
      <c r="L786" t="s">
        <v>255</v>
      </c>
      <c r="M786">
        <v>1</v>
      </c>
      <c r="N786">
        <v>1606.25</v>
      </c>
      <c r="O786">
        <v>0</v>
      </c>
      <c r="P786">
        <v>0</v>
      </c>
      <c r="Q786">
        <v>1606.25</v>
      </c>
      <c r="R786">
        <v>0</v>
      </c>
      <c r="S786">
        <v>0</v>
      </c>
      <c r="T786">
        <v>0</v>
      </c>
      <c r="U786">
        <v>192.75</v>
      </c>
      <c r="V786">
        <v>1799</v>
      </c>
      <c r="W786">
        <v>1</v>
      </c>
      <c r="X786">
        <f t="shared" si="52"/>
        <v>1799</v>
      </c>
      <c r="Y786">
        <f t="shared" si="53"/>
        <v>0</v>
      </c>
      <c r="Z786" s="1">
        <f t="shared" si="54"/>
        <v>0</v>
      </c>
    </row>
    <row r="787" spans="1:26">
      <c r="A787" s="2">
        <v>44967</v>
      </c>
      <c r="B787" s="2" t="s">
        <v>890</v>
      </c>
      <c r="C787" s="2" t="s">
        <v>955</v>
      </c>
      <c r="D787" s="2" t="str">
        <f t="shared" si="51"/>
        <v>KOW-TRA6-R-000</v>
      </c>
      <c r="E787" t="s">
        <v>160</v>
      </c>
      <c r="F787" t="s">
        <v>256</v>
      </c>
      <c r="G787">
        <v>44</v>
      </c>
      <c r="H787" t="str">
        <f>VLOOKUP(E787,[1]data!$D$3:$AK$1000,34,0)</f>
        <v>Traditional</v>
      </c>
      <c r="I787">
        <f>VLOOKUP(E787,[1]data!$D$3:$Q$1048576,14,0)</f>
        <v>1499</v>
      </c>
      <c r="J787" t="str">
        <f>VLOOKUP(E787,[1]data!$D$3:$AJ$1048576,33,0)</f>
        <v>1099-1499</v>
      </c>
      <c r="K787" t="s">
        <v>1025</v>
      </c>
      <c r="L787" t="s">
        <v>255</v>
      </c>
      <c r="M787">
        <v>1</v>
      </c>
      <c r="N787">
        <v>1208.8800000000001</v>
      </c>
      <c r="O787">
        <v>0</v>
      </c>
      <c r="P787">
        <v>0</v>
      </c>
      <c r="Q787">
        <v>1208.8800000000001</v>
      </c>
      <c r="R787">
        <v>0</v>
      </c>
      <c r="S787">
        <v>0</v>
      </c>
      <c r="T787">
        <v>0</v>
      </c>
      <c r="U787">
        <v>290.12</v>
      </c>
      <c r="V787">
        <v>1499</v>
      </c>
      <c r="W787">
        <v>1</v>
      </c>
      <c r="X787">
        <f t="shared" si="52"/>
        <v>1499</v>
      </c>
      <c r="Y787">
        <f t="shared" si="53"/>
        <v>0</v>
      </c>
      <c r="Z787" s="1">
        <f t="shared" si="54"/>
        <v>0</v>
      </c>
    </row>
    <row r="788" spans="1:26">
      <c r="A788" s="2">
        <v>44967</v>
      </c>
      <c r="B788" s="2" t="s">
        <v>890</v>
      </c>
      <c r="C788" s="2" t="s">
        <v>955</v>
      </c>
      <c r="D788" s="2" t="str">
        <f t="shared" si="51"/>
        <v>KOW-MAT-R-0012</v>
      </c>
      <c r="E788" t="s">
        <v>404</v>
      </c>
      <c r="F788" t="s">
        <v>360</v>
      </c>
      <c r="G788">
        <v>39</v>
      </c>
      <c r="H788" t="str">
        <f>VLOOKUP(E788,[1]data!$D$3:$AK$1000,34,0)</f>
        <v>Indie</v>
      </c>
      <c r="I788">
        <f>VLOOKUP(E788,[1]data!$D$3:$Q$1048576,14,0)</f>
        <v>1299</v>
      </c>
      <c r="J788" t="str">
        <f>VLOOKUP(E788,[1]data!$D$3:$AJ$1048576,33,0)</f>
        <v>1099-1499</v>
      </c>
      <c r="K788" t="s">
        <v>1017</v>
      </c>
      <c r="L788" t="s">
        <v>255</v>
      </c>
      <c r="M788">
        <v>1</v>
      </c>
      <c r="N788">
        <v>811.6</v>
      </c>
      <c r="O788">
        <v>0</v>
      </c>
      <c r="P788">
        <v>0</v>
      </c>
      <c r="Q788">
        <v>811.6</v>
      </c>
      <c r="R788">
        <v>0</v>
      </c>
      <c r="S788">
        <v>0</v>
      </c>
      <c r="T788">
        <v>0</v>
      </c>
      <c r="U788">
        <v>97.4</v>
      </c>
      <c r="V788">
        <v>909</v>
      </c>
      <c r="W788">
        <v>1</v>
      </c>
      <c r="X788">
        <f t="shared" si="52"/>
        <v>1299</v>
      </c>
      <c r="Y788">
        <f t="shared" si="53"/>
        <v>390</v>
      </c>
      <c r="Z788" s="1">
        <f t="shared" si="54"/>
        <v>0.30023094688221708</v>
      </c>
    </row>
    <row r="789" spans="1:26">
      <c r="A789" s="2">
        <v>44967</v>
      </c>
      <c r="B789" s="2" t="s">
        <v>890</v>
      </c>
      <c r="C789" s="2" t="s">
        <v>955</v>
      </c>
      <c r="D789" s="2" t="str">
        <f t="shared" si="51"/>
        <v>KOW-KU1-R-0002</v>
      </c>
      <c r="E789" t="s">
        <v>85</v>
      </c>
      <c r="F789" t="s">
        <v>264</v>
      </c>
      <c r="G789">
        <v>44</v>
      </c>
      <c r="H789" t="str">
        <f>VLOOKUP(E789,[1]data!$D$3:$AK$1000,34,0)</f>
        <v>Hoodie</v>
      </c>
      <c r="I789">
        <f>VLOOKUP(E789,[1]data!$D$3:$Q$1048576,14,0)</f>
        <v>2799</v>
      </c>
      <c r="J789" t="str">
        <f>VLOOKUP(E789,[1]data!$D$3:$AJ$1048576,33,0)</f>
        <v>2499-2999</v>
      </c>
      <c r="K789" t="s">
        <v>1026</v>
      </c>
      <c r="L789" t="s">
        <v>255</v>
      </c>
      <c r="M789">
        <v>1</v>
      </c>
      <c r="N789">
        <v>2499.11</v>
      </c>
      <c r="O789">
        <v>0</v>
      </c>
      <c r="P789">
        <v>0</v>
      </c>
      <c r="Q789">
        <v>2499.11</v>
      </c>
      <c r="R789">
        <v>0</v>
      </c>
      <c r="S789">
        <v>0</v>
      </c>
      <c r="T789">
        <v>0</v>
      </c>
      <c r="U789">
        <v>299.89</v>
      </c>
      <c r="V789">
        <v>2799</v>
      </c>
      <c r="W789">
        <v>1</v>
      </c>
      <c r="X789">
        <f t="shared" si="52"/>
        <v>2799</v>
      </c>
      <c r="Y789">
        <f t="shared" si="53"/>
        <v>0</v>
      </c>
      <c r="Z789" s="1">
        <f t="shared" si="54"/>
        <v>0</v>
      </c>
    </row>
    <row r="790" spans="1:26">
      <c r="A790" s="2">
        <v>44967</v>
      </c>
      <c r="B790" s="2" t="s">
        <v>890</v>
      </c>
      <c r="C790" s="2" t="s">
        <v>955</v>
      </c>
      <c r="D790" s="2" t="str">
        <f t="shared" si="51"/>
        <v>KOW-KU3-R-0002</v>
      </c>
      <c r="E790" t="s">
        <v>86</v>
      </c>
      <c r="F790" t="s">
        <v>260</v>
      </c>
      <c r="G790">
        <v>39</v>
      </c>
      <c r="H790" t="str">
        <f>VLOOKUP(E790,[1]data!$D$3:$AK$1000,34,0)</f>
        <v>Indie</v>
      </c>
      <c r="I790">
        <f>VLOOKUP(E790,[1]data!$D$3:$Q$1048576,14,0)</f>
        <v>2499</v>
      </c>
      <c r="J790" t="str">
        <f>VLOOKUP(E790,[1]data!$D$3:$AJ$1048576,33,0)</f>
        <v>2499-2999</v>
      </c>
      <c r="K790" t="s">
        <v>1017</v>
      </c>
      <c r="L790" t="s">
        <v>255</v>
      </c>
      <c r="M790">
        <v>1</v>
      </c>
      <c r="N790">
        <v>1561.61</v>
      </c>
      <c r="O790">
        <v>0</v>
      </c>
      <c r="P790">
        <v>0</v>
      </c>
      <c r="Q790">
        <v>1561.61</v>
      </c>
      <c r="R790">
        <v>0</v>
      </c>
      <c r="S790">
        <v>0</v>
      </c>
      <c r="T790">
        <v>0</v>
      </c>
      <c r="U790">
        <v>187.39</v>
      </c>
      <c r="V790">
        <v>1749</v>
      </c>
      <c r="W790">
        <v>1</v>
      </c>
      <c r="X790">
        <f t="shared" si="52"/>
        <v>2499</v>
      </c>
      <c r="Y790">
        <f t="shared" si="53"/>
        <v>750</v>
      </c>
      <c r="Z790" s="1">
        <f t="shared" si="54"/>
        <v>0.30012004801920766</v>
      </c>
    </row>
    <row r="791" spans="1:26">
      <c r="A791" s="2">
        <v>44967</v>
      </c>
      <c r="B791" s="2" t="s">
        <v>890</v>
      </c>
      <c r="C791" s="2" t="s">
        <v>955</v>
      </c>
      <c r="D791" s="2" t="str">
        <f t="shared" si="51"/>
        <v>KOW-TRA3-R-000</v>
      </c>
      <c r="E791" t="s">
        <v>151</v>
      </c>
      <c r="F791" t="s">
        <v>286</v>
      </c>
      <c r="G791">
        <v>40</v>
      </c>
      <c r="H791" t="str">
        <f>VLOOKUP(E791,[1]data!$D$3:$AK$1000,34,0)</f>
        <v>Traditional</v>
      </c>
      <c r="I791">
        <f>VLOOKUP(E791,[1]data!$D$3:$Q$1048576,14,0)</f>
        <v>1299</v>
      </c>
      <c r="J791" t="str">
        <f>VLOOKUP(E791,[1]data!$D$3:$AJ$1048576,33,0)</f>
        <v>1099-1499</v>
      </c>
      <c r="K791" t="s">
        <v>1027</v>
      </c>
      <c r="L791" t="s">
        <v>255</v>
      </c>
      <c r="M791">
        <v>1</v>
      </c>
      <c r="N791">
        <v>1047.58</v>
      </c>
      <c r="O791">
        <v>0</v>
      </c>
      <c r="P791">
        <v>0</v>
      </c>
      <c r="Q791">
        <v>1047.58</v>
      </c>
      <c r="R791">
        <v>0</v>
      </c>
      <c r="S791">
        <v>0</v>
      </c>
      <c r="T791">
        <v>0</v>
      </c>
      <c r="U791">
        <v>251.42</v>
      </c>
      <c r="V791">
        <v>1299</v>
      </c>
      <c r="W791">
        <v>1</v>
      </c>
      <c r="X791">
        <f t="shared" si="52"/>
        <v>1299</v>
      </c>
      <c r="Y791">
        <f t="shared" si="53"/>
        <v>0</v>
      </c>
      <c r="Z791" s="1">
        <f t="shared" si="54"/>
        <v>0</v>
      </c>
    </row>
    <row r="792" spans="1:26">
      <c r="A792" s="2">
        <v>44967</v>
      </c>
      <c r="B792" s="2" t="s">
        <v>890</v>
      </c>
      <c r="C792" s="2" t="s">
        <v>955</v>
      </c>
      <c r="D792" s="2" t="str">
        <f t="shared" si="51"/>
        <v>KOW-TRA4-R-000</v>
      </c>
      <c r="E792" t="s">
        <v>156</v>
      </c>
      <c r="F792" t="s">
        <v>336</v>
      </c>
      <c r="G792">
        <v>46</v>
      </c>
      <c r="H792" t="str">
        <f>VLOOKUP(E792,[1]data!$D$3:$AK$1000,34,0)</f>
        <v>Traditional</v>
      </c>
      <c r="I792">
        <f>VLOOKUP(E792,[1]data!$D$3:$Q$1048576,14,0)</f>
        <v>1499</v>
      </c>
      <c r="J792" t="str">
        <f>VLOOKUP(E792,[1]data!$D$3:$AJ$1048576,33,0)</f>
        <v>1099-1499</v>
      </c>
      <c r="K792" t="s">
        <v>1028</v>
      </c>
      <c r="L792" t="s">
        <v>255</v>
      </c>
      <c r="M792">
        <v>1</v>
      </c>
      <c r="N792">
        <v>1338.38</v>
      </c>
      <c r="O792">
        <v>-133.83000000000001</v>
      </c>
      <c r="P792">
        <v>0</v>
      </c>
      <c r="Q792">
        <v>1204.55</v>
      </c>
      <c r="R792">
        <v>0</v>
      </c>
      <c r="S792">
        <v>0</v>
      </c>
      <c r="T792">
        <v>0</v>
      </c>
      <c r="U792">
        <v>144.55000000000001</v>
      </c>
      <c r="V792">
        <v>1349.1</v>
      </c>
      <c r="W792">
        <v>1</v>
      </c>
      <c r="X792">
        <f t="shared" si="52"/>
        <v>1499</v>
      </c>
      <c r="Y792">
        <f t="shared" si="53"/>
        <v>149.90000000000009</v>
      </c>
      <c r="Z792" s="1">
        <f t="shared" si="54"/>
        <v>0.10000000000000006</v>
      </c>
    </row>
    <row r="793" spans="1:26">
      <c r="A793" s="2">
        <v>44967</v>
      </c>
      <c r="B793" s="2" t="s">
        <v>890</v>
      </c>
      <c r="C793" s="2" t="s">
        <v>955</v>
      </c>
      <c r="D793" s="2" t="str">
        <f t="shared" si="51"/>
        <v>KOW-PA2-R-0004</v>
      </c>
      <c r="E793" t="s">
        <v>117</v>
      </c>
      <c r="F793" t="s">
        <v>406</v>
      </c>
      <c r="G793">
        <v>42</v>
      </c>
      <c r="H793" t="str">
        <f>VLOOKUP(E793,[1]data!$D$3:$AK$1000,34,0)</f>
        <v>Party</v>
      </c>
      <c r="I793">
        <f>VLOOKUP(E793,[1]data!$D$3:$Q$1048576,14,0)</f>
        <v>2499</v>
      </c>
      <c r="J793" t="str">
        <f>VLOOKUP(E793,[1]data!$D$3:$AJ$1048576,33,0)</f>
        <v>2499-2999</v>
      </c>
      <c r="K793" t="s">
        <v>1029</v>
      </c>
      <c r="L793" t="s">
        <v>255</v>
      </c>
      <c r="M793">
        <v>1</v>
      </c>
      <c r="N793">
        <v>1561.61</v>
      </c>
      <c r="O793">
        <v>0</v>
      </c>
      <c r="P793">
        <v>0</v>
      </c>
      <c r="Q793">
        <v>1561.61</v>
      </c>
      <c r="R793">
        <v>0</v>
      </c>
      <c r="S793">
        <v>0</v>
      </c>
      <c r="T793">
        <v>0</v>
      </c>
      <c r="U793">
        <v>187.39</v>
      </c>
      <c r="V793">
        <v>1749</v>
      </c>
      <c r="W793">
        <v>1</v>
      </c>
      <c r="X793">
        <f t="shared" si="52"/>
        <v>2499</v>
      </c>
      <c r="Y793">
        <f t="shared" si="53"/>
        <v>750</v>
      </c>
      <c r="Z793" s="1">
        <f t="shared" si="54"/>
        <v>0.30012004801920766</v>
      </c>
    </row>
    <row r="794" spans="1:26">
      <c r="A794" s="2">
        <v>44967</v>
      </c>
      <c r="B794" s="2" t="s">
        <v>890</v>
      </c>
      <c r="C794" s="2" t="s">
        <v>955</v>
      </c>
      <c r="D794" s="2" t="str">
        <f t="shared" si="51"/>
        <v>KOW-TRA3-R-000</v>
      </c>
      <c r="E794" t="s">
        <v>152</v>
      </c>
      <c r="F794" t="s">
        <v>286</v>
      </c>
      <c r="G794">
        <v>46</v>
      </c>
      <c r="H794" t="str">
        <f>VLOOKUP(E794,[1]data!$D$3:$AK$1000,34,0)</f>
        <v>Traditional</v>
      </c>
      <c r="I794">
        <f>VLOOKUP(E794,[1]data!$D$3:$Q$1048576,14,0)</f>
        <v>1299</v>
      </c>
      <c r="J794" t="str">
        <f>VLOOKUP(E794,[1]data!$D$3:$AJ$1048576,33,0)</f>
        <v>1099-1499</v>
      </c>
      <c r="K794" t="s">
        <v>1030</v>
      </c>
      <c r="L794" t="s">
        <v>255</v>
      </c>
      <c r="M794">
        <v>1</v>
      </c>
      <c r="N794">
        <v>1159.82</v>
      </c>
      <c r="O794">
        <v>0</v>
      </c>
      <c r="P794">
        <v>0</v>
      </c>
      <c r="Q794">
        <v>1159.82</v>
      </c>
      <c r="R794">
        <v>0</v>
      </c>
      <c r="S794">
        <v>0</v>
      </c>
      <c r="T794">
        <v>0</v>
      </c>
      <c r="U794">
        <v>139.18</v>
      </c>
      <c r="V794">
        <v>1299</v>
      </c>
      <c r="W794">
        <v>1</v>
      </c>
      <c r="X794">
        <f t="shared" si="52"/>
        <v>1299</v>
      </c>
      <c r="Y794">
        <f t="shared" si="53"/>
        <v>0</v>
      </c>
      <c r="Z794" s="1">
        <f t="shared" si="54"/>
        <v>0</v>
      </c>
    </row>
    <row r="795" spans="1:26">
      <c r="A795" s="2">
        <v>44967</v>
      </c>
      <c r="B795" s="2" t="s">
        <v>890</v>
      </c>
      <c r="C795" s="2" t="s">
        <v>955</v>
      </c>
      <c r="D795" s="2" t="str">
        <f t="shared" si="51"/>
        <v>KOW-PA5-S-0002</v>
      </c>
      <c r="E795" t="s">
        <v>121</v>
      </c>
      <c r="F795" t="s">
        <v>300</v>
      </c>
      <c r="G795">
        <v>44</v>
      </c>
      <c r="H795" t="str">
        <f>VLOOKUP(E795,[1]data!$D$3:$AK$1000,34,0)</f>
        <v>Party</v>
      </c>
      <c r="I795">
        <f>VLOOKUP(E795,[1]data!$D$3:$Q$1048576,14,0)</f>
        <v>2999</v>
      </c>
      <c r="J795" t="str">
        <f>VLOOKUP(E795,[1]data!$D$3:$AJ$1048576,33,0)</f>
        <v>2499-2999</v>
      </c>
      <c r="K795" t="s">
        <v>1031</v>
      </c>
      <c r="L795" t="s">
        <v>255</v>
      </c>
      <c r="M795">
        <v>1</v>
      </c>
      <c r="N795">
        <v>1874.11</v>
      </c>
      <c r="O795">
        <v>0</v>
      </c>
      <c r="P795">
        <v>0</v>
      </c>
      <c r="Q795">
        <v>1874.11</v>
      </c>
      <c r="R795">
        <v>0</v>
      </c>
      <c r="S795">
        <v>0</v>
      </c>
      <c r="T795">
        <v>0</v>
      </c>
      <c r="U795">
        <v>224.89</v>
      </c>
      <c r="V795">
        <v>2099</v>
      </c>
      <c r="W795">
        <v>1</v>
      </c>
      <c r="X795">
        <f t="shared" si="52"/>
        <v>2999</v>
      </c>
      <c r="Y795">
        <f t="shared" si="53"/>
        <v>900</v>
      </c>
      <c r="Z795" s="1">
        <f t="shared" si="54"/>
        <v>0.30010003334444812</v>
      </c>
    </row>
    <row r="796" spans="1:26">
      <c r="A796" s="2">
        <v>44967</v>
      </c>
      <c r="B796" s="2" t="s">
        <v>890</v>
      </c>
      <c r="C796" s="2" t="s">
        <v>955</v>
      </c>
      <c r="D796" s="2" t="str">
        <f t="shared" si="51"/>
        <v>KOW-CC06-R-004</v>
      </c>
      <c r="E796" t="s">
        <v>712</v>
      </c>
      <c r="F796" t="s">
        <v>713</v>
      </c>
      <c r="G796">
        <v>42</v>
      </c>
      <c r="H796" t="str">
        <f>VLOOKUP(E796,[1]data!$D$3:$AK$1000,34,0)</f>
        <v>Jacket</v>
      </c>
      <c r="I796">
        <f>VLOOKUP(E796,[1]data!$D$3:$Q$1048576,14,0)</f>
        <v>3499</v>
      </c>
      <c r="J796" t="str">
        <f>VLOOKUP(E796,[1]data!$D$3:$AJ$1048576,33,0)</f>
        <v>3499-3999</v>
      </c>
      <c r="K796" t="s">
        <v>1032</v>
      </c>
      <c r="L796" t="s">
        <v>255</v>
      </c>
      <c r="M796">
        <v>1</v>
      </c>
      <c r="N796">
        <v>2821.78</v>
      </c>
      <c r="O796">
        <v>0</v>
      </c>
      <c r="P796">
        <v>0</v>
      </c>
      <c r="Q796">
        <v>2821.78</v>
      </c>
      <c r="R796">
        <v>0</v>
      </c>
      <c r="S796">
        <v>0</v>
      </c>
      <c r="T796">
        <v>0</v>
      </c>
      <c r="U796">
        <v>677.22</v>
      </c>
      <c r="V796">
        <v>3499</v>
      </c>
      <c r="W796">
        <v>1</v>
      </c>
      <c r="X796">
        <f t="shared" si="52"/>
        <v>3499</v>
      </c>
      <c r="Y796">
        <f t="shared" si="53"/>
        <v>0</v>
      </c>
      <c r="Z796" s="1">
        <f t="shared" si="54"/>
        <v>0</v>
      </c>
    </row>
    <row r="797" spans="1:26">
      <c r="A797" s="2">
        <v>44968</v>
      </c>
      <c r="B797" s="2" t="s">
        <v>890</v>
      </c>
      <c r="C797" s="2" t="s">
        <v>955</v>
      </c>
      <c r="D797" s="2" t="str">
        <f t="shared" si="51"/>
        <v>KOW-KU1-R-0002</v>
      </c>
      <c r="E797" t="s">
        <v>83</v>
      </c>
      <c r="F797" t="s">
        <v>264</v>
      </c>
      <c r="G797">
        <v>40</v>
      </c>
      <c r="H797" t="str">
        <f>VLOOKUP(E797,[1]data!$D$3:$AK$1000,34,0)</f>
        <v>Hoodie</v>
      </c>
      <c r="I797">
        <f>VLOOKUP(E797,[1]data!$D$3:$Q$1048576,14,0)</f>
        <v>2799</v>
      </c>
      <c r="J797" t="str">
        <f>VLOOKUP(E797,[1]data!$D$3:$AJ$1048576,33,0)</f>
        <v>2499-2999</v>
      </c>
      <c r="K797" t="s">
        <v>1033</v>
      </c>
      <c r="L797" t="s">
        <v>255</v>
      </c>
      <c r="M797">
        <v>1</v>
      </c>
      <c r="N797">
        <v>2499.11</v>
      </c>
      <c r="O797">
        <v>-249.91</v>
      </c>
      <c r="P797">
        <v>0</v>
      </c>
      <c r="Q797">
        <v>2249.1999999999998</v>
      </c>
      <c r="R797">
        <v>0</v>
      </c>
      <c r="S797">
        <v>0</v>
      </c>
      <c r="T797">
        <v>0</v>
      </c>
      <c r="U797">
        <v>269.89999999999998</v>
      </c>
      <c r="V797">
        <v>2519.1</v>
      </c>
      <c r="W797">
        <v>1</v>
      </c>
      <c r="X797">
        <f t="shared" si="52"/>
        <v>2799</v>
      </c>
      <c r="Y797">
        <f t="shared" si="53"/>
        <v>279.90000000000009</v>
      </c>
      <c r="Z797" s="1">
        <f t="shared" si="54"/>
        <v>0.10000000000000003</v>
      </c>
    </row>
    <row r="798" spans="1:26">
      <c r="A798" s="2">
        <v>44968</v>
      </c>
      <c r="B798" s="2" t="s">
        <v>890</v>
      </c>
      <c r="C798" s="2" t="s">
        <v>955</v>
      </c>
      <c r="D798" s="2" t="str">
        <f t="shared" si="51"/>
        <v>KOW-TRA2-R-000</v>
      </c>
      <c r="E798" t="s">
        <v>501</v>
      </c>
      <c r="F798" t="s">
        <v>317</v>
      </c>
      <c r="G798">
        <v>39</v>
      </c>
      <c r="H798" t="str">
        <f>VLOOKUP(E798,[1]data!$D$3:$AK$1000,34,0)</f>
        <v>Traditional</v>
      </c>
      <c r="I798">
        <f>VLOOKUP(E798,[1]data!$D$3:$Q$1048576,14,0)</f>
        <v>1799</v>
      </c>
      <c r="J798" t="str">
        <f>VLOOKUP(E798,[1]data!$D$3:$AJ$1048576,33,0)</f>
        <v>1799-2299</v>
      </c>
      <c r="K798" t="s">
        <v>1034</v>
      </c>
      <c r="L798" t="s">
        <v>255</v>
      </c>
      <c r="M798">
        <v>1</v>
      </c>
      <c r="N798">
        <v>1606.25</v>
      </c>
      <c r="O798">
        <v>0</v>
      </c>
      <c r="P798">
        <v>0</v>
      </c>
      <c r="Q798">
        <v>1606.25</v>
      </c>
      <c r="R798">
        <v>0</v>
      </c>
      <c r="S798">
        <v>0</v>
      </c>
      <c r="T798">
        <v>0</v>
      </c>
      <c r="U798">
        <v>192.75</v>
      </c>
      <c r="V798">
        <v>1799</v>
      </c>
      <c r="W798">
        <v>1</v>
      </c>
      <c r="X798">
        <f t="shared" si="52"/>
        <v>1799</v>
      </c>
      <c r="Y798">
        <f t="shared" si="53"/>
        <v>0</v>
      </c>
      <c r="Z798" s="1">
        <f t="shared" si="54"/>
        <v>0</v>
      </c>
    </row>
    <row r="799" spans="1:26">
      <c r="A799" s="2">
        <v>44968</v>
      </c>
      <c r="B799" s="2" t="s">
        <v>890</v>
      </c>
      <c r="C799" s="2" t="s">
        <v>955</v>
      </c>
      <c r="D799" s="2" t="str">
        <f t="shared" si="51"/>
        <v>KOW-FO2-S-0002</v>
      </c>
      <c r="E799" t="s">
        <v>1035</v>
      </c>
      <c r="F799" t="s">
        <v>253</v>
      </c>
      <c r="G799">
        <v>39</v>
      </c>
      <c r="H799" t="str">
        <f>VLOOKUP(E799,[1]data!$D$3:$AK$1000,34,0)</f>
        <v>Classic</v>
      </c>
      <c r="I799">
        <f>VLOOKUP(E799,[1]data!$D$3:$Q$1048576,14,0)</f>
        <v>1999</v>
      </c>
      <c r="J799" t="str">
        <f>VLOOKUP(E799,[1]data!$D$3:$AJ$1048576,33,0)</f>
        <v>1799-2299</v>
      </c>
      <c r="K799" t="s">
        <v>1036</v>
      </c>
      <c r="L799" t="s">
        <v>255</v>
      </c>
      <c r="M799">
        <v>1</v>
      </c>
      <c r="N799">
        <v>1784.82</v>
      </c>
      <c r="O799">
        <v>0</v>
      </c>
      <c r="P799">
        <v>0</v>
      </c>
      <c r="Q799">
        <v>1784.82</v>
      </c>
      <c r="R799">
        <v>0</v>
      </c>
      <c r="S799">
        <v>0</v>
      </c>
      <c r="T799">
        <v>0</v>
      </c>
      <c r="U799">
        <v>214.18</v>
      </c>
      <c r="V799">
        <v>1999</v>
      </c>
      <c r="W799">
        <v>1</v>
      </c>
      <c r="X799">
        <f t="shared" si="52"/>
        <v>1999</v>
      </c>
      <c r="Y799">
        <f t="shared" si="53"/>
        <v>0</v>
      </c>
      <c r="Z799" s="1">
        <f t="shared" si="54"/>
        <v>0</v>
      </c>
    </row>
    <row r="800" spans="1:26">
      <c r="A800" s="2">
        <v>44968</v>
      </c>
      <c r="B800" s="2" t="s">
        <v>890</v>
      </c>
      <c r="C800" s="2" t="s">
        <v>955</v>
      </c>
      <c r="D800" s="2" t="str">
        <f t="shared" si="51"/>
        <v>KOW-FO3-R-0001</v>
      </c>
      <c r="E800" t="s">
        <v>76</v>
      </c>
      <c r="F800" t="s">
        <v>705</v>
      </c>
      <c r="G800">
        <v>44</v>
      </c>
      <c r="H800" t="str">
        <f>VLOOKUP(E800,[1]data!$D$3:$AK$1000,34,0)</f>
        <v>Classic</v>
      </c>
      <c r="I800">
        <f>VLOOKUP(E800,[1]data!$D$3:$Q$1048576,14,0)</f>
        <v>3499</v>
      </c>
      <c r="J800" t="str">
        <f>VLOOKUP(E800,[1]data!$D$3:$AJ$1048576,33,0)</f>
        <v>3499-3999</v>
      </c>
      <c r="K800" t="s">
        <v>1037</v>
      </c>
      <c r="L800" t="s">
        <v>255</v>
      </c>
      <c r="M800">
        <v>1</v>
      </c>
      <c r="N800">
        <v>2186.61</v>
      </c>
      <c r="O800">
        <v>0</v>
      </c>
      <c r="P800">
        <v>0</v>
      </c>
      <c r="Q800">
        <v>2186.61</v>
      </c>
      <c r="R800">
        <v>0</v>
      </c>
      <c r="S800">
        <v>0</v>
      </c>
      <c r="T800">
        <v>0</v>
      </c>
      <c r="U800">
        <v>262.39</v>
      </c>
      <c r="V800">
        <v>2449</v>
      </c>
      <c r="W800">
        <v>1</v>
      </c>
      <c r="X800">
        <f t="shared" si="52"/>
        <v>3499</v>
      </c>
      <c r="Y800">
        <f t="shared" si="53"/>
        <v>1050</v>
      </c>
      <c r="Z800" s="1">
        <f t="shared" si="54"/>
        <v>0.30008573878250927</v>
      </c>
    </row>
    <row r="801" spans="1:26">
      <c r="A801" s="2">
        <v>44968</v>
      </c>
      <c r="B801" s="2" t="s">
        <v>890</v>
      </c>
      <c r="C801" s="2" t="s">
        <v>955</v>
      </c>
      <c r="D801" s="2" t="str">
        <f t="shared" si="51"/>
        <v>KOW-UN1-R-0002</v>
      </c>
      <c r="E801" t="s">
        <v>175</v>
      </c>
      <c r="F801" t="s">
        <v>307</v>
      </c>
      <c r="G801">
        <v>46</v>
      </c>
      <c r="H801" t="str">
        <f>VLOOKUP(E801,[1]data!$D$3:$AK$1000,34,0)</f>
        <v>Classic</v>
      </c>
      <c r="I801">
        <f>VLOOKUP(E801,[1]data!$D$3:$Q$1048576,14,0)</f>
        <v>1999</v>
      </c>
      <c r="J801" t="str">
        <f>VLOOKUP(E801,[1]data!$D$3:$AJ$1048576,33,0)</f>
        <v>1799-2299</v>
      </c>
      <c r="K801" t="s">
        <v>1038</v>
      </c>
      <c r="L801" t="s">
        <v>255</v>
      </c>
      <c r="M801">
        <v>1</v>
      </c>
      <c r="N801">
        <v>1784.82</v>
      </c>
      <c r="O801">
        <v>0</v>
      </c>
      <c r="P801">
        <v>0</v>
      </c>
      <c r="Q801">
        <v>1784.82</v>
      </c>
      <c r="R801">
        <v>0</v>
      </c>
      <c r="S801">
        <v>0</v>
      </c>
      <c r="T801">
        <v>0</v>
      </c>
      <c r="U801">
        <v>214.18</v>
      </c>
      <c r="V801">
        <v>1999</v>
      </c>
      <c r="W801">
        <v>1</v>
      </c>
      <c r="X801">
        <f t="shared" si="52"/>
        <v>1999</v>
      </c>
      <c r="Y801">
        <f t="shared" si="53"/>
        <v>0</v>
      </c>
      <c r="Z801" s="1">
        <f t="shared" si="54"/>
        <v>0</v>
      </c>
    </row>
    <row r="802" spans="1:26">
      <c r="A802" s="2">
        <v>44968</v>
      </c>
      <c r="B802" s="2" t="s">
        <v>890</v>
      </c>
      <c r="C802" s="2" t="s">
        <v>955</v>
      </c>
      <c r="D802" s="2" t="str">
        <f t="shared" si="51"/>
        <v>KOW-ROU-R-0010</v>
      </c>
      <c r="E802" t="s">
        <v>780</v>
      </c>
      <c r="F802" t="s">
        <v>348</v>
      </c>
      <c r="G802">
        <v>42</v>
      </c>
      <c r="H802" t="str">
        <f>VLOOKUP(E802,[1]data!$D$3:$AK$1000,34,0)</f>
        <v>Classic</v>
      </c>
      <c r="I802">
        <f>VLOOKUP(E802,[1]data!$D$3:$Q$1048576,14,0)</f>
        <v>2299</v>
      </c>
      <c r="J802" t="str">
        <f>VLOOKUP(E802,[1]data!$D$3:$AJ$1048576,33,0)</f>
        <v>1799-2299</v>
      </c>
      <c r="K802" t="s">
        <v>1039</v>
      </c>
      <c r="L802" t="s">
        <v>255</v>
      </c>
      <c r="M802">
        <v>1</v>
      </c>
      <c r="N802">
        <v>1436.61</v>
      </c>
      <c r="O802">
        <v>0</v>
      </c>
      <c r="P802">
        <v>0</v>
      </c>
      <c r="Q802">
        <v>1436.61</v>
      </c>
      <c r="R802">
        <v>0</v>
      </c>
      <c r="S802">
        <v>0</v>
      </c>
      <c r="T802">
        <v>0</v>
      </c>
      <c r="U802">
        <v>172.39</v>
      </c>
      <c r="V802">
        <v>1609</v>
      </c>
      <c r="W802">
        <v>1</v>
      </c>
      <c r="X802">
        <f t="shared" si="52"/>
        <v>2299</v>
      </c>
      <c r="Y802">
        <f t="shared" si="53"/>
        <v>690</v>
      </c>
      <c r="Z802" s="1">
        <f t="shared" si="54"/>
        <v>0.30013049151805132</v>
      </c>
    </row>
    <row r="803" spans="1:26">
      <c r="A803" s="2">
        <v>44968</v>
      </c>
      <c r="B803" s="2" t="s">
        <v>890</v>
      </c>
      <c r="C803" s="2" t="s">
        <v>955</v>
      </c>
      <c r="D803" s="2" t="str">
        <f t="shared" si="51"/>
        <v>KOW-TRA2-R-000</v>
      </c>
      <c r="E803" t="s">
        <v>581</v>
      </c>
      <c r="F803" t="s">
        <v>317</v>
      </c>
      <c r="G803">
        <v>42</v>
      </c>
      <c r="H803" t="str">
        <f>VLOOKUP(E803,[1]data!$D$3:$AK$1000,34,0)</f>
        <v>Traditional</v>
      </c>
      <c r="I803">
        <f>VLOOKUP(E803,[1]data!$D$3:$Q$1048576,14,0)</f>
        <v>1799</v>
      </c>
      <c r="J803" t="str">
        <f>VLOOKUP(E803,[1]data!$D$3:$AJ$1048576,33,0)</f>
        <v>1799-2299</v>
      </c>
      <c r="K803" t="s">
        <v>1040</v>
      </c>
      <c r="L803" t="s">
        <v>255</v>
      </c>
      <c r="M803">
        <v>1</v>
      </c>
      <c r="N803">
        <v>1606.25</v>
      </c>
      <c r="O803">
        <v>0</v>
      </c>
      <c r="P803">
        <v>0</v>
      </c>
      <c r="Q803">
        <v>1606.25</v>
      </c>
      <c r="R803">
        <v>0</v>
      </c>
      <c r="S803">
        <v>0</v>
      </c>
      <c r="T803">
        <v>0</v>
      </c>
      <c r="U803">
        <v>192.75</v>
      </c>
      <c r="V803">
        <v>1799</v>
      </c>
      <c r="W803">
        <v>1</v>
      </c>
      <c r="X803">
        <f t="shared" si="52"/>
        <v>1799</v>
      </c>
      <c r="Y803">
        <f t="shared" si="53"/>
        <v>0</v>
      </c>
      <c r="Z803" s="1">
        <f t="shared" si="54"/>
        <v>0</v>
      </c>
    </row>
    <row r="804" spans="1:26">
      <c r="A804" s="2">
        <v>44968</v>
      </c>
      <c r="B804" s="2" t="s">
        <v>890</v>
      </c>
      <c r="C804" s="2" t="s">
        <v>955</v>
      </c>
      <c r="D804" s="2" t="str">
        <f t="shared" si="51"/>
        <v>KOW-OFF-R-0008</v>
      </c>
      <c r="E804" t="s">
        <v>810</v>
      </c>
      <c r="F804" t="s">
        <v>327</v>
      </c>
      <c r="G804">
        <v>42</v>
      </c>
      <c r="H804" t="str">
        <f>VLOOKUP(E804,[1]data!$D$3:$AK$1000,34,0)</f>
        <v>Casual</v>
      </c>
      <c r="I804">
        <f>VLOOKUP(E804,[1]data!$D$3:$Q$1048576,14,0)</f>
        <v>1099</v>
      </c>
      <c r="J804" t="str">
        <f>VLOOKUP(E804,[1]data!$D$3:$AJ$1048576,33,0)</f>
        <v>1099-1499</v>
      </c>
      <c r="K804" t="s">
        <v>1041</v>
      </c>
      <c r="L804" t="s">
        <v>255</v>
      </c>
      <c r="M804">
        <v>1</v>
      </c>
      <c r="N804">
        <v>686.61</v>
      </c>
      <c r="O804">
        <v>0</v>
      </c>
      <c r="P804">
        <v>0</v>
      </c>
      <c r="Q804">
        <v>686.61</v>
      </c>
      <c r="R804">
        <v>0</v>
      </c>
      <c r="S804">
        <v>0</v>
      </c>
      <c r="T804">
        <v>0</v>
      </c>
      <c r="U804">
        <v>82.39</v>
      </c>
      <c r="V804">
        <v>769</v>
      </c>
      <c r="W804">
        <v>1</v>
      </c>
      <c r="X804">
        <f t="shared" si="52"/>
        <v>1099</v>
      </c>
      <c r="Y804">
        <f t="shared" si="53"/>
        <v>330</v>
      </c>
      <c r="Z804" s="1">
        <f t="shared" si="54"/>
        <v>0.3002729754322111</v>
      </c>
    </row>
    <row r="805" spans="1:26">
      <c r="A805" s="2">
        <v>44968</v>
      </c>
      <c r="B805" s="2" t="s">
        <v>890</v>
      </c>
      <c r="C805" s="2" t="s">
        <v>955</v>
      </c>
      <c r="D805" s="2" t="str">
        <f t="shared" si="51"/>
        <v>KOW-LI2-R-0006</v>
      </c>
      <c r="E805" t="s">
        <v>101</v>
      </c>
      <c r="F805" t="s">
        <v>258</v>
      </c>
      <c r="G805">
        <v>39</v>
      </c>
      <c r="H805" t="str">
        <f>VLOOKUP(E805,[1]data!$D$3:$AK$1000,34,0)</f>
        <v>Linen</v>
      </c>
      <c r="I805">
        <f>VLOOKUP(E805,[1]data!$D$3:$Q$1048576,14,0)</f>
        <v>3499</v>
      </c>
      <c r="J805" t="str">
        <f>VLOOKUP(E805,[1]data!$D$3:$AJ$1048576,33,0)</f>
        <v>3499-3999</v>
      </c>
      <c r="K805" t="s">
        <v>1042</v>
      </c>
      <c r="L805" t="s">
        <v>255</v>
      </c>
      <c r="M805">
        <v>1</v>
      </c>
      <c r="N805">
        <v>2186.61</v>
      </c>
      <c r="O805">
        <v>0</v>
      </c>
      <c r="P805">
        <v>0</v>
      </c>
      <c r="Q805">
        <v>2186.61</v>
      </c>
      <c r="R805">
        <v>0</v>
      </c>
      <c r="S805">
        <v>0</v>
      </c>
      <c r="T805">
        <v>0</v>
      </c>
      <c r="U805">
        <v>262.39</v>
      </c>
      <c r="V805">
        <v>2449</v>
      </c>
      <c r="W805">
        <v>1</v>
      </c>
      <c r="X805">
        <f t="shared" si="52"/>
        <v>3499</v>
      </c>
      <c r="Y805">
        <f t="shared" si="53"/>
        <v>1050</v>
      </c>
      <c r="Z805" s="1">
        <f t="shared" si="54"/>
        <v>0.30008573878250927</v>
      </c>
    </row>
    <row r="806" spans="1:26">
      <c r="A806" s="2">
        <v>44968</v>
      </c>
      <c r="B806" s="2" t="s">
        <v>890</v>
      </c>
      <c r="C806" s="2" t="s">
        <v>955</v>
      </c>
      <c r="D806" s="2" t="str">
        <f t="shared" si="51"/>
        <v>KOW-UKI2-R-003</v>
      </c>
      <c r="E806" t="s">
        <v>164</v>
      </c>
      <c r="F806" t="s">
        <v>322</v>
      </c>
      <c r="G806">
        <v>40</v>
      </c>
      <c r="H806" t="str">
        <f>VLOOKUP(E806,[1]data!$D$3:$AK$1000,34,0)</f>
        <v>Hoodie</v>
      </c>
      <c r="I806">
        <f>VLOOKUP(E806,[1]data!$D$3:$Q$1048576,14,0)</f>
        <v>2799</v>
      </c>
      <c r="J806" t="str">
        <f>VLOOKUP(E806,[1]data!$D$3:$AJ$1048576,33,0)</f>
        <v>2499-2999</v>
      </c>
      <c r="K806" t="s">
        <v>1043</v>
      </c>
      <c r="L806" t="s">
        <v>255</v>
      </c>
      <c r="M806">
        <v>1</v>
      </c>
      <c r="N806">
        <v>2499.11</v>
      </c>
      <c r="O806">
        <v>0</v>
      </c>
      <c r="P806">
        <v>0</v>
      </c>
      <c r="Q806">
        <v>2499.11</v>
      </c>
      <c r="R806">
        <v>0</v>
      </c>
      <c r="S806">
        <v>0</v>
      </c>
      <c r="T806">
        <v>0</v>
      </c>
      <c r="U806">
        <v>299.89</v>
      </c>
      <c r="V806">
        <v>2799</v>
      </c>
      <c r="W806">
        <v>1</v>
      </c>
      <c r="X806">
        <f t="shared" si="52"/>
        <v>2799</v>
      </c>
      <c r="Y806">
        <f t="shared" si="53"/>
        <v>0</v>
      </c>
      <c r="Z806" s="1">
        <f t="shared" si="54"/>
        <v>0</v>
      </c>
    </row>
    <row r="807" spans="1:26">
      <c r="A807" s="2">
        <v>44968</v>
      </c>
      <c r="B807" s="2" t="s">
        <v>890</v>
      </c>
      <c r="C807" s="2" t="s">
        <v>955</v>
      </c>
      <c r="D807" s="2" t="str">
        <f t="shared" si="51"/>
        <v>KOW-UN2-S-0002</v>
      </c>
      <c r="E807" t="s">
        <v>306</v>
      </c>
      <c r="F807" t="s">
        <v>307</v>
      </c>
      <c r="G807">
        <v>40</v>
      </c>
      <c r="H807" t="str">
        <f>VLOOKUP(E807,[1]data!$D$3:$AK$1000,34,0)</f>
        <v>Classic</v>
      </c>
      <c r="I807">
        <f>VLOOKUP(E807,[1]data!$D$3:$Q$1048576,14,0)</f>
        <v>1999</v>
      </c>
      <c r="J807" t="str">
        <f>VLOOKUP(E807,[1]data!$D$3:$AJ$1048576,33,0)</f>
        <v>1799-2299</v>
      </c>
      <c r="K807" t="s">
        <v>1044</v>
      </c>
      <c r="L807" t="s">
        <v>255</v>
      </c>
      <c r="M807">
        <v>1</v>
      </c>
      <c r="N807">
        <v>1784.82</v>
      </c>
      <c r="O807">
        <v>0</v>
      </c>
      <c r="P807">
        <v>0</v>
      </c>
      <c r="Q807">
        <v>1784.82</v>
      </c>
      <c r="R807">
        <v>0</v>
      </c>
      <c r="S807">
        <v>0</v>
      </c>
      <c r="T807">
        <v>0</v>
      </c>
      <c r="U807">
        <v>214.18</v>
      </c>
      <c r="V807">
        <v>1999</v>
      </c>
      <c r="W807">
        <v>1</v>
      </c>
      <c r="X807">
        <f t="shared" si="52"/>
        <v>1999</v>
      </c>
      <c r="Y807">
        <f t="shared" si="53"/>
        <v>0</v>
      </c>
      <c r="Z807" s="1">
        <f t="shared" si="54"/>
        <v>0</v>
      </c>
    </row>
    <row r="808" spans="1:26">
      <c r="A808" s="2">
        <v>44968</v>
      </c>
      <c r="B808" s="2" t="s">
        <v>890</v>
      </c>
      <c r="C808" s="2" t="s">
        <v>955</v>
      </c>
      <c r="D808" s="2" t="str">
        <f t="shared" si="51"/>
        <v>KOW-LI2-R-0006</v>
      </c>
      <c r="E808" t="s">
        <v>281</v>
      </c>
      <c r="F808" t="s">
        <v>258</v>
      </c>
      <c r="G808">
        <v>42</v>
      </c>
      <c r="H808" t="str">
        <f>VLOOKUP(E808,[1]data!$D$3:$AK$1000,34,0)</f>
        <v>Linen</v>
      </c>
      <c r="I808">
        <f>VLOOKUP(E808,[1]data!$D$3:$Q$1048576,14,0)</f>
        <v>3499</v>
      </c>
      <c r="J808" t="str">
        <f>VLOOKUP(E808,[1]data!$D$3:$AJ$1048576,33,0)</f>
        <v>3499-3999</v>
      </c>
      <c r="K808" t="s">
        <v>1045</v>
      </c>
      <c r="L808" t="s">
        <v>255</v>
      </c>
      <c r="M808">
        <v>1</v>
      </c>
      <c r="N808">
        <v>2186.61</v>
      </c>
      <c r="O808">
        <v>0</v>
      </c>
      <c r="P808">
        <v>0</v>
      </c>
      <c r="Q808">
        <v>2186.61</v>
      </c>
      <c r="R808">
        <v>0</v>
      </c>
      <c r="S808">
        <v>0</v>
      </c>
      <c r="T808">
        <v>0</v>
      </c>
      <c r="U808">
        <v>262.39</v>
      </c>
      <c r="V808">
        <v>2449</v>
      </c>
      <c r="W808">
        <v>1</v>
      </c>
      <c r="X808">
        <f t="shared" si="52"/>
        <v>3499</v>
      </c>
      <c r="Y808">
        <f t="shared" si="53"/>
        <v>1050</v>
      </c>
      <c r="Z808" s="1">
        <f t="shared" si="54"/>
        <v>0.30008573878250927</v>
      </c>
    </row>
    <row r="809" spans="1:26">
      <c r="A809" s="2">
        <v>44968</v>
      </c>
      <c r="B809" s="2" t="s">
        <v>890</v>
      </c>
      <c r="C809" s="2" t="s">
        <v>955</v>
      </c>
      <c r="D809" s="2" t="str">
        <f t="shared" si="51"/>
        <v>KOW-LI2-R-0006</v>
      </c>
      <c r="E809" t="s">
        <v>281</v>
      </c>
      <c r="F809" t="s">
        <v>258</v>
      </c>
      <c r="G809">
        <v>42</v>
      </c>
      <c r="H809" t="str">
        <f>VLOOKUP(E809,[1]data!$D$3:$AK$1000,34,0)</f>
        <v>Linen</v>
      </c>
      <c r="I809">
        <f>VLOOKUP(E809,[1]data!$D$3:$Q$1048576,14,0)</f>
        <v>3499</v>
      </c>
      <c r="J809" t="str">
        <f>VLOOKUP(E809,[1]data!$D$3:$AJ$1048576,33,0)</f>
        <v>3499-3999</v>
      </c>
      <c r="K809" t="s">
        <v>1046</v>
      </c>
      <c r="L809" t="s">
        <v>255</v>
      </c>
      <c r="M809">
        <v>1</v>
      </c>
      <c r="N809">
        <v>2186.61</v>
      </c>
      <c r="O809">
        <v>0</v>
      </c>
      <c r="P809">
        <v>0</v>
      </c>
      <c r="Q809">
        <v>2186.61</v>
      </c>
      <c r="R809">
        <v>0</v>
      </c>
      <c r="S809">
        <v>0</v>
      </c>
      <c r="T809">
        <v>0</v>
      </c>
      <c r="U809">
        <v>262.39</v>
      </c>
      <c r="V809">
        <v>2449</v>
      </c>
      <c r="W809">
        <v>1</v>
      </c>
      <c r="X809">
        <f t="shared" si="52"/>
        <v>3499</v>
      </c>
      <c r="Y809">
        <f t="shared" si="53"/>
        <v>1050</v>
      </c>
      <c r="Z809" s="1">
        <f t="shared" si="54"/>
        <v>0.30008573878250927</v>
      </c>
    </row>
    <row r="810" spans="1:26">
      <c r="A810" s="2">
        <v>44968</v>
      </c>
      <c r="B810" s="2" t="s">
        <v>890</v>
      </c>
      <c r="C810" s="2" t="s">
        <v>955</v>
      </c>
      <c r="D810" s="2" t="str">
        <f t="shared" si="51"/>
        <v>KOW-TRA6-R-000</v>
      </c>
      <c r="E810" t="s">
        <v>157</v>
      </c>
      <c r="F810" t="s">
        <v>256</v>
      </c>
      <c r="G810">
        <v>39</v>
      </c>
      <c r="H810" t="str">
        <f>VLOOKUP(E810,[1]data!$D$3:$AK$1000,34,0)</f>
        <v>Traditional</v>
      </c>
      <c r="I810">
        <f>VLOOKUP(E810,[1]data!$D$3:$Q$1048576,14,0)</f>
        <v>1499</v>
      </c>
      <c r="J810" t="str">
        <f>VLOOKUP(E810,[1]data!$D$3:$AJ$1048576,33,0)</f>
        <v>1099-1499</v>
      </c>
      <c r="K810" t="s">
        <v>1047</v>
      </c>
      <c r="L810" t="s">
        <v>255</v>
      </c>
      <c r="M810">
        <v>1</v>
      </c>
      <c r="N810">
        <v>1338.39</v>
      </c>
      <c r="O810">
        <v>0</v>
      </c>
      <c r="P810">
        <v>0</v>
      </c>
      <c r="Q810">
        <v>1338.39</v>
      </c>
      <c r="R810">
        <v>0</v>
      </c>
      <c r="S810">
        <v>0</v>
      </c>
      <c r="T810">
        <v>0</v>
      </c>
      <c r="U810">
        <v>160.61000000000001</v>
      </c>
      <c r="V810">
        <v>1499</v>
      </c>
      <c r="W810">
        <v>1</v>
      </c>
      <c r="X810">
        <f t="shared" si="52"/>
        <v>1499</v>
      </c>
      <c r="Y810">
        <f t="shared" si="53"/>
        <v>0</v>
      </c>
      <c r="Z810" s="1">
        <f t="shared" si="54"/>
        <v>0</v>
      </c>
    </row>
    <row r="811" spans="1:26">
      <c r="A811" s="2">
        <v>44968</v>
      </c>
      <c r="B811" s="2" t="s">
        <v>890</v>
      </c>
      <c r="C811" s="2" t="s">
        <v>955</v>
      </c>
      <c r="D811" s="2" t="str">
        <f t="shared" si="51"/>
        <v>KOW-ROU-R-0010</v>
      </c>
      <c r="E811" t="s">
        <v>742</v>
      </c>
      <c r="F811" t="s">
        <v>348</v>
      </c>
      <c r="G811">
        <v>44</v>
      </c>
      <c r="H811" t="str">
        <f>VLOOKUP(E811,[1]data!$D$3:$AK$1000,34,0)</f>
        <v>Classic</v>
      </c>
      <c r="I811">
        <f>VLOOKUP(E811,[1]data!$D$3:$Q$1048576,14,0)</f>
        <v>2299</v>
      </c>
      <c r="J811" t="str">
        <f>VLOOKUP(E811,[1]data!$D$3:$AJ$1048576,33,0)</f>
        <v>1799-2299</v>
      </c>
      <c r="K811" t="s">
        <v>1048</v>
      </c>
      <c r="L811" t="s">
        <v>255</v>
      </c>
      <c r="M811">
        <v>1</v>
      </c>
      <c r="N811">
        <v>1436.61</v>
      </c>
      <c r="O811">
        <v>0</v>
      </c>
      <c r="P811">
        <v>0</v>
      </c>
      <c r="Q811">
        <v>1436.61</v>
      </c>
      <c r="R811">
        <v>0</v>
      </c>
      <c r="S811">
        <v>0</v>
      </c>
      <c r="T811">
        <v>0</v>
      </c>
      <c r="U811">
        <v>172.39</v>
      </c>
      <c r="V811">
        <v>1609</v>
      </c>
      <c r="W811">
        <v>1</v>
      </c>
      <c r="X811">
        <f t="shared" si="52"/>
        <v>2299</v>
      </c>
      <c r="Y811">
        <f t="shared" si="53"/>
        <v>690</v>
      </c>
      <c r="Z811" s="1">
        <f t="shared" si="54"/>
        <v>0.30013049151805132</v>
      </c>
    </row>
    <row r="812" spans="1:26">
      <c r="A812" s="2">
        <v>44968</v>
      </c>
      <c r="B812" s="2" t="s">
        <v>890</v>
      </c>
      <c r="C812" s="2" t="s">
        <v>955</v>
      </c>
      <c r="D812" s="2" t="str">
        <f t="shared" si="51"/>
        <v>KOW-TRA5-R-000</v>
      </c>
      <c r="E812" t="s">
        <v>964</v>
      </c>
      <c r="F812" t="s">
        <v>304</v>
      </c>
      <c r="G812">
        <v>46</v>
      </c>
      <c r="H812" t="str">
        <f>VLOOKUP(E812,[1]data!$D$3:$AK$1000,34,0)</f>
        <v>Traditional</v>
      </c>
      <c r="I812">
        <f>VLOOKUP(E812,[1]data!$D$3:$Q$1048576,14,0)</f>
        <v>1499</v>
      </c>
      <c r="J812" t="str">
        <f>VLOOKUP(E812,[1]data!$D$3:$AJ$1048576,33,0)</f>
        <v>1099-1499</v>
      </c>
      <c r="K812" t="s">
        <v>1049</v>
      </c>
      <c r="L812" t="s">
        <v>255</v>
      </c>
      <c r="M812">
        <v>1</v>
      </c>
      <c r="N812">
        <v>1338.39</v>
      </c>
      <c r="O812">
        <v>0</v>
      </c>
      <c r="P812">
        <v>0</v>
      </c>
      <c r="Q812">
        <v>1338.39</v>
      </c>
      <c r="R812">
        <v>0</v>
      </c>
      <c r="S812">
        <v>0</v>
      </c>
      <c r="T812">
        <v>0</v>
      </c>
      <c r="U812">
        <v>160.61000000000001</v>
      </c>
      <c r="V812">
        <v>1499</v>
      </c>
      <c r="W812">
        <v>1</v>
      </c>
      <c r="X812">
        <f t="shared" si="52"/>
        <v>1499</v>
      </c>
      <c r="Y812">
        <f t="shared" si="53"/>
        <v>0</v>
      </c>
      <c r="Z812" s="1">
        <f t="shared" si="54"/>
        <v>0</v>
      </c>
    </row>
    <row r="813" spans="1:26">
      <c r="A813" s="2">
        <v>44968</v>
      </c>
      <c r="B813" s="2" t="s">
        <v>890</v>
      </c>
      <c r="C813" s="2" t="s">
        <v>955</v>
      </c>
      <c r="D813" s="2" t="str">
        <f t="shared" si="51"/>
        <v>KOW-KU3-R-0002</v>
      </c>
      <c r="E813" t="s">
        <v>87</v>
      </c>
      <c r="F813" t="s">
        <v>260</v>
      </c>
      <c r="G813">
        <v>44</v>
      </c>
      <c r="H813" t="str">
        <f>VLOOKUP(E813,[1]data!$D$3:$AK$1000,34,0)</f>
        <v>Indie</v>
      </c>
      <c r="I813">
        <f>VLOOKUP(E813,[1]data!$D$3:$Q$1048576,14,0)</f>
        <v>2499</v>
      </c>
      <c r="J813" t="str">
        <f>VLOOKUP(E813,[1]data!$D$3:$AJ$1048576,33,0)</f>
        <v>2499-2999</v>
      </c>
      <c r="K813" t="s">
        <v>1050</v>
      </c>
      <c r="L813" t="s">
        <v>255</v>
      </c>
      <c r="M813">
        <v>1</v>
      </c>
      <c r="N813">
        <v>1561.61</v>
      </c>
      <c r="O813">
        <v>0</v>
      </c>
      <c r="P813">
        <v>0</v>
      </c>
      <c r="Q813">
        <v>1561.61</v>
      </c>
      <c r="R813">
        <v>0</v>
      </c>
      <c r="S813">
        <v>0</v>
      </c>
      <c r="T813">
        <v>0</v>
      </c>
      <c r="U813">
        <v>187.39</v>
      </c>
      <c r="V813">
        <v>1749</v>
      </c>
      <c r="W813">
        <v>1</v>
      </c>
      <c r="X813">
        <f t="shared" si="52"/>
        <v>2499</v>
      </c>
      <c r="Y813">
        <f t="shared" si="53"/>
        <v>750</v>
      </c>
      <c r="Z813" s="1">
        <f t="shared" si="54"/>
        <v>0.30012004801920766</v>
      </c>
    </row>
    <row r="814" spans="1:26">
      <c r="A814" s="2">
        <v>44968</v>
      </c>
      <c r="B814" s="2" t="s">
        <v>890</v>
      </c>
      <c r="C814" s="2" t="s">
        <v>955</v>
      </c>
      <c r="D814" s="2" t="str">
        <f t="shared" si="51"/>
        <v>KOW-TRA4-R-000</v>
      </c>
      <c r="E814" t="s">
        <v>155</v>
      </c>
      <c r="F814" t="s">
        <v>336</v>
      </c>
      <c r="G814">
        <v>44</v>
      </c>
      <c r="H814" t="str">
        <f>VLOOKUP(E814,[1]data!$D$3:$AK$1000,34,0)</f>
        <v>Traditional</v>
      </c>
      <c r="I814">
        <f>VLOOKUP(E814,[1]data!$D$3:$Q$1048576,14,0)</f>
        <v>1499</v>
      </c>
      <c r="J814" t="str">
        <f>VLOOKUP(E814,[1]data!$D$3:$AJ$1048576,33,0)</f>
        <v>1099-1499</v>
      </c>
      <c r="K814" t="s">
        <v>1051</v>
      </c>
      <c r="L814" t="s">
        <v>255</v>
      </c>
      <c r="M814">
        <v>1</v>
      </c>
      <c r="N814">
        <v>1338.39</v>
      </c>
      <c r="O814">
        <v>0</v>
      </c>
      <c r="P814">
        <v>0</v>
      </c>
      <c r="Q814">
        <v>1338.39</v>
      </c>
      <c r="R814">
        <v>0</v>
      </c>
      <c r="S814">
        <v>0</v>
      </c>
      <c r="T814">
        <v>0</v>
      </c>
      <c r="U814">
        <v>160.61000000000001</v>
      </c>
      <c r="V814">
        <v>1499</v>
      </c>
      <c r="W814">
        <v>1</v>
      </c>
      <c r="X814">
        <f t="shared" si="52"/>
        <v>1499</v>
      </c>
      <c r="Y814">
        <f t="shared" si="53"/>
        <v>0</v>
      </c>
      <c r="Z814" s="1">
        <f t="shared" si="54"/>
        <v>0</v>
      </c>
    </row>
    <row r="815" spans="1:26">
      <c r="A815" s="2">
        <v>44968</v>
      </c>
      <c r="B815" s="2" t="s">
        <v>890</v>
      </c>
      <c r="C815" s="2" t="s">
        <v>955</v>
      </c>
      <c r="D815" s="2" t="str">
        <f t="shared" si="51"/>
        <v>KOW-TRA3-R-000</v>
      </c>
      <c r="E815" t="s">
        <v>150</v>
      </c>
      <c r="F815" t="s">
        <v>286</v>
      </c>
      <c r="G815">
        <v>39</v>
      </c>
      <c r="H815" t="str">
        <f>VLOOKUP(E815,[1]data!$D$3:$AK$1000,34,0)</f>
        <v>Traditional</v>
      </c>
      <c r="I815">
        <f>VLOOKUP(E815,[1]data!$D$3:$Q$1048576,14,0)</f>
        <v>1299</v>
      </c>
      <c r="J815" t="str">
        <f>VLOOKUP(E815,[1]data!$D$3:$AJ$1048576,33,0)</f>
        <v>1099-1499</v>
      </c>
      <c r="K815" t="s">
        <v>1052</v>
      </c>
      <c r="L815" t="s">
        <v>255</v>
      </c>
      <c r="M815">
        <v>1</v>
      </c>
      <c r="N815">
        <v>1159.82</v>
      </c>
      <c r="O815">
        <v>-115.98</v>
      </c>
      <c r="P815">
        <v>0</v>
      </c>
      <c r="Q815">
        <v>1043.8399999999999</v>
      </c>
      <c r="R815">
        <v>0</v>
      </c>
      <c r="S815">
        <v>0</v>
      </c>
      <c r="T815">
        <v>0</v>
      </c>
      <c r="U815">
        <v>125.26</v>
      </c>
      <c r="V815">
        <v>1169.0999999999999</v>
      </c>
      <c r="W815">
        <v>1</v>
      </c>
      <c r="X815">
        <f t="shared" si="52"/>
        <v>1299</v>
      </c>
      <c r="Y815">
        <f t="shared" si="53"/>
        <v>129.90000000000009</v>
      </c>
      <c r="Z815" s="1">
        <f t="shared" si="54"/>
        <v>0.10000000000000007</v>
      </c>
    </row>
    <row r="816" spans="1:26">
      <c r="A816" s="2">
        <v>44968</v>
      </c>
      <c r="B816" s="2" t="s">
        <v>890</v>
      </c>
      <c r="C816" s="2" t="s">
        <v>955</v>
      </c>
      <c r="D816" s="2" t="str">
        <f t="shared" si="51"/>
        <v>KOW-TRA3-R-000</v>
      </c>
      <c r="E816" t="s">
        <v>151</v>
      </c>
      <c r="F816" t="s">
        <v>286</v>
      </c>
      <c r="G816">
        <v>40</v>
      </c>
      <c r="H816" t="str">
        <f>VLOOKUP(E816,[1]data!$D$3:$AK$1000,34,0)</f>
        <v>Traditional</v>
      </c>
      <c r="I816">
        <f>VLOOKUP(E816,[1]data!$D$3:$Q$1048576,14,0)</f>
        <v>1299</v>
      </c>
      <c r="J816" t="str">
        <f>VLOOKUP(E816,[1]data!$D$3:$AJ$1048576,33,0)</f>
        <v>1099-1499</v>
      </c>
      <c r="K816" t="s">
        <v>1053</v>
      </c>
      <c r="L816" t="s">
        <v>255</v>
      </c>
      <c r="M816">
        <v>1</v>
      </c>
      <c r="N816">
        <v>1047.58</v>
      </c>
      <c r="O816">
        <v>0</v>
      </c>
      <c r="P816">
        <v>0</v>
      </c>
      <c r="Q816">
        <v>1047.58</v>
      </c>
      <c r="R816">
        <v>0</v>
      </c>
      <c r="S816">
        <v>0</v>
      </c>
      <c r="T816">
        <v>0</v>
      </c>
      <c r="U816">
        <v>251.42</v>
      </c>
      <c r="V816">
        <v>1299</v>
      </c>
      <c r="W816">
        <v>1</v>
      </c>
      <c r="X816">
        <f t="shared" si="52"/>
        <v>1299</v>
      </c>
      <c r="Y816">
        <f t="shared" si="53"/>
        <v>0</v>
      </c>
      <c r="Z816" s="1">
        <f t="shared" si="54"/>
        <v>0</v>
      </c>
    </row>
    <row r="817" spans="1:26">
      <c r="A817" s="2">
        <v>44969</v>
      </c>
      <c r="B817" s="2" t="s">
        <v>890</v>
      </c>
      <c r="C817" s="2" t="s">
        <v>955</v>
      </c>
      <c r="D817" s="2" t="str">
        <f t="shared" si="51"/>
        <v>KOW-TR3-S-0001</v>
      </c>
      <c r="E817" t="s">
        <v>142</v>
      </c>
      <c r="F817" t="s">
        <v>291</v>
      </c>
      <c r="G817">
        <v>42</v>
      </c>
      <c r="H817" t="str">
        <f>VLOOKUP(E817,[1]data!$D$3:$AK$1000,34,0)</f>
        <v>Classic</v>
      </c>
      <c r="I817">
        <f>VLOOKUP(E817,[1]data!$D$3:$Q$1048576,14,0)</f>
        <v>1999</v>
      </c>
      <c r="J817" t="str">
        <f>VLOOKUP(E817,[1]data!$D$3:$AJ$1048576,33,0)</f>
        <v>1799-2299</v>
      </c>
      <c r="K817" t="s">
        <v>1054</v>
      </c>
      <c r="L817" t="s">
        <v>255</v>
      </c>
      <c r="M817">
        <v>1</v>
      </c>
      <c r="N817">
        <v>1784.82</v>
      </c>
      <c r="O817">
        <v>0</v>
      </c>
      <c r="P817">
        <v>0</v>
      </c>
      <c r="Q817">
        <v>1784.82</v>
      </c>
      <c r="R817">
        <v>0</v>
      </c>
      <c r="S817">
        <v>0</v>
      </c>
      <c r="T817">
        <v>0</v>
      </c>
      <c r="U817">
        <v>214.18</v>
      </c>
      <c r="V817">
        <v>1999</v>
      </c>
      <c r="W817">
        <v>1</v>
      </c>
      <c r="X817">
        <f t="shared" si="52"/>
        <v>1999</v>
      </c>
      <c r="Y817">
        <f t="shared" si="53"/>
        <v>0</v>
      </c>
      <c r="Z817" s="1">
        <f t="shared" si="54"/>
        <v>0</v>
      </c>
    </row>
    <row r="818" spans="1:26">
      <c r="A818" s="2">
        <v>44969</v>
      </c>
      <c r="B818" s="2" t="s">
        <v>890</v>
      </c>
      <c r="C818" s="2" t="s">
        <v>955</v>
      </c>
      <c r="D818" s="2" t="str">
        <f t="shared" si="51"/>
        <v>KOW-TRA3-R-000</v>
      </c>
      <c r="E818" t="s">
        <v>921</v>
      </c>
      <c r="F818" t="s">
        <v>286</v>
      </c>
      <c r="G818">
        <v>42</v>
      </c>
      <c r="H818" t="str">
        <f>VLOOKUP(E818,[1]data!$D$3:$AK$1000,34,0)</f>
        <v>Traditional</v>
      </c>
      <c r="I818">
        <f>VLOOKUP(E818,[1]data!$D$3:$Q$1048576,14,0)</f>
        <v>1299</v>
      </c>
      <c r="J818" t="str">
        <f>VLOOKUP(E818,[1]data!$D$3:$AJ$1048576,33,0)</f>
        <v>1099-1499</v>
      </c>
      <c r="K818" t="s">
        <v>1055</v>
      </c>
      <c r="L818" t="s">
        <v>255</v>
      </c>
      <c r="M818">
        <v>1</v>
      </c>
      <c r="N818">
        <v>1159.82</v>
      </c>
      <c r="O818">
        <v>0</v>
      </c>
      <c r="P818">
        <v>0</v>
      </c>
      <c r="Q818">
        <v>1159.82</v>
      </c>
      <c r="R818">
        <v>0</v>
      </c>
      <c r="S818">
        <v>0</v>
      </c>
      <c r="T818">
        <v>0</v>
      </c>
      <c r="U818">
        <v>139.18</v>
      </c>
      <c r="V818">
        <v>1299</v>
      </c>
      <c r="W818">
        <v>1</v>
      </c>
      <c r="X818">
        <f t="shared" si="52"/>
        <v>1299</v>
      </c>
      <c r="Y818">
        <f t="shared" si="53"/>
        <v>0</v>
      </c>
      <c r="Z818" s="1">
        <f t="shared" si="54"/>
        <v>0</v>
      </c>
    </row>
    <row r="819" spans="1:26">
      <c r="A819" s="2">
        <v>44969</v>
      </c>
      <c r="B819" s="2" t="s">
        <v>890</v>
      </c>
      <c r="C819" s="2" t="s">
        <v>955</v>
      </c>
      <c r="D819" s="2" t="str">
        <f t="shared" si="51"/>
        <v>KOW-LI1-R-0001</v>
      </c>
      <c r="E819" t="s">
        <v>98</v>
      </c>
      <c r="F819" t="s">
        <v>941</v>
      </c>
      <c r="G819">
        <v>40</v>
      </c>
      <c r="H819" t="str">
        <f>VLOOKUP(E819,[1]data!$D$3:$AK$1000,34,0)</f>
        <v>Linen</v>
      </c>
      <c r="I819">
        <f>VLOOKUP(E819,[1]data!$D$3:$Q$1048576,14,0)</f>
        <v>3499</v>
      </c>
      <c r="J819" t="str">
        <f>VLOOKUP(E819,[1]data!$D$3:$AJ$1048576,33,0)</f>
        <v>3499-3999</v>
      </c>
      <c r="K819" t="s">
        <v>1056</v>
      </c>
      <c r="L819" t="s">
        <v>255</v>
      </c>
      <c r="M819">
        <v>1</v>
      </c>
      <c r="N819">
        <v>3124.11</v>
      </c>
      <c r="O819">
        <v>-312.41000000000003</v>
      </c>
      <c r="P819">
        <v>0</v>
      </c>
      <c r="Q819">
        <v>2811.7</v>
      </c>
      <c r="R819">
        <v>0</v>
      </c>
      <c r="S819">
        <v>0</v>
      </c>
      <c r="T819">
        <v>0</v>
      </c>
      <c r="U819">
        <v>337.4</v>
      </c>
      <c r="V819">
        <v>3149.1</v>
      </c>
      <c r="W819">
        <v>1</v>
      </c>
      <c r="X819">
        <f t="shared" si="52"/>
        <v>3499</v>
      </c>
      <c r="Y819">
        <f t="shared" si="53"/>
        <v>349.90000000000009</v>
      </c>
      <c r="Z819" s="1">
        <f t="shared" si="54"/>
        <v>0.10000000000000002</v>
      </c>
    </row>
    <row r="820" spans="1:26">
      <c r="A820" s="2">
        <v>44969</v>
      </c>
      <c r="B820" s="2" t="s">
        <v>890</v>
      </c>
      <c r="C820" s="2" t="s">
        <v>955</v>
      </c>
      <c r="D820" s="2" t="str">
        <f t="shared" si="51"/>
        <v>KOW-UN2-S-0002</v>
      </c>
      <c r="E820" t="s">
        <v>680</v>
      </c>
      <c r="F820" t="s">
        <v>307</v>
      </c>
      <c r="G820">
        <v>39</v>
      </c>
      <c r="H820" t="str">
        <f>VLOOKUP(E820,[1]data!$D$3:$AK$1000,34,0)</f>
        <v>Classic</v>
      </c>
      <c r="I820">
        <f>VLOOKUP(E820,[1]data!$D$3:$Q$1048576,14,0)</f>
        <v>1999</v>
      </c>
      <c r="J820" t="str">
        <f>VLOOKUP(E820,[1]data!$D$3:$AJ$1048576,33,0)</f>
        <v>1799-2299</v>
      </c>
      <c r="K820" t="s">
        <v>1057</v>
      </c>
      <c r="L820" t="s">
        <v>255</v>
      </c>
      <c r="M820">
        <v>1</v>
      </c>
      <c r="N820">
        <v>1784.82</v>
      </c>
      <c r="O820">
        <v>-178.48</v>
      </c>
      <c r="P820">
        <v>0</v>
      </c>
      <c r="Q820">
        <v>1606.34</v>
      </c>
      <c r="R820">
        <v>0</v>
      </c>
      <c r="S820">
        <v>0</v>
      </c>
      <c r="T820">
        <v>0</v>
      </c>
      <c r="U820">
        <v>192.76</v>
      </c>
      <c r="V820">
        <v>1799.1</v>
      </c>
      <c r="W820">
        <v>1</v>
      </c>
      <c r="X820">
        <f t="shared" si="52"/>
        <v>1999</v>
      </c>
      <c r="Y820">
        <f t="shared" si="53"/>
        <v>199.90000000000009</v>
      </c>
      <c r="Z820" s="1">
        <f t="shared" si="54"/>
        <v>0.10000000000000005</v>
      </c>
    </row>
    <row r="821" spans="1:26">
      <c r="A821" s="2">
        <v>44969</v>
      </c>
      <c r="B821" s="2" t="s">
        <v>890</v>
      </c>
      <c r="C821" s="2" t="s">
        <v>955</v>
      </c>
      <c r="D821" s="2" t="str">
        <f t="shared" si="51"/>
        <v>KOW-TRA2-R-000</v>
      </c>
      <c r="E821" t="s">
        <v>148</v>
      </c>
      <c r="F821" t="s">
        <v>317</v>
      </c>
      <c r="G821">
        <v>40</v>
      </c>
      <c r="H821" t="str">
        <f>VLOOKUP(E821,[1]data!$D$3:$AK$1000,34,0)</f>
        <v>Traditional</v>
      </c>
      <c r="I821">
        <f>VLOOKUP(E821,[1]data!$D$3:$Q$1048576,14,0)</f>
        <v>1799</v>
      </c>
      <c r="J821" t="str">
        <f>VLOOKUP(E821,[1]data!$D$3:$AJ$1048576,33,0)</f>
        <v>1799-2299</v>
      </c>
      <c r="K821" t="s">
        <v>1058</v>
      </c>
      <c r="L821" t="s">
        <v>255</v>
      </c>
      <c r="M821">
        <v>1</v>
      </c>
      <c r="N821">
        <v>1606.25</v>
      </c>
      <c r="O821">
        <v>0</v>
      </c>
      <c r="P821">
        <v>0</v>
      </c>
      <c r="Q821">
        <v>1606.25</v>
      </c>
      <c r="R821">
        <v>0</v>
      </c>
      <c r="S821">
        <v>0</v>
      </c>
      <c r="T821">
        <v>0</v>
      </c>
      <c r="U821">
        <v>192.75</v>
      </c>
      <c r="V821">
        <v>1799</v>
      </c>
      <c r="W821">
        <v>1</v>
      </c>
      <c r="X821">
        <f t="shared" si="52"/>
        <v>1799</v>
      </c>
      <c r="Y821">
        <f t="shared" si="53"/>
        <v>0</v>
      </c>
      <c r="Z821" s="1">
        <f t="shared" si="54"/>
        <v>0</v>
      </c>
    </row>
    <row r="822" spans="1:26">
      <c r="A822" s="2">
        <v>44969</v>
      </c>
      <c r="B822" s="2" t="s">
        <v>890</v>
      </c>
      <c r="C822" s="2" t="s">
        <v>955</v>
      </c>
      <c r="D822" s="2" t="str">
        <f t="shared" si="51"/>
        <v>KOW-PRI-R-0011</v>
      </c>
      <c r="E822" t="s">
        <v>356</v>
      </c>
      <c r="F822" t="s">
        <v>357</v>
      </c>
      <c r="G822">
        <v>40</v>
      </c>
      <c r="H822" t="str">
        <f>VLOOKUP(E822,[1]data!$D$3:$AK$1000,34,0)</f>
        <v>Casual</v>
      </c>
      <c r="I822">
        <f>VLOOKUP(E822,[1]data!$D$3:$Q$1048576,14,0)</f>
        <v>1499</v>
      </c>
      <c r="J822" t="str">
        <f>VLOOKUP(E822,[1]data!$D$3:$AJ$1048576,33,0)</f>
        <v>1099-1499</v>
      </c>
      <c r="K822" t="s">
        <v>1059</v>
      </c>
      <c r="L822" t="s">
        <v>255</v>
      </c>
      <c r="M822">
        <v>1</v>
      </c>
      <c r="N822">
        <v>936.61</v>
      </c>
      <c r="O822">
        <v>-93.66</v>
      </c>
      <c r="P822">
        <v>0</v>
      </c>
      <c r="Q822">
        <v>842.95</v>
      </c>
      <c r="R822">
        <v>0</v>
      </c>
      <c r="S822">
        <v>0</v>
      </c>
      <c r="T822">
        <v>0</v>
      </c>
      <c r="U822">
        <v>101.15</v>
      </c>
      <c r="V822">
        <v>944.1</v>
      </c>
      <c r="W822">
        <v>1</v>
      </c>
      <c r="X822">
        <f t="shared" si="52"/>
        <v>1499</v>
      </c>
      <c r="Y822">
        <f t="shared" si="53"/>
        <v>554.9</v>
      </c>
      <c r="Z822" s="1">
        <f t="shared" si="54"/>
        <v>0.37018012008005335</v>
      </c>
    </row>
    <row r="823" spans="1:26">
      <c r="A823" s="2">
        <v>44969</v>
      </c>
      <c r="B823" s="2" t="s">
        <v>890</v>
      </c>
      <c r="C823" s="2" t="s">
        <v>955</v>
      </c>
      <c r="D823" s="2" t="str">
        <f t="shared" si="51"/>
        <v>KOW-TRA2-R-000</v>
      </c>
      <c r="E823" t="s">
        <v>1060</v>
      </c>
      <c r="F823" t="s">
        <v>317</v>
      </c>
      <c r="G823">
        <v>46</v>
      </c>
      <c r="H823" t="str">
        <f>VLOOKUP(E823,[1]data!$D$3:$AK$1000,34,0)</f>
        <v>Traditional</v>
      </c>
      <c r="I823">
        <f>VLOOKUP(E823,[1]data!$D$3:$Q$1048576,14,0)</f>
        <v>1799</v>
      </c>
      <c r="J823" t="str">
        <f>VLOOKUP(E823,[1]data!$D$3:$AJ$1048576,33,0)</f>
        <v>1799-2299</v>
      </c>
      <c r="K823" t="s">
        <v>1061</v>
      </c>
      <c r="L823" t="s">
        <v>255</v>
      </c>
      <c r="M823">
        <v>1</v>
      </c>
      <c r="N823">
        <v>1606.25</v>
      </c>
      <c r="O823">
        <v>0</v>
      </c>
      <c r="P823">
        <v>0</v>
      </c>
      <c r="Q823">
        <v>1606.25</v>
      </c>
      <c r="R823">
        <v>0</v>
      </c>
      <c r="S823">
        <v>0</v>
      </c>
      <c r="T823">
        <v>0</v>
      </c>
      <c r="U823">
        <v>192.75</v>
      </c>
      <c r="V823">
        <v>1799</v>
      </c>
      <c r="W823">
        <v>1</v>
      </c>
      <c r="X823">
        <f t="shared" si="52"/>
        <v>1799</v>
      </c>
      <c r="Y823">
        <f t="shared" si="53"/>
        <v>0</v>
      </c>
      <c r="Z823" s="1">
        <f t="shared" si="54"/>
        <v>0</v>
      </c>
    </row>
    <row r="824" spans="1:26">
      <c r="A824" s="2">
        <v>44969</v>
      </c>
      <c r="B824" s="2" t="s">
        <v>890</v>
      </c>
      <c r="C824" s="2" t="s">
        <v>955</v>
      </c>
      <c r="D824" s="2" t="str">
        <f t="shared" si="51"/>
        <v>KOW-LI2-R-0006</v>
      </c>
      <c r="E824" t="s">
        <v>101</v>
      </c>
      <c r="F824" t="s">
        <v>258</v>
      </c>
      <c r="G824">
        <v>39</v>
      </c>
      <c r="H824" t="str">
        <f>VLOOKUP(E824,[1]data!$D$3:$AK$1000,34,0)</f>
        <v>Linen</v>
      </c>
      <c r="I824">
        <f>VLOOKUP(E824,[1]data!$D$3:$Q$1048576,14,0)</f>
        <v>3499</v>
      </c>
      <c r="J824" t="str">
        <f>VLOOKUP(E824,[1]data!$D$3:$AJ$1048576,33,0)</f>
        <v>3499-3999</v>
      </c>
      <c r="K824" t="s">
        <v>1062</v>
      </c>
      <c r="L824" t="s">
        <v>255</v>
      </c>
      <c r="M824">
        <v>1</v>
      </c>
      <c r="N824">
        <v>2186.61</v>
      </c>
      <c r="O824">
        <v>0</v>
      </c>
      <c r="P824">
        <v>0</v>
      </c>
      <c r="Q824">
        <v>2186.61</v>
      </c>
      <c r="R824">
        <v>0</v>
      </c>
      <c r="S824">
        <v>0</v>
      </c>
      <c r="T824">
        <v>0</v>
      </c>
      <c r="U824">
        <v>262.39</v>
      </c>
      <c r="V824">
        <v>2449</v>
      </c>
      <c r="W824">
        <v>1</v>
      </c>
      <c r="X824">
        <f t="shared" si="52"/>
        <v>3499</v>
      </c>
      <c r="Y824">
        <f t="shared" si="53"/>
        <v>1050</v>
      </c>
      <c r="Z824" s="1">
        <f t="shared" si="54"/>
        <v>0.30008573878250927</v>
      </c>
    </row>
    <row r="825" spans="1:26">
      <c r="A825" s="2">
        <v>44969</v>
      </c>
      <c r="B825" s="2" t="s">
        <v>890</v>
      </c>
      <c r="C825" s="2" t="s">
        <v>955</v>
      </c>
      <c r="D825" s="2" t="str">
        <f t="shared" si="51"/>
        <v>KOW-PA1-S-0003</v>
      </c>
      <c r="E825" t="s">
        <v>114</v>
      </c>
      <c r="F825" t="s">
        <v>268</v>
      </c>
      <c r="G825">
        <v>40</v>
      </c>
      <c r="H825" t="str">
        <f>VLOOKUP(E825,[1]data!$D$3:$AK$1000,34,0)</f>
        <v>Casual</v>
      </c>
      <c r="I825">
        <f>VLOOKUP(E825,[1]data!$D$3:$Q$1048576,14,0)</f>
        <v>3499</v>
      </c>
      <c r="J825" t="str">
        <f>VLOOKUP(E825,[1]data!$D$3:$AJ$1048576,33,0)</f>
        <v>3499-3999</v>
      </c>
      <c r="K825" t="s">
        <v>1063</v>
      </c>
      <c r="L825" t="s">
        <v>255</v>
      </c>
      <c r="M825">
        <v>1</v>
      </c>
      <c r="N825">
        <v>2186.61</v>
      </c>
      <c r="O825">
        <v>0</v>
      </c>
      <c r="P825">
        <v>0</v>
      </c>
      <c r="Q825">
        <v>2186.61</v>
      </c>
      <c r="R825">
        <v>0</v>
      </c>
      <c r="S825">
        <v>0</v>
      </c>
      <c r="T825">
        <v>0</v>
      </c>
      <c r="U825">
        <v>262.39</v>
      </c>
      <c r="V825">
        <v>2449</v>
      </c>
      <c r="W825">
        <v>1</v>
      </c>
      <c r="X825">
        <f t="shared" si="52"/>
        <v>3499</v>
      </c>
      <c r="Y825">
        <f t="shared" si="53"/>
        <v>1050</v>
      </c>
      <c r="Z825" s="1">
        <f t="shared" si="54"/>
        <v>0.30008573878250927</v>
      </c>
    </row>
    <row r="826" spans="1:26">
      <c r="A826" s="2">
        <v>44969</v>
      </c>
      <c r="B826" s="2" t="s">
        <v>890</v>
      </c>
      <c r="C826" s="2" t="s">
        <v>955</v>
      </c>
      <c r="D826" s="2" t="str">
        <f t="shared" si="51"/>
        <v>KOW-ROU-R-0010</v>
      </c>
      <c r="E826" t="s">
        <v>780</v>
      </c>
      <c r="F826" t="s">
        <v>348</v>
      </c>
      <c r="G826">
        <v>42</v>
      </c>
      <c r="H826" t="str">
        <f>VLOOKUP(E826,[1]data!$D$3:$AK$1000,34,0)</f>
        <v>Classic</v>
      </c>
      <c r="I826">
        <f>VLOOKUP(E826,[1]data!$D$3:$Q$1048576,14,0)</f>
        <v>2299</v>
      </c>
      <c r="J826" t="str">
        <f>VLOOKUP(E826,[1]data!$D$3:$AJ$1048576,33,0)</f>
        <v>1799-2299</v>
      </c>
      <c r="K826" t="s">
        <v>1054</v>
      </c>
      <c r="L826" t="s">
        <v>255</v>
      </c>
      <c r="M826">
        <v>1</v>
      </c>
      <c r="N826">
        <v>1436.61</v>
      </c>
      <c r="O826">
        <v>0</v>
      </c>
      <c r="P826">
        <v>0</v>
      </c>
      <c r="Q826">
        <v>1436.61</v>
      </c>
      <c r="R826">
        <v>0</v>
      </c>
      <c r="S826">
        <v>0</v>
      </c>
      <c r="T826">
        <v>0</v>
      </c>
      <c r="U826">
        <v>172.39</v>
      </c>
      <c r="V826">
        <v>1609</v>
      </c>
      <c r="W826">
        <v>1</v>
      </c>
      <c r="X826">
        <f t="shared" si="52"/>
        <v>2299</v>
      </c>
      <c r="Y826">
        <f t="shared" si="53"/>
        <v>690</v>
      </c>
      <c r="Z826" s="1">
        <f t="shared" si="54"/>
        <v>0.30013049151805132</v>
      </c>
    </row>
    <row r="827" spans="1:26">
      <c r="A827" s="2">
        <v>44969</v>
      </c>
      <c r="B827" s="2" t="s">
        <v>890</v>
      </c>
      <c r="C827" s="2" t="s">
        <v>955</v>
      </c>
      <c r="D827" s="2" t="str">
        <f t="shared" si="51"/>
        <v>KOW-FO2-S-0002</v>
      </c>
      <c r="E827" t="s">
        <v>72</v>
      </c>
      <c r="F827" t="s">
        <v>253</v>
      </c>
      <c r="G827">
        <v>42</v>
      </c>
      <c r="H827" t="str">
        <f>VLOOKUP(E827,[1]data!$D$3:$AK$1000,34,0)</f>
        <v>Classic</v>
      </c>
      <c r="I827">
        <f>VLOOKUP(E827,[1]data!$D$3:$Q$1048576,14,0)</f>
        <v>1999</v>
      </c>
      <c r="J827" t="str">
        <f>VLOOKUP(E827,[1]data!$D$3:$AJ$1048576,33,0)</f>
        <v>1799-2299</v>
      </c>
      <c r="K827" t="s">
        <v>1064</v>
      </c>
      <c r="L827" t="s">
        <v>255</v>
      </c>
      <c r="M827">
        <v>1</v>
      </c>
      <c r="N827">
        <v>1784.82</v>
      </c>
      <c r="O827">
        <v>0</v>
      </c>
      <c r="P827">
        <v>0</v>
      </c>
      <c r="Q827">
        <v>1784.82</v>
      </c>
      <c r="R827">
        <v>0</v>
      </c>
      <c r="S827">
        <v>0</v>
      </c>
      <c r="T827">
        <v>0</v>
      </c>
      <c r="U827">
        <v>214.18</v>
      </c>
      <c r="V827">
        <v>1999</v>
      </c>
      <c r="W827">
        <v>1</v>
      </c>
      <c r="X827">
        <f t="shared" si="52"/>
        <v>1999</v>
      </c>
      <c r="Y827">
        <f t="shared" si="53"/>
        <v>0</v>
      </c>
      <c r="Z827" s="1">
        <f t="shared" si="54"/>
        <v>0</v>
      </c>
    </row>
    <row r="828" spans="1:26">
      <c r="A828" s="2">
        <v>44969</v>
      </c>
      <c r="B828" s="2" t="s">
        <v>890</v>
      </c>
      <c r="C828" s="2" t="s">
        <v>955</v>
      </c>
      <c r="D828" s="2" t="str">
        <f t="shared" si="51"/>
        <v>KOW-TRA2-R-000</v>
      </c>
      <c r="E828" t="s">
        <v>1060</v>
      </c>
      <c r="F828" t="s">
        <v>317</v>
      </c>
      <c r="G828">
        <v>46</v>
      </c>
      <c r="H828" t="str">
        <f>VLOOKUP(E828,[1]data!$D$3:$AK$1000,34,0)</f>
        <v>Traditional</v>
      </c>
      <c r="I828">
        <f>VLOOKUP(E828,[1]data!$D$3:$Q$1048576,14,0)</f>
        <v>1799</v>
      </c>
      <c r="J828" t="str">
        <f>VLOOKUP(E828,[1]data!$D$3:$AJ$1048576,33,0)</f>
        <v>1799-2299</v>
      </c>
      <c r="K828" t="s">
        <v>1065</v>
      </c>
      <c r="L828" t="s">
        <v>255</v>
      </c>
      <c r="M828">
        <v>1</v>
      </c>
      <c r="N828">
        <v>1606.25</v>
      </c>
      <c r="O828">
        <v>0</v>
      </c>
      <c r="P828">
        <v>0</v>
      </c>
      <c r="Q828">
        <v>1606.25</v>
      </c>
      <c r="R828">
        <v>0</v>
      </c>
      <c r="S828">
        <v>0</v>
      </c>
      <c r="T828">
        <v>0</v>
      </c>
      <c r="U828">
        <v>192.75</v>
      </c>
      <c r="V828">
        <v>1799</v>
      </c>
      <c r="W828">
        <v>1</v>
      </c>
      <c r="X828">
        <f t="shared" si="52"/>
        <v>1799</v>
      </c>
      <c r="Y828">
        <f t="shared" si="53"/>
        <v>0</v>
      </c>
      <c r="Z828" s="1">
        <f t="shared" si="54"/>
        <v>0</v>
      </c>
    </row>
    <row r="829" spans="1:26">
      <c r="A829" s="2">
        <v>44969</v>
      </c>
      <c r="B829" s="2" t="s">
        <v>890</v>
      </c>
      <c r="C829" s="2" t="s">
        <v>955</v>
      </c>
      <c r="D829" s="2" t="str">
        <f t="shared" si="51"/>
        <v>KOW-MAT-R-0012</v>
      </c>
      <c r="E829" t="s">
        <v>359</v>
      </c>
      <c r="F829" t="s">
        <v>360</v>
      </c>
      <c r="G829">
        <v>44</v>
      </c>
      <c r="H829" t="str">
        <f>VLOOKUP(E829,[1]data!$D$3:$AK$1000,34,0)</f>
        <v>Indie</v>
      </c>
      <c r="I829">
        <f>VLOOKUP(E829,[1]data!$D$3:$Q$1048576,14,0)</f>
        <v>1299</v>
      </c>
      <c r="J829" t="str">
        <f>VLOOKUP(E829,[1]data!$D$3:$AJ$1048576,33,0)</f>
        <v>1099-1499</v>
      </c>
      <c r="K829" t="s">
        <v>1066</v>
      </c>
      <c r="L829" t="s">
        <v>255</v>
      </c>
      <c r="M829">
        <v>1</v>
      </c>
      <c r="N829">
        <v>811.6</v>
      </c>
      <c r="O829">
        <v>0</v>
      </c>
      <c r="P829">
        <v>0</v>
      </c>
      <c r="Q829">
        <v>811.6</v>
      </c>
      <c r="R829">
        <v>0</v>
      </c>
      <c r="S829">
        <v>0</v>
      </c>
      <c r="T829">
        <v>0</v>
      </c>
      <c r="U829">
        <v>97.4</v>
      </c>
      <c r="V829">
        <v>909</v>
      </c>
      <c r="W829">
        <v>1</v>
      </c>
      <c r="X829">
        <f t="shared" si="52"/>
        <v>1299</v>
      </c>
      <c r="Y829">
        <f t="shared" si="53"/>
        <v>390</v>
      </c>
      <c r="Z829" s="1">
        <f t="shared" si="54"/>
        <v>0.30023094688221708</v>
      </c>
    </row>
    <row r="830" spans="1:26">
      <c r="A830" s="2">
        <v>44969</v>
      </c>
      <c r="B830" s="2" t="s">
        <v>890</v>
      </c>
      <c r="C830" s="2" t="s">
        <v>955</v>
      </c>
      <c r="D830" s="2" t="str">
        <f t="shared" si="51"/>
        <v>KOW-ROU-R-0010</v>
      </c>
      <c r="E830" t="s">
        <v>742</v>
      </c>
      <c r="F830" t="s">
        <v>348</v>
      </c>
      <c r="G830">
        <v>44</v>
      </c>
      <c r="H830" t="str">
        <f>VLOOKUP(E830,[1]data!$D$3:$AK$1000,34,0)</f>
        <v>Classic</v>
      </c>
      <c r="I830">
        <f>VLOOKUP(E830,[1]data!$D$3:$Q$1048576,14,0)</f>
        <v>2299</v>
      </c>
      <c r="J830" t="str">
        <f>VLOOKUP(E830,[1]data!$D$3:$AJ$1048576,33,0)</f>
        <v>1799-2299</v>
      </c>
      <c r="K830" t="s">
        <v>1066</v>
      </c>
      <c r="L830" t="s">
        <v>255</v>
      </c>
      <c r="M830">
        <v>1</v>
      </c>
      <c r="N830">
        <v>1436.61</v>
      </c>
      <c r="O830">
        <v>0</v>
      </c>
      <c r="P830">
        <v>0</v>
      </c>
      <c r="Q830">
        <v>1436.61</v>
      </c>
      <c r="R830">
        <v>0</v>
      </c>
      <c r="S830">
        <v>0</v>
      </c>
      <c r="T830">
        <v>0</v>
      </c>
      <c r="U830">
        <v>172.39</v>
      </c>
      <c r="V830">
        <v>1609</v>
      </c>
      <c r="W830">
        <v>1</v>
      </c>
      <c r="X830">
        <f t="shared" si="52"/>
        <v>2299</v>
      </c>
      <c r="Y830">
        <f t="shared" si="53"/>
        <v>690</v>
      </c>
      <c r="Z830" s="1">
        <f t="shared" si="54"/>
        <v>0.30013049151805132</v>
      </c>
    </row>
    <row r="831" spans="1:26">
      <c r="A831" s="2">
        <v>44969</v>
      </c>
      <c r="B831" s="2" t="s">
        <v>890</v>
      </c>
      <c r="C831" s="2" t="s">
        <v>955</v>
      </c>
      <c r="D831" s="2" t="str">
        <f t="shared" si="51"/>
        <v>KOW-SO20-FS-00</v>
      </c>
      <c r="E831" t="s">
        <v>563</v>
      </c>
      <c r="F831" t="s">
        <v>564</v>
      </c>
      <c r="G831" t="s">
        <v>424</v>
      </c>
      <c r="H831" t="str">
        <f>VLOOKUP(E831,[1]data!$D$3:$AK$1000,34,0)</f>
        <v>Acc</v>
      </c>
      <c r="I831">
        <f>VLOOKUP(E831,[1]data!$D$3:$Q$1048576,14,0)</f>
        <v>399</v>
      </c>
      <c r="J831" t="str">
        <f>VLOOKUP(E831,[1]data!$D$3:$AJ$1048576,33,0)</f>
        <v>399-799</v>
      </c>
      <c r="K831" t="s">
        <v>1054</v>
      </c>
      <c r="L831" t="s">
        <v>255</v>
      </c>
      <c r="M831">
        <v>1</v>
      </c>
      <c r="N831">
        <v>399</v>
      </c>
      <c r="O831">
        <v>-399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f t="shared" si="52"/>
        <v>399</v>
      </c>
      <c r="Y831">
        <f t="shared" si="53"/>
        <v>399</v>
      </c>
      <c r="Z831" s="1">
        <f t="shared" si="54"/>
        <v>1</v>
      </c>
    </row>
    <row r="832" spans="1:26">
      <c r="A832" s="2">
        <v>44969</v>
      </c>
      <c r="B832" s="2" t="s">
        <v>890</v>
      </c>
      <c r="C832" s="2" t="s">
        <v>955</v>
      </c>
      <c r="D832" s="2" t="str">
        <f t="shared" si="51"/>
        <v>KOW-IDE-R-0007</v>
      </c>
      <c r="E832" t="s">
        <v>746</v>
      </c>
      <c r="F832" t="s">
        <v>417</v>
      </c>
      <c r="G832">
        <v>44</v>
      </c>
      <c r="H832" t="str">
        <f>VLOOKUP(E832,[1]data!$D$3:$AK$1000,34,0)</f>
        <v>Casual</v>
      </c>
      <c r="I832">
        <f>VLOOKUP(E832,[1]data!$D$3:$Q$1048576,14,0)</f>
        <v>1099</v>
      </c>
      <c r="J832" t="str">
        <f>VLOOKUP(E832,[1]data!$D$3:$AJ$1048576,33,0)</f>
        <v>1099-1499</v>
      </c>
      <c r="K832" t="s">
        <v>1066</v>
      </c>
      <c r="L832" t="s">
        <v>255</v>
      </c>
      <c r="M832">
        <v>1</v>
      </c>
      <c r="N832">
        <v>981.25</v>
      </c>
      <c r="O832">
        <v>0</v>
      </c>
      <c r="P832">
        <v>0</v>
      </c>
      <c r="Q832">
        <v>981.25</v>
      </c>
      <c r="R832">
        <v>0</v>
      </c>
      <c r="S832">
        <v>0</v>
      </c>
      <c r="T832">
        <v>0</v>
      </c>
      <c r="U832">
        <v>117.75</v>
      </c>
      <c r="V832">
        <v>1099</v>
      </c>
      <c r="W832">
        <v>1</v>
      </c>
      <c r="X832">
        <f t="shared" si="52"/>
        <v>1099</v>
      </c>
      <c r="Y832">
        <f t="shared" si="53"/>
        <v>0</v>
      </c>
      <c r="Z832" s="1">
        <f t="shared" si="54"/>
        <v>0</v>
      </c>
    </row>
    <row r="833" spans="1:26">
      <c r="A833" s="2">
        <v>44969</v>
      </c>
      <c r="B833" s="2" t="s">
        <v>890</v>
      </c>
      <c r="C833" s="2" t="s">
        <v>955</v>
      </c>
      <c r="D833" s="2" t="str">
        <f t="shared" si="51"/>
        <v>KOW-PA1-S-0003</v>
      </c>
      <c r="E833" t="s">
        <v>114</v>
      </c>
      <c r="F833" t="s">
        <v>268</v>
      </c>
      <c r="G833">
        <v>40</v>
      </c>
      <c r="H833" t="str">
        <f>VLOOKUP(E833,[1]data!$D$3:$AK$1000,34,0)</f>
        <v>Casual</v>
      </c>
      <c r="I833">
        <f>VLOOKUP(E833,[1]data!$D$3:$Q$1048576,14,0)</f>
        <v>3499</v>
      </c>
      <c r="J833" t="str">
        <f>VLOOKUP(E833,[1]data!$D$3:$AJ$1048576,33,0)</f>
        <v>3499-3999</v>
      </c>
      <c r="K833" t="s">
        <v>1067</v>
      </c>
      <c r="L833" t="s">
        <v>255</v>
      </c>
      <c r="M833">
        <v>1</v>
      </c>
      <c r="N833">
        <v>2186.61</v>
      </c>
      <c r="O833">
        <v>0</v>
      </c>
      <c r="P833">
        <v>0</v>
      </c>
      <c r="Q833">
        <v>2186.61</v>
      </c>
      <c r="R833">
        <v>0</v>
      </c>
      <c r="S833">
        <v>0</v>
      </c>
      <c r="T833">
        <v>0</v>
      </c>
      <c r="U833">
        <v>262.39</v>
      </c>
      <c r="V833">
        <v>2449</v>
      </c>
      <c r="W833">
        <v>1</v>
      </c>
      <c r="X833">
        <f t="shared" si="52"/>
        <v>3499</v>
      </c>
      <c r="Y833">
        <f t="shared" si="53"/>
        <v>1050</v>
      </c>
      <c r="Z833" s="1">
        <f t="shared" si="54"/>
        <v>0.30008573878250927</v>
      </c>
    </row>
    <row r="834" spans="1:26">
      <c r="A834" s="2">
        <v>44969</v>
      </c>
      <c r="B834" s="2" t="s">
        <v>890</v>
      </c>
      <c r="C834" s="2" t="s">
        <v>955</v>
      </c>
      <c r="D834" s="2" t="str">
        <f t="shared" si="51"/>
        <v>KOW-TRA4-R-000</v>
      </c>
      <c r="E834" t="s">
        <v>155</v>
      </c>
      <c r="F834" t="s">
        <v>336</v>
      </c>
      <c r="G834">
        <v>44</v>
      </c>
      <c r="H834" t="str">
        <f>VLOOKUP(E834,[1]data!$D$3:$AK$1000,34,0)</f>
        <v>Traditional</v>
      </c>
      <c r="I834">
        <f>VLOOKUP(E834,[1]data!$D$3:$Q$1048576,14,0)</f>
        <v>1499</v>
      </c>
      <c r="J834" t="str">
        <f>VLOOKUP(E834,[1]data!$D$3:$AJ$1048576,33,0)</f>
        <v>1099-1499</v>
      </c>
      <c r="K834" t="s">
        <v>1068</v>
      </c>
      <c r="L834" t="s">
        <v>255</v>
      </c>
      <c r="M834">
        <v>1</v>
      </c>
      <c r="N834">
        <v>1338.39</v>
      </c>
      <c r="O834">
        <v>0</v>
      </c>
      <c r="P834">
        <v>0</v>
      </c>
      <c r="Q834">
        <v>1338.39</v>
      </c>
      <c r="R834">
        <v>0</v>
      </c>
      <c r="S834">
        <v>0</v>
      </c>
      <c r="T834">
        <v>0</v>
      </c>
      <c r="U834">
        <v>160.61000000000001</v>
      </c>
      <c r="V834">
        <v>1499</v>
      </c>
      <c r="W834">
        <v>1</v>
      </c>
      <c r="X834">
        <f t="shared" si="52"/>
        <v>1499</v>
      </c>
      <c r="Y834">
        <f t="shared" si="53"/>
        <v>0</v>
      </c>
      <c r="Z834" s="1">
        <f t="shared" si="54"/>
        <v>0</v>
      </c>
    </row>
    <row r="835" spans="1:26">
      <c r="A835" s="2">
        <v>44969</v>
      </c>
      <c r="B835" s="2" t="s">
        <v>890</v>
      </c>
      <c r="C835" s="2" t="s">
        <v>955</v>
      </c>
      <c r="D835" s="2" t="str">
        <f t="shared" ref="D835:D898" si="55">LEFT(E835,14)</f>
        <v>KOW-TRA4-R-000</v>
      </c>
      <c r="E835" t="s">
        <v>156</v>
      </c>
      <c r="F835" t="s">
        <v>336</v>
      </c>
      <c r="G835">
        <v>46</v>
      </c>
      <c r="H835" t="str">
        <f>VLOOKUP(E835,[1]data!$D$3:$AK$1000,34,0)</f>
        <v>Traditional</v>
      </c>
      <c r="I835">
        <f>VLOOKUP(E835,[1]data!$D$3:$Q$1048576,14,0)</f>
        <v>1499</v>
      </c>
      <c r="J835" t="str">
        <f>VLOOKUP(E835,[1]data!$D$3:$AJ$1048576,33,0)</f>
        <v>1099-1499</v>
      </c>
      <c r="K835" t="s">
        <v>1069</v>
      </c>
      <c r="L835" t="s">
        <v>255</v>
      </c>
      <c r="M835">
        <v>1</v>
      </c>
      <c r="N835">
        <v>1338.39</v>
      </c>
      <c r="O835">
        <v>0</v>
      </c>
      <c r="P835">
        <v>0</v>
      </c>
      <c r="Q835">
        <v>1338.39</v>
      </c>
      <c r="R835">
        <v>0</v>
      </c>
      <c r="S835">
        <v>0</v>
      </c>
      <c r="T835">
        <v>0</v>
      </c>
      <c r="U835">
        <v>160.61000000000001</v>
      </c>
      <c r="V835">
        <v>1499</v>
      </c>
      <c r="W835">
        <v>1</v>
      </c>
      <c r="X835">
        <f t="shared" ref="X835:X898" si="56">I835*W835</f>
        <v>1499</v>
      </c>
      <c r="Y835">
        <f t="shared" ref="Y835:Y898" si="57">X835-V835</f>
        <v>0</v>
      </c>
      <c r="Z835" s="1">
        <f t="shared" ref="Z835:Z898" si="58">Y835/X835</f>
        <v>0</v>
      </c>
    </row>
    <row r="836" spans="1:26">
      <c r="A836" s="2">
        <v>44969</v>
      </c>
      <c r="B836" s="2" t="s">
        <v>890</v>
      </c>
      <c r="C836" s="2" t="s">
        <v>955</v>
      </c>
      <c r="D836" s="2" t="str">
        <f t="shared" si="55"/>
        <v>KOW-IDE-R-0007</v>
      </c>
      <c r="E836" t="s">
        <v>416</v>
      </c>
      <c r="F836" t="s">
        <v>417</v>
      </c>
      <c r="G836">
        <v>42</v>
      </c>
      <c r="H836" t="str">
        <f>VLOOKUP(E836,[1]data!$D$3:$AK$1000,34,0)</f>
        <v>Casual</v>
      </c>
      <c r="I836">
        <f>VLOOKUP(E836,[1]data!$D$3:$Q$1048576,14,0)</f>
        <v>1099</v>
      </c>
      <c r="J836" t="str">
        <f>VLOOKUP(E836,[1]data!$D$3:$AJ$1048576,33,0)</f>
        <v>1099-1499</v>
      </c>
      <c r="K836" t="s">
        <v>1054</v>
      </c>
      <c r="L836" t="s">
        <v>255</v>
      </c>
      <c r="M836">
        <v>1</v>
      </c>
      <c r="N836">
        <v>981.25</v>
      </c>
      <c r="O836">
        <v>0</v>
      </c>
      <c r="P836">
        <v>0</v>
      </c>
      <c r="Q836">
        <v>981.25</v>
      </c>
      <c r="R836">
        <v>0</v>
      </c>
      <c r="S836">
        <v>0</v>
      </c>
      <c r="T836">
        <v>0</v>
      </c>
      <c r="U836">
        <v>117.75</v>
      </c>
      <c r="V836">
        <v>1099</v>
      </c>
      <c r="W836">
        <v>1</v>
      </c>
      <c r="X836">
        <f t="shared" si="56"/>
        <v>1099</v>
      </c>
      <c r="Y836">
        <f t="shared" si="57"/>
        <v>0</v>
      </c>
      <c r="Z836" s="1">
        <f t="shared" si="58"/>
        <v>0</v>
      </c>
    </row>
    <row r="837" spans="1:26">
      <c r="A837" s="2">
        <v>44969</v>
      </c>
      <c r="B837" s="2" t="s">
        <v>890</v>
      </c>
      <c r="C837" s="2" t="s">
        <v>955</v>
      </c>
      <c r="D837" s="2" t="str">
        <f t="shared" si="55"/>
        <v>KOW-ROU-R-0010</v>
      </c>
      <c r="E837" t="s">
        <v>780</v>
      </c>
      <c r="F837" t="s">
        <v>348</v>
      </c>
      <c r="G837">
        <v>42</v>
      </c>
      <c r="H837" t="str">
        <f>VLOOKUP(E837,[1]data!$D$3:$AK$1000,34,0)</f>
        <v>Classic</v>
      </c>
      <c r="I837">
        <f>VLOOKUP(E837,[1]data!$D$3:$Q$1048576,14,0)</f>
        <v>2299</v>
      </c>
      <c r="J837" t="str">
        <f>VLOOKUP(E837,[1]data!$D$3:$AJ$1048576,33,0)</f>
        <v>1799-2299</v>
      </c>
      <c r="K837" t="s">
        <v>1070</v>
      </c>
      <c r="L837" t="s">
        <v>255</v>
      </c>
      <c r="M837">
        <v>1</v>
      </c>
      <c r="N837">
        <v>2873.21</v>
      </c>
      <c r="O837">
        <v>0</v>
      </c>
      <c r="P837">
        <v>0</v>
      </c>
      <c r="Q837">
        <v>2873.21</v>
      </c>
      <c r="R837">
        <v>0</v>
      </c>
      <c r="S837">
        <v>0</v>
      </c>
      <c r="T837">
        <v>0</v>
      </c>
      <c r="U837">
        <v>344.79</v>
      </c>
      <c r="V837">
        <v>3218</v>
      </c>
      <c r="W837">
        <v>2</v>
      </c>
      <c r="X837">
        <f t="shared" si="56"/>
        <v>4598</v>
      </c>
      <c r="Y837">
        <f t="shared" si="57"/>
        <v>1380</v>
      </c>
      <c r="Z837" s="1">
        <f t="shared" si="58"/>
        <v>0.30013049151805132</v>
      </c>
    </row>
    <row r="838" spans="1:26">
      <c r="A838" s="2">
        <v>44969</v>
      </c>
      <c r="B838" s="2" t="s">
        <v>890</v>
      </c>
      <c r="C838" s="2" t="s">
        <v>955</v>
      </c>
      <c r="D838" s="2" t="str">
        <f t="shared" si="55"/>
        <v>KOW-MAT-R-0012</v>
      </c>
      <c r="E838" t="s">
        <v>359</v>
      </c>
      <c r="F838" t="s">
        <v>360</v>
      </c>
      <c r="G838">
        <v>44</v>
      </c>
      <c r="H838" t="str">
        <f>VLOOKUP(E838,[1]data!$D$3:$AK$1000,34,0)</f>
        <v>Indie</v>
      </c>
      <c r="I838">
        <f>VLOOKUP(E838,[1]data!$D$3:$Q$1048576,14,0)</f>
        <v>1299</v>
      </c>
      <c r="J838" t="str">
        <f>VLOOKUP(E838,[1]data!$D$3:$AJ$1048576,33,0)</f>
        <v>1099-1499</v>
      </c>
      <c r="K838" t="s">
        <v>1071</v>
      </c>
      <c r="L838" t="s">
        <v>255</v>
      </c>
      <c r="M838">
        <v>1</v>
      </c>
      <c r="N838">
        <v>811.61</v>
      </c>
      <c r="O838">
        <v>0</v>
      </c>
      <c r="P838">
        <v>0</v>
      </c>
      <c r="Q838">
        <v>811.61</v>
      </c>
      <c r="R838">
        <v>0</v>
      </c>
      <c r="S838">
        <v>0</v>
      </c>
      <c r="T838">
        <v>0</v>
      </c>
      <c r="U838">
        <v>97.39</v>
      </c>
      <c r="V838">
        <v>909</v>
      </c>
      <c r="W838">
        <v>1</v>
      </c>
      <c r="X838">
        <f t="shared" si="56"/>
        <v>1299</v>
      </c>
      <c r="Y838">
        <f t="shared" si="57"/>
        <v>390</v>
      </c>
      <c r="Z838" s="1">
        <f t="shared" si="58"/>
        <v>0.30023094688221708</v>
      </c>
    </row>
    <row r="839" spans="1:26">
      <c r="A839" s="2">
        <v>44969</v>
      </c>
      <c r="B839" s="2" t="s">
        <v>890</v>
      </c>
      <c r="C839" s="2" t="s">
        <v>955</v>
      </c>
      <c r="D839" s="2" t="str">
        <f t="shared" si="55"/>
        <v>KOW-SO20-FS-00</v>
      </c>
      <c r="E839" t="s">
        <v>563</v>
      </c>
      <c r="F839" t="s">
        <v>564</v>
      </c>
      <c r="G839" t="s">
        <v>424</v>
      </c>
      <c r="H839" t="str">
        <f>VLOOKUP(E839,[1]data!$D$3:$AK$1000,34,0)</f>
        <v>Acc</v>
      </c>
      <c r="I839">
        <f>VLOOKUP(E839,[1]data!$D$3:$Q$1048576,14,0)</f>
        <v>399</v>
      </c>
      <c r="J839" t="str">
        <f>VLOOKUP(E839,[1]data!$D$3:$AJ$1048576,33,0)</f>
        <v>399-799</v>
      </c>
      <c r="K839" t="s">
        <v>1066</v>
      </c>
      <c r="L839" t="s">
        <v>255</v>
      </c>
      <c r="M839">
        <v>1</v>
      </c>
      <c r="N839">
        <v>399</v>
      </c>
      <c r="O839">
        <v>-399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f t="shared" si="56"/>
        <v>399</v>
      </c>
      <c r="Y839">
        <f t="shared" si="57"/>
        <v>399</v>
      </c>
      <c r="Z839" s="1">
        <f t="shared" si="58"/>
        <v>1</v>
      </c>
    </row>
    <row r="840" spans="1:26">
      <c r="A840" s="2">
        <v>44970</v>
      </c>
      <c r="B840" s="2" t="s">
        <v>890</v>
      </c>
      <c r="C840" s="2" t="s">
        <v>1072</v>
      </c>
      <c r="D840" s="2" t="str">
        <f t="shared" si="55"/>
        <v>KOW-LI2-R-0006</v>
      </c>
      <c r="E840" t="s">
        <v>281</v>
      </c>
      <c r="F840" t="s">
        <v>258</v>
      </c>
      <c r="G840">
        <v>42</v>
      </c>
      <c r="H840" t="str">
        <f>VLOOKUP(E840,[1]data!$D$3:$AK$1000,34,0)</f>
        <v>Linen</v>
      </c>
      <c r="I840">
        <f>VLOOKUP(E840,[1]data!$D$3:$Q$1048576,14,0)</f>
        <v>3499</v>
      </c>
      <c r="J840" t="str">
        <f>VLOOKUP(E840,[1]data!$D$3:$AJ$1048576,33,0)</f>
        <v>3499-3999</v>
      </c>
      <c r="K840" t="s">
        <v>1073</v>
      </c>
      <c r="L840" t="s">
        <v>255</v>
      </c>
      <c r="M840">
        <v>1</v>
      </c>
      <c r="N840">
        <v>2186.61</v>
      </c>
      <c r="O840">
        <v>0</v>
      </c>
      <c r="P840">
        <v>0</v>
      </c>
      <c r="Q840">
        <v>2186.61</v>
      </c>
      <c r="R840">
        <v>0</v>
      </c>
      <c r="S840">
        <v>0</v>
      </c>
      <c r="T840">
        <v>0</v>
      </c>
      <c r="U840">
        <v>262.39</v>
      </c>
      <c r="V840">
        <v>2449</v>
      </c>
      <c r="W840">
        <v>1</v>
      </c>
      <c r="X840">
        <f t="shared" si="56"/>
        <v>3499</v>
      </c>
      <c r="Y840">
        <f t="shared" si="57"/>
        <v>1050</v>
      </c>
      <c r="Z840" s="1">
        <f t="shared" si="58"/>
        <v>0.30008573878250927</v>
      </c>
    </row>
    <row r="841" spans="1:26">
      <c r="A841" s="2">
        <v>44970</v>
      </c>
      <c r="B841" s="2" t="s">
        <v>890</v>
      </c>
      <c r="C841" s="2" t="s">
        <v>1072</v>
      </c>
      <c r="D841" s="2" t="str">
        <f t="shared" si="55"/>
        <v>KOW-OFF-R-0008</v>
      </c>
      <c r="E841" t="s">
        <v>810</v>
      </c>
      <c r="F841" t="s">
        <v>327</v>
      </c>
      <c r="G841">
        <v>42</v>
      </c>
      <c r="H841" t="str">
        <f>VLOOKUP(E841,[1]data!$D$3:$AK$1000,34,0)</f>
        <v>Casual</v>
      </c>
      <c r="I841">
        <f>VLOOKUP(E841,[1]data!$D$3:$Q$1048576,14,0)</f>
        <v>1099</v>
      </c>
      <c r="J841" t="str">
        <f>VLOOKUP(E841,[1]data!$D$3:$AJ$1048576,33,0)</f>
        <v>1099-1499</v>
      </c>
      <c r="K841" t="s">
        <v>1074</v>
      </c>
      <c r="L841" t="s">
        <v>255</v>
      </c>
      <c r="M841">
        <v>1</v>
      </c>
      <c r="N841">
        <v>686.61</v>
      </c>
      <c r="O841">
        <v>0</v>
      </c>
      <c r="P841">
        <v>0</v>
      </c>
      <c r="Q841">
        <v>686.61</v>
      </c>
      <c r="R841">
        <v>0</v>
      </c>
      <c r="S841">
        <v>0</v>
      </c>
      <c r="T841">
        <v>0</v>
      </c>
      <c r="U841">
        <v>82.39</v>
      </c>
      <c r="V841">
        <v>769</v>
      </c>
      <c r="W841">
        <v>1</v>
      </c>
      <c r="X841">
        <f t="shared" si="56"/>
        <v>1099</v>
      </c>
      <c r="Y841">
        <f t="shared" si="57"/>
        <v>330</v>
      </c>
      <c r="Z841" s="1">
        <f t="shared" si="58"/>
        <v>0.3002729754322111</v>
      </c>
    </row>
    <row r="842" spans="1:26">
      <c r="A842" s="2">
        <v>44970</v>
      </c>
      <c r="B842" s="2" t="s">
        <v>890</v>
      </c>
      <c r="C842" s="2" t="s">
        <v>1072</v>
      </c>
      <c r="D842" s="2" t="str">
        <f t="shared" si="55"/>
        <v>KOW-MAT-R-0012</v>
      </c>
      <c r="E842" t="s">
        <v>475</v>
      </c>
      <c r="F842" t="s">
        <v>360</v>
      </c>
      <c r="G842">
        <v>42</v>
      </c>
      <c r="H842" t="str">
        <f>VLOOKUP(E842,[1]data!$D$3:$AK$1000,34,0)</f>
        <v>Indie</v>
      </c>
      <c r="I842">
        <f>VLOOKUP(E842,[1]data!$D$3:$Q$1048576,14,0)</f>
        <v>1299</v>
      </c>
      <c r="J842" t="str">
        <f>VLOOKUP(E842,[1]data!$D$3:$AJ$1048576,33,0)</f>
        <v>1099-1499</v>
      </c>
      <c r="K842" t="s">
        <v>1074</v>
      </c>
      <c r="L842" t="s">
        <v>255</v>
      </c>
      <c r="M842">
        <v>1</v>
      </c>
      <c r="N842">
        <v>811.6</v>
      </c>
      <c r="O842">
        <v>0</v>
      </c>
      <c r="P842">
        <v>0</v>
      </c>
      <c r="Q842">
        <v>811.6</v>
      </c>
      <c r="R842">
        <v>0</v>
      </c>
      <c r="S842">
        <v>0</v>
      </c>
      <c r="T842">
        <v>0</v>
      </c>
      <c r="U842">
        <v>97.4</v>
      </c>
      <c r="V842">
        <v>909</v>
      </c>
      <c r="W842">
        <v>1</v>
      </c>
      <c r="X842">
        <f t="shared" si="56"/>
        <v>1299</v>
      </c>
      <c r="Y842">
        <f t="shared" si="57"/>
        <v>390</v>
      </c>
      <c r="Z842" s="1">
        <f t="shared" si="58"/>
        <v>0.30023094688221708</v>
      </c>
    </row>
    <row r="843" spans="1:26">
      <c r="A843" s="2">
        <v>44970</v>
      </c>
      <c r="B843" s="2" t="s">
        <v>890</v>
      </c>
      <c r="C843" s="2" t="s">
        <v>1072</v>
      </c>
      <c r="D843" s="2" t="str">
        <f t="shared" si="55"/>
        <v>KOW-PO27-S-002</v>
      </c>
      <c r="E843" t="s">
        <v>137</v>
      </c>
      <c r="F843" t="s">
        <v>393</v>
      </c>
      <c r="G843">
        <v>40</v>
      </c>
      <c r="H843" t="str">
        <f>VLOOKUP(E843,[1]data!$D$3:$AK$1000,34,0)</f>
        <v>Classic</v>
      </c>
      <c r="I843">
        <f>VLOOKUP(E843,[1]data!$D$3:$Q$1048576,14,0)</f>
        <v>2199</v>
      </c>
      <c r="J843" t="str">
        <f>VLOOKUP(E843,[1]data!$D$3:$AJ$1048576,33,0)</f>
        <v>1799-2299</v>
      </c>
      <c r="K843" t="s">
        <v>1075</v>
      </c>
      <c r="L843" t="s">
        <v>255</v>
      </c>
      <c r="M843">
        <v>1</v>
      </c>
      <c r="N843">
        <v>1374.11</v>
      </c>
      <c r="O843">
        <v>0</v>
      </c>
      <c r="P843">
        <v>0</v>
      </c>
      <c r="Q843">
        <v>1374.11</v>
      </c>
      <c r="R843">
        <v>0</v>
      </c>
      <c r="S843">
        <v>0</v>
      </c>
      <c r="T843">
        <v>0</v>
      </c>
      <c r="U843">
        <v>164.89</v>
      </c>
      <c r="V843">
        <v>1539</v>
      </c>
      <c r="W843">
        <v>1</v>
      </c>
      <c r="X843">
        <f t="shared" si="56"/>
        <v>2199</v>
      </c>
      <c r="Y843">
        <f t="shared" si="57"/>
        <v>660</v>
      </c>
      <c r="Z843" s="1">
        <f t="shared" si="58"/>
        <v>0.30013642564802184</v>
      </c>
    </row>
    <row r="844" spans="1:26">
      <c r="A844" s="2">
        <v>44970</v>
      </c>
      <c r="B844" s="2" t="s">
        <v>890</v>
      </c>
      <c r="C844" s="2" t="s">
        <v>1072</v>
      </c>
      <c r="D844" s="2" t="str">
        <f t="shared" si="55"/>
        <v>KOW-TRA1-R-000</v>
      </c>
      <c r="E844" t="s">
        <v>147</v>
      </c>
      <c r="F844" t="s">
        <v>276</v>
      </c>
      <c r="G844">
        <v>46</v>
      </c>
      <c r="H844" t="str">
        <f>VLOOKUP(E844,[1]data!$D$3:$AK$1000,34,0)</f>
        <v>Indie</v>
      </c>
      <c r="I844">
        <f>VLOOKUP(E844,[1]data!$D$3:$Q$1048576,14,0)</f>
        <v>1299</v>
      </c>
      <c r="J844" t="str">
        <f>VLOOKUP(E844,[1]data!$D$3:$AJ$1048576,33,0)</f>
        <v>1099-1499</v>
      </c>
      <c r="K844" t="s">
        <v>1076</v>
      </c>
      <c r="L844" t="s">
        <v>255</v>
      </c>
      <c r="M844">
        <v>1</v>
      </c>
      <c r="N844">
        <v>1159.82</v>
      </c>
      <c r="O844">
        <v>0</v>
      </c>
      <c r="P844">
        <v>0</v>
      </c>
      <c r="Q844">
        <v>1159.82</v>
      </c>
      <c r="R844">
        <v>0</v>
      </c>
      <c r="S844">
        <v>0</v>
      </c>
      <c r="T844">
        <v>0</v>
      </c>
      <c r="U844">
        <v>139.18</v>
      </c>
      <c r="V844">
        <v>1299</v>
      </c>
      <c r="W844">
        <v>1</v>
      </c>
      <c r="X844">
        <f t="shared" si="56"/>
        <v>1299</v>
      </c>
      <c r="Y844">
        <f t="shared" si="57"/>
        <v>0</v>
      </c>
      <c r="Z844" s="1">
        <f t="shared" si="58"/>
        <v>0</v>
      </c>
    </row>
    <row r="845" spans="1:26">
      <c r="A845" s="2">
        <v>44970</v>
      </c>
      <c r="B845" s="2" t="s">
        <v>890</v>
      </c>
      <c r="C845" s="2" t="s">
        <v>1072</v>
      </c>
      <c r="D845" s="2" t="str">
        <f t="shared" si="55"/>
        <v>KOW-TRA6-R-000</v>
      </c>
      <c r="E845" t="s">
        <v>160</v>
      </c>
      <c r="F845" t="s">
        <v>256</v>
      </c>
      <c r="G845">
        <v>44</v>
      </c>
      <c r="H845" t="str">
        <f>VLOOKUP(E845,[1]data!$D$3:$AK$1000,34,0)</f>
        <v>Traditional</v>
      </c>
      <c r="I845">
        <f>VLOOKUP(E845,[1]data!$D$3:$Q$1048576,14,0)</f>
        <v>1499</v>
      </c>
      <c r="J845" t="str">
        <f>VLOOKUP(E845,[1]data!$D$3:$AJ$1048576,33,0)</f>
        <v>1099-1499</v>
      </c>
      <c r="K845" t="s">
        <v>1077</v>
      </c>
      <c r="L845" t="s">
        <v>255</v>
      </c>
      <c r="M845">
        <v>1</v>
      </c>
      <c r="N845">
        <v>1338.38</v>
      </c>
      <c r="O845">
        <v>-133.83000000000001</v>
      </c>
      <c r="P845">
        <v>0</v>
      </c>
      <c r="Q845">
        <v>1204.55</v>
      </c>
      <c r="R845">
        <v>0</v>
      </c>
      <c r="S845">
        <v>0</v>
      </c>
      <c r="T845">
        <v>0</v>
      </c>
      <c r="U845">
        <v>144.55000000000001</v>
      </c>
      <c r="V845">
        <v>1349.1</v>
      </c>
      <c r="W845">
        <v>1</v>
      </c>
      <c r="X845">
        <f t="shared" si="56"/>
        <v>1499</v>
      </c>
      <c r="Y845">
        <f t="shared" si="57"/>
        <v>149.90000000000009</v>
      </c>
      <c r="Z845" s="1">
        <f t="shared" si="58"/>
        <v>0.10000000000000006</v>
      </c>
    </row>
    <row r="846" spans="1:26">
      <c r="A846" s="2">
        <v>44970</v>
      </c>
      <c r="B846" s="2" t="s">
        <v>890</v>
      </c>
      <c r="C846" s="2" t="s">
        <v>1072</v>
      </c>
      <c r="D846" s="2" t="str">
        <f t="shared" si="55"/>
        <v>KOW-PI12-S-001</v>
      </c>
      <c r="E846" t="s">
        <v>527</v>
      </c>
      <c r="F846" t="s">
        <v>456</v>
      </c>
      <c r="G846">
        <v>40</v>
      </c>
      <c r="H846" t="str">
        <f>VLOOKUP(E846,[1]data!$D$3:$AK$1000,34,0)</f>
        <v>Party</v>
      </c>
      <c r="I846">
        <f>VLOOKUP(E846,[1]data!$D$3:$Q$1048576,14,0)</f>
        <v>1999</v>
      </c>
      <c r="J846" t="str">
        <f>VLOOKUP(E846,[1]data!$D$3:$AJ$1048576,33,0)</f>
        <v>1799-2299</v>
      </c>
      <c r="K846" t="s">
        <v>1075</v>
      </c>
      <c r="L846" t="s">
        <v>255</v>
      </c>
      <c r="M846">
        <v>1</v>
      </c>
      <c r="N846">
        <v>1249.0999999999999</v>
      </c>
      <c r="O846">
        <v>0</v>
      </c>
      <c r="P846">
        <v>0</v>
      </c>
      <c r="Q846">
        <v>1249.0999999999999</v>
      </c>
      <c r="R846">
        <v>0</v>
      </c>
      <c r="S846">
        <v>0</v>
      </c>
      <c r="T846">
        <v>0</v>
      </c>
      <c r="U846">
        <v>149.9</v>
      </c>
      <c r="V846">
        <v>1399</v>
      </c>
      <c r="W846">
        <v>1</v>
      </c>
      <c r="X846">
        <f t="shared" si="56"/>
        <v>1999</v>
      </c>
      <c r="Y846">
        <f t="shared" si="57"/>
        <v>600</v>
      </c>
      <c r="Z846" s="1">
        <f t="shared" si="58"/>
        <v>0.30015007503751878</v>
      </c>
    </row>
    <row r="847" spans="1:26">
      <c r="A847" s="2">
        <v>44970</v>
      </c>
      <c r="B847" s="2" t="s">
        <v>890</v>
      </c>
      <c r="C847" s="2" t="s">
        <v>1072</v>
      </c>
      <c r="D847" s="2" t="str">
        <f t="shared" si="55"/>
        <v>KOW-CC08-R-004</v>
      </c>
      <c r="E847" t="s">
        <v>986</v>
      </c>
      <c r="F847" t="s">
        <v>987</v>
      </c>
      <c r="G847">
        <v>39</v>
      </c>
      <c r="H847" t="str">
        <f>VLOOKUP(E847,[1]data!$D$3:$AK$1000,34,0)</f>
        <v>Jacket</v>
      </c>
      <c r="I847">
        <f>VLOOKUP(E847,[1]data!$D$3:$Q$1048576,14,0)</f>
        <v>3999</v>
      </c>
      <c r="J847" t="str">
        <f>VLOOKUP(E847,[1]data!$D$3:$AJ$1048576,33,0)</f>
        <v>3499-3999</v>
      </c>
      <c r="K847" t="s">
        <v>1078</v>
      </c>
      <c r="L847" t="s">
        <v>255</v>
      </c>
      <c r="M847">
        <v>1</v>
      </c>
      <c r="N847">
        <v>3570.54</v>
      </c>
      <c r="O847">
        <v>0</v>
      </c>
      <c r="P847">
        <v>0</v>
      </c>
      <c r="Q847">
        <v>3570.54</v>
      </c>
      <c r="R847">
        <v>0</v>
      </c>
      <c r="S847">
        <v>0</v>
      </c>
      <c r="T847">
        <v>0</v>
      </c>
      <c r="U847">
        <v>428.46</v>
      </c>
      <c r="V847">
        <v>3999</v>
      </c>
      <c r="W847">
        <v>1</v>
      </c>
      <c r="X847">
        <f t="shared" si="56"/>
        <v>3999</v>
      </c>
      <c r="Y847">
        <f t="shared" si="57"/>
        <v>0</v>
      </c>
      <c r="Z847" s="1">
        <f t="shared" si="58"/>
        <v>0</v>
      </c>
    </row>
    <row r="848" spans="1:26">
      <c r="A848" s="2">
        <v>44970</v>
      </c>
      <c r="B848" s="2" t="s">
        <v>890</v>
      </c>
      <c r="C848" s="2" t="s">
        <v>1072</v>
      </c>
      <c r="D848" s="2" t="str">
        <f t="shared" si="55"/>
        <v>KOW-KU1-R-0002</v>
      </c>
      <c r="E848" t="s">
        <v>85</v>
      </c>
      <c r="F848" t="s">
        <v>264</v>
      </c>
      <c r="G848">
        <v>44</v>
      </c>
      <c r="H848" t="str">
        <f>VLOOKUP(E848,[1]data!$D$3:$AK$1000,34,0)</f>
        <v>Hoodie</v>
      </c>
      <c r="I848">
        <f>VLOOKUP(E848,[1]data!$D$3:$Q$1048576,14,0)</f>
        <v>2799</v>
      </c>
      <c r="J848" t="str">
        <f>VLOOKUP(E848,[1]data!$D$3:$AJ$1048576,33,0)</f>
        <v>2499-2999</v>
      </c>
      <c r="K848" t="s">
        <v>1079</v>
      </c>
      <c r="L848" t="s">
        <v>255</v>
      </c>
      <c r="M848">
        <v>1</v>
      </c>
      <c r="N848">
        <v>2499.11</v>
      </c>
      <c r="O848">
        <v>0</v>
      </c>
      <c r="P848">
        <v>0</v>
      </c>
      <c r="Q848">
        <v>2499.11</v>
      </c>
      <c r="R848">
        <v>0</v>
      </c>
      <c r="S848">
        <v>0</v>
      </c>
      <c r="T848">
        <v>0</v>
      </c>
      <c r="U848">
        <v>299.89</v>
      </c>
      <c r="V848">
        <v>2799</v>
      </c>
      <c r="W848">
        <v>1</v>
      </c>
      <c r="X848">
        <f t="shared" si="56"/>
        <v>2799</v>
      </c>
      <c r="Y848">
        <f t="shared" si="57"/>
        <v>0</v>
      </c>
      <c r="Z848" s="1">
        <f t="shared" si="58"/>
        <v>0</v>
      </c>
    </row>
    <row r="849" spans="1:26">
      <c r="A849" s="2">
        <v>44970</v>
      </c>
      <c r="B849" s="2" t="s">
        <v>890</v>
      </c>
      <c r="C849" s="2" t="s">
        <v>1072</v>
      </c>
      <c r="D849" s="2" t="str">
        <f t="shared" si="55"/>
        <v>KOW-KU1-R-0002</v>
      </c>
      <c r="E849" t="s">
        <v>85</v>
      </c>
      <c r="F849" t="s">
        <v>264</v>
      </c>
      <c r="G849">
        <v>44</v>
      </c>
      <c r="H849" t="str">
        <f>VLOOKUP(E849,[1]data!$D$3:$AK$1000,34,0)</f>
        <v>Hoodie</v>
      </c>
      <c r="I849">
        <f>VLOOKUP(E849,[1]data!$D$3:$Q$1048576,14,0)</f>
        <v>2799</v>
      </c>
      <c r="J849" t="str">
        <f>VLOOKUP(E849,[1]data!$D$3:$AJ$1048576,33,0)</f>
        <v>2499-2999</v>
      </c>
      <c r="K849" t="s">
        <v>1080</v>
      </c>
      <c r="L849" t="s">
        <v>255</v>
      </c>
      <c r="M849">
        <v>1</v>
      </c>
      <c r="N849">
        <v>2499.11</v>
      </c>
      <c r="O849">
        <v>0</v>
      </c>
      <c r="P849">
        <v>0</v>
      </c>
      <c r="Q849">
        <v>2499.11</v>
      </c>
      <c r="R849">
        <v>0</v>
      </c>
      <c r="S849">
        <v>0</v>
      </c>
      <c r="T849">
        <v>0</v>
      </c>
      <c r="U849">
        <v>299.89</v>
      </c>
      <c r="V849">
        <v>2799</v>
      </c>
      <c r="W849">
        <v>1</v>
      </c>
      <c r="X849">
        <f t="shared" si="56"/>
        <v>2799</v>
      </c>
      <c r="Y849">
        <f t="shared" si="57"/>
        <v>0</v>
      </c>
      <c r="Z849" s="1">
        <f t="shared" si="58"/>
        <v>0</v>
      </c>
    </row>
    <row r="850" spans="1:26">
      <c r="A850" s="2">
        <v>44970</v>
      </c>
      <c r="B850" s="2" t="s">
        <v>890</v>
      </c>
      <c r="C850" s="2" t="s">
        <v>1072</v>
      </c>
      <c r="D850" s="2" t="str">
        <f t="shared" si="55"/>
        <v>KOW-CA11-R-000</v>
      </c>
      <c r="E850" t="s">
        <v>10</v>
      </c>
      <c r="F850" t="s">
        <v>302</v>
      </c>
      <c r="G850">
        <v>42</v>
      </c>
      <c r="H850" t="str">
        <f>VLOOKUP(E850,[1]data!$D$3:$AK$1000,34,0)</f>
        <v>Casual</v>
      </c>
      <c r="I850">
        <f>VLOOKUP(E850,[1]data!$D$3:$Q$1048576,14,0)</f>
        <v>1999</v>
      </c>
      <c r="J850" t="str">
        <f>VLOOKUP(E850,[1]data!$D$3:$AJ$1048576,33,0)</f>
        <v>1799-2299</v>
      </c>
      <c r="K850" t="s">
        <v>1081</v>
      </c>
      <c r="L850" t="s">
        <v>255</v>
      </c>
      <c r="M850">
        <v>1</v>
      </c>
      <c r="N850">
        <v>1784.82</v>
      </c>
      <c r="O850">
        <v>0</v>
      </c>
      <c r="P850">
        <v>0</v>
      </c>
      <c r="Q850">
        <v>1784.82</v>
      </c>
      <c r="R850">
        <v>0</v>
      </c>
      <c r="S850">
        <v>0</v>
      </c>
      <c r="T850">
        <v>0</v>
      </c>
      <c r="U850">
        <v>214.18</v>
      </c>
      <c r="V850">
        <v>1999</v>
      </c>
      <c r="W850">
        <v>1</v>
      </c>
      <c r="X850">
        <f t="shared" si="56"/>
        <v>1999</v>
      </c>
      <c r="Y850">
        <f t="shared" si="57"/>
        <v>0</v>
      </c>
      <c r="Z850" s="1">
        <f t="shared" si="58"/>
        <v>0</v>
      </c>
    </row>
    <row r="851" spans="1:26">
      <c r="A851" s="2">
        <v>44970</v>
      </c>
      <c r="B851" s="2" t="s">
        <v>890</v>
      </c>
      <c r="C851" s="2" t="s">
        <v>1072</v>
      </c>
      <c r="D851" s="2" t="str">
        <f t="shared" si="55"/>
        <v>KOW-FO3-R-0001</v>
      </c>
      <c r="E851" t="s">
        <v>77</v>
      </c>
      <c r="F851" t="s">
        <v>705</v>
      </c>
      <c r="G851">
        <v>46</v>
      </c>
      <c r="H851" t="str">
        <f>VLOOKUP(E851,[1]data!$D$3:$AK$1000,34,0)</f>
        <v>Classic</v>
      </c>
      <c r="I851">
        <f>VLOOKUP(E851,[1]data!$D$3:$Q$1048576,14,0)</f>
        <v>3499</v>
      </c>
      <c r="J851" t="str">
        <f>VLOOKUP(E851,[1]data!$D$3:$AJ$1048576,33,0)</f>
        <v>3499-3999</v>
      </c>
      <c r="K851" t="s">
        <v>1082</v>
      </c>
      <c r="L851" t="s">
        <v>473</v>
      </c>
      <c r="M851">
        <v>1</v>
      </c>
      <c r="N851">
        <v>13119.64</v>
      </c>
      <c r="O851">
        <v>-655.98</v>
      </c>
      <c r="P851">
        <v>0</v>
      </c>
      <c r="Q851">
        <v>12463.66</v>
      </c>
      <c r="R851">
        <v>0</v>
      </c>
      <c r="S851">
        <v>0</v>
      </c>
      <c r="T851">
        <v>0</v>
      </c>
      <c r="U851">
        <v>1495.64</v>
      </c>
      <c r="V851">
        <v>13959.3</v>
      </c>
      <c r="W851">
        <v>6</v>
      </c>
      <c r="X851">
        <f t="shared" si="56"/>
        <v>20994</v>
      </c>
      <c r="Y851">
        <f t="shared" si="57"/>
        <v>7034.7000000000007</v>
      </c>
      <c r="Z851" s="1">
        <f t="shared" si="58"/>
        <v>0.33508145184338384</v>
      </c>
    </row>
    <row r="852" spans="1:26">
      <c r="A852" s="2">
        <v>44970</v>
      </c>
      <c r="B852" s="2" t="s">
        <v>890</v>
      </c>
      <c r="C852" s="2" t="s">
        <v>1072</v>
      </c>
      <c r="D852" s="2" t="str">
        <f t="shared" si="55"/>
        <v>KOW-UN1-R-0002</v>
      </c>
      <c r="E852" t="s">
        <v>171</v>
      </c>
      <c r="F852" t="s">
        <v>307</v>
      </c>
      <c r="G852">
        <v>39</v>
      </c>
      <c r="H852" t="str">
        <f>VLOOKUP(E852,[1]data!$D$3:$AK$1000,34,0)</f>
        <v>Classic</v>
      </c>
      <c r="I852">
        <f>VLOOKUP(E852,[1]data!$D$3:$Q$1048576,14,0)</f>
        <v>1999</v>
      </c>
      <c r="J852" t="str">
        <f>VLOOKUP(E852,[1]data!$D$3:$AJ$1048576,33,0)</f>
        <v>1799-2299</v>
      </c>
      <c r="K852" t="s">
        <v>1083</v>
      </c>
      <c r="L852" t="s">
        <v>255</v>
      </c>
      <c r="M852">
        <v>1</v>
      </c>
      <c r="N852">
        <v>1612.08</v>
      </c>
      <c r="O852">
        <v>-161.19999999999999</v>
      </c>
      <c r="P852">
        <v>0</v>
      </c>
      <c r="Q852">
        <v>1450.88</v>
      </c>
      <c r="R852">
        <v>0</v>
      </c>
      <c r="S852">
        <v>0</v>
      </c>
      <c r="T852">
        <v>0</v>
      </c>
      <c r="U852">
        <v>348.22</v>
      </c>
      <c r="V852">
        <v>1799.1</v>
      </c>
      <c r="W852">
        <v>1</v>
      </c>
      <c r="X852">
        <f t="shared" si="56"/>
        <v>1999</v>
      </c>
      <c r="Y852">
        <f t="shared" si="57"/>
        <v>199.90000000000009</v>
      </c>
      <c r="Z852" s="1">
        <f t="shared" si="58"/>
        <v>0.10000000000000005</v>
      </c>
    </row>
    <row r="853" spans="1:26">
      <c r="A853" s="2">
        <v>44970</v>
      </c>
      <c r="B853" s="2" t="s">
        <v>890</v>
      </c>
      <c r="C853" s="2" t="s">
        <v>1072</v>
      </c>
      <c r="D853" s="2" t="str">
        <f t="shared" si="55"/>
        <v>KOW-LI1-R-0001</v>
      </c>
      <c r="E853" t="s">
        <v>1084</v>
      </c>
      <c r="F853" t="s">
        <v>941</v>
      </c>
      <c r="G853">
        <v>46</v>
      </c>
      <c r="H853" t="str">
        <f>VLOOKUP(E853,[1]data!$D$3:$AK$1000,34,0)</f>
        <v>Linen</v>
      </c>
      <c r="I853">
        <f>VLOOKUP(E853,[1]data!$D$3:$Q$1048576,14,0)</f>
        <v>3499</v>
      </c>
      <c r="J853" t="str">
        <f>VLOOKUP(E853,[1]data!$D$3:$AJ$1048576,33,0)</f>
        <v>3499-3999</v>
      </c>
      <c r="K853" t="s">
        <v>1082</v>
      </c>
      <c r="L853" t="s">
        <v>473</v>
      </c>
      <c r="M853">
        <v>1</v>
      </c>
      <c r="N853">
        <v>3124.1</v>
      </c>
      <c r="O853">
        <v>-156.19999999999999</v>
      </c>
      <c r="P853">
        <v>0</v>
      </c>
      <c r="Q853">
        <v>2967.9</v>
      </c>
      <c r="R853">
        <v>0</v>
      </c>
      <c r="S853">
        <v>0</v>
      </c>
      <c r="T853">
        <v>0</v>
      </c>
      <c r="U853">
        <v>356.15</v>
      </c>
      <c r="V853">
        <v>3324.05</v>
      </c>
      <c r="W853">
        <v>1</v>
      </c>
      <c r="X853">
        <f t="shared" si="56"/>
        <v>3499</v>
      </c>
      <c r="Y853">
        <f t="shared" si="57"/>
        <v>174.94999999999982</v>
      </c>
      <c r="Z853" s="1">
        <f t="shared" si="58"/>
        <v>4.9999999999999947E-2</v>
      </c>
    </row>
    <row r="854" spans="1:26">
      <c r="A854" s="2">
        <v>44970</v>
      </c>
      <c r="B854" s="2" t="s">
        <v>890</v>
      </c>
      <c r="C854" s="2" t="s">
        <v>1072</v>
      </c>
      <c r="D854" s="2" t="str">
        <f t="shared" si="55"/>
        <v>KOW-TRA1-R-000</v>
      </c>
      <c r="E854" t="s">
        <v>145</v>
      </c>
      <c r="F854" t="s">
        <v>276</v>
      </c>
      <c r="G854">
        <v>40</v>
      </c>
      <c r="H854" t="str">
        <f>VLOOKUP(E854,[1]data!$D$3:$AK$1000,34,0)</f>
        <v>Indie</v>
      </c>
      <c r="I854">
        <f>VLOOKUP(E854,[1]data!$D$3:$Q$1048576,14,0)</f>
        <v>1299</v>
      </c>
      <c r="J854" t="str">
        <f>VLOOKUP(E854,[1]data!$D$3:$AJ$1048576,33,0)</f>
        <v>1099-1499</v>
      </c>
      <c r="K854" t="s">
        <v>1085</v>
      </c>
      <c r="L854" t="s">
        <v>255</v>
      </c>
      <c r="M854">
        <v>1</v>
      </c>
      <c r="N854">
        <v>1047.57</v>
      </c>
      <c r="O854">
        <v>-104.75</v>
      </c>
      <c r="P854">
        <v>0</v>
      </c>
      <c r="Q854">
        <v>942.82</v>
      </c>
      <c r="R854">
        <v>0</v>
      </c>
      <c r="S854">
        <v>0</v>
      </c>
      <c r="T854">
        <v>0</v>
      </c>
      <c r="U854">
        <v>226.28</v>
      </c>
      <c r="V854">
        <v>1169.0999999999999</v>
      </c>
      <c r="W854">
        <v>1</v>
      </c>
      <c r="X854">
        <f t="shared" si="56"/>
        <v>1299</v>
      </c>
      <c r="Y854">
        <f t="shared" si="57"/>
        <v>129.90000000000009</v>
      </c>
      <c r="Z854" s="1">
        <f t="shared" si="58"/>
        <v>0.10000000000000007</v>
      </c>
    </row>
    <row r="855" spans="1:26">
      <c r="A855" s="2">
        <v>44970</v>
      </c>
      <c r="B855" s="2" t="s">
        <v>890</v>
      </c>
      <c r="C855" s="2" t="s">
        <v>1072</v>
      </c>
      <c r="D855" s="2" t="str">
        <f t="shared" si="55"/>
        <v>KOW-OFF-R-0008</v>
      </c>
      <c r="E855" t="s">
        <v>326</v>
      </c>
      <c r="F855" t="s">
        <v>327</v>
      </c>
      <c r="G855">
        <v>40</v>
      </c>
      <c r="H855" t="str">
        <f>VLOOKUP(E855,[1]data!$D$3:$AK$1000,34,0)</f>
        <v>Casual</v>
      </c>
      <c r="I855">
        <f>VLOOKUP(E855,[1]data!$D$3:$Q$1048576,14,0)</f>
        <v>1099</v>
      </c>
      <c r="J855" t="str">
        <f>VLOOKUP(E855,[1]data!$D$3:$AJ$1048576,33,0)</f>
        <v>1099-1499</v>
      </c>
      <c r="K855" t="s">
        <v>1086</v>
      </c>
      <c r="L855" t="s">
        <v>255</v>
      </c>
      <c r="M855">
        <v>1</v>
      </c>
      <c r="N855">
        <v>686.61</v>
      </c>
      <c r="O855">
        <v>0</v>
      </c>
      <c r="P855">
        <v>0</v>
      </c>
      <c r="Q855">
        <v>686.61</v>
      </c>
      <c r="R855">
        <v>0</v>
      </c>
      <c r="S855">
        <v>0</v>
      </c>
      <c r="T855">
        <v>0</v>
      </c>
      <c r="U855">
        <v>82.39</v>
      </c>
      <c r="V855">
        <v>769</v>
      </c>
      <c r="W855">
        <v>1</v>
      </c>
      <c r="X855">
        <f t="shared" si="56"/>
        <v>1099</v>
      </c>
      <c r="Y855">
        <f t="shared" si="57"/>
        <v>330</v>
      </c>
      <c r="Z855" s="1">
        <f t="shared" si="58"/>
        <v>0.3002729754322111</v>
      </c>
    </row>
    <row r="856" spans="1:26">
      <c r="A856" s="2">
        <v>44970</v>
      </c>
      <c r="B856" s="2" t="s">
        <v>890</v>
      </c>
      <c r="C856" s="2" t="s">
        <v>1072</v>
      </c>
      <c r="D856" s="2" t="str">
        <f t="shared" si="55"/>
        <v>KOW-LI2-R-0006</v>
      </c>
      <c r="E856" t="s">
        <v>104</v>
      </c>
      <c r="F856" t="s">
        <v>258</v>
      </c>
      <c r="G856">
        <v>46</v>
      </c>
      <c r="H856" t="str">
        <f>VLOOKUP(E856,[1]data!$D$3:$AK$1000,34,0)</f>
        <v>Linen</v>
      </c>
      <c r="I856">
        <f>VLOOKUP(E856,[1]data!$D$3:$Q$1048576,14,0)</f>
        <v>3499</v>
      </c>
      <c r="J856" t="str">
        <f>VLOOKUP(E856,[1]data!$D$3:$AJ$1048576,33,0)</f>
        <v>3499-3999</v>
      </c>
      <c r="K856" t="s">
        <v>1073</v>
      </c>
      <c r="L856" t="s">
        <v>255</v>
      </c>
      <c r="M856">
        <v>1</v>
      </c>
      <c r="N856">
        <v>2186.6</v>
      </c>
      <c r="O856">
        <v>0</v>
      </c>
      <c r="P856">
        <v>0</v>
      </c>
      <c r="Q856">
        <v>2186.6</v>
      </c>
      <c r="R856">
        <v>0</v>
      </c>
      <c r="S856">
        <v>0</v>
      </c>
      <c r="T856">
        <v>0</v>
      </c>
      <c r="U856">
        <v>262.39999999999998</v>
      </c>
      <c r="V856">
        <v>2449</v>
      </c>
      <c r="W856">
        <v>1</v>
      </c>
      <c r="X856">
        <f t="shared" si="56"/>
        <v>3499</v>
      </c>
      <c r="Y856">
        <f t="shared" si="57"/>
        <v>1050</v>
      </c>
      <c r="Z856" s="1">
        <f t="shared" si="58"/>
        <v>0.30008573878250927</v>
      </c>
    </row>
    <row r="857" spans="1:26">
      <c r="A857" s="2">
        <v>44970</v>
      </c>
      <c r="B857" s="2" t="s">
        <v>890</v>
      </c>
      <c r="C857" s="2" t="s">
        <v>1072</v>
      </c>
      <c r="D857" s="2" t="str">
        <f t="shared" si="55"/>
        <v>KOW-SO20-FS-00</v>
      </c>
      <c r="E857" t="s">
        <v>563</v>
      </c>
      <c r="F857" t="s">
        <v>564</v>
      </c>
      <c r="G857" t="s">
        <v>424</v>
      </c>
      <c r="H857" t="str">
        <f>VLOOKUP(E857,[1]data!$D$3:$AK$1000,34,0)</f>
        <v>Acc</v>
      </c>
      <c r="I857">
        <f>VLOOKUP(E857,[1]data!$D$3:$Q$1048576,14,0)</f>
        <v>399</v>
      </c>
      <c r="J857" t="str">
        <f>VLOOKUP(E857,[1]data!$D$3:$AJ$1048576,33,0)</f>
        <v>399-799</v>
      </c>
      <c r="K857" t="s">
        <v>1074</v>
      </c>
      <c r="L857" t="s">
        <v>255</v>
      </c>
      <c r="M857">
        <v>1</v>
      </c>
      <c r="N857">
        <v>399</v>
      </c>
      <c r="O857">
        <v>-399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f t="shared" si="56"/>
        <v>399</v>
      </c>
      <c r="Y857">
        <f t="shared" si="57"/>
        <v>399</v>
      </c>
      <c r="Z857" s="1">
        <f t="shared" si="58"/>
        <v>1</v>
      </c>
    </row>
    <row r="858" spans="1:26">
      <c r="A858" s="2">
        <v>44970</v>
      </c>
      <c r="B858" s="2" t="s">
        <v>890</v>
      </c>
      <c r="C858" s="2" t="s">
        <v>1072</v>
      </c>
      <c r="D858" s="2" t="str">
        <f t="shared" si="55"/>
        <v>KOW-SO20-FS-00</v>
      </c>
      <c r="E858" t="s">
        <v>563</v>
      </c>
      <c r="F858" t="s">
        <v>564</v>
      </c>
      <c r="G858" t="s">
        <v>424</v>
      </c>
      <c r="H858" t="str">
        <f>VLOOKUP(E858,[1]data!$D$3:$AK$1000,34,0)</f>
        <v>Acc</v>
      </c>
      <c r="I858">
        <f>VLOOKUP(E858,[1]data!$D$3:$Q$1048576,14,0)</f>
        <v>399</v>
      </c>
      <c r="J858" t="str">
        <f>VLOOKUP(E858,[1]data!$D$3:$AJ$1048576,33,0)</f>
        <v>399-799</v>
      </c>
      <c r="K858" t="s">
        <v>1073</v>
      </c>
      <c r="L858" t="s">
        <v>255</v>
      </c>
      <c r="M858">
        <v>1</v>
      </c>
      <c r="N858">
        <v>399</v>
      </c>
      <c r="O858">
        <v>-399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f t="shared" si="56"/>
        <v>399</v>
      </c>
      <c r="Y858">
        <f t="shared" si="57"/>
        <v>399</v>
      </c>
      <c r="Z858" s="1">
        <f t="shared" si="58"/>
        <v>1</v>
      </c>
    </row>
    <row r="859" spans="1:26">
      <c r="A859" s="2">
        <v>44970</v>
      </c>
      <c r="B859" s="2" t="s">
        <v>890</v>
      </c>
      <c r="C859" s="2" t="s">
        <v>1072</v>
      </c>
      <c r="D859" s="2" t="str">
        <f t="shared" si="55"/>
        <v>KOW-SO20-FS-00</v>
      </c>
      <c r="E859" t="s">
        <v>563</v>
      </c>
      <c r="F859" t="s">
        <v>564</v>
      </c>
      <c r="G859" t="s">
        <v>424</v>
      </c>
      <c r="H859" t="str">
        <f>VLOOKUP(E859,[1]data!$D$3:$AK$1000,34,0)</f>
        <v>Acc</v>
      </c>
      <c r="I859">
        <f>VLOOKUP(E859,[1]data!$D$3:$Q$1048576,14,0)</f>
        <v>399</v>
      </c>
      <c r="J859" t="str">
        <f>VLOOKUP(E859,[1]data!$D$3:$AJ$1048576,33,0)</f>
        <v>399-799</v>
      </c>
      <c r="K859" t="s">
        <v>1075</v>
      </c>
      <c r="L859" t="s">
        <v>255</v>
      </c>
      <c r="M859">
        <v>1</v>
      </c>
      <c r="N859">
        <v>399</v>
      </c>
      <c r="O859">
        <v>-399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f t="shared" si="56"/>
        <v>399</v>
      </c>
      <c r="Y859">
        <f t="shared" si="57"/>
        <v>399</v>
      </c>
      <c r="Z859" s="1">
        <f t="shared" si="58"/>
        <v>1</v>
      </c>
    </row>
    <row r="860" spans="1:26">
      <c r="A860" s="2">
        <v>44970</v>
      </c>
      <c r="B860" s="2" t="s">
        <v>890</v>
      </c>
      <c r="C860" s="2" t="s">
        <v>1072</v>
      </c>
      <c r="D860" s="2" t="str">
        <f t="shared" si="55"/>
        <v>KOW-TRA2-R-000</v>
      </c>
      <c r="E860" t="s">
        <v>149</v>
      </c>
      <c r="F860" t="s">
        <v>317</v>
      </c>
      <c r="G860">
        <v>44</v>
      </c>
      <c r="H860" t="str">
        <f>VLOOKUP(E860,[1]data!$D$3:$AK$1000,34,0)</f>
        <v>Traditional</v>
      </c>
      <c r="I860">
        <f>VLOOKUP(E860,[1]data!$D$3:$Q$1048576,14,0)</f>
        <v>1799</v>
      </c>
      <c r="J860" t="str">
        <f>VLOOKUP(E860,[1]data!$D$3:$AJ$1048576,33,0)</f>
        <v>1799-2299</v>
      </c>
      <c r="K860" t="s">
        <v>1087</v>
      </c>
      <c r="L860" t="s">
        <v>255</v>
      </c>
      <c r="M860">
        <v>1</v>
      </c>
      <c r="N860">
        <v>1606.25</v>
      </c>
      <c r="O860">
        <v>0</v>
      </c>
      <c r="P860">
        <v>0</v>
      </c>
      <c r="Q860">
        <v>1606.25</v>
      </c>
      <c r="R860">
        <v>0</v>
      </c>
      <c r="S860">
        <v>0</v>
      </c>
      <c r="T860">
        <v>0</v>
      </c>
      <c r="U860">
        <v>192.75</v>
      </c>
      <c r="V860">
        <v>1799</v>
      </c>
      <c r="W860">
        <v>1</v>
      </c>
      <c r="X860">
        <f t="shared" si="56"/>
        <v>1799</v>
      </c>
      <c r="Y860">
        <f t="shared" si="57"/>
        <v>0</v>
      </c>
      <c r="Z860" s="1">
        <f t="shared" si="58"/>
        <v>0</v>
      </c>
    </row>
    <row r="861" spans="1:26">
      <c r="A861" s="2">
        <v>44970</v>
      </c>
      <c r="B861" s="2" t="s">
        <v>890</v>
      </c>
      <c r="C861" s="2" t="s">
        <v>1072</v>
      </c>
      <c r="D861" s="2" t="str">
        <f t="shared" si="55"/>
        <v>KOW-TRA6-R-000</v>
      </c>
      <c r="E861" t="s">
        <v>161</v>
      </c>
      <c r="F861" t="s">
        <v>256</v>
      </c>
      <c r="G861">
        <v>46</v>
      </c>
      <c r="H861" t="str">
        <f>VLOOKUP(E861,[1]data!$D$3:$AK$1000,34,0)</f>
        <v>Traditional</v>
      </c>
      <c r="I861">
        <f>VLOOKUP(E861,[1]data!$D$3:$Q$1048576,14,0)</f>
        <v>1499</v>
      </c>
      <c r="J861" t="str">
        <f>VLOOKUP(E861,[1]data!$D$3:$AJ$1048576,33,0)</f>
        <v>1099-1499</v>
      </c>
      <c r="K861" t="s">
        <v>1088</v>
      </c>
      <c r="L861" t="s">
        <v>255</v>
      </c>
      <c r="M861">
        <v>1</v>
      </c>
      <c r="N861">
        <v>1338.39</v>
      </c>
      <c r="O861">
        <v>0</v>
      </c>
      <c r="P861">
        <v>0</v>
      </c>
      <c r="Q861">
        <v>1338.39</v>
      </c>
      <c r="R861">
        <v>0</v>
      </c>
      <c r="S861">
        <v>0</v>
      </c>
      <c r="T861">
        <v>0</v>
      </c>
      <c r="U861">
        <v>160.61000000000001</v>
      </c>
      <c r="V861">
        <v>1499</v>
      </c>
      <c r="W861">
        <v>1</v>
      </c>
      <c r="X861">
        <f t="shared" si="56"/>
        <v>1499</v>
      </c>
      <c r="Y861">
        <f t="shared" si="57"/>
        <v>0</v>
      </c>
      <c r="Z861" s="1">
        <f t="shared" si="58"/>
        <v>0</v>
      </c>
    </row>
    <row r="862" spans="1:26">
      <c r="A862" s="2">
        <v>44970</v>
      </c>
      <c r="B862" s="2" t="s">
        <v>890</v>
      </c>
      <c r="C862" s="2" t="s">
        <v>1072</v>
      </c>
      <c r="D862" s="2" t="str">
        <f t="shared" si="55"/>
        <v>KOW-TRA3-R-000</v>
      </c>
      <c r="E862" t="s">
        <v>320</v>
      </c>
      <c r="F862" t="s">
        <v>286</v>
      </c>
      <c r="G862">
        <v>44</v>
      </c>
      <c r="H862" t="str">
        <f>VLOOKUP(E862,[1]data!$D$3:$AK$1000,34,0)</f>
        <v>Traditional</v>
      </c>
      <c r="I862">
        <f>VLOOKUP(E862,[1]data!$D$3:$Q$1048576,14,0)</f>
        <v>1299</v>
      </c>
      <c r="J862" t="str">
        <f>VLOOKUP(E862,[1]data!$D$3:$AJ$1048576,33,0)</f>
        <v>1099-1499</v>
      </c>
      <c r="K862" t="s">
        <v>1089</v>
      </c>
      <c r="L862" t="s">
        <v>255</v>
      </c>
      <c r="M862">
        <v>1</v>
      </c>
      <c r="N862">
        <v>1047.58</v>
      </c>
      <c r="O862">
        <v>0</v>
      </c>
      <c r="P862">
        <v>0</v>
      </c>
      <c r="Q862">
        <v>1047.58</v>
      </c>
      <c r="R862">
        <v>0</v>
      </c>
      <c r="S862">
        <v>0</v>
      </c>
      <c r="T862">
        <v>0</v>
      </c>
      <c r="U862">
        <v>251.42</v>
      </c>
      <c r="V862">
        <v>1299</v>
      </c>
      <c r="W862">
        <v>1</v>
      </c>
      <c r="X862">
        <f t="shared" si="56"/>
        <v>1299</v>
      </c>
      <c r="Y862">
        <f t="shared" si="57"/>
        <v>0</v>
      </c>
      <c r="Z862" s="1">
        <f t="shared" si="58"/>
        <v>0</v>
      </c>
    </row>
    <row r="863" spans="1:26">
      <c r="A863" s="2">
        <v>44970</v>
      </c>
      <c r="B863" s="2" t="s">
        <v>890</v>
      </c>
      <c r="C863" s="2" t="s">
        <v>1072</v>
      </c>
      <c r="D863" s="2" t="str">
        <f t="shared" si="55"/>
        <v>KOW-TRA2-R-000</v>
      </c>
      <c r="E863" t="s">
        <v>581</v>
      </c>
      <c r="F863" t="s">
        <v>317</v>
      </c>
      <c r="G863">
        <v>42</v>
      </c>
      <c r="H863" t="str">
        <f>VLOOKUP(E863,[1]data!$D$3:$AK$1000,34,0)</f>
        <v>Traditional</v>
      </c>
      <c r="I863">
        <f>VLOOKUP(E863,[1]data!$D$3:$Q$1048576,14,0)</f>
        <v>1799</v>
      </c>
      <c r="J863" t="str">
        <f>VLOOKUP(E863,[1]data!$D$3:$AJ$1048576,33,0)</f>
        <v>1799-2299</v>
      </c>
      <c r="K863" t="s">
        <v>1090</v>
      </c>
      <c r="L863" t="s">
        <v>255</v>
      </c>
      <c r="M863">
        <v>1</v>
      </c>
      <c r="N863">
        <v>1606.24</v>
      </c>
      <c r="O863">
        <v>-160.62</v>
      </c>
      <c r="P863">
        <v>0</v>
      </c>
      <c r="Q863">
        <v>1445.62</v>
      </c>
      <c r="R863">
        <v>0</v>
      </c>
      <c r="S863">
        <v>0</v>
      </c>
      <c r="T863">
        <v>0</v>
      </c>
      <c r="U863">
        <v>173.48</v>
      </c>
      <c r="V863">
        <v>1619.1</v>
      </c>
      <c r="W863">
        <v>1</v>
      </c>
      <c r="X863">
        <f t="shared" si="56"/>
        <v>1799</v>
      </c>
      <c r="Y863">
        <f t="shared" si="57"/>
        <v>179.90000000000009</v>
      </c>
      <c r="Z863" s="1">
        <f t="shared" si="58"/>
        <v>0.10000000000000005</v>
      </c>
    </row>
    <row r="864" spans="1:26">
      <c r="A864" s="2">
        <v>44970</v>
      </c>
      <c r="B864" s="2" t="s">
        <v>890</v>
      </c>
      <c r="C864" s="2" t="s">
        <v>1072</v>
      </c>
      <c r="D864" s="2" t="str">
        <f t="shared" si="55"/>
        <v>KOW-PA2-S-0004</v>
      </c>
      <c r="E864" t="s">
        <v>1091</v>
      </c>
      <c r="F864" t="s">
        <v>406</v>
      </c>
      <c r="G864">
        <v>44</v>
      </c>
      <c r="H864" t="str">
        <f>VLOOKUP(E864,[1]data!$D$3:$AK$1000,34,0)</f>
        <v>Party</v>
      </c>
      <c r="I864">
        <f>VLOOKUP(E864,[1]data!$D$3:$Q$1048576,14,0)</f>
        <v>2499</v>
      </c>
      <c r="J864" t="str">
        <f>VLOOKUP(E864,[1]data!$D$3:$AJ$1048576,33,0)</f>
        <v>2499-2999</v>
      </c>
      <c r="K864" t="s">
        <v>1092</v>
      </c>
      <c r="L864" t="s">
        <v>255</v>
      </c>
      <c r="M864">
        <v>1</v>
      </c>
      <c r="N864">
        <v>1410.48</v>
      </c>
      <c r="O864">
        <v>0</v>
      </c>
      <c r="P864">
        <v>0</v>
      </c>
      <c r="Q864">
        <v>1410.48</v>
      </c>
      <c r="R864">
        <v>0</v>
      </c>
      <c r="S864">
        <v>0</v>
      </c>
      <c r="T864">
        <v>0</v>
      </c>
      <c r="U864">
        <v>338.52</v>
      </c>
      <c r="V864">
        <v>1749</v>
      </c>
      <c r="W864">
        <v>1</v>
      </c>
      <c r="X864">
        <f t="shared" si="56"/>
        <v>2499</v>
      </c>
      <c r="Y864">
        <f t="shared" si="57"/>
        <v>750</v>
      </c>
      <c r="Z864" s="1">
        <f t="shared" si="58"/>
        <v>0.30012004801920766</v>
      </c>
    </row>
    <row r="865" spans="1:26">
      <c r="A865" s="2">
        <v>44971</v>
      </c>
      <c r="B865" s="2" t="s">
        <v>890</v>
      </c>
      <c r="C865" s="2" t="s">
        <v>1072</v>
      </c>
      <c r="D865" s="2" t="str">
        <f t="shared" si="55"/>
        <v>KOW-SO20-FS-00</v>
      </c>
      <c r="E865" t="s">
        <v>563</v>
      </c>
      <c r="F865" t="s">
        <v>564</v>
      </c>
      <c r="G865" t="s">
        <v>424</v>
      </c>
      <c r="H865" t="str">
        <f>VLOOKUP(E865,[1]data!$D$3:$AK$1000,34,0)</f>
        <v>Acc</v>
      </c>
      <c r="I865">
        <f>VLOOKUP(E865,[1]data!$D$3:$Q$1048576,14,0)</f>
        <v>399</v>
      </c>
      <c r="J865" t="str">
        <f>VLOOKUP(E865,[1]data!$D$3:$AJ$1048576,33,0)</f>
        <v>399-799</v>
      </c>
      <c r="K865" t="s">
        <v>1093</v>
      </c>
      <c r="L865" t="s">
        <v>255</v>
      </c>
      <c r="M865">
        <v>1</v>
      </c>
      <c r="N865">
        <v>399</v>
      </c>
      <c r="O865">
        <v>-399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f t="shared" si="56"/>
        <v>399</v>
      </c>
      <c r="Y865">
        <f t="shared" si="57"/>
        <v>399</v>
      </c>
      <c r="Z865" s="1">
        <f t="shared" si="58"/>
        <v>1</v>
      </c>
    </row>
    <row r="866" spans="1:26">
      <c r="A866" s="2">
        <v>44971</v>
      </c>
      <c r="B866" s="2" t="s">
        <v>890</v>
      </c>
      <c r="C866" s="2" t="s">
        <v>1072</v>
      </c>
      <c r="D866" s="2" t="str">
        <f t="shared" si="55"/>
        <v>KOW-LI2-R-0006</v>
      </c>
      <c r="E866" t="s">
        <v>101</v>
      </c>
      <c r="F866" t="s">
        <v>258</v>
      </c>
      <c r="G866">
        <v>39</v>
      </c>
      <c r="H866" t="str">
        <f>VLOOKUP(E866,[1]data!$D$3:$AK$1000,34,0)</f>
        <v>Linen</v>
      </c>
      <c r="I866">
        <f>VLOOKUP(E866,[1]data!$D$3:$Q$1048576,14,0)</f>
        <v>3499</v>
      </c>
      <c r="J866" t="str">
        <f>VLOOKUP(E866,[1]data!$D$3:$AJ$1048576,33,0)</f>
        <v>3499-3999</v>
      </c>
      <c r="K866" t="s">
        <v>1094</v>
      </c>
      <c r="L866" t="s">
        <v>255</v>
      </c>
      <c r="M866">
        <v>1</v>
      </c>
      <c r="N866">
        <v>2186.61</v>
      </c>
      <c r="O866">
        <v>0</v>
      </c>
      <c r="P866">
        <v>0</v>
      </c>
      <c r="Q866">
        <v>2186.61</v>
      </c>
      <c r="R866">
        <v>0</v>
      </c>
      <c r="S866">
        <v>0</v>
      </c>
      <c r="T866">
        <v>0</v>
      </c>
      <c r="U866">
        <v>262.39</v>
      </c>
      <c r="V866">
        <v>2449</v>
      </c>
      <c r="W866">
        <v>1</v>
      </c>
      <c r="X866">
        <f t="shared" si="56"/>
        <v>3499</v>
      </c>
      <c r="Y866">
        <f t="shared" si="57"/>
        <v>1050</v>
      </c>
      <c r="Z866" s="1">
        <f t="shared" si="58"/>
        <v>0.30008573878250927</v>
      </c>
    </row>
    <row r="867" spans="1:26">
      <c r="A867" s="2">
        <v>44971</v>
      </c>
      <c r="B867" s="2" t="s">
        <v>890</v>
      </c>
      <c r="C867" s="2" t="s">
        <v>1072</v>
      </c>
      <c r="D867" s="2" t="str">
        <f t="shared" si="55"/>
        <v>KOW-OFF-R-0008</v>
      </c>
      <c r="E867" t="s">
        <v>326</v>
      </c>
      <c r="F867" t="s">
        <v>327</v>
      </c>
      <c r="G867">
        <v>40</v>
      </c>
      <c r="H867" t="str">
        <f>VLOOKUP(E867,[1]data!$D$3:$AK$1000,34,0)</f>
        <v>Casual</v>
      </c>
      <c r="I867">
        <f>VLOOKUP(E867,[1]data!$D$3:$Q$1048576,14,0)</f>
        <v>1099</v>
      </c>
      <c r="J867" t="str">
        <f>VLOOKUP(E867,[1]data!$D$3:$AJ$1048576,33,0)</f>
        <v>1099-1499</v>
      </c>
      <c r="K867" t="s">
        <v>1093</v>
      </c>
      <c r="L867" t="s">
        <v>255</v>
      </c>
      <c r="M867">
        <v>1</v>
      </c>
      <c r="N867">
        <v>686.61</v>
      </c>
      <c r="O867">
        <v>0</v>
      </c>
      <c r="P867">
        <v>0</v>
      </c>
      <c r="Q867">
        <v>686.61</v>
      </c>
      <c r="R867">
        <v>0</v>
      </c>
      <c r="S867">
        <v>0</v>
      </c>
      <c r="T867">
        <v>0</v>
      </c>
      <c r="U867">
        <v>82.39</v>
      </c>
      <c r="V867">
        <v>769</v>
      </c>
      <c r="W867">
        <v>1</v>
      </c>
      <c r="X867">
        <f t="shared" si="56"/>
        <v>1099</v>
      </c>
      <c r="Y867">
        <f t="shared" si="57"/>
        <v>330</v>
      </c>
      <c r="Z867" s="1">
        <f t="shared" si="58"/>
        <v>0.3002729754322111</v>
      </c>
    </row>
    <row r="868" spans="1:26">
      <c r="A868" s="2">
        <v>44971</v>
      </c>
      <c r="B868" s="2" t="s">
        <v>890</v>
      </c>
      <c r="C868" s="2" t="s">
        <v>1072</v>
      </c>
      <c r="D868" s="2" t="str">
        <f t="shared" si="55"/>
        <v>KOW-SO20-FS-00</v>
      </c>
      <c r="E868" t="s">
        <v>563</v>
      </c>
      <c r="F868" t="s">
        <v>564</v>
      </c>
      <c r="G868" t="s">
        <v>424</v>
      </c>
      <c r="H868" t="str">
        <f>VLOOKUP(E868,[1]data!$D$3:$AK$1000,34,0)</f>
        <v>Acc</v>
      </c>
      <c r="I868">
        <f>VLOOKUP(E868,[1]data!$D$3:$Q$1048576,14,0)</f>
        <v>399</v>
      </c>
      <c r="J868" t="str">
        <f>VLOOKUP(E868,[1]data!$D$3:$AJ$1048576,33,0)</f>
        <v>399-799</v>
      </c>
      <c r="K868" t="s">
        <v>1095</v>
      </c>
      <c r="L868" t="s">
        <v>255</v>
      </c>
      <c r="M868">
        <v>1</v>
      </c>
      <c r="N868">
        <v>399</v>
      </c>
      <c r="O868">
        <v>-399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f t="shared" si="56"/>
        <v>399</v>
      </c>
      <c r="Y868">
        <f t="shared" si="57"/>
        <v>399</v>
      </c>
      <c r="Z868" s="1">
        <f t="shared" si="58"/>
        <v>1</v>
      </c>
    </row>
    <row r="869" spans="1:26">
      <c r="A869" s="2">
        <v>44971</v>
      </c>
      <c r="B869" s="2" t="s">
        <v>890</v>
      </c>
      <c r="C869" s="2" t="s">
        <v>1072</v>
      </c>
      <c r="D869" s="2" t="str">
        <f t="shared" si="55"/>
        <v>KOW-ROU-R-0010</v>
      </c>
      <c r="E869" t="s">
        <v>780</v>
      </c>
      <c r="F869" t="s">
        <v>348</v>
      </c>
      <c r="G869">
        <v>42</v>
      </c>
      <c r="H869" t="str">
        <f>VLOOKUP(E869,[1]data!$D$3:$AK$1000,34,0)</f>
        <v>Classic</v>
      </c>
      <c r="I869">
        <f>VLOOKUP(E869,[1]data!$D$3:$Q$1048576,14,0)</f>
        <v>2299</v>
      </c>
      <c r="J869" t="str">
        <f>VLOOKUP(E869,[1]data!$D$3:$AJ$1048576,33,0)</f>
        <v>1799-2299</v>
      </c>
      <c r="K869" t="s">
        <v>1096</v>
      </c>
      <c r="L869" t="s">
        <v>255</v>
      </c>
      <c r="M869">
        <v>1</v>
      </c>
      <c r="N869">
        <v>1297.58</v>
      </c>
      <c r="O869">
        <v>0</v>
      </c>
      <c r="P869">
        <v>0</v>
      </c>
      <c r="Q869">
        <v>1297.58</v>
      </c>
      <c r="R869">
        <v>0</v>
      </c>
      <c r="S869">
        <v>0</v>
      </c>
      <c r="T869">
        <v>0</v>
      </c>
      <c r="U869">
        <v>311.42</v>
      </c>
      <c r="V869">
        <v>1609</v>
      </c>
      <c r="W869">
        <v>1</v>
      </c>
      <c r="X869">
        <f t="shared" si="56"/>
        <v>2299</v>
      </c>
      <c r="Y869">
        <f t="shared" si="57"/>
        <v>690</v>
      </c>
      <c r="Z869" s="1">
        <f t="shared" si="58"/>
        <v>0.30013049151805132</v>
      </c>
    </row>
    <row r="870" spans="1:26">
      <c r="A870" s="2">
        <v>44971</v>
      </c>
      <c r="B870" s="2" t="s">
        <v>890</v>
      </c>
      <c r="C870" s="2" t="s">
        <v>1072</v>
      </c>
      <c r="D870" s="2" t="str">
        <f t="shared" si="55"/>
        <v>KOW-CA5-R-0001</v>
      </c>
      <c r="E870" t="s">
        <v>22</v>
      </c>
      <c r="F870" t="s">
        <v>331</v>
      </c>
      <c r="G870">
        <v>42</v>
      </c>
      <c r="H870" t="str">
        <f>VLOOKUP(E870,[1]data!$D$3:$AK$1000,34,0)</f>
        <v>Casual</v>
      </c>
      <c r="I870">
        <f>VLOOKUP(E870,[1]data!$D$3:$Q$1048576,14,0)</f>
        <v>1499</v>
      </c>
      <c r="J870" t="str">
        <f>VLOOKUP(E870,[1]data!$D$3:$AJ$1048576,33,0)</f>
        <v>1099-1499</v>
      </c>
      <c r="K870" t="s">
        <v>1096</v>
      </c>
      <c r="L870" t="s">
        <v>255</v>
      </c>
      <c r="M870">
        <v>1</v>
      </c>
      <c r="N870">
        <v>1208.8800000000001</v>
      </c>
      <c r="O870">
        <v>0</v>
      </c>
      <c r="P870">
        <v>0</v>
      </c>
      <c r="Q870">
        <v>1208.8800000000001</v>
      </c>
      <c r="R870">
        <v>0</v>
      </c>
      <c r="S870">
        <v>0</v>
      </c>
      <c r="T870">
        <v>0</v>
      </c>
      <c r="U870">
        <v>290.12</v>
      </c>
      <c r="V870">
        <v>1499</v>
      </c>
      <c r="W870">
        <v>1</v>
      </c>
      <c r="X870">
        <f t="shared" si="56"/>
        <v>1499</v>
      </c>
      <c r="Y870">
        <f t="shared" si="57"/>
        <v>0</v>
      </c>
      <c r="Z870" s="1">
        <f t="shared" si="58"/>
        <v>0</v>
      </c>
    </row>
    <row r="871" spans="1:26">
      <c r="A871" s="2">
        <v>44971</v>
      </c>
      <c r="B871" s="2" t="s">
        <v>890</v>
      </c>
      <c r="C871" s="2" t="s">
        <v>1072</v>
      </c>
      <c r="D871" s="2" t="str">
        <f t="shared" si="55"/>
        <v>KOW-IDE-R-0007</v>
      </c>
      <c r="E871" t="s">
        <v>416</v>
      </c>
      <c r="F871" t="s">
        <v>417</v>
      </c>
      <c r="G871">
        <v>42</v>
      </c>
      <c r="H871" t="str">
        <f>VLOOKUP(E871,[1]data!$D$3:$AK$1000,34,0)</f>
        <v>Casual</v>
      </c>
      <c r="I871">
        <f>VLOOKUP(E871,[1]data!$D$3:$Q$1048576,14,0)</f>
        <v>1099</v>
      </c>
      <c r="J871" t="str">
        <f>VLOOKUP(E871,[1]data!$D$3:$AJ$1048576,33,0)</f>
        <v>1099-1499</v>
      </c>
      <c r="K871" t="s">
        <v>1097</v>
      </c>
      <c r="L871" t="s">
        <v>255</v>
      </c>
      <c r="M871">
        <v>1</v>
      </c>
      <c r="N871">
        <v>981.24</v>
      </c>
      <c r="O871">
        <v>-98.12</v>
      </c>
      <c r="P871">
        <v>0</v>
      </c>
      <c r="Q871">
        <v>883.12</v>
      </c>
      <c r="R871">
        <v>0</v>
      </c>
      <c r="S871">
        <v>0</v>
      </c>
      <c r="T871">
        <v>0</v>
      </c>
      <c r="U871">
        <v>105.98</v>
      </c>
      <c r="V871">
        <v>989.1</v>
      </c>
      <c r="W871">
        <v>1</v>
      </c>
      <c r="X871">
        <f t="shared" si="56"/>
        <v>1099</v>
      </c>
      <c r="Y871">
        <f t="shared" si="57"/>
        <v>109.89999999999998</v>
      </c>
      <c r="Z871" s="1">
        <f t="shared" si="58"/>
        <v>9.9999999999999978E-2</v>
      </c>
    </row>
    <row r="872" spans="1:26">
      <c r="A872" s="2">
        <v>44971</v>
      </c>
      <c r="B872" s="2" t="s">
        <v>890</v>
      </c>
      <c r="C872" s="2" t="s">
        <v>1072</v>
      </c>
      <c r="D872" s="2" t="str">
        <f t="shared" si="55"/>
        <v>KOW-TRA3-R-000</v>
      </c>
      <c r="E872" t="s">
        <v>921</v>
      </c>
      <c r="F872" t="s">
        <v>286</v>
      </c>
      <c r="G872">
        <v>42</v>
      </c>
      <c r="H872" t="str">
        <f>VLOOKUP(E872,[1]data!$D$3:$AK$1000,34,0)</f>
        <v>Traditional</v>
      </c>
      <c r="I872">
        <f>VLOOKUP(E872,[1]data!$D$3:$Q$1048576,14,0)</f>
        <v>1299</v>
      </c>
      <c r="J872" t="str">
        <f>VLOOKUP(E872,[1]data!$D$3:$AJ$1048576,33,0)</f>
        <v>1099-1499</v>
      </c>
      <c r="K872" t="s">
        <v>1098</v>
      </c>
      <c r="L872" t="s">
        <v>255</v>
      </c>
      <c r="M872">
        <v>1</v>
      </c>
      <c r="N872">
        <v>1047.58</v>
      </c>
      <c r="O872">
        <v>0</v>
      </c>
      <c r="P872">
        <v>0</v>
      </c>
      <c r="Q872">
        <v>1047.58</v>
      </c>
      <c r="R872">
        <v>0</v>
      </c>
      <c r="S872">
        <v>0</v>
      </c>
      <c r="T872">
        <v>0</v>
      </c>
      <c r="U872">
        <v>251.42</v>
      </c>
      <c r="V872">
        <v>1299</v>
      </c>
      <c r="W872">
        <v>1</v>
      </c>
      <c r="X872">
        <f t="shared" si="56"/>
        <v>1299</v>
      </c>
      <c r="Y872">
        <f t="shared" si="57"/>
        <v>0</v>
      </c>
      <c r="Z872" s="1">
        <f t="shared" si="58"/>
        <v>0</v>
      </c>
    </row>
    <row r="873" spans="1:26">
      <c r="A873" s="2">
        <v>44971</v>
      </c>
      <c r="B873" s="2" t="s">
        <v>890</v>
      </c>
      <c r="C873" s="2" t="s">
        <v>1072</v>
      </c>
      <c r="D873" s="2" t="str">
        <f t="shared" si="55"/>
        <v>KOW-TRA1-R-000</v>
      </c>
      <c r="E873" t="s">
        <v>145</v>
      </c>
      <c r="F873" t="s">
        <v>276</v>
      </c>
      <c r="G873">
        <v>40</v>
      </c>
      <c r="H873" t="str">
        <f>VLOOKUP(E873,[1]data!$D$3:$AK$1000,34,0)</f>
        <v>Indie</v>
      </c>
      <c r="I873">
        <f>VLOOKUP(E873,[1]data!$D$3:$Q$1048576,14,0)</f>
        <v>1299</v>
      </c>
      <c r="J873" t="str">
        <f>VLOOKUP(E873,[1]data!$D$3:$AJ$1048576,33,0)</f>
        <v>1099-1499</v>
      </c>
      <c r="K873" t="s">
        <v>1099</v>
      </c>
      <c r="L873" t="s">
        <v>255</v>
      </c>
      <c r="M873">
        <v>1</v>
      </c>
      <c r="N873">
        <v>1159.82</v>
      </c>
      <c r="O873">
        <v>-115.98</v>
      </c>
      <c r="P873">
        <v>0</v>
      </c>
      <c r="Q873">
        <v>1043.8399999999999</v>
      </c>
      <c r="R873">
        <v>0</v>
      </c>
      <c r="S873">
        <v>0</v>
      </c>
      <c r="T873">
        <v>0</v>
      </c>
      <c r="U873">
        <v>125.26</v>
      </c>
      <c r="V873">
        <v>1169.0999999999999</v>
      </c>
      <c r="W873">
        <v>1</v>
      </c>
      <c r="X873">
        <f t="shared" si="56"/>
        <v>1299</v>
      </c>
      <c r="Y873">
        <f t="shared" si="57"/>
        <v>129.90000000000009</v>
      </c>
      <c r="Z873" s="1">
        <f t="shared" si="58"/>
        <v>0.10000000000000007</v>
      </c>
    </row>
    <row r="874" spans="1:26">
      <c r="A874" s="2">
        <v>44971</v>
      </c>
      <c r="B874" s="2" t="s">
        <v>890</v>
      </c>
      <c r="C874" s="2" t="s">
        <v>1072</v>
      </c>
      <c r="D874" s="2" t="str">
        <f t="shared" si="55"/>
        <v>KOW-KU1-R-0002</v>
      </c>
      <c r="E874" t="s">
        <v>85</v>
      </c>
      <c r="F874" t="s">
        <v>264</v>
      </c>
      <c r="G874">
        <v>44</v>
      </c>
      <c r="H874" t="str">
        <f>VLOOKUP(E874,[1]data!$D$3:$AK$1000,34,0)</f>
        <v>Hoodie</v>
      </c>
      <c r="I874">
        <f>VLOOKUP(E874,[1]data!$D$3:$Q$1048576,14,0)</f>
        <v>2799</v>
      </c>
      <c r="J874" t="str">
        <f>VLOOKUP(E874,[1]data!$D$3:$AJ$1048576,33,0)</f>
        <v>2499-2999</v>
      </c>
      <c r="K874" t="s">
        <v>1080</v>
      </c>
      <c r="L874" t="s">
        <v>255</v>
      </c>
      <c r="M874">
        <v>0</v>
      </c>
      <c r="N874">
        <v>0</v>
      </c>
      <c r="O874">
        <v>0</v>
      </c>
      <c r="P874">
        <v>-2499.11</v>
      </c>
      <c r="Q874">
        <v>-2499.11</v>
      </c>
      <c r="R874">
        <v>0</v>
      </c>
      <c r="S874">
        <v>0</v>
      </c>
      <c r="T874">
        <v>0</v>
      </c>
      <c r="U874">
        <v>-299.89</v>
      </c>
      <c r="V874">
        <v>-2799</v>
      </c>
      <c r="W874">
        <v>-1</v>
      </c>
      <c r="X874">
        <f t="shared" si="56"/>
        <v>-2799</v>
      </c>
      <c r="Y874">
        <f t="shared" si="57"/>
        <v>0</v>
      </c>
      <c r="Z874" s="1">
        <f t="shared" si="58"/>
        <v>0</v>
      </c>
    </row>
    <row r="875" spans="1:26">
      <c r="A875" s="2">
        <v>44971</v>
      </c>
      <c r="B875" s="2" t="s">
        <v>890</v>
      </c>
      <c r="C875" s="2" t="s">
        <v>1072</v>
      </c>
      <c r="D875" s="2" t="str">
        <f t="shared" si="55"/>
        <v>KOW-TRA5-R-000</v>
      </c>
      <c r="E875" t="s">
        <v>928</v>
      </c>
      <c r="F875" t="s">
        <v>304</v>
      </c>
      <c r="G875">
        <v>39</v>
      </c>
      <c r="H875" t="str">
        <f>VLOOKUP(E875,[1]data!$D$3:$AK$1000,34,0)</f>
        <v>Traditional</v>
      </c>
      <c r="I875">
        <f>VLOOKUP(E875,[1]data!$D$3:$Q$1048576,14,0)</f>
        <v>1499</v>
      </c>
      <c r="J875" t="str">
        <f>VLOOKUP(E875,[1]data!$D$3:$AJ$1048576,33,0)</f>
        <v>1099-1499</v>
      </c>
      <c r="K875" t="s">
        <v>1100</v>
      </c>
      <c r="L875" t="s">
        <v>255</v>
      </c>
      <c r="M875">
        <v>1</v>
      </c>
      <c r="N875">
        <v>1338.39</v>
      </c>
      <c r="O875">
        <v>0</v>
      </c>
      <c r="P875">
        <v>0</v>
      </c>
      <c r="Q875">
        <v>1338.39</v>
      </c>
      <c r="R875">
        <v>0</v>
      </c>
      <c r="S875">
        <v>0</v>
      </c>
      <c r="T875">
        <v>0</v>
      </c>
      <c r="U875">
        <v>160.61000000000001</v>
      </c>
      <c r="V875">
        <v>1499</v>
      </c>
      <c r="W875">
        <v>1</v>
      </c>
      <c r="X875">
        <f t="shared" si="56"/>
        <v>1499</v>
      </c>
      <c r="Y875">
        <f t="shared" si="57"/>
        <v>0</v>
      </c>
      <c r="Z875" s="1">
        <f t="shared" si="58"/>
        <v>0</v>
      </c>
    </row>
    <row r="876" spans="1:26">
      <c r="A876" s="2">
        <v>44971</v>
      </c>
      <c r="B876" s="2" t="s">
        <v>890</v>
      </c>
      <c r="C876" s="2" t="s">
        <v>1072</v>
      </c>
      <c r="D876" s="2" t="str">
        <f t="shared" si="55"/>
        <v>KOW-SO13-R-001</v>
      </c>
      <c r="E876" t="s">
        <v>141</v>
      </c>
      <c r="F876" t="s">
        <v>298</v>
      </c>
      <c r="G876">
        <v>44</v>
      </c>
      <c r="H876" t="str">
        <f>VLOOKUP(E876,[1]data!$D$3:$AK$1000,34,0)</f>
        <v>Linen</v>
      </c>
      <c r="I876">
        <f>VLOOKUP(E876,[1]data!$D$3:$Q$1048576,14,0)</f>
        <v>2199</v>
      </c>
      <c r="J876" t="str">
        <f>VLOOKUP(E876,[1]data!$D$3:$AJ$1048576,33,0)</f>
        <v>1799-2299</v>
      </c>
      <c r="K876" t="s">
        <v>1101</v>
      </c>
      <c r="L876" t="s">
        <v>255</v>
      </c>
      <c r="M876">
        <v>1</v>
      </c>
      <c r="N876">
        <v>1963.39</v>
      </c>
      <c r="O876">
        <v>0</v>
      </c>
      <c r="P876">
        <v>0</v>
      </c>
      <c r="Q876">
        <v>1963.39</v>
      </c>
      <c r="R876">
        <v>0</v>
      </c>
      <c r="S876">
        <v>0</v>
      </c>
      <c r="T876">
        <v>0</v>
      </c>
      <c r="U876">
        <v>235.61</v>
      </c>
      <c r="V876">
        <v>2199</v>
      </c>
      <c r="W876">
        <v>1</v>
      </c>
      <c r="X876">
        <f t="shared" si="56"/>
        <v>2199</v>
      </c>
      <c r="Y876">
        <f t="shared" si="57"/>
        <v>0</v>
      </c>
      <c r="Z876" s="1">
        <f t="shared" si="58"/>
        <v>0</v>
      </c>
    </row>
    <row r="877" spans="1:26">
      <c r="A877" s="2">
        <v>44971</v>
      </c>
      <c r="B877" s="2" t="s">
        <v>890</v>
      </c>
      <c r="C877" s="2" t="s">
        <v>1072</v>
      </c>
      <c r="D877" s="2" t="str">
        <f t="shared" si="55"/>
        <v>KOW-SO20-FS-00</v>
      </c>
      <c r="E877" t="s">
        <v>563</v>
      </c>
      <c r="F877" t="s">
        <v>564</v>
      </c>
      <c r="G877" t="s">
        <v>424</v>
      </c>
      <c r="H877" t="str">
        <f>VLOOKUP(E877,[1]data!$D$3:$AK$1000,34,0)</f>
        <v>Acc</v>
      </c>
      <c r="I877">
        <f>VLOOKUP(E877,[1]data!$D$3:$Q$1048576,14,0)</f>
        <v>399</v>
      </c>
      <c r="J877" t="str">
        <f>VLOOKUP(E877,[1]data!$D$3:$AJ$1048576,33,0)</f>
        <v>399-799</v>
      </c>
      <c r="K877" t="s">
        <v>1102</v>
      </c>
      <c r="L877" t="s">
        <v>255</v>
      </c>
      <c r="M877">
        <v>1</v>
      </c>
      <c r="N877">
        <v>399</v>
      </c>
      <c r="O877">
        <v>-399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f t="shared" si="56"/>
        <v>399</v>
      </c>
      <c r="Y877">
        <f t="shared" si="57"/>
        <v>399</v>
      </c>
      <c r="Z877" s="1">
        <f t="shared" si="58"/>
        <v>1</v>
      </c>
    </row>
    <row r="878" spans="1:26">
      <c r="A878" s="2">
        <v>44971</v>
      </c>
      <c r="B878" s="2" t="s">
        <v>890</v>
      </c>
      <c r="C878" s="2" t="s">
        <v>1072</v>
      </c>
      <c r="D878" s="2" t="str">
        <f t="shared" si="55"/>
        <v>KOW-ROU-R-0010</v>
      </c>
      <c r="E878" t="s">
        <v>347</v>
      </c>
      <c r="F878" t="s">
        <v>348</v>
      </c>
      <c r="G878">
        <v>39</v>
      </c>
      <c r="H878" t="str">
        <f>VLOOKUP(E878,[1]data!$D$3:$AK$1000,34,0)</f>
        <v>Classic</v>
      </c>
      <c r="I878">
        <f>VLOOKUP(E878,[1]data!$D$3:$Q$1048576,14,0)</f>
        <v>2299</v>
      </c>
      <c r="J878" t="str">
        <f>VLOOKUP(E878,[1]data!$D$3:$AJ$1048576,33,0)</f>
        <v>1799-2299</v>
      </c>
      <c r="K878" t="s">
        <v>1103</v>
      </c>
      <c r="L878" t="s">
        <v>255</v>
      </c>
      <c r="M878">
        <v>1</v>
      </c>
      <c r="N878">
        <v>1436.61</v>
      </c>
      <c r="O878">
        <v>0</v>
      </c>
      <c r="P878">
        <v>0</v>
      </c>
      <c r="Q878">
        <v>1436.61</v>
      </c>
      <c r="R878">
        <v>0</v>
      </c>
      <c r="S878">
        <v>0</v>
      </c>
      <c r="T878">
        <v>0</v>
      </c>
      <c r="U878">
        <v>172.39</v>
      </c>
      <c r="V878">
        <v>1609</v>
      </c>
      <c r="W878">
        <v>1</v>
      </c>
      <c r="X878">
        <f t="shared" si="56"/>
        <v>2299</v>
      </c>
      <c r="Y878">
        <f t="shared" si="57"/>
        <v>690</v>
      </c>
      <c r="Z878" s="1">
        <f t="shared" si="58"/>
        <v>0.30013049151805132</v>
      </c>
    </row>
    <row r="879" spans="1:26">
      <c r="A879" s="2">
        <v>44971</v>
      </c>
      <c r="B879" s="2" t="s">
        <v>890</v>
      </c>
      <c r="C879" s="2" t="s">
        <v>1072</v>
      </c>
      <c r="D879" s="2" t="str">
        <f t="shared" si="55"/>
        <v>KOW-TRA4-R-000</v>
      </c>
      <c r="E879" t="s">
        <v>155</v>
      </c>
      <c r="F879" t="s">
        <v>336</v>
      </c>
      <c r="G879">
        <v>44</v>
      </c>
      <c r="H879" t="str">
        <f>VLOOKUP(E879,[1]data!$D$3:$AK$1000,34,0)</f>
        <v>Traditional</v>
      </c>
      <c r="I879">
        <f>VLOOKUP(E879,[1]data!$D$3:$Q$1048576,14,0)</f>
        <v>1499</v>
      </c>
      <c r="J879" t="str">
        <f>VLOOKUP(E879,[1]data!$D$3:$AJ$1048576,33,0)</f>
        <v>1099-1499</v>
      </c>
      <c r="K879" t="s">
        <v>1003</v>
      </c>
      <c r="L879" t="s">
        <v>255</v>
      </c>
      <c r="M879">
        <v>0</v>
      </c>
      <c r="N879">
        <v>0</v>
      </c>
      <c r="O879">
        <v>0</v>
      </c>
      <c r="P879">
        <v>-1338.39</v>
      </c>
      <c r="Q879">
        <v>-1338.39</v>
      </c>
      <c r="R879">
        <v>0</v>
      </c>
      <c r="S879">
        <v>0</v>
      </c>
      <c r="T879">
        <v>0</v>
      </c>
      <c r="U879">
        <v>-160.61000000000001</v>
      </c>
      <c r="V879">
        <v>-1499</v>
      </c>
      <c r="W879">
        <v>-1</v>
      </c>
      <c r="X879">
        <f t="shared" si="56"/>
        <v>-1499</v>
      </c>
      <c r="Y879">
        <f t="shared" si="57"/>
        <v>0</v>
      </c>
      <c r="Z879" s="1">
        <f t="shared" si="58"/>
        <v>0</v>
      </c>
    </row>
    <row r="880" spans="1:26">
      <c r="A880" s="2">
        <v>44971</v>
      </c>
      <c r="B880" s="2" t="s">
        <v>890</v>
      </c>
      <c r="C880" s="2" t="s">
        <v>1072</v>
      </c>
      <c r="D880" s="2" t="str">
        <f t="shared" si="55"/>
        <v>KOW-OFF-R-0008</v>
      </c>
      <c r="E880" t="s">
        <v>326</v>
      </c>
      <c r="F880" t="s">
        <v>327</v>
      </c>
      <c r="G880">
        <v>40</v>
      </c>
      <c r="H880" t="str">
        <f>VLOOKUP(E880,[1]data!$D$3:$AK$1000,34,0)</f>
        <v>Casual</v>
      </c>
      <c r="I880">
        <f>VLOOKUP(E880,[1]data!$D$3:$Q$1048576,14,0)</f>
        <v>1099</v>
      </c>
      <c r="J880" t="str">
        <f>VLOOKUP(E880,[1]data!$D$3:$AJ$1048576,33,0)</f>
        <v>1099-1499</v>
      </c>
      <c r="K880" t="s">
        <v>1102</v>
      </c>
      <c r="L880" t="s">
        <v>255</v>
      </c>
      <c r="M880">
        <v>1</v>
      </c>
      <c r="N880">
        <v>686.6</v>
      </c>
      <c r="O880">
        <v>0</v>
      </c>
      <c r="P880">
        <v>0</v>
      </c>
      <c r="Q880">
        <v>686.6</v>
      </c>
      <c r="R880">
        <v>0</v>
      </c>
      <c r="S880">
        <v>0</v>
      </c>
      <c r="T880">
        <v>0</v>
      </c>
      <c r="U880">
        <v>82.4</v>
      </c>
      <c r="V880">
        <v>769</v>
      </c>
      <c r="W880">
        <v>1</v>
      </c>
      <c r="X880">
        <f t="shared" si="56"/>
        <v>1099</v>
      </c>
      <c r="Y880">
        <f t="shared" si="57"/>
        <v>330</v>
      </c>
      <c r="Z880" s="1">
        <f t="shared" si="58"/>
        <v>0.3002729754322111</v>
      </c>
    </row>
    <row r="881" spans="1:26">
      <c r="A881" s="2">
        <v>44971</v>
      </c>
      <c r="B881" s="2" t="s">
        <v>890</v>
      </c>
      <c r="C881" s="2" t="s">
        <v>1072</v>
      </c>
      <c r="D881" s="2" t="str">
        <f t="shared" si="55"/>
        <v>KOW-TRA3-R-000</v>
      </c>
      <c r="E881" t="s">
        <v>152</v>
      </c>
      <c r="F881" t="s">
        <v>286</v>
      </c>
      <c r="G881">
        <v>46</v>
      </c>
      <c r="H881" t="str">
        <f>VLOOKUP(E881,[1]data!$D$3:$AK$1000,34,0)</f>
        <v>Traditional</v>
      </c>
      <c r="I881">
        <f>VLOOKUP(E881,[1]data!$D$3:$Q$1048576,14,0)</f>
        <v>1299</v>
      </c>
      <c r="J881" t="str">
        <f>VLOOKUP(E881,[1]data!$D$3:$AJ$1048576,33,0)</f>
        <v>1099-1499</v>
      </c>
      <c r="K881" t="s">
        <v>1104</v>
      </c>
      <c r="L881" t="s">
        <v>255</v>
      </c>
      <c r="M881">
        <v>1</v>
      </c>
      <c r="N881">
        <v>1159.82</v>
      </c>
      <c r="O881">
        <v>0</v>
      </c>
      <c r="P881">
        <v>0</v>
      </c>
      <c r="Q881">
        <v>1159.82</v>
      </c>
      <c r="R881">
        <v>0</v>
      </c>
      <c r="S881">
        <v>0</v>
      </c>
      <c r="T881">
        <v>0</v>
      </c>
      <c r="U881">
        <v>139.18</v>
      </c>
      <c r="V881">
        <v>1299</v>
      </c>
      <c r="W881">
        <v>1</v>
      </c>
      <c r="X881">
        <f t="shared" si="56"/>
        <v>1299</v>
      </c>
      <c r="Y881">
        <f t="shared" si="57"/>
        <v>0</v>
      </c>
      <c r="Z881" s="1">
        <f t="shared" si="58"/>
        <v>0</v>
      </c>
    </row>
    <row r="882" spans="1:26">
      <c r="A882" s="2">
        <v>44971</v>
      </c>
      <c r="B882" s="2" t="s">
        <v>890</v>
      </c>
      <c r="C882" s="2" t="s">
        <v>1072</v>
      </c>
      <c r="D882" s="2" t="str">
        <f t="shared" si="55"/>
        <v>KOW-SO20-FS-00</v>
      </c>
      <c r="E882" t="s">
        <v>563</v>
      </c>
      <c r="F882" t="s">
        <v>564</v>
      </c>
      <c r="G882" t="s">
        <v>424</v>
      </c>
      <c r="H882" t="str">
        <f>VLOOKUP(E882,[1]data!$D$3:$AK$1000,34,0)</f>
        <v>Acc</v>
      </c>
      <c r="I882">
        <f>VLOOKUP(E882,[1]data!$D$3:$Q$1048576,14,0)</f>
        <v>399</v>
      </c>
      <c r="J882" t="str">
        <f>VLOOKUP(E882,[1]data!$D$3:$AJ$1048576,33,0)</f>
        <v>399-799</v>
      </c>
      <c r="K882" t="s">
        <v>1096</v>
      </c>
      <c r="L882" t="s">
        <v>255</v>
      </c>
      <c r="M882">
        <v>1</v>
      </c>
      <c r="N882">
        <v>399</v>
      </c>
      <c r="O882">
        <v>-399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f t="shared" si="56"/>
        <v>399</v>
      </c>
      <c r="Y882">
        <f t="shared" si="57"/>
        <v>399</v>
      </c>
      <c r="Z882" s="1">
        <f t="shared" si="58"/>
        <v>1</v>
      </c>
    </row>
    <row r="883" spans="1:26">
      <c r="A883" s="2">
        <v>44971</v>
      </c>
      <c r="B883" s="2" t="s">
        <v>890</v>
      </c>
      <c r="C883" s="2" t="s">
        <v>1072</v>
      </c>
      <c r="D883" s="2" t="str">
        <f t="shared" si="55"/>
        <v>KOW-UN1-R-0002</v>
      </c>
      <c r="E883" t="s">
        <v>171</v>
      </c>
      <c r="F883" t="s">
        <v>307</v>
      </c>
      <c r="G883">
        <v>39</v>
      </c>
      <c r="H883" t="str">
        <f>VLOOKUP(E883,[1]data!$D$3:$AK$1000,34,0)</f>
        <v>Classic</v>
      </c>
      <c r="I883">
        <f>VLOOKUP(E883,[1]data!$D$3:$Q$1048576,14,0)</f>
        <v>1999</v>
      </c>
      <c r="J883" t="str">
        <f>VLOOKUP(E883,[1]data!$D$3:$AJ$1048576,33,0)</f>
        <v>1799-2299</v>
      </c>
      <c r="K883" t="s">
        <v>1105</v>
      </c>
      <c r="L883" t="s">
        <v>255</v>
      </c>
      <c r="M883">
        <v>1</v>
      </c>
      <c r="N883">
        <v>1784.82</v>
      </c>
      <c r="O883">
        <v>0</v>
      </c>
      <c r="P883">
        <v>0</v>
      </c>
      <c r="Q883">
        <v>1784.82</v>
      </c>
      <c r="R883">
        <v>0</v>
      </c>
      <c r="S883">
        <v>0</v>
      </c>
      <c r="T883">
        <v>0</v>
      </c>
      <c r="U883">
        <v>214.18</v>
      </c>
      <c r="V883">
        <v>1999</v>
      </c>
      <c r="W883">
        <v>1</v>
      </c>
      <c r="X883">
        <f t="shared" si="56"/>
        <v>1999</v>
      </c>
      <c r="Y883">
        <f t="shared" si="57"/>
        <v>0</v>
      </c>
      <c r="Z883" s="1">
        <f t="shared" si="58"/>
        <v>0</v>
      </c>
    </row>
    <row r="884" spans="1:26">
      <c r="A884" s="2">
        <v>44971</v>
      </c>
      <c r="B884" s="2" t="s">
        <v>890</v>
      </c>
      <c r="C884" s="2" t="s">
        <v>1072</v>
      </c>
      <c r="D884" s="2" t="str">
        <f t="shared" si="55"/>
        <v>KOW-UKI2-R-003</v>
      </c>
      <c r="E884" t="s">
        <v>166</v>
      </c>
      <c r="F884" t="s">
        <v>322</v>
      </c>
      <c r="G884">
        <v>44</v>
      </c>
      <c r="H884" t="str">
        <f>VLOOKUP(E884,[1]data!$D$3:$AK$1000,34,0)</f>
        <v>Hoodie</v>
      </c>
      <c r="I884">
        <f>VLOOKUP(E884,[1]data!$D$3:$Q$1048576,14,0)</f>
        <v>2799</v>
      </c>
      <c r="J884" t="str">
        <f>VLOOKUP(E884,[1]data!$D$3:$AJ$1048576,33,0)</f>
        <v>2499-2999</v>
      </c>
      <c r="K884" t="s">
        <v>1106</v>
      </c>
      <c r="L884" t="s">
        <v>255</v>
      </c>
      <c r="M884">
        <v>1</v>
      </c>
      <c r="N884">
        <v>2499.11</v>
      </c>
      <c r="O884">
        <v>-249.91</v>
      </c>
      <c r="P884">
        <v>0</v>
      </c>
      <c r="Q884">
        <v>2249.1999999999998</v>
      </c>
      <c r="R884">
        <v>0</v>
      </c>
      <c r="S884">
        <v>0</v>
      </c>
      <c r="T884">
        <v>0</v>
      </c>
      <c r="U884">
        <v>269.89999999999998</v>
      </c>
      <c r="V884">
        <v>2519.1</v>
      </c>
      <c r="W884">
        <v>1</v>
      </c>
      <c r="X884">
        <f t="shared" si="56"/>
        <v>2799</v>
      </c>
      <c r="Y884">
        <f t="shared" si="57"/>
        <v>279.90000000000009</v>
      </c>
      <c r="Z884" s="1">
        <f t="shared" si="58"/>
        <v>0.10000000000000003</v>
      </c>
    </row>
    <row r="885" spans="1:26">
      <c r="A885" s="2">
        <v>44971</v>
      </c>
      <c r="B885" s="2" t="s">
        <v>890</v>
      </c>
      <c r="C885" s="2" t="s">
        <v>1072</v>
      </c>
      <c r="D885" s="2" t="str">
        <f t="shared" si="55"/>
        <v>KOW-CA11-R-000</v>
      </c>
      <c r="E885" t="s">
        <v>11</v>
      </c>
      <c r="F885" t="s">
        <v>302</v>
      </c>
      <c r="G885">
        <v>44</v>
      </c>
      <c r="H885" t="str">
        <f>VLOOKUP(E885,[1]data!$D$3:$AK$1000,34,0)</f>
        <v>Casual</v>
      </c>
      <c r="I885">
        <f>VLOOKUP(E885,[1]data!$D$3:$Q$1048576,14,0)</f>
        <v>1999</v>
      </c>
      <c r="J885" t="str">
        <f>VLOOKUP(E885,[1]data!$D$3:$AJ$1048576,33,0)</f>
        <v>1799-2299</v>
      </c>
      <c r="K885" t="s">
        <v>1095</v>
      </c>
      <c r="L885" t="s">
        <v>255</v>
      </c>
      <c r="M885">
        <v>1</v>
      </c>
      <c r="N885">
        <v>1612.1</v>
      </c>
      <c r="O885">
        <v>0</v>
      </c>
      <c r="P885">
        <v>0</v>
      </c>
      <c r="Q885">
        <v>1612.1</v>
      </c>
      <c r="R885">
        <v>0</v>
      </c>
      <c r="S885">
        <v>0</v>
      </c>
      <c r="T885">
        <v>0</v>
      </c>
      <c r="U885">
        <v>386.9</v>
      </c>
      <c r="V885">
        <v>1999</v>
      </c>
      <c r="W885">
        <v>1</v>
      </c>
      <c r="X885">
        <f t="shared" si="56"/>
        <v>1999</v>
      </c>
      <c r="Y885">
        <f t="shared" si="57"/>
        <v>0</v>
      </c>
      <c r="Z885" s="1">
        <f t="shared" si="58"/>
        <v>0</v>
      </c>
    </row>
    <row r="886" spans="1:26">
      <c r="A886" s="2">
        <v>44971</v>
      </c>
      <c r="B886" s="2" t="s">
        <v>890</v>
      </c>
      <c r="C886" s="2" t="s">
        <v>1072</v>
      </c>
      <c r="D886" s="2" t="str">
        <f t="shared" si="55"/>
        <v>KOW-TRA3-R-000</v>
      </c>
      <c r="E886" t="s">
        <v>921</v>
      </c>
      <c r="F886" t="s">
        <v>286</v>
      </c>
      <c r="G886">
        <v>42</v>
      </c>
      <c r="H886" t="str">
        <f>VLOOKUP(E886,[1]data!$D$3:$AK$1000,34,0)</f>
        <v>Traditional</v>
      </c>
      <c r="I886">
        <f>VLOOKUP(E886,[1]data!$D$3:$Q$1048576,14,0)</f>
        <v>1299</v>
      </c>
      <c r="J886" t="str">
        <f>VLOOKUP(E886,[1]data!$D$3:$AJ$1048576,33,0)</f>
        <v>1099-1499</v>
      </c>
      <c r="K886" t="s">
        <v>1107</v>
      </c>
      <c r="L886" t="s">
        <v>255</v>
      </c>
      <c r="M886">
        <v>1</v>
      </c>
      <c r="N886">
        <v>1159.82</v>
      </c>
      <c r="O886">
        <v>-115.98</v>
      </c>
      <c r="P886">
        <v>0</v>
      </c>
      <c r="Q886">
        <v>1043.8399999999999</v>
      </c>
      <c r="R886">
        <v>0</v>
      </c>
      <c r="S886">
        <v>0</v>
      </c>
      <c r="T886">
        <v>0</v>
      </c>
      <c r="U886">
        <v>125.26</v>
      </c>
      <c r="V886">
        <v>1169.0999999999999</v>
      </c>
      <c r="W886">
        <v>1</v>
      </c>
      <c r="X886">
        <f t="shared" si="56"/>
        <v>1299</v>
      </c>
      <c r="Y886">
        <f t="shared" si="57"/>
        <v>129.90000000000009</v>
      </c>
      <c r="Z886" s="1">
        <f t="shared" si="58"/>
        <v>0.10000000000000007</v>
      </c>
    </row>
    <row r="887" spans="1:26">
      <c r="A887" s="2">
        <v>44971</v>
      </c>
      <c r="B887" s="2" t="s">
        <v>890</v>
      </c>
      <c r="C887" s="2" t="s">
        <v>1072</v>
      </c>
      <c r="D887" s="2" t="str">
        <f t="shared" si="55"/>
        <v>KOW-CA6-S-0002</v>
      </c>
      <c r="E887" t="s">
        <v>28</v>
      </c>
      <c r="F887" t="s">
        <v>334</v>
      </c>
      <c r="G887">
        <v>44</v>
      </c>
      <c r="H887" t="str">
        <f>VLOOKUP(E887,[1]data!$D$3:$AK$1000,34,0)</f>
        <v>Casual</v>
      </c>
      <c r="I887">
        <f>VLOOKUP(E887,[1]data!$D$3:$Q$1048576,14,0)</f>
        <v>1499</v>
      </c>
      <c r="J887" t="str">
        <f>VLOOKUP(E887,[1]data!$D$3:$AJ$1048576,33,0)</f>
        <v>1099-1499</v>
      </c>
      <c r="K887" t="s">
        <v>1095</v>
      </c>
      <c r="L887" t="s">
        <v>255</v>
      </c>
      <c r="M887">
        <v>1</v>
      </c>
      <c r="N887">
        <v>1208.8599999999999</v>
      </c>
      <c r="O887">
        <v>0</v>
      </c>
      <c r="P887">
        <v>0</v>
      </c>
      <c r="Q887">
        <v>1208.8599999999999</v>
      </c>
      <c r="R887">
        <v>0</v>
      </c>
      <c r="S887">
        <v>0</v>
      </c>
      <c r="T887">
        <v>0</v>
      </c>
      <c r="U887">
        <v>290.14</v>
      </c>
      <c r="V887">
        <v>1499</v>
      </c>
      <c r="W887">
        <v>1</v>
      </c>
      <c r="X887">
        <f t="shared" si="56"/>
        <v>1499</v>
      </c>
      <c r="Y887">
        <f t="shared" si="57"/>
        <v>0</v>
      </c>
      <c r="Z887" s="1">
        <f t="shared" si="58"/>
        <v>0</v>
      </c>
    </row>
    <row r="888" spans="1:26">
      <c r="A888" s="2">
        <v>44971</v>
      </c>
      <c r="B888" s="2" t="s">
        <v>890</v>
      </c>
      <c r="C888" s="2" t="s">
        <v>1072</v>
      </c>
      <c r="D888" s="2" t="str">
        <f t="shared" si="55"/>
        <v>KOW-CA11-R-000</v>
      </c>
      <c r="E888" t="s">
        <v>8</v>
      </c>
      <c r="F888" t="s">
        <v>302</v>
      </c>
      <c r="G888">
        <v>39</v>
      </c>
      <c r="H888" t="str">
        <f>VLOOKUP(E888,[1]data!$D$3:$AK$1000,34,0)</f>
        <v>Casual</v>
      </c>
      <c r="I888">
        <f>VLOOKUP(E888,[1]data!$D$3:$Q$1048576,14,0)</f>
        <v>1999</v>
      </c>
      <c r="J888" t="str">
        <f>VLOOKUP(E888,[1]data!$D$3:$AJ$1048576,33,0)</f>
        <v>1799-2299</v>
      </c>
      <c r="K888" t="s">
        <v>1108</v>
      </c>
      <c r="L888" t="s">
        <v>255</v>
      </c>
      <c r="M888">
        <v>1</v>
      </c>
      <c r="N888">
        <v>1784.82</v>
      </c>
      <c r="O888">
        <v>0</v>
      </c>
      <c r="P888">
        <v>0</v>
      </c>
      <c r="Q888">
        <v>1784.82</v>
      </c>
      <c r="R888">
        <v>0</v>
      </c>
      <c r="S888">
        <v>0</v>
      </c>
      <c r="T888">
        <v>0</v>
      </c>
      <c r="U888">
        <v>214.18</v>
      </c>
      <c r="V888">
        <v>1999</v>
      </c>
      <c r="W888">
        <v>1</v>
      </c>
      <c r="X888">
        <f t="shared" si="56"/>
        <v>1999</v>
      </c>
      <c r="Y888">
        <f t="shared" si="57"/>
        <v>0</v>
      </c>
      <c r="Z888" s="1">
        <f t="shared" si="58"/>
        <v>0</v>
      </c>
    </row>
    <row r="889" spans="1:26">
      <c r="A889" s="2">
        <v>44971</v>
      </c>
      <c r="B889" s="2" t="s">
        <v>890</v>
      </c>
      <c r="C889" s="2" t="s">
        <v>1072</v>
      </c>
      <c r="D889" s="2" t="str">
        <f t="shared" si="55"/>
        <v>KOW-CA5-R-0001</v>
      </c>
      <c r="E889" t="s">
        <v>21</v>
      </c>
      <c r="F889" t="s">
        <v>331</v>
      </c>
      <c r="G889">
        <v>40</v>
      </c>
      <c r="H889" t="str">
        <f>VLOOKUP(E889,[1]data!$D$3:$AK$1000,34,0)</f>
        <v>Casual</v>
      </c>
      <c r="I889">
        <f>VLOOKUP(E889,[1]data!$D$3:$Q$1048576,14,0)</f>
        <v>1499</v>
      </c>
      <c r="J889" t="str">
        <f>VLOOKUP(E889,[1]data!$D$3:$AJ$1048576,33,0)</f>
        <v>1099-1499</v>
      </c>
      <c r="K889" t="s">
        <v>1109</v>
      </c>
      <c r="L889" t="s">
        <v>255</v>
      </c>
      <c r="M889">
        <v>1</v>
      </c>
      <c r="N889">
        <v>1338.38</v>
      </c>
      <c r="O889">
        <v>-133.83000000000001</v>
      </c>
      <c r="P889">
        <v>0</v>
      </c>
      <c r="Q889">
        <v>1204.55</v>
      </c>
      <c r="R889">
        <v>0</v>
      </c>
      <c r="S889">
        <v>0</v>
      </c>
      <c r="T889">
        <v>0</v>
      </c>
      <c r="U889">
        <v>144.55000000000001</v>
      </c>
      <c r="V889">
        <v>1349.1</v>
      </c>
      <c r="W889">
        <v>1</v>
      </c>
      <c r="X889">
        <f t="shared" si="56"/>
        <v>1499</v>
      </c>
      <c r="Y889">
        <f t="shared" si="57"/>
        <v>149.90000000000009</v>
      </c>
      <c r="Z889" s="1">
        <f t="shared" si="58"/>
        <v>0.10000000000000006</v>
      </c>
    </row>
    <row r="890" spans="1:26">
      <c r="A890" s="2">
        <v>44971</v>
      </c>
      <c r="B890" s="2" t="s">
        <v>890</v>
      </c>
      <c r="C890" s="2" t="s">
        <v>1072</v>
      </c>
      <c r="D890" s="2" t="str">
        <f t="shared" si="55"/>
        <v>KOW-TRA3-R-000</v>
      </c>
      <c r="E890" t="s">
        <v>320</v>
      </c>
      <c r="F890" t="s">
        <v>286</v>
      </c>
      <c r="G890">
        <v>44</v>
      </c>
      <c r="H890" t="str">
        <f>VLOOKUP(E890,[1]data!$D$3:$AK$1000,34,0)</f>
        <v>Traditional</v>
      </c>
      <c r="I890">
        <f>VLOOKUP(E890,[1]data!$D$3:$Q$1048576,14,0)</f>
        <v>1299</v>
      </c>
      <c r="J890" t="str">
        <f>VLOOKUP(E890,[1]data!$D$3:$AJ$1048576,33,0)</f>
        <v>1099-1499</v>
      </c>
      <c r="K890" t="s">
        <v>1110</v>
      </c>
      <c r="L890" t="s">
        <v>255</v>
      </c>
      <c r="M890">
        <v>1</v>
      </c>
      <c r="N890">
        <v>1159.82</v>
      </c>
      <c r="O890">
        <v>-115.98</v>
      </c>
      <c r="P890">
        <v>0</v>
      </c>
      <c r="Q890">
        <v>1043.8399999999999</v>
      </c>
      <c r="R890">
        <v>0</v>
      </c>
      <c r="S890">
        <v>0</v>
      </c>
      <c r="T890">
        <v>0</v>
      </c>
      <c r="U890">
        <v>125.26</v>
      </c>
      <c r="V890">
        <v>1169.0999999999999</v>
      </c>
      <c r="W890">
        <v>1</v>
      </c>
      <c r="X890">
        <f t="shared" si="56"/>
        <v>1299</v>
      </c>
      <c r="Y890">
        <f t="shared" si="57"/>
        <v>129.90000000000009</v>
      </c>
      <c r="Z890" s="1">
        <f t="shared" si="58"/>
        <v>0.10000000000000007</v>
      </c>
    </row>
    <row r="891" spans="1:26">
      <c r="A891" s="2">
        <v>44971</v>
      </c>
      <c r="B891" s="2" t="s">
        <v>890</v>
      </c>
      <c r="C891" s="2" t="s">
        <v>1072</v>
      </c>
      <c r="D891" s="2" t="str">
        <f t="shared" si="55"/>
        <v>KOW-CA5-R-0001</v>
      </c>
      <c r="E891" t="s">
        <v>21</v>
      </c>
      <c r="F891" t="s">
        <v>331</v>
      </c>
      <c r="G891">
        <v>40</v>
      </c>
      <c r="H891" t="str">
        <f>VLOOKUP(E891,[1]data!$D$3:$AK$1000,34,0)</f>
        <v>Casual</v>
      </c>
      <c r="I891">
        <f>VLOOKUP(E891,[1]data!$D$3:$Q$1048576,14,0)</f>
        <v>1499</v>
      </c>
      <c r="J891" t="str">
        <f>VLOOKUP(E891,[1]data!$D$3:$AJ$1048576,33,0)</f>
        <v>1099-1499</v>
      </c>
      <c r="K891" t="s">
        <v>1093</v>
      </c>
      <c r="L891" t="s">
        <v>255</v>
      </c>
      <c r="M891">
        <v>1</v>
      </c>
      <c r="N891">
        <v>1338.39</v>
      </c>
      <c r="O891">
        <v>0</v>
      </c>
      <c r="P891">
        <v>0</v>
      </c>
      <c r="Q891">
        <v>1338.39</v>
      </c>
      <c r="R891">
        <v>0</v>
      </c>
      <c r="S891">
        <v>0</v>
      </c>
      <c r="T891">
        <v>0</v>
      </c>
      <c r="U891">
        <v>160.61000000000001</v>
      </c>
      <c r="V891">
        <v>1499</v>
      </c>
      <c r="W891">
        <v>1</v>
      </c>
      <c r="X891">
        <f t="shared" si="56"/>
        <v>1499</v>
      </c>
      <c r="Y891">
        <f t="shared" si="57"/>
        <v>0</v>
      </c>
      <c r="Z891" s="1">
        <f t="shared" si="58"/>
        <v>0</v>
      </c>
    </row>
    <row r="892" spans="1:26">
      <c r="A892" s="2">
        <v>44971</v>
      </c>
      <c r="B892" s="2" t="s">
        <v>890</v>
      </c>
      <c r="C892" s="2" t="s">
        <v>1072</v>
      </c>
      <c r="D892" s="2" t="str">
        <f t="shared" si="55"/>
        <v>KOW-EXE-R-0009</v>
      </c>
      <c r="E892" t="s">
        <v>350</v>
      </c>
      <c r="F892" t="s">
        <v>279</v>
      </c>
      <c r="G892">
        <v>40</v>
      </c>
      <c r="H892" t="str">
        <f>VLOOKUP(E892,[1]data!$D$3:$AK$1000,34,0)</f>
        <v>Casual</v>
      </c>
      <c r="I892">
        <f>VLOOKUP(E892,[1]data!$D$3:$Q$1048576,14,0)</f>
        <v>1499</v>
      </c>
      <c r="J892" t="str">
        <f>VLOOKUP(E892,[1]data!$D$3:$AJ$1048576,33,0)</f>
        <v>1099-1499</v>
      </c>
      <c r="K892" t="s">
        <v>1102</v>
      </c>
      <c r="L892" t="s">
        <v>255</v>
      </c>
      <c r="M892">
        <v>1</v>
      </c>
      <c r="N892">
        <v>936.61</v>
      </c>
      <c r="O892">
        <v>0</v>
      </c>
      <c r="P892">
        <v>0</v>
      </c>
      <c r="Q892">
        <v>936.61</v>
      </c>
      <c r="R892">
        <v>0</v>
      </c>
      <c r="S892">
        <v>0</v>
      </c>
      <c r="T892">
        <v>0</v>
      </c>
      <c r="U892">
        <v>112.39</v>
      </c>
      <c r="V892">
        <v>1049</v>
      </c>
      <c r="W892">
        <v>1</v>
      </c>
      <c r="X892">
        <f t="shared" si="56"/>
        <v>1499</v>
      </c>
      <c r="Y892">
        <f t="shared" si="57"/>
        <v>450</v>
      </c>
      <c r="Z892" s="1">
        <f t="shared" si="58"/>
        <v>0.30020013342228152</v>
      </c>
    </row>
    <row r="893" spans="1:26">
      <c r="A893" s="2">
        <v>44971</v>
      </c>
      <c r="B893" s="2" t="s">
        <v>890</v>
      </c>
      <c r="C893" s="2" t="s">
        <v>1072</v>
      </c>
      <c r="D893" s="2" t="str">
        <f t="shared" si="55"/>
        <v>KOW-TRA4-R-000</v>
      </c>
      <c r="E893" t="s">
        <v>662</v>
      </c>
      <c r="F893" t="s">
        <v>336</v>
      </c>
      <c r="G893">
        <v>39</v>
      </c>
      <c r="H893" t="str">
        <f>VLOOKUP(E893,[1]data!$D$3:$AK$1000,34,0)</f>
        <v>Traditional</v>
      </c>
      <c r="I893">
        <f>VLOOKUP(E893,[1]data!$D$3:$Q$1048576,14,0)</f>
        <v>1499</v>
      </c>
      <c r="J893" t="str">
        <f>VLOOKUP(E893,[1]data!$D$3:$AJ$1048576,33,0)</f>
        <v>1099-1499</v>
      </c>
      <c r="K893" t="s">
        <v>1111</v>
      </c>
      <c r="L893" t="s">
        <v>255</v>
      </c>
      <c r="M893">
        <v>1</v>
      </c>
      <c r="N893">
        <v>1338.38</v>
      </c>
      <c r="O893">
        <v>-133.83000000000001</v>
      </c>
      <c r="P893">
        <v>0</v>
      </c>
      <c r="Q893">
        <v>1204.55</v>
      </c>
      <c r="R893">
        <v>0</v>
      </c>
      <c r="S893">
        <v>0</v>
      </c>
      <c r="T893">
        <v>0</v>
      </c>
      <c r="U893">
        <v>144.55000000000001</v>
      </c>
      <c r="V893">
        <v>1349.1</v>
      </c>
      <c r="W893">
        <v>1</v>
      </c>
      <c r="X893">
        <f t="shared" si="56"/>
        <v>1499</v>
      </c>
      <c r="Y893">
        <f t="shared" si="57"/>
        <v>149.90000000000009</v>
      </c>
      <c r="Z893" s="1">
        <f t="shared" si="58"/>
        <v>0.10000000000000006</v>
      </c>
    </row>
    <row r="894" spans="1:26">
      <c r="A894" s="2">
        <v>44971</v>
      </c>
      <c r="B894" s="2" t="s">
        <v>890</v>
      </c>
      <c r="C894" s="2" t="s">
        <v>1072</v>
      </c>
      <c r="D894" s="2" t="str">
        <f t="shared" si="55"/>
        <v>KOW-KOR-S-0001</v>
      </c>
      <c r="E894" t="s">
        <v>79</v>
      </c>
      <c r="F894" t="s">
        <v>288</v>
      </c>
      <c r="G894">
        <v>40</v>
      </c>
      <c r="H894" t="str">
        <f>VLOOKUP(E894,[1]data!$D$3:$AK$1000,34,0)</f>
        <v>Casual</v>
      </c>
      <c r="I894">
        <f>VLOOKUP(E894,[1]data!$D$3:$Q$1048576,14,0)</f>
        <v>2299</v>
      </c>
      <c r="J894" t="str">
        <f>VLOOKUP(E894,[1]data!$D$3:$AJ$1048576,33,0)</f>
        <v>1799-2299</v>
      </c>
      <c r="K894" t="s">
        <v>1112</v>
      </c>
      <c r="L894" t="s">
        <v>255</v>
      </c>
      <c r="M894">
        <v>1</v>
      </c>
      <c r="N894">
        <v>2052.6799999999998</v>
      </c>
      <c r="O894">
        <v>0</v>
      </c>
      <c r="P894">
        <v>0</v>
      </c>
      <c r="Q894">
        <v>2052.6799999999998</v>
      </c>
      <c r="R894">
        <v>0</v>
      </c>
      <c r="S894">
        <v>0</v>
      </c>
      <c r="T894">
        <v>0</v>
      </c>
      <c r="U894">
        <v>246.32</v>
      </c>
      <c r="V894">
        <v>2299</v>
      </c>
      <c r="W894">
        <v>1</v>
      </c>
      <c r="X894">
        <f t="shared" si="56"/>
        <v>2299</v>
      </c>
      <c r="Y894">
        <f t="shared" si="57"/>
        <v>0</v>
      </c>
      <c r="Z894" s="1">
        <f t="shared" si="58"/>
        <v>0</v>
      </c>
    </row>
    <row r="895" spans="1:26">
      <c r="A895" s="2">
        <v>44971</v>
      </c>
      <c r="B895" s="2" t="s">
        <v>890</v>
      </c>
      <c r="C895" s="2" t="s">
        <v>1072</v>
      </c>
      <c r="D895" s="2" t="str">
        <f t="shared" si="55"/>
        <v>KOW-TRA6-R-000</v>
      </c>
      <c r="E895" t="s">
        <v>160</v>
      </c>
      <c r="F895" t="s">
        <v>256</v>
      </c>
      <c r="G895">
        <v>44</v>
      </c>
      <c r="H895" t="str">
        <f>VLOOKUP(E895,[1]data!$D$3:$AK$1000,34,0)</f>
        <v>Traditional</v>
      </c>
      <c r="I895">
        <f>VLOOKUP(E895,[1]data!$D$3:$Q$1048576,14,0)</f>
        <v>1499</v>
      </c>
      <c r="J895" t="str">
        <f>VLOOKUP(E895,[1]data!$D$3:$AJ$1048576,33,0)</f>
        <v>1099-1499</v>
      </c>
      <c r="K895" t="s">
        <v>1113</v>
      </c>
      <c r="L895" t="s">
        <v>255</v>
      </c>
      <c r="M895">
        <v>1</v>
      </c>
      <c r="N895">
        <v>1338.39</v>
      </c>
      <c r="O895">
        <v>0</v>
      </c>
      <c r="P895">
        <v>0</v>
      </c>
      <c r="Q895">
        <v>1338.39</v>
      </c>
      <c r="R895">
        <v>0</v>
      </c>
      <c r="S895">
        <v>0</v>
      </c>
      <c r="T895">
        <v>0</v>
      </c>
      <c r="U895">
        <v>160.61000000000001</v>
      </c>
      <c r="V895">
        <v>1499</v>
      </c>
      <c r="W895">
        <v>1</v>
      </c>
      <c r="X895">
        <f t="shared" si="56"/>
        <v>1499</v>
      </c>
      <c r="Y895">
        <f t="shared" si="57"/>
        <v>0</v>
      </c>
      <c r="Z895" s="1">
        <f t="shared" si="58"/>
        <v>0</v>
      </c>
    </row>
    <row r="896" spans="1:26">
      <c r="A896" s="2">
        <v>44971</v>
      </c>
      <c r="B896" s="2" t="s">
        <v>890</v>
      </c>
      <c r="C896" s="2" t="s">
        <v>1072</v>
      </c>
      <c r="D896" s="2" t="str">
        <f t="shared" si="55"/>
        <v>KOW-TRA1-R-000</v>
      </c>
      <c r="E896" t="s">
        <v>519</v>
      </c>
      <c r="F896" t="s">
        <v>276</v>
      </c>
      <c r="G896">
        <v>44</v>
      </c>
      <c r="H896" t="str">
        <f>VLOOKUP(E896,[1]data!$D$3:$AK$1000,34,0)</f>
        <v>Indie</v>
      </c>
      <c r="I896">
        <f>VLOOKUP(E896,[1]data!$D$3:$Q$1048576,14,0)</f>
        <v>1299</v>
      </c>
      <c r="J896" t="str">
        <f>VLOOKUP(E896,[1]data!$D$3:$AJ$1048576,33,0)</f>
        <v>1099-1499</v>
      </c>
      <c r="K896" t="s">
        <v>1114</v>
      </c>
      <c r="L896" t="s">
        <v>255</v>
      </c>
      <c r="M896">
        <v>1</v>
      </c>
      <c r="N896">
        <v>1159.82</v>
      </c>
      <c r="O896">
        <v>-115.98</v>
      </c>
      <c r="P896">
        <v>0</v>
      </c>
      <c r="Q896">
        <v>1043.8399999999999</v>
      </c>
      <c r="R896">
        <v>0</v>
      </c>
      <c r="S896">
        <v>0</v>
      </c>
      <c r="T896">
        <v>0</v>
      </c>
      <c r="U896">
        <v>125.26</v>
      </c>
      <c r="V896">
        <v>1169.0999999999999</v>
      </c>
      <c r="W896">
        <v>1</v>
      </c>
      <c r="X896">
        <f t="shared" si="56"/>
        <v>1299</v>
      </c>
      <c r="Y896">
        <f t="shared" si="57"/>
        <v>129.90000000000009</v>
      </c>
      <c r="Z896" s="1">
        <f t="shared" si="58"/>
        <v>0.10000000000000007</v>
      </c>
    </row>
    <row r="897" spans="1:26">
      <c r="A897" s="2">
        <v>44971</v>
      </c>
      <c r="B897" s="2" t="s">
        <v>890</v>
      </c>
      <c r="C897" s="2" t="s">
        <v>1072</v>
      </c>
      <c r="D897" s="2" t="str">
        <f t="shared" si="55"/>
        <v>KOW-ROU-R-0010</v>
      </c>
      <c r="E897" t="s">
        <v>635</v>
      </c>
      <c r="F897" t="s">
        <v>348</v>
      </c>
      <c r="G897">
        <v>40</v>
      </c>
      <c r="H897" t="str">
        <f>VLOOKUP(E897,[1]data!$D$3:$AK$1000,34,0)</f>
        <v>Classic</v>
      </c>
      <c r="I897">
        <f>VLOOKUP(E897,[1]data!$D$3:$Q$1048576,14,0)</f>
        <v>2299</v>
      </c>
      <c r="J897" t="str">
        <f>VLOOKUP(E897,[1]data!$D$3:$AJ$1048576,33,0)</f>
        <v>1799-2299</v>
      </c>
      <c r="K897" t="s">
        <v>1093</v>
      </c>
      <c r="L897" t="s">
        <v>255</v>
      </c>
      <c r="M897">
        <v>1</v>
      </c>
      <c r="N897">
        <v>1436.61</v>
      </c>
      <c r="O897">
        <v>0</v>
      </c>
      <c r="P897">
        <v>0</v>
      </c>
      <c r="Q897">
        <v>1436.61</v>
      </c>
      <c r="R897">
        <v>0</v>
      </c>
      <c r="S897">
        <v>0</v>
      </c>
      <c r="T897">
        <v>0</v>
      </c>
      <c r="U897">
        <v>172.39</v>
      </c>
      <c r="V897">
        <v>1609</v>
      </c>
      <c r="W897">
        <v>1</v>
      </c>
      <c r="X897">
        <f t="shared" si="56"/>
        <v>2299</v>
      </c>
      <c r="Y897">
        <f t="shared" si="57"/>
        <v>690</v>
      </c>
      <c r="Z897" s="1">
        <f t="shared" si="58"/>
        <v>0.30013049151805132</v>
      </c>
    </row>
    <row r="898" spans="1:26">
      <c r="A898" s="2">
        <v>44972</v>
      </c>
      <c r="B898" s="2" t="s">
        <v>890</v>
      </c>
      <c r="C898" s="2" t="s">
        <v>1072</v>
      </c>
      <c r="D898" s="2" t="str">
        <f t="shared" si="55"/>
        <v>KOW-SO13-R-001</v>
      </c>
      <c r="E898" t="s">
        <v>141</v>
      </c>
      <c r="F898" t="s">
        <v>298</v>
      </c>
      <c r="G898">
        <v>44</v>
      </c>
      <c r="H898" t="str">
        <f>VLOOKUP(E898,[1]data!$D$3:$AK$1000,34,0)</f>
        <v>Linen</v>
      </c>
      <c r="I898">
        <f>VLOOKUP(E898,[1]data!$D$3:$Q$1048576,14,0)</f>
        <v>2199</v>
      </c>
      <c r="J898" t="str">
        <f>VLOOKUP(E898,[1]data!$D$3:$AJ$1048576,33,0)</f>
        <v>1799-2299</v>
      </c>
      <c r="K898" t="s">
        <v>1115</v>
      </c>
      <c r="L898" t="s">
        <v>255</v>
      </c>
      <c r="M898">
        <v>1</v>
      </c>
      <c r="N898">
        <v>1963.39</v>
      </c>
      <c r="O898">
        <v>0</v>
      </c>
      <c r="P898">
        <v>0</v>
      </c>
      <c r="Q898">
        <v>1963.39</v>
      </c>
      <c r="R898">
        <v>0</v>
      </c>
      <c r="S898">
        <v>0</v>
      </c>
      <c r="T898">
        <v>0</v>
      </c>
      <c r="U898">
        <v>235.61</v>
      </c>
      <c r="V898">
        <v>2199</v>
      </c>
      <c r="W898">
        <v>1</v>
      </c>
      <c r="X898">
        <f t="shared" si="56"/>
        <v>2199</v>
      </c>
      <c r="Y898">
        <f t="shared" si="57"/>
        <v>0</v>
      </c>
      <c r="Z898" s="1">
        <f t="shared" si="58"/>
        <v>0</v>
      </c>
    </row>
    <row r="899" spans="1:26">
      <c r="A899" s="2">
        <v>44972</v>
      </c>
      <c r="B899" s="2" t="s">
        <v>890</v>
      </c>
      <c r="C899" s="2" t="s">
        <v>1072</v>
      </c>
      <c r="D899" s="2" t="str">
        <f t="shared" ref="D899:D962" si="59">LEFT(E899,14)</f>
        <v>KOW-TRA3-R-000</v>
      </c>
      <c r="E899" t="s">
        <v>921</v>
      </c>
      <c r="F899" t="s">
        <v>286</v>
      </c>
      <c r="G899">
        <v>42</v>
      </c>
      <c r="H899" t="str">
        <f>VLOOKUP(E899,[1]data!$D$3:$AK$1000,34,0)</f>
        <v>Traditional</v>
      </c>
      <c r="I899">
        <f>VLOOKUP(E899,[1]data!$D$3:$Q$1048576,14,0)</f>
        <v>1299</v>
      </c>
      <c r="J899" t="str">
        <f>VLOOKUP(E899,[1]data!$D$3:$AJ$1048576,33,0)</f>
        <v>1099-1499</v>
      </c>
      <c r="K899" t="s">
        <v>1116</v>
      </c>
      <c r="L899" t="s">
        <v>255</v>
      </c>
      <c r="M899">
        <v>1</v>
      </c>
      <c r="N899">
        <v>1159.82</v>
      </c>
      <c r="O899">
        <v>0</v>
      </c>
      <c r="P899">
        <v>0</v>
      </c>
      <c r="Q899">
        <v>1159.82</v>
      </c>
      <c r="R899">
        <v>0</v>
      </c>
      <c r="S899">
        <v>0</v>
      </c>
      <c r="T899">
        <v>0</v>
      </c>
      <c r="U899">
        <v>139.18</v>
      </c>
      <c r="V899">
        <v>1299</v>
      </c>
      <c r="W899">
        <v>1</v>
      </c>
      <c r="X899">
        <f t="shared" ref="X899:X962" si="60">I899*W899</f>
        <v>1299</v>
      </c>
      <c r="Y899">
        <f t="shared" ref="Y899:Y962" si="61">X899-V899</f>
        <v>0</v>
      </c>
      <c r="Z899" s="1">
        <f t="shared" ref="Z899:Z962" si="62">Y899/X899</f>
        <v>0</v>
      </c>
    </row>
    <row r="900" spans="1:26">
      <c r="A900" s="2">
        <v>44972</v>
      </c>
      <c r="B900" s="2" t="s">
        <v>890</v>
      </c>
      <c r="C900" s="2" t="s">
        <v>1072</v>
      </c>
      <c r="D900" s="2" t="str">
        <f t="shared" si="59"/>
        <v>KOW-TRA5-R-000</v>
      </c>
      <c r="E900" t="s">
        <v>928</v>
      </c>
      <c r="F900" t="s">
        <v>304</v>
      </c>
      <c r="G900">
        <v>39</v>
      </c>
      <c r="H900" t="str">
        <f>VLOOKUP(E900,[1]data!$D$3:$AK$1000,34,0)</f>
        <v>Traditional</v>
      </c>
      <c r="I900">
        <f>VLOOKUP(E900,[1]data!$D$3:$Q$1048576,14,0)</f>
        <v>1499</v>
      </c>
      <c r="J900" t="str">
        <f>VLOOKUP(E900,[1]data!$D$3:$AJ$1048576,33,0)</f>
        <v>1099-1499</v>
      </c>
      <c r="K900" t="s">
        <v>1117</v>
      </c>
      <c r="L900" t="s">
        <v>255</v>
      </c>
      <c r="M900">
        <v>1</v>
      </c>
      <c r="N900">
        <v>1137.49</v>
      </c>
      <c r="O900">
        <v>0</v>
      </c>
      <c r="P900">
        <v>0</v>
      </c>
      <c r="Q900">
        <v>1137.49</v>
      </c>
      <c r="R900">
        <v>0</v>
      </c>
      <c r="S900">
        <v>0</v>
      </c>
      <c r="T900">
        <v>0</v>
      </c>
      <c r="U900">
        <v>136.51</v>
      </c>
      <c r="V900">
        <v>1274</v>
      </c>
      <c r="W900">
        <v>1</v>
      </c>
      <c r="X900">
        <f t="shared" si="60"/>
        <v>1499</v>
      </c>
      <c r="Y900">
        <f t="shared" si="61"/>
        <v>225</v>
      </c>
      <c r="Z900" s="1">
        <f t="shared" si="62"/>
        <v>0.15010006671114076</v>
      </c>
    </row>
    <row r="901" spans="1:26">
      <c r="A901" s="2">
        <v>44972</v>
      </c>
      <c r="B901" s="2" t="s">
        <v>890</v>
      </c>
      <c r="C901" s="2" t="s">
        <v>1072</v>
      </c>
      <c r="D901" s="2" t="str">
        <f t="shared" si="59"/>
        <v>KOW-TRA2-R-000</v>
      </c>
      <c r="E901" t="s">
        <v>581</v>
      </c>
      <c r="F901" t="s">
        <v>317</v>
      </c>
      <c r="G901">
        <v>42</v>
      </c>
      <c r="H901" t="str">
        <f>VLOOKUP(E901,[1]data!$D$3:$AK$1000,34,0)</f>
        <v>Traditional</v>
      </c>
      <c r="I901">
        <f>VLOOKUP(E901,[1]data!$D$3:$Q$1048576,14,0)</f>
        <v>1799</v>
      </c>
      <c r="J901" t="str">
        <f>VLOOKUP(E901,[1]data!$D$3:$AJ$1048576,33,0)</f>
        <v>1799-2299</v>
      </c>
      <c r="K901" t="s">
        <v>1118</v>
      </c>
      <c r="L901" t="s">
        <v>255</v>
      </c>
      <c r="M901">
        <v>1</v>
      </c>
      <c r="N901">
        <v>1606.25</v>
      </c>
      <c r="O901">
        <v>0</v>
      </c>
      <c r="P901">
        <v>0</v>
      </c>
      <c r="Q901">
        <v>1606.25</v>
      </c>
      <c r="R901">
        <v>0</v>
      </c>
      <c r="S901">
        <v>0</v>
      </c>
      <c r="T901">
        <v>0</v>
      </c>
      <c r="U901">
        <v>192.75</v>
      </c>
      <c r="V901">
        <v>1799</v>
      </c>
      <c r="W901">
        <v>1</v>
      </c>
      <c r="X901">
        <f t="shared" si="60"/>
        <v>1799</v>
      </c>
      <c r="Y901">
        <f t="shared" si="61"/>
        <v>0</v>
      </c>
      <c r="Z901" s="1">
        <f t="shared" si="62"/>
        <v>0</v>
      </c>
    </row>
    <row r="902" spans="1:26">
      <c r="A902" s="2">
        <v>44972</v>
      </c>
      <c r="B902" s="2" t="s">
        <v>890</v>
      </c>
      <c r="C902" s="2" t="s">
        <v>1072</v>
      </c>
      <c r="D902" s="2" t="str">
        <f t="shared" si="59"/>
        <v>KOW-SAD-R-0013</v>
      </c>
      <c r="E902" t="s">
        <v>450</v>
      </c>
      <c r="F902" t="s">
        <v>372</v>
      </c>
      <c r="G902">
        <v>42</v>
      </c>
      <c r="H902" t="str">
        <f>VLOOKUP(E902,[1]data!$D$3:$AK$1000,34,0)</f>
        <v>Casual</v>
      </c>
      <c r="I902">
        <f>VLOOKUP(E902,[1]data!$D$3:$Q$1048576,14,0)</f>
        <v>1099</v>
      </c>
      <c r="J902" t="str">
        <f>VLOOKUP(E902,[1]data!$D$3:$AJ$1048576,33,0)</f>
        <v>1099-1499</v>
      </c>
      <c r="K902" t="s">
        <v>1119</v>
      </c>
      <c r="L902" t="s">
        <v>255</v>
      </c>
      <c r="M902">
        <v>1</v>
      </c>
      <c r="N902">
        <v>664.52</v>
      </c>
      <c r="O902">
        <v>0</v>
      </c>
      <c r="P902">
        <v>0</v>
      </c>
      <c r="Q902">
        <v>664.52</v>
      </c>
      <c r="R902">
        <v>0</v>
      </c>
      <c r="S902">
        <v>0</v>
      </c>
      <c r="T902">
        <v>0</v>
      </c>
      <c r="U902">
        <v>159.47999999999999</v>
      </c>
      <c r="V902">
        <v>824</v>
      </c>
      <c r="W902">
        <v>1</v>
      </c>
      <c r="X902">
        <f t="shared" si="60"/>
        <v>1099</v>
      </c>
      <c r="Y902">
        <f t="shared" si="61"/>
        <v>275</v>
      </c>
      <c r="Z902" s="1">
        <f t="shared" si="62"/>
        <v>0.2502274795268426</v>
      </c>
    </row>
    <row r="903" spans="1:26">
      <c r="A903" s="2">
        <v>44972</v>
      </c>
      <c r="B903" s="2" t="s">
        <v>890</v>
      </c>
      <c r="C903" s="2" t="s">
        <v>1072</v>
      </c>
      <c r="D903" s="2" t="str">
        <f t="shared" si="59"/>
        <v>KOW-IDE-R-0007</v>
      </c>
      <c r="E903" t="s">
        <v>416</v>
      </c>
      <c r="F903" t="s">
        <v>417</v>
      </c>
      <c r="G903">
        <v>42</v>
      </c>
      <c r="H903" t="str">
        <f>VLOOKUP(E903,[1]data!$D$3:$AK$1000,34,0)</f>
        <v>Casual</v>
      </c>
      <c r="I903">
        <f>VLOOKUP(E903,[1]data!$D$3:$Q$1048576,14,0)</f>
        <v>1099</v>
      </c>
      <c r="J903" t="str">
        <f>VLOOKUP(E903,[1]data!$D$3:$AJ$1048576,33,0)</f>
        <v>1099-1499</v>
      </c>
      <c r="K903" t="s">
        <v>1120</v>
      </c>
      <c r="L903" t="s">
        <v>255</v>
      </c>
      <c r="M903">
        <v>1</v>
      </c>
      <c r="N903">
        <v>981.25</v>
      </c>
      <c r="O903">
        <v>0</v>
      </c>
      <c r="P903">
        <v>0</v>
      </c>
      <c r="Q903">
        <v>981.25</v>
      </c>
      <c r="R903">
        <v>0</v>
      </c>
      <c r="S903">
        <v>0</v>
      </c>
      <c r="T903">
        <v>0</v>
      </c>
      <c r="U903">
        <v>117.75</v>
      </c>
      <c r="V903">
        <v>1099</v>
      </c>
      <c r="W903">
        <v>1</v>
      </c>
      <c r="X903">
        <f t="shared" si="60"/>
        <v>1099</v>
      </c>
      <c r="Y903">
        <f t="shared" si="61"/>
        <v>0</v>
      </c>
      <c r="Z903" s="1">
        <f t="shared" si="62"/>
        <v>0</v>
      </c>
    </row>
    <row r="904" spans="1:26">
      <c r="A904" s="2">
        <v>44972</v>
      </c>
      <c r="B904" s="2" t="s">
        <v>890</v>
      </c>
      <c r="C904" s="2" t="s">
        <v>1072</v>
      </c>
      <c r="D904" s="2" t="str">
        <f t="shared" si="59"/>
        <v>KOW-ROU-R-0010</v>
      </c>
      <c r="E904" t="s">
        <v>833</v>
      </c>
      <c r="F904" t="s">
        <v>348</v>
      </c>
      <c r="G904">
        <v>46</v>
      </c>
      <c r="H904" t="str">
        <f>VLOOKUP(E904,[1]data!$D$3:$AK$1000,34,0)</f>
        <v>Classic</v>
      </c>
      <c r="I904">
        <f>VLOOKUP(E904,[1]data!$D$3:$Q$1048576,14,0)</f>
        <v>2299</v>
      </c>
      <c r="J904" t="str">
        <f>VLOOKUP(E904,[1]data!$D$3:$AJ$1048576,33,0)</f>
        <v>1799-2299</v>
      </c>
      <c r="K904" t="s">
        <v>1121</v>
      </c>
      <c r="L904" t="s">
        <v>255</v>
      </c>
      <c r="M904">
        <v>1</v>
      </c>
      <c r="N904">
        <v>1436.61</v>
      </c>
      <c r="O904">
        <v>0</v>
      </c>
      <c r="P904">
        <v>0</v>
      </c>
      <c r="Q904">
        <v>1436.61</v>
      </c>
      <c r="R904">
        <v>0</v>
      </c>
      <c r="S904">
        <v>0</v>
      </c>
      <c r="T904">
        <v>0</v>
      </c>
      <c r="U904">
        <v>172.39</v>
      </c>
      <c r="V904">
        <v>1609</v>
      </c>
      <c r="W904">
        <v>1</v>
      </c>
      <c r="X904">
        <f t="shared" si="60"/>
        <v>2299</v>
      </c>
      <c r="Y904">
        <f t="shared" si="61"/>
        <v>690</v>
      </c>
      <c r="Z904" s="1">
        <f t="shared" si="62"/>
        <v>0.30013049151805132</v>
      </c>
    </row>
    <row r="905" spans="1:26">
      <c r="A905" s="2">
        <v>44972</v>
      </c>
      <c r="B905" s="2" t="s">
        <v>890</v>
      </c>
      <c r="C905" s="2" t="s">
        <v>1072</v>
      </c>
      <c r="D905" s="2" t="str">
        <f t="shared" si="59"/>
        <v>KOW-CA11-R-000</v>
      </c>
      <c r="E905" t="s">
        <v>8</v>
      </c>
      <c r="F905" t="s">
        <v>302</v>
      </c>
      <c r="G905">
        <v>39</v>
      </c>
      <c r="H905" t="str">
        <f>VLOOKUP(E905,[1]data!$D$3:$AK$1000,34,0)</f>
        <v>Casual</v>
      </c>
      <c r="I905">
        <f>VLOOKUP(E905,[1]data!$D$3:$Q$1048576,14,0)</f>
        <v>1999</v>
      </c>
      <c r="J905" t="str">
        <f>VLOOKUP(E905,[1]data!$D$3:$AJ$1048576,33,0)</f>
        <v>1799-2299</v>
      </c>
      <c r="K905" t="s">
        <v>1122</v>
      </c>
      <c r="L905" t="s">
        <v>255</v>
      </c>
      <c r="M905">
        <v>1</v>
      </c>
      <c r="N905">
        <v>1784.82</v>
      </c>
      <c r="O905">
        <v>0</v>
      </c>
      <c r="P905">
        <v>0</v>
      </c>
      <c r="Q905">
        <v>1784.82</v>
      </c>
      <c r="R905">
        <v>0</v>
      </c>
      <c r="S905">
        <v>0</v>
      </c>
      <c r="T905">
        <v>0</v>
      </c>
      <c r="U905">
        <v>214.18</v>
      </c>
      <c r="V905">
        <v>1999</v>
      </c>
      <c r="W905">
        <v>1</v>
      </c>
      <c r="X905">
        <f t="shared" si="60"/>
        <v>1999</v>
      </c>
      <c r="Y905">
        <f t="shared" si="61"/>
        <v>0</v>
      </c>
      <c r="Z905" s="1">
        <f t="shared" si="62"/>
        <v>0</v>
      </c>
    </row>
    <row r="906" spans="1:26">
      <c r="A906" s="2">
        <v>44972</v>
      </c>
      <c r="B906" s="2" t="s">
        <v>890</v>
      </c>
      <c r="C906" s="2" t="s">
        <v>1072</v>
      </c>
      <c r="D906" s="2" t="str">
        <f t="shared" si="59"/>
        <v>KOW-LI2-R-0006</v>
      </c>
      <c r="E906" t="s">
        <v>101</v>
      </c>
      <c r="F906" t="s">
        <v>258</v>
      </c>
      <c r="G906">
        <v>39</v>
      </c>
      <c r="H906" t="str">
        <f>VLOOKUP(E906,[1]data!$D$3:$AK$1000,34,0)</f>
        <v>Linen</v>
      </c>
      <c r="I906">
        <f>VLOOKUP(E906,[1]data!$D$3:$Q$1048576,14,0)</f>
        <v>3499</v>
      </c>
      <c r="J906" t="str">
        <f>VLOOKUP(E906,[1]data!$D$3:$AJ$1048576,33,0)</f>
        <v>3499-3999</v>
      </c>
      <c r="K906" t="s">
        <v>1117</v>
      </c>
      <c r="L906" t="s">
        <v>255</v>
      </c>
      <c r="M906">
        <v>1</v>
      </c>
      <c r="N906">
        <v>4685.72</v>
      </c>
      <c r="O906">
        <v>0</v>
      </c>
      <c r="P906">
        <v>0</v>
      </c>
      <c r="Q906">
        <v>4685.72</v>
      </c>
      <c r="R906">
        <v>0</v>
      </c>
      <c r="S906">
        <v>0</v>
      </c>
      <c r="T906">
        <v>0</v>
      </c>
      <c r="U906">
        <v>562.28</v>
      </c>
      <c r="V906">
        <v>5248</v>
      </c>
      <c r="W906">
        <v>2</v>
      </c>
      <c r="X906">
        <f t="shared" si="60"/>
        <v>6998</v>
      </c>
      <c r="Y906">
        <f t="shared" si="61"/>
        <v>1750</v>
      </c>
      <c r="Z906" s="1">
        <f t="shared" si="62"/>
        <v>0.25007144898542438</v>
      </c>
    </row>
    <row r="907" spans="1:26">
      <c r="A907" s="2">
        <v>44972</v>
      </c>
      <c r="B907" s="2" t="s">
        <v>890</v>
      </c>
      <c r="C907" s="2" t="s">
        <v>1072</v>
      </c>
      <c r="D907" s="2" t="str">
        <f t="shared" si="59"/>
        <v>KOW-ROU-R-0010</v>
      </c>
      <c r="E907" t="s">
        <v>635</v>
      </c>
      <c r="F907" t="s">
        <v>348</v>
      </c>
      <c r="G907">
        <v>40</v>
      </c>
      <c r="H907" t="str">
        <f>VLOOKUP(E907,[1]data!$D$3:$AK$1000,34,0)</f>
        <v>Classic</v>
      </c>
      <c r="I907">
        <f>VLOOKUP(E907,[1]data!$D$3:$Q$1048576,14,0)</f>
        <v>2299</v>
      </c>
      <c r="J907" t="str">
        <f>VLOOKUP(E907,[1]data!$D$3:$AJ$1048576,33,0)</f>
        <v>1799-2299</v>
      </c>
      <c r="K907" t="s">
        <v>1123</v>
      </c>
      <c r="L907" t="s">
        <v>255</v>
      </c>
      <c r="M907">
        <v>1</v>
      </c>
      <c r="N907">
        <v>1539.29</v>
      </c>
      <c r="O907">
        <v>0</v>
      </c>
      <c r="P907">
        <v>0</v>
      </c>
      <c r="Q907">
        <v>1539.29</v>
      </c>
      <c r="R907">
        <v>0</v>
      </c>
      <c r="S907">
        <v>0</v>
      </c>
      <c r="T907">
        <v>0</v>
      </c>
      <c r="U907">
        <v>184.71</v>
      </c>
      <c r="V907">
        <v>1724</v>
      </c>
      <c r="W907">
        <v>1</v>
      </c>
      <c r="X907">
        <f t="shared" si="60"/>
        <v>2299</v>
      </c>
      <c r="Y907">
        <f t="shared" si="61"/>
        <v>575</v>
      </c>
      <c r="Z907" s="1">
        <f t="shared" si="62"/>
        <v>0.25010874293170943</v>
      </c>
    </row>
    <row r="908" spans="1:26">
      <c r="A908" s="2">
        <v>44972</v>
      </c>
      <c r="B908" s="2" t="s">
        <v>890</v>
      </c>
      <c r="C908" s="2" t="s">
        <v>1072</v>
      </c>
      <c r="D908" s="2" t="str">
        <f t="shared" si="59"/>
        <v>KOW-LI1-R-0001</v>
      </c>
      <c r="E908" t="s">
        <v>100</v>
      </c>
      <c r="F908" t="s">
        <v>941</v>
      </c>
      <c r="G908">
        <v>44</v>
      </c>
      <c r="H908" t="str">
        <f>VLOOKUP(E908,[1]data!$D$3:$AK$1000,34,0)</f>
        <v>Linen</v>
      </c>
      <c r="I908">
        <f>VLOOKUP(E908,[1]data!$D$3:$Q$1048576,14,0)</f>
        <v>3499</v>
      </c>
      <c r="J908" t="str">
        <f>VLOOKUP(E908,[1]data!$D$3:$AJ$1048576,33,0)</f>
        <v>3499-3999</v>
      </c>
      <c r="K908" t="s">
        <v>1124</v>
      </c>
      <c r="L908" t="s">
        <v>255</v>
      </c>
      <c r="M908">
        <v>1</v>
      </c>
      <c r="N908">
        <v>3124.11</v>
      </c>
      <c r="O908">
        <v>0</v>
      </c>
      <c r="P908">
        <v>0</v>
      </c>
      <c r="Q908">
        <v>3124.11</v>
      </c>
      <c r="R908">
        <v>0</v>
      </c>
      <c r="S908">
        <v>0</v>
      </c>
      <c r="T908">
        <v>0</v>
      </c>
      <c r="U908">
        <v>374.89</v>
      </c>
      <c r="V908">
        <v>3499</v>
      </c>
      <c r="W908">
        <v>1</v>
      </c>
      <c r="X908">
        <f t="shared" si="60"/>
        <v>3499</v>
      </c>
      <c r="Y908">
        <f t="shared" si="61"/>
        <v>0</v>
      </c>
      <c r="Z908" s="1">
        <f t="shared" si="62"/>
        <v>0</v>
      </c>
    </row>
    <row r="909" spans="1:26">
      <c r="A909" s="2">
        <v>44972</v>
      </c>
      <c r="B909" s="2" t="s">
        <v>890</v>
      </c>
      <c r="C909" s="2" t="s">
        <v>1072</v>
      </c>
      <c r="D909" s="2" t="str">
        <f t="shared" si="59"/>
        <v>KOW-TRA1-R-000</v>
      </c>
      <c r="E909" t="s">
        <v>147</v>
      </c>
      <c r="F909" t="s">
        <v>276</v>
      </c>
      <c r="G909">
        <v>46</v>
      </c>
      <c r="H909" t="str">
        <f>VLOOKUP(E909,[1]data!$D$3:$AK$1000,34,0)</f>
        <v>Indie</v>
      </c>
      <c r="I909">
        <f>VLOOKUP(E909,[1]data!$D$3:$Q$1048576,14,0)</f>
        <v>1299</v>
      </c>
      <c r="J909" t="str">
        <f>VLOOKUP(E909,[1]data!$D$3:$AJ$1048576,33,0)</f>
        <v>1099-1499</v>
      </c>
      <c r="K909" t="s">
        <v>1121</v>
      </c>
      <c r="L909" t="s">
        <v>255</v>
      </c>
      <c r="M909">
        <v>1</v>
      </c>
      <c r="N909">
        <v>1159.82</v>
      </c>
      <c r="O909">
        <v>0</v>
      </c>
      <c r="P909">
        <v>0</v>
      </c>
      <c r="Q909">
        <v>1159.82</v>
      </c>
      <c r="R909">
        <v>0</v>
      </c>
      <c r="S909">
        <v>0</v>
      </c>
      <c r="T909">
        <v>0</v>
      </c>
      <c r="U909">
        <v>139.18</v>
      </c>
      <c r="V909">
        <v>1299</v>
      </c>
      <c r="W909">
        <v>1</v>
      </c>
      <c r="X909">
        <f t="shared" si="60"/>
        <v>1299</v>
      </c>
      <c r="Y909">
        <f t="shared" si="61"/>
        <v>0</v>
      </c>
      <c r="Z909" s="1">
        <f t="shared" si="62"/>
        <v>0</v>
      </c>
    </row>
    <row r="910" spans="1:26">
      <c r="A910" s="2">
        <v>44972</v>
      </c>
      <c r="B910" s="2" t="s">
        <v>890</v>
      </c>
      <c r="C910" s="2" t="s">
        <v>1072</v>
      </c>
      <c r="D910" s="2" t="str">
        <f t="shared" si="59"/>
        <v>KOW-TRA4-R-000</v>
      </c>
      <c r="E910" t="s">
        <v>155</v>
      </c>
      <c r="F910" t="s">
        <v>336</v>
      </c>
      <c r="G910">
        <v>44</v>
      </c>
      <c r="H910" t="str">
        <f>VLOOKUP(E910,[1]data!$D$3:$AK$1000,34,0)</f>
        <v>Traditional</v>
      </c>
      <c r="I910">
        <f>VLOOKUP(E910,[1]data!$D$3:$Q$1048576,14,0)</f>
        <v>1499</v>
      </c>
      <c r="J910" t="str">
        <f>VLOOKUP(E910,[1]data!$D$3:$AJ$1048576,33,0)</f>
        <v>1099-1499</v>
      </c>
      <c r="K910" t="s">
        <v>1125</v>
      </c>
      <c r="L910" t="s">
        <v>255</v>
      </c>
      <c r="M910">
        <v>1</v>
      </c>
      <c r="N910">
        <v>1137.5</v>
      </c>
      <c r="O910">
        <v>0</v>
      </c>
      <c r="P910">
        <v>0</v>
      </c>
      <c r="Q910">
        <v>1137.5</v>
      </c>
      <c r="R910">
        <v>0</v>
      </c>
      <c r="S910">
        <v>0</v>
      </c>
      <c r="T910">
        <v>0</v>
      </c>
      <c r="U910">
        <v>136.5</v>
      </c>
      <c r="V910">
        <v>1274</v>
      </c>
      <c r="W910">
        <v>1</v>
      </c>
      <c r="X910">
        <f t="shared" si="60"/>
        <v>1499</v>
      </c>
      <c r="Y910">
        <f t="shared" si="61"/>
        <v>225</v>
      </c>
      <c r="Z910" s="1">
        <f t="shared" si="62"/>
        <v>0.15010006671114076</v>
      </c>
    </row>
    <row r="911" spans="1:26">
      <c r="A911" s="2">
        <v>44972</v>
      </c>
      <c r="B911" s="2" t="s">
        <v>890</v>
      </c>
      <c r="C911" s="2" t="s">
        <v>1072</v>
      </c>
      <c r="D911" s="2" t="str">
        <f t="shared" si="59"/>
        <v>KOW-CA2-CLS-00</v>
      </c>
      <c r="E911" t="s">
        <v>15</v>
      </c>
      <c r="F911" t="s">
        <v>729</v>
      </c>
      <c r="G911">
        <v>46</v>
      </c>
      <c r="H911" t="str">
        <f>VLOOKUP(E911,[1]data!$D$3:$AK$1000,34,0)</f>
        <v>Casual</v>
      </c>
      <c r="I911">
        <f>VLOOKUP(E911,[1]data!$D$3:$Q$1048576,14,0)</f>
        <v>2299</v>
      </c>
      <c r="J911" t="str">
        <f>VLOOKUP(E911,[1]data!$D$3:$AJ$1048576,33,0)</f>
        <v>1799-2299</v>
      </c>
      <c r="K911" t="s">
        <v>1126</v>
      </c>
      <c r="L911" t="s">
        <v>255</v>
      </c>
      <c r="M911">
        <v>1</v>
      </c>
      <c r="N911">
        <v>1854.02</v>
      </c>
      <c r="O911">
        <v>0</v>
      </c>
      <c r="P911">
        <v>0</v>
      </c>
      <c r="Q911">
        <v>1854.02</v>
      </c>
      <c r="R911">
        <v>0</v>
      </c>
      <c r="S911">
        <v>0</v>
      </c>
      <c r="T911">
        <v>0</v>
      </c>
      <c r="U911">
        <v>444.98</v>
      </c>
      <c r="V911">
        <v>2299</v>
      </c>
      <c r="W911">
        <v>1</v>
      </c>
      <c r="X911">
        <f t="shared" si="60"/>
        <v>2299</v>
      </c>
      <c r="Y911">
        <f t="shared" si="61"/>
        <v>0</v>
      </c>
      <c r="Z911" s="1">
        <f t="shared" si="62"/>
        <v>0</v>
      </c>
    </row>
    <row r="912" spans="1:26">
      <c r="A912" s="2">
        <v>44972</v>
      </c>
      <c r="B912" s="2" t="s">
        <v>890</v>
      </c>
      <c r="C912" s="2" t="s">
        <v>1072</v>
      </c>
      <c r="D912" s="2" t="str">
        <f t="shared" si="59"/>
        <v>KOW-SO20-FS-00</v>
      </c>
      <c r="E912" t="s">
        <v>563</v>
      </c>
      <c r="F912" t="s">
        <v>564</v>
      </c>
      <c r="G912" t="s">
        <v>424</v>
      </c>
      <c r="H912" t="str">
        <f>VLOOKUP(E912,[1]data!$D$3:$AK$1000,34,0)</f>
        <v>Acc</v>
      </c>
      <c r="I912">
        <f>VLOOKUP(E912,[1]data!$D$3:$Q$1048576,14,0)</f>
        <v>399</v>
      </c>
      <c r="J912" t="str">
        <f>VLOOKUP(E912,[1]data!$D$3:$AJ$1048576,33,0)</f>
        <v>399-799</v>
      </c>
      <c r="K912" t="s">
        <v>1126</v>
      </c>
      <c r="L912" t="s">
        <v>255</v>
      </c>
      <c r="M912">
        <v>1</v>
      </c>
      <c r="N912">
        <v>399</v>
      </c>
      <c r="O912">
        <v>-399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f t="shared" si="60"/>
        <v>399</v>
      </c>
      <c r="Y912">
        <f t="shared" si="61"/>
        <v>399</v>
      </c>
      <c r="Z912" s="1">
        <f t="shared" si="62"/>
        <v>1</v>
      </c>
    </row>
    <row r="913" spans="1:26">
      <c r="A913" s="2">
        <v>44972</v>
      </c>
      <c r="B913" s="2" t="s">
        <v>890</v>
      </c>
      <c r="C913" s="2" t="s">
        <v>1072</v>
      </c>
      <c r="D913" s="2" t="str">
        <f t="shared" si="59"/>
        <v>KOW-SO20-FS-00</v>
      </c>
      <c r="E913" t="s">
        <v>563</v>
      </c>
      <c r="F913" t="s">
        <v>564</v>
      </c>
      <c r="G913" t="s">
        <v>424</v>
      </c>
      <c r="H913" t="str">
        <f>VLOOKUP(E913,[1]data!$D$3:$AK$1000,34,0)</f>
        <v>Acc</v>
      </c>
      <c r="I913">
        <f>VLOOKUP(E913,[1]data!$D$3:$Q$1048576,14,0)</f>
        <v>399</v>
      </c>
      <c r="J913" t="str">
        <f>VLOOKUP(E913,[1]data!$D$3:$AJ$1048576,33,0)</f>
        <v>399-799</v>
      </c>
      <c r="K913" t="s">
        <v>1117</v>
      </c>
      <c r="L913" t="s">
        <v>255</v>
      </c>
      <c r="M913">
        <v>1</v>
      </c>
      <c r="N913">
        <v>399</v>
      </c>
      <c r="O913">
        <v>-399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f t="shared" si="60"/>
        <v>399</v>
      </c>
      <c r="Y913">
        <f t="shared" si="61"/>
        <v>399</v>
      </c>
      <c r="Z913" s="1">
        <f t="shared" si="62"/>
        <v>1</v>
      </c>
    </row>
    <row r="914" spans="1:26">
      <c r="A914" s="2">
        <v>44972</v>
      </c>
      <c r="B914" s="2" t="s">
        <v>890</v>
      </c>
      <c r="C914" s="2" t="s">
        <v>1072</v>
      </c>
      <c r="D914" s="2" t="str">
        <f t="shared" si="59"/>
        <v>KOW-SO20-FS-00</v>
      </c>
      <c r="E914" t="s">
        <v>563</v>
      </c>
      <c r="F914" t="s">
        <v>564</v>
      </c>
      <c r="G914" t="s">
        <v>424</v>
      </c>
      <c r="H914" t="str">
        <f>VLOOKUP(E914,[1]data!$D$3:$AK$1000,34,0)</f>
        <v>Acc</v>
      </c>
      <c r="I914">
        <f>VLOOKUP(E914,[1]data!$D$3:$Q$1048576,14,0)</f>
        <v>399</v>
      </c>
      <c r="J914" t="str">
        <f>VLOOKUP(E914,[1]data!$D$3:$AJ$1048576,33,0)</f>
        <v>399-799</v>
      </c>
      <c r="K914" t="s">
        <v>1121</v>
      </c>
      <c r="L914" t="s">
        <v>255</v>
      </c>
      <c r="M914">
        <v>1</v>
      </c>
      <c r="N914">
        <v>399</v>
      </c>
      <c r="O914">
        <v>-399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f t="shared" si="60"/>
        <v>399</v>
      </c>
      <c r="Y914">
        <f t="shared" si="61"/>
        <v>399</v>
      </c>
      <c r="Z914" s="1">
        <f t="shared" si="62"/>
        <v>1</v>
      </c>
    </row>
    <row r="915" spans="1:26">
      <c r="A915" s="2">
        <v>44972</v>
      </c>
      <c r="B915" s="2" t="s">
        <v>890</v>
      </c>
      <c r="C915" s="2" t="s">
        <v>1072</v>
      </c>
      <c r="D915" s="2" t="str">
        <f t="shared" si="59"/>
        <v>KOW-TRA5-R-000</v>
      </c>
      <c r="E915" t="s">
        <v>964</v>
      </c>
      <c r="F915" t="s">
        <v>304</v>
      </c>
      <c r="G915">
        <v>46</v>
      </c>
      <c r="H915" t="str">
        <f>VLOOKUP(E915,[1]data!$D$3:$AK$1000,34,0)</f>
        <v>Traditional</v>
      </c>
      <c r="I915">
        <f>VLOOKUP(E915,[1]data!$D$3:$Q$1048576,14,0)</f>
        <v>1499</v>
      </c>
      <c r="J915" t="str">
        <f>VLOOKUP(E915,[1]data!$D$3:$AJ$1048576,33,0)</f>
        <v>1099-1499</v>
      </c>
      <c r="K915" t="s">
        <v>1126</v>
      </c>
      <c r="L915" t="s">
        <v>255</v>
      </c>
      <c r="M915">
        <v>1</v>
      </c>
      <c r="N915">
        <v>1208.8800000000001</v>
      </c>
      <c r="O915">
        <v>0</v>
      </c>
      <c r="P915">
        <v>0</v>
      </c>
      <c r="Q915">
        <v>1208.8800000000001</v>
      </c>
      <c r="R915">
        <v>0</v>
      </c>
      <c r="S915">
        <v>0</v>
      </c>
      <c r="T915">
        <v>0</v>
      </c>
      <c r="U915">
        <v>290.12</v>
      </c>
      <c r="V915">
        <v>1499</v>
      </c>
      <c r="W915">
        <v>1</v>
      </c>
      <c r="X915">
        <f t="shared" si="60"/>
        <v>1499</v>
      </c>
      <c r="Y915">
        <f t="shared" si="61"/>
        <v>0</v>
      </c>
      <c r="Z915" s="1">
        <f t="shared" si="62"/>
        <v>0</v>
      </c>
    </row>
    <row r="916" spans="1:26">
      <c r="A916" s="2">
        <v>44972</v>
      </c>
      <c r="B916" s="2" t="s">
        <v>890</v>
      </c>
      <c r="C916" s="2" t="s">
        <v>1072</v>
      </c>
      <c r="D916" s="2" t="str">
        <f t="shared" si="59"/>
        <v>KOW-TRA5-R-000</v>
      </c>
      <c r="E916" t="s">
        <v>964</v>
      </c>
      <c r="F916" t="s">
        <v>304</v>
      </c>
      <c r="G916">
        <v>46</v>
      </c>
      <c r="H916" t="str">
        <f>VLOOKUP(E916,[1]data!$D$3:$AK$1000,34,0)</f>
        <v>Traditional</v>
      </c>
      <c r="I916">
        <f>VLOOKUP(E916,[1]data!$D$3:$Q$1048576,14,0)</f>
        <v>1499</v>
      </c>
      <c r="J916" t="str">
        <f>VLOOKUP(E916,[1]data!$D$3:$AJ$1048576,33,0)</f>
        <v>1099-1499</v>
      </c>
      <c r="K916" t="s">
        <v>1127</v>
      </c>
      <c r="L916" t="s">
        <v>255</v>
      </c>
      <c r="M916">
        <v>1</v>
      </c>
      <c r="N916">
        <v>1137.5</v>
      </c>
      <c r="O916">
        <v>0</v>
      </c>
      <c r="P916">
        <v>0</v>
      </c>
      <c r="Q916">
        <v>1137.5</v>
      </c>
      <c r="R916">
        <v>0</v>
      </c>
      <c r="S916">
        <v>0</v>
      </c>
      <c r="T916">
        <v>0</v>
      </c>
      <c r="U916">
        <v>136.5</v>
      </c>
      <c r="V916">
        <v>1274</v>
      </c>
      <c r="W916">
        <v>1</v>
      </c>
      <c r="X916">
        <f t="shared" si="60"/>
        <v>1499</v>
      </c>
      <c r="Y916">
        <f t="shared" si="61"/>
        <v>225</v>
      </c>
      <c r="Z916" s="1">
        <f t="shared" si="62"/>
        <v>0.15010006671114076</v>
      </c>
    </row>
    <row r="917" spans="1:26">
      <c r="A917" s="2">
        <v>44972</v>
      </c>
      <c r="B917" s="2" t="s">
        <v>890</v>
      </c>
      <c r="C917" s="2" t="s">
        <v>1072</v>
      </c>
      <c r="D917" s="2" t="str">
        <f t="shared" si="59"/>
        <v>KOW-LI1-R-0001</v>
      </c>
      <c r="E917" t="s">
        <v>98</v>
      </c>
      <c r="F917" t="s">
        <v>941</v>
      </c>
      <c r="G917">
        <v>40</v>
      </c>
      <c r="H917" t="str">
        <f>VLOOKUP(E917,[1]data!$D$3:$AK$1000,34,0)</f>
        <v>Linen</v>
      </c>
      <c r="I917">
        <f>VLOOKUP(E917,[1]data!$D$3:$Q$1048576,14,0)</f>
        <v>3499</v>
      </c>
      <c r="J917" t="str">
        <f>VLOOKUP(E917,[1]data!$D$3:$AJ$1048576,33,0)</f>
        <v>3499-3999</v>
      </c>
      <c r="K917" t="s">
        <v>1128</v>
      </c>
      <c r="L917" t="s">
        <v>255</v>
      </c>
      <c r="M917">
        <v>1</v>
      </c>
      <c r="N917">
        <v>3124.11</v>
      </c>
      <c r="O917">
        <v>-312.41000000000003</v>
      </c>
      <c r="P917">
        <v>0</v>
      </c>
      <c r="Q917">
        <v>2811.7</v>
      </c>
      <c r="R917">
        <v>0</v>
      </c>
      <c r="S917">
        <v>0</v>
      </c>
      <c r="T917">
        <v>0</v>
      </c>
      <c r="U917">
        <v>337.4</v>
      </c>
      <c r="V917">
        <v>3149.1</v>
      </c>
      <c r="W917">
        <v>1</v>
      </c>
      <c r="X917">
        <f t="shared" si="60"/>
        <v>3499</v>
      </c>
      <c r="Y917">
        <f t="shared" si="61"/>
        <v>349.90000000000009</v>
      </c>
      <c r="Z917" s="1">
        <f t="shared" si="62"/>
        <v>0.10000000000000002</v>
      </c>
    </row>
    <row r="918" spans="1:26">
      <c r="A918" s="2">
        <v>44972</v>
      </c>
      <c r="B918" s="2" t="s">
        <v>890</v>
      </c>
      <c r="C918" s="2" t="s">
        <v>1072</v>
      </c>
      <c r="D918" s="2" t="str">
        <f t="shared" si="59"/>
        <v>KOW-KU1-R-0002</v>
      </c>
      <c r="E918" t="s">
        <v>83</v>
      </c>
      <c r="F918" t="s">
        <v>264</v>
      </c>
      <c r="G918">
        <v>40</v>
      </c>
      <c r="H918" t="str">
        <f>VLOOKUP(E918,[1]data!$D$3:$AK$1000,34,0)</f>
        <v>Hoodie</v>
      </c>
      <c r="I918">
        <f>VLOOKUP(E918,[1]data!$D$3:$Q$1048576,14,0)</f>
        <v>2799</v>
      </c>
      <c r="J918" t="str">
        <f>VLOOKUP(E918,[1]data!$D$3:$AJ$1048576,33,0)</f>
        <v>2499-2999</v>
      </c>
      <c r="K918" t="s">
        <v>1129</v>
      </c>
      <c r="L918" t="s">
        <v>255</v>
      </c>
      <c r="M918">
        <v>1</v>
      </c>
      <c r="N918">
        <v>2499.11</v>
      </c>
      <c r="O918">
        <v>0</v>
      </c>
      <c r="P918">
        <v>0</v>
      </c>
      <c r="Q918">
        <v>2499.11</v>
      </c>
      <c r="R918">
        <v>0</v>
      </c>
      <c r="S918">
        <v>0</v>
      </c>
      <c r="T918">
        <v>0</v>
      </c>
      <c r="U918">
        <v>299.89</v>
      </c>
      <c r="V918">
        <v>2799</v>
      </c>
      <c r="W918">
        <v>1</v>
      </c>
      <c r="X918">
        <f t="shared" si="60"/>
        <v>2799</v>
      </c>
      <c r="Y918">
        <f t="shared" si="61"/>
        <v>0</v>
      </c>
      <c r="Z918" s="1">
        <f t="shared" si="62"/>
        <v>0</v>
      </c>
    </row>
    <row r="919" spans="1:26">
      <c r="A919" s="2">
        <v>44972</v>
      </c>
      <c r="B919" s="2" t="s">
        <v>890</v>
      </c>
      <c r="C919" s="2" t="s">
        <v>1072</v>
      </c>
      <c r="D919" s="2" t="str">
        <f t="shared" si="59"/>
        <v>KOW-OFF-R-0008</v>
      </c>
      <c r="E919" t="s">
        <v>326</v>
      </c>
      <c r="F919" t="s">
        <v>327</v>
      </c>
      <c r="G919">
        <v>40</v>
      </c>
      <c r="H919" t="str">
        <f>VLOOKUP(E919,[1]data!$D$3:$AK$1000,34,0)</f>
        <v>Casual</v>
      </c>
      <c r="I919">
        <f>VLOOKUP(E919,[1]data!$D$3:$Q$1048576,14,0)</f>
        <v>1099</v>
      </c>
      <c r="J919" t="str">
        <f>VLOOKUP(E919,[1]data!$D$3:$AJ$1048576,33,0)</f>
        <v>1099-1499</v>
      </c>
      <c r="K919" t="s">
        <v>1130</v>
      </c>
      <c r="L919" t="s">
        <v>255</v>
      </c>
      <c r="M919">
        <v>1</v>
      </c>
      <c r="N919">
        <v>686.61</v>
      </c>
      <c r="O919">
        <v>0</v>
      </c>
      <c r="P919">
        <v>0</v>
      </c>
      <c r="Q919">
        <v>686.61</v>
      </c>
      <c r="R919">
        <v>0</v>
      </c>
      <c r="S919">
        <v>0</v>
      </c>
      <c r="T919">
        <v>0</v>
      </c>
      <c r="U919">
        <v>82.39</v>
      </c>
      <c r="V919">
        <v>769</v>
      </c>
      <c r="W919">
        <v>1</v>
      </c>
      <c r="X919">
        <f t="shared" si="60"/>
        <v>1099</v>
      </c>
      <c r="Y919">
        <f t="shared" si="61"/>
        <v>330</v>
      </c>
      <c r="Z919" s="1">
        <f t="shared" si="62"/>
        <v>0.3002729754322111</v>
      </c>
    </row>
    <row r="920" spans="1:26">
      <c r="A920" s="2">
        <v>44972</v>
      </c>
      <c r="B920" s="2" t="s">
        <v>890</v>
      </c>
      <c r="C920" s="2" t="s">
        <v>1072</v>
      </c>
      <c r="D920" s="2" t="str">
        <f t="shared" si="59"/>
        <v>KOW-SO13-R-001</v>
      </c>
      <c r="E920" t="s">
        <v>309</v>
      </c>
      <c r="F920" t="s">
        <v>298</v>
      </c>
      <c r="G920">
        <v>39</v>
      </c>
      <c r="H920" t="str">
        <f>VLOOKUP(E920,[1]data!$D$3:$AK$1000,34,0)</f>
        <v>Linen</v>
      </c>
      <c r="I920">
        <f>VLOOKUP(E920,[1]data!$D$3:$Q$1048576,14,0)</f>
        <v>2199</v>
      </c>
      <c r="J920" t="str">
        <f>VLOOKUP(E920,[1]data!$D$3:$AJ$1048576,33,0)</f>
        <v>1799-2299</v>
      </c>
      <c r="K920" t="s">
        <v>1131</v>
      </c>
      <c r="L920" t="s">
        <v>255</v>
      </c>
      <c r="M920">
        <v>1</v>
      </c>
      <c r="N920">
        <v>1773.38</v>
      </c>
      <c r="O920">
        <v>0</v>
      </c>
      <c r="P920">
        <v>0</v>
      </c>
      <c r="Q920">
        <v>1773.38</v>
      </c>
      <c r="R920">
        <v>0</v>
      </c>
      <c r="S920">
        <v>0</v>
      </c>
      <c r="T920">
        <v>0</v>
      </c>
      <c r="U920">
        <v>425.62</v>
      </c>
      <c r="V920">
        <v>2199</v>
      </c>
      <c r="W920">
        <v>1</v>
      </c>
      <c r="X920">
        <f t="shared" si="60"/>
        <v>2199</v>
      </c>
      <c r="Y920">
        <f t="shared" si="61"/>
        <v>0</v>
      </c>
      <c r="Z920" s="1">
        <f t="shared" si="62"/>
        <v>0</v>
      </c>
    </row>
    <row r="921" spans="1:26">
      <c r="A921" s="2">
        <v>44972</v>
      </c>
      <c r="B921" s="2" t="s">
        <v>890</v>
      </c>
      <c r="C921" s="2" t="s">
        <v>1072</v>
      </c>
      <c r="D921" s="2" t="str">
        <f t="shared" si="59"/>
        <v>KOW-SAD-R-0013</v>
      </c>
      <c r="E921" t="s">
        <v>371</v>
      </c>
      <c r="F921" t="s">
        <v>372</v>
      </c>
      <c r="G921">
        <v>40</v>
      </c>
      <c r="H921" t="str">
        <f>VLOOKUP(E921,[1]data!$D$3:$AK$1000,34,0)</f>
        <v>Casual</v>
      </c>
      <c r="I921">
        <f>VLOOKUP(E921,[1]data!$D$3:$Q$1048576,14,0)</f>
        <v>1099</v>
      </c>
      <c r="J921" t="str">
        <f>VLOOKUP(E921,[1]data!$D$3:$AJ$1048576,33,0)</f>
        <v>1099-1499</v>
      </c>
      <c r="K921" t="s">
        <v>1132</v>
      </c>
      <c r="L921" t="s">
        <v>255</v>
      </c>
      <c r="M921">
        <v>1</v>
      </c>
      <c r="N921">
        <v>735.71</v>
      </c>
      <c r="O921">
        <v>0</v>
      </c>
      <c r="P921">
        <v>0</v>
      </c>
      <c r="Q921">
        <v>735.71</v>
      </c>
      <c r="R921">
        <v>0</v>
      </c>
      <c r="S921">
        <v>0</v>
      </c>
      <c r="T921">
        <v>0</v>
      </c>
      <c r="U921">
        <v>88.29</v>
      </c>
      <c r="V921">
        <v>824</v>
      </c>
      <c r="W921">
        <v>1</v>
      </c>
      <c r="X921">
        <f t="shared" si="60"/>
        <v>1099</v>
      </c>
      <c r="Y921">
        <f t="shared" si="61"/>
        <v>275</v>
      </c>
      <c r="Z921" s="1">
        <f t="shared" si="62"/>
        <v>0.2502274795268426</v>
      </c>
    </row>
    <row r="922" spans="1:26">
      <c r="A922" s="2">
        <v>44972</v>
      </c>
      <c r="B922" s="2" t="s">
        <v>890</v>
      </c>
      <c r="C922" s="2" t="s">
        <v>1072</v>
      </c>
      <c r="D922" s="2" t="str">
        <f t="shared" si="59"/>
        <v>KOW-TRA3-R-000</v>
      </c>
      <c r="E922" t="s">
        <v>150</v>
      </c>
      <c r="F922" t="s">
        <v>286</v>
      </c>
      <c r="G922">
        <v>39</v>
      </c>
      <c r="H922" t="str">
        <f>VLOOKUP(E922,[1]data!$D$3:$AK$1000,34,0)</f>
        <v>Traditional</v>
      </c>
      <c r="I922">
        <f>VLOOKUP(E922,[1]data!$D$3:$Q$1048576,14,0)</f>
        <v>1299</v>
      </c>
      <c r="J922" t="str">
        <f>VLOOKUP(E922,[1]data!$D$3:$AJ$1048576,33,0)</f>
        <v>1099-1499</v>
      </c>
      <c r="K922" t="s">
        <v>1133</v>
      </c>
      <c r="L922" t="s">
        <v>255</v>
      </c>
      <c r="M922">
        <v>1</v>
      </c>
      <c r="N922">
        <v>1159.82</v>
      </c>
      <c r="O922">
        <v>0</v>
      </c>
      <c r="P922">
        <v>0</v>
      </c>
      <c r="Q922">
        <v>1159.82</v>
      </c>
      <c r="R922">
        <v>0</v>
      </c>
      <c r="S922">
        <v>0</v>
      </c>
      <c r="T922">
        <v>0</v>
      </c>
      <c r="U922">
        <v>139.18</v>
      </c>
      <c r="V922">
        <v>1299</v>
      </c>
      <c r="W922">
        <v>1</v>
      </c>
      <c r="X922">
        <f t="shared" si="60"/>
        <v>1299</v>
      </c>
      <c r="Y922">
        <f t="shared" si="61"/>
        <v>0</v>
      </c>
      <c r="Z922" s="1">
        <f t="shared" si="62"/>
        <v>0</v>
      </c>
    </row>
    <row r="923" spans="1:26">
      <c r="A923" s="2">
        <v>44973</v>
      </c>
      <c r="B923" s="2" t="s">
        <v>890</v>
      </c>
      <c r="C923" s="2" t="s">
        <v>1072</v>
      </c>
      <c r="D923" s="2" t="str">
        <f t="shared" si="59"/>
        <v>KOW-CA1-R-0007</v>
      </c>
      <c r="E923" t="s">
        <v>621</v>
      </c>
      <c r="F923" t="s">
        <v>533</v>
      </c>
      <c r="G923">
        <v>42</v>
      </c>
      <c r="H923" t="str">
        <f>VLOOKUP(E923,[1]data!$D$3:$AK$1000,34,0)</f>
        <v>Casual</v>
      </c>
      <c r="I923">
        <f>VLOOKUP(E923,[1]data!$D$3:$Q$1048576,14,0)</f>
        <v>1999</v>
      </c>
      <c r="J923" t="str">
        <f>VLOOKUP(E923,[1]data!$D$3:$AJ$1048576,33,0)</f>
        <v>1799-2299</v>
      </c>
      <c r="K923" t="s">
        <v>781</v>
      </c>
      <c r="L923" t="s">
        <v>255</v>
      </c>
      <c r="M923">
        <v>0</v>
      </c>
      <c r="N923">
        <v>0</v>
      </c>
      <c r="O923">
        <v>0</v>
      </c>
      <c r="P923">
        <v>-891.96</v>
      </c>
      <c r="Q923">
        <v>-891.96</v>
      </c>
      <c r="R923">
        <v>0</v>
      </c>
      <c r="S923">
        <v>0</v>
      </c>
      <c r="T923">
        <v>0</v>
      </c>
      <c r="U923">
        <v>-107.04</v>
      </c>
      <c r="V923">
        <v>-999</v>
      </c>
      <c r="W923">
        <v>-1</v>
      </c>
      <c r="X923">
        <f t="shared" si="60"/>
        <v>-1999</v>
      </c>
      <c r="Y923">
        <f t="shared" si="61"/>
        <v>-1000</v>
      </c>
      <c r="Z923" s="1">
        <f t="shared" si="62"/>
        <v>0.5002501250625313</v>
      </c>
    </row>
    <row r="924" spans="1:26">
      <c r="A924" s="2">
        <v>44973</v>
      </c>
      <c r="B924" s="2" t="s">
        <v>890</v>
      </c>
      <c r="C924" s="2" t="s">
        <v>1072</v>
      </c>
      <c r="D924" s="2" t="str">
        <f t="shared" si="59"/>
        <v>KOW-PI12-S-001</v>
      </c>
      <c r="E924" t="s">
        <v>690</v>
      </c>
      <c r="F924" t="s">
        <v>456</v>
      </c>
      <c r="G924">
        <v>39</v>
      </c>
      <c r="H924" t="str">
        <f>VLOOKUP(E924,[1]data!$D$3:$AK$1000,34,0)</f>
        <v>Party</v>
      </c>
      <c r="I924">
        <f>VLOOKUP(E924,[1]data!$D$3:$Q$1048576,14,0)</f>
        <v>1999</v>
      </c>
      <c r="J924" t="str">
        <f>VLOOKUP(E924,[1]data!$D$3:$AJ$1048576,33,0)</f>
        <v>1799-2299</v>
      </c>
      <c r="K924" t="s">
        <v>1134</v>
      </c>
      <c r="L924" t="s">
        <v>255</v>
      </c>
      <c r="M924">
        <v>1</v>
      </c>
      <c r="N924">
        <v>1338.38</v>
      </c>
      <c r="O924">
        <v>-66.91</v>
      </c>
      <c r="P924">
        <v>0</v>
      </c>
      <c r="Q924">
        <v>1271.47</v>
      </c>
      <c r="R924">
        <v>0</v>
      </c>
      <c r="S924">
        <v>0</v>
      </c>
      <c r="T924">
        <v>0</v>
      </c>
      <c r="U924">
        <v>152.58000000000001</v>
      </c>
      <c r="V924">
        <v>1424.05</v>
      </c>
      <c r="W924">
        <v>1</v>
      </c>
      <c r="X924">
        <f t="shared" si="60"/>
        <v>1999</v>
      </c>
      <c r="Y924">
        <f t="shared" si="61"/>
        <v>574.95000000000005</v>
      </c>
      <c r="Z924" s="1">
        <f t="shared" si="62"/>
        <v>0.28761880940470236</v>
      </c>
    </row>
    <row r="925" spans="1:26">
      <c r="A925" s="2">
        <v>44973</v>
      </c>
      <c r="B925" s="2" t="s">
        <v>890</v>
      </c>
      <c r="C925" s="2" t="s">
        <v>1072</v>
      </c>
      <c r="D925" s="2" t="str">
        <f t="shared" si="59"/>
        <v>KOW-PA5-S-0002</v>
      </c>
      <c r="E925" t="s">
        <v>374</v>
      </c>
      <c r="F925" t="s">
        <v>300</v>
      </c>
      <c r="G925">
        <v>42</v>
      </c>
      <c r="H925" t="str">
        <f>VLOOKUP(E925,[1]data!$D$3:$AK$1000,34,0)</f>
        <v>Party</v>
      </c>
      <c r="I925">
        <f>VLOOKUP(E925,[1]data!$D$3:$Q$1048576,14,0)</f>
        <v>2999</v>
      </c>
      <c r="J925" t="str">
        <f>VLOOKUP(E925,[1]data!$D$3:$AJ$1048576,33,0)</f>
        <v>2499-2999</v>
      </c>
      <c r="K925" t="s">
        <v>701</v>
      </c>
      <c r="L925" t="s">
        <v>255</v>
      </c>
      <c r="M925">
        <v>0</v>
      </c>
      <c r="N925">
        <v>0</v>
      </c>
      <c r="O925">
        <v>0</v>
      </c>
      <c r="P925">
        <v>-1208.8800000000001</v>
      </c>
      <c r="Q925">
        <v>-1208.8800000000001</v>
      </c>
      <c r="R925">
        <v>0</v>
      </c>
      <c r="S925">
        <v>0</v>
      </c>
      <c r="T925">
        <v>0</v>
      </c>
      <c r="U925">
        <v>-290.12</v>
      </c>
      <c r="V925">
        <v>-1499</v>
      </c>
      <c r="W925">
        <v>-1</v>
      </c>
      <c r="X925">
        <f t="shared" si="60"/>
        <v>-2999</v>
      </c>
      <c r="Y925">
        <f t="shared" si="61"/>
        <v>-1500</v>
      </c>
      <c r="Z925" s="1">
        <f t="shared" si="62"/>
        <v>0.50016672224074687</v>
      </c>
    </row>
    <row r="926" spans="1:26">
      <c r="A926" s="2">
        <v>44973</v>
      </c>
      <c r="B926" s="2" t="s">
        <v>890</v>
      </c>
      <c r="C926" s="2" t="s">
        <v>1072</v>
      </c>
      <c r="D926" s="2" t="str">
        <f t="shared" si="59"/>
        <v>KOW-TR3-S-0001</v>
      </c>
      <c r="E926" t="s">
        <v>143</v>
      </c>
      <c r="F926" t="s">
        <v>291</v>
      </c>
      <c r="G926">
        <v>44</v>
      </c>
      <c r="H926" t="str">
        <f>VLOOKUP(E926,[1]data!$D$3:$AK$1000,34,0)</f>
        <v>Classic</v>
      </c>
      <c r="I926">
        <f>VLOOKUP(E926,[1]data!$D$3:$Q$1048576,14,0)</f>
        <v>1999</v>
      </c>
      <c r="J926" t="str">
        <f>VLOOKUP(E926,[1]data!$D$3:$AJ$1048576,33,0)</f>
        <v>1799-2299</v>
      </c>
      <c r="K926" t="s">
        <v>1135</v>
      </c>
      <c r="L926" t="s">
        <v>255</v>
      </c>
      <c r="M926">
        <v>1</v>
      </c>
      <c r="N926">
        <v>1784.82</v>
      </c>
      <c r="O926">
        <v>-178.48</v>
      </c>
      <c r="P926">
        <v>0</v>
      </c>
      <c r="Q926">
        <v>1606.34</v>
      </c>
      <c r="R926">
        <v>0</v>
      </c>
      <c r="S926">
        <v>0</v>
      </c>
      <c r="T926">
        <v>0</v>
      </c>
      <c r="U926">
        <v>192.76</v>
      </c>
      <c r="V926">
        <v>1799.1</v>
      </c>
      <c r="W926">
        <v>1</v>
      </c>
      <c r="X926">
        <f t="shared" si="60"/>
        <v>1999</v>
      </c>
      <c r="Y926">
        <f t="shared" si="61"/>
        <v>199.90000000000009</v>
      </c>
      <c r="Z926" s="1">
        <f t="shared" si="62"/>
        <v>0.10000000000000005</v>
      </c>
    </row>
    <row r="927" spans="1:26">
      <c r="A927" s="2">
        <v>44973</v>
      </c>
      <c r="B927" s="2" t="s">
        <v>890</v>
      </c>
      <c r="C927" s="2" t="s">
        <v>1072</v>
      </c>
      <c r="D927" s="2" t="str">
        <f t="shared" si="59"/>
        <v>KOW-TRA6-R-000</v>
      </c>
      <c r="E927" t="s">
        <v>161</v>
      </c>
      <c r="F927" t="s">
        <v>256</v>
      </c>
      <c r="G927">
        <v>46</v>
      </c>
      <c r="H927" t="str">
        <f>VLOOKUP(E927,[1]data!$D$3:$AK$1000,34,0)</f>
        <v>Traditional</v>
      </c>
      <c r="I927">
        <f>VLOOKUP(E927,[1]data!$D$3:$Q$1048576,14,0)</f>
        <v>1499</v>
      </c>
      <c r="J927" t="str">
        <f>VLOOKUP(E927,[1]data!$D$3:$AJ$1048576,33,0)</f>
        <v>1099-1499</v>
      </c>
      <c r="K927" t="s">
        <v>1136</v>
      </c>
      <c r="L927" t="s">
        <v>255</v>
      </c>
      <c r="M927">
        <v>1</v>
      </c>
      <c r="N927">
        <v>1137.5</v>
      </c>
      <c r="O927">
        <v>0</v>
      </c>
      <c r="P927">
        <v>0</v>
      </c>
      <c r="Q927">
        <v>1137.5</v>
      </c>
      <c r="R927">
        <v>0</v>
      </c>
      <c r="S927">
        <v>0</v>
      </c>
      <c r="T927">
        <v>0</v>
      </c>
      <c r="U927">
        <v>136.5</v>
      </c>
      <c r="V927">
        <v>1274</v>
      </c>
      <c r="W927">
        <v>1</v>
      </c>
      <c r="X927">
        <f t="shared" si="60"/>
        <v>1499</v>
      </c>
      <c r="Y927">
        <f t="shared" si="61"/>
        <v>225</v>
      </c>
      <c r="Z927" s="1">
        <f t="shared" si="62"/>
        <v>0.15010006671114076</v>
      </c>
    </row>
    <row r="928" spans="1:26">
      <c r="A928" s="2">
        <v>44973</v>
      </c>
      <c r="B928" s="2" t="s">
        <v>890</v>
      </c>
      <c r="C928" s="2" t="s">
        <v>1072</v>
      </c>
      <c r="D928" s="2" t="str">
        <f t="shared" si="59"/>
        <v>KOW-KU1-R-0002</v>
      </c>
      <c r="E928" t="s">
        <v>84</v>
      </c>
      <c r="F928" t="s">
        <v>264</v>
      </c>
      <c r="G928">
        <v>42</v>
      </c>
      <c r="H928" t="str">
        <f>VLOOKUP(E928,[1]data!$D$3:$AK$1000,34,0)</f>
        <v>Hoodie</v>
      </c>
      <c r="I928">
        <f>VLOOKUP(E928,[1]data!$D$3:$Q$1048576,14,0)</f>
        <v>2799</v>
      </c>
      <c r="J928" t="str">
        <f>VLOOKUP(E928,[1]data!$D$3:$AJ$1048576,33,0)</f>
        <v>2499-2999</v>
      </c>
      <c r="K928" t="s">
        <v>869</v>
      </c>
      <c r="L928" t="s">
        <v>255</v>
      </c>
      <c r="M928">
        <v>0</v>
      </c>
      <c r="N928">
        <v>0</v>
      </c>
      <c r="O928">
        <v>0</v>
      </c>
      <c r="P928">
        <v>-2124.2399999999998</v>
      </c>
      <c r="Q928">
        <v>-2124.2399999999998</v>
      </c>
      <c r="R928">
        <v>0</v>
      </c>
      <c r="S928">
        <v>0</v>
      </c>
      <c r="T928">
        <v>0</v>
      </c>
      <c r="U928">
        <v>-254.91</v>
      </c>
      <c r="V928">
        <v>-2379.15</v>
      </c>
      <c r="W928">
        <v>-1</v>
      </c>
      <c r="X928">
        <f t="shared" si="60"/>
        <v>-2799</v>
      </c>
      <c r="Y928">
        <f t="shared" si="61"/>
        <v>-419.84999999999991</v>
      </c>
      <c r="Z928" s="1">
        <f t="shared" si="62"/>
        <v>0.14999999999999997</v>
      </c>
    </row>
    <row r="929" spans="1:26">
      <c r="A929" s="2">
        <v>44973</v>
      </c>
      <c r="B929" s="2" t="s">
        <v>890</v>
      </c>
      <c r="C929" s="2" t="s">
        <v>1072</v>
      </c>
      <c r="D929" s="2" t="str">
        <f t="shared" si="59"/>
        <v>KOW-LI1-R-0001</v>
      </c>
      <c r="E929" t="s">
        <v>97</v>
      </c>
      <c r="F929" t="s">
        <v>941</v>
      </c>
      <c r="G929">
        <v>39</v>
      </c>
      <c r="H929" t="str">
        <f>VLOOKUP(E929,[1]data!$D$3:$AK$1000,34,0)</f>
        <v>Linen</v>
      </c>
      <c r="I929">
        <f>VLOOKUP(E929,[1]data!$D$3:$Q$1048576,14,0)</f>
        <v>3499</v>
      </c>
      <c r="J929" t="str">
        <f>VLOOKUP(E929,[1]data!$D$3:$AJ$1048576,33,0)</f>
        <v>3499-3999</v>
      </c>
      <c r="K929" t="s">
        <v>1137</v>
      </c>
      <c r="L929" t="s">
        <v>255</v>
      </c>
      <c r="M929">
        <v>1</v>
      </c>
      <c r="N929">
        <v>3124.11</v>
      </c>
      <c r="O929">
        <v>0</v>
      </c>
      <c r="P929">
        <v>0</v>
      </c>
      <c r="Q929">
        <v>3124.11</v>
      </c>
      <c r="R929">
        <v>0</v>
      </c>
      <c r="S929">
        <v>0</v>
      </c>
      <c r="T929">
        <v>0</v>
      </c>
      <c r="U929">
        <v>374.89</v>
      </c>
      <c r="V929">
        <v>3499</v>
      </c>
      <c r="W929">
        <v>1</v>
      </c>
      <c r="X929">
        <f t="shared" si="60"/>
        <v>3499</v>
      </c>
      <c r="Y929">
        <f t="shared" si="61"/>
        <v>0</v>
      </c>
      <c r="Z929" s="1">
        <f t="shared" si="62"/>
        <v>0</v>
      </c>
    </row>
    <row r="930" spans="1:26">
      <c r="A930" s="2">
        <v>44973</v>
      </c>
      <c r="B930" s="2" t="s">
        <v>890</v>
      </c>
      <c r="C930" s="2" t="s">
        <v>1072</v>
      </c>
      <c r="D930" s="2" t="str">
        <f t="shared" si="59"/>
        <v>KOW-CA11-R-000</v>
      </c>
      <c r="E930" t="s">
        <v>10</v>
      </c>
      <c r="F930" t="s">
        <v>302</v>
      </c>
      <c r="G930">
        <v>42</v>
      </c>
      <c r="H930" t="str">
        <f>VLOOKUP(E930,[1]data!$D$3:$AK$1000,34,0)</f>
        <v>Casual</v>
      </c>
      <c r="I930">
        <f>VLOOKUP(E930,[1]data!$D$3:$Q$1048576,14,0)</f>
        <v>1999</v>
      </c>
      <c r="J930" t="str">
        <f>VLOOKUP(E930,[1]data!$D$3:$AJ$1048576,33,0)</f>
        <v>1799-2299</v>
      </c>
      <c r="K930" t="s">
        <v>1138</v>
      </c>
      <c r="L930" t="s">
        <v>255</v>
      </c>
      <c r="M930">
        <v>1</v>
      </c>
      <c r="N930">
        <v>1612.1</v>
      </c>
      <c r="O930">
        <v>0</v>
      </c>
      <c r="P930">
        <v>0</v>
      </c>
      <c r="Q930">
        <v>1612.1</v>
      </c>
      <c r="R930">
        <v>0</v>
      </c>
      <c r="S930">
        <v>0</v>
      </c>
      <c r="T930">
        <v>0</v>
      </c>
      <c r="U930">
        <v>386.9</v>
      </c>
      <c r="V930">
        <v>1999</v>
      </c>
      <c r="W930">
        <v>1</v>
      </c>
      <c r="X930">
        <f t="shared" si="60"/>
        <v>1999</v>
      </c>
      <c r="Y930">
        <f t="shared" si="61"/>
        <v>0</v>
      </c>
      <c r="Z930" s="1">
        <f t="shared" si="62"/>
        <v>0</v>
      </c>
    </row>
    <row r="931" spans="1:26">
      <c r="A931" s="2">
        <v>44973</v>
      </c>
      <c r="B931" s="2" t="s">
        <v>890</v>
      </c>
      <c r="C931" s="2" t="s">
        <v>1072</v>
      </c>
      <c r="D931" s="2" t="str">
        <f t="shared" si="59"/>
        <v>KOW-PA6-R-0005</v>
      </c>
      <c r="E931" t="s">
        <v>514</v>
      </c>
      <c r="F931" t="s">
        <v>515</v>
      </c>
      <c r="G931">
        <v>40</v>
      </c>
      <c r="H931" t="str">
        <f>VLOOKUP(E931,[1]data!$D$3:$AK$1000,34,0)</f>
        <v>Classic</v>
      </c>
      <c r="I931">
        <f>VLOOKUP(E931,[1]data!$D$3:$Q$1048576,14,0)</f>
        <v>3499</v>
      </c>
      <c r="J931" t="str">
        <f>VLOOKUP(E931,[1]data!$D$3:$AJ$1048576,33,0)</f>
        <v>3499-3999</v>
      </c>
      <c r="K931" t="s">
        <v>516</v>
      </c>
      <c r="L931" t="s">
        <v>255</v>
      </c>
      <c r="M931">
        <v>0</v>
      </c>
      <c r="N931">
        <v>0</v>
      </c>
      <c r="O931">
        <v>0</v>
      </c>
      <c r="P931">
        <v>-1561.61</v>
      </c>
      <c r="Q931">
        <v>-1561.61</v>
      </c>
      <c r="R931">
        <v>0</v>
      </c>
      <c r="S931">
        <v>0</v>
      </c>
      <c r="T931">
        <v>0</v>
      </c>
      <c r="U931">
        <v>-187.39</v>
      </c>
      <c r="V931">
        <v>-1749</v>
      </c>
      <c r="W931">
        <v>-1</v>
      </c>
      <c r="X931">
        <f t="shared" si="60"/>
        <v>-3499</v>
      </c>
      <c r="Y931">
        <f t="shared" si="61"/>
        <v>-1750</v>
      </c>
      <c r="Z931" s="1">
        <f t="shared" si="62"/>
        <v>0.50014289797084877</v>
      </c>
    </row>
    <row r="932" spans="1:26">
      <c r="A932" s="2">
        <v>44973</v>
      </c>
      <c r="B932" s="2" t="s">
        <v>890</v>
      </c>
      <c r="C932" s="2" t="s">
        <v>1072</v>
      </c>
      <c r="D932" s="2" t="str">
        <f t="shared" si="59"/>
        <v>KOW-TRA5-R-000</v>
      </c>
      <c r="E932" t="s">
        <v>964</v>
      </c>
      <c r="F932" t="s">
        <v>304</v>
      </c>
      <c r="G932">
        <v>46</v>
      </c>
      <c r="H932" t="str">
        <f>VLOOKUP(E932,[1]data!$D$3:$AK$1000,34,0)</f>
        <v>Traditional</v>
      </c>
      <c r="I932">
        <f>VLOOKUP(E932,[1]data!$D$3:$Q$1048576,14,0)</f>
        <v>1499</v>
      </c>
      <c r="J932" t="str">
        <f>VLOOKUP(E932,[1]data!$D$3:$AJ$1048576,33,0)</f>
        <v>1099-1499</v>
      </c>
      <c r="K932" t="s">
        <v>1139</v>
      </c>
      <c r="L932" t="s">
        <v>255</v>
      </c>
      <c r="M932">
        <v>1</v>
      </c>
      <c r="N932">
        <v>1137.5</v>
      </c>
      <c r="O932">
        <v>-113.75</v>
      </c>
      <c r="P932">
        <v>0</v>
      </c>
      <c r="Q932">
        <v>1023.75</v>
      </c>
      <c r="R932">
        <v>0</v>
      </c>
      <c r="S932">
        <v>0</v>
      </c>
      <c r="T932">
        <v>0</v>
      </c>
      <c r="U932">
        <v>122.85</v>
      </c>
      <c r="V932">
        <v>1146.5999999999999</v>
      </c>
      <c r="W932">
        <v>1</v>
      </c>
      <c r="X932">
        <f t="shared" si="60"/>
        <v>1499</v>
      </c>
      <c r="Y932">
        <f t="shared" si="61"/>
        <v>352.40000000000009</v>
      </c>
      <c r="Z932" s="1">
        <f t="shared" si="62"/>
        <v>0.23509006004002675</v>
      </c>
    </row>
    <row r="933" spans="1:26">
      <c r="A933" s="2">
        <v>44973</v>
      </c>
      <c r="B933" s="2" t="s">
        <v>890</v>
      </c>
      <c r="C933" s="2" t="s">
        <v>1072</v>
      </c>
      <c r="D933" s="2" t="str">
        <f t="shared" si="59"/>
        <v>KOW-LI4-R-0001</v>
      </c>
      <c r="E933" t="s">
        <v>111</v>
      </c>
      <c r="F933" t="s">
        <v>594</v>
      </c>
      <c r="G933">
        <v>42</v>
      </c>
      <c r="H933" t="str">
        <f>VLOOKUP(E933,[1]data!$D$3:$AK$1000,34,0)</f>
        <v>Linen</v>
      </c>
      <c r="I933">
        <f>VLOOKUP(E933,[1]data!$D$3:$Q$1048576,14,0)</f>
        <v>3499</v>
      </c>
      <c r="J933" t="str">
        <f>VLOOKUP(E933,[1]data!$D$3:$AJ$1048576,33,0)</f>
        <v>3499-3999</v>
      </c>
      <c r="K933" t="s">
        <v>1140</v>
      </c>
      <c r="L933" t="s">
        <v>255</v>
      </c>
      <c r="M933">
        <v>1</v>
      </c>
      <c r="N933">
        <v>3124.11</v>
      </c>
      <c r="O933">
        <v>0</v>
      </c>
      <c r="P933">
        <v>0</v>
      </c>
      <c r="Q933">
        <v>3124.11</v>
      </c>
      <c r="R933">
        <v>0</v>
      </c>
      <c r="S933">
        <v>0</v>
      </c>
      <c r="T933">
        <v>0</v>
      </c>
      <c r="U933">
        <v>374.89</v>
      </c>
      <c r="V933">
        <v>3499</v>
      </c>
      <c r="W933">
        <v>1</v>
      </c>
      <c r="X933">
        <f t="shared" si="60"/>
        <v>3499</v>
      </c>
      <c r="Y933">
        <f t="shared" si="61"/>
        <v>0</v>
      </c>
      <c r="Z933" s="1">
        <f t="shared" si="62"/>
        <v>0</v>
      </c>
    </row>
    <row r="934" spans="1:26">
      <c r="A934" s="2">
        <v>44973</v>
      </c>
      <c r="B934" s="2" t="s">
        <v>890</v>
      </c>
      <c r="C934" s="2" t="s">
        <v>1072</v>
      </c>
      <c r="D934" s="2" t="str">
        <f t="shared" si="59"/>
        <v>KOW-LI1-R-0001</v>
      </c>
      <c r="E934" t="s">
        <v>98</v>
      </c>
      <c r="F934" t="s">
        <v>941</v>
      </c>
      <c r="G934">
        <v>40</v>
      </c>
      <c r="H934" t="str">
        <f>VLOOKUP(E934,[1]data!$D$3:$AK$1000,34,0)</f>
        <v>Linen</v>
      </c>
      <c r="I934">
        <f>VLOOKUP(E934,[1]data!$D$3:$Q$1048576,14,0)</f>
        <v>3499</v>
      </c>
      <c r="J934" t="str">
        <f>VLOOKUP(E934,[1]data!$D$3:$AJ$1048576,33,0)</f>
        <v>3499-3999</v>
      </c>
      <c r="K934" t="s">
        <v>944</v>
      </c>
      <c r="L934" t="s">
        <v>255</v>
      </c>
      <c r="M934">
        <v>0</v>
      </c>
      <c r="N934">
        <v>0</v>
      </c>
      <c r="O934">
        <v>0</v>
      </c>
      <c r="P934">
        <v>-5623.39</v>
      </c>
      <c r="Q934">
        <v>-5623.39</v>
      </c>
      <c r="R934">
        <v>0</v>
      </c>
      <c r="S934">
        <v>0</v>
      </c>
      <c r="T934">
        <v>0</v>
      </c>
      <c r="U934">
        <v>-674.81</v>
      </c>
      <c r="V934">
        <v>-6298.2</v>
      </c>
      <c r="W934">
        <v>-2</v>
      </c>
      <c r="X934">
        <f t="shared" si="60"/>
        <v>-6998</v>
      </c>
      <c r="Y934">
        <f t="shared" si="61"/>
        <v>-699.80000000000018</v>
      </c>
      <c r="Z934" s="1">
        <f t="shared" si="62"/>
        <v>0.10000000000000002</v>
      </c>
    </row>
    <row r="935" spans="1:26">
      <c r="A935" s="2">
        <v>44973</v>
      </c>
      <c r="B935" s="2" t="s">
        <v>890</v>
      </c>
      <c r="C935" s="2" t="s">
        <v>1072</v>
      </c>
      <c r="D935" s="2" t="str">
        <f t="shared" si="59"/>
        <v>KOW-TRA3-R-000</v>
      </c>
      <c r="E935" t="s">
        <v>320</v>
      </c>
      <c r="F935" t="s">
        <v>286</v>
      </c>
      <c r="G935">
        <v>44</v>
      </c>
      <c r="H935" t="str">
        <f>VLOOKUP(E935,[1]data!$D$3:$AK$1000,34,0)</f>
        <v>Traditional</v>
      </c>
      <c r="I935">
        <f>VLOOKUP(E935,[1]data!$D$3:$Q$1048576,14,0)</f>
        <v>1299</v>
      </c>
      <c r="J935" t="str">
        <f>VLOOKUP(E935,[1]data!$D$3:$AJ$1048576,33,0)</f>
        <v>1099-1499</v>
      </c>
      <c r="K935" t="s">
        <v>1141</v>
      </c>
      <c r="L935" t="s">
        <v>255</v>
      </c>
      <c r="M935">
        <v>1</v>
      </c>
      <c r="N935">
        <v>1159.82</v>
      </c>
      <c r="O935">
        <v>0</v>
      </c>
      <c r="P935">
        <v>0</v>
      </c>
      <c r="Q935">
        <v>1159.82</v>
      </c>
      <c r="R935">
        <v>0</v>
      </c>
      <c r="S935">
        <v>0</v>
      </c>
      <c r="T935">
        <v>0</v>
      </c>
      <c r="U935">
        <v>139.18</v>
      </c>
      <c r="V935">
        <v>1299</v>
      </c>
      <c r="W935">
        <v>1</v>
      </c>
      <c r="X935">
        <f t="shared" si="60"/>
        <v>1299</v>
      </c>
      <c r="Y935">
        <f t="shared" si="61"/>
        <v>0</v>
      </c>
      <c r="Z935" s="1">
        <f t="shared" si="62"/>
        <v>0</v>
      </c>
    </row>
    <row r="936" spans="1:26">
      <c r="A936" s="2">
        <v>44973</v>
      </c>
      <c r="B936" s="2" t="s">
        <v>890</v>
      </c>
      <c r="C936" s="2" t="s">
        <v>1072</v>
      </c>
      <c r="D936" s="2" t="str">
        <f t="shared" si="59"/>
        <v>KOW-PO27-S-002</v>
      </c>
      <c r="E936" t="s">
        <v>136</v>
      </c>
      <c r="F936" t="s">
        <v>393</v>
      </c>
      <c r="G936">
        <v>39</v>
      </c>
      <c r="H936" t="str">
        <f>VLOOKUP(E936,[1]data!$D$3:$AK$1000,34,0)</f>
        <v>Classic</v>
      </c>
      <c r="I936">
        <f>VLOOKUP(E936,[1]data!$D$3:$Q$1048576,14,0)</f>
        <v>2199</v>
      </c>
      <c r="J936" t="str">
        <f>VLOOKUP(E936,[1]data!$D$3:$AJ$1048576,33,0)</f>
        <v>1799-2299</v>
      </c>
      <c r="K936" t="s">
        <v>420</v>
      </c>
      <c r="L936" t="s">
        <v>255</v>
      </c>
      <c r="M936">
        <v>0</v>
      </c>
      <c r="N936">
        <v>0</v>
      </c>
      <c r="O936">
        <v>0</v>
      </c>
      <c r="P936">
        <v>-834.06</v>
      </c>
      <c r="Q936">
        <v>-834.06</v>
      </c>
      <c r="R936">
        <v>0</v>
      </c>
      <c r="S936">
        <v>0</v>
      </c>
      <c r="T936">
        <v>0</v>
      </c>
      <c r="U936">
        <v>-100.09</v>
      </c>
      <c r="V936">
        <v>-934.15</v>
      </c>
      <c r="W936">
        <v>-1</v>
      </c>
      <c r="X936">
        <f t="shared" si="60"/>
        <v>-2199</v>
      </c>
      <c r="Y936">
        <f t="shared" si="61"/>
        <v>-1264.8499999999999</v>
      </c>
      <c r="Z936" s="1">
        <f t="shared" si="62"/>
        <v>0.57519326966803086</v>
      </c>
    </row>
    <row r="937" spans="1:26">
      <c r="A937" s="2">
        <v>44973</v>
      </c>
      <c r="B937" s="2" t="s">
        <v>890</v>
      </c>
      <c r="C937" s="2" t="s">
        <v>1072</v>
      </c>
      <c r="D937" s="2" t="str">
        <f t="shared" si="59"/>
        <v>KOW-PO24-S-002</v>
      </c>
      <c r="E937" t="s">
        <v>338</v>
      </c>
      <c r="F937" t="s">
        <v>339</v>
      </c>
      <c r="G937">
        <v>44</v>
      </c>
      <c r="H937" t="str">
        <f>VLOOKUP(E937,[1]data!$D$3:$AK$1000,34,0)</f>
        <v>Classic</v>
      </c>
      <c r="I937">
        <f>VLOOKUP(E937,[1]data!$D$3:$Q$1048576,14,0)</f>
        <v>1999</v>
      </c>
      <c r="J937" t="str">
        <f>VLOOKUP(E937,[1]data!$D$3:$AJ$1048576,33,0)</f>
        <v>1799-2299</v>
      </c>
      <c r="K937" t="s">
        <v>585</v>
      </c>
      <c r="L937" t="s">
        <v>255</v>
      </c>
      <c r="M937">
        <v>0</v>
      </c>
      <c r="N937">
        <v>0</v>
      </c>
      <c r="O937">
        <v>0</v>
      </c>
      <c r="P937">
        <v>-891.96</v>
      </c>
      <c r="Q937">
        <v>-891.96</v>
      </c>
      <c r="R937">
        <v>0</v>
      </c>
      <c r="S937">
        <v>0</v>
      </c>
      <c r="T937">
        <v>0</v>
      </c>
      <c r="U937">
        <v>-107.04</v>
      </c>
      <c r="V937">
        <v>-999</v>
      </c>
      <c r="W937">
        <v>-1</v>
      </c>
      <c r="X937">
        <f t="shared" si="60"/>
        <v>-1999</v>
      </c>
      <c r="Y937">
        <f t="shared" si="61"/>
        <v>-1000</v>
      </c>
      <c r="Z937" s="1">
        <f t="shared" si="62"/>
        <v>0.5002501250625313</v>
      </c>
    </row>
    <row r="938" spans="1:26">
      <c r="A938" s="2">
        <v>44973</v>
      </c>
      <c r="B938" s="2" t="s">
        <v>890</v>
      </c>
      <c r="C938" s="2" t="s">
        <v>1072</v>
      </c>
      <c r="D938" s="2" t="str">
        <f t="shared" si="59"/>
        <v>KOW-TRA6-R-000</v>
      </c>
      <c r="E938" t="s">
        <v>161</v>
      </c>
      <c r="F938" t="s">
        <v>256</v>
      </c>
      <c r="G938">
        <v>46</v>
      </c>
      <c r="H938" t="str">
        <f>VLOOKUP(E938,[1]data!$D$3:$AK$1000,34,0)</f>
        <v>Traditional</v>
      </c>
      <c r="I938">
        <f>VLOOKUP(E938,[1]data!$D$3:$Q$1048576,14,0)</f>
        <v>1499</v>
      </c>
      <c r="J938" t="str">
        <f>VLOOKUP(E938,[1]data!$D$3:$AJ$1048576,33,0)</f>
        <v>1099-1499</v>
      </c>
      <c r="K938" t="s">
        <v>730</v>
      </c>
      <c r="L938" t="s">
        <v>255</v>
      </c>
      <c r="M938">
        <v>0</v>
      </c>
      <c r="N938">
        <v>0</v>
      </c>
      <c r="O938">
        <v>0</v>
      </c>
      <c r="P938">
        <v>-1338.39</v>
      </c>
      <c r="Q938">
        <v>-1338.39</v>
      </c>
      <c r="R938">
        <v>0</v>
      </c>
      <c r="S938">
        <v>0</v>
      </c>
      <c r="T938">
        <v>0</v>
      </c>
      <c r="U938">
        <v>-160.61000000000001</v>
      </c>
      <c r="V938">
        <v>-1499</v>
      </c>
      <c r="W938">
        <v>-1</v>
      </c>
      <c r="X938">
        <f t="shared" si="60"/>
        <v>-1499</v>
      </c>
      <c r="Y938">
        <f t="shared" si="61"/>
        <v>0</v>
      </c>
      <c r="Z938" s="1">
        <f t="shared" si="62"/>
        <v>0</v>
      </c>
    </row>
    <row r="939" spans="1:26">
      <c r="A939" s="2">
        <v>44973</v>
      </c>
      <c r="B939" s="2" t="s">
        <v>890</v>
      </c>
      <c r="C939" s="2" t="s">
        <v>1072</v>
      </c>
      <c r="D939" s="2" t="str">
        <f t="shared" si="59"/>
        <v>KOW-TRA3-R-000</v>
      </c>
      <c r="E939" t="s">
        <v>150</v>
      </c>
      <c r="F939" t="s">
        <v>286</v>
      </c>
      <c r="G939">
        <v>39</v>
      </c>
      <c r="H939" t="str">
        <f>VLOOKUP(E939,[1]data!$D$3:$AK$1000,34,0)</f>
        <v>Traditional</v>
      </c>
      <c r="I939">
        <f>VLOOKUP(E939,[1]data!$D$3:$Q$1048576,14,0)</f>
        <v>1299</v>
      </c>
      <c r="J939" t="str">
        <f>VLOOKUP(E939,[1]data!$D$3:$AJ$1048576,33,0)</f>
        <v>1099-1499</v>
      </c>
      <c r="K939" t="s">
        <v>1142</v>
      </c>
      <c r="L939" t="s">
        <v>255</v>
      </c>
      <c r="M939">
        <v>1</v>
      </c>
      <c r="N939">
        <v>1159.82</v>
      </c>
      <c r="O939">
        <v>0</v>
      </c>
      <c r="P939">
        <v>0</v>
      </c>
      <c r="Q939">
        <v>1159.82</v>
      </c>
      <c r="R939">
        <v>0</v>
      </c>
      <c r="S939">
        <v>0</v>
      </c>
      <c r="T939">
        <v>0</v>
      </c>
      <c r="U939">
        <v>139.18</v>
      </c>
      <c r="V939">
        <v>1299</v>
      </c>
      <c r="W939">
        <v>1</v>
      </c>
      <c r="X939">
        <f t="shared" si="60"/>
        <v>1299</v>
      </c>
      <c r="Y939">
        <f t="shared" si="61"/>
        <v>0</v>
      </c>
      <c r="Z939" s="1">
        <f t="shared" si="62"/>
        <v>0</v>
      </c>
    </row>
    <row r="940" spans="1:26">
      <c r="A940" s="2">
        <v>44973</v>
      </c>
      <c r="B940" s="2" t="s">
        <v>890</v>
      </c>
      <c r="C940" s="2" t="s">
        <v>1072</v>
      </c>
      <c r="D940" s="2" t="str">
        <f t="shared" si="59"/>
        <v>KOW-TRA4-R-000</v>
      </c>
      <c r="E940" t="s">
        <v>154</v>
      </c>
      <c r="F940" t="s">
        <v>336</v>
      </c>
      <c r="G940">
        <v>42</v>
      </c>
      <c r="H940" t="str">
        <f>VLOOKUP(E940,[1]data!$D$3:$AK$1000,34,0)</f>
        <v>Traditional</v>
      </c>
      <c r="I940">
        <f>VLOOKUP(E940,[1]data!$D$3:$Q$1048576,14,0)</f>
        <v>1499</v>
      </c>
      <c r="J940" t="str">
        <f>VLOOKUP(E940,[1]data!$D$3:$AJ$1048576,33,0)</f>
        <v>1099-1499</v>
      </c>
      <c r="K940" t="s">
        <v>1143</v>
      </c>
      <c r="L940" t="s">
        <v>255</v>
      </c>
      <c r="M940">
        <v>1</v>
      </c>
      <c r="N940">
        <v>1338.39</v>
      </c>
      <c r="O940">
        <v>0</v>
      </c>
      <c r="P940">
        <v>0</v>
      </c>
      <c r="Q940">
        <v>1338.39</v>
      </c>
      <c r="R940">
        <v>0</v>
      </c>
      <c r="S940">
        <v>0</v>
      </c>
      <c r="T940">
        <v>0</v>
      </c>
      <c r="U940">
        <v>160.61000000000001</v>
      </c>
      <c r="V940">
        <v>1499</v>
      </c>
      <c r="W940">
        <v>1</v>
      </c>
      <c r="X940">
        <f t="shared" si="60"/>
        <v>1499</v>
      </c>
      <c r="Y940">
        <f t="shared" si="61"/>
        <v>0</v>
      </c>
      <c r="Z940" s="1">
        <f t="shared" si="62"/>
        <v>0</v>
      </c>
    </row>
    <row r="941" spans="1:26">
      <c r="A941" s="2">
        <v>44973</v>
      </c>
      <c r="B941" s="2" t="s">
        <v>890</v>
      </c>
      <c r="C941" s="2" t="s">
        <v>1072</v>
      </c>
      <c r="D941" s="2" t="str">
        <f t="shared" si="59"/>
        <v>KOW-TRA6-R-000</v>
      </c>
      <c r="E941" t="s">
        <v>160</v>
      </c>
      <c r="F941" t="s">
        <v>256</v>
      </c>
      <c r="G941">
        <v>44</v>
      </c>
      <c r="H941" t="str">
        <f>VLOOKUP(E941,[1]data!$D$3:$AK$1000,34,0)</f>
        <v>Traditional</v>
      </c>
      <c r="I941">
        <f>VLOOKUP(E941,[1]data!$D$3:$Q$1048576,14,0)</f>
        <v>1499</v>
      </c>
      <c r="J941" t="str">
        <f>VLOOKUP(E941,[1]data!$D$3:$AJ$1048576,33,0)</f>
        <v>1099-1499</v>
      </c>
      <c r="K941" t="s">
        <v>1144</v>
      </c>
      <c r="L941" t="s">
        <v>255</v>
      </c>
      <c r="M941">
        <v>1</v>
      </c>
      <c r="N941">
        <v>1338.38</v>
      </c>
      <c r="O941">
        <v>-133.83000000000001</v>
      </c>
      <c r="P941">
        <v>0</v>
      </c>
      <c r="Q941">
        <v>1204.55</v>
      </c>
      <c r="R941">
        <v>0</v>
      </c>
      <c r="S941">
        <v>0</v>
      </c>
      <c r="T941">
        <v>0</v>
      </c>
      <c r="U941">
        <v>144.55000000000001</v>
      </c>
      <c r="V941">
        <v>1349.1</v>
      </c>
      <c r="W941">
        <v>1</v>
      </c>
      <c r="X941">
        <f t="shared" si="60"/>
        <v>1499</v>
      </c>
      <c r="Y941">
        <f t="shared" si="61"/>
        <v>149.90000000000009</v>
      </c>
      <c r="Z941" s="1">
        <f t="shared" si="62"/>
        <v>0.10000000000000006</v>
      </c>
    </row>
    <row r="942" spans="1:26">
      <c r="A942" s="2">
        <v>44973</v>
      </c>
      <c r="B942" s="2" t="s">
        <v>890</v>
      </c>
      <c r="C942" s="2" t="s">
        <v>1072</v>
      </c>
      <c r="D942" s="2" t="str">
        <f t="shared" si="59"/>
        <v>KOW-KOR-S-0001</v>
      </c>
      <c r="E942" t="s">
        <v>78</v>
      </c>
      <c r="F942" t="s">
        <v>288</v>
      </c>
      <c r="G942">
        <v>39</v>
      </c>
      <c r="H942" t="str">
        <f>VLOOKUP(E942,[1]data!$D$3:$AK$1000,34,0)</f>
        <v>Casual</v>
      </c>
      <c r="I942">
        <f>VLOOKUP(E942,[1]data!$D$3:$Q$1048576,14,0)</f>
        <v>2299</v>
      </c>
      <c r="J942" t="str">
        <f>VLOOKUP(E942,[1]data!$D$3:$AJ$1048576,33,0)</f>
        <v>1799-2299</v>
      </c>
      <c r="K942" t="s">
        <v>1145</v>
      </c>
      <c r="L942" t="s">
        <v>255</v>
      </c>
      <c r="M942">
        <v>1</v>
      </c>
      <c r="N942">
        <v>2052.6799999999998</v>
      </c>
      <c r="O942">
        <v>0</v>
      </c>
      <c r="P942">
        <v>0</v>
      </c>
      <c r="Q942">
        <v>2052.6799999999998</v>
      </c>
      <c r="R942">
        <v>0</v>
      </c>
      <c r="S942">
        <v>0</v>
      </c>
      <c r="T942">
        <v>0</v>
      </c>
      <c r="U942">
        <v>246.32</v>
      </c>
      <c r="V942">
        <v>2299</v>
      </c>
      <c r="W942">
        <v>1</v>
      </c>
      <c r="X942">
        <f t="shared" si="60"/>
        <v>2299</v>
      </c>
      <c r="Y942">
        <f t="shared" si="61"/>
        <v>0</v>
      </c>
      <c r="Z942" s="1">
        <f t="shared" si="62"/>
        <v>0</v>
      </c>
    </row>
    <row r="943" spans="1:26">
      <c r="A943" s="2">
        <v>44973</v>
      </c>
      <c r="B943" s="2" t="s">
        <v>890</v>
      </c>
      <c r="C943" s="2" t="s">
        <v>1072</v>
      </c>
      <c r="D943" s="2" t="str">
        <f t="shared" si="59"/>
        <v>KOW-KOR-S-0001</v>
      </c>
      <c r="E943" t="s">
        <v>78</v>
      </c>
      <c r="F943" t="s">
        <v>288</v>
      </c>
      <c r="G943">
        <v>39</v>
      </c>
      <c r="H943" t="str">
        <f>VLOOKUP(E943,[1]data!$D$3:$AK$1000,34,0)</f>
        <v>Casual</v>
      </c>
      <c r="I943">
        <f>VLOOKUP(E943,[1]data!$D$3:$Q$1048576,14,0)</f>
        <v>2299</v>
      </c>
      <c r="J943" t="str">
        <f>VLOOKUP(E943,[1]data!$D$3:$AJ$1048576,33,0)</f>
        <v>1799-2299</v>
      </c>
      <c r="K943" t="s">
        <v>1146</v>
      </c>
      <c r="L943" t="s">
        <v>255</v>
      </c>
      <c r="M943">
        <v>1</v>
      </c>
      <c r="N943">
        <v>2052.6799999999998</v>
      </c>
      <c r="O943">
        <v>0</v>
      </c>
      <c r="P943">
        <v>0</v>
      </c>
      <c r="Q943">
        <v>2052.6799999999998</v>
      </c>
      <c r="R943">
        <v>0</v>
      </c>
      <c r="S943">
        <v>0</v>
      </c>
      <c r="T943">
        <v>0</v>
      </c>
      <c r="U943">
        <v>246.32</v>
      </c>
      <c r="V943">
        <v>2299</v>
      </c>
      <c r="W943">
        <v>1</v>
      </c>
      <c r="X943">
        <f t="shared" si="60"/>
        <v>2299</v>
      </c>
      <c r="Y943">
        <f t="shared" si="61"/>
        <v>0</v>
      </c>
      <c r="Z943" s="1">
        <f t="shared" si="62"/>
        <v>0</v>
      </c>
    </row>
    <row r="944" spans="1:26">
      <c r="A944" s="2">
        <v>44973</v>
      </c>
      <c r="B944" s="2" t="s">
        <v>890</v>
      </c>
      <c r="C944" s="2" t="s">
        <v>1072</v>
      </c>
      <c r="D944" s="2" t="str">
        <f t="shared" si="59"/>
        <v>KOW-KU1-R-0002</v>
      </c>
      <c r="E944" t="s">
        <v>83</v>
      </c>
      <c r="F944" t="s">
        <v>264</v>
      </c>
      <c r="G944">
        <v>40</v>
      </c>
      <c r="H944" t="str">
        <f>VLOOKUP(E944,[1]data!$D$3:$AK$1000,34,0)</f>
        <v>Hoodie</v>
      </c>
      <c r="I944">
        <f>VLOOKUP(E944,[1]data!$D$3:$Q$1048576,14,0)</f>
        <v>2799</v>
      </c>
      <c r="J944" t="str">
        <f>VLOOKUP(E944,[1]data!$D$3:$AJ$1048576,33,0)</f>
        <v>2499-2999</v>
      </c>
      <c r="K944" t="s">
        <v>1147</v>
      </c>
      <c r="L944" t="s">
        <v>255</v>
      </c>
      <c r="M944">
        <v>1</v>
      </c>
      <c r="N944">
        <v>2499.11</v>
      </c>
      <c r="O944">
        <v>0</v>
      </c>
      <c r="P944">
        <v>0</v>
      </c>
      <c r="Q944">
        <v>2499.11</v>
      </c>
      <c r="R944">
        <v>0</v>
      </c>
      <c r="S944">
        <v>0</v>
      </c>
      <c r="T944">
        <v>0</v>
      </c>
      <c r="U944">
        <v>299.89</v>
      </c>
      <c r="V944">
        <v>2799</v>
      </c>
      <c r="W944">
        <v>1</v>
      </c>
      <c r="X944">
        <f t="shared" si="60"/>
        <v>2799</v>
      </c>
      <c r="Y944">
        <f t="shared" si="61"/>
        <v>0</v>
      </c>
      <c r="Z944" s="1">
        <f t="shared" si="62"/>
        <v>0</v>
      </c>
    </row>
    <row r="945" spans="1:26">
      <c r="A945" s="2">
        <v>44973</v>
      </c>
      <c r="B945" s="2" t="s">
        <v>890</v>
      </c>
      <c r="C945" s="2" t="s">
        <v>1072</v>
      </c>
      <c r="D945" s="2" t="str">
        <f t="shared" si="59"/>
        <v>KOW-KU4-R-0003</v>
      </c>
      <c r="E945" t="s">
        <v>90</v>
      </c>
      <c r="F945" t="s">
        <v>471</v>
      </c>
      <c r="G945">
        <v>40</v>
      </c>
      <c r="H945" t="str">
        <f>VLOOKUP(E945,[1]data!$D$3:$AK$1000,34,0)</f>
        <v>Casual</v>
      </c>
      <c r="I945">
        <f>VLOOKUP(E945,[1]data!$D$3:$Q$1048576,14,0)</f>
        <v>2799</v>
      </c>
      <c r="J945" t="str">
        <f>VLOOKUP(E945,[1]data!$D$3:$AJ$1048576,33,0)</f>
        <v>2499-2999</v>
      </c>
      <c r="K945" t="s">
        <v>497</v>
      </c>
      <c r="L945" t="s">
        <v>255</v>
      </c>
      <c r="M945">
        <v>0</v>
      </c>
      <c r="N945">
        <v>0</v>
      </c>
      <c r="O945">
        <v>0</v>
      </c>
      <c r="P945">
        <v>-1249.1099999999999</v>
      </c>
      <c r="Q945">
        <v>-1249.1099999999999</v>
      </c>
      <c r="R945">
        <v>0</v>
      </c>
      <c r="S945">
        <v>0</v>
      </c>
      <c r="T945">
        <v>0</v>
      </c>
      <c r="U945">
        <v>-149.88999999999999</v>
      </c>
      <c r="V945">
        <v>-1399</v>
      </c>
      <c r="W945">
        <v>-1</v>
      </c>
      <c r="X945">
        <f t="shared" si="60"/>
        <v>-2799</v>
      </c>
      <c r="Y945">
        <f t="shared" si="61"/>
        <v>-1400</v>
      </c>
      <c r="Z945" s="1">
        <f t="shared" si="62"/>
        <v>0.50017863522686679</v>
      </c>
    </row>
    <row r="946" spans="1:26">
      <c r="A946" s="2">
        <v>44974</v>
      </c>
      <c r="B946" s="2" t="s">
        <v>890</v>
      </c>
      <c r="C946" s="2" t="s">
        <v>1072</v>
      </c>
      <c r="D946" s="2" t="str">
        <f t="shared" si="59"/>
        <v>KOW-MAT-R-0012</v>
      </c>
      <c r="E946" t="s">
        <v>475</v>
      </c>
      <c r="F946" t="s">
        <v>360</v>
      </c>
      <c r="G946">
        <v>42</v>
      </c>
      <c r="H946" t="str">
        <f>VLOOKUP(E946,[1]data!$D$3:$AK$1000,34,0)</f>
        <v>Indie</v>
      </c>
      <c r="I946">
        <f>VLOOKUP(E946,[1]data!$D$3:$Q$1048576,14,0)</f>
        <v>1299</v>
      </c>
      <c r="J946" t="str">
        <f>VLOOKUP(E946,[1]data!$D$3:$AJ$1048576,33,0)</f>
        <v>1099-1499</v>
      </c>
      <c r="K946" t="s">
        <v>1148</v>
      </c>
      <c r="L946" t="s">
        <v>255</v>
      </c>
      <c r="M946">
        <v>1</v>
      </c>
      <c r="N946">
        <v>869.64</v>
      </c>
      <c r="O946">
        <v>0</v>
      </c>
      <c r="P946">
        <v>0</v>
      </c>
      <c r="Q946">
        <v>869.64</v>
      </c>
      <c r="R946">
        <v>0</v>
      </c>
      <c r="S946">
        <v>0</v>
      </c>
      <c r="T946">
        <v>0</v>
      </c>
      <c r="U946">
        <v>104.36</v>
      </c>
      <c r="V946">
        <v>974</v>
      </c>
      <c r="W946">
        <v>1</v>
      </c>
      <c r="X946">
        <f t="shared" si="60"/>
        <v>1299</v>
      </c>
      <c r="Y946">
        <f t="shared" si="61"/>
        <v>325</v>
      </c>
      <c r="Z946" s="1">
        <f t="shared" si="62"/>
        <v>0.2501924557351809</v>
      </c>
    </row>
    <row r="947" spans="1:26">
      <c r="A947" s="2">
        <v>44974</v>
      </c>
      <c r="B947" s="2" t="s">
        <v>890</v>
      </c>
      <c r="C947" s="2" t="s">
        <v>1072</v>
      </c>
      <c r="D947" s="2" t="str">
        <f t="shared" si="59"/>
        <v>KOW-TRA5-R-000</v>
      </c>
      <c r="E947" t="s">
        <v>619</v>
      </c>
      <c r="F947" t="s">
        <v>304</v>
      </c>
      <c r="G947">
        <v>44</v>
      </c>
      <c r="H947" t="str">
        <f>VLOOKUP(E947,[1]data!$D$3:$AK$1000,34,0)</f>
        <v>Traditional</v>
      </c>
      <c r="I947">
        <f>VLOOKUP(E947,[1]data!$D$3:$Q$1048576,14,0)</f>
        <v>1499</v>
      </c>
      <c r="J947" t="str">
        <f>VLOOKUP(E947,[1]data!$D$3:$AJ$1048576,33,0)</f>
        <v>1099-1499</v>
      </c>
      <c r="K947" t="s">
        <v>1149</v>
      </c>
      <c r="L947" t="s">
        <v>255</v>
      </c>
      <c r="M947">
        <v>1</v>
      </c>
      <c r="N947">
        <v>1338.39</v>
      </c>
      <c r="O947">
        <v>0</v>
      </c>
      <c r="P947">
        <v>0</v>
      </c>
      <c r="Q947">
        <v>1338.39</v>
      </c>
      <c r="R947">
        <v>0</v>
      </c>
      <c r="S947">
        <v>0</v>
      </c>
      <c r="T947">
        <v>0</v>
      </c>
      <c r="U947">
        <v>160.61000000000001</v>
      </c>
      <c r="V947">
        <v>1499</v>
      </c>
      <c r="W947">
        <v>1</v>
      </c>
      <c r="X947">
        <f t="shared" si="60"/>
        <v>1499</v>
      </c>
      <c r="Y947">
        <f t="shared" si="61"/>
        <v>0</v>
      </c>
      <c r="Z947" s="1">
        <f t="shared" si="62"/>
        <v>0</v>
      </c>
    </row>
    <row r="948" spans="1:26">
      <c r="A948" s="2">
        <v>44974</v>
      </c>
      <c r="B948" s="2" t="s">
        <v>890</v>
      </c>
      <c r="C948" s="2" t="s">
        <v>1072</v>
      </c>
      <c r="D948" s="2" t="str">
        <f t="shared" si="59"/>
        <v>KOW-PI12-S-001</v>
      </c>
      <c r="E948" t="s">
        <v>527</v>
      </c>
      <c r="F948" t="s">
        <v>456</v>
      </c>
      <c r="G948">
        <v>40</v>
      </c>
      <c r="H948" t="str">
        <f>VLOOKUP(E948,[1]data!$D$3:$AK$1000,34,0)</f>
        <v>Party</v>
      </c>
      <c r="I948">
        <f>VLOOKUP(E948,[1]data!$D$3:$Q$1048576,14,0)</f>
        <v>1999</v>
      </c>
      <c r="J948" t="str">
        <f>VLOOKUP(E948,[1]data!$D$3:$AJ$1048576,33,0)</f>
        <v>1799-2299</v>
      </c>
      <c r="K948" t="s">
        <v>1148</v>
      </c>
      <c r="L948" t="s">
        <v>255</v>
      </c>
      <c r="M948">
        <v>1</v>
      </c>
      <c r="N948">
        <v>1338.4</v>
      </c>
      <c r="O948">
        <v>0</v>
      </c>
      <c r="P948">
        <v>0</v>
      </c>
      <c r="Q948">
        <v>1338.4</v>
      </c>
      <c r="R948">
        <v>0</v>
      </c>
      <c r="S948">
        <v>0</v>
      </c>
      <c r="T948">
        <v>0</v>
      </c>
      <c r="U948">
        <v>160.6</v>
      </c>
      <c r="V948">
        <v>1499</v>
      </c>
      <c r="W948">
        <v>1</v>
      </c>
      <c r="X948">
        <f t="shared" si="60"/>
        <v>1999</v>
      </c>
      <c r="Y948">
        <f t="shared" si="61"/>
        <v>500</v>
      </c>
      <c r="Z948" s="1">
        <f t="shared" si="62"/>
        <v>0.25012506253126565</v>
      </c>
    </row>
    <row r="949" spans="1:26">
      <c r="A949" s="2">
        <v>44974</v>
      </c>
      <c r="B949" s="2" t="s">
        <v>890</v>
      </c>
      <c r="C949" s="2" t="s">
        <v>1072</v>
      </c>
      <c r="D949" s="2" t="str">
        <f t="shared" si="59"/>
        <v>KOW-SO13-R-001</v>
      </c>
      <c r="E949" t="s">
        <v>140</v>
      </c>
      <c r="F949" t="s">
        <v>298</v>
      </c>
      <c r="G949">
        <v>42</v>
      </c>
      <c r="H949" t="str">
        <f>VLOOKUP(E949,[1]data!$D$3:$AK$1000,34,0)</f>
        <v>Linen</v>
      </c>
      <c r="I949">
        <f>VLOOKUP(E949,[1]data!$D$3:$Q$1048576,14,0)</f>
        <v>2199</v>
      </c>
      <c r="J949" t="str">
        <f>VLOOKUP(E949,[1]data!$D$3:$AJ$1048576,33,0)</f>
        <v>1799-2299</v>
      </c>
      <c r="K949" t="s">
        <v>1150</v>
      </c>
      <c r="L949" t="s">
        <v>255</v>
      </c>
      <c r="M949">
        <v>1</v>
      </c>
      <c r="N949">
        <v>1963.39</v>
      </c>
      <c r="O949">
        <v>0</v>
      </c>
      <c r="P949">
        <v>0</v>
      </c>
      <c r="Q949">
        <v>1963.39</v>
      </c>
      <c r="R949">
        <v>0</v>
      </c>
      <c r="S949">
        <v>0</v>
      </c>
      <c r="T949">
        <v>0</v>
      </c>
      <c r="U949">
        <v>235.61</v>
      </c>
      <c r="V949">
        <v>2199</v>
      </c>
      <c r="W949">
        <v>1</v>
      </c>
      <c r="X949">
        <f t="shared" si="60"/>
        <v>2199</v>
      </c>
      <c r="Y949">
        <f t="shared" si="61"/>
        <v>0</v>
      </c>
      <c r="Z949" s="1">
        <f t="shared" si="62"/>
        <v>0</v>
      </c>
    </row>
    <row r="950" spans="1:26">
      <c r="A950" s="2">
        <v>44974</v>
      </c>
      <c r="B950" s="2" t="s">
        <v>890</v>
      </c>
      <c r="C950" s="2" t="s">
        <v>1072</v>
      </c>
      <c r="D950" s="2" t="str">
        <f t="shared" si="59"/>
        <v>KOW-TRA4-R-000</v>
      </c>
      <c r="E950" t="s">
        <v>155</v>
      </c>
      <c r="F950" t="s">
        <v>336</v>
      </c>
      <c r="G950">
        <v>44</v>
      </c>
      <c r="H950" t="str">
        <f>VLOOKUP(E950,[1]data!$D$3:$AK$1000,34,0)</f>
        <v>Traditional</v>
      </c>
      <c r="I950">
        <f>VLOOKUP(E950,[1]data!$D$3:$Q$1048576,14,0)</f>
        <v>1499</v>
      </c>
      <c r="J950" t="str">
        <f>VLOOKUP(E950,[1]data!$D$3:$AJ$1048576,33,0)</f>
        <v>1099-1499</v>
      </c>
      <c r="K950" t="s">
        <v>1151</v>
      </c>
      <c r="L950" t="s">
        <v>255</v>
      </c>
      <c r="M950">
        <v>1</v>
      </c>
      <c r="N950">
        <v>1208.8800000000001</v>
      </c>
      <c r="O950">
        <v>0</v>
      </c>
      <c r="P950">
        <v>0</v>
      </c>
      <c r="Q950">
        <v>1208.8800000000001</v>
      </c>
      <c r="R950">
        <v>0</v>
      </c>
      <c r="S950">
        <v>0</v>
      </c>
      <c r="T950">
        <v>0</v>
      </c>
      <c r="U950">
        <v>290.12</v>
      </c>
      <c r="V950">
        <v>1499</v>
      </c>
      <c r="W950">
        <v>1</v>
      </c>
      <c r="X950">
        <f t="shared" si="60"/>
        <v>1499</v>
      </c>
      <c r="Y950">
        <f t="shared" si="61"/>
        <v>0</v>
      </c>
      <c r="Z950" s="1">
        <f t="shared" si="62"/>
        <v>0</v>
      </c>
    </row>
    <row r="951" spans="1:26">
      <c r="A951" s="2">
        <v>44974</v>
      </c>
      <c r="B951" s="2" t="s">
        <v>890</v>
      </c>
      <c r="C951" s="2" t="s">
        <v>1072</v>
      </c>
      <c r="D951" s="2" t="str">
        <f t="shared" si="59"/>
        <v>KOW-PRI-R-0011</v>
      </c>
      <c r="E951" t="s">
        <v>389</v>
      </c>
      <c r="F951" t="s">
        <v>357</v>
      </c>
      <c r="G951">
        <v>42</v>
      </c>
      <c r="H951" t="str">
        <f>VLOOKUP(E951,[1]data!$D$3:$AK$1000,34,0)</f>
        <v>Casual</v>
      </c>
      <c r="I951">
        <f>VLOOKUP(E951,[1]data!$D$3:$Q$1048576,14,0)</f>
        <v>1499</v>
      </c>
      <c r="J951" t="str">
        <f>VLOOKUP(E951,[1]data!$D$3:$AJ$1048576,33,0)</f>
        <v>1099-1499</v>
      </c>
      <c r="K951" t="s">
        <v>1152</v>
      </c>
      <c r="L951" t="s">
        <v>255</v>
      </c>
      <c r="M951">
        <v>1</v>
      </c>
      <c r="N951">
        <v>906.46</v>
      </c>
      <c r="O951">
        <v>0</v>
      </c>
      <c r="P951">
        <v>0</v>
      </c>
      <c r="Q951">
        <v>906.46</v>
      </c>
      <c r="R951">
        <v>0</v>
      </c>
      <c r="S951">
        <v>0</v>
      </c>
      <c r="T951">
        <v>0</v>
      </c>
      <c r="U951">
        <v>217.54</v>
      </c>
      <c r="V951">
        <v>1124</v>
      </c>
      <c r="W951">
        <v>1</v>
      </c>
      <c r="X951">
        <f t="shared" si="60"/>
        <v>1499</v>
      </c>
      <c r="Y951">
        <f t="shared" si="61"/>
        <v>375</v>
      </c>
      <c r="Z951" s="1">
        <f t="shared" si="62"/>
        <v>0.25016677785190128</v>
      </c>
    </row>
    <row r="952" spans="1:26">
      <c r="A952" s="2">
        <v>44974</v>
      </c>
      <c r="B952" s="2" t="s">
        <v>890</v>
      </c>
      <c r="C952" s="2" t="s">
        <v>1072</v>
      </c>
      <c r="D952" s="2" t="str">
        <f t="shared" si="59"/>
        <v>KOW-LI2-R-0006</v>
      </c>
      <c r="E952" t="s">
        <v>102</v>
      </c>
      <c r="F952" t="s">
        <v>258</v>
      </c>
      <c r="G952">
        <v>40</v>
      </c>
      <c r="H952" t="str">
        <f>VLOOKUP(E952,[1]data!$D$3:$AK$1000,34,0)</f>
        <v>Linen</v>
      </c>
      <c r="I952">
        <f>VLOOKUP(E952,[1]data!$D$3:$Q$1048576,14,0)</f>
        <v>3499</v>
      </c>
      <c r="J952" t="str">
        <f>VLOOKUP(E952,[1]data!$D$3:$AJ$1048576,33,0)</f>
        <v>3499-3999</v>
      </c>
      <c r="K952" t="s">
        <v>1153</v>
      </c>
      <c r="L952" t="s">
        <v>255</v>
      </c>
      <c r="M952">
        <v>1</v>
      </c>
      <c r="N952">
        <v>2342.86</v>
      </c>
      <c r="O952">
        <v>0</v>
      </c>
      <c r="P952">
        <v>0</v>
      </c>
      <c r="Q952">
        <v>2342.86</v>
      </c>
      <c r="R952">
        <v>0</v>
      </c>
      <c r="S952">
        <v>0</v>
      </c>
      <c r="T952">
        <v>0</v>
      </c>
      <c r="U952">
        <v>281.14</v>
      </c>
      <c r="V952">
        <v>2624</v>
      </c>
      <c r="W952">
        <v>1</v>
      </c>
      <c r="X952">
        <f t="shared" si="60"/>
        <v>3499</v>
      </c>
      <c r="Y952">
        <f t="shared" si="61"/>
        <v>875</v>
      </c>
      <c r="Z952" s="1">
        <f t="shared" si="62"/>
        <v>0.25007144898542438</v>
      </c>
    </row>
    <row r="953" spans="1:26">
      <c r="A953" s="2">
        <v>44974</v>
      </c>
      <c r="B953" s="2" t="s">
        <v>890</v>
      </c>
      <c r="C953" s="2" t="s">
        <v>1072</v>
      </c>
      <c r="D953" s="2" t="str">
        <f t="shared" si="59"/>
        <v>KOW-PA2-R-0004</v>
      </c>
      <c r="E953" t="s">
        <v>1154</v>
      </c>
      <c r="F953" t="s">
        <v>406</v>
      </c>
      <c r="G953">
        <v>40</v>
      </c>
      <c r="H953" t="str">
        <f>VLOOKUP(E953,[1]data!$D$3:$AK$1000,34,0)</f>
        <v>Party</v>
      </c>
      <c r="I953">
        <f>VLOOKUP(E953,[1]data!$D$3:$Q$1048576,14,0)</f>
        <v>2499</v>
      </c>
      <c r="J953" t="str">
        <f>VLOOKUP(E953,[1]data!$D$3:$AJ$1048576,33,0)</f>
        <v>2499-2999</v>
      </c>
      <c r="K953" t="s">
        <v>1155</v>
      </c>
      <c r="L953" t="s">
        <v>255</v>
      </c>
      <c r="M953">
        <v>1</v>
      </c>
      <c r="N953">
        <v>1673.21</v>
      </c>
      <c r="O953">
        <v>0</v>
      </c>
      <c r="P953">
        <v>0</v>
      </c>
      <c r="Q953">
        <v>1673.21</v>
      </c>
      <c r="R953">
        <v>0</v>
      </c>
      <c r="S953">
        <v>0</v>
      </c>
      <c r="T953">
        <v>0</v>
      </c>
      <c r="U953">
        <v>200.79</v>
      </c>
      <c r="V953">
        <v>1874</v>
      </c>
      <c r="W953">
        <v>1</v>
      </c>
      <c r="X953">
        <f t="shared" si="60"/>
        <v>2499</v>
      </c>
      <c r="Y953">
        <f t="shared" si="61"/>
        <v>625</v>
      </c>
      <c r="Z953" s="1">
        <f t="shared" si="62"/>
        <v>0.25010004001600639</v>
      </c>
    </row>
    <row r="954" spans="1:26">
      <c r="A954" s="2">
        <v>44974</v>
      </c>
      <c r="B954" s="2" t="s">
        <v>890</v>
      </c>
      <c r="C954" s="2" t="s">
        <v>1072</v>
      </c>
      <c r="D954" s="2" t="str">
        <f t="shared" si="59"/>
        <v>KOW-CA3-S-0005</v>
      </c>
      <c r="E954" t="s">
        <v>16</v>
      </c>
      <c r="F954" t="s">
        <v>285</v>
      </c>
      <c r="G954">
        <v>39</v>
      </c>
      <c r="H954" t="str">
        <f>VLOOKUP(E954,[1]data!$D$3:$AK$1000,34,0)</f>
        <v>Casual</v>
      </c>
      <c r="I954">
        <f>VLOOKUP(E954,[1]data!$D$3:$Q$1048576,14,0)</f>
        <v>1999</v>
      </c>
      <c r="J954" t="str">
        <f>VLOOKUP(E954,[1]data!$D$3:$AJ$1048576,33,0)</f>
        <v>1799-2299</v>
      </c>
      <c r="K954" t="s">
        <v>1156</v>
      </c>
      <c r="L954" t="s">
        <v>255</v>
      </c>
      <c r="M954">
        <v>1</v>
      </c>
      <c r="N954">
        <v>1784.82</v>
      </c>
      <c r="O954">
        <v>0</v>
      </c>
      <c r="P954">
        <v>0</v>
      </c>
      <c r="Q954">
        <v>1784.82</v>
      </c>
      <c r="R954">
        <v>0</v>
      </c>
      <c r="S954">
        <v>0</v>
      </c>
      <c r="T954">
        <v>0</v>
      </c>
      <c r="U954">
        <v>214.18</v>
      </c>
      <c r="V954">
        <v>1999</v>
      </c>
      <c r="W954">
        <v>1</v>
      </c>
      <c r="X954">
        <f t="shared" si="60"/>
        <v>1999</v>
      </c>
      <c r="Y954">
        <f t="shared" si="61"/>
        <v>0</v>
      </c>
      <c r="Z954" s="1">
        <f t="shared" si="62"/>
        <v>0</v>
      </c>
    </row>
    <row r="955" spans="1:26">
      <c r="A955" s="2">
        <v>44974</v>
      </c>
      <c r="B955" s="2" t="s">
        <v>890</v>
      </c>
      <c r="C955" s="2" t="s">
        <v>1072</v>
      </c>
      <c r="D955" s="2" t="str">
        <f t="shared" si="59"/>
        <v>KOW-LI3-R-0007</v>
      </c>
      <c r="E955" t="s">
        <v>105</v>
      </c>
      <c r="F955" t="s">
        <v>261</v>
      </c>
      <c r="G955">
        <v>40</v>
      </c>
      <c r="H955" t="str">
        <f>VLOOKUP(E955,[1]data!$D$3:$AK$1000,34,0)</f>
        <v>Linen</v>
      </c>
      <c r="I955">
        <f>VLOOKUP(E955,[1]data!$D$3:$Q$1048576,14,0)</f>
        <v>3499</v>
      </c>
      <c r="J955" t="str">
        <f>VLOOKUP(E955,[1]data!$D$3:$AJ$1048576,33,0)</f>
        <v>3499-3999</v>
      </c>
      <c r="K955" t="s">
        <v>1157</v>
      </c>
      <c r="L955" t="s">
        <v>255</v>
      </c>
      <c r="M955">
        <v>1</v>
      </c>
      <c r="N955">
        <v>2821.77</v>
      </c>
      <c r="O955">
        <v>-423.26</v>
      </c>
      <c r="P955">
        <v>0</v>
      </c>
      <c r="Q955">
        <v>2398.5100000000002</v>
      </c>
      <c r="R955">
        <v>0</v>
      </c>
      <c r="S955">
        <v>0</v>
      </c>
      <c r="T955">
        <v>0</v>
      </c>
      <c r="U955">
        <v>575.64</v>
      </c>
      <c r="V955">
        <v>2974.15</v>
      </c>
      <c r="W955">
        <v>1</v>
      </c>
      <c r="X955">
        <f t="shared" si="60"/>
        <v>3499</v>
      </c>
      <c r="Y955">
        <f t="shared" si="61"/>
        <v>524.84999999999991</v>
      </c>
      <c r="Z955" s="1">
        <f t="shared" si="62"/>
        <v>0.14999999999999997</v>
      </c>
    </row>
    <row r="956" spans="1:26">
      <c r="A956" s="2">
        <v>44974</v>
      </c>
      <c r="B956" s="2" t="s">
        <v>890</v>
      </c>
      <c r="C956" s="2" t="s">
        <v>1072</v>
      </c>
      <c r="D956" s="2" t="str">
        <f t="shared" si="59"/>
        <v>KOW-KU1-R-0002</v>
      </c>
      <c r="E956" t="s">
        <v>84</v>
      </c>
      <c r="F956" t="s">
        <v>264</v>
      </c>
      <c r="G956">
        <v>42</v>
      </c>
      <c r="H956" t="str">
        <f>VLOOKUP(E956,[1]data!$D$3:$AK$1000,34,0)</f>
        <v>Hoodie</v>
      </c>
      <c r="I956">
        <f>VLOOKUP(E956,[1]data!$D$3:$Q$1048576,14,0)</f>
        <v>2799</v>
      </c>
      <c r="J956" t="str">
        <f>VLOOKUP(E956,[1]data!$D$3:$AJ$1048576,33,0)</f>
        <v>2499-2999</v>
      </c>
      <c r="K956" t="s">
        <v>1153</v>
      </c>
      <c r="L956" t="s">
        <v>255</v>
      </c>
      <c r="M956">
        <v>1</v>
      </c>
      <c r="N956">
        <v>2499.1</v>
      </c>
      <c r="O956">
        <v>-249.91</v>
      </c>
      <c r="P956">
        <v>0</v>
      </c>
      <c r="Q956">
        <v>2249.19</v>
      </c>
      <c r="R956">
        <v>0</v>
      </c>
      <c r="S956">
        <v>0</v>
      </c>
      <c r="T956">
        <v>0</v>
      </c>
      <c r="U956">
        <v>269.91000000000003</v>
      </c>
      <c r="V956">
        <v>2519.1</v>
      </c>
      <c r="W956">
        <v>1</v>
      </c>
      <c r="X956">
        <f t="shared" si="60"/>
        <v>2799</v>
      </c>
      <c r="Y956">
        <f t="shared" si="61"/>
        <v>279.90000000000009</v>
      </c>
      <c r="Z956" s="1">
        <f t="shared" si="62"/>
        <v>0.10000000000000003</v>
      </c>
    </row>
    <row r="957" spans="1:26">
      <c r="A957" s="2">
        <v>44974</v>
      </c>
      <c r="B957" s="2" t="s">
        <v>890</v>
      </c>
      <c r="C957" s="2" t="s">
        <v>1072</v>
      </c>
      <c r="D957" s="2" t="str">
        <f t="shared" si="59"/>
        <v>KOW-SO20-FS-00</v>
      </c>
      <c r="E957" t="s">
        <v>563</v>
      </c>
      <c r="F957" t="s">
        <v>564</v>
      </c>
      <c r="G957" t="s">
        <v>424</v>
      </c>
      <c r="H957" t="str">
        <f>VLOOKUP(E957,[1]data!$D$3:$AK$1000,34,0)</f>
        <v>Acc</v>
      </c>
      <c r="I957">
        <f>VLOOKUP(E957,[1]data!$D$3:$Q$1048576,14,0)</f>
        <v>399</v>
      </c>
      <c r="J957" t="str">
        <f>VLOOKUP(E957,[1]data!$D$3:$AJ$1048576,33,0)</f>
        <v>399-799</v>
      </c>
      <c r="K957" t="s">
        <v>1151</v>
      </c>
      <c r="L957" t="s">
        <v>255</v>
      </c>
      <c r="M957">
        <v>1</v>
      </c>
      <c r="N957">
        <v>399</v>
      </c>
      <c r="O957">
        <v>-399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f t="shared" si="60"/>
        <v>399</v>
      </c>
      <c r="Y957">
        <f t="shared" si="61"/>
        <v>399</v>
      </c>
      <c r="Z957" s="1">
        <f t="shared" si="62"/>
        <v>1</v>
      </c>
    </row>
    <row r="958" spans="1:26">
      <c r="A958" s="2">
        <v>44974</v>
      </c>
      <c r="B958" s="2" t="s">
        <v>890</v>
      </c>
      <c r="C958" s="2" t="s">
        <v>1072</v>
      </c>
      <c r="D958" s="2" t="str">
        <f t="shared" si="59"/>
        <v>KOW-SO13-R-001</v>
      </c>
      <c r="E958" t="s">
        <v>140</v>
      </c>
      <c r="F958" t="s">
        <v>298</v>
      </c>
      <c r="G958">
        <v>42</v>
      </c>
      <c r="H958" t="str">
        <f>VLOOKUP(E958,[1]data!$D$3:$AK$1000,34,0)</f>
        <v>Linen</v>
      </c>
      <c r="I958">
        <f>VLOOKUP(E958,[1]data!$D$3:$Q$1048576,14,0)</f>
        <v>2199</v>
      </c>
      <c r="J958" t="str">
        <f>VLOOKUP(E958,[1]data!$D$3:$AJ$1048576,33,0)</f>
        <v>1799-2299</v>
      </c>
      <c r="K958" t="s">
        <v>1158</v>
      </c>
      <c r="L958" t="s">
        <v>255</v>
      </c>
      <c r="M958">
        <v>1</v>
      </c>
      <c r="N958">
        <v>1963.39</v>
      </c>
      <c r="O958">
        <v>0</v>
      </c>
      <c r="P958">
        <v>0</v>
      </c>
      <c r="Q958">
        <v>1963.39</v>
      </c>
      <c r="R958">
        <v>0</v>
      </c>
      <c r="S958">
        <v>0</v>
      </c>
      <c r="T958">
        <v>0</v>
      </c>
      <c r="U958">
        <v>235.61</v>
      </c>
      <c r="V958">
        <v>2199</v>
      </c>
      <c r="W958">
        <v>1</v>
      </c>
      <c r="X958">
        <f t="shared" si="60"/>
        <v>2199</v>
      </c>
      <c r="Y958">
        <f t="shared" si="61"/>
        <v>0</v>
      </c>
      <c r="Z958" s="1">
        <f t="shared" si="62"/>
        <v>0</v>
      </c>
    </row>
    <row r="959" spans="1:26">
      <c r="A959" s="2">
        <v>44974</v>
      </c>
      <c r="B959" s="2" t="s">
        <v>890</v>
      </c>
      <c r="C959" s="2" t="s">
        <v>1072</v>
      </c>
      <c r="D959" s="2" t="str">
        <f t="shared" si="59"/>
        <v>KOW-TRA3-R-000</v>
      </c>
      <c r="E959" t="s">
        <v>320</v>
      </c>
      <c r="F959" t="s">
        <v>286</v>
      </c>
      <c r="G959">
        <v>44</v>
      </c>
      <c r="H959" t="str">
        <f>VLOOKUP(E959,[1]data!$D$3:$AK$1000,34,0)</f>
        <v>Traditional</v>
      </c>
      <c r="I959">
        <f>VLOOKUP(E959,[1]data!$D$3:$Q$1048576,14,0)</f>
        <v>1299</v>
      </c>
      <c r="J959" t="str">
        <f>VLOOKUP(E959,[1]data!$D$3:$AJ$1048576,33,0)</f>
        <v>1099-1499</v>
      </c>
      <c r="K959" t="s">
        <v>1151</v>
      </c>
      <c r="L959" t="s">
        <v>255</v>
      </c>
      <c r="M959">
        <v>1</v>
      </c>
      <c r="N959">
        <v>1047.58</v>
      </c>
      <c r="O959">
        <v>0</v>
      </c>
      <c r="P959">
        <v>0</v>
      </c>
      <c r="Q959">
        <v>1047.58</v>
      </c>
      <c r="R959">
        <v>0</v>
      </c>
      <c r="S959">
        <v>0</v>
      </c>
      <c r="T959">
        <v>0</v>
      </c>
      <c r="U959">
        <v>251.42</v>
      </c>
      <c r="V959">
        <v>1299</v>
      </c>
      <c r="W959">
        <v>1</v>
      </c>
      <c r="X959">
        <f t="shared" si="60"/>
        <v>1299</v>
      </c>
      <c r="Y959">
        <f t="shared" si="61"/>
        <v>0</v>
      </c>
      <c r="Z959" s="1">
        <f t="shared" si="62"/>
        <v>0</v>
      </c>
    </row>
    <row r="960" spans="1:26">
      <c r="A960" s="2">
        <v>44974</v>
      </c>
      <c r="B960" s="2" t="s">
        <v>890</v>
      </c>
      <c r="C960" s="2" t="s">
        <v>1072</v>
      </c>
      <c r="D960" s="2" t="str">
        <f t="shared" si="59"/>
        <v>KOW-CA11-R-000</v>
      </c>
      <c r="E960" t="s">
        <v>10</v>
      </c>
      <c r="F960" t="s">
        <v>302</v>
      </c>
      <c r="G960">
        <v>42</v>
      </c>
      <c r="H960" t="str">
        <f>VLOOKUP(E960,[1]data!$D$3:$AK$1000,34,0)</f>
        <v>Casual</v>
      </c>
      <c r="I960">
        <f>VLOOKUP(E960,[1]data!$D$3:$Q$1048576,14,0)</f>
        <v>1999</v>
      </c>
      <c r="J960" t="str">
        <f>VLOOKUP(E960,[1]data!$D$3:$AJ$1048576,33,0)</f>
        <v>1799-2299</v>
      </c>
      <c r="K960" t="s">
        <v>1159</v>
      </c>
      <c r="L960" t="s">
        <v>255</v>
      </c>
      <c r="M960">
        <v>1</v>
      </c>
      <c r="N960">
        <v>1784.82</v>
      </c>
      <c r="O960">
        <v>0</v>
      </c>
      <c r="P960">
        <v>0</v>
      </c>
      <c r="Q960">
        <v>1784.82</v>
      </c>
      <c r="R960">
        <v>0</v>
      </c>
      <c r="S960">
        <v>0</v>
      </c>
      <c r="T960">
        <v>0</v>
      </c>
      <c r="U960">
        <v>214.18</v>
      </c>
      <c r="V960">
        <v>1999</v>
      </c>
      <c r="W960">
        <v>1</v>
      </c>
      <c r="X960">
        <f t="shared" si="60"/>
        <v>1999</v>
      </c>
      <c r="Y960">
        <f t="shared" si="61"/>
        <v>0</v>
      </c>
      <c r="Z960" s="1">
        <f t="shared" si="62"/>
        <v>0</v>
      </c>
    </row>
    <row r="961" spans="1:26">
      <c r="A961" s="2">
        <v>44974</v>
      </c>
      <c r="B961" s="2" t="s">
        <v>890</v>
      </c>
      <c r="C961" s="2" t="s">
        <v>1072</v>
      </c>
      <c r="D961" s="2" t="str">
        <f t="shared" si="59"/>
        <v>KOW-TRA3-R-000</v>
      </c>
      <c r="E961" t="s">
        <v>150</v>
      </c>
      <c r="F961" t="s">
        <v>286</v>
      </c>
      <c r="G961">
        <v>39</v>
      </c>
      <c r="H961" t="str">
        <f>VLOOKUP(E961,[1]data!$D$3:$AK$1000,34,0)</f>
        <v>Traditional</v>
      </c>
      <c r="I961">
        <f>VLOOKUP(E961,[1]data!$D$3:$Q$1048576,14,0)</f>
        <v>1299</v>
      </c>
      <c r="J961" t="str">
        <f>VLOOKUP(E961,[1]data!$D$3:$AJ$1048576,33,0)</f>
        <v>1099-1499</v>
      </c>
      <c r="K961" t="s">
        <v>1160</v>
      </c>
      <c r="L961" t="s">
        <v>255</v>
      </c>
      <c r="M961">
        <v>1</v>
      </c>
      <c r="N961">
        <v>1159.82</v>
      </c>
      <c r="O961">
        <v>0</v>
      </c>
      <c r="P961">
        <v>0</v>
      </c>
      <c r="Q961">
        <v>1159.82</v>
      </c>
      <c r="R961">
        <v>0</v>
      </c>
      <c r="S961">
        <v>0</v>
      </c>
      <c r="T961">
        <v>0</v>
      </c>
      <c r="U961">
        <v>139.18</v>
      </c>
      <c r="V961">
        <v>1299</v>
      </c>
      <c r="W961">
        <v>1</v>
      </c>
      <c r="X961">
        <f t="shared" si="60"/>
        <v>1299</v>
      </c>
      <c r="Y961">
        <f t="shared" si="61"/>
        <v>0</v>
      </c>
      <c r="Z961" s="1">
        <f t="shared" si="62"/>
        <v>0</v>
      </c>
    </row>
    <row r="962" spans="1:26">
      <c r="A962" s="2">
        <v>44974</v>
      </c>
      <c r="B962" s="2" t="s">
        <v>890</v>
      </c>
      <c r="C962" s="2" t="s">
        <v>1072</v>
      </c>
      <c r="D962" s="2" t="str">
        <f t="shared" si="59"/>
        <v>KOW-LI2-R-0006</v>
      </c>
      <c r="E962" t="s">
        <v>104</v>
      </c>
      <c r="F962" t="s">
        <v>258</v>
      </c>
      <c r="G962">
        <v>46</v>
      </c>
      <c r="H962" t="str">
        <f>VLOOKUP(E962,[1]data!$D$3:$AK$1000,34,0)</f>
        <v>Linen</v>
      </c>
      <c r="I962">
        <f>VLOOKUP(E962,[1]data!$D$3:$Q$1048576,14,0)</f>
        <v>3499</v>
      </c>
      <c r="J962" t="str">
        <f>VLOOKUP(E962,[1]data!$D$3:$AJ$1048576,33,0)</f>
        <v>3499-3999</v>
      </c>
      <c r="K962" t="s">
        <v>1161</v>
      </c>
      <c r="L962" t="s">
        <v>255</v>
      </c>
      <c r="M962">
        <v>1</v>
      </c>
      <c r="N962">
        <v>2342.86</v>
      </c>
      <c r="O962">
        <v>0</v>
      </c>
      <c r="P962">
        <v>0</v>
      </c>
      <c r="Q962">
        <v>2342.86</v>
      </c>
      <c r="R962">
        <v>0</v>
      </c>
      <c r="S962">
        <v>0</v>
      </c>
      <c r="T962">
        <v>0</v>
      </c>
      <c r="U962">
        <v>281.14</v>
      </c>
      <c r="V962">
        <v>2624</v>
      </c>
      <c r="W962">
        <v>1</v>
      </c>
      <c r="X962">
        <f t="shared" si="60"/>
        <v>3499</v>
      </c>
      <c r="Y962">
        <f t="shared" si="61"/>
        <v>875</v>
      </c>
      <c r="Z962" s="1">
        <f t="shared" si="62"/>
        <v>0.25007144898542438</v>
      </c>
    </row>
    <row r="963" spans="1:26">
      <c r="A963" s="2">
        <v>44974</v>
      </c>
      <c r="B963" s="2" t="s">
        <v>890</v>
      </c>
      <c r="C963" s="2" t="s">
        <v>1072</v>
      </c>
      <c r="D963" s="2" t="str">
        <f t="shared" ref="D963:D1026" si="63">LEFT(E963,14)</f>
        <v>KOW-TRA4-R-000</v>
      </c>
      <c r="E963" t="s">
        <v>155</v>
      </c>
      <c r="F963" t="s">
        <v>336</v>
      </c>
      <c r="G963">
        <v>44</v>
      </c>
      <c r="H963" t="str">
        <f>VLOOKUP(E963,[1]data!$D$3:$AK$1000,34,0)</f>
        <v>Traditional</v>
      </c>
      <c r="I963">
        <f>VLOOKUP(E963,[1]data!$D$3:$Q$1048576,14,0)</f>
        <v>1499</v>
      </c>
      <c r="J963" t="str">
        <f>VLOOKUP(E963,[1]data!$D$3:$AJ$1048576,33,0)</f>
        <v>1099-1499</v>
      </c>
      <c r="K963" t="s">
        <v>1162</v>
      </c>
      <c r="L963" t="s">
        <v>255</v>
      </c>
      <c r="M963">
        <v>1</v>
      </c>
      <c r="N963">
        <v>1338.39</v>
      </c>
      <c r="O963">
        <v>0</v>
      </c>
      <c r="P963">
        <v>0</v>
      </c>
      <c r="Q963">
        <v>1338.39</v>
      </c>
      <c r="R963">
        <v>0</v>
      </c>
      <c r="S963">
        <v>0</v>
      </c>
      <c r="T963">
        <v>0</v>
      </c>
      <c r="U963">
        <v>160.61000000000001</v>
      </c>
      <c r="V963">
        <v>1499</v>
      </c>
      <c r="W963">
        <v>1</v>
      </c>
      <c r="X963">
        <f t="shared" ref="X963:X1026" si="64">I963*W963</f>
        <v>1499</v>
      </c>
      <c r="Y963">
        <f t="shared" ref="Y963:Y1026" si="65">X963-V963</f>
        <v>0</v>
      </c>
      <c r="Z963" s="1">
        <f t="shared" ref="Z963:Z1026" si="66">Y963/X963</f>
        <v>0</v>
      </c>
    </row>
    <row r="964" spans="1:26">
      <c r="A964" s="2">
        <v>44974</v>
      </c>
      <c r="B964" s="2" t="s">
        <v>890</v>
      </c>
      <c r="C964" s="2" t="s">
        <v>1072</v>
      </c>
      <c r="D964" s="2" t="str">
        <f t="shared" si="63"/>
        <v>KOW-LI2-R-0006</v>
      </c>
      <c r="E964" t="s">
        <v>281</v>
      </c>
      <c r="F964" t="s">
        <v>258</v>
      </c>
      <c r="G964">
        <v>42</v>
      </c>
      <c r="H964" t="str">
        <f>VLOOKUP(E964,[1]data!$D$3:$AK$1000,34,0)</f>
        <v>Linen</v>
      </c>
      <c r="I964">
        <f>VLOOKUP(E964,[1]data!$D$3:$Q$1048576,14,0)</f>
        <v>3499</v>
      </c>
      <c r="J964" t="str">
        <f>VLOOKUP(E964,[1]data!$D$3:$AJ$1048576,33,0)</f>
        <v>3499-3999</v>
      </c>
      <c r="K964" t="s">
        <v>1163</v>
      </c>
      <c r="L964" t="s">
        <v>255</v>
      </c>
      <c r="M964">
        <v>1</v>
      </c>
      <c r="N964">
        <v>2342.86</v>
      </c>
      <c r="O964">
        <v>0</v>
      </c>
      <c r="P964">
        <v>0</v>
      </c>
      <c r="Q964">
        <v>2342.86</v>
      </c>
      <c r="R964">
        <v>0</v>
      </c>
      <c r="S964">
        <v>0</v>
      </c>
      <c r="T964">
        <v>0</v>
      </c>
      <c r="U964">
        <v>281.14</v>
      </c>
      <c r="V964">
        <v>2624</v>
      </c>
      <c r="W964">
        <v>1</v>
      </c>
      <c r="X964">
        <f t="shared" si="64"/>
        <v>3499</v>
      </c>
      <c r="Y964">
        <f t="shared" si="65"/>
        <v>875</v>
      </c>
      <c r="Z964" s="1">
        <f t="shared" si="66"/>
        <v>0.25007144898542438</v>
      </c>
    </row>
    <row r="965" spans="1:26">
      <c r="A965" s="2">
        <v>44974</v>
      </c>
      <c r="B965" s="2" t="s">
        <v>890</v>
      </c>
      <c r="C965" s="2" t="s">
        <v>1072</v>
      </c>
      <c r="D965" s="2" t="str">
        <f t="shared" si="63"/>
        <v>KOW-TRA3-R-000</v>
      </c>
      <c r="E965" t="s">
        <v>320</v>
      </c>
      <c r="F965" t="s">
        <v>286</v>
      </c>
      <c r="G965">
        <v>44</v>
      </c>
      <c r="H965" t="str">
        <f>VLOOKUP(E965,[1]data!$D$3:$AK$1000,34,0)</f>
        <v>Traditional</v>
      </c>
      <c r="I965">
        <f>VLOOKUP(E965,[1]data!$D$3:$Q$1048576,14,0)</f>
        <v>1299</v>
      </c>
      <c r="J965" t="str">
        <f>VLOOKUP(E965,[1]data!$D$3:$AJ$1048576,33,0)</f>
        <v>1099-1499</v>
      </c>
      <c r="K965" t="s">
        <v>1164</v>
      </c>
      <c r="L965" t="s">
        <v>255</v>
      </c>
      <c r="M965">
        <v>1</v>
      </c>
      <c r="N965">
        <v>1159.82</v>
      </c>
      <c r="O965">
        <v>0</v>
      </c>
      <c r="P965">
        <v>0</v>
      </c>
      <c r="Q965">
        <v>1159.82</v>
      </c>
      <c r="R965">
        <v>0</v>
      </c>
      <c r="S965">
        <v>0</v>
      </c>
      <c r="T965">
        <v>0</v>
      </c>
      <c r="U965">
        <v>139.18</v>
      </c>
      <c r="V965">
        <v>1299</v>
      </c>
      <c r="W965">
        <v>1</v>
      </c>
      <c r="X965">
        <f t="shared" si="64"/>
        <v>1299</v>
      </c>
      <c r="Y965">
        <f t="shared" si="65"/>
        <v>0</v>
      </c>
      <c r="Z965" s="1">
        <f t="shared" si="66"/>
        <v>0</v>
      </c>
    </row>
    <row r="966" spans="1:26">
      <c r="A966" s="2">
        <v>44974</v>
      </c>
      <c r="B966" s="2" t="s">
        <v>890</v>
      </c>
      <c r="C966" s="2" t="s">
        <v>1072</v>
      </c>
      <c r="D966" s="2" t="str">
        <f t="shared" si="63"/>
        <v>KOW-TRA3-R-000</v>
      </c>
      <c r="E966" t="s">
        <v>921</v>
      </c>
      <c r="F966" t="s">
        <v>286</v>
      </c>
      <c r="G966">
        <v>42</v>
      </c>
      <c r="H966" t="str">
        <f>VLOOKUP(E966,[1]data!$D$3:$AK$1000,34,0)</f>
        <v>Traditional</v>
      </c>
      <c r="I966">
        <f>VLOOKUP(E966,[1]data!$D$3:$Q$1048576,14,0)</f>
        <v>1299</v>
      </c>
      <c r="J966" t="str">
        <f>VLOOKUP(E966,[1]data!$D$3:$AJ$1048576,33,0)</f>
        <v>1099-1499</v>
      </c>
      <c r="K966" t="s">
        <v>1165</v>
      </c>
      <c r="L966" t="s">
        <v>255</v>
      </c>
      <c r="M966">
        <v>1</v>
      </c>
      <c r="N966">
        <v>1159.82</v>
      </c>
      <c r="O966">
        <v>0</v>
      </c>
      <c r="P966">
        <v>0</v>
      </c>
      <c r="Q966">
        <v>1159.82</v>
      </c>
      <c r="R966">
        <v>0</v>
      </c>
      <c r="S966">
        <v>0</v>
      </c>
      <c r="T966">
        <v>0</v>
      </c>
      <c r="U966">
        <v>139.18</v>
      </c>
      <c r="V966">
        <v>1299</v>
      </c>
      <c r="W966">
        <v>1</v>
      </c>
      <c r="X966">
        <f t="shared" si="64"/>
        <v>1299</v>
      </c>
      <c r="Y966">
        <f t="shared" si="65"/>
        <v>0</v>
      </c>
      <c r="Z966" s="1">
        <f t="shared" si="66"/>
        <v>0</v>
      </c>
    </row>
    <row r="967" spans="1:26">
      <c r="A967" s="2">
        <v>44974</v>
      </c>
      <c r="B967" s="2" t="s">
        <v>890</v>
      </c>
      <c r="C967" s="2" t="s">
        <v>1072</v>
      </c>
      <c r="D967" s="2" t="str">
        <f t="shared" si="63"/>
        <v>KOW-TRA6-R-000</v>
      </c>
      <c r="E967" t="s">
        <v>161</v>
      </c>
      <c r="F967" t="s">
        <v>256</v>
      </c>
      <c r="G967">
        <v>46</v>
      </c>
      <c r="H967" t="str">
        <f>VLOOKUP(E967,[1]data!$D$3:$AK$1000,34,0)</f>
        <v>Traditional</v>
      </c>
      <c r="I967">
        <f>VLOOKUP(E967,[1]data!$D$3:$Q$1048576,14,0)</f>
        <v>1499</v>
      </c>
      <c r="J967" t="str">
        <f>VLOOKUP(E967,[1]data!$D$3:$AJ$1048576,33,0)</f>
        <v>1099-1499</v>
      </c>
      <c r="K967" t="s">
        <v>1166</v>
      </c>
      <c r="L967" t="s">
        <v>255</v>
      </c>
      <c r="M967">
        <v>1</v>
      </c>
      <c r="N967">
        <v>1338.39</v>
      </c>
      <c r="O967">
        <v>0</v>
      </c>
      <c r="P967">
        <v>0</v>
      </c>
      <c r="Q967">
        <v>1338.39</v>
      </c>
      <c r="R967">
        <v>0</v>
      </c>
      <c r="S967">
        <v>0</v>
      </c>
      <c r="T967">
        <v>0</v>
      </c>
      <c r="U967">
        <v>160.61000000000001</v>
      </c>
      <c r="V967">
        <v>1499</v>
      </c>
      <c r="W967">
        <v>1</v>
      </c>
      <c r="X967">
        <f t="shared" si="64"/>
        <v>1499</v>
      </c>
      <c r="Y967">
        <f t="shared" si="65"/>
        <v>0</v>
      </c>
      <c r="Z967" s="1">
        <f t="shared" si="66"/>
        <v>0</v>
      </c>
    </row>
    <row r="968" spans="1:26">
      <c r="A968" s="2">
        <v>44974</v>
      </c>
      <c r="B968" s="2" t="s">
        <v>890</v>
      </c>
      <c r="C968" s="2" t="s">
        <v>1072</v>
      </c>
      <c r="D968" s="2" t="str">
        <f t="shared" si="63"/>
        <v>KOW-TRA5-R-000</v>
      </c>
      <c r="E968" t="s">
        <v>964</v>
      </c>
      <c r="F968" t="s">
        <v>304</v>
      </c>
      <c r="G968">
        <v>46</v>
      </c>
      <c r="H968" t="str">
        <f>VLOOKUP(E968,[1]data!$D$3:$AK$1000,34,0)</f>
        <v>Traditional</v>
      </c>
      <c r="I968">
        <f>VLOOKUP(E968,[1]data!$D$3:$Q$1048576,14,0)</f>
        <v>1499</v>
      </c>
      <c r="J968" t="str">
        <f>VLOOKUP(E968,[1]data!$D$3:$AJ$1048576,33,0)</f>
        <v>1099-1499</v>
      </c>
      <c r="K968" t="s">
        <v>1167</v>
      </c>
      <c r="L968" t="s">
        <v>255</v>
      </c>
      <c r="M968">
        <v>1</v>
      </c>
      <c r="N968">
        <v>1338.39</v>
      </c>
      <c r="O968">
        <v>0</v>
      </c>
      <c r="P968">
        <v>0</v>
      </c>
      <c r="Q968">
        <v>1338.39</v>
      </c>
      <c r="R968">
        <v>0</v>
      </c>
      <c r="S968">
        <v>0</v>
      </c>
      <c r="T968">
        <v>0</v>
      </c>
      <c r="U968">
        <v>160.61000000000001</v>
      </c>
      <c r="V968">
        <v>1499</v>
      </c>
      <c r="W968">
        <v>1</v>
      </c>
      <c r="X968">
        <f t="shared" si="64"/>
        <v>1499</v>
      </c>
      <c r="Y968">
        <f t="shared" si="65"/>
        <v>0</v>
      </c>
      <c r="Z968" s="1">
        <f t="shared" si="66"/>
        <v>0</v>
      </c>
    </row>
    <row r="969" spans="1:26">
      <c r="A969" s="2">
        <v>44974</v>
      </c>
      <c r="B969" s="2" t="s">
        <v>890</v>
      </c>
      <c r="C969" s="2" t="s">
        <v>1072</v>
      </c>
      <c r="D969" s="2" t="str">
        <f t="shared" si="63"/>
        <v>KOW-UKI2-R-003</v>
      </c>
      <c r="E969" t="s">
        <v>165</v>
      </c>
      <c r="F969" t="s">
        <v>322</v>
      </c>
      <c r="G969">
        <v>42</v>
      </c>
      <c r="H969" t="str">
        <f>VLOOKUP(E969,[1]data!$D$3:$AK$1000,34,0)</f>
        <v>Hoodie</v>
      </c>
      <c r="I969">
        <f>VLOOKUP(E969,[1]data!$D$3:$Q$1048576,14,0)</f>
        <v>2799</v>
      </c>
      <c r="J969" t="str">
        <f>VLOOKUP(E969,[1]data!$D$3:$AJ$1048576,33,0)</f>
        <v>2499-2999</v>
      </c>
      <c r="K969" t="s">
        <v>1168</v>
      </c>
      <c r="L969" t="s">
        <v>255</v>
      </c>
      <c r="M969">
        <v>1</v>
      </c>
      <c r="N969">
        <v>2499.11</v>
      </c>
      <c r="O969">
        <v>0</v>
      </c>
      <c r="P969">
        <v>0</v>
      </c>
      <c r="Q969">
        <v>2499.11</v>
      </c>
      <c r="R969">
        <v>0</v>
      </c>
      <c r="S969">
        <v>0</v>
      </c>
      <c r="T969">
        <v>0</v>
      </c>
      <c r="U969">
        <v>299.89</v>
      </c>
      <c r="V969">
        <v>2799</v>
      </c>
      <c r="W969">
        <v>1</v>
      </c>
      <c r="X969">
        <f t="shared" si="64"/>
        <v>2799</v>
      </c>
      <c r="Y969">
        <f t="shared" si="65"/>
        <v>0</v>
      </c>
      <c r="Z969" s="1">
        <f t="shared" si="66"/>
        <v>0</v>
      </c>
    </row>
    <row r="970" spans="1:26">
      <c r="A970" s="2">
        <v>44974</v>
      </c>
      <c r="B970" s="2" t="s">
        <v>890</v>
      </c>
      <c r="C970" s="2" t="s">
        <v>1072</v>
      </c>
      <c r="D970" s="2" t="str">
        <f t="shared" si="63"/>
        <v>KOW-UKI1-R-002</v>
      </c>
      <c r="E970" t="s">
        <v>613</v>
      </c>
      <c r="F970" t="s">
        <v>354</v>
      </c>
      <c r="G970">
        <v>40</v>
      </c>
      <c r="H970" t="str">
        <f>VLOOKUP(E970,[1]data!$D$3:$AK$1000,34,0)</f>
        <v>Indie</v>
      </c>
      <c r="I970">
        <f>VLOOKUP(E970,[1]data!$D$3:$Q$1048576,14,0)</f>
        <v>2799</v>
      </c>
      <c r="J970" t="str">
        <f>VLOOKUP(E970,[1]data!$D$3:$AJ$1048576,33,0)</f>
        <v>2499-2999</v>
      </c>
      <c r="K970" t="s">
        <v>1157</v>
      </c>
      <c r="L970" t="s">
        <v>255</v>
      </c>
      <c r="M970">
        <v>1</v>
      </c>
      <c r="N970">
        <v>1692.74</v>
      </c>
      <c r="O970">
        <v>0</v>
      </c>
      <c r="P970">
        <v>0</v>
      </c>
      <c r="Q970">
        <v>1692.74</v>
      </c>
      <c r="R970">
        <v>0</v>
      </c>
      <c r="S970">
        <v>0</v>
      </c>
      <c r="T970">
        <v>0</v>
      </c>
      <c r="U970">
        <v>406.26</v>
      </c>
      <c r="V970">
        <v>2099</v>
      </c>
      <c r="W970">
        <v>1</v>
      </c>
      <c r="X970">
        <f t="shared" si="64"/>
        <v>2799</v>
      </c>
      <c r="Y970">
        <f t="shared" si="65"/>
        <v>700</v>
      </c>
      <c r="Z970" s="1">
        <f t="shared" si="66"/>
        <v>0.25008931761343339</v>
      </c>
    </row>
    <row r="971" spans="1:26">
      <c r="A971" s="2">
        <v>44974</v>
      </c>
      <c r="B971" s="2" t="s">
        <v>890</v>
      </c>
      <c r="C971" s="2" t="s">
        <v>1072</v>
      </c>
      <c r="D971" s="2" t="str">
        <f t="shared" si="63"/>
        <v>KOW-KOR-S-0001</v>
      </c>
      <c r="E971" t="s">
        <v>78</v>
      </c>
      <c r="F971" t="s">
        <v>288</v>
      </c>
      <c r="G971">
        <v>39</v>
      </c>
      <c r="H971" t="str">
        <f>VLOOKUP(E971,[1]data!$D$3:$AK$1000,34,0)</f>
        <v>Casual</v>
      </c>
      <c r="I971">
        <f>VLOOKUP(E971,[1]data!$D$3:$Q$1048576,14,0)</f>
        <v>2299</v>
      </c>
      <c r="J971" t="str">
        <f>VLOOKUP(E971,[1]data!$D$3:$AJ$1048576,33,0)</f>
        <v>1799-2299</v>
      </c>
      <c r="K971" t="s">
        <v>1169</v>
      </c>
      <c r="L971" t="s">
        <v>255</v>
      </c>
      <c r="M971">
        <v>1</v>
      </c>
      <c r="N971">
        <v>4105.3500000000004</v>
      </c>
      <c r="O971">
        <v>-410.53</v>
      </c>
      <c r="P971">
        <v>0</v>
      </c>
      <c r="Q971">
        <v>3694.82</v>
      </c>
      <c r="R971">
        <v>0</v>
      </c>
      <c r="S971">
        <v>0</v>
      </c>
      <c r="T971">
        <v>0</v>
      </c>
      <c r="U971">
        <v>443.38</v>
      </c>
      <c r="V971">
        <v>4138.2</v>
      </c>
      <c r="W971">
        <v>2</v>
      </c>
      <c r="X971">
        <f t="shared" si="64"/>
        <v>4598</v>
      </c>
      <c r="Y971">
        <f t="shared" si="65"/>
        <v>459.80000000000018</v>
      </c>
      <c r="Z971" s="1">
        <f t="shared" si="66"/>
        <v>0.10000000000000003</v>
      </c>
    </row>
    <row r="972" spans="1:26">
      <c r="A972" s="2">
        <v>44974</v>
      </c>
      <c r="B972" s="2" t="s">
        <v>890</v>
      </c>
      <c r="C972" s="2" t="s">
        <v>1072</v>
      </c>
      <c r="D972" s="2" t="str">
        <f t="shared" si="63"/>
        <v>KOW-ROU-R-0010</v>
      </c>
      <c r="E972" t="s">
        <v>635</v>
      </c>
      <c r="F972" t="s">
        <v>348</v>
      </c>
      <c r="G972">
        <v>40</v>
      </c>
      <c r="H972" t="str">
        <f>VLOOKUP(E972,[1]data!$D$3:$AK$1000,34,0)</f>
        <v>Classic</v>
      </c>
      <c r="I972">
        <f>VLOOKUP(E972,[1]data!$D$3:$Q$1048576,14,0)</f>
        <v>2299</v>
      </c>
      <c r="J972" t="str">
        <f>VLOOKUP(E972,[1]data!$D$3:$AJ$1048576,33,0)</f>
        <v>1799-2299</v>
      </c>
      <c r="K972" t="s">
        <v>1170</v>
      </c>
      <c r="L972" t="s">
        <v>255</v>
      </c>
      <c r="M972">
        <v>1</v>
      </c>
      <c r="N972">
        <v>1539.29</v>
      </c>
      <c r="O972">
        <v>0</v>
      </c>
      <c r="P972">
        <v>0</v>
      </c>
      <c r="Q972">
        <v>1539.29</v>
      </c>
      <c r="R972">
        <v>0</v>
      </c>
      <c r="S972">
        <v>0</v>
      </c>
      <c r="T972">
        <v>0</v>
      </c>
      <c r="U972">
        <v>184.71</v>
      </c>
      <c r="V972">
        <v>1724</v>
      </c>
      <c r="W972">
        <v>1</v>
      </c>
      <c r="X972">
        <f t="shared" si="64"/>
        <v>2299</v>
      </c>
      <c r="Y972">
        <f t="shared" si="65"/>
        <v>575</v>
      </c>
      <c r="Z972" s="1">
        <f t="shared" si="66"/>
        <v>0.25010874293170943</v>
      </c>
    </row>
    <row r="973" spans="1:26">
      <c r="A973" s="2">
        <v>44974</v>
      </c>
      <c r="B973" s="2" t="s">
        <v>890</v>
      </c>
      <c r="C973" s="2" t="s">
        <v>1072</v>
      </c>
      <c r="D973" s="2" t="str">
        <f t="shared" si="63"/>
        <v>KOW-TRA6-R-000</v>
      </c>
      <c r="E973" t="s">
        <v>161</v>
      </c>
      <c r="F973" t="s">
        <v>256</v>
      </c>
      <c r="G973">
        <v>46</v>
      </c>
      <c r="H973" t="str">
        <f>VLOOKUP(E973,[1]data!$D$3:$AK$1000,34,0)</f>
        <v>Traditional</v>
      </c>
      <c r="I973">
        <f>VLOOKUP(E973,[1]data!$D$3:$Q$1048576,14,0)</f>
        <v>1499</v>
      </c>
      <c r="J973" t="str">
        <f>VLOOKUP(E973,[1]data!$D$3:$AJ$1048576,33,0)</f>
        <v>1099-1499</v>
      </c>
      <c r="K973" t="s">
        <v>1171</v>
      </c>
      <c r="L973" t="s">
        <v>255</v>
      </c>
      <c r="M973">
        <v>1</v>
      </c>
      <c r="N973">
        <v>1338.39</v>
      </c>
      <c r="O973">
        <v>0</v>
      </c>
      <c r="P973">
        <v>0</v>
      </c>
      <c r="Q973">
        <v>1338.39</v>
      </c>
      <c r="R973">
        <v>0</v>
      </c>
      <c r="S973">
        <v>0</v>
      </c>
      <c r="T973">
        <v>0</v>
      </c>
      <c r="U973">
        <v>160.61000000000001</v>
      </c>
      <c r="V973">
        <v>1499</v>
      </c>
      <c r="W973">
        <v>1</v>
      </c>
      <c r="X973">
        <f t="shared" si="64"/>
        <v>1499</v>
      </c>
      <c r="Y973">
        <f t="shared" si="65"/>
        <v>0</v>
      </c>
      <c r="Z973" s="1">
        <f t="shared" si="66"/>
        <v>0</v>
      </c>
    </row>
    <row r="974" spans="1:26">
      <c r="A974" s="2">
        <v>44975</v>
      </c>
      <c r="B974" s="2" t="s">
        <v>890</v>
      </c>
      <c r="C974" s="2" t="s">
        <v>1072</v>
      </c>
      <c r="D974" s="2" t="str">
        <f t="shared" si="63"/>
        <v>KOW-SO13-R-001</v>
      </c>
      <c r="E974" t="s">
        <v>141</v>
      </c>
      <c r="F974" t="s">
        <v>298</v>
      </c>
      <c r="G974">
        <v>44</v>
      </c>
      <c r="H974" t="str">
        <f>VLOOKUP(E974,[1]data!$D$3:$AK$1000,34,0)</f>
        <v>Linen</v>
      </c>
      <c r="I974">
        <f>VLOOKUP(E974,[1]data!$D$3:$Q$1048576,14,0)</f>
        <v>2199</v>
      </c>
      <c r="J974" t="str">
        <f>VLOOKUP(E974,[1]data!$D$3:$AJ$1048576,33,0)</f>
        <v>1799-2299</v>
      </c>
      <c r="K974" t="s">
        <v>1172</v>
      </c>
      <c r="L974" t="s">
        <v>255</v>
      </c>
      <c r="M974">
        <v>1</v>
      </c>
      <c r="N974">
        <v>1963.38</v>
      </c>
      <c r="O974">
        <v>-196.33</v>
      </c>
      <c r="P974">
        <v>0</v>
      </c>
      <c r="Q974">
        <v>1767.05</v>
      </c>
      <c r="R974">
        <v>0</v>
      </c>
      <c r="S974">
        <v>0</v>
      </c>
      <c r="T974">
        <v>0</v>
      </c>
      <c r="U974">
        <v>212.05</v>
      </c>
      <c r="V974">
        <v>1979.1</v>
      </c>
      <c r="W974">
        <v>1</v>
      </c>
      <c r="X974">
        <f t="shared" si="64"/>
        <v>2199</v>
      </c>
      <c r="Y974">
        <f t="shared" si="65"/>
        <v>219.90000000000009</v>
      </c>
      <c r="Z974" s="1">
        <f t="shared" si="66"/>
        <v>0.10000000000000005</v>
      </c>
    </row>
    <row r="975" spans="1:26">
      <c r="A975" s="2">
        <v>44975</v>
      </c>
      <c r="B975" s="2" t="s">
        <v>890</v>
      </c>
      <c r="C975" s="2" t="s">
        <v>1072</v>
      </c>
      <c r="D975" s="2" t="str">
        <f t="shared" si="63"/>
        <v>KOW-KU6-CLS-00</v>
      </c>
      <c r="E975" t="s">
        <v>94</v>
      </c>
      <c r="F975" t="s">
        <v>293</v>
      </c>
      <c r="G975">
        <v>42</v>
      </c>
      <c r="H975" t="str">
        <f>VLOOKUP(E975,[1]data!$D$3:$AK$1000,34,0)</f>
        <v>Linen</v>
      </c>
      <c r="I975">
        <f>VLOOKUP(E975,[1]data!$D$3:$Q$1048576,14,0)</f>
        <v>3499</v>
      </c>
      <c r="J975" t="str">
        <f>VLOOKUP(E975,[1]data!$D$3:$AJ$1048576,33,0)</f>
        <v>3499-3999</v>
      </c>
      <c r="K975" t="s">
        <v>1173</v>
      </c>
      <c r="L975" t="s">
        <v>255</v>
      </c>
      <c r="M975">
        <v>1</v>
      </c>
      <c r="N975">
        <v>2342.86</v>
      </c>
      <c r="O975">
        <v>0</v>
      </c>
      <c r="P975">
        <v>0</v>
      </c>
      <c r="Q975">
        <v>2342.86</v>
      </c>
      <c r="R975">
        <v>0</v>
      </c>
      <c r="S975">
        <v>0</v>
      </c>
      <c r="T975">
        <v>0</v>
      </c>
      <c r="U975">
        <v>281.14</v>
      </c>
      <c r="V975">
        <v>2624</v>
      </c>
      <c r="W975">
        <v>1</v>
      </c>
      <c r="X975">
        <f t="shared" si="64"/>
        <v>3499</v>
      </c>
      <c r="Y975">
        <f t="shared" si="65"/>
        <v>875</v>
      </c>
      <c r="Z975" s="1">
        <f t="shared" si="66"/>
        <v>0.25007144898542438</v>
      </c>
    </row>
    <row r="976" spans="1:26">
      <c r="A976" s="2">
        <v>44975</v>
      </c>
      <c r="B976" s="2" t="s">
        <v>890</v>
      </c>
      <c r="C976" s="2" t="s">
        <v>1072</v>
      </c>
      <c r="D976" s="2" t="str">
        <f t="shared" si="63"/>
        <v>KOW-FO3-R-0001</v>
      </c>
      <c r="E976" t="s">
        <v>76</v>
      </c>
      <c r="F976" t="s">
        <v>705</v>
      </c>
      <c r="G976">
        <v>44</v>
      </c>
      <c r="H976" t="str">
        <f>VLOOKUP(E976,[1]data!$D$3:$AK$1000,34,0)</f>
        <v>Classic</v>
      </c>
      <c r="I976">
        <f>VLOOKUP(E976,[1]data!$D$3:$Q$1048576,14,0)</f>
        <v>3499</v>
      </c>
      <c r="J976" t="str">
        <f>VLOOKUP(E976,[1]data!$D$3:$AJ$1048576,33,0)</f>
        <v>3499-3999</v>
      </c>
      <c r="K976" t="s">
        <v>1174</v>
      </c>
      <c r="L976" t="s">
        <v>255</v>
      </c>
      <c r="M976">
        <v>1</v>
      </c>
      <c r="N976">
        <v>14057.15</v>
      </c>
      <c r="O976">
        <v>0</v>
      </c>
      <c r="P976">
        <v>0</v>
      </c>
      <c r="Q976">
        <v>14057.15</v>
      </c>
      <c r="R976">
        <v>0</v>
      </c>
      <c r="S976">
        <v>0</v>
      </c>
      <c r="T976">
        <v>0</v>
      </c>
      <c r="U976">
        <v>1686.85</v>
      </c>
      <c r="V976">
        <v>15744</v>
      </c>
      <c r="W976">
        <v>6</v>
      </c>
      <c r="X976">
        <f t="shared" si="64"/>
        <v>20994</v>
      </c>
      <c r="Y976">
        <f t="shared" si="65"/>
        <v>5250</v>
      </c>
      <c r="Z976" s="1">
        <f t="shared" si="66"/>
        <v>0.25007144898542438</v>
      </c>
    </row>
    <row r="977" spans="1:26">
      <c r="A977" s="2">
        <v>44975</v>
      </c>
      <c r="B977" s="2" t="s">
        <v>890</v>
      </c>
      <c r="C977" s="2" t="s">
        <v>1072</v>
      </c>
      <c r="D977" s="2" t="str">
        <f t="shared" si="63"/>
        <v>KOW-KU1-R-0002</v>
      </c>
      <c r="E977" t="s">
        <v>82</v>
      </c>
      <c r="F977" t="s">
        <v>264</v>
      </c>
      <c r="G977">
        <v>39</v>
      </c>
      <c r="H977" t="str">
        <f>VLOOKUP(E977,[1]data!$D$3:$AK$1000,34,0)</f>
        <v>Hoodie</v>
      </c>
      <c r="I977">
        <f>VLOOKUP(E977,[1]data!$D$3:$Q$1048576,14,0)</f>
        <v>2799</v>
      </c>
      <c r="J977" t="str">
        <f>VLOOKUP(E977,[1]data!$D$3:$AJ$1048576,33,0)</f>
        <v>2499-2999</v>
      </c>
      <c r="K977" t="s">
        <v>1175</v>
      </c>
      <c r="L977" t="s">
        <v>255</v>
      </c>
      <c r="M977">
        <v>1</v>
      </c>
      <c r="N977">
        <v>2499.11</v>
      </c>
      <c r="O977">
        <v>0</v>
      </c>
      <c r="P977">
        <v>0</v>
      </c>
      <c r="Q977">
        <v>2499.11</v>
      </c>
      <c r="R977">
        <v>0</v>
      </c>
      <c r="S977">
        <v>0</v>
      </c>
      <c r="T977">
        <v>0</v>
      </c>
      <c r="U977">
        <v>299.89</v>
      </c>
      <c r="V977">
        <v>2799</v>
      </c>
      <c r="W977">
        <v>1</v>
      </c>
      <c r="X977">
        <f t="shared" si="64"/>
        <v>2799</v>
      </c>
      <c r="Y977">
        <f t="shared" si="65"/>
        <v>0</v>
      </c>
      <c r="Z977" s="1">
        <f t="shared" si="66"/>
        <v>0</v>
      </c>
    </row>
    <row r="978" spans="1:26">
      <c r="A978" s="2">
        <v>44975</v>
      </c>
      <c r="B978" s="2" t="s">
        <v>890</v>
      </c>
      <c r="C978" s="2" t="s">
        <v>1072</v>
      </c>
      <c r="D978" s="2" t="str">
        <f t="shared" si="63"/>
        <v>KOW-TRA2-R-000</v>
      </c>
      <c r="E978" t="s">
        <v>1060</v>
      </c>
      <c r="F978" t="s">
        <v>317</v>
      </c>
      <c r="G978">
        <v>46</v>
      </c>
      <c r="H978" t="str">
        <f>VLOOKUP(E978,[1]data!$D$3:$AK$1000,34,0)</f>
        <v>Traditional</v>
      </c>
      <c r="I978">
        <f>VLOOKUP(E978,[1]data!$D$3:$Q$1048576,14,0)</f>
        <v>1799</v>
      </c>
      <c r="J978" t="str">
        <f>VLOOKUP(E978,[1]data!$D$3:$AJ$1048576,33,0)</f>
        <v>1799-2299</v>
      </c>
      <c r="K978" t="s">
        <v>1176</v>
      </c>
      <c r="L978" t="s">
        <v>255</v>
      </c>
      <c r="M978">
        <v>1</v>
      </c>
      <c r="N978">
        <v>1450.8</v>
      </c>
      <c r="O978">
        <v>0</v>
      </c>
      <c r="P978">
        <v>0</v>
      </c>
      <c r="Q978">
        <v>1450.8</v>
      </c>
      <c r="R978">
        <v>0</v>
      </c>
      <c r="S978">
        <v>0</v>
      </c>
      <c r="T978">
        <v>0</v>
      </c>
      <c r="U978">
        <v>348.2</v>
      </c>
      <c r="V978">
        <v>1799</v>
      </c>
      <c r="W978">
        <v>1</v>
      </c>
      <c r="X978">
        <f t="shared" si="64"/>
        <v>1799</v>
      </c>
      <c r="Y978">
        <f t="shared" si="65"/>
        <v>0</v>
      </c>
      <c r="Z978" s="1">
        <f t="shared" si="66"/>
        <v>0</v>
      </c>
    </row>
    <row r="979" spans="1:26">
      <c r="A979" s="2">
        <v>44975</v>
      </c>
      <c r="B979" s="2" t="s">
        <v>890</v>
      </c>
      <c r="C979" s="2" t="s">
        <v>1072</v>
      </c>
      <c r="D979" s="2" t="str">
        <f t="shared" si="63"/>
        <v>KOW-SAD-R-0013</v>
      </c>
      <c r="E979" t="s">
        <v>450</v>
      </c>
      <c r="F979" t="s">
        <v>372</v>
      </c>
      <c r="G979">
        <v>42</v>
      </c>
      <c r="H979" t="str">
        <f>VLOOKUP(E979,[1]data!$D$3:$AK$1000,34,0)</f>
        <v>Casual</v>
      </c>
      <c r="I979">
        <f>VLOOKUP(E979,[1]data!$D$3:$Q$1048576,14,0)</f>
        <v>1099</v>
      </c>
      <c r="J979" t="str">
        <f>VLOOKUP(E979,[1]data!$D$3:$AJ$1048576,33,0)</f>
        <v>1099-1499</v>
      </c>
      <c r="K979" t="s">
        <v>1177</v>
      </c>
      <c r="L979" t="s">
        <v>255</v>
      </c>
      <c r="M979">
        <v>1</v>
      </c>
      <c r="N979">
        <v>735.71</v>
      </c>
      <c r="O979">
        <v>0</v>
      </c>
      <c r="P979">
        <v>0</v>
      </c>
      <c r="Q979">
        <v>735.71</v>
      </c>
      <c r="R979">
        <v>0</v>
      </c>
      <c r="S979">
        <v>0</v>
      </c>
      <c r="T979">
        <v>0</v>
      </c>
      <c r="U979">
        <v>88.29</v>
      </c>
      <c r="V979">
        <v>824</v>
      </c>
      <c r="W979">
        <v>1</v>
      </c>
      <c r="X979">
        <f t="shared" si="64"/>
        <v>1099</v>
      </c>
      <c r="Y979">
        <f t="shared" si="65"/>
        <v>275</v>
      </c>
      <c r="Z979" s="1">
        <f t="shared" si="66"/>
        <v>0.2502274795268426</v>
      </c>
    </row>
    <row r="980" spans="1:26">
      <c r="A980" s="2">
        <v>44975</v>
      </c>
      <c r="B980" s="2" t="s">
        <v>890</v>
      </c>
      <c r="C980" s="2" t="s">
        <v>1072</v>
      </c>
      <c r="D980" s="2" t="str">
        <f t="shared" si="63"/>
        <v>KOW-TRA1-R-000</v>
      </c>
      <c r="E980" t="s">
        <v>147</v>
      </c>
      <c r="F980" t="s">
        <v>276</v>
      </c>
      <c r="G980">
        <v>46</v>
      </c>
      <c r="H980" t="str">
        <f>VLOOKUP(E980,[1]data!$D$3:$AK$1000,34,0)</f>
        <v>Indie</v>
      </c>
      <c r="I980">
        <f>VLOOKUP(E980,[1]data!$D$3:$Q$1048576,14,0)</f>
        <v>1299</v>
      </c>
      <c r="J980" t="str">
        <f>VLOOKUP(E980,[1]data!$D$3:$AJ$1048576,33,0)</f>
        <v>1099-1499</v>
      </c>
      <c r="K980" t="s">
        <v>1178</v>
      </c>
      <c r="L980" t="s">
        <v>255</v>
      </c>
      <c r="M980">
        <v>1</v>
      </c>
      <c r="N980">
        <v>1159.82</v>
      </c>
      <c r="O980">
        <v>0</v>
      </c>
      <c r="P980">
        <v>0</v>
      </c>
      <c r="Q980">
        <v>1159.82</v>
      </c>
      <c r="R980">
        <v>0</v>
      </c>
      <c r="S980">
        <v>0</v>
      </c>
      <c r="T980">
        <v>0</v>
      </c>
      <c r="U980">
        <v>139.18</v>
      </c>
      <c r="V980">
        <v>1299</v>
      </c>
      <c r="W980">
        <v>1</v>
      </c>
      <c r="X980">
        <f t="shared" si="64"/>
        <v>1299</v>
      </c>
      <c r="Y980">
        <f t="shared" si="65"/>
        <v>0</v>
      </c>
      <c r="Z980" s="1">
        <f t="shared" si="66"/>
        <v>0</v>
      </c>
    </row>
    <row r="981" spans="1:26">
      <c r="A981" s="2">
        <v>44975</v>
      </c>
      <c r="B981" s="2" t="s">
        <v>890</v>
      </c>
      <c r="C981" s="2" t="s">
        <v>1072</v>
      </c>
      <c r="D981" s="2" t="str">
        <f t="shared" si="63"/>
        <v>KOW-SO13-R-001</v>
      </c>
      <c r="E981" t="s">
        <v>139</v>
      </c>
      <c r="F981" t="s">
        <v>298</v>
      </c>
      <c r="G981">
        <v>40</v>
      </c>
      <c r="H981" t="str">
        <f>VLOOKUP(E981,[1]data!$D$3:$AK$1000,34,0)</f>
        <v>Linen</v>
      </c>
      <c r="I981">
        <f>VLOOKUP(E981,[1]data!$D$3:$Q$1048576,14,0)</f>
        <v>2199</v>
      </c>
      <c r="J981" t="str">
        <f>VLOOKUP(E981,[1]data!$D$3:$AJ$1048576,33,0)</f>
        <v>1799-2299</v>
      </c>
      <c r="K981" t="s">
        <v>1179</v>
      </c>
      <c r="L981" t="s">
        <v>255</v>
      </c>
      <c r="M981">
        <v>1</v>
      </c>
      <c r="N981">
        <v>1963.39</v>
      </c>
      <c r="O981">
        <v>0</v>
      </c>
      <c r="P981">
        <v>0</v>
      </c>
      <c r="Q981">
        <v>1963.39</v>
      </c>
      <c r="R981">
        <v>0</v>
      </c>
      <c r="S981">
        <v>0</v>
      </c>
      <c r="T981">
        <v>0</v>
      </c>
      <c r="U981">
        <v>235.61</v>
      </c>
      <c r="V981">
        <v>2199</v>
      </c>
      <c r="W981">
        <v>1</v>
      </c>
      <c r="X981">
        <f t="shared" si="64"/>
        <v>2199</v>
      </c>
      <c r="Y981">
        <f t="shared" si="65"/>
        <v>0</v>
      </c>
      <c r="Z981" s="1">
        <f t="shared" si="66"/>
        <v>0</v>
      </c>
    </row>
    <row r="982" spans="1:26">
      <c r="A982" s="2">
        <v>44975</v>
      </c>
      <c r="B982" s="2" t="s">
        <v>890</v>
      </c>
      <c r="C982" s="2" t="s">
        <v>1072</v>
      </c>
      <c r="D982" s="2" t="str">
        <f t="shared" si="63"/>
        <v>KOW-TRA2-R-000</v>
      </c>
      <c r="E982" t="s">
        <v>149</v>
      </c>
      <c r="F982" t="s">
        <v>317</v>
      </c>
      <c r="G982">
        <v>44</v>
      </c>
      <c r="H982" t="str">
        <f>VLOOKUP(E982,[1]data!$D$3:$AK$1000,34,0)</f>
        <v>Traditional</v>
      </c>
      <c r="I982">
        <f>VLOOKUP(E982,[1]data!$D$3:$Q$1048576,14,0)</f>
        <v>1799</v>
      </c>
      <c r="J982" t="str">
        <f>VLOOKUP(E982,[1]data!$D$3:$AJ$1048576,33,0)</f>
        <v>1799-2299</v>
      </c>
      <c r="K982" t="s">
        <v>1180</v>
      </c>
      <c r="L982" t="s">
        <v>255</v>
      </c>
      <c r="M982">
        <v>1</v>
      </c>
      <c r="N982">
        <v>1606.24</v>
      </c>
      <c r="O982">
        <v>-160.62</v>
      </c>
      <c r="P982">
        <v>0</v>
      </c>
      <c r="Q982">
        <v>1445.62</v>
      </c>
      <c r="R982">
        <v>0</v>
      </c>
      <c r="S982">
        <v>0</v>
      </c>
      <c r="T982">
        <v>0</v>
      </c>
      <c r="U982">
        <v>173.48</v>
      </c>
      <c r="V982">
        <v>1619.1</v>
      </c>
      <c r="W982">
        <v>1</v>
      </c>
      <c r="X982">
        <f t="shared" si="64"/>
        <v>1799</v>
      </c>
      <c r="Y982">
        <f t="shared" si="65"/>
        <v>179.90000000000009</v>
      </c>
      <c r="Z982" s="1">
        <f t="shared" si="66"/>
        <v>0.10000000000000005</v>
      </c>
    </row>
    <row r="983" spans="1:26">
      <c r="A983" s="2">
        <v>44975</v>
      </c>
      <c r="B983" s="2" t="s">
        <v>890</v>
      </c>
      <c r="C983" s="2" t="s">
        <v>1072</v>
      </c>
      <c r="D983" s="2" t="str">
        <f t="shared" si="63"/>
        <v>KOW-SO13-R-001</v>
      </c>
      <c r="E983" t="s">
        <v>140</v>
      </c>
      <c r="F983" t="s">
        <v>298</v>
      </c>
      <c r="G983">
        <v>42</v>
      </c>
      <c r="H983" t="str">
        <f>VLOOKUP(E983,[1]data!$D$3:$AK$1000,34,0)</f>
        <v>Linen</v>
      </c>
      <c r="I983">
        <f>VLOOKUP(E983,[1]data!$D$3:$Q$1048576,14,0)</f>
        <v>2199</v>
      </c>
      <c r="J983" t="str">
        <f>VLOOKUP(E983,[1]data!$D$3:$AJ$1048576,33,0)</f>
        <v>1799-2299</v>
      </c>
      <c r="K983" t="s">
        <v>1181</v>
      </c>
      <c r="L983" t="s">
        <v>255</v>
      </c>
      <c r="M983">
        <v>1</v>
      </c>
      <c r="N983">
        <v>1963.39</v>
      </c>
      <c r="O983">
        <v>0</v>
      </c>
      <c r="P983">
        <v>0</v>
      </c>
      <c r="Q983">
        <v>1963.39</v>
      </c>
      <c r="R983">
        <v>0</v>
      </c>
      <c r="S983">
        <v>0</v>
      </c>
      <c r="T983">
        <v>0</v>
      </c>
      <c r="U983">
        <v>235.61</v>
      </c>
      <c r="V983">
        <v>2199</v>
      </c>
      <c r="W983">
        <v>1</v>
      </c>
      <c r="X983">
        <f t="shared" si="64"/>
        <v>2199</v>
      </c>
      <c r="Y983">
        <f t="shared" si="65"/>
        <v>0</v>
      </c>
      <c r="Z983" s="1">
        <f t="shared" si="66"/>
        <v>0</v>
      </c>
    </row>
    <row r="984" spans="1:26">
      <c r="A984" s="2">
        <v>44975</v>
      </c>
      <c r="B984" s="2" t="s">
        <v>890</v>
      </c>
      <c r="C984" s="2" t="s">
        <v>1072</v>
      </c>
      <c r="D984" s="2" t="str">
        <f t="shared" si="63"/>
        <v>KOW-SO13-R-001</v>
      </c>
      <c r="E984" t="s">
        <v>140</v>
      </c>
      <c r="F984" t="s">
        <v>298</v>
      </c>
      <c r="G984">
        <v>42</v>
      </c>
      <c r="H984" t="str">
        <f>VLOOKUP(E984,[1]data!$D$3:$AK$1000,34,0)</f>
        <v>Linen</v>
      </c>
      <c r="I984">
        <f>VLOOKUP(E984,[1]data!$D$3:$Q$1048576,14,0)</f>
        <v>2199</v>
      </c>
      <c r="J984" t="str">
        <f>VLOOKUP(E984,[1]data!$D$3:$AJ$1048576,33,0)</f>
        <v>1799-2299</v>
      </c>
      <c r="K984" t="s">
        <v>1182</v>
      </c>
      <c r="L984" t="s">
        <v>255</v>
      </c>
      <c r="M984">
        <v>1</v>
      </c>
      <c r="N984">
        <v>1963.39</v>
      </c>
      <c r="O984">
        <v>0</v>
      </c>
      <c r="P984">
        <v>0</v>
      </c>
      <c r="Q984">
        <v>1963.39</v>
      </c>
      <c r="R984">
        <v>0</v>
      </c>
      <c r="S984">
        <v>0</v>
      </c>
      <c r="T984">
        <v>0</v>
      </c>
      <c r="U984">
        <v>235.61</v>
      </c>
      <c r="V984">
        <v>2199</v>
      </c>
      <c r="W984">
        <v>1</v>
      </c>
      <c r="X984">
        <f t="shared" si="64"/>
        <v>2199</v>
      </c>
      <c r="Y984">
        <f t="shared" si="65"/>
        <v>0</v>
      </c>
      <c r="Z984" s="1">
        <f t="shared" si="66"/>
        <v>0</v>
      </c>
    </row>
    <row r="985" spans="1:26">
      <c r="A985" s="2">
        <v>44975</v>
      </c>
      <c r="B985" s="2" t="s">
        <v>890</v>
      </c>
      <c r="C985" s="2" t="s">
        <v>1072</v>
      </c>
      <c r="D985" s="2" t="str">
        <f t="shared" si="63"/>
        <v>KOW-KOR-S-0001</v>
      </c>
      <c r="E985" t="s">
        <v>81</v>
      </c>
      <c r="F985" t="s">
        <v>288</v>
      </c>
      <c r="G985">
        <v>44</v>
      </c>
      <c r="H985" t="str">
        <f>VLOOKUP(E985,[1]data!$D$3:$AK$1000,34,0)</f>
        <v>Casual</v>
      </c>
      <c r="I985">
        <f>VLOOKUP(E985,[1]data!$D$3:$Q$1048576,14,0)</f>
        <v>2299</v>
      </c>
      <c r="J985" t="str">
        <f>VLOOKUP(E985,[1]data!$D$3:$AJ$1048576,33,0)</f>
        <v>1799-2299</v>
      </c>
      <c r="K985" t="s">
        <v>1183</v>
      </c>
      <c r="L985" t="s">
        <v>255</v>
      </c>
      <c r="M985">
        <v>1</v>
      </c>
      <c r="N985">
        <v>2052.6799999999998</v>
      </c>
      <c r="O985">
        <v>0</v>
      </c>
      <c r="P985">
        <v>0</v>
      </c>
      <c r="Q985">
        <v>2052.6799999999998</v>
      </c>
      <c r="R985">
        <v>0</v>
      </c>
      <c r="S985">
        <v>0</v>
      </c>
      <c r="T985">
        <v>0</v>
      </c>
      <c r="U985">
        <v>246.32</v>
      </c>
      <c r="V985">
        <v>2299</v>
      </c>
      <c r="W985">
        <v>1</v>
      </c>
      <c r="X985">
        <f t="shared" si="64"/>
        <v>2299</v>
      </c>
      <c r="Y985">
        <f t="shared" si="65"/>
        <v>0</v>
      </c>
      <c r="Z985" s="1">
        <f t="shared" si="66"/>
        <v>0</v>
      </c>
    </row>
    <row r="986" spans="1:26">
      <c r="A986" s="2">
        <v>44975</v>
      </c>
      <c r="B986" s="2" t="s">
        <v>890</v>
      </c>
      <c r="C986" s="2" t="s">
        <v>1072</v>
      </c>
      <c r="D986" s="2" t="str">
        <f t="shared" si="63"/>
        <v>KOW-TRA5-R-000</v>
      </c>
      <c r="E986" t="s">
        <v>771</v>
      </c>
      <c r="F986" t="s">
        <v>304</v>
      </c>
      <c r="G986">
        <v>40</v>
      </c>
      <c r="H986" t="str">
        <f>VLOOKUP(E986,[1]data!$D$3:$AK$1000,34,0)</f>
        <v>Traditional</v>
      </c>
      <c r="I986">
        <f>VLOOKUP(E986,[1]data!$D$3:$Q$1048576,14,0)</f>
        <v>1499</v>
      </c>
      <c r="J986" t="str">
        <f>VLOOKUP(E986,[1]data!$D$3:$AJ$1048576,33,0)</f>
        <v>1099-1499</v>
      </c>
      <c r="K986" t="s">
        <v>1184</v>
      </c>
      <c r="L986" t="s">
        <v>255</v>
      </c>
      <c r="M986">
        <v>1</v>
      </c>
      <c r="N986">
        <v>1338.39</v>
      </c>
      <c r="O986">
        <v>0</v>
      </c>
      <c r="P986">
        <v>0</v>
      </c>
      <c r="Q986">
        <v>1338.39</v>
      </c>
      <c r="R986">
        <v>0</v>
      </c>
      <c r="S986">
        <v>0</v>
      </c>
      <c r="T986">
        <v>0</v>
      </c>
      <c r="U986">
        <v>160.61000000000001</v>
      </c>
      <c r="V986">
        <v>1499</v>
      </c>
      <c r="W986">
        <v>1</v>
      </c>
      <c r="X986">
        <f t="shared" si="64"/>
        <v>1499</v>
      </c>
      <c r="Y986">
        <f t="shared" si="65"/>
        <v>0</v>
      </c>
      <c r="Z986" s="1">
        <f t="shared" si="66"/>
        <v>0</v>
      </c>
    </row>
    <row r="987" spans="1:26">
      <c r="A987" s="2">
        <v>44975</v>
      </c>
      <c r="B987" s="2" t="s">
        <v>890</v>
      </c>
      <c r="C987" s="2" t="s">
        <v>1072</v>
      </c>
      <c r="D987" s="2" t="str">
        <f t="shared" si="63"/>
        <v>KOW-FO3-R-0001</v>
      </c>
      <c r="E987" t="s">
        <v>77</v>
      </c>
      <c r="F987" t="s">
        <v>705</v>
      </c>
      <c r="G987">
        <v>46</v>
      </c>
      <c r="H987" t="str">
        <f>VLOOKUP(E987,[1]data!$D$3:$AK$1000,34,0)</f>
        <v>Classic</v>
      </c>
      <c r="I987">
        <f>VLOOKUP(E987,[1]data!$D$3:$Q$1048576,14,0)</f>
        <v>3499</v>
      </c>
      <c r="J987" t="str">
        <f>VLOOKUP(E987,[1]data!$D$3:$AJ$1048576,33,0)</f>
        <v>3499-3999</v>
      </c>
      <c r="K987" t="s">
        <v>1174</v>
      </c>
      <c r="L987" t="s">
        <v>255</v>
      </c>
      <c r="M987">
        <v>1</v>
      </c>
      <c r="N987">
        <v>14057.14</v>
      </c>
      <c r="O987">
        <v>0</v>
      </c>
      <c r="P987">
        <v>0</v>
      </c>
      <c r="Q987">
        <v>14057.14</v>
      </c>
      <c r="R987">
        <v>0</v>
      </c>
      <c r="S987">
        <v>0</v>
      </c>
      <c r="T987">
        <v>0</v>
      </c>
      <c r="U987">
        <v>1686.86</v>
      </c>
      <c r="V987">
        <v>15744</v>
      </c>
      <c r="W987">
        <v>6</v>
      </c>
      <c r="X987">
        <f t="shared" si="64"/>
        <v>20994</v>
      </c>
      <c r="Y987">
        <f t="shared" si="65"/>
        <v>5250</v>
      </c>
      <c r="Z987" s="1">
        <f t="shared" si="66"/>
        <v>0.25007144898542438</v>
      </c>
    </row>
    <row r="988" spans="1:26">
      <c r="A988" s="2">
        <v>44975</v>
      </c>
      <c r="B988" s="2" t="s">
        <v>890</v>
      </c>
      <c r="C988" s="2" t="s">
        <v>1072</v>
      </c>
      <c r="D988" s="2" t="str">
        <f t="shared" si="63"/>
        <v>KOW-LI1-R-0001</v>
      </c>
      <c r="E988" t="s">
        <v>97</v>
      </c>
      <c r="F988" t="s">
        <v>941</v>
      </c>
      <c r="G988">
        <v>39</v>
      </c>
      <c r="H988" t="str">
        <f>VLOOKUP(E988,[1]data!$D$3:$AK$1000,34,0)</f>
        <v>Linen</v>
      </c>
      <c r="I988">
        <f>VLOOKUP(E988,[1]data!$D$3:$Q$1048576,14,0)</f>
        <v>3499</v>
      </c>
      <c r="J988" t="str">
        <f>VLOOKUP(E988,[1]data!$D$3:$AJ$1048576,33,0)</f>
        <v>3499-3999</v>
      </c>
      <c r="K988" t="s">
        <v>1185</v>
      </c>
      <c r="L988" t="s">
        <v>255</v>
      </c>
      <c r="M988">
        <v>1</v>
      </c>
      <c r="N988">
        <v>6248.21</v>
      </c>
      <c r="O988">
        <v>0</v>
      </c>
      <c r="P988">
        <v>0</v>
      </c>
      <c r="Q988">
        <v>6248.21</v>
      </c>
      <c r="R988">
        <v>0</v>
      </c>
      <c r="S988">
        <v>0</v>
      </c>
      <c r="T988">
        <v>0</v>
      </c>
      <c r="U988">
        <v>749.79</v>
      </c>
      <c r="V988">
        <v>6998</v>
      </c>
      <c r="W988">
        <v>2</v>
      </c>
      <c r="X988">
        <f t="shared" si="64"/>
        <v>6998</v>
      </c>
      <c r="Y988">
        <f t="shared" si="65"/>
        <v>0</v>
      </c>
      <c r="Z988" s="1">
        <f t="shared" si="66"/>
        <v>0</v>
      </c>
    </row>
    <row r="989" spans="1:26">
      <c r="A989" s="2">
        <v>44975</v>
      </c>
      <c r="B989" s="2" t="s">
        <v>890</v>
      </c>
      <c r="C989" s="2" t="s">
        <v>1072</v>
      </c>
      <c r="D989" s="2" t="str">
        <f t="shared" si="63"/>
        <v>KOW-CA11-R-000</v>
      </c>
      <c r="E989" t="s">
        <v>12</v>
      </c>
      <c r="F989" t="s">
        <v>302</v>
      </c>
      <c r="G989">
        <v>46</v>
      </c>
      <c r="H989" t="str">
        <f>VLOOKUP(E989,[1]data!$D$3:$AK$1000,34,0)</f>
        <v>Casual</v>
      </c>
      <c r="I989">
        <f>VLOOKUP(E989,[1]data!$D$3:$Q$1048576,14,0)</f>
        <v>1999</v>
      </c>
      <c r="J989" t="str">
        <f>VLOOKUP(E989,[1]data!$D$3:$AJ$1048576,33,0)</f>
        <v>1799-2299</v>
      </c>
      <c r="K989" t="s">
        <v>1186</v>
      </c>
      <c r="L989" t="s">
        <v>255</v>
      </c>
      <c r="M989">
        <v>1</v>
      </c>
      <c r="N989">
        <v>1784.82</v>
      </c>
      <c r="O989">
        <v>0</v>
      </c>
      <c r="P989">
        <v>0</v>
      </c>
      <c r="Q989">
        <v>1784.82</v>
      </c>
      <c r="R989">
        <v>0</v>
      </c>
      <c r="S989">
        <v>0</v>
      </c>
      <c r="T989">
        <v>0</v>
      </c>
      <c r="U989">
        <v>214.18</v>
      </c>
      <c r="V989">
        <v>1999</v>
      </c>
      <c r="W989">
        <v>1</v>
      </c>
      <c r="X989">
        <f t="shared" si="64"/>
        <v>1999</v>
      </c>
      <c r="Y989">
        <f t="shared" si="65"/>
        <v>0</v>
      </c>
      <c r="Z989" s="1">
        <f t="shared" si="66"/>
        <v>0</v>
      </c>
    </row>
    <row r="990" spans="1:26">
      <c r="A990" s="2">
        <v>44975</v>
      </c>
      <c r="B990" s="2" t="s">
        <v>890</v>
      </c>
      <c r="C990" s="2" t="s">
        <v>1072</v>
      </c>
      <c r="D990" s="2" t="str">
        <f t="shared" si="63"/>
        <v>KOW-CA11-R-000</v>
      </c>
      <c r="E990" t="s">
        <v>9</v>
      </c>
      <c r="F990" t="s">
        <v>302</v>
      </c>
      <c r="G990">
        <v>40</v>
      </c>
      <c r="H990" t="str">
        <f>VLOOKUP(E990,[1]data!$D$3:$AK$1000,34,0)</f>
        <v>Casual</v>
      </c>
      <c r="I990">
        <f>VLOOKUP(E990,[1]data!$D$3:$Q$1048576,14,0)</f>
        <v>1999</v>
      </c>
      <c r="J990" t="str">
        <f>VLOOKUP(E990,[1]data!$D$3:$AJ$1048576,33,0)</f>
        <v>1799-2299</v>
      </c>
      <c r="K990" t="s">
        <v>1187</v>
      </c>
      <c r="L990" t="s">
        <v>255</v>
      </c>
      <c r="M990">
        <v>1</v>
      </c>
      <c r="N990">
        <v>1784.82</v>
      </c>
      <c r="O990">
        <v>0</v>
      </c>
      <c r="P990">
        <v>0</v>
      </c>
      <c r="Q990">
        <v>1784.82</v>
      </c>
      <c r="R990">
        <v>0</v>
      </c>
      <c r="S990">
        <v>0</v>
      </c>
      <c r="T990">
        <v>0</v>
      </c>
      <c r="U990">
        <v>214.18</v>
      </c>
      <c r="V990">
        <v>1999</v>
      </c>
      <c r="W990">
        <v>1</v>
      </c>
      <c r="X990">
        <f t="shared" si="64"/>
        <v>1999</v>
      </c>
      <c r="Y990">
        <f t="shared" si="65"/>
        <v>0</v>
      </c>
      <c r="Z990" s="1">
        <f t="shared" si="66"/>
        <v>0</v>
      </c>
    </row>
    <row r="991" spans="1:26">
      <c r="A991" s="2">
        <v>44975</v>
      </c>
      <c r="B991" s="2" t="s">
        <v>890</v>
      </c>
      <c r="C991" s="2" t="s">
        <v>1072</v>
      </c>
      <c r="D991" s="2" t="str">
        <f t="shared" si="63"/>
        <v>KOW-TRA2-R-000</v>
      </c>
      <c r="E991" t="s">
        <v>501</v>
      </c>
      <c r="F991" t="s">
        <v>317</v>
      </c>
      <c r="G991">
        <v>39</v>
      </c>
      <c r="H991" t="str">
        <f>VLOOKUP(E991,[1]data!$D$3:$AK$1000,34,0)</f>
        <v>Traditional</v>
      </c>
      <c r="I991">
        <f>VLOOKUP(E991,[1]data!$D$3:$Q$1048576,14,0)</f>
        <v>1799</v>
      </c>
      <c r="J991" t="str">
        <f>VLOOKUP(E991,[1]data!$D$3:$AJ$1048576,33,0)</f>
        <v>1799-2299</v>
      </c>
      <c r="K991" t="s">
        <v>1188</v>
      </c>
      <c r="L991" t="s">
        <v>255</v>
      </c>
      <c r="M991">
        <v>1</v>
      </c>
      <c r="N991">
        <v>3212.5</v>
      </c>
      <c r="O991">
        <v>0</v>
      </c>
      <c r="P991">
        <v>0</v>
      </c>
      <c r="Q991">
        <v>3212.5</v>
      </c>
      <c r="R991">
        <v>0</v>
      </c>
      <c r="S991">
        <v>0</v>
      </c>
      <c r="T991">
        <v>0</v>
      </c>
      <c r="U991">
        <v>385.5</v>
      </c>
      <c r="V991">
        <v>3598</v>
      </c>
      <c r="W991">
        <v>2</v>
      </c>
      <c r="X991">
        <f t="shared" si="64"/>
        <v>3598</v>
      </c>
      <c r="Y991">
        <f t="shared" si="65"/>
        <v>0</v>
      </c>
      <c r="Z991" s="1">
        <f t="shared" si="66"/>
        <v>0</v>
      </c>
    </row>
    <row r="992" spans="1:26">
      <c r="A992" s="2">
        <v>44975</v>
      </c>
      <c r="B992" s="2" t="s">
        <v>890</v>
      </c>
      <c r="C992" s="2" t="s">
        <v>1072</v>
      </c>
      <c r="D992" s="2" t="str">
        <f t="shared" si="63"/>
        <v>KOW-TRA4-R-000</v>
      </c>
      <c r="E992" t="s">
        <v>153</v>
      </c>
      <c r="F992" t="s">
        <v>336</v>
      </c>
      <c r="G992">
        <v>40</v>
      </c>
      <c r="H992" t="str">
        <f>VLOOKUP(E992,[1]data!$D$3:$AK$1000,34,0)</f>
        <v>Traditional</v>
      </c>
      <c r="I992">
        <f>VLOOKUP(E992,[1]data!$D$3:$Q$1048576,14,0)</f>
        <v>1499</v>
      </c>
      <c r="J992" t="str">
        <f>VLOOKUP(E992,[1]data!$D$3:$AJ$1048576,33,0)</f>
        <v>1099-1499</v>
      </c>
      <c r="K992" t="s">
        <v>1189</v>
      </c>
      <c r="L992" t="s">
        <v>255</v>
      </c>
      <c r="M992">
        <v>1</v>
      </c>
      <c r="N992">
        <v>1338.38</v>
      </c>
      <c r="O992">
        <v>-133.83000000000001</v>
      </c>
      <c r="P992">
        <v>0</v>
      </c>
      <c r="Q992">
        <v>1204.55</v>
      </c>
      <c r="R992">
        <v>0</v>
      </c>
      <c r="S992">
        <v>0</v>
      </c>
      <c r="T992">
        <v>0</v>
      </c>
      <c r="U992">
        <v>144.55000000000001</v>
      </c>
      <c r="V992">
        <v>1349.1</v>
      </c>
      <c r="W992">
        <v>1</v>
      </c>
      <c r="X992">
        <f t="shared" si="64"/>
        <v>1499</v>
      </c>
      <c r="Y992">
        <f t="shared" si="65"/>
        <v>149.90000000000009</v>
      </c>
      <c r="Z992" s="1">
        <f t="shared" si="66"/>
        <v>0.10000000000000006</v>
      </c>
    </row>
    <row r="993" spans="1:26">
      <c r="A993" s="2">
        <v>44975</v>
      </c>
      <c r="B993" s="2" t="s">
        <v>890</v>
      </c>
      <c r="C993" s="2" t="s">
        <v>1072</v>
      </c>
      <c r="D993" s="2" t="str">
        <f t="shared" si="63"/>
        <v>KOW-EXE-R-0009</v>
      </c>
      <c r="E993" t="s">
        <v>278</v>
      </c>
      <c r="F993" t="s">
        <v>279</v>
      </c>
      <c r="G993">
        <v>44</v>
      </c>
      <c r="H993" t="str">
        <f>VLOOKUP(E993,[1]data!$D$3:$AK$1000,34,0)</f>
        <v>Casual</v>
      </c>
      <c r="I993">
        <f>VLOOKUP(E993,[1]data!$D$3:$Q$1048576,14,0)</f>
        <v>1499</v>
      </c>
      <c r="J993" t="str">
        <f>VLOOKUP(E993,[1]data!$D$3:$AJ$1048576,33,0)</f>
        <v>1099-1499</v>
      </c>
      <c r="K993" t="s">
        <v>1174</v>
      </c>
      <c r="L993" t="s">
        <v>255</v>
      </c>
      <c r="M993">
        <v>1</v>
      </c>
      <c r="N993">
        <v>1003.57</v>
      </c>
      <c r="O993">
        <v>0</v>
      </c>
      <c r="P993">
        <v>0</v>
      </c>
      <c r="Q993">
        <v>1003.57</v>
      </c>
      <c r="R993">
        <v>0</v>
      </c>
      <c r="S993">
        <v>0</v>
      </c>
      <c r="T993">
        <v>0</v>
      </c>
      <c r="U993">
        <v>120.43</v>
      </c>
      <c r="V993">
        <v>1124</v>
      </c>
      <c r="W993">
        <v>1</v>
      </c>
      <c r="X993">
        <f t="shared" si="64"/>
        <v>1499</v>
      </c>
      <c r="Y993">
        <f t="shared" si="65"/>
        <v>375</v>
      </c>
      <c r="Z993" s="1">
        <f t="shared" si="66"/>
        <v>0.25016677785190128</v>
      </c>
    </row>
    <row r="994" spans="1:26">
      <c r="A994" s="2">
        <v>44975</v>
      </c>
      <c r="B994" s="2" t="s">
        <v>890</v>
      </c>
      <c r="C994" s="2" t="s">
        <v>1072</v>
      </c>
      <c r="D994" s="2" t="str">
        <f t="shared" si="63"/>
        <v>KOW-TRA6-R-000</v>
      </c>
      <c r="E994" t="s">
        <v>160</v>
      </c>
      <c r="F994" t="s">
        <v>256</v>
      </c>
      <c r="G994">
        <v>44</v>
      </c>
      <c r="H994" t="str">
        <f>VLOOKUP(E994,[1]data!$D$3:$AK$1000,34,0)</f>
        <v>Traditional</v>
      </c>
      <c r="I994">
        <f>VLOOKUP(E994,[1]data!$D$3:$Q$1048576,14,0)</f>
        <v>1499</v>
      </c>
      <c r="J994" t="str">
        <f>VLOOKUP(E994,[1]data!$D$3:$AJ$1048576,33,0)</f>
        <v>1099-1499</v>
      </c>
      <c r="K994" t="s">
        <v>1190</v>
      </c>
      <c r="L994" t="s">
        <v>255</v>
      </c>
      <c r="M994">
        <v>1</v>
      </c>
      <c r="N994">
        <v>1338.39</v>
      </c>
      <c r="O994">
        <v>0</v>
      </c>
      <c r="P994">
        <v>0</v>
      </c>
      <c r="Q994">
        <v>1338.39</v>
      </c>
      <c r="R994">
        <v>0</v>
      </c>
      <c r="S994">
        <v>0</v>
      </c>
      <c r="T994">
        <v>0</v>
      </c>
      <c r="U994">
        <v>160.61000000000001</v>
      </c>
      <c r="V994">
        <v>1499</v>
      </c>
      <c r="W994">
        <v>1</v>
      </c>
      <c r="X994">
        <f t="shared" si="64"/>
        <v>1499</v>
      </c>
      <c r="Y994">
        <f t="shared" si="65"/>
        <v>0</v>
      </c>
      <c r="Z994" s="1">
        <f t="shared" si="66"/>
        <v>0</v>
      </c>
    </row>
    <row r="995" spans="1:26">
      <c r="A995" s="2">
        <v>44976</v>
      </c>
      <c r="B995" s="2" t="s">
        <v>890</v>
      </c>
      <c r="C995" s="2" t="s">
        <v>1072</v>
      </c>
      <c r="D995" s="2" t="str">
        <f t="shared" si="63"/>
        <v>KOW-TRA6-R-000</v>
      </c>
      <c r="E995" t="s">
        <v>160</v>
      </c>
      <c r="F995" t="s">
        <v>256</v>
      </c>
      <c r="G995">
        <v>44</v>
      </c>
      <c r="H995" t="str">
        <f>VLOOKUP(E995,[1]data!$D$3:$AK$1000,34,0)</f>
        <v>Traditional</v>
      </c>
      <c r="I995">
        <f>VLOOKUP(E995,[1]data!$D$3:$Q$1048576,14,0)</f>
        <v>1499</v>
      </c>
      <c r="J995" t="str">
        <f>VLOOKUP(E995,[1]data!$D$3:$AJ$1048576,33,0)</f>
        <v>1099-1499</v>
      </c>
      <c r="K995" t="s">
        <v>1191</v>
      </c>
      <c r="L995" t="s">
        <v>255</v>
      </c>
      <c r="M995">
        <v>1</v>
      </c>
      <c r="N995">
        <v>1338.39</v>
      </c>
      <c r="O995">
        <v>0</v>
      </c>
      <c r="P995">
        <v>0</v>
      </c>
      <c r="Q995">
        <v>1338.39</v>
      </c>
      <c r="R995">
        <v>0</v>
      </c>
      <c r="S995">
        <v>0</v>
      </c>
      <c r="T995">
        <v>0</v>
      </c>
      <c r="U995">
        <v>160.61000000000001</v>
      </c>
      <c r="V995">
        <v>1499</v>
      </c>
      <c r="W995">
        <v>1</v>
      </c>
      <c r="X995">
        <f t="shared" si="64"/>
        <v>1499</v>
      </c>
      <c r="Y995">
        <f t="shared" si="65"/>
        <v>0</v>
      </c>
      <c r="Z995" s="1">
        <f t="shared" si="66"/>
        <v>0</v>
      </c>
    </row>
    <row r="996" spans="1:26">
      <c r="A996" s="2">
        <v>44976</v>
      </c>
      <c r="B996" s="2" t="s">
        <v>890</v>
      </c>
      <c r="C996" s="2" t="s">
        <v>1072</v>
      </c>
      <c r="D996" s="2" t="str">
        <f t="shared" si="63"/>
        <v>KOW-KU1-R-0002</v>
      </c>
      <c r="E996" t="s">
        <v>697</v>
      </c>
      <c r="F996" t="s">
        <v>264</v>
      </c>
      <c r="G996">
        <v>46</v>
      </c>
      <c r="H996" t="str">
        <f>VLOOKUP(E996,[1]data!$D$3:$AK$1000,34,0)</f>
        <v>Hoodie</v>
      </c>
      <c r="I996">
        <f>VLOOKUP(E996,[1]data!$D$3:$Q$1048576,14,0)</f>
        <v>2799</v>
      </c>
      <c r="J996" t="str">
        <f>VLOOKUP(E996,[1]data!$D$3:$AJ$1048576,33,0)</f>
        <v>2499-2999</v>
      </c>
      <c r="K996" t="s">
        <v>1192</v>
      </c>
      <c r="L996" t="s">
        <v>255</v>
      </c>
      <c r="M996">
        <v>1</v>
      </c>
      <c r="N996">
        <v>2499.11</v>
      </c>
      <c r="O996">
        <v>0</v>
      </c>
      <c r="P996">
        <v>0</v>
      </c>
      <c r="Q996">
        <v>2499.11</v>
      </c>
      <c r="R996">
        <v>0</v>
      </c>
      <c r="S996">
        <v>0</v>
      </c>
      <c r="T996">
        <v>0</v>
      </c>
      <c r="U996">
        <v>299.89</v>
      </c>
      <c r="V996">
        <v>2799</v>
      </c>
      <c r="W996">
        <v>1</v>
      </c>
      <c r="X996">
        <f t="shared" si="64"/>
        <v>2799</v>
      </c>
      <c r="Y996">
        <f t="shared" si="65"/>
        <v>0</v>
      </c>
      <c r="Z996" s="1">
        <f t="shared" si="66"/>
        <v>0</v>
      </c>
    </row>
    <row r="997" spans="1:26">
      <c r="A997" s="2">
        <v>44976</v>
      </c>
      <c r="B997" s="2" t="s">
        <v>890</v>
      </c>
      <c r="C997" s="2" t="s">
        <v>1072</v>
      </c>
      <c r="D997" s="2" t="str">
        <f t="shared" si="63"/>
        <v>KOW-UN1-R-0002</v>
      </c>
      <c r="E997" t="s">
        <v>173</v>
      </c>
      <c r="F997" t="s">
        <v>307</v>
      </c>
      <c r="G997">
        <v>42</v>
      </c>
      <c r="H997" t="str">
        <f>VLOOKUP(E997,[1]data!$D$3:$AK$1000,34,0)</f>
        <v>Classic</v>
      </c>
      <c r="I997">
        <f>VLOOKUP(E997,[1]data!$D$3:$Q$1048576,14,0)</f>
        <v>1999</v>
      </c>
      <c r="J997" t="str">
        <f>VLOOKUP(E997,[1]data!$D$3:$AJ$1048576,33,0)</f>
        <v>1799-2299</v>
      </c>
      <c r="K997" t="s">
        <v>1193</v>
      </c>
      <c r="L997" t="s">
        <v>255</v>
      </c>
      <c r="M997">
        <v>1</v>
      </c>
      <c r="N997">
        <v>1784.82</v>
      </c>
      <c r="O997">
        <v>0</v>
      </c>
      <c r="P997">
        <v>0</v>
      </c>
      <c r="Q997">
        <v>1784.82</v>
      </c>
      <c r="R997">
        <v>0</v>
      </c>
      <c r="S997">
        <v>0</v>
      </c>
      <c r="T997">
        <v>0</v>
      </c>
      <c r="U997">
        <v>214.18</v>
      </c>
      <c r="V997">
        <v>1999</v>
      </c>
      <c r="W997">
        <v>1</v>
      </c>
      <c r="X997">
        <f t="shared" si="64"/>
        <v>1999</v>
      </c>
      <c r="Y997">
        <f t="shared" si="65"/>
        <v>0</v>
      </c>
      <c r="Z997" s="1">
        <f t="shared" si="66"/>
        <v>0</v>
      </c>
    </row>
    <row r="998" spans="1:26">
      <c r="A998" s="2">
        <v>44976</v>
      </c>
      <c r="B998" s="2" t="s">
        <v>890</v>
      </c>
      <c r="C998" s="2" t="s">
        <v>1072</v>
      </c>
      <c r="D998" s="2" t="str">
        <f t="shared" si="63"/>
        <v>KOW-TRA2-R-000</v>
      </c>
      <c r="E998" t="s">
        <v>148</v>
      </c>
      <c r="F998" t="s">
        <v>317</v>
      </c>
      <c r="G998">
        <v>40</v>
      </c>
      <c r="H998" t="str">
        <f>VLOOKUP(E998,[1]data!$D$3:$AK$1000,34,0)</f>
        <v>Traditional</v>
      </c>
      <c r="I998">
        <f>VLOOKUP(E998,[1]data!$D$3:$Q$1048576,14,0)</f>
        <v>1799</v>
      </c>
      <c r="J998" t="str">
        <f>VLOOKUP(E998,[1]data!$D$3:$AJ$1048576,33,0)</f>
        <v>1799-2299</v>
      </c>
      <c r="K998" t="s">
        <v>1194</v>
      </c>
      <c r="L998" t="s">
        <v>255</v>
      </c>
      <c r="M998">
        <v>1</v>
      </c>
      <c r="N998">
        <v>1606.25</v>
      </c>
      <c r="O998">
        <v>0</v>
      </c>
      <c r="P998">
        <v>0</v>
      </c>
      <c r="Q998">
        <v>1606.25</v>
      </c>
      <c r="R998">
        <v>0</v>
      </c>
      <c r="S998">
        <v>0</v>
      </c>
      <c r="T998">
        <v>0</v>
      </c>
      <c r="U998">
        <v>192.75</v>
      </c>
      <c r="V998">
        <v>1799</v>
      </c>
      <c r="W998">
        <v>1</v>
      </c>
      <c r="X998">
        <f t="shared" si="64"/>
        <v>1799</v>
      </c>
      <c r="Y998">
        <f t="shared" si="65"/>
        <v>0</v>
      </c>
      <c r="Z998" s="1">
        <f t="shared" si="66"/>
        <v>0</v>
      </c>
    </row>
    <row r="999" spans="1:26">
      <c r="A999" s="2">
        <v>44976</v>
      </c>
      <c r="B999" s="2" t="s">
        <v>890</v>
      </c>
      <c r="C999" s="2" t="s">
        <v>1072</v>
      </c>
      <c r="D999" s="2" t="str">
        <f t="shared" si="63"/>
        <v>KOW-PA7-S-0002</v>
      </c>
      <c r="E999" t="s">
        <v>462</v>
      </c>
      <c r="F999" t="s">
        <v>446</v>
      </c>
      <c r="G999">
        <v>44</v>
      </c>
      <c r="H999" t="str">
        <f>VLOOKUP(E999,[1]data!$D$3:$AK$1000,34,0)</f>
        <v>Party</v>
      </c>
      <c r="I999">
        <f>VLOOKUP(E999,[1]data!$D$3:$Q$1048576,14,0)</f>
        <v>3499</v>
      </c>
      <c r="J999" t="str">
        <f>VLOOKUP(E999,[1]data!$D$3:$AJ$1048576,33,0)</f>
        <v>3499-3999</v>
      </c>
      <c r="K999" t="s">
        <v>1195</v>
      </c>
      <c r="L999" t="s">
        <v>255</v>
      </c>
      <c r="M999">
        <v>1</v>
      </c>
      <c r="N999">
        <v>2342.86</v>
      </c>
      <c r="O999">
        <v>0</v>
      </c>
      <c r="P999">
        <v>0</v>
      </c>
      <c r="Q999">
        <v>2342.86</v>
      </c>
      <c r="R999">
        <v>0</v>
      </c>
      <c r="S999">
        <v>0</v>
      </c>
      <c r="T999">
        <v>0</v>
      </c>
      <c r="U999">
        <v>281.14</v>
      </c>
      <c r="V999">
        <v>2624</v>
      </c>
      <c r="W999">
        <v>1</v>
      </c>
      <c r="X999">
        <f t="shared" si="64"/>
        <v>3499</v>
      </c>
      <c r="Y999">
        <f t="shared" si="65"/>
        <v>875</v>
      </c>
      <c r="Z999" s="1">
        <f t="shared" si="66"/>
        <v>0.25007144898542438</v>
      </c>
    </row>
    <row r="1000" spans="1:26">
      <c r="A1000" s="2">
        <v>44976</v>
      </c>
      <c r="B1000" s="2" t="s">
        <v>890</v>
      </c>
      <c r="C1000" s="2" t="s">
        <v>1072</v>
      </c>
      <c r="D1000" s="2" t="str">
        <f t="shared" si="63"/>
        <v>KOW-TRA5-R-000</v>
      </c>
      <c r="E1000" t="s">
        <v>928</v>
      </c>
      <c r="F1000" t="s">
        <v>304</v>
      </c>
      <c r="G1000">
        <v>39</v>
      </c>
      <c r="H1000" t="str">
        <f>VLOOKUP(E1000,[1]data!$D$3:$AK$1000,34,0)</f>
        <v>Traditional</v>
      </c>
      <c r="I1000">
        <f>VLOOKUP(E1000,[1]data!$D$3:$Q$1048576,14,0)</f>
        <v>1499</v>
      </c>
      <c r="J1000" t="str">
        <f>VLOOKUP(E1000,[1]data!$D$3:$AJ$1048576,33,0)</f>
        <v>1099-1499</v>
      </c>
      <c r="K1000" t="s">
        <v>1196</v>
      </c>
      <c r="L1000" t="s">
        <v>255</v>
      </c>
      <c r="M1000">
        <v>1</v>
      </c>
      <c r="N1000">
        <v>1338.39</v>
      </c>
      <c r="O1000">
        <v>0</v>
      </c>
      <c r="P1000">
        <v>0</v>
      </c>
      <c r="Q1000">
        <v>1338.39</v>
      </c>
      <c r="R1000">
        <v>0</v>
      </c>
      <c r="S1000">
        <v>0</v>
      </c>
      <c r="T1000">
        <v>0</v>
      </c>
      <c r="U1000">
        <v>160.61000000000001</v>
      </c>
      <c r="V1000">
        <v>1499</v>
      </c>
      <c r="W1000">
        <v>1</v>
      </c>
      <c r="X1000">
        <f t="shared" si="64"/>
        <v>1499</v>
      </c>
      <c r="Y1000">
        <f t="shared" si="65"/>
        <v>0</v>
      </c>
      <c r="Z1000" s="1">
        <f t="shared" si="66"/>
        <v>0</v>
      </c>
    </row>
    <row r="1001" spans="1:26">
      <c r="A1001" s="2">
        <v>44976</v>
      </c>
      <c r="B1001" s="2" t="s">
        <v>890</v>
      </c>
      <c r="C1001" s="2" t="s">
        <v>1072</v>
      </c>
      <c r="D1001" s="2" t="str">
        <f t="shared" si="63"/>
        <v>KOW-PI12-S-001</v>
      </c>
      <c r="E1001" t="s">
        <v>603</v>
      </c>
      <c r="F1001" t="s">
        <v>456</v>
      </c>
      <c r="G1001">
        <v>42</v>
      </c>
      <c r="H1001" t="str">
        <f>VLOOKUP(E1001,[1]data!$D$3:$AK$1000,34,0)</f>
        <v>Party</v>
      </c>
      <c r="I1001">
        <f>VLOOKUP(E1001,[1]data!$D$3:$Q$1048576,14,0)</f>
        <v>1999</v>
      </c>
      <c r="J1001" t="str">
        <f>VLOOKUP(E1001,[1]data!$D$3:$AJ$1048576,33,0)</f>
        <v>1799-2299</v>
      </c>
      <c r="K1001" t="s">
        <v>1197</v>
      </c>
      <c r="L1001" t="s">
        <v>255</v>
      </c>
      <c r="M1001">
        <v>1</v>
      </c>
      <c r="N1001">
        <v>1208.8800000000001</v>
      </c>
      <c r="O1001">
        <v>0</v>
      </c>
      <c r="P1001">
        <v>0</v>
      </c>
      <c r="Q1001">
        <v>1208.8800000000001</v>
      </c>
      <c r="R1001">
        <v>0</v>
      </c>
      <c r="S1001">
        <v>0</v>
      </c>
      <c r="T1001">
        <v>0</v>
      </c>
      <c r="U1001">
        <v>290.12</v>
      </c>
      <c r="V1001">
        <v>1499</v>
      </c>
      <c r="W1001">
        <v>1</v>
      </c>
      <c r="X1001">
        <f t="shared" si="64"/>
        <v>1999</v>
      </c>
      <c r="Y1001">
        <f t="shared" si="65"/>
        <v>500</v>
      </c>
      <c r="Z1001" s="1">
        <f t="shared" si="66"/>
        <v>0.25012506253126565</v>
      </c>
    </row>
    <row r="1002" spans="1:26">
      <c r="A1002" s="2">
        <v>44976</v>
      </c>
      <c r="B1002" s="2" t="s">
        <v>890</v>
      </c>
      <c r="C1002" s="2" t="s">
        <v>1072</v>
      </c>
      <c r="D1002" s="2" t="str">
        <f t="shared" si="63"/>
        <v>KOW-LI1-R-0001</v>
      </c>
      <c r="E1002" t="s">
        <v>100</v>
      </c>
      <c r="F1002" t="s">
        <v>941</v>
      </c>
      <c r="G1002">
        <v>44</v>
      </c>
      <c r="H1002" t="str">
        <f>VLOOKUP(E1002,[1]data!$D$3:$AK$1000,34,0)</f>
        <v>Linen</v>
      </c>
      <c r="I1002">
        <f>VLOOKUP(E1002,[1]data!$D$3:$Q$1048576,14,0)</f>
        <v>3499</v>
      </c>
      <c r="J1002" t="str">
        <f>VLOOKUP(E1002,[1]data!$D$3:$AJ$1048576,33,0)</f>
        <v>3499-3999</v>
      </c>
      <c r="K1002" t="s">
        <v>1198</v>
      </c>
      <c r="L1002" t="s">
        <v>255</v>
      </c>
      <c r="M1002">
        <v>1</v>
      </c>
      <c r="N1002">
        <v>3124.11</v>
      </c>
      <c r="O1002">
        <v>0</v>
      </c>
      <c r="P1002">
        <v>0</v>
      </c>
      <c r="Q1002">
        <v>3124.11</v>
      </c>
      <c r="R1002">
        <v>0</v>
      </c>
      <c r="S1002">
        <v>0</v>
      </c>
      <c r="T1002">
        <v>0</v>
      </c>
      <c r="U1002">
        <v>374.89</v>
      </c>
      <c r="V1002">
        <v>3499</v>
      </c>
      <c r="W1002">
        <v>1</v>
      </c>
      <c r="X1002">
        <f t="shared" si="64"/>
        <v>3499</v>
      </c>
      <c r="Y1002">
        <f t="shared" si="65"/>
        <v>0</v>
      </c>
      <c r="Z1002" s="1">
        <f t="shared" si="66"/>
        <v>0</v>
      </c>
    </row>
    <row r="1003" spans="1:26">
      <c r="A1003" s="2">
        <v>44976</v>
      </c>
      <c r="B1003" s="2" t="s">
        <v>890</v>
      </c>
      <c r="C1003" s="2" t="s">
        <v>1072</v>
      </c>
      <c r="D1003" s="2" t="str">
        <f t="shared" si="63"/>
        <v>KOW-KU1-R-0002</v>
      </c>
      <c r="E1003" t="s">
        <v>84</v>
      </c>
      <c r="F1003" t="s">
        <v>264</v>
      </c>
      <c r="G1003">
        <v>42</v>
      </c>
      <c r="H1003" t="str">
        <f>VLOOKUP(E1003,[1]data!$D$3:$AK$1000,34,0)</f>
        <v>Hoodie</v>
      </c>
      <c r="I1003">
        <f>VLOOKUP(E1003,[1]data!$D$3:$Q$1048576,14,0)</f>
        <v>2799</v>
      </c>
      <c r="J1003" t="str">
        <f>VLOOKUP(E1003,[1]data!$D$3:$AJ$1048576,33,0)</f>
        <v>2499-2999</v>
      </c>
      <c r="K1003" t="s">
        <v>1199</v>
      </c>
      <c r="L1003" t="s">
        <v>255</v>
      </c>
      <c r="M1003">
        <v>1</v>
      </c>
      <c r="N1003">
        <v>2499.11</v>
      </c>
      <c r="O1003">
        <v>-249.91</v>
      </c>
      <c r="P1003">
        <v>0</v>
      </c>
      <c r="Q1003">
        <v>2249.1999999999998</v>
      </c>
      <c r="R1003">
        <v>0</v>
      </c>
      <c r="S1003">
        <v>0</v>
      </c>
      <c r="T1003">
        <v>0</v>
      </c>
      <c r="U1003">
        <v>269.89999999999998</v>
      </c>
      <c r="V1003">
        <v>2519.1</v>
      </c>
      <c r="W1003">
        <v>1</v>
      </c>
      <c r="X1003">
        <f t="shared" si="64"/>
        <v>2799</v>
      </c>
      <c r="Y1003">
        <f t="shared" si="65"/>
        <v>279.90000000000009</v>
      </c>
      <c r="Z1003" s="1">
        <f t="shared" si="66"/>
        <v>0.10000000000000003</v>
      </c>
    </row>
    <row r="1004" spans="1:26">
      <c r="A1004" s="2">
        <v>44976</v>
      </c>
      <c r="B1004" s="2" t="s">
        <v>890</v>
      </c>
      <c r="C1004" s="2" t="s">
        <v>1072</v>
      </c>
      <c r="D1004" s="2" t="str">
        <f t="shared" si="63"/>
        <v>KOW-TRA1-R-000</v>
      </c>
      <c r="E1004" t="s">
        <v>147</v>
      </c>
      <c r="F1004" t="s">
        <v>276</v>
      </c>
      <c r="G1004">
        <v>46</v>
      </c>
      <c r="H1004" t="str">
        <f>VLOOKUP(E1004,[1]data!$D$3:$AK$1000,34,0)</f>
        <v>Indie</v>
      </c>
      <c r="I1004">
        <f>VLOOKUP(E1004,[1]data!$D$3:$Q$1048576,14,0)</f>
        <v>1299</v>
      </c>
      <c r="J1004" t="str">
        <f>VLOOKUP(E1004,[1]data!$D$3:$AJ$1048576,33,0)</f>
        <v>1099-1499</v>
      </c>
      <c r="K1004" t="s">
        <v>1200</v>
      </c>
      <c r="L1004" t="s">
        <v>255</v>
      </c>
      <c r="M1004">
        <v>1</v>
      </c>
      <c r="N1004">
        <v>1159.83</v>
      </c>
      <c r="O1004">
        <v>-173.97</v>
      </c>
      <c r="P1004">
        <v>0</v>
      </c>
      <c r="Q1004">
        <v>985.86</v>
      </c>
      <c r="R1004">
        <v>0</v>
      </c>
      <c r="S1004">
        <v>0</v>
      </c>
      <c r="T1004">
        <v>0</v>
      </c>
      <c r="U1004">
        <v>118.29</v>
      </c>
      <c r="V1004">
        <v>1104.1500000000001</v>
      </c>
      <c r="W1004">
        <v>1</v>
      </c>
      <c r="X1004">
        <f t="shared" si="64"/>
        <v>1299</v>
      </c>
      <c r="Y1004">
        <f t="shared" si="65"/>
        <v>194.84999999999991</v>
      </c>
      <c r="Z1004" s="1">
        <f t="shared" si="66"/>
        <v>0.14999999999999994</v>
      </c>
    </row>
    <row r="1005" spans="1:26">
      <c r="A1005" s="2">
        <v>44976</v>
      </c>
      <c r="B1005" s="2" t="s">
        <v>890</v>
      </c>
      <c r="C1005" s="2" t="s">
        <v>1072</v>
      </c>
      <c r="D1005" s="2" t="str">
        <f t="shared" si="63"/>
        <v>KOW-CA11-R-000</v>
      </c>
      <c r="E1005" t="s">
        <v>8</v>
      </c>
      <c r="F1005" t="s">
        <v>302</v>
      </c>
      <c r="G1005">
        <v>39</v>
      </c>
      <c r="H1005" t="str">
        <f>VLOOKUP(E1005,[1]data!$D$3:$AK$1000,34,0)</f>
        <v>Casual</v>
      </c>
      <c r="I1005">
        <f>VLOOKUP(E1005,[1]data!$D$3:$Q$1048576,14,0)</f>
        <v>1999</v>
      </c>
      <c r="J1005" t="str">
        <f>VLOOKUP(E1005,[1]data!$D$3:$AJ$1048576,33,0)</f>
        <v>1799-2299</v>
      </c>
      <c r="K1005" t="s">
        <v>1201</v>
      </c>
      <c r="L1005" t="s">
        <v>255</v>
      </c>
      <c r="M1005">
        <v>1</v>
      </c>
      <c r="N1005">
        <v>1784.82</v>
      </c>
      <c r="O1005">
        <v>-178.48</v>
      </c>
      <c r="P1005">
        <v>0</v>
      </c>
      <c r="Q1005">
        <v>1606.34</v>
      </c>
      <c r="R1005">
        <v>0</v>
      </c>
      <c r="S1005">
        <v>0</v>
      </c>
      <c r="T1005">
        <v>0</v>
      </c>
      <c r="U1005">
        <v>192.76</v>
      </c>
      <c r="V1005">
        <v>1799.1</v>
      </c>
      <c r="W1005">
        <v>1</v>
      </c>
      <c r="X1005">
        <f t="shared" si="64"/>
        <v>1999</v>
      </c>
      <c r="Y1005">
        <f t="shared" si="65"/>
        <v>199.90000000000009</v>
      </c>
      <c r="Z1005" s="1">
        <f t="shared" si="66"/>
        <v>0.10000000000000005</v>
      </c>
    </row>
    <row r="1006" spans="1:26">
      <c r="A1006" s="2">
        <v>44976</v>
      </c>
      <c r="B1006" s="2" t="s">
        <v>890</v>
      </c>
      <c r="C1006" s="2" t="s">
        <v>1072</v>
      </c>
      <c r="D1006" s="2" t="str">
        <f t="shared" si="63"/>
        <v>KOW-TRA4-R-000</v>
      </c>
      <c r="E1006" t="s">
        <v>154</v>
      </c>
      <c r="F1006" t="s">
        <v>336</v>
      </c>
      <c r="G1006">
        <v>42</v>
      </c>
      <c r="H1006" t="str">
        <f>VLOOKUP(E1006,[1]data!$D$3:$AK$1000,34,0)</f>
        <v>Traditional</v>
      </c>
      <c r="I1006">
        <f>VLOOKUP(E1006,[1]data!$D$3:$Q$1048576,14,0)</f>
        <v>1499</v>
      </c>
      <c r="J1006" t="str">
        <f>VLOOKUP(E1006,[1]data!$D$3:$AJ$1048576,33,0)</f>
        <v>1099-1499</v>
      </c>
      <c r="K1006" t="s">
        <v>1202</v>
      </c>
      <c r="L1006" t="s">
        <v>255</v>
      </c>
      <c r="M1006">
        <v>1</v>
      </c>
      <c r="N1006">
        <v>1338.38</v>
      </c>
      <c r="O1006">
        <v>-133.83000000000001</v>
      </c>
      <c r="P1006">
        <v>0</v>
      </c>
      <c r="Q1006">
        <v>1204.55</v>
      </c>
      <c r="R1006">
        <v>0</v>
      </c>
      <c r="S1006">
        <v>0</v>
      </c>
      <c r="T1006">
        <v>0</v>
      </c>
      <c r="U1006">
        <v>144.55000000000001</v>
      </c>
      <c r="V1006">
        <v>1349.1</v>
      </c>
      <c r="W1006">
        <v>1</v>
      </c>
      <c r="X1006">
        <f t="shared" si="64"/>
        <v>1499</v>
      </c>
      <c r="Y1006">
        <f t="shared" si="65"/>
        <v>149.90000000000009</v>
      </c>
      <c r="Z1006" s="1">
        <f t="shared" si="66"/>
        <v>0.10000000000000006</v>
      </c>
    </row>
    <row r="1007" spans="1:26">
      <c r="A1007" s="2">
        <v>44976</v>
      </c>
      <c r="B1007" s="2" t="s">
        <v>890</v>
      </c>
      <c r="C1007" s="2" t="s">
        <v>1072</v>
      </c>
      <c r="D1007" s="2" t="str">
        <f t="shared" si="63"/>
        <v>KOW-TRA5-R-000</v>
      </c>
      <c r="E1007" t="s">
        <v>619</v>
      </c>
      <c r="F1007" t="s">
        <v>304</v>
      </c>
      <c r="G1007">
        <v>44</v>
      </c>
      <c r="H1007" t="str">
        <f>VLOOKUP(E1007,[1]data!$D$3:$AK$1000,34,0)</f>
        <v>Traditional</v>
      </c>
      <c r="I1007">
        <f>VLOOKUP(E1007,[1]data!$D$3:$Q$1048576,14,0)</f>
        <v>1499</v>
      </c>
      <c r="J1007" t="str">
        <f>VLOOKUP(E1007,[1]data!$D$3:$AJ$1048576,33,0)</f>
        <v>1099-1499</v>
      </c>
      <c r="K1007" t="s">
        <v>1203</v>
      </c>
      <c r="L1007" t="s">
        <v>255</v>
      </c>
      <c r="M1007">
        <v>1</v>
      </c>
      <c r="N1007">
        <v>1338.39</v>
      </c>
      <c r="O1007">
        <v>0</v>
      </c>
      <c r="P1007">
        <v>0</v>
      </c>
      <c r="Q1007">
        <v>1338.39</v>
      </c>
      <c r="R1007">
        <v>0</v>
      </c>
      <c r="S1007">
        <v>0</v>
      </c>
      <c r="T1007">
        <v>0</v>
      </c>
      <c r="U1007">
        <v>160.61000000000001</v>
      </c>
      <c r="V1007">
        <v>1499</v>
      </c>
      <c r="W1007">
        <v>1</v>
      </c>
      <c r="X1007">
        <f t="shared" si="64"/>
        <v>1499</v>
      </c>
      <c r="Y1007">
        <f t="shared" si="65"/>
        <v>0</v>
      </c>
      <c r="Z1007" s="1">
        <f t="shared" si="66"/>
        <v>0</v>
      </c>
    </row>
    <row r="1008" spans="1:26">
      <c r="A1008" s="2">
        <v>44976</v>
      </c>
      <c r="B1008" s="2" t="s">
        <v>890</v>
      </c>
      <c r="C1008" s="2" t="s">
        <v>1072</v>
      </c>
      <c r="D1008" s="2" t="str">
        <f t="shared" si="63"/>
        <v>KOW-CA5-R-0001</v>
      </c>
      <c r="E1008" t="s">
        <v>24</v>
      </c>
      <c r="F1008" t="s">
        <v>331</v>
      </c>
      <c r="G1008">
        <v>46</v>
      </c>
      <c r="H1008" t="str">
        <f>VLOOKUP(E1008,[1]data!$D$3:$AK$1000,34,0)</f>
        <v>Casual</v>
      </c>
      <c r="I1008">
        <f>VLOOKUP(E1008,[1]data!$D$3:$Q$1048576,14,0)</f>
        <v>1499</v>
      </c>
      <c r="J1008" t="str">
        <f>VLOOKUP(E1008,[1]data!$D$3:$AJ$1048576,33,0)</f>
        <v>1099-1499</v>
      </c>
      <c r="K1008" t="s">
        <v>1200</v>
      </c>
      <c r="L1008" t="s">
        <v>255</v>
      </c>
      <c r="M1008">
        <v>1</v>
      </c>
      <c r="N1008">
        <v>1338.38</v>
      </c>
      <c r="O1008">
        <v>-200.75</v>
      </c>
      <c r="P1008">
        <v>0</v>
      </c>
      <c r="Q1008">
        <v>1137.6300000000001</v>
      </c>
      <c r="R1008">
        <v>0</v>
      </c>
      <c r="S1008">
        <v>0</v>
      </c>
      <c r="T1008">
        <v>0</v>
      </c>
      <c r="U1008">
        <v>136.52000000000001</v>
      </c>
      <c r="V1008">
        <v>1274.1500000000001</v>
      </c>
      <c r="W1008">
        <v>1</v>
      </c>
      <c r="X1008">
        <f t="shared" si="64"/>
        <v>1499</v>
      </c>
      <c r="Y1008">
        <f t="shared" si="65"/>
        <v>224.84999999999991</v>
      </c>
      <c r="Z1008" s="1">
        <f t="shared" si="66"/>
        <v>0.14999999999999994</v>
      </c>
    </row>
    <row r="1009" spans="1:26">
      <c r="A1009" s="2">
        <v>44976</v>
      </c>
      <c r="B1009" s="2" t="s">
        <v>890</v>
      </c>
      <c r="C1009" s="2" t="s">
        <v>1072</v>
      </c>
      <c r="D1009" s="2" t="str">
        <f t="shared" si="63"/>
        <v>KOW-PA5-S-0002</v>
      </c>
      <c r="E1009" t="s">
        <v>363</v>
      </c>
      <c r="F1009" t="s">
        <v>300</v>
      </c>
      <c r="G1009">
        <v>39</v>
      </c>
      <c r="H1009" t="str">
        <f>VLOOKUP(E1009,[1]data!$D$3:$AK$1000,34,0)</f>
        <v>Party</v>
      </c>
      <c r="I1009">
        <f>VLOOKUP(E1009,[1]data!$D$3:$Q$1048576,14,0)</f>
        <v>2999</v>
      </c>
      <c r="J1009" t="str">
        <f>VLOOKUP(E1009,[1]data!$D$3:$AJ$1048576,33,0)</f>
        <v>2499-2999</v>
      </c>
      <c r="K1009" t="s">
        <v>1204</v>
      </c>
      <c r="L1009" t="s">
        <v>255</v>
      </c>
      <c r="M1009">
        <v>1</v>
      </c>
      <c r="N1009">
        <v>2008.04</v>
      </c>
      <c r="O1009">
        <v>0</v>
      </c>
      <c r="P1009">
        <v>0</v>
      </c>
      <c r="Q1009">
        <v>2008.04</v>
      </c>
      <c r="R1009">
        <v>0</v>
      </c>
      <c r="S1009">
        <v>0</v>
      </c>
      <c r="T1009">
        <v>0</v>
      </c>
      <c r="U1009">
        <v>240.96</v>
      </c>
      <c r="V1009">
        <v>2249</v>
      </c>
      <c r="W1009">
        <v>1</v>
      </c>
      <c r="X1009">
        <f t="shared" si="64"/>
        <v>2999</v>
      </c>
      <c r="Y1009">
        <f t="shared" si="65"/>
        <v>750</v>
      </c>
      <c r="Z1009" s="1">
        <f t="shared" si="66"/>
        <v>0.25008336112037344</v>
      </c>
    </row>
    <row r="1010" spans="1:26">
      <c r="A1010" s="2">
        <v>44976</v>
      </c>
      <c r="B1010" s="2" t="s">
        <v>890</v>
      </c>
      <c r="C1010" s="2" t="s">
        <v>1072</v>
      </c>
      <c r="D1010" s="2" t="str">
        <f t="shared" si="63"/>
        <v>KOW-KU6-CLS-00</v>
      </c>
      <c r="E1010" t="s">
        <v>95</v>
      </c>
      <c r="F1010" t="s">
        <v>293</v>
      </c>
      <c r="G1010">
        <v>44</v>
      </c>
      <c r="H1010" t="str">
        <f>VLOOKUP(E1010,[1]data!$D$3:$AK$1000,34,0)</f>
        <v>Linen</v>
      </c>
      <c r="I1010">
        <f>VLOOKUP(E1010,[1]data!$D$3:$Q$1048576,14,0)</f>
        <v>3499</v>
      </c>
      <c r="J1010" t="str">
        <f>VLOOKUP(E1010,[1]data!$D$3:$AJ$1048576,33,0)</f>
        <v>3499-3999</v>
      </c>
      <c r="K1010" t="s">
        <v>1198</v>
      </c>
      <c r="L1010" t="s">
        <v>255</v>
      </c>
      <c r="M1010">
        <v>1</v>
      </c>
      <c r="N1010">
        <v>2342.85</v>
      </c>
      <c r="O1010">
        <v>0</v>
      </c>
      <c r="P1010">
        <v>0</v>
      </c>
      <c r="Q1010">
        <v>2342.85</v>
      </c>
      <c r="R1010">
        <v>0</v>
      </c>
      <c r="S1010">
        <v>0</v>
      </c>
      <c r="T1010">
        <v>0</v>
      </c>
      <c r="U1010">
        <v>281.14999999999998</v>
      </c>
      <c r="V1010">
        <v>2624</v>
      </c>
      <c r="W1010">
        <v>1</v>
      </c>
      <c r="X1010">
        <f t="shared" si="64"/>
        <v>3499</v>
      </c>
      <c r="Y1010">
        <f t="shared" si="65"/>
        <v>875</v>
      </c>
      <c r="Z1010" s="1">
        <f t="shared" si="66"/>
        <v>0.25007144898542438</v>
      </c>
    </row>
    <row r="1011" spans="1:26">
      <c r="A1011" s="2">
        <v>44976</v>
      </c>
      <c r="B1011" s="2" t="s">
        <v>890</v>
      </c>
      <c r="C1011" s="2" t="s">
        <v>1072</v>
      </c>
      <c r="D1011" s="2" t="str">
        <f t="shared" si="63"/>
        <v>KOW-ROU-R-0010</v>
      </c>
      <c r="E1011" t="s">
        <v>635</v>
      </c>
      <c r="F1011" t="s">
        <v>348</v>
      </c>
      <c r="G1011">
        <v>40</v>
      </c>
      <c r="H1011" t="str">
        <f>VLOOKUP(E1011,[1]data!$D$3:$AK$1000,34,0)</f>
        <v>Classic</v>
      </c>
      <c r="I1011">
        <f>VLOOKUP(E1011,[1]data!$D$3:$Q$1048576,14,0)</f>
        <v>2299</v>
      </c>
      <c r="J1011" t="str">
        <f>VLOOKUP(E1011,[1]data!$D$3:$AJ$1048576,33,0)</f>
        <v>1799-2299</v>
      </c>
      <c r="K1011" t="s">
        <v>1205</v>
      </c>
      <c r="L1011" t="s">
        <v>255</v>
      </c>
      <c r="M1011">
        <v>1</v>
      </c>
      <c r="N1011">
        <v>1539.29</v>
      </c>
      <c r="O1011">
        <v>0</v>
      </c>
      <c r="P1011">
        <v>0</v>
      </c>
      <c r="Q1011">
        <v>1539.29</v>
      </c>
      <c r="R1011">
        <v>0</v>
      </c>
      <c r="S1011">
        <v>0</v>
      </c>
      <c r="T1011">
        <v>0</v>
      </c>
      <c r="U1011">
        <v>184.71</v>
      </c>
      <c r="V1011">
        <v>1724</v>
      </c>
      <c r="W1011">
        <v>1</v>
      </c>
      <c r="X1011">
        <f t="shared" si="64"/>
        <v>2299</v>
      </c>
      <c r="Y1011">
        <f t="shared" si="65"/>
        <v>575</v>
      </c>
      <c r="Z1011" s="1">
        <f t="shared" si="66"/>
        <v>0.25010874293170943</v>
      </c>
    </row>
    <row r="1012" spans="1:26">
      <c r="A1012" s="2">
        <v>44976</v>
      </c>
      <c r="B1012" s="2" t="s">
        <v>890</v>
      </c>
      <c r="C1012" s="2" t="s">
        <v>1072</v>
      </c>
      <c r="D1012" s="2" t="str">
        <f t="shared" si="63"/>
        <v>KOW-TRA2-R-000</v>
      </c>
      <c r="E1012" t="s">
        <v>148</v>
      </c>
      <c r="F1012" t="s">
        <v>317</v>
      </c>
      <c r="G1012">
        <v>40</v>
      </c>
      <c r="H1012" t="str">
        <f>VLOOKUP(E1012,[1]data!$D$3:$AK$1000,34,0)</f>
        <v>Traditional</v>
      </c>
      <c r="I1012">
        <f>VLOOKUP(E1012,[1]data!$D$3:$Q$1048576,14,0)</f>
        <v>1799</v>
      </c>
      <c r="J1012" t="str">
        <f>VLOOKUP(E1012,[1]data!$D$3:$AJ$1048576,33,0)</f>
        <v>1799-2299</v>
      </c>
      <c r="K1012" t="s">
        <v>1206</v>
      </c>
      <c r="L1012" t="s">
        <v>255</v>
      </c>
      <c r="M1012">
        <v>1</v>
      </c>
      <c r="N1012">
        <v>1606.25</v>
      </c>
      <c r="O1012">
        <v>0</v>
      </c>
      <c r="P1012">
        <v>0</v>
      </c>
      <c r="Q1012">
        <v>1606.25</v>
      </c>
      <c r="R1012">
        <v>0</v>
      </c>
      <c r="S1012">
        <v>0</v>
      </c>
      <c r="T1012">
        <v>0</v>
      </c>
      <c r="U1012">
        <v>192.75</v>
      </c>
      <c r="V1012">
        <v>1799</v>
      </c>
      <c r="W1012">
        <v>1</v>
      </c>
      <c r="X1012">
        <f t="shared" si="64"/>
        <v>1799</v>
      </c>
      <c r="Y1012">
        <f t="shared" si="65"/>
        <v>0</v>
      </c>
      <c r="Z1012" s="1">
        <f t="shared" si="66"/>
        <v>0</v>
      </c>
    </row>
    <row r="1013" spans="1:26">
      <c r="A1013" s="2">
        <v>44976</v>
      </c>
      <c r="B1013" s="2" t="s">
        <v>890</v>
      </c>
      <c r="C1013" s="2" t="s">
        <v>1072</v>
      </c>
      <c r="D1013" s="2" t="str">
        <f t="shared" si="63"/>
        <v>KOW-TRA4-R-000</v>
      </c>
      <c r="E1013" t="s">
        <v>155</v>
      </c>
      <c r="F1013" t="s">
        <v>336</v>
      </c>
      <c r="G1013">
        <v>44</v>
      </c>
      <c r="H1013" t="str">
        <f>VLOOKUP(E1013,[1]data!$D$3:$AK$1000,34,0)</f>
        <v>Traditional</v>
      </c>
      <c r="I1013">
        <f>VLOOKUP(E1013,[1]data!$D$3:$Q$1048576,14,0)</f>
        <v>1499</v>
      </c>
      <c r="J1013" t="str">
        <f>VLOOKUP(E1013,[1]data!$D$3:$AJ$1048576,33,0)</f>
        <v>1099-1499</v>
      </c>
      <c r="K1013" t="s">
        <v>1207</v>
      </c>
      <c r="L1013" t="s">
        <v>255</v>
      </c>
      <c r="M1013">
        <v>1</v>
      </c>
      <c r="N1013">
        <v>1338.39</v>
      </c>
      <c r="O1013">
        <v>0</v>
      </c>
      <c r="P1013">
        <v>0</v>
      </c>
      <c r="Q1013">
        <v>1338.39</v>
      </c>
      <c r="R1013">
        <v>0</v>
      </c>
      <c r="S1013">
        <v>0</v>
      </c>
      <c r="T1013">
        <v>0</v>
      </c>
      <c r="U1013">
        <v>160.61000000000001</v>
      </c>
      <c r="V1013">
        <v>1499</v>
      </c>
      <c r="W1013">
        <v>1</v>
      </c>
      <c r="X1013">
        <f t="shared" si="64"/>
        <v>1499</v>
      </c>
      <c r="Y1013">
        <f t="shared" si="65"/>
        <v>0</v>
      </c>
      <c r="Z1013" s="1">
        <f t="shared" si="66"/>
        <v>0</v>
      </c>
    </row>
    <row r="1014" spans="1:26">
      <c r="A1014" s="2">
        <v>44976</v>
      </c>
      <c r="B1014" s="2" t="s">
        <v>890</v>
      </c>
      <c r="C1014" s="2" t="s">
        <v>1072</v>
      </c>
      <c r="D1014" s="2" t="str">
        <f t="shared" si="63"/>
        <v>KOW-TRA4-R-000</v>
      </c>
      <c r="E1014" t="s">
        <v>154</v>
      </c>
      <c r="F1014" t="s">
        <v>336</v>
      </c>
      <c r="G1014">
        <v>42</v>
      </c>
      <c r="H1014" t="str">
        <f>VLOOKUP(E1014,[1]data!$D$3:$AK$1000,34,0)</f>
        <v>Traditional</v>
      </c>
      <c r="I1014">
        <f>VLOOKUP(E1014,[1]data!$D$3:$Q$1048576,14,0)</f>
        <v>1499</v>
      </c>
      <c r="J1014" t="str">
        <f>VLOOKUP(E1014,[1]data!$D$3:$AJ$1048576,33,0)</f>
        <v>1099-1499</v>
      </c>
      <c r="K1014" t="s">
        <v>1208</v>
      </c>
      <c r="L1014" t="s">
        <v>255</v>
      </c>
      <c r="M1014">
        <v>1</v>
      </c>
      <c r="N1014">
        <v>1208.8800000000001</v>
      </c>
      <c r="O1014">
        <v>0</v>
      </c>
      <c r="P1014">
        <v>0</v>
      </c>
      <c r="Q1014">
        <v>1208.8800000000001</v>
      </c>
      <c r="R1014">
        <v>0</v>
      </c>
      <c r="S1014">
        <v>0</v>
      </c>
      <c r="T1014">
        <v>0</v>
      </c>
      <c r="U1014">
        <v>290.12</v>
      </c>
      <c r="V1014">
        <v>1499</v>
      </c>
      <c r="W1014">
        <v>1</v>
      </c>
      <c r="X1014">
        <f t="shared" si="64"/>
        <v>1499</v>
      </c>
      <c r="Y1014">
        <f t="shared" si="65"/>
        <v>0</v>
      </c>
      <c r="Z1014" s="1">
        <f t="shared" si="66"/>
        <v>0</v>
      </c>
    </row>
    <row r="1015" spans="1:26">
      <c r="A1015" s="2">
        <v>44976</v>
      </c>
      <c r="B1015" s="2" t="s">
        <v>890</v>
      </c>
      <c r="C1015" s="2" t="s">
        <v>1072</v>
      </c>
      <c r="D1015" s="2" t="str">
        <f t="shared" si="63"/>
        <v>KOW-UN1-R-0002</v>
      </c>
      <c r="E1015" t="s">
        <v>173</v>
      </c>
      <c r="F1015" t="s">
        <v>307</v>
      </c>
      <c r="G1015">
        <v>42</v>
      </c>
      <c r="H1015" t="str">
        <f>VLOOKUP(E1015,[1]data!$D$3:$AK$1000,34,0)</f>
        <v>Classic</v>
      </c>
      <c r="I1015">
        <f>VLOOKUP(E1015,[1]data!$D$3:$Q$1048576,14,0)</f>
        <v>1999</v>
      </c>
      <c r="J1015" t="str">
        <f>VLOOKUP(E1015,[1]data!$D$3:$AJ$1048576,33,0)</f>
        <v>1799-2299</v>
      </c>
      <c r="K1015" t="s">
        <v>1209</v>
      </c>
      <c r="L1015" t="s">
        <v>255</v>
      </c>
      <c r="M1015">
        <v>1</v>
      </c>
      <c r="N1015">
        <v>1784.82</v>
      </c>
      <c r="O1015">
        <v>0</v>
      </c>
      <c r="P1015">
        <v>0</v>
      </c>
      <c r="Q1015">
        <v>1784.82</v>
      </c>
      <c r="R1015">
        <v>0</v>
      </c>
      <c r="S1015">
        <v>0</v>
      </c>
      <c r="T1015">
        <v>0</v>
      </c>
      <c r="U1015">
        <v>214.18</v>
      </c>
      <c r="V1015">
        <v>1999</v>
      </c>
      <c r="W1015">
        <v>1</v>
      </c>
      <c r="X1015">
        <f t="shared" si="64"/>
        <v>1999</v>
      </c>
      <c r="Y1015">
        <f t="shared" si="65"/>
        <v>0</v>
      </c>
      <c r="Z1015" s="1">
        <f t="shared" si="66"/>
        <v>0</v>
      </c>
    </row>
    <row r="1016" spans="1:26">
      <c r="A1016" s="2">
        <v>44976</v>
      </c>
      <c r="B1016" s="2" t="s">
        <v>890</v>
      </c>
      <c r="C1016" s="2" t="s">
        <v>1072</v>
      </c>
      <c r="D1016" s="2" t="str">
        <f t="shared" si="63"/>
        <v>KOW-TRA2-R-000</v>
      </c>
      <c r="E1016" t="s">
        <v>149</v>
      </c>
      <c r="F1016" t="s">
        <v>317</v>
      </c>
      <c r="G1016">
        <v>44</v>
      </c>
      <c r="H1016" t="str">
        <f>VLOOKUP(E1016,[1]data!$D$3:$AK$1000,34,0)</f>
        <v>Traditional</v>
      </c>
      <c r="I1016">
        <f>VLOOKUP(E1016,[1]data!$D$3:$Q$1048576,14,0)</f>
        <v>1799</v>
      </c>
      <c r="J1016" t="str">
        <f>VLOOKUP(E1016,[1]data!$D$3:$AJ$1048576,33,0)</f>
        <v>1799-2299</v>
      </c>
      <c r="K1016" t="s">
        <v>1210</v>
      </c>
      <c r="L1016" t="s">
        <v>255</v>
      </c>
      <c r="M1016">
        <v>1</v>
      </c>
      <c r="N1016">
        <v>1606.25</v>
      </c>
      <c r="O1016">
        <v>0</v>
      </c>
      <c r="P1016">
        <v>0</v>
      </c>
      <c r="Q1016">
        <v>1606.25</v>
      </c>
      <c r="R1016">
        <v>0</v>
      </c>
      <c r="S1016">
        <v>0</v>
      </c>
      <c r="T1016">
        <v>0</v>
      </c>
      <c r="U1016">
        <v>192.75</v>
      </c>
      <c r="V1016">
        <v>1799</v>
      </c>
      <c r="W1016">
        <v>1</v>
      </c>
      <c r="X1016">
        <f t="shared" si="64"/>
        <v>1799</v>
      </c>
      <c r="Y1016">
        <f t="shared" si="65"/>
        <v>0</v>
      </c>
      <c r="Z1016" s="1">
        <f t="shared" si="66"/>
        <v>0</v>
      </c>
    </row>
    <row r="1017" spans="1:26">
      <c r="A1017" s="2">
        <v>44976</v>
      </c>
      <c r="B1017" s="2" t="s">
        <v>890</v>
      </c>
      <c r="C1017" s="2" t="s">
        <v>1072</v>
      </c>
      <c r="D1017" s="2" t="str">
        <f t="shared" si="63"/>
        <v>KOW-TRA4-R-000</v>
      </c>
      <c r="E1017" t="s">
        <v>156</v>
      </c>
      <c r="F1017" t="s">
        <v>336</v>
      </c>
      <c r="G1017">
        <v>46</v>
      </c>
      <c r="H1017" t="str">
        <f>VLOOKUP(E1017,[1]data!$D$3:$AK$1000,34,0)</f>
        <v>Traditional</v>
      </c>
      <c r="I1017">
        <f>VLOOKUP(E1017,[1]data!$D$3:$Q$1048576,14,0)</f>
        <v>1499</v>
      </c>
      <c r="J1017" t="str">
        <f>VLOOKUP(E1017,[1]data!$D$3:$AJ$1048576,33,0)</f>
        <v>1099-1499</v>
      </c>
      <c r="K1017" t="s">
        <v>1200</v>
      </c>
      <c r="L1017" t="s">
        <v>255</v>
      </c>
      <c r="M1017">
        <v>1</v>
      </c>
      <c r="N1017">
        <v>1338.38</v>
      </c>
      <c r="O1017">
        <v>-200.75</v>
      </c>
      <c r="P1017">
        <v>0</v>
      </c>
      <c r="Q1017">
        <v>1137.6300000000001</v>
      </c>
      <c r="R1017">
        <v>0</v>
      </c>
      <c r="S1017">
        <v>0</v>
      </c>
      <c r="T1017">
        <v>0</v>
      </c>
      <c r="U1017">
        <v>136.52000000000001</v>
      </c>
      <c r="V1017">
        <v>1274.1500000000001</v>
      </c>
      <c r="W1017">
        <v>1</v>
      </c>
      <c r="X1017">
        <f t="shared" si="64"/>
        <v>1499</v>
      </c>
      <c r="Y1017">
        <f t="shared" si="65"/>
        <v>224.84999999999991</v>
      </c>
      <c r="Z1017" s="1">
        <f t="shared" si="66"/>
        <v>0.14999999999999994</v>
      </c>
    </row>
    <row r="1018" spans="1:26">
      <c r="A1018" s="2">
        <v>44976</v>
      </c>
      <c r="B1018" s="2" t="s">
        <v>890</v>
      </c>
      <c r="C1018" s="2" t="s">
        <v>1072</v>
      </c>
      <c r="D1018" s="2" t="str">
        <f t="shared" si="63"/>
        <v>KOW-TRA4-R-000</v>
      </c>
      <c r="E1018" t="s">
        <v>662</v>
      </c>
      <c r="F1018" t="s">
        <v>336</v>
      </c>
      <c r="G1018">
        <v>39</v>
      </c>
      <c r="H1018" t="str">
        <f>VLOOKUP(E1018,[1]data!$D$3:$AK$1000,34,0)</f>
        <v>Traditional</v>
      </c>
      <c r="I1018">
        <f>VLOOKUP(E1018,[1]data!$D$3:$Q$1048576,14,0)</f>
        <v>1499</v>
      </c>
      <c r="J1018" t="str">
        <f>VLOOKUP(E1018,[1]data!$D$3:$AJ$1048576,33,0)</f>
        <v>1099-1499</v>
      </c>
      <c r="K1018" t="s">
        <v>1211</v>
      </c>
      <c r="L1018" t="s">
        <v>255</v>
      </c>
      <c r="M1018">
        <v>1</v>
      </c>
      <c r="N1018">
        <v>1338.39</v>
      </c>
      <c r="O1018">
        <v>0</v>
      </c>
      <c r="P1018">
        <v>0</v>
      </c>
      <c r="Q1018">
        <v>1338.39</v>
      </c>
      <c r="R1018">
        <v>0</v>
      </c>
      <c r="S1018">
        <v>0</v>
      </c>
      <c r="T1018">
        <v>0</v>
      </c>
      <c r="U1018">
        <v>160.61000000000001</v>
      </c>
      <c r="V1018">
        <v>1499</v>
      </c>
      <c r="W1018">
        <v>1</v>
      </c>
      <c r="X1018">
        <f t="shared" si="64"/>
        <v>1499</v>
      </c>
      <c r="Y1018">
        <f t="shared" si="65"/>
        <v>0</v>
      </c>
      <c r="Z1018" s="1">
        <f t="shared" si="66"/>
        <v>0</v>
      </c>
    </row>
    <row r="1019" spans="1:26">
      <c r="A1019" s="2">
        <v>44976</v>
      </c>
      <c r="B1019" s="2" t="s">
        <v>890</v>
      </c>
      <c r="C1019" s="2" t="s">
        <v>1072</v>
      </c>
      <c r="D1019" s="2" t="str">
        <f t="shared" si="63"/>
        <v>KOW-TR3-S-0001</v>
      </c>
      <c r="E1019" t="s">
        <v>290</v>
      </c>
      <c r="F1019" t="s">
        <v>291</v>
      </c>
      <c r="G1019">
        <v>40</v>
      </c>
      <c r="H1019" t="str">
        <f>VLOOKUP(E1019,[1]data!$D$3:$AK$1000,34,0)</f>
        <v>Classic</v>
      </c>
      <c r="I1019">
        <f>VLOOKUP(E1019,[1]data!$D$3:$Q$1048576,14,0)</f>
        <v>1999</v>
      </c>
      <c r="J1019" t="str">
        <f>VLOOKUP(E1019,[1]data!$D$3:$AJ$1048576,33,0)</f>
        <v>1799-2299</v>
      </c>
      <c r="K1019" t="s">
        <v>1212</v>
      </c>
      <c r="L1019" t="s">
        <v>255</v>
      </c>
      <c r="M1019">
        <v>1</v>
      </c>
      <c r="N1019">
        <v>1784.82</v>
      </c>
      <c r="O1019">
        <v>-178.48</v>
      </c>
      <c r="P1019">
        <v>0</v>
      </c>
      <c r="Q1019">
        <v>1606.34</v>
      </c>
      <c r="R1019">
        <v>0</v>
      </c>
      <c r="S1019">
        <v>0</v>
      </c>
      <c r="T1019">
        <v>0</v>
      </c>
      <c r="U1019">
        <v>192.76</v>
      </c>
      <c r="V1019">
        <v>1799.1</v>
      </c>
      <c r="W1019">
        <v>1</v>
      </c>
      <c r="X1019">
        <f t="shared" si="64"/>
        <v>1999</v>
      </c>
      <c r="Y1019">
        <f t="shared" si="65"/>
        <v>199.90000000000009</v>
      </c>
      <c r="Z1019" s="1">
        <f t="shared" si="66"/>
        <v>0.10000000000000005</v>
      </c>
    </row>
    <row r="1020" spans="1:26">
      <c r="A1020" s="2">
        <v>44976</v>
      </c>
      <c r="B1020" s="2" t="s">
        <v>890</v>
      </c>
      <c r="C1020" s="2" t="s">
        <v>1072</v>
      </c>
      <c r="D1020" s="2" t="str">
        <f t="shared" si="63"/>
        <v>KOW-TRA4-R-000</v>
      </c>
      <c r="E1020" t="s">
        <v>154</v>
      </c>
      <c r="F1020" t="s">
        <v>336</v>
      </c>
      <c r="G1020">
        <v>42</v>
      </c>
      <c r="H1020" t="str">
        <f>VLOOKUP(E1020,[1]data!$D$3:$AK$1000,34,0)</f>
        <v>Traditional</v>
      </c>
      <c r="I1020">
        <f>VLOOKUP(E1020,[1]data!$D$3:$Q$1048576,14,0)</f>
        <v>1499</v>
      </c>
      <c r="J1020" t="str">
        <f>VLOOKUP(E1020,[1]data!$D$3:$AJ$1048576,33,0)</f>
        <v>1099-1499</v>
      </c>
      <c r="K1020" t="s">
        <v>1213</v>
      </c>
      <c r="L1020" t="s">
        <v>255</v>
      </c>
      <c r="M1020">
        <v>1</v>
      </c>
      <c r="N1020">
        <v>1338.39</v>
      </c>
      <c r="O1020">
        <v>0</v>
      </c>
      <c r="P1020">
        <v>0</v>
      </c>
      <c r="Q1020">
        <v>1338.39</v>
      </c>
      <c r="R1020">
        <v>0</v>
      </c>
      <c r="S1020">
        <v>0</v>
      </c>
      <c r="T1020">
        <v>0</v>
      </c>
      <c r="U1020">
        <v>160.61000000000001</v>
      </c>
      <c r="V1020">
        <v>1499</v>
      </c>
      <c r="W1020">
        <v>1</v>
      </c>
      <c r="X1020">
        <f t="shared" si="64"/>
        <v>1499</v>
      </c>
      <c r="Y1020">
        <f t="shared" si="65"/>
        <v>0</v>
      </c>
      <c r="Z1020" s="1">
        <f t="shared" si="66"/>
        <v>0</v>
      </c>
    </row>
    <row r="1021" spans="1:26">
      <c r="A1021" s="2">
        <v>44976</v>
      </c>
      <c r="B1021" s="2" t="s">
        <v>890</v>
      </c>
      <c r="C1021" s="2" t="s">
        <v>1072</v>
      </c>
      <c r="D1021" s="2" t="str">
        <f t="shared" si="63"/>
        <v>KOW-CA4-CLS-00</v>
      </c>
      <c r="E1021" t="s">
        <v>1214</v>
      </c>
      <c r="F1021" t="s">
        <v>430</v>
      </c>
      <c r="G1021">
        <v>46</v>
      </c>
      <c r="H1021" t="str">
        <f>VLOOKUP(E1021,[1]data!$D$3:$AK$1000,34,0)</f>
        <v>Indie</v>
      </c>
      <c r="I1021">
        <f>VLOOKUP(E1021,[1]data!$D$3:$Q$1048576,14,0)</f>
        <v>2299</v>
      </c>
      <c r="J1021" t="str">
        <f>VLOOKUP(E1021,[1]data!$D$3:$AJ$1048576,33,0)</f>
        <v>1799-2299</v>
      </c>
      <c r="K1021" t="s">
        <v>1215</v>
      </c>
      <c r="L1021" t="s">
        <v>255</v>
      </c>
      <c r="M1021">
        <v>1</v>
      </c>
      <c r="N1021">
        <v>1854.04</v>
      </c>
      <c r="O1021">
        <v>0</v>
      </c>
      <c r="P1021">
        <v>0</v>
      </c>
      <c r="Q1021">
        <v>1854.04</v>
      </c>
      <c r="R1021">
        <v>0</v>
      </c>
      <c r="S1021">
        <v>0</v>
      </c>
      <c r="T1021">
        <v>0</v>
      </c>
      <c r="U1021">
        <v>444.96</v>
      </c>
      <c r="V1021">
        <v>2299</v>
      </c>
      <c r="W1021">
        <v>1</v>
      </c>
      <c r="X1021">
        <f t="shared" si="64"/>
        <v>2299</v>
      </c>
      <c r="Y1021">
        <f t="shared" si="65"/>
        <v>0</v>
      </c>
      <c r="Z1021" s="1">
        <f t="shared" si="66"/>
        <v>0</v>
      </c>
    </row>
    <row r="1022" spans="1:26">
      <c r="A1022" s="2">
        <v>44976</v>
      </c>
      <c r="B1022" s="2" t="s">
        <v>890</v>
      </c>
      <c r="C1022" s="2" t="s">
        <v>1072</v>
      </c>
      <c r="D1022" s="2" t="str">
        <f t="shared" si="63"/>
        <v>KOW-TRA6-R-000</v>
      </c>
      <c r="E1022" t="s">
        <v>161</v>
      </c>
      <c r="F1022" t="s">
        <v>256</v>
      </c>
      <c r="G1022">
        <v>46</v>
      </c>
      <c r="H1022" t="str">
        <f>VLOOKUP(E1022,[1]data!$D$3:$AK$1000,34,0)</f>
        <v>Traditional</v>
      </c>
      <c r="I1022">
        <f>VLOOKUP(E1022,[1]data!$D$3:$Q$1048576,14,0)</f>
        <v>1499</v>
      </c>
      <c r="J1022" t="str">
        <f>VLOOKUP(E1022,[1]data!$D$3:$AJ$1048576,33,0)</f>
        <v>1099-1499</v>
      </c>
      <c r="K1022" t="s">
        <v>1216</v>
      </c>
      <c r="L1022" t="s">
        <v>255</v>
      </c>
      <c r="M1022">
        <v>1</v>
      </c>
      <c r="N1022">
        <v>1338.39</v>
      </c>
      <c r="O1022">
        <v>0</v>
      </c>
      <c r="P1022">
        <v>0</v>
      </c>
      <c r="Q1022">
        <v>1338.39</v>
      </c>
      <c r="R1022">
        <v>0</v>
      </c>
      <c r="S1022">
        <v>0</v>
      </c>
      <c r="T1022">
        <v>0</v>
      </c>
      <c r="U1022">
        <v>160.61000000000001</v>
      </c>
      <c r="V1022">
        <v>1499</v>
      </c>
      <c r="W1022">
        <v>1</v>
      </c>
      <c r="X1022">
        <f t="shared" si="64"/>
        <v>1499</v>
      </c>
      <c r="Y1022">
        <f t="shared" si="65"/>
        <v>0</v>
      </c>
      <c r="Z1022" s="1">
        <f t="shared" si="66"/>
        <v>0</v>
      </c>
    </row>
    <row r="1023" spans="1:26">
      <c r="A1023" s="2">
        <v>44976</v>
      </c>
      <c r="B1023" s="2" t="s">
        <v>890</v>
      </c>
      <c r="C1023" s="2" t="s">
        <v>1072</v>
      </c>
      <c r="D1023" s="2" t="str">
        <f t="shared" si="63"/>
        <v>KOW-TRA4-R-000</v>
      </c>
      <c r="E1023" t="s">
        <v>662</v>
      </c>
      <c r="F1023" t="s">
        <v>336</v>
      </c>
      <c r="G1023">
        <v>39</v>
      </c>
      <c r="H1023" t="str">
        <f>VLOOKUP(E1023,[1]data!$D$3:$AK$1000,34,0)</f>
        <v>Traditional</v>
      </c>
      <c r="I1023">
        <f>VLOOKUP(E1023,[1]data!$D$3:$Q$1048576,14,0)</f>
        <v>1499</v>
      </c>
      <c r="J1023" t="str">
        <f>VLOOKUP(E1023,[1]data!$D$3:$AJ$1048576,33,0)</f>
        <v>1099-1499</v>
      </c>
      <c r="K1023" t="s">
        <v>1217</v>
      </c>
      <c r="L1023" t="s">
        <v>255</v>
      </c>
      <c r="M1023">
        <v>1</v>
      </c>
      <c r="N1023">
        <v>1338.39</v>
      </c>
      <c r="O1023">
        <v>0</v>
      </c>
      <c r="P1023">
        <v>0</v>
      </c>
      <c r="Q1023">
        <v>1338.39</v>
      </c>
      <c r="R1023">
        <v>0</v>
      </c>
      <c r="S1023">
        <v>0</v>
      </c>
      <c r="T1023">
        <v>0</v>
      </c>
      <c r="U1023">
        <v>160.61000000000001</v>
      </c>
      <c r="V1023">
        <v>1499</v>
      </c>
      <c r="W1023">
        <v>1</v>
      </c>
      <c r="X1023">
        <f t="shared" si="64"/>
        <v>1499</v>
      </c>
      <c r="Y1023">
        <f t="shared" si="65"/>
        <v>0</v>
      </c>
      <c r="Z1023" s="1">
        <f t="shared" si="66"/>
        <v>0</v>
      </c>
    </row>
    <row r="1024" spans="1:26">
      <c r="A1024" s="2">
        <v>44976</v>
      </c>
      <c r="B1024" s="2" t="s">
        <v>890</v>
      </c>
      <c r="C1024" s="2" t="s">
        <v>1072</v>
      </c>
      <c r="D1024" s="2" t="str">
        <f t="shared" si="63"/>
        <v>KOW-CC06-R-004</v>
      </c>
      <c r="E1024" t="s">
        <v>1218</v>
      </c>
      <c r="F1024" t="s">
        <v>713</v>
      </c>
      <c r="G1024">
        <v>40</v>
      </c>
      <c r="H1024" t="str">
        <f>VLOOKUP(E1024,[1]data!$D$3:$AK$1000,34,0)</f>
        <v>Jacket</v>
      </c>
      <c r="I1024">
        <f>VLOOKUP(E1024,[1]data!$D$3:$Q$1048576,14,0)</f>
        <v>3499</v>
      </c>
      <c r="J1024" t="str">
        <f>VLOOKUP(E1024,[1]data!$D$3:$AJ$1048576,33,0)</f>
        <v>3499-3999</v>
      </c>
      <c r="K1024" t="s">
        <v>1219</v>
      </c>
      <c r="L1024" t="s">
        <v>255</v>
      </c>
      <c r="M1024">
        <v>1</v>
      </c>
      <c r="N1024">
        <v>3124.11</v>
      </c>
      <c r="O1024">
        <v>0</v>
      </c>
      <c r="P1024">
        <v>0</v>
      </c>
      <c r="Q1024">
        <v>3124.11</v>
      </c>
      <c r="R1024">
        <v>0</v>
      </c>
      <c r="S1024">
        <v>0</v>
      </c>
      <c r="T1024">
        <v>0</v>
      </c>
      <c r="U1024">
        <v>374.89</v>
      </c>
      <c r="V1024">
        <v>3499</v>
      </c>
      <c r="W1024">
        <v>1</v>
      </c>
      <c r="X1024">
        <f t="shared" si="64"/>
        <v>3499</v>
      </c>
      <c r="Y1024">
        <f t="shared" si="65"/>
        <v>0</v>
      </c>
      <c r="Z1024" s="1">
        <f t="shared" si="66"/>
        <v>0</v>
      </c>
    </row>
    <row r="1025" spans="1:26">
      <c r="A1025" s="2">
        <v>44976</v>
      </c>
      <c r="B1025" s="2" t="s">
        <v>890</v>
      </c>
      <c r="C1025" s="2" t="s">
        <v>1072</v>
      </c>
      <c r="D1025" s="2" t="str">
        <f t="shared" si="63"/>
        <v>KOW-OFF-R-0008</v>
      </c>
      <c r="E1025" t="s">
        <v>326</v>
      </c>
      <c r="F1025" t="s">
        <v>327</v>
      </c>
      <c r="G1025">
        <v>40</v>
      </c>
      <c r="H1025" t="str">
        <f>VLOOKUP(E1025,[1]data!$D$3:$AK$1000,34,0)</f>
        <v>Casual</v>
      </c>
      <c r="I1025">
        <f>VLOOKUP(E1025,[1]data!$D$3:$Q$1048576,14,0)</f>
        <v>1099</v>
      </c>
      <c r="J1025" t="str">
        <f>VLOOKUP(E1025,[1]data!$D$3:$AJ$1048576,33,0)</f>
        <v>1099-1499</v>
      </c>
      <c r="K1025" t="s">
        <v>1220</v>
      </c>
      <c r="L1025" t="s">
        <v>255</v>
      </c>
      <c r="M1025">
        <v>1</v>
      </c>
      <c r="N1025">
        <v>664.52</v>
      </c>
      <c r="O1025">
        <v>0</v>
      </c>
      <c r="P1025">
        <v>0</v>
      </c>
      <c r="Q1025">
        <v>664.52</v>
      </c>
      <c r="R1025">
        <v>0</v>
      </c>
      <c r="S1025">
        <v>0</v>
      </c>
      <c r="T1025">
        <v>0</v>
      </c>
      <c r="U1025">
        <v>159.47999999999999</v>
      </c>
      <c r="V1025">
        <v>824</v>
      </c>
      <c r="W1025">
        <v>1</v>
      </c>
      <c r="X1025">
        <f t="shared" si="64"/>
        <v>1099</v>
      </c>
      <c r="Y1025">
        <f t="shared" si="65"/>
        <v>275</v>
      </c>
      <c r="Z1025" s="1">
        <f t="shared" si="66"/>
        <v>0.2502274795268426</v>
      </c>
    </row>
    <row r="1026" spans="1:26">
      <c r="A1026" s="2">
        <v>44976</v>
      </c>
      <c r="B1026" s="2" t="s">
        <v>890</v>
      </c>
      <c r="C1026" s="2" t="s">
        <v>1072</v>
      </c>
      <c r="D1026" s="2" t="str">
        <f t="shared" si="63"/>
        <v>KOW-TRA5-R-000</v>
      </c>
      <c r="E1026" t="s">
        <v>771</v>
      </c>
      <c r="F1026" t="s">
        <v>304</v>
      </c>
      <c r="G1026">
        <v>40</v>
      </c>
      <c r="H1026" t="str">
        <f>VLOOKUP(E1026,[1]data!$D$3:$AK$1000,34,0)</f>
        <v>Traditional</v>
      </c>
      <c r="I1026">
        <f>VLOOKUP(E1026,[1]data!$D$3:$Q$1048576,14,0)</f>
        <v>1499</v>
      </c>
      <c r="J1026" t="str">
        <f>VLOOKUP(E1026,[1]data!$D$3:$AJ$1048576,33,0)</f>
        <v>1099-1499</v>
      </c>
      <c r="K1026" t="s">
        <v>1221</v>
      </c>
      <c r="L1026" t="s">
        <v>255</v>
      </c>
      <c r="M1026">
        <v>1</v>
      </c>
      <c r="N1026">
        <v>1338.39</v>
      </c>
      <c r="O1026">
        <v>0</v>
      </c>
      <c r="P1026">
        <v>0</v>
      </c>
      <c r="Q1026">
        <v>1338.39</v>
      </c>
      <c r="R1026">
        <v>0</v>
      </c>
      <c r="S1026">
        <v>0</v>
      </c>
      <c r="T1026">
        <v>0</v>
      </c>
      <c r="U1026">
        <v>160.61000000000001</v>
      </c>
      <c r="V1026">
        <v>1499</v>
      </c>
      <c r="W1026">
        <v>1</v>
      </c>
      <c r="X1026">
        <f t="shared" si="64"/>
        <v>1499</v>
      </c>
      <c r="Y1026">
        <f t="shared" si="65"/>
        <v>0</v>
      </c>
      <c r="Z1026" s="1">
        <f t="shared" si="66"/>
        <v>0</v>
      </c>
    </row>
    <row r="1027" spans="1:26">
      <c r="A1027" s="2">
        <v>44976</v>
      </c>
      <c r="B1027" s="2" t="s">
        <v>890</v>
      </c>
      <c r="C1027" s="2" t="s">
        <v>1072</v>
      </c>
      <c r="D1027" s="2" t="str">
        <f t="shared" ref="D1027:D1090" si="67">LEFT(E1027,14)</f>
        <v>KOW-SO21-FS-00</v>
      </c>
      <c r="E1027" t="s">
        <v>422</v>
      </c>
      <c r="F1027" t="s">
        <v>423</v>
      </c>
      <c r="G1027" t="s">
        <v>424</v>
      </c>
      <c r="H1027" t="str">
        <f>VLOOKUP(E1027,[1]data!$D$3:$AK$1000,34,0)</f>
        <v>Acc</v>
      </c>
      <c r="I1027">
        <f>VLOOKUP(E1027,[1]data!$D$3:$Q$1048576,14,0)</f>
        <v>699</v>
      </c>
      <c r="J1027" t="str">
        <f>VLOOKUP(E1027,[1]data!$D$3:$AJ$1048576,33,0)</f>
        <v>399-799</v>
      </c>
      <c r="K1027" t="s">
        <v>1222</v>
      </c>
      <c r="L1027" t="s">
        <v>255</v>
      </c>
      <c r="M1027">
        <v>1</v>
      </c>
      <c r="N1027">
        <v>624.11</v>
      </c>
      <c r="O1027">
        <v>0</v>
      </c>
      <c r="P1027">
        <v>0</v>
      </c>
      <c r="Q1027">
        <v>624.11</v>
      </c>
      <c r="R1027">
        <v>0</v>
      </c>
      <c r="S1027">
        <v>0</v>
      </c>
      <c r="T1027">
        <v>0</v>
      </c>
      <c r="U1027">
        <v>74.89</v>
      </c>
      <c r="V1027">
        <v>699</v>
      </c>
      <c r="W1027">
        <v>1</v>
      </c>
      <c r="X1027">
        <f t="shared" ref="X1027:X1090" si="68">I1027*W1027</f>
        <v>699</v>
      </c>
      <c r="Y1027">
        <f t="shared" ref="Y1027:Y1090" si="69">X1027-V1027</f>
        <v>0</v>
      </c>
      <c r="Z1027" s="1">
        <f t="shared" ref="Z1027:Z1090" si="70">Y1027/X1027</f>
        <v>0</v>
      </c>
    </row>
    <row r="1028" spans="1:26">
      <c r="A1028" s="2">
        <v>44976</v>
      </c>
      <c r="B1028" s="2" t="s">
        <v>890</v>
      </c>
      <c r="C1028" s="2" t="s">
        <v>1072</v>
      </c>
      <c r="D1028" s="2" t="str">
        <f t="shared" si="67"/>
        <v>KOW-TRA2-R-000</v>
      </c>
      <c r="E1028" t="s">
        <v>149</v>
      </c>
      <c r="F1028" t="s">
        <v>317</v>
      </c>
      <c r="G1028">
        <v>44</v>
      </c>
      <c r="H1028" t="str">
        <f>VLOOKUP(E1028,[1]data!$D$3:$AK$1000,34,0)</f>
        <v>Traditional</v>
      </c>
      <c r="I1028">
        <f>VLOOKUP(E1028,[1]data!$D$3:$Q$1048576,14,0)</f>
        <v>1799</v>
      </c>
      <c r="J1028" t="str">
        <f>VLOOKUP(E1028,[1]data!$D$3:$AJ$1048576,33,0)</f>
        <v>1799-2299</v>
      </c>
      <c r="K1028" t="s">
        <v>1223</v>
      </c>
      <c r="L1028" t="s">
        <v>255</v>
      </c>
      <c r="M1028">
        <v>1</v>
      </c>
      <c r="N1028">
        <v>1606.25</v>
      </c>
      <c r="O1028">
        <v>0</v>
      </c>
      <c r="P1028">
        <v>0</v>
      </c>
      <c r="Q1028">
        <v>1606.25</v>
      </c>
      <c r="R1028">
        <v>0</v>
      </c>
      <c r="S1028">
        <v>0</v>
      </c>
      <c r="T1028">
        <v>0</v>
      </c>
      <c r="U1028">
        <v>192.75</v>
      </c>
      <c r="V1028">
        <v>1799</v>
      </c>
      <c r="W1028">
        <v>1</v>
      </c>
      <c r="X1028">
        <f t="shared" si="68"/>
        <v>1799</v>
      </c>
      <c r="Y1028">
        <f t="shared" si="69"/>
        <v>0</v>
      </c>
      <c r="Z1028" s="1">
        <f t="shared" si="70"/>
        <v>0</v>
      </c>
    </row>
    <row r="1029" spans="1:26">
      <c r="A1029" s="2">
        <v>44976</v>
      </c>
      <c r="B1029" s="2" t="s">
        <v>890</v>
      </c>
      <c r="C1029" s="2" t="s">
        <v>1072</v>
      </c>
      <c r="D1029" s="2" t="str">
        <f t="shared" si="67"/>
        <v>KOW-TRA6-R-000</v>
      </c>
      <c r="E1029" t="s">
        <v>161</v>
      </c>
      <c r="F1029" t="s">
        <v>256</v>
      </c>
      <c r="G1029">
        <v>46</v>
      </c>
      <c r="H1029" t="str">
        <f>VLOOKUP(E1029,[1]data!$D$3:$AK$1000,34,0)</f>
        <v>Traditional</v>
      </c>
      <c r="I1029">
        <f>VLOOKUP(E1029,[1]data!$D$3:$Q$1048576,14,0)</f>
        <v>1499</v>
      </c>
      <c r="J1029" t="str">
        <f>VLOOKUP(E1029,[1]data!$D$3:$AJ$1048576,33,0)</f>
        <v>1099-1499</v>
      </c>
      <c r="K1029" t="s">
        <v>1224</v>
      </c>
      <c r="L1029" t="s">
        <v>255</v>
      </c>
      <c r="M1029">
        <v>1</v>
      </c>
      <c r="N1029">
        <v>1338.39</v>
      </c>
      <c r="O1029">
        <v>0</v>
      </c>
      <c r="P1029">
        <v>0</v>
      </c>
      <c r="Q1029">
        <v>1338.39</v>
      </c>
      <c r="R1029">
        <v>0</v>
      </c>
      <c r="S1029">
        <v>0</v>
      </c>
      <c r="T1029">
        <v>0</v>
      </c>
      <c r="U1029">
        <v>160.61000000000001</v>
      </c>
      <c r="V1029">
        <v>1499</v>
      </c>
      <c r="W1029">
        <v>1</v>
      </c>
      <c r="X1029">
        <f t="shared" si="68"/>
        <v>1499</v>
      </c>
      <c r="Y1029">
        <f t="shared" si="69"/>
        <v>0</v>
      </c>
      <c r="Z1029" s="1">
        <f t="shared" si="70"/>
        <v>0</v>
      </c>
    </row>
    <row r="1030" spans="1:26">
      <c r="A1030" s="2">
        <v>44976</v>
      </c>
      <c r="B1030" s="2" t="s">
        <v>890</v>
      </c>
      <c r="C1030" s="2" t="s">
        <v>1072</v>
      </c>
      <c r="D1030" s="2" t="str">
        <f t="shared" si="67"/>
        <v>KOW-TRA4-R-000</v>
      </c>
      <c r="E1030" t="s">
        <v>155</v>
      </c>
      <c r="F1030" t="s">
        <v>336</v>
      </c>
      <c r="G1030">
        <v>44</v>
      </c>
      <c r="H1030" t="str">
        <f>VLOOKUP(E1030,[1]data!$D$3:$AK$1000,34,0)</f>
        <v>Traditional</v>
      </c>
      <c r="I1030">
        <f>VLOOKUP(E1030,[1]data!$D$3:$Q$1048576,14,0)</f>
        <v>1499</v>
      </c>
      <c r="J1030" t="str">
        <f>VLOOKUP(E1030,[1]data!$D$3:$AJ$1048576,33,0)</f>
        <v>1099-1499</v>
      </c>
      <c r="K1030" t="s">
        <v>1225</v>
      </c>
      <c r="L1030" t="s">
        <v>255</v>
      </c>
      <c r="M1030">
        <v>1</v>
      </c>
      <c r="N1030">
        <v>1338.38</v>
      </c>
      <c r="O1030">
        <v>-133.83000000000001</v>
      </c>
      <c r="P1030">
        <v>0</v>
      </c>
      <c r="Q1030">
        <v>1204.55</v>
      </c>
      <c r="R1030">
        <v>0</v>
      </c>
      <c r="S1030">
        <v>0</v>
      </c>
      <c r="T1030">
        <v>0</v>
      </c>
      <c r="U1030">
        <v>144.55000000000001</v>
      </c>
      <c r="V1030">
        <v>1349.1</v>
      </c>
      <c r="W1030">
        <v>1</v>
      </c>
      <c r="X1030">
        <f t="shared" si="68"/>
        <v>1499</v>
      </c>
      <c r="Y1030">
        <f t="shared" si="69"/>
        <v>149.90000000000009</v>
      </c>
      <c r="Z1030" s="1">
        <f t="shared" si="70"/>
        <v>0.10000000000000006</v>
      </c>
    </row>
    <row r="1031" spans="1:26">
      <c r="A1031" s="2">
        <v>44976</v>
      </c>
      <c r="B1031" s="2" t="s">
        <v>890</v>
      </c>
      <c r="C1031" s="2" t="s">
        <v>1072</v>
      </c>
      <c r="D1031" s="2" t="str">
        <f t="shared" si="67"/>
        <v>KOW-ROU-R-0010</v>
      </c>
      <c r="E1031" t="s">
        <v>742</v>
      </c>
      <c r="F1031" t="s">
        <v>348</v>
      </c>
      <c r="G1031">
        <v>44</v>
      </c>
      <c r="H1031" t="str">
        <f>VLOOKUP(E1031,[1]data!$D$3:$AK$1000,34,0)</f>
        <v>Classic</v>
      </c>
      <c r="I1031">
        <f>VLOOKUP(E1031,[1]data!$D$3:$Q$1048576,14,0)</f>
        <v>2299</v>
      </c>
      <c r="J1031" t="str">
        <f>VLOOKUP(E1031,[1]data!$D$3:$AJ$1048576,33,0)</f>
        <v>1799-2299</v>
      </c>
      <c r="K1031" t="s">
        <v>1226</v>
      </c>
      <c r="L1031" t="s">
        <v>255</v>
      </c>
      <c r="M1031">
        <v>1</v>
      </c>
      <c r="N1031">
        <v>1539.29</v>
      </c>
      <c r="O1031">
        <v>0</v>
      </c>
      <c r="P1031">
        <v>0</v>
      </c>
      <c r="Q1031">
        <v>1539.29</v>
      </c>
      <c r="R1031">
        <v>0</v>
      </c>
      <c r="S1031">
        <v>0</v>
      </c>
      <c r="T1031">
        <v>0</v>
      </c>
      <c r="U1031">
        <v>184.71</v>
      </c>
      <c r="V1031">
        <v>1724</v>
      </c>
      <c r="W1031">
        <v>1</v>
      </c>
      <c r="X1031">
        <f t="shared" si="68"/>
        <v>2299</v>
      </c>
      <c r="Y1031">
        <f t="shared" si="69"/>
        <v>575</v>
      </c>
      <c r="Z1031" s="1">
        <f t="shared" si="70"/>
        <v>0.25010874293170943</v>
      </c>
    </row>
    <row r="1032" spans="1:26">
      <c r="A1032" s="2">
        <v>44976</v>
      </c>
      <c r="B1032" s="2" t="s">
        <v>890</v>
      </c>
      <c r="C1032" s="2" t="s">
        <v>1072</v>
      </c>
      <c r="D1032" s="2" t="str">
        <f t="shared" si="67"/>
        <v>KOW-EXE-R-0009</v>
      </c>
      <c r="E1032" t="s">
        <v>1227</v>
      </c>
      <c r="F1032" t="s">
        <v>279</v>
      </c>
      <c r="G1032">
        <v>39</v>
      </c>
      <c r="H1032" t="str">
        <f>VLOOKUP(E1032,[1]data!$D$3:$AK$1000,34,0)</f>
        <v>Casual</v>
      </c>
      <c r="I1032">
        <f>VLOOKUP(E1032,[1]data!$D$3:$Q$1048576,14,0)</f>
        <v>1499</v>
      </c>
      <c r="J1032" t="str">
        <f>VLOOKUP(E1032,[1]data!$D$3:$AJ$1048576,33,0)</f>
        <v>1099-1499</v>
      </c>
      <c r="K1032" t="s">
        <v>1228</v>
      </c>
      <c r="L1032" t="s">
        <v>255</v>
      </c>
      <c r="M1032">
        <v>1</v>
      </c>
      <c r="N1032">
        <v>906.46</v>
      </c>
      <c r="O1032">
        <v>0</v>
      </c>
      <c r="P1032">
        <v>0</v>
      </c>
      <c r="Q1032">
        <v>906.46</v>
      </c>
      <c r="R1032">
        <v>0</v>
      </c>
      <c r="S1032">
        <v>0</v>
      </c>
      <c r="T1032">
        <v>0</v>
      </c>
      <c r="U1032">
        <v>217.54</v>
      </c>
      <c r="V1032">
        <v>1124</v>
      </c>
      <c r="W1032">
        <v>1</v>
      </c>
      <c r="X1032">
        <f t="shared" si="68"/>
        <v>1499</v>
      </c>
      <c r="Y1032">
        <f t="shared" si="69"/>
        <v>375</v>
      </c>
      <c r="Z1032" s="1">
        <f t="shared" si="70"/>
        <v>0.25016677785190128</v>
      </c>
    </row>
    <row r="1033" spans="1:26">
      <c r="A1033" s="2">
        <v>44976</v>
      </c>
      <c r="B1033" s="2" t="s">
        <v>890</v>
      </c>
      <c r="C1033" s="2" t="s">
        <v>1072</v>
      </c>
      <c r="D1033" s="2" t="str">
        <f t="shared" si="67"/>
        <v>KOW-TRA4-R-000</v>
      </c>
      <c r="E1033" t="s">
        <v>154</v>
      </c>
      <c r="F1033" t="s">
        <v>336</v>
      </c>
      <c r="G1033">
        <v>42</v>
      </c>
      <c r="H1033" t="str">
        <f>VLOOKUP(E1033,[1]data!$D$3:$AK$1000,34,0)</f>
        <v>Traditional</v>
      </c>
      <c r="I1033">
        <f>VLOOKUP(E1033,[1]data!$D$3:$Q$1048576,14,0)</f>
        <v>1499</v>
      </c>
      <c r="J1033" t="str">
        <f>VLOOKUP(E1033,[1]data!$D$3:$AJ$1048576,33,0)</f>
        <v>1099-1499</v>
      </c>
      <c r="K1033" t="s">
        <v>1229</v>
      </c>
      <c r="L1033" t="s">
        <v>255</v>
      </c>
      <c r="M1033">
        <v>1</v>
      </c>
      <c r="N1033">
        <v>1208.8800000000001</v>
      </c>
      <c r="O1033">
        <v>0</v>
      </c>
      <c r="P1033">
        <v>0</v>
      </c>
      <c r="Q1033">
        <v>1208.8800000000001</v>
      </c>
      <c r="R1033">
        <v>0</v>
      </c>
      <c r="S1033">
        <v>0</v>
      </c>
      <c r="T1033">
        <v>0</v>
      </c>
      <c r="U1033">
        <v>290.12</v>
      </c>
      <c r="V1033">
        <v>1499</v>
      </c>
      <c r="W1033">
        <v>1</v>
      </c>
      <c r="X1033">
        <f t="shared" si="68"/>
        <v>1499</v>
      </c>
      <c r="Y1033">
        <f t="shared" si="69"/>
        <v>0</v>
      </c>
      <c r="Z1033" s="1">
        <f t="shared" si="70"/>
        <v>0</v>
      </c>
    </row>
    <row r="1034" spans="1:26">
      <c r="A1034" s="2">
        <v>44976</v>
      </c>
      <c r="B1034" s="2" t="s">
        <v>890</v>
      </c>
      <c r="C1034" s="2" t="s">
        <v>1072</v>
      </c>
      <c r="D1034" s="2" t="str">
        <f t="shared" si="67"/>
        <v>KOW-TRA1-R-000</v>
      </c>
      <c r="E1034" t="s">
        <v>145</v>
      </c>
      <c r="F1034" t="s">
        <v>276</v>
      </c>
      <c r="G1034">
        <v>40</v>
      </c>
      <c r="H1034" t="str">
        <f>VLOOKUP(E1034,[1]data!$D$3:$AK$1000,34,0)</f>
        <v>Indie</v>
      </c>
      <c r="I1034">
        <f>VLOOKUP(E1034,[1]data!$D$3:$Q$1048576,14,0)</f>
        <v>1299</v>
      </c>
      <c r="J1034" t="str">
        <f>VLOOKUP(E1034,[1]data!$D$3:$AJ$1048576,33,0)</f>
        <v>1099-1499</v>
      </c>
      <c r="K1034" t="s">
        <v>1230</v>
      </c>
      <c r="L1034" t="s">
        <v>255</v>
      </c>
      <c r="M1034">
        <v>1</v>
      </c>
      <c r="N1034">
        <v>1159.82</v>
      </c>
      <c r="O1034">
        <v>0</v>
      </c>
      <c r="P1034">
        <v>0</v>
      </c>
      <c r="Q1034">
        <v>1159.82</v>
      </c>
      <c r="R1034">
        <v>0</v>
      </c>
      <c r="S1034">
        <v>0</v>
      </c>
      <c r="T1034">
        <v>0</v>
      </c>
      <c r="U1034">
        <v>139.18</v>
      </c>
      <c r="V1034">
        <v>1299</v>
      </c>
      <c r="W1034">
        <v>1</v>
      </c>
      <c r="X1034">
        <f t="shared" si="68"/>
        <v>1299</v>
      </c>
      <c r="Y1034">
        <f t="shared" si="69"/>
        <v>0</v>
      </c>
      <c r="Z1034" s="1">
        <f t="shared" si="70"/>
        <v>0</v>
      </c>
    </row>
    <row r="1035" spans="1:26">
      <c r="A1035" s="2">
        <v>44976</v>
      </c>
      <c r="B1035" s="2" t="s">
        <v>890</v>
      </c>
      <c r="C1035" s="2" t="s">
        <v>1072</v>
      </c>
      <c r="D1035" s="2" t="str">
        <f t="shared" si="67"/>
        <v>KOW-IDE-R-0007</v>
      </c>
      <c r="E1035" t="s">
        <v>559</v>
      </c>
      <c r="F1035" t="s">
        <v>417</v>
      </c>
      <c r="G1035">
        <v>39</v>
      </c>
      <c r="H1035" t="str">
        <f>VLOOKUP(E1035,[1]data!$D$3:$AK$1000,34,0)</f>
        <v>Casual</v>
      </c>
      <c r="I1035">
        <f>VLOOKUP(E1035,[1]data!$D$3:$Q$1048576,14,0)</f>
        <v>1099</v>
      </c>
      <c r="J1035" t="str">
        <f>VLOOKUP(E1035,[1]data!$D$3:$AJ$1048576,33,0)</f>
        <v>1099-1499</v>
      </c>
      <c r="K1035" t="s">
        <v>1228</v>
      </c>
      <c r="L1035" t="s">
        <v>255</v>
      </c>
      <c r="M1035">
        <v>1</v>
      </c>
      <c r="N1035">
        <v>886.27</v>
      </c>
      <c r="O1035">
        <v>-132.94</v>
      </c>
      <c r="P1035">
        <v>0</v>
      </c>
      <c r="Q1035">
        <v>753.33</v>
      </c>
      <c r="R1035">
        <v>0</v>
      </c>
      <c r="S1035">
        <v>0</v>
      </c>
      <c r="T1035">
        <v>0</v>
      </c>
      <c r="U1035">
        <v>180.82</v>
      </c>
      <c r="V1035">
        <v>934.15</v>
      </c>
      <c r="W1035">
        <v>1</v>
      </c>
      <c r="X1035">
        <f t="shared" si="68"/>
        <v>1099</v>
      </c>
      <c r="Y1035">
        <f t="shared" si="69"/>
        <v>164.85000000000002</v>
      </c>
      <c r="Z1035" s="1">
        <f t="shared" si="70"/>
        <v>0.15000000000000002</v>
      </c>
    </row>
    <row r="1036" spans="1:26">
      <c r="A1036" s="2">
        <v>44977</v>
      </c>
      <c r="B1036" s="2" t="s">
        <v>890</v>
      </c>
      <c r="C1036" s="2" t="s">
        <v>1231</v>
      </c>
      <c r="D1036" s="2" t="str">
        <f t="shared" si="67"/>
        <v>KOW-TRA3-R-000</v>
      </c>
      <c r="E1036" t="s">
        <v>921</v>
      </c>
      <c r="F1036" t="s">
        <v>286</v>
      </c>
      <c r="G1036">
        <v>42</v>
      </c>
      <c r="H1036" t="str">
        <f>VLOOKUP(E1036,[1]data!$D$3:$AK$1000,34,0)</f>
        <v>Traditional</v>
      </c>
      <c r="I1036">
        <f>VLOOKUP(E1036,[1]data!$D$3:$Q$1048576,14,0)</f>
        <v>1299</v>
      </c>
      <c r="J1036" t="str">
        <f>VLOOKUP(E1036,[1]data!$D$3:$AJ$1048576,33,0)</f>
        <v>1099-1499</v>
      </c>
      <c r="K1036" t="s">
        <v>1232</v>
      </c>
      <c r="L1036" t="s">
        <v>255</v>
      </c>
      <c r="M1036">
        <v>1</v>
      </c>
      <c r="N1036">
        <v>1159.82</v>
      </c>
      <c r="O1036">
        <v>0</v>
      </c>
      <c r="P1036">
        <v>0</v>
      </c>
      <c r="Q1036">
        <v>1159.82</v>
      </c>
      <c r="R1036">
        <v>0</v>
      </c>
      <c r="S1036">
        <v>0</v>
      </c>
      <c r="T1036">
        <v>0</v>
      </c>
      <c r="U1036">
        <v>139.18</v>
      </c>
      <c r="V1036">
        <v>1299</v>
      </c>
      <c r="W1036">
        <v>1</v>
      </c>
      <c r="X1036">
        <f t="shared" si="68"/>
        <v>1299</v>
      </c>
      <c r="Y1036">
        <f t="shared" si="69"/>
        <v>0</v>
      </c>
      <c r="Z1036" s="1">
        <f t="shared" si="70"/>
        <v>0</v>
      </c>
    </row>
    <row r="1037" spans="1:26">
      <c r="A1037" s="2">
        <v>44977</v>
      </c>
      <c r="B1037" s="2" t="s">
        <v>890</v>
      </c>
      <c r="C1037" s="2" t="s">
        <v>1231</v>
      </c>
      <c r="D1037" s="2" t="str">
        <f t="shared" si="67"/>
        <v>KOW-TRA4-R-000</v>
      </c>
      <c r="E1037" t="s">
        <v>155</v>
      </c>
      <c r="F1037" t="s">
        <v>336</v>
      </c>
      <c r="G1037">
        <v>44</v>
      </c>
      <c r="H1037" t="str">
        <f>VLOOKUP(E1037,[1]data!$D$3:$AK$1000,34,0)</f>
        <v>Traditional</v>
      </c>
      <c r="I1037">
        <f>VLOOKUP(E1037,[1]data!$D$3:$Q$1048576,14,0)</f>
        <v>1499</v>
      </c>
      <c r="J1037" t="str">
        <f>VLOOKUP(E1037,[1]data!$D$3:$AJ$1048576,33,0)</f>
        <v>1099-1499</v>
      </c>
      <c r="K1037" t="s">
        <v>1233</v>
      </c>
      <c r="L1037" t="s">
        <v>255</v>
      </c>
      <c r="M1037">
        <v>1</v>
      </c>
      <c r="N1037">
        <v>1338.39</v>
      </c>
      <c r="O1037">
        <v>0</v>
      </c>
      <c r="P1037">
        <v>0</v>
      </c>
      <c r="Q1037">
        <v>1338.39</v>
      </c>
      <c r="R1037">
        <v>0</v>
      </c>
      <c r="S1037">
        <v>0</v>
      </c>
      <c r="T1037">
        <v>0</v>
      </c>
      <c r="U1037">
        <v>160.61000000000001</v>
      </c>
      <c r="V1037">
        <v>1499</v>
      </c>
      <c r="W1037">
        <v>1</v>
      </c>
      <c r="X1037">
        <f t="shared" si="68"/>
        <v>1499</v>
      </c>
      <c r="Y1037">
        <f t="shared" si="69"/>
        <v>0</v>
      </c>
      <c r="Z1037" s="1">
        <f t="shared" si="70"/>
        <v>0</v>
      </c>
    </row>
    <row r="1038" spans="1:26">
      <c r="A1038" s="2">
        <v>44977</v>
      </c>
      <c r="B1038" s="2" t="s">
        <v>890</v>
      </c>
      <c r="C1038" s="2" t="s">
        <v>1231</v>
      </c>
      <c r="D1038" s="2" t="str">
        <f t="shared" si="67"/>
        <v>KOW-TRA4-R-000</v>
      </c>
      <c r="E1038" t="s">
        <v>155</v>
      </c>
      <c r="F1038" t="s">
        <v>336</v>
      </c>
      <c r="G1038">
        <v>44</v>
      </c>
      <c r="H1038" t="str">
        <f>VLOOKUP(E1038,[1]data!$D$3:$AK$1000,34,0)</f>
        <v>Traditional</v>
      </c>
      <c r="I1038">
        <f>VLOOKUP(E1038,[1]data!$D$3:$Q$1048576,14,0)</f>
        <v>1499</v>
      </c>
      <c r="J1038" t="str">
        <f>VLOOKUP(E1038,[1]data!$D$3:$AJ$1048576,33,0)</f>
        <v>1099-1499</v>
      </c>
      <c r="K1038" t="s">
        <v>1234</v>
      </c>
      <c r="L1038" t="s">
        <v>255</v>
      </c>
      <c r="M1038">
        <v>1</v>
      </c>
      <c r="N1038">
        <v>1338.39</v>
      </c>
      <c r="O1038">
        <v>0</v>
      </c>
      <c r="P1038">
        <v>0</v>
      </c>
      <c r="Q1038">
        <v>1338.39</v>
      </c>
      <c r="R1038">
        <v>0</v>
      </c>
      <c r="S1038">
        <v>0</v>
      </c>
      <c r="T1038">
        <v>0</v>
      </c>
      <c r="U1038">
        <v>160.61000000000001</v>
      </c>
      <c r="V1038">
        <v>1499</v>
      </c>
      <c r="W1038">
        <v>1</v>
      </c>
      <c r="X1038">
        <f t="shared" si="68"/>
        <v>1499</v>
      </c>
      <c r="Y1038">
        <f t="shared" si="69"/>
        <v>0</v>
      </c>
      <c r="Z1038" s="1">
        <f t="shared" si="70"/>
        <v>0</v>
      </c>
    </row>
    <row r="1039" spans="1:26">
      <c r="A1039" s="2">
        <v>44977</v>
      </c>
      <c r="B1039" s="2" t="s">
        <v>890</v>
      </c>
      <c r="C1039" s="2" t="s">
        <v>1231</v>
      </c>
      <c r="D1039" s="2" t="str">
        <f t="shared" si="67"/>
        <v>KOW-TRA2-R-000</v>
      </c>
      <c r="E1039" t="s">
        <v>501</v>
      </c>
      <c r="F1039" t="s">
        <v>317</v>
      </c>
      <c r="G1039">
        <v>39</v>
      </c>
      <c r="H1039" t="str">
        <f>VLOOKUP(E1039,[1]data!$D$3:$AK$1000,34,0)</f>
        <v>Traditional</v>
      </c>
      <c r="I1039">
        <f>VLOOKUP(E1039,[1]data!$D$3:$Q$1048576,14,0)</f>
        <v>1799</v>
      </c>
      <c r="J1039" t="str">
        <f>VLOOKUP(E1039,[1]data!$D$3:$AJ$1048576,33,0)</f>
        <v>1799-2299</v>
      </c>
      <c r="K1039" t="s">
        <v>1234</v>
      </c>
      <c r="L1039" t="s">
        <v>255</v>
      </c>
      <c r="M1039">
        <v>1</v>
      </c>
      <c r="N1039">
        <v>1606.25</v>
      </c>
      <c r="O1039">
        <v>0</v>
      </c>
      <c r="P1039">
        <v>0</v>
      </c>
      <c r="Q1039">
        <v>1606.25</v>
      </c>
      <c r="R1039">
        <v>0</v>
      </c>
      <c r="S1039">
        <v>0</v>
      </c>
      <c r="T1039">
        <v>0</v>
      </c>
      <c r="U1039">
        <v>192.75</v>
      </c>
      <c r="V1039">
        <v>1799</v>
      </c>
      <c r="W1039">
        <v>1</v>
      </c>
      <c r="X1039">
        <f t="shared" si="68"/>
        <v>1799</v>
      </c>
      <c r="Y1039">
        <f t="shared" si="69"/>
        <v>0</v>
      </c>
      <c r="Z1039" s="1">
        <f t="shared" si="70"/>
        <v>0</v>
      </c>
    </row>
    <row r="1040" spans="1:26">
      <c r="A1040" s="2">
        <v>44977</v>
      </c>
      <c r="B1040" s="2" t="s">
        <v>890</v>
      </c>
      <c r="C1040" s="2" t="s">
        <v>1231</v>
      </c>
      <c r="D1040" s="2" t="str">
        <f t="shared" si="67"/>
        <v>KOW-CA11-R-000</v>
      </c>
      <c r="E1040" t="s">
        <v>9</v>
      </c>
      <c r="F1040" t="s">
        <v>302</v>
      </c>
      <c r="G1040">
        <v>40</v>
      </c>
      <c r="H1040" t="str">
        <f>VLOOKUP(E1040,[1]data!$D$3:$AK$1000,34,0)</f>
        <v>Casual</v>
      </c>
      <c r="I1040">
        <f>VLOOKUP(E1040,[1]data!$D$3:$Q$1048576,14,0)</f>
        <v>1999</v>
      </c>
      <c r="J1040" t="str">
        <f>VLOOKUP(E1040,[1]data!$D$3:$AJ$1048576,33,0)</f>
        <v>1799-2299</v>
      </c>
      <c r="K1040" t="s">
        <v>1235</v>
      </c>
      <c r="L1040" t="s">
        <v>255</v>
      </c>
      <c r="M1040">
        <v>1</v>
      </c>
      <c r="N1040">
        <v>1784.82</v>
      </c>
      <c r="O1040">
        <v>0</v>
      </c>
      <c r="P1040">
        <v>0</v>
      </c>
      <c r="Q1040">
        <v>1784.82</v>
      </c>
      <c r="R1040">
        <v>0</v>
      </c>
      <c r="S1040">
        <v>0</v>
      </c>
      <c r="T1040">
        <v>0</v>
      </c>
      <c r="U1040">
        <v>214.18</v>
      </c>
      <c r="V1040">
        <v>1999</v>
      </c>
      <c r="W1040">
        <v>1</v>
      </c>
      <c r="X1040">
        <f t="shared" si="68"/>
        <v>1999</v>
      </c>
      <c r="Y1040">
        <f t="shared" si="69"/>
        <v>0</v>
      </c>
      <c r="Z1040" s="1">
        <f t="shared" si="70"/>
        <v>0</v>
      </c>
    </row>
    <row r="1041" spans="1:26">
      <c r="A1041" s="2">
        <v>44977</v>
      </c>
      <c r="B1041" s="2" t="s">
        <v>890</v>
      </c>
      <c r="C1041" s="2" t="s">
        <v>1231</v>
      </c>
      <c r="D1041" s="2" t="str">
        <f t="shared" si="67"/>
        <v>KOW-TRA4-R-000</v>
      </c>
      <c r="E1041" t="s">
        <v>154</v>
      </c>
      <c r="F1041" t="s">
        <v>336</v>
      </c>
      <c r="G1041">
        <v>42</v>
      </c>
      <c r="H1041" t="str">
        <f>VLOOKUP(E1041,[1]data!$D$3:$AK$1000,34,0)</f>
        <v>Traditional</v>
      </c>
      <c r="I1041">
        <f>VLOOKUP(E1041,[1]data!$D$3:$Q$1048576,14,0)</f>
        <v>1499</v>
      </c>
      <c r="J1041" t="str">
        <f>VLOOKUP(E1041,[1]data!$D$3:$AJ$1048576,33,0)</f>
        <v>1099-1499</v>
      </c>
      <c r="K1041" t="s">
        <v>1236</v>
      </c>
      <c r="L1041" t="s">
        <v>255</v>
      </c>
      <c r="M1041">
        <v>1</v>
      </c>
      <c r="N1041">
        <v>1338.38</v>
      </c>
      <c r="O1041">
        <v>-133.83000000000001</v>
      </c>
      <c r="P1041">
        <v>0</v>
      </c>
      <c r="Q1041">
        <v>1204.55</v>
      </c>
      <c r="R1041">
        <v>0</v>
      </c>
      <c r="S1041">
        <v>0</v>
      </c>
      <c r="T1041">
        <v>0</v>
      </c>
      <c r="U1041">
        <v>144.55000000000001</v>
      </c>
      <c r="V1041">
        <v>1349.1</v>
      </c>
      <c r="W1041">
        <v>1</v>
      </c>
      <c r="X1041">
        <f t="shared" si="68"/>
        <v>1499</v>
      </c>
      <c r="Y1041">
        <f t="shared" si="69"/>
        <v>149.90000000000009</v>
      </c>
      <c r="Z1041" s="1">
        <f t="shared" si="70"/>
        <v>0.10000000000000006</v>
      </c>
    </row>
    <row r="1042" spans="1:26">
      <c r="A1042" s="2">
        <v>44977</v>
      </c>
      <c r="B1042" s="2" t="s">
        <v>890</v>
      </c>
      <c r="C1042" s="2" t="s">
        <v>1231</v>
      </c>
      <c r="D1042" s="2" t="str">
        <f t="shared" si="67"/>
        <v>KOW-TRA2-R-000</v>
      </c>
      <c r="E1042" t="s">
        <v>501</v>
      </c>
      <c r="F1042" t="s">
        <v>317</v>
      </c>
      <c r="G1042">
        <v>39</v>
      </c>
      <c r="H1042" t="str">
        <f>VLOOKUP(E1042,[1]data!$D$3:$AK$1000,34,0)</f>
        <v>Traditional</v>
      </c>
      <c r="I1042">
        <f>VLOOKUP(E1042,[1]data!$D$3:$Q$1048576,14,0)</f>
        <v>1799</v>
      </c>
      <c r="J1042" t="str">
        <f>VLOOKUP(E1042,[1]data!$D$3:$AJ$1048576,33,0)</f>
        <v>1799-2299</v>
      </c>
      <c r="K1042" t="s">
        <v>1237</v>
      </c>
      <c r="L1042" t="s">
        <v>255</v>
      </c>
      <c r="M1042">
        <v>1</v>
      </c>
      <c r="N1042">
        <v>1606.25</v>
      </c>
      <c r="O1042">
        <v>0</v>
      </c>
      <c r="P1042">
        <v>0</v>
      </c>
      <c r="Q1042">
        <v>1606.25</v>
      </c>
      <c r="R1042">
        <v>0</v>
      </c>
      <c r="S1042">
        <v>0</v>
      </c>
      <c r="T1042">
        <v>0</v>
      </c>
      <c r="U1042">
        <v>192.75</v>
      </c>
      <c r="V1042">
        <v>1799</v>
      </c>
      <c r="W1042">
        <v>1</v>
      </c>
      <c r="X1042">
        <f t="shared" si="68"/>
        <v>1799</v>
      </c>
      <c r="Y1042">
        <f t="shared" si="69"/>
        <v>0</v>
      </c>
      <c r="Z1042" s="1">
        <f t="shared" si="70"/>
        <v>0</v>
      </c>
    </row>
    <row r="1043" spans="1:26">
      <c r="A1043" s="2">
        <v>44977</v>
      </c>
      <c r="B1043" s="2" t="s">
        <v>890</v>
      </c>
      <c r="C1043" s="2" t="s">
        <v>1231</v>
      </c>
      <c r="D1043" s="2" t="str">
        <f t="shared" si="67"/>
        <v>KOW-TRA4-R-000</v>
      </c>
      <c r="E1043" t="s">
        <v>153</v>
      </c>
      <c r="F1043" t="s">
        <v>336</v>
      </c>
      <c r="G1043">
        <v>40</v>
      </c>
      <c r="H1043" t="str">
        <f>VLOOKUP(E1043,[1]data!$D$3:$AK$1000,34,0)</f>
        <v>Traditional</v>
      </c>
      <c r="I1043">
        <f>VLOOKUP(E1043,[1]data!$D$3:$Q$1048576,14,0)</f>
        <v>1499</v>
      </c>
      <c r="J1043" t="str">
        <f>VLOOKUP(E1043,[1]data!$D$3:$AJ$1048576,33,0)</f>
        <v>1099-1499</v>
      </c>
      <c r="K1043" t="s">
        <v>1238</v>
      </c>
      <c r="L1043" t="s">
        <v>255</v>
      </c>
      <c r="M1043">
        <v>1</v>
      </c>
      <c r="N1043">
        <v>1338.39</v>
      </c>
      <c r="O1043">
        <v>0</v>
      </c>
      <c r="P1043">
        <v>0</v>
      </c>
      <c r="Q1043">
        <v>1338.39</v>
      </c>
      <c r="R1043">
        <v>0</v>
      </c>
      <c r="S1043">
        <v>0</v>
      </c>
      <c r="T1043">
        <v>0</v>
      </c>
      <c r="U1043">
        <v>160.61000000000001</v>
      </c>
      <c r="V1043">
        <v>1499</v>
      </c>
      <c r="W1043">
        <v>1</v>
      </c>
      <c r="X1043">
        <f t="shared" si="68"/>
        <v>1499</v>
      </c>
      <c r="Y1043">
        <f t="shared" si="69"/>
        <v>0</v>
      </c>
      <c r="Z1043" s="1">
        <f t="shared" si="70"/>
        <v>0</v>
      </c>
    </row>
    <row r="1044" spans="1:26">
      <c r="A1044" s="2">
        <v>44977</v>
      </c>
      <c r="B1044" s="2" t="s">
        <v>890</v>
      </c>
      <c r="C1044" s="2" t="s">
        <v>1231</v>
      </c>
      <c r="D1044" s="2" t="str">
        <f t="shared" si="67"/>
        <v>KOW-TRA2-R-000</v>
      </c>
      <c r="E1044" t="s">
        <v>148</v>
      </c>
      <c r="F1044" t="s">
        <v>317</v>
      </c>
      <c r="G1044">
        <v>40</v>
      </c>
      <c r="H1044" t="str">
        <f>VLOOKUP(E1044,[1]data!$D$3:$AK$1000,34,0)</f>
        <v>Traditional</v>
      </c>
      <c r="I1044">
        <f>VLOOKUP(E1044,[1]data!$D$3:$Q$1048576,14,0)</f>
        <v>1799</v>
      </c>
      <c r="J1044" t="str">
        <f>VLOOKUP(E1044,[1]data!$D$3:$AJ$1048576,33,0)</f>
        <v>1799-2299</v>
      </c>
      <c r="K1044" t="s">
        <v>1234</v>
      </c>
      <c r="L1044" t="s">
        <v>255</v>
      </c>
      <c r="M1044">
        <v>1</v>
      </c>
      <c r="N1044">
        <v>1606.25</v>
      </c>
      <c r="O1044">
        <v>0</v>
      </c>
      <c r="P1044">
        <v>0</v>
      </c>
      <c r="Q1044">
        <v>1606.25</v>
      </c>
      <c r="R1044">
        <v>0</v>
      </c>
      <c r="S1044">
        <v>0</v>
      </c>
      <c r="T1044">
        <v>0</v>
      </c>
      <c r="U1044">
        <v>192.75</v>
      </c>
      <c r="V1044">
        <v>1799</v>
      </c>
      <c r="W1044">
        <v>1</v>
      </c>
      <c r="X1044">
        <f t="shared" si="68"/>
        <v>1799</v>
      </c>
      <c r="Y1044">
        <f t="shared" si="69"/>
        <v>0</v>
      </c>
      <c r="Z1044" s="1">
        <f t="shared" si="70"/>
        <v>0</v>
      </c>
    </row>
    <row r="1045" spans="1:26">
      <c r="A1045" s="2">
        <v>44977</v>
      </c>
      <c r="B1045" s="2" t="s">
        <v>890</v>
      </c>
      <c r="C1045" s="2" t="s">
        <v>1231</v>
      </c>
      <c r="D1045" s="2" t="str">
        <f t="shared" si="67"/>
        <v>KOW-LI3-R-0007</v>
      </c>
      <c r="E1045" t="s">
        <v>106</v>
      </c>
      <c r="F1045" t="s">
        <v>261</v>
      </c>
      <c r="G1045">
        <v>42</v>
      </c>
      <c r="H1045" t="str">
        <f>VLOOKUP(E1045,[1]data!$D$3:$AK$1000,34,0)</f>
        <v>Linen</v>
      </c>
      <c r="I1045">
        <f>VLOOKUP(E1045,[1]data!$D$3:$Q$1048576,14,0)</f>
        <v>3499</v>
      </c>
      <c r="J1045" t="str">
        <f>VLOOKUP(E1045,[1]data!$D$3:$AJ$1048576,33,0)</f>
        <v>3499-3999</v>
      </c>
      <c r="K1045" t="s">
        <v>1239</v>
      </c>
      <c r="L1045" t="s">
        <v>255</v>
      </c>
      <c r="M1045">
        <v>1</v>
      </c>
      <c r="N1045">
        <v>3124.11</v>
      </c>
      <c r="O1045">
        <v>-312.41000000000003</v>
      </c>
      <c r="P1045">
        <v>0</v>
      </c>
      <c r="Q1045">
        <v>2811.7</v>
      </c>
      <c r="R1045">
        <v>0</v>
      </c>
      <c r="S1045">
        <v>0</v>
      </c>
      <c r="T1045">
        <v>0</v>
      </c>
      <c r="U1045">
        <v>337.4</v>
      </c>
      <c r="V1045">
        <v>3149.1</v>
      </c>
      <c r="W1045">
        <v>1</v>
      </c>
      <c r="X1045">
        <f t="shared" si="68"/>
        <v>3499</v>
      </c>
      <c r="Y1045">
        <f t="shared" si="69"/>
        <v>349.90000000000009</v>
      </c>
      <c r="Z1045" s="1">
        <f t="shared" si="70"/>
        <v>0.10000000000000002</v>
      </c>
    </row>
    <row r="1046" spans="1:26">
      <c r="A1046" s="2">
        <v>44977</v>
      </c>
      <c r="B1046" s="2" t="s">
        <v>890</v>
      </c>
      <c r="C1046" s="2" t="s">
        <v>1231</v>
      </c>
      <c r="D1046" s="2" t="str">
        <f t="shared" si="67"/>
        <v>KOW-SO13-R-001</v>
      </c>
      <c r="E1046" t="s">
        <v>140</v>
      </c>
      <c r="F1046" t="s">
        <v>298</v>
      </c>
      <c r="G1046">
        <v>42</v>
      </c>
      <c r="H1046" t="str">
        <f>VLOOKUP(E1046,[1]data!$D$3:$AK$1000,34,0)</f>
        <v>Linen</v>
      </c>
      <c r="I1046">
        <f>VLOOKUP(E1046,[1]data!$D$3:$Q$1048576,14,0)</f>
        <v>2199</v>
      </c>
      <c r="J1046" t="str">
        <f>VLOOKUP(E1046,[1]data!$D$3:$AJ$1048576,33,0)</f>
        <v>1799-2299</v>
      </c>
      <c r="K1046" t="s">
        <v>1150</v>
      </c>
      <c r="L1046" t="s">
        <v>255</v>
      </c>
      <c r="M1046">
        <v>0</v>
      </c>
      <c r="N1046">
        <v>0</v>
      </c>
      <c r="O1046">
        <v>0</v>
      </c>
      <c r="P1046">
        <v>-1963.39</v>
      </c>
      <c r="Q1046">
        <v>-1963.39</v>
      </c>
      <c r="R1046">
        <v>0</v>
      </c>
      <c r="S1046">
        <v>0</v>
      </c>
      <c r="T1046">
        <v>0</v>
      </c>
      <c r="U1046">
        <v>-235.61</v>
      </c>
      <c r="V1046">
        <v>-2199</v>
      </c>
      <c r="W1046">
        <v>-1</v>
      </c>
      <c r="X1046">
        <f t="shared" si="68"/>
        <v>-2199</v>
      </c>
      <c r="Y1046">
        <f t="shared" si="69"/>
        <v>0</v>
      </c>
      <c r="Z1046" s="1">
        <f t="shared" si="70"/>
        <v>0</v>
      </c>
    </row>
    <row r="1047" spans="1:26">
      <c r="A1047" s="2">
        <v>44977</v>
      </c>
      <c r="B1047" s="2" t="s">
        <v>890</v>
      </c>
      <c r="C1047" s="2" t="s">
        <v>1231</v>
      </c>
      <c r="D1047" s="2" t="str">
        <f t="shared" si="67"/>
        <v>KOW-KU1-R-0002</v>
      </c>
      <c r="E1047" t="s">
        <v>83</v>
      </c>
      <c r="F1047" t="s">
        <v>264</v>
      </c>
      <c r="G1047">
        <v>40</v>
      </c>
      <c r="H1047" t="str">
        <f>VLOOKUP(E1047,[1]data!$D$3:$AK$1000,34,0)</f>
        <v>Hoodie</v>
      </c>
      <c r="I1047">
        <f>VLOOKUP(E1047,[1]data!$D$3:$Q$1048576,14,0)</f>
        <v>2799</v>
      </c>
      <c r="J1047" t="str">
        <f>VLOOKUP(E1047,[1]data!$D$3:$AJ$1048576,33,0)</f>
        <v>2499-2999</v>
      </c>
      <c r="K1047" t="s">
        <v>1240</v>
      </c>
      <c r="L1047" t="s">
        <v>255</v>
      </c>
      <c r="M1047">
        <v>1</v>
      </c>
      <c r="N1047">
        <v>2499.11</v>
      </c>
      <c r="O1047">
        <v>0</v>
      </c>
      <c r="P1047">
        <v>0</v>
      </c>
      <c r="Q1047">
        <v>2499.11</v>
      </c>
      <c r="R1047">
        <v>0</v>
      </c>
      <c r="S1047">
        <v>0</v>
      </c>
      <c r="T1047">
        <v>0</v>
      </c>
      <c r="U1047">
        <v>299.89</v>
      </c>
      <c r="V1047">
        <v>2799</v>
      </c>
      <c r="W1047">
        <v>1</v>
      </c>
      <c r="X1047">
        <f t="shared" si="68"/>
        <v>2799</v>
      </c>
      <c r="Y1047">
        <f t="shared" si="69"/>
        <v>0</v>
      </c>
      <c r="Z1047" s="1">
        <f t="shared" si="70"/>
        <v>0</v>
      </c>
    </row>
    <row r="1048" spans="1:26">
      <c r="A1048" s="2">
        <v>44977</v>
      </c>
      <c r="B1048" s="2" t="s">
        <v>890</v>
      </c>
      <c r="C1048" s="2" t="s">
        <v>1231</v>
      </c>
      <c r="D1048" s="2" t="str">
        <f t="shared" si="67"/>
        <v>KOW-TRA2-R-000</v>
      </c>
      <c r="E1048" t="s">
        <v>581</v>
      </c>
      <c r="F1048" t="s">
        <v>317</v>
      </c>
      <c r="G1048">
        <v>42</v>
      </c>
      <c r="H1048" t="str">
        <f>VLOOKUP(E1048,[1]data!$D$3:$AK$1000,34,0)</f>
        <v>Traditional</v>
      </c>
      <c r="I1048">
        <f>VLOOKUP(E1048,[1]data!$D$3:$Q$1048576,14,0)</f>
        <v>1799</v>
      </c>
      <c r="J1048" t="str">
        <f>VLOOKUP(E1048,[1]data!$D$3:$AJ$1048576,33,0)</f>
        <v>1799-2299</v>
      </c>
      <c r="K1048" t="s">
        <v>1241</v>
      </c>
      <c r="L1048" t="s">
        <v>255</v>
      </c>
      <c r="M1048">
        <v>1</v>
      </c>
      <c r="N1048">
        <v>1606.25</v>
      </c>
      <c r="O1048">
        <v>0</v>
      </c>
      <c r="P1048">
        <v>0</v>
      </c>
      <c r="Q1048">
        <v>1606.25</v>
      </c>
      <c r="R1048">
        <v>0</v>
      </c>
      <c r="S1048">
        <v>0</v>
      </c>
      <c r="T1048">
        <v>0</v>
      </c>
      <c r="U1048">
        <v>192.75</v>
      </c>
      <c r="V1048">
        <v>1799</v>
      </c>
      <c r="W1048">
        <v>1</v>
      </c>
      <c r="X1048">
        <f t="shared" si="68"/>
        <v>1799</v>
      </c>
      <c r="Y1048">
        <f t="shared" si="69"/>
        <v>0</v>
      </c>
      <c r="Z1048" s="1">
        <f t="shared" si="70"/>
        <v>0</v>
      </c>
    </row>
    <row r="1049" spans="1:26">
      <c r="A1049" s="2">
        <v>44977</v>
      </c>
      <c r="B1049" s="2" t="s">
        <v>890</v>
      </c>
      <c r="C1049" s="2" t="s">
        <v>1231</v>
      </c>
      <c r="D1049" s="2" t="str">
        <f t="shared" si="67"/>
        <v>KOW-ROU-R-0010</v>
      </c>
      <c r="E1049" t="s">
        <v>780</v>
      </c>
      <c r="F1049" t="s">
        <v>348</v>
      </c>
      <c r="G1049">
        <v>42</v>
      </c>
      <c r="H1049" t="str">
        <f>VLOOKUP(E1049,[1]data!$D$3:$AK$1000,34,0)</f>
        <v>Classic</v>
      </c>
      <c r="I1049">
        <f>VLOOKUP(E1049,[1]data!$D$3:$Q$1048576,14,0)</f>
        <v>2299</v>
      </c>
      <c r="J1049" t="str">
        <f>VLOOKUP(E1049,[1]data!$D$3:$AJ$1048576,33,0)</f>
        <v>1799-2299</v>
      </c>
      <c r="K1049" t="s">
        <v>1242</v>
      </c>
      <c r="L1049" t="s">
        <v>255</v>
      </c>
      <c r="M1049">
        <v>1</v>
      </c>
      <c r="N1049">
        <v>1539.29</v>
      </c>
      <c r="O1049">
        <v>0</v>
      </c>
      <c r="P1049">
        <v>0</v>
      </c>
      <c r="Q1049">
        <v>1539.29</v>
      </c>
      <c r="R1049">
        <v>0</v>
      </c>
      <c r="S1049">
        <v>0</v>
      </c>
      <c r="T1049">
        <v>0</v>
      </c>
      <c r="U1049">
        <v>184.71</v>
      </c>
      <c r="V1049">
        <v>1724</v>
      </c>
      <c r="W1049">
        <v>1</v>
      </c>
      <c r="X1049">
        <f t="shared" si="68"/>
        <v>2299</v>
      </c>
      <c r="Y1049">
        <f t="shared" si="69"/>
        <v>575</v>
      </c>
      <c r="Z1049" s="1">
        <f t="shared" si="70"/>
        <v>0.25010874293170943</v>
      </c>
    </row>
    <row r="1050" spans="1:26">
      <c r="A1050" s="2">
        <v>44977</v>
      </c>
      <c r="B1050" s="2" t="s">
        <v>890</v>
      </c>
      <c r="C1050" s="2" t="s">
        <v>1231</v>
      </c>
      <c r="D1050" s="2" t="str">
        <f t="shared" si="67"/>
        <v>KOW-LI1-R-0001</v>
      </c>
      <c r="E1050" t="s">
        <v>99</v>
      </c>
      <c r="F1050" t="s">
        <v>941</v>
      </c>
      <c r="G1050">
        <v>42</v>
      </c>
      <c r="H1050" t="str">
        <f>VLOOKUP(E1050,[1]data!$D$3:$AK$1000,34,0)</f>
        <v>Linen</v>
      </c>
      <c r="I1050">
        <f>VLOOKUP(E1050,[1]data!$D$3:$Q$1048576,14,0)</f>
        <v>3499</v>
      </c>
      <c r="J1050" t="str">
        <f>VLOOKUP(E1050,[1]data!$D$3:$AJ$1048576,33,0)</f>
        <v>3499-3999</v>
      </c>
      <c r="K1050" t="s">
        <v>1243</v>
      </c>
      <c r="L1050" t="s">
        <v>255</v>
      </c>
      <c r="M1050">
        <v>1</v>
      </c>
      <c r="N1050">
        <v>3124.11</v>
      </c>
      <c r="O1050">
        <v>0</v>
      </c>
      <c r="P1050">
        <v>0</v>
      </c>
      <c r="Q1050">
        <v>3124.11</v>
      </c>
      <c r="R1050">
        <v>0</v>
      </c>
      <c r="S1050">
        <v>0</v>
      </c>
      <c r="T1050">
        <v>0</v>
      </c>
      <c r="U1050">
        <v>374.89</v>
      </c>
      <c r="V1050">
        <v>3499</v>
      </c>
      <c r="W1050">
        <v>1</v>
      </c>
      <c r="X1050">
        <f t="shared" si="68"/>
        <v>3499</v>
      </c>
      <c r="Y1050">
        <f t="shared" si="69"/>
        <v>0</v>
      </c>
      <c r="Z1050" s="1">
        <f t="shared" si="70"/>
        <v>0</v>
      </c>
    </row>
    <row r="1051" spans="1:26">
      <c r="A1051" s="2">
        <v>44977</v>
      </c>
      <c r="B1051" s="2" t="s">
        <v>890</v>
      </c>
      <c r="C1051" s="2" t="s">
        <v>1231</v>
      </c>
      <c r="D1051" s="2" t="str">
        <f t="shared" si="67"/>
        <v>KOW-ROU-R-0010</v>
      </c>
      <c r="E1051" t="s">
        <v>635</v>
      </c>
      <c r="F1051" t="s">
        <v>348</v>
      </c>
      <c r="G1051">
        <v>40</v>
      </c>
      <c r="H1051" t="str">
        <f>VLOOKUP(E1051,[1]data!$D$3:$AK$1000,34,0)</f>
        <v>Classic</v>
      </c>
      <c r="I1051">
        <f>VLOOKUP(E1051,[1]data!$D$3:$Q$1048576,14,0)</f>
        <v>2299</v>
      </c>
      <c r="J1051" t="str">
        <f>VLOOKUP(E1051,[1]data!$D$3:$AJ$1048576,33,0)</f>
        <v>1799-2299</v>
      </c>
      <c r="K1051" t="s">
        <v>1244</v>
      </c>
      <c r="L1051" t="s">
        <v>255</v>
      </c>
      <c r="M1051">
        <v>1</v>
      </c>
      <c r="N1051">
        <v>1390.32</v>
      </c>
      <c r="O1051">
        <v>0</v>
      </c>
      <c r="P1051">
        <v>0</v>
      </c>
      <c r="Q1051">
        <v>1390.32</v>
      </c>
      <c r="R1051">
        <v>0</v>
      </c>
      <c r="S1051">
        <v>0</v>
      </c>
      <c r="T1051">
        <v>0</v>
      </c>
      <c r="U1051">
        <v>333.68</v>
      </c>
      <c r="V1051">
        <v>1724</v>
      </c>
      <c r="W1051">
        <v>1</v>
      </c>
      <c r="X1051">
        <f t="shared" si="68"/>
        <v>2299</v>
      </c>
      <c r="Y1051">
        <f t="shared" si="69"/>
        <v>575</v>
      </c>
      <c r="Z1051" s="1">
        <f t="shared" si="70"/>
        <v>0.25010874293170943</v>
      </c>
    </row>
    <row r="1052" spans="1:26">
      <c r="A1052" s="2">
        <v>44977</v>
      </c>
      <c r="B1052" s="2" t="s">
        <v>890</v>
      </c>
      <c r="C1052" s="2" t="s">
        <v>1231</v>
      </c>
      <c r="D1052" s="2" t="str">
        <f t="shared" si="67"/>
        <v>KOW-TRA1-R-000</v>
      </c>
      <c r="E1052" t="s">
        <v>147</v>
      </c>
      <c r="F1052" t="s">
        <v>276</v>
      </c>
      <c r="G1052">
        <v>46</v>
      </c>
      <c r="H1052" t="str">
        <f>VLOOKUP(E1052,[1]data!$D$3:$AK$1000,34,0)</f>
        <v>Indie</v>
      </c>
      <c r="I1052">
        <f>VLOOKUP(E1052,[1]data!$D$3:$Q$1048576,14,0)</f>
        <v>1299</v>
      </c>
      <c r="J1052" t="str">
        <f>VLOOKUP(E1052,[1]data!$D$3:$AJ$1048576,33,0)</f>
        <v>1099-1499</v>
      </c>
      <c r="K1052" t="s">
        <v>1245</v>
      </c>
      <c r="L1052" t="s">
        <v>255</v>
      </c>
      <c r="M1052">
        <v>1</v>
      </c>
      <c r="N1052">
        <v>1159.82</v>
      </c>
      <c r="O1052">
        <v>0</v>
      </c>
      <c r="P1052">
        <v>0</v>
      </c>
      <c r="Q1052">
        <v>1159.82</v>
      </c>
      <c r="R1052">
        <v>0</v>
      </c>
      <c r="S1052">
        <v>0</v>
      </c>
      <c r="T1052">
        <v>0</v>
      </c>
      <c r="U1052">
        <v>139.18</v>
      </c>
      <c r="V1052">
        <v>1299</v>
      </c>
      <c r="W1052">
        <v>1</v>
      </c>
      <c r="X1052">
        <f t="shared" si="68"/>
        <v>1299</v>
      </c>
      <c r="Y1052">
        <f t="shared" si="69"/>
        <v>0</v>
      </c>
      <c r="Z1052" s="1">
        <f t="shared" si="70"/>
        <v>0</v>
      </c>
    </row>
    <row r="1053" spans="1:26">
      <c r="A1053" s="2">
        <v>44977</v>
      </c>
      <c r="B1053" s="2" t="s">
        <v>890</v>
      </c>
      <c r="C1053" s="2" t="s">
        <v>1231</v>
      </c>
      <c r="D1053" s="2" t="str">
        <f t="shared" si="67"/>
        <v>KOW-TRA3-R-000</v>
      </c>
      <c r="E1053" t="s">
        <v>921</v>
      </c>
      <c r="F1053" t="s">
        <v>286</v>
      </c>
      <c r="G1053">
        <v>42</v>
      </c>
      <c r="H1053" t="str">
        <f>VLOOKUP(E1053,[1]data!$D$3:$AK$1000,34,0)</f>
        <v>Traditional</v>
      </c>
      <c r="I1053">
        <f>VLOOKUP(E1053,[1]data!$D$3:$Q$1048576,14,0)</f>
        <v>1299</v>
      </c>
      <c r="J1053" t="str">
        <f>VLOOKUP(E1053,[1]data!$D$3:$AJ$1048576,33,0)</f>
        <v>1099-1499</v>
      </c>
      <c r="K1053" t="s">
        <v>1246</v>
      </c>
      <c r="L1053" t="s">
        <v>255</v>
      </c>
      <c r="M1053">
        <v>1</v>
      </c>
      <c r="N1053">
        <v>1159.82</v>
      </c>
      <c r="O1053">
        <v>0</v>
      </c>
      <c r="P1053">
        <v>0</v>
      </c>
      <c r="Q1053">
        <v>1159.82</v>
      </c>
      <c r="R1053">
        <v>0</v>
      </c>
      <c r="S1053">
        <v>0</v>
      </c>
      <c r="T1053">
        <v>0</v>
      </c>
      <c r="U1053">
        <v>139.18</v>
      </c>
      <c r="V1053">
        <v>1299</v>
      </c>
      <c r="W1053">
        <v>1</v>
      </c>
      <c r="X1053">
        <f t="shared" si="68"/>
        <v>1299</v>
      </c>
      <c r="Y1053">
        <f t="shared" si="69"/>
        <v>0</v>
      </c>
      <c r="Z1053" s="1">
        <f t="shared" si="70"/>
        <v>0</v>
      </c>
    </row>
    <row r="1054" spans="1:26">
      <c r="A1054" s="2">
        <v>44978</v>
      </c>
      <c r="B1054" s="2" t="s">
        <v>890</v>
      </c>
      <c r="C1054" s="2" t="s">
        <v>1231</v>
      </c>
      <c r="D1054" s="2" t="str">
        <f t="shared" si="67"/>
        <v>KOW-IDE-R-0007</v>
      </c>
      <c r="E1054" t="s">
        <v>575</v>
      </c>
      <c r="F1054" t="s">
        <v>417</v>
      </c>
      <c r="G1054">
        <v>40</v>
      </c>
      <c r="H1054" t="str">
        <f>VLOOKUP(E1054,[1]data!$D$3:$AK$1000,34,0)</f>
        <v>Casual</v>
      </c>
      <c r="I1054">
        <f>VLOOKUP(E1054,[1]data!$D$3:$Q$1048576,14,0)</f>
        <v>1099</v>
      </c>
      <c r="J1054" t="str">
        <f>VLOOKUP(E1054,[1]data!$D$3:$AJ$1048576,33,0)</f>
        <v>1099-1499</v>
      </c>
      <c r="K1054" t="s">
        <v>1247</v>
      </c>
      <c r="L1054" t="s">
        <v>255</v>
      </c>
      <c r="M1054">
        <v>1</v>
      </c>
      <c r="N1054">
        <v>981.25</v>
      </c>
      <c r="O1054">
        <v>0</v>
      </c>
      <c r="P1054">
        <v>0</v>
      </c>
      <c r="Q1054">
        <v>981.25</v>
      </c>
      <c r="R1054">
        <v>0</v>
      </c>
      <c r="S1054">
        <v>0</v>
      </c>
      <c r="T1054">
        <v>0</v>
      </c>
      <c r="U1054">
        <v>117.75</v>
      </c>
      <c r="V1054">
        <v>1099</v>
      </c>
      <c r="W1054">
        <v>1</v>
      </c>
      <c r="X1054">
        <f t="shared" si="68"/>
        <v>1099</v>
      </c>
      <c r="Y1054">
        <f t="shared" si="69"/>
        <v>0</v>
      </c>
      <c r="Z1054" s="1">
        <f t="shared" si="70"/>
        <v>0</v>
      </c>
    </row>
    <row r="1055" spans="1:26">
      <c r="A1055" s="2">
        <v>44978</v>
      </c>
      <c r="B1055" s="2" t="s">
        <v>890</v>
      </c>
      <c r="C1055" s="2" t="s">
        <v>1231</v>
      </c>
      <c r="D1055" s="2" t="str">
        <f t="shared" si="67"/>
        <v>KOW-LI2-R-0006</v>
      </c>
      <c r="E1055" t="s">
        <v>102</v>
      </c>
      <c r="F1055" t="s">
        <v>258</v>
      </c>
      <c r="G1055">
        <v>40</v>
      </c>
      <c r="H1055" t="str">
        <f>VLOOKUP(E1055,[1]data!$D$3:$AK$1000,34,0)</f>
        <v>Linen</v>
      </c>
      <c r="I1055">
        <f>VLOOKUP(E1055,[1]data!$D$3:$Q$1048576,14,0)</f>
        <v>3499</v>
      </c>
      <c r="J1055" t="str">
        <f>VLOOKUP(E1055,[1]data!$D$3:$AJ$1048576,33,0)</f>
        <v>3499-3999</v>
      </c>
      <c r="K1055" t="s">
        <v>1248</v>
      </c>
      <c r="L1055" t="s">
        <v>255</v>
      </c>
      <c r="M1055">
        <v>1</v>
      </c>
      <c r="N1055">
        <v>2342.86</v>
      </c>
      <c r="O1055">
        <v>0</v>
      </c>
      <c r="P1055">
        <v>0</v>
      </c>
      <c r="Q1055">
        <v>2342.86</v>
      </c>
      <c r="R1055">
        <v>0</v>
      </c>
      <c r="S1055">
        <v>0</v>
      </c>
      <c r="T1055">
        <v>0</v>
      </c>
      <c r="U1055">
        <v>281.14</v>
      </c>
      <c r="V1055">
        <v>2624</v>
      </c>
      <c r="W1055">
        <v>1</v>
      </c>
      <c r="X1055">
        <f t="shared" si="68"/>
        <v>3499</v>
      </c>
      <c r="Y1055">
        <f t="shared" si="69"/>
        <v>875</v>
      </c>
      <c r="Z1055" s="1">
        <f t="shared" si="70"/>
        <v>0.25007144898542438</v>
      </c>
    </row>
    <row r="1056" spans="1:26">
      <c r="A1056" s="2">
        <v>44978</v>
      </c>
      <c r="B1056" s="2" t="s">
        <v>890</v>
      </c>
      <c r="C1056" s="2" t="s">
        <v>1231</v>
      </c>
      <c r="D1056" s="2" t="str">
        <f t="shared" si="67"/>
        <v>KOW-TRA6-R-000</v>
      </c>
      <c r="E1056" t="s">
        <v>160</v>
      </c>
      <c r="F1056" t="s">
        <v>256</v>
      </c>
      <c r="G1056">
        <v>44</v>
      </c>
      <c r="H1056" t="str">
        <f>VLOOKUP(E1056,[1]data!$D$3:$AK$1000,34,0)</f>
        <v>Traditional</v>
      </c>
      <c r="I1056">
        <f>VLOOKUP(E1056,[1]data!$D$3:$Q$1048576,14,0)</f>
        <v>1499</v>
      </c>
      <c r="J1056" t="str">
        <f>VLOOKUP(E1056,[1]data!$D$3:$AJ$1048576,33,0)</f>
        <v>1099-1499</v>
      </c>
      <c r="K1056" t="s">
        <v>1249</v>
      </c>
      <c r="L1056" t="s">
        <v>255</v>
      </c>
      <c r="M1056">
        <v>1</v>
      </c>
      <c r="N1056">
        <v>1338.39</v>
      </c>
      <c r="O1056">
        <v>0</v>
      </c>
      <c r="P1056">
        <v>0</v>
      </c>
      <c r="Q1056">
        <v>1338.39</v>
      </c>
      <c r="R1056">
        <v>0</v>
      </c>
      <c r="S1056">
        <v>0</v>
      </c>
      <c r="T1056">
        <v>0</v>
      </c>
      <c r="U1056">
        <v>160.61000000000001</v>
      </c>
      <c r="V1056">
        <v>1499</v>
      </c>
      <c r="W1056">
        <v>1</v>
      </c>
      <c r="X1056">
        <f t="shared" si="68"/>
        <v>1499</v>
      </c>
      <c r="Y1056">
        <f t="shared" si="69"/>
        <v>0</v>
      </c>
      <c r="Z1056" s="1">
        <f t="shared" si="70"/>
        <v>0</v>
      </c>
    </row>
    <row r="1057" spans="1:26">
      <c r="A1057" s="2">
        <v>44978</v>
      </c>
      <c r="B1057" s="2" t="s">
        <v>890</v>
      </c>
      <c r="C1057" s="2" t="s">
        <v>1231</v>
      </c>
      <c r="D1057" s="2" t="str">
        <f t="shared" si="67"/>
        <v>KOW-LI1-R-0001</v>
      </c>
      <c r="E1057" t="s">
        <v>1084</v>
      </c>
      <c r="F1057" t="s">
        <v>941</v>
      </c>
      <c r="G1057">
        <v>46</v>
      </c>
      <c r="H1057" t="str">
        <f>VLOOKUP(E1057,[1]data!$D$3:$AK$1000,34,0)</f>
        <v>Linen</v>
      </c>
      <c r="I1057">
        <f>VLOOKUP(E1057,[1]data!$D$3:$Q$1048576,14,0)</f>
        <v>3499</v>
      </c>
      <c r="J1057" t="str">
        <f>VLOOKUP(E1057,[1]data!$D$3:$AJ$1048576,33,0)</f>
        <v>3499-3999</v>
      </c>
      <c r="K1057" t="s">
        <v>1250</v>
      </c>
      <c r="L1057" t="s">
        <v>255</v>
      </c>
      <c r="M1057">
        <v>1</v>
      </c>
      <c r="N1057">
        <v>3124.11</v>
      </c>
      <c r="O1057">
        <v>0</v>
      </c>
      <c r="P1057">
        <v>0</v>
      </c>
      <c r="Q1057">
        <v>3124.11</v>
      </c>
      <c r="R1057">
        <v>0</v>
      </c>
      <c r="S1057">
        <v>0</v>
      </c>
      <c r="T1057">
        <v>0</v>
      </c>
      <c r="U1057">
        <v>374.89</v>
      </c>
      <c r="V1057">
        <v>3499</v>
      </c>
      <c r="W1057">
        <v>1</v>
      </c>
      <c r="X1057">
        <f t="shared" si="68"/>
        <v>3499</v>
      </c>
      <c r="Y1057">
        <f t="shared" si="69"/>
        <v>0</v>
      </c>
      <c r="Z1057" s="1">
        <f t="shared" si="70"/>
        <v>0</v>
      </c>
    </row>
    <row r="1058" spans="1:26">
      <c r="A1058" s="2">
        <v>44978</v>
      </c>
      <c r="B1058" s="2" t="s">
        <v>890</v>
      </c>
      <c r="C1058" s="2" t="s">
        <v>1231</v>
      </c>
      <c r="D1058" s="2" t="str">
        <f t="shared" si="67"/>
        <v>KOW-SO13-R-001</v>
      </c>
      <c r="E1058" t="s">
        <v>140</v>
      </c>
      <c r="F1058" t="s">
        <v>298</v>
      </c>
      <c r="G1058">
        <v>42</v>
      </c>
      <c r="H1058" t="str">
        <f>VLOOKUP(E1058,[1]data!$D$3:$AK$1000,34,0)</f>
        <v>Linen</v>
      </c>
      <c r="I1058">
        <f>VLOOKUP(E1058,[1]data!$D$3:$Q$1048576,14,0)</f>
        <v>2199</v>
      </c>
      <c r="J1058" t="str">
        <f>VLOOKUP(E1058,[1]data!$D$3:$AJ$1048576,33,0)</f>
        <v>1799-2299</v>
      </c>
      <c r="K1058" t="s">
        <v>1251</v>
      </c>
      <c r="L1058" t="s">
        <v>255</v>
      </c>
      <c r="M1058">
        <v>1</v>
      </c>
      <c r="N1058">
        <v>1963.39</v>
      </c>
      <c r="O1058">
        <v>0</v>
      </c>
      <c r="P1058">
        <v>0</v>
      </c>
      <c r="Q1058">
        <v>1963.39</v>
      </c>
      <c r="R1058">
        <v>0</v>
      </c>
      <c r="S1058">
        <v>0</v>
      </c>
      <c r="T1058">
        <v>0</v>
      </c>
      <c r="U1058">
        <v>235.61</v>
      </c>
      <c r="V1058">
        <v>2199</v>
      </c>
      <c r="W1058">
        <v>1</v>
      </c>
      <c r="X1058">
        <f t="shared" si="68"/>
        <v>2199</v>
      </c>
      <c r="Y1058">
        <f t="shared" si="69"/>
        <v>0</v>
      </c>
      <c r="Z1058" s="1">
        <f t="shared" si="70"/>
        <v>0</v>
      </c>
    </row>
    <row r="1059" spans="1:26">
      <c r="A1059" s="2">
        <v>44978</v>
      </c>
      <c r="B1059" s="2" t="s">
        <v>890</v>
      </c>
      <c r="C1059" s="2" t="s">
        <v>1231</v>
      </c>
      <c r="D1059" s="2" t="str">
        <f t="shared" si="67"/>
        <v>KOW-OFF-R-0008</v>
      </c>
      <c r="E1059" t="s">
        <v>326</v>
      </c>
      <c r="F1059" t="s">
        <v>327</v>
      </c>
      <c r="G1059">
        <v>40</v>
      </c>
      <c r="H1059" t="str">
        <f>VLOOKUP(E1059,[1]data!$D$3:$AK$1000,34,0)</f>
        <v>Casual</v>
      </c>
      <c r="I1059">
        <f>VLOOKUP(E1059,[1]data!$D$3:$Q$1048576,14,0)</f>
        <v>1099</v>
      </c>
      <c r="J1059" t="str">
        <f>VLOOKUP(E1059,[1]data!$D$3:$AJ$1048576,33,0)</f>
        <v>1099-1499</v>
      </c>
      <c r="K1059" t="s">
        <v>1252</v>
      </c>
      <c r="L1059" t="s">
        <v>255</v>
      </c>
      <c r="M1059">
        <v>1</v>
      </c>
      <c r="N1059">
        <v>735.71</v>
      </c>
      <c r="O1059">
        <v>0</v>
      </c>
      <c r="P1059">
        <v>0</v>
      </c>
      <c r="Q1059">
        <v>735.71</v>
      </c>
      <c r="R1059">
        <v>0</v>
      </c>
      <c r="S1059">
        <v>0</v>
      </c>
      <c r="T1059">
        <v>0</v>
      </c>
      <c r="U1059">
        <v>88.29</v>
      </c>
      <c r="V1059">
        <v>824</v>
      </c>
      <c r="W1059">
        <v>1</v>
      </c>
      <c r="X1059">
        <f t="shared" si="68"/>
        <v>1099</v>
      </c>
      <c r="Y1059">
        <f t="shared" si="69"/>
        <v>275</v>
      </c>
      <c r="Z1059" s="1">
        <f t="shared" si="70"/>
        <v>0.2502274795268426</v>
      </c>
    </row>
    <row r="1060" spans="1:26">
      <c r="A1060" s="2">
        <v>44978</v>
      </c>
      <c r="B1060" s="2" t="s">
        <v>890</v>
      </c>
      <c r="C1060" s="2" t="s">
        <v>1231</v>
      </c>
      <c r="D1060" s="2" t="str">
        <f t="shared" si="67"/>
        <v>KOW-OFF-R-0008</v>
      </c>
      <c r="E1060" t="s">
        <v>326</v>
      </c>
      <c r="F1060" t="s">
        <v>327</v>
      </c>
      <c r="G1060">
        <v>40</v>
      </c>
      <c r="H1060" t="str">
        <f>VLOOKUP(E1060,[1]data!$D$3:$AK$1000,34,0)</f>
        <v>Casual</v>
      </c>
      <c r="I1060">
        <f>VLOOKUP(E1060,[1]data!$D$3:$Q$1048576,14,0)</f>
        <v>1099</v>
      </c>
      <c r="J1060" t="str">
        <f>VLOOKUP(E1060,[1]data!$D$3:$AJ$1048576,33,0)</f>
        <v>1099-1499</v>
      </c>
      <c r="K1060" t="s">
        <v>1253</v>
      </c>
      <c r="L1060" t="s">
        <v>255</v>
      </c>
      <c r="M1060">
        <v>1</v>
      </c>
      <c r="N1060">
        <v>735.71</v>
      </c>
      <c r="O1060">
        <v>0</v>
      </c>
      <c r="P1060">
        <v>0</v>
      </c>
      <c r="Q1060">
        <v>735.71</v>
      </c>
      <c r="R1060">
        <v>0</v>
      </c>
      <c r="S1060">
        <v>0</v>
      </c>
      <c r="T1060">
        <v>0</v>
      </c>
      <c r="U1060">
        <v>88.29</v>
      </c>
      <c r="V1060">
        <v>824</v>
      </c>
      <c r="W1060">
        <v>1</v>
      </c>
      <c r="X1060">
        <f t="shared" si="68"/>
        <v>1099</v>
      </c>
      <c r="Y1060">
        <f t="shared" si="69"/>
        <v>275</v>
      </c>
      <c r="Z1060" s="1">
        <f t="shared" si="70"/>
        <v>0.2502274795268426</v>
      </c>
    </row>
    <row r="1061" spans="1:26">
      <c r="A1061" s="2">
        <v>44978</v>
      </c>
      <c r="B1061" s="2" t="s">
        <v>890</v>
      </c>
      <c r="C1061" s="2" t="s">
        <v>1231</v>
      </c>
      <c r="D1061" s="2" t="str">
        <f t="shared" si="67"/>
        <v>KOW-TRA6-R-000</v>
      </c>
      <c r="E1061" t="s">
        <v>161</v>
      </c>
      <c r="F1061" t="s">
        <v>256</v>
      </c>
      <c r="G1061">
        <v>46</v>
      </c>
      <c r="H1061" t="str">
        <f>VLOOKUP(E1061,[1]data!$D$3:$AK$1000,34,0)</f>
        <v>Traditional</v>
      </c>
      <c r="I1061">
        <f>VLOOKUP(E1061,[1]data!$D$3:$Q$1048576,14,0)</f>
        <v>1499</v>
      </c>
      <c r="J1061" t="str">
        <f>VLOOKUP(E1061,[1]data!$D$3:$AJ$1048576,33,0)</f>
        <v>1099-1499</v>
      </c>
      <c r="K1061" t="s">
        <v>1254</v>
      </c>
      <c r="L1061" t="s">
        <v>255</v>
      </c>
      <c r="M1061">
        <v>1</v>
      </c>
      <c r="N1061">
        <v>1338.39</v>
      </c>
      <c r="O1061">
        <v>0</v>
      </c>
      <c r="P1061">
        <v>0</v>
      </c>
      <c r="Q1061">
        <v>1338.39</v>
      </c>
      <c r="R1061">
        <v>0</v>
      </c>
      <c r="S1061">
        <v>0</v>
      </c>
      <c r="T1061">
        <v>0</v>
      </c>
      <c r="U1061">
        <v>160.61000000000001</v>
      </c>
      <c r="V1061">
        <v>1499</v>
      </c>
      <c r="W1061">
        <v>1</v>
      </c>
      <c r="X1061">
        <f t="shared" si="68"/>
        <v>1499</v>
      </c>
      <c r="Y1061">
        <f t="shared" si="69"/>
        <v>0</v>
      </c>
      <c r="Z1061" s="1">
        <f t="shared" si="70"/>
        <v>0</v>
      </c>
    </row>
    <row r="1062" spans="1:26">
      <c r="A1062" s="2">
        <v>44978</v>
      </c>
      <c r="B1062" s="2" t="s">
        <v>890</v>
      </c>
      <c r="C1062" s="2" t="s">
        <v>1231</v>
      </c>
      <c r="D1062" s="2" t="str">
        <f t="shared" si="67"/>
        <v>KOW-TRA4-R-000</v>
      </c>
      <c r="E1062" t="s">
        <v>156</v>
      </c>
      <c r="F1062" t="s">
        <v>336</v>
      </c>
      <c r="G1062">
        <v>46</v>
      </c>
      <c r="H1062" t="str">
        <f>VLOOKUP(E1062,[1]data!$D$3:$AK$1000,34,0)</f>
        <v>Traditional</v>
      </c>
      <c r="I1062">
        <f>VLOOKUP(E1062,[1]data!$D$3:$Q$1048576,14,0)</f>
        <v>1499</v>
      </c>
      <c r="J1062" t="str">
        <f>VLOOKUP(E1062,[1]data!$D$3:$AJ$1048576,33,0)</f>
        <v>1099-1499</v>
      </c>
      <c r="K1062" t="s">
        <v>1255</v>
      </c>
      <c r="L1062" t="s">
        <v>255</v>
      </c>
      <c r="M1062">
        <v>1</v>
      </c>
      <c r="N1062">
        <v>1208.8800000000001</v>
      </c>
      <c r="O1062">
        <v>0</v>
      </c>
      <c r="P1062">
        <v>0</v>
      </c>
      <c r="Q1062">
        <v>1208.8800000000001</v>
      </c>
      <c r="R1062">
        <v>0</v>
      </c>
      <c r="S1062">
        <v>0</v>
      </c>
      <c r="T1062">
        <v>0</v>
      </c>
      <c r="U1062">
        <v>290.12</v>
      </c>
      <c r="V1062">
        <v>1499</v>
      </c>
      <c r="W1062">
        <v>1</v>
      </c>
      <c r="X1062">
        <f t="shared" si="68"/>
        <v>1499</v>
      </c>
      <c r="Y1062">
        <f t="shared" si="69"/>
        <v>0</v>
      </c>
      <c r="Z1062" s="1">
        <f t="shared" si="70"/>
        <v>0</v>
      </c>
    </row>
    <row r="1063" spans="1:26">
      <c r="A1063" s="2">
        <v>44978</v>
      </c>
      <c r="B1063" s="2" t="s">
        <v>890</v>
      </c>
      <c r="C1063" s="2" t="s">
        <v>1231</v>
      </c>
      <c r="D1063" s="2" t="str">
        <f t="shared" si="67"/>
        <v>KOW-CA10-S-000</v>
      </c>
      <c r="E1063" t="s">
        <v>6</v>
      </c>
      <c r="F1063" t="s">
        <v>411</v>
      </c>
      <c r="G1063">
        <v>42</v>
      </c>
      <c r="H1063" t="str">
        <f>VLOOKUP(E1063,[1]data!$D$3:$AK$1000,34,0)</f>
        <v>Casual</v>
      </c>
      <c r="I1063">
        <f>VLOOKUP(E1063,[1]data!$D$3:$Q$1048576,14,0)</f>
        <v>2299</v>
      </c>
      <c r="J1063" t="str">
        <f>VLOOKUP(E1063,[1]data!$D$3:$AJ$1048576,33,0)</f>
        <v>1799-2299</v>
      </c>
      <c r="K1063" t="s">
        <v>1248</v>
      </c>
      <c r="L1063" t="s">
        <v>255</v>
      </c>
      <c r="M1063">
        <v>1</v>
      </c>
      <c r="N1063">
        <v>1539.28</v>
      </c>
      <c r="O1063">
        <v>0</v>
      </c>
      <c r="P1063">
        <v>0</v>
      </c>
      <c r="Q1063">
        <v>1539.28</v>
      </c>
      <c r="R1063">
        <v>0</v>
      </c>
      <c r="S1063">
        <v>0</v>
      </c>
      <c r="T1063">
        <v>0</v>
      </c>
      <c r="U1063">
        <v>184.72</v>
      </c>
      <c r="V1063">
        <v>1724</v>
      </c>
      <c r="W1063">
        <v>1</v>
      </c>
      <c r="X1063">
        <f t="shared" si="68"/>
        <v>2299</v>
      </c>
      <c r="Y1063">
        <f t="shared" si="69"/>
        <v>575</v>
      </c>
      <c r="Z1063" s="1">
        <f t="shared" si="70"/>
        <v>0.25010874293170943</v>
      </c>
    </row>
    <row r="1064" spans="1:26">
      <c r="A1064" s="2">
        <v>44978</v>
      </c>
      <c r="B1064" s="2" t="s">
        <v>890</v>
      </c>
      <c r="C1064" s="2" t="s">
        <v>1231</v>
      </c>
      <c r="D1064" s="2" t="str">
        <f t="shared" si="67"/>
        <v>KOW-CA11-R-000</v>
      </c>
      <c r="E1064" t="s">
        <v>12</v>
      </c>
      <c r="F1064" t="s">
        <v>302</v>
      </c>
      <c r="G1064">
        <v>46</v>
      </c>
      <c r="H1064" t="str">
        <f>VLOOKUP(E1064,[1]data!$D$3:$AK$1000,34,0)</f>
        <v>Casual</v>
      </c>
      <c r="I1064">
        <f>VLOOKUP(E1064,[1]data!$D$3:$Q$1048576,14,0)</f>
        <v>1999</v>
      </c>
      <c r="J1064" t="str">
        <f>VLOOKUP(E1064,[1]data!$D$3:$AJ$1048576,33,0)</f>
        <v>1799-2299</v>
      </c>
      <c r="K1064" t="s">
        <v>1255</v>
      </c>
      <c r="L1064" t="s">
        <v>255</v>
      </c>
      <c r="M1064">
        <v>1</v>
      </c>
      <c r="N1064">
        <v>1612.08</v>
      </c>
      <c r="O1064">
        <v>0</v>
      </c>
      <c r="P1064">
        <v>0</v>
      </c>
      <c r="Q1064">
        <v>1612.08</v>
      </c>
      <c r="R1064">
        <v>0</v>
      </c>
      <c r="S1064">
        <v>0</v>
      </c>
      <c r="T1064">
        <v>0</v>
      </c>
      <c r="U1064">
        <v>386.92</v>
      </c>
      <c r="V1064">
        <v>1999</v>
      </c>
      <c r="W1064">
        <v>1</v>
      </c>
      <c r="X1064">
        <f t="shared" si="68"/>
        <v>1999</v>
      </c>
      <c r="Y1064">
        <f t="shared" si="69"/>
        <v>0</v>
      </c>
      <c r="Z1064" s="1">
        <f t="shared" si="70"/>
        <v>0</v>
      </c>
    </row>
    <row r="1065" spans="1:26">
      <c r="A1065" s="2">
        <v>44978</v>
      </c>
      <c r="B1065" s="2" t="s">
        <v>890</v>
      </c>
      <c r="C1065" s="2" t="s">
        <v>1231</v>
      </c>
      <c r="D1065" s="2" t="str">
        <f t="shared" si="67"/>
        <v>KOW-CA3-S-0005</v>
      </c>
      <c r="E1065" t="s">
        <v>284</v>
      </c>
      <c r="F1065" t="s">
        <v>285</v>
      </c>
      <c r="G1065">
        <v>44</v>
      </c>
      <c r="H1065" t="str">
        <f>VLOOKUP(E1065,[1]data!$D$3:$AK$1000,34,0)</f>
        <v>Casual</v>
      </c>
      <c r="I1065">
        <f>VLOOKUP(E1065,[1]data!$D$3:$Q$1048576,14,0)</f>
        <v>1999</v>
      </c>
      <c r="J1065" t="str">
        <f>VLOOKUP(E1065,[1]data!$D$3:$AJ$1048576,33,0)</f>
        <v>1799-2299</v>
      </c>
      <c r="K1065" t="s">
        <v>1249</v>
      </c>
      <c r="L1065" t="s">
        <v>255</v>
      </c>
      <c r="M1065">
        <v>1</v>
      </c>
      <c r="N1065">
        <v>1784.82</v>
      </c>
      <c r="O1065">
        <v>0</v>
      </c>
      <c r="P1065">
        <v>0</v>
      </c>
      <c r="Q1065">
        <v>1784.82</v>
      </c>
      <c r="R1065">
        <v>0</v>
      </c>
      <c r="S1065">
        <v>0</v>
      </c>
      <c r="T1065">
        <v>0</v>
      </c>
      <c r="U1065">
        <v>214.18</v>
      </c>
      <c r="V1065">
        <v>1999</v>
      </c>
      <c r="W1065">
        <v>1</v>
      </c>
      <c r="X1065">
        <f t="shared" si="68"/>
        <v>1999</v>
      </c>
      <c r="Y1065">
        <f t="shared" si="69"/>
        <v>0</v>
      </c>
      <c r="Z1065" s="1">
        <f t="shared" si="70"/>
        <v>0</v>
      </c>
    </row>
    <row r="1066" spans="1:26">
      <c r="A1066" s="2">
        <v>44979</v>
      </c>
      <c r="B1066" s="2" t="s">
        <v>890</v>
      </c>
      <c r="C1066" s="2" t="s">
        <v>1231</v>
      </c>
      <c r="D1066" s="2" t="str">
        <f t="shared" si="67"/>
        <v>KOW-CA4-CLS-00</v>
      </c>
      <c r="E1066" t="s">
        <v>643</v>
      </c>
      <c r="F1066" t="s">
        <v>430</v>
      </c>
      <c r="G1066">
        <v>42</v>
      </c>
      <c r="H1066" t="str">
        <f>VLOOKUP(E1066,[1]data!$D$3:$AK$1000,34,0)</f>
        <v>Indie</v>
      </c>
      <c r="I1066">
        <f>VLOOKUP(E1066,[1]data!$D$3:$Q$1048576,14,0)</f>
        <v>2299</v>
      </c>
      <c r="J1066" t="str">
        <f>VLOOKUP(E1066,[1]data!$D$3:$AJ$1048576,33,0)</f>
        <v>1799-2299</v>
      </c>
      <c r="K1066" t="s">
        <v>1256</v>
      </c>
      <c r="L1066" t="s">
        <v>255</v>
      </c>
      <c r="M1066">
        <v>1</v>
      </c>
      <c r="N1066">
        <v>2052.6799999999998</v>
      </c>
      <c r="O1066">
        <v>0</v>
      </c>
      <c r="P1066">
        <v>0</v>
      </c>
      <c r="Q1066">
        <v>2052.6799999999998</v>
      </c>
      <c r="R1066">
        <v>0</v>
      </c>
      <c r="S1066">
        <v>0</v>
      </c>
      <c r="T1066">
        <v>0</v>
      </c>
      <c r="U1066">
        <v>246.32</v>
      </c>
      <c r="V1066">
        <v>2299</v>
      </c>
      <c r="W1066">
        <v>1</v>
      </c>
      <c r="X1066">
        <f t="shared" si="68"/>
        <v>2299</v>
      </c>
      <c r="Y1066">
        <f t="shared" si="69"/>
        <v>0</v>
      </c>
      <c r="Z1066" s="1">
        <f t="shared" si="70"/>
        <v>0</v>
      </c>
    </row>
    <row r="1067" spans="1:26">
      <c r="A1067" s="2">
        <v>44979</v>
      </c>
      <c r="B1067" s="2" t="s">
        <v>890</v>
      </c>
      <c r="C1067" s="2" t="s">
        <v>1231</v>
      </c>
      <c r="D1067" s="2" t="str">
        <f t="shared" si="67"/>
        <v>KOW-TRA2-R-000</v>
      </c>
      <c r="E1067" t="s">
        <v>149</v>
      </c>
      <c r="F1067" t="s">
        <v>317</v>
      </c>
      <c r="G1067">
        <v>44</v>
      </c>
      <c r="H1067" t="str">
        <f>VLOOKUP(E1067,[1]data!$D$3:$AK$1000,34,0)</f>
        <v>Traditional</v>
      </c>
      <c r="I1067">
        <f>VLOOKUP(E1067,[1]data!$D$3:$Q$1048576,14,0)</f>
        <v>1799</v>
      </c>
      <c r="J1067" t="str">
        <f>VLOOKUP(E1067,[1]data!$D$3:$AJ$1048576,33,0)</f>
        <v>1799-2299</v>
      </c>
      <c r="K1067" t="s">
        <v>1257</v>
      </c>
      <c r="L1067" t="s">
        <v>255</v>
      </c>
      <c r="M1067">
        <v>1</v>
      </c>
      <c r="N1067">
        <v>1606.25</v>
      </c>
      <c r="O1067">
        <v>0</v>
      </c>
      <c r="P1067">
        <v>0</v>
      </c>
      <c r="Q1067">
        <v>1606.25</v>
      </c>
      <c r="R1067">
        <v>0</v>
      </c>
      <c r="S1067">
        <v>0</v>
      </c>
      <c r="T1067">
        <v>0</v>
      </c>
      <c r="U1067">
        <v>192.75</v>
      </c>
      <c r="V1067">
        <v>1799</v>
      </c>
      <c r="W1067">
        <v>1</v>
      </c>
      <c r="X1067">
        <f t="shared" si="68"/>
        <v>1799</v>
      </c>
      <c r="Y1067">
        <f t="shared" si="69"/>
        <v>0</v>
      </c>
      <c r="Z1067" s="1">
        <f t="shared" si="70"/>
        <v>0</v>
      </c>
    </row>
    <row r="1068" spans="1:26">
      <c r="A1068" s="2">
        <v>44979</v>
      </c>
      <c r="B1068" s="2" t="s">
        <v>890</v>
      </c>
      <c r="C1068" s="2" t="s">
        <v>1231</v>
      </c>
      <c r="D1068" s="2" t="str">
        <f t="shared" si="67"/>
        <v>KOW-TRA5-R-000</v>
      </c>
      <c r="E1068" t="s">
        <v>928</v>
      </c>
      <c r="F1068" t="s">
        <v>304</v>
      </c>
      <c r="G1068">
        <v>39</v>
      </c>
      <c r="H1068" t="str">
        <f>VLOOKUP(E1068,[1]data!$D$3:$AK$1000,34,0)</f>
        <v>Traditional</v>
      </c>
      <c r="I1068">
        <f>VLOOKUP(E1068,[1]data!$D$3:$Q$1048576,14,0)</f>
        <v>1499</v>
      </c>
      <c r="J1068" t="str">
        <f>VLOOKUP(E1068,[1]data!$D$3:$AJ$1048576,33,0)</f>
        <v>1099-1499</v>
      </c>
      <c r="K1068" t="s">
        <v>1258</v>
      </c>
      <c r="L1068" t="s">
        <v>255</v>
      </c>
      <c r="M1068">
        <v>1</v>
      </c>
      <c r="N1068">
        <v>1338.39</v>
      </c>
      <c r="O1068">
        <v>0</v>
      </c>
      <c r="P1068">
        <v>0</v>
      </c>
      <c r="Q1068">
        <v>1338.39</v>
      </c>
      <c r="R1068">
        <v>0</v>
      </c>
      <c r="S1068">
        <v>0</v>
      </c>
      <c r="T1068">
        <v>0</v>
      </c>
      <c r="U1068">
        <v>160.61000000000001</v>
      </c>
      <c r="V1068">
        <v>1499</v>
      </c>
      <c r="W1068">
        <v>1</v>
      </c>
      <c r="X1068">
        <f t="shared" si="68"/>
        <v>1499</v>
      </c>
      <c r="Y1068">
        <f t="shared" si="69"/>
        <v>0</v>
      </c>
      <c r="Z1068" s="1">
        <f t="shared" si="70"/>
        <v>0</v>
      </c>
    </row>
    <row r="1069" spans="1:26">
      <c r="A1069" s="2">
        <v>44979</v>
      </c>
      <c r="B1069" s="2" t="s">
        <v>890</v>
      </c>
      <c r="C1069" s="2" t="s">
        <v>1231</v>
      </c>
      <c r="D1069" s="2" t="str">
        <f t="shared" si="67"/>
        <v>KOW-TRA4-R-000</v>
      </c>
      <c r="E1069" t="s">
        <v>156</v>
      </c>
      <c r="F1069" t="s">
        <v>336</v>
      </c>
      <c r="G1069">
        <v>46</v>
      </c>
      <c r="H1069" t="str">
        <f>VLOOKUP(E1069,[1]data!$D$3:$AK$1000,34,0)</f>
        <v>Traditional</v>
      </c>
      <c r="I1069">
        <f>VLOOKUP(E1069,[1]data!$D$3:$Q$1048576,14,0)</f>
        <v>1499</v>
      </c>
      <c r="J1069" t="str">
        <f>VLOOKUP(E1069,[1]data!$D$3:$AJ$1048576,33,0)</f>
        <v>1099-1499</v>
      </c>
      <c r="K1069" t="s">
        <v>1259</v>
      </c>
      <c r="L1069" t="s">
        <v>255</v>
      </c>
      <c r="M1069">
        <v>1</v>
      </c>
      <c r="N1069">
        <v>1338.39</v>
      </c>
      <c r="O1069">
        <v>0</v>
      </c>
      <c r="P1069">
        <v>0</v>
      </c>
      <c r="Q1069">
        <v>1338.39</v>
      </c>
      <c r="R1069">
        <v>0</v>
      </c>
      <c r="S1069">
        <v>0</v>
      </c>
      <c r="T1069">
        <v>0</v>
      </c>
      <c r="U1069">
        <v>160.61000000000001</v>
      </c>
      <c r="V1069">
        <v>1499</v>
      </c>
      <c r="W1069">
        <v>1</v>
      </c>
      <c r="X1069">
        <f t="shared" si="68"/>
        <v>1499</v>
      </c>
      <c r="Y1069">
        <f t="shared" si="69"/>
        <v>0</v>
      </c>
      <c r="Z1069" s="1">
        <f t="shared" si="70"/>
        <v>0</v>
      </c>
    </row>
    <row r="1070" spans="1:26">
      <c r="A1070" s="2">
        <v>44979</v>
      </c>
      <c r="B1070" s="2" t="s">
        <v>890</v>
      </c>
      <c r="C1070" s="2" t="s">
        <v>1231</v>
      </c>
      <c r="D1070" s="2" t="str">
        <f t="shared" si="67"/>
        <v>KOW-TRA6-R-000</v>
      </c>
      <c r="E1070" t="s">
        <v>161</v>
      </c>
      <c r="F1070" t="s">
        <v>256</v>
      </c>
      <c r="G1070">
        <v>46</v>
      </c>
      <c r="H1070" t="str">
        <f>VLOOKUP(E1070,[1]data!$D$3:$AK$1000,34,0)</f>
        <v>Traditional</v>
      </c>
      <c r="I1070">
        <f>VLOOKUP(E1070,[1]data!$D$3:$Q$1048576,14,0)</f>
        <v>1499</v>
      </c>
      <c r="J1070" t="str">
        <f>VLOOKUP(E1070,[1]data!$D$3:$AJ$1048576,33,0)</f>
        <v>1099-1499</v>
      </c>
      <c r="K1070" t="s">
        <v>1254</v>
      </c>
      <c r="L1070" t="s">
        <v>255</v>
      </c>
      <c r="M1070">
        <v>0</v>
      </c>
      <c r="N1070">
        <v>0</v>
      </c>
      <c r="O1070">
        <v>0</v>
      </c>
      <c r="P1070">
        <v>-1338.39</v>
      </c>
      <c r="Q1070">
        <v>-1338.39</v>
      </c>
      <c r="R1070">
        <v>0</v>
      </c>
      <c r="S1070">
        <v>0</v>
      </c>
      <c r="T1070">
        <v>0</v>
      </c>
      <c r="U1070">
        <v>-160.61000000000001</v>
      </c>
      <c r="V1070">
        <v>-1499</v>
      </c>
      <c r="W1070">
        <v>-1</v>
      </c>
      <c r="X1070">
        <f t="shared" si="68"/>
        <v>-1499</v>
      </c>
      <c r="Y1070">
        <f t="shared" si="69"/>
        <v>0</v>
      </c>
      <c r="Z1070" s="1">
        <f t="shared" si="70"/>
        <v>0</v>
      </c>
    </row>
    <row r="1071" spans="1:26">
      <c r="A1071" s="2">
        <v>44979</v>
      </c>
      <c r="B1071" s="2" t="s">
        <v>890</v>
      </c>
      <c r="C1071" s="2" t="s">
        <v>1231</v>
      </c>
      <c r="D1071" s="2" t="str">
        <f t="shared" si="67"/>
        <v>KOW-TRA6-R-000</v>
      </c>
      <c r="E1071" t="s">
        <v>161</v>
      </c>
      <c r="F1071" t="s">
        <v>256</v>
      </c>
      <c r="G1071">
        <v>46</v>
      </c>
      <c r="H1071" t="str">
        <f>VLOOKUP(E1071,[1]data!$D$3:$AK$1000,34,0)</f>
        <v>Traditional</v>
      </c>
      <c r="I1071">
        <f>VLOOKUP(E1071,[1]data!$D$3:$Q$1048576,14,0)</f>
        <v>1499</v>
      </c>
      <c r="J1071" t="str">
        <f>VLOOKUP(E1071,[1]data!$D$3:$AJ$1048576,33,0)</f>
        <v>1099-1499</v>
      </c>
      <c r="K1071" t="s">
        <v>1260</v>
      </c>
      <c r="L1071" t="s">
        <v>473</v>
      </c>
      <c r="M1071">
        <v>1</v>
      </c>
      <c r="N1071">
        <v>1338.39</v>
      </c>
      <c r="O1071">
        <v>0</v>
      </c>
      <c r="P1071">
        <v>0</v>
      </c>
      <c r="Q1071">
        <v>1338.39</v>
      </c>
      <c r="R1071">
        <v>0</v>
      </c>
      <c r="S1071">
        <v>0</v>
      </c>
      <c r="T1071">
        <v>0</v>
      </c>
      <c r="U1071">
        <v>160.61000000000001</v>
      </c>
      <c r="V1071">
        <v>1499</v>
      </c>
      <c r="W1071">
        <v>1</v>
      </c>
      <c r="X1071">
        <f t="shared" si="68"/>
        <v>1499</v>
      </c>
      <c r="Y1071">
        <f t="shared" si="69"/>
        <v>0</v>
      </c>
      <c r="Z1071" s="1">
        <f t="shared" si="70"/>
        <v>0</v>
      </c>
    </row>
    <row r="1072" spans="1:26">
      <c r="A1072" s="2">
        <v>44979</v>
      </c>
      <c r="B1072" s="2" t="s">
        <v>890</v>
      </c>
      <c r="C1072" s="2" t="s">
        <v>1231</v>
      </c>
      <c r="D1072" s="2" t="str">
        <f t="shared" si="67"/>
        <v>KOW-CA5-R-0001</v>
      </c>
      <c r="E1072" t="s">
        <v>21</v>
      </c>
      <c r="F1072" t="s">
        <v>331</v>
      </c>
      <c r="G1072">
        <v>40</v>
      </c>
      <c r="H1072" t="str">
        <f>VLOOKUP(E1072,[1]data!$D$3:$AK$1000,34,0)</f>
        <v>Casual</v>
      </c>
      <c r="I1072">
        <f>VLOOKUP(E1072,[1]data!$D$3:$Q$1048576,14,0)</f>
        <v>1499</v>
      </c>
      <c r="J1072" t="str">
        <f>VLOOKUP(E1072,[1]data!$D$3:$AJ$1048576,33,0)</f>
        <v>1099-1499</v>
      </c>
      <c r="K1072" t="s">
        <v>1261</v>
      </c>
      <c r="L1072" t="s">
        <v>255</v>
      </c>
      <c r="M1072">
        <v>1</v>
      </c>
      <c r="N1072">
        <v>1338.38</v>
      </c>
      <c r="O1072">
        <v>-133.83000000000001</v>
      </c>
      <c r="P1072">
        <v>0</v>
      </c>
      <c r="Q1072">
        <v>1204.55</v>
      </c>
      <c r="R1072">
        <v>0</v>
      </c>
      <c r="S1072">
        <v>0</v>
      </c>
      <c r="T1072">
        <v>0</v>
      </c>
      <c r="U1072">
        <v>144.55000000000001</v>
      </c>
      <c r="V1072">
        <v>1349.1</v>
      </c>
      <c r="W1072">
        <v>1</v>
      </c>
      <c r="X1072">
        <f t="shared" si="68"/>
        <v>1499</v>
      </c>
      <c r="Y1072">
        <f t="shared" si="69"/>
        <v>149.90000000000009</v>
      </c>
      <c r="Z1072" s="1">
        <f t="shared" si="70"/>
        <v>0.10000000000000006</v>
      </c>
    </row>
    <row r="1073" spans="1:26">
      <c r="A1073" s="2">
        <v>44979</v>
      </c>
      <c r="B1073" s="2" t="s">
        <v>890</v>
      </c>
      <c r="C1073" s="2" t="s">
        <v>1231</v>
      </c>
      <c r="D1073" s="2" t="str">
        <f t="shared" si="67"/>
        <v>KOW-SO13-R-001</v>
      </c>
      <c r="E1073" t="s">
        <v>309</v>
      </c>
      <c r="F1073" t="s">
        <v>298</v>
      </c>
      <c r="G1073">
        <v>39</v>
      </c>
      <c r="H1073" t="str">
        <f>VLOOKUP(E1073,[1]data!$D$3:$AK$1000,34,0)</f>
        <v>Linen</v>
      </c>
      <c r="I1073">
        <f>VLOOKUP(E1073,[1]data!$D$3:$Q$1048576,14,0)</f>
        <v>2199</v>
      </c>
      <c r="J1073" t="str">
        <f>VLOOKUP(E1073,[1]data!$D$3:$AJ$1048576,33,0)</f>
        <v>1799-2299</v>
      </c>
      <c r="K1073" t="s">
        <v>1262</v>
      </c>
      <c r="L1073" t="s">
        <v>255</v>
      </c>
      <c r="M1073">
        <v>1</v>
      </c>
      <c r="N1073">
        <v>1963.39</v>
      </c>
      <c r="O1073">
        <v>0</v>
      </c>
      <c r="P1073">
        <v>0</v>
      </c>
      <c r="Q1073">
        <v>1963.39</v>
      </c>
      <c r="R1073">
        <v>0</v>
      </c>
      <c r="S1073">
        <v>0</v>
      </c>
      <c r="T1073">
        <v>0</v>
      </c>
      <c r="U1073">
        <v>235.61</v>
      </c>
      <c r="V1073">
        <v>2199</v>
      </c>
      <c r="W1073">
        <v>1</v>
      </c>
      <c r="X1073">
        <f t="shared" si="68"/>
        <v>2199</v>
      </c>
      <c r="Y1073">
        <f t="shared" si="69"/>
        <v>0</v>
      </c>
      <c r="Z1073" s="1">
        <f t="shared" si="70"/>
        <v>0</v>
      </c>
    </row>
    <row r="1074" spans="1:26">
      <c r="A1074" s="2">
        <v>44979</v>
      </c>
      <c r="B1074" s="2" t="s">
        <v>890</v>
      </c>
      <c r="C1074" s="2" t="s">
        <v>1231</v>
      </c>
      <c r="D1074" s="2" t="str">
        <f t="shared" si="67"/>
        <v>KOW-TRA6-R-000</v>
      </c>
      <c r="E1074" t="s">
        <v>160</v>
      </c>
      <c r="F1074" t="s">
        <v>256</v>
      </c>
      <c r="G1074">
        <v>44</v>
      </c>
      <c r="H1074" t="str">
        <f>VLOOKUP(E1074,[1]data!$D$3:$AK$1000,34,0)</f>
        <v>Traditional</v>
      </c>
      <c r="I1074">
        <f>VLOOKUP(E1074,[1]data!$D$3:$Q$1048576,14,0)</f>
        <v>1499</v>
      </c>
      <c r="J1074" t="str">
        <f>VLOOKUP(E1074,[1]data!$D$3:$AJ$1048576,33,0)</f>
        <v>1099-1499</v>
      </c>
      <c r="K1074" t="s">
        <v>1260</v>
      </c>
      <c r="L1074" t="s">
        <v>473</v>
      </c>
      <c r="M1074">
        <v>1</v>
      </c>
      <c r="N1074">
        <v>1338.4</v>
      </c>
      <c r="O1074">
        <v>0</v>
      </c>
      <c r="P1074">
        <v>0</v>
      </c>
      <c r="Q1074">
        <v>1338.4</v>
      </c>
      <c r="R1074">
        <v>0</v>
      </c>
      <c r="S1074">
        <v>0</v>
      </c>
      <c r="T1074">
        <v>0</v>
      </c>
      <c r="U1074">
        <v>160.6</v>
      </c>
      <c r="V1074">
        <v>1499</v>
      </c>
      <c r="W1074">
        <v>1</v>
      </c>
      <c r="X1074">
        <f t="shared" si="68"/>
        <v>1499</v>
      </c>
      <c r="Y1074">
        <f t="shared" si="69"/>
        <v>0</v>
      </c>
      <c r="Z1074" s="1">
        <f t="shared" si="70"/>
        <v>0</v>
      </c>
    </row>
    <row r="1075" spans="1:26">
      <c r="A1075" s="2">
        <v>44979</v>
      </c>
      <c r="B1075" s="2" t="s">
        <v>890</v>
      </c>
      <c r="C1075" s="2" t="s">
        <v>1231</v>
      </c>
      <c r="D1075" s="2" t="str">
        <f t="shared" si="67"/>
        <v>KOW-UKI2-R-003</v>
      </c>
      <c r="E1075" t="s">
        <v>165</v>
      </c>
      <c r="F1075" t="s">
        <v>322</v>
      </c>
      <c r="G1075">
        <v>42</v>
      </c>
      <c r="H1075" t="str">
        <f>VLOOKUP(E1075,[1]data!$D$3:$AK$1000,34,0)</f>
        <v>Hoodie</v>
      </c>
      <c r="I1075">
        <f>VLOOKUP(E1075,[1]data!$D$3:$Q$1048576,14,0)</f>
        <v>2799</v>
      </c>
      <c r="J1075" t="str">
        <f>VLOOKUP(E1075,[1]data!$D$3:$AJ$1048576,33,0)</f>
        <v>2499-2999</v>
      </c>
      <c r="K1075" t="s">
        <v>1263</v>
      </c>
      <c r="L1075" t="s">
        <v>255</v>
      </c>
      <c r="M1075">
        <v>1</v>
      </c>
      <c r="N1075">
        <v>2499.11</v>
      </c>
      <c r="O1075">
        <v>0</v>
      </c>
      <c r="P1075">
        <v>0</v>
      </c>
      <c r="Q1075">
        <v>2499.11</v>
      </c>
      <c r="R1075">
        <v>0</v>
      </c>
      <c r="S1075">
        <v>0</v>
      </c>
      <c r="T1075">
        <v>0</v>
      </c>
      <c r="U1075">
        <v>299.89</v>
      </c>
      <c r="V1075">
        <v>2799</v>
      </c>
      <c r="W1075">
        <v>1</v>
      </c>
      <c r="X1075">
        <f t="shared" si="68"/>
        <v>2799</v>
      </c>
      <c r="Y1075">
        <f t="shared" si="69"/>
        <v>0</v>
      </c>
      <c r="Z1075" s="1">
        <f t="shared" si="70"/>
        <v>0</v>
      </c>
    </row>
    <row r="1076" spans="1:26">
      <c r="A1076" s="2">
        <v>44979</v>
      </c>
      <c r="B1076" s="2" t="s">
        <v>890</v>
      </c>
      <c r="C1076" s="2" t="s">
        <v>1231</v>
      </c>
      <c r="D1076" s="2" t="str">
        <f t="shared" si="67"/>
        <v>KOW-SO13-R-001</v>
      </c>
      <c r="E1076" t="s">
        <v>141</v>
      </c>
      <c r="F1076" t="s">
        <v>298</v>
      </c>
      <c r="G1076">
        <v>44</v>
      </c>
      <c r="H1076" t="str">
        <f>VLOOKUP(E1076,[1]data!$D$3:$AK$1000,34,0)</f>
        <v>Linen</v>
      </c>
      <c r="I1076">
        <f>VLOOKUP(E1076,[1]data!$D$3:$Q$1048576,14,0)</f>
        <v>2199</v>
      </c>
      <c r="J1076" t="str">
        <f>VLOOKUP(E1076,[1]data!$D$3:$AJ$1048576,33,0)</f>
        <v>1799-2299</v>
      </c>
      <c r="K1076" t="s">
        <v>1264</v>
      </c>
      <c r="L1076" t="s">
        <v>255</v>
      </c>
      <c r="M1076">
        <v>1</v>
      </c>
      <c r="N1076">
        <v>1773.37</v>
      </c>
      <c r="O1076">
        <v>-177.33</v>
      </c>
      <c r="P1076">
        <v>0</v>
      </c>
      <c r="Q1076">
        <v>1596.04</v>
      </c>
      <c r="R1076">
        <v>0</v>
      </c>
      <c r="S1076">
        <v>0</v>
      </c>
      <c r="T1076">
        <v>0</v>
      </c>
      <c r="U1076">
        <v>383.06</v>
      </c>
      <c r="V1076">
        <v>1979.1</v>
      </c>
      <c r="W1076">
        <v>1</v>
      </c>
      <c r="X1076">
        <f t="shared" si="68"/>
        <v>2199</v>
      </c>
      <c r="Y1076">
        <f t="shared" si="69"/>
        <v>219.90000000000009</v>
      </c>
      <c r="Z1076" s="1">
        <f t="shared" si="70"/>
        <v>0.10000000000000005</v>
      </c>
    </row>
    <row r="1077" spans="1:26">
      <c r="A1077" s="2">
        <v>44979</v>
      </c>
      <c r="B1077" s="2" t="s">
        <v>890</v>
      </c>
      <c r="C1077" s="2" t="s">
        <v>1231</v>
      </c>
      <c r="D1077" s="2" t="str">
        <f t="shared" si="67"/>
        <v>KOW-IDE-R-0007</v>
      </c>
      <c r="E1077" t="s">
        <v>575</v>
      </c>
      <c r="F1077" t="s">
        <v>417</v>
      </c>
      <c r="G1077">
        <v>40</v>
      </c>
      <c r="H1077" t="str">
        <f>VLOOKUP(E1077,[1]data!$D$3:$AK$1000,34,0)</f>
        <v>Casual</v>
      </c>
      <c r="I1077">
        <f>VLOOKUP(E1077,[1]data!$D$3:$Q$1048576,14,0)</f>
        <v>1099</v>
      </c>
      <c r="J1077" t="str">
        <f>VLOOKUP(E1077,[1]data!$D$3:$AJ$1048576,33,0)</f>
        <v>1099-1499</v>
      </c>
      <c r="K1077" t="s">
        <v>1265</v>
      </c>
      <c r="L1077" t="s">
        <v>255</v>
      </c>
      <c r="M1077">
        <v>1</v>
      </c>
      <c r="N1077">
        <v>981.24</v>
      </c>
      <c r="O1077">
        <v>-147.18</v>
      </c>
      <c r="P1077">
        <v>0</v>
      </c>
      <c r="Q1077">
        <v>834.06</v>
      </c>
      <c r="R1077">
        <v>0</v>
      </c>
      <c r="S1077">
        <v>0</v>
      </c>
      <c r="T1077">
        <v>0</v>
      </c>
      <c r="U1077">
        <v>100.09</v>
      </c>
      <c r="V1077">
        <v>934.15</v>
      </c>
      <c r="W1077">
        <v>1</v>
      </c>
      <c r="X1077">
        <f t="shared" si="68"/>
        <v>1099</v>
      </c>
      <c r="Y1077">
        <f t="shared" si="69"/>
        <v>164.85000000000002</v>
      </c>
      <c r="Z1077" s="1">
        <f t="shared" si="70"/>
        <v>0.15000000000000002</v>
      </c>
    </row>
    <row r="1078" spans="1:26">
      <c r="A1078" s="2">
        <v>44979</v>
      </c>
      <c r="B1078" s="2" t="s">
        <v>890</v>
      </c>
      <c r="C1078" s="2" t="s">
        <v>1231</v>
      </c>
      <c r="D1078" s="2" t="str">
        <f t="shared" si="67"/>
        <v>KOW-TRA5-R-000</v>
      </c>
      <c r="E1078" t="s">
        <v>619</v>
      </c>
      <c r="F1078" t="s">
        <v>304</v>
      </c>
      <c r="G1078">
        <v>44</v>
      </c>
      <c r="H1078" t="str">
        <f>VLOOKUP(E1078,[1]data!$D$3:$AK$1000,34,0)</f>
        <v>Traditional</v>
      </c>
      <c r="I1078">
        <f>VLOOKUP(E1078,[1]data!$D$3:$Q$1048576,14,0)</f>
        <v>1499</v>
      </c>
      <c r="J1078" t="str">
        <f>VLOOKUP(E1078,[1]data!$D$3:$AJ$1048576,33,0)</f>
        <v>1099-1499</v>
      </c>
      <c r="K1078" t="s">
        <v>1266</v>
      </c>
      <c r="L1078" t="s">
        <v>255</v>
      </c>
      <c r="M1078">
        <v>1</v>
      </c>
      <c r="N1078">
        <v>1208.8599999999999</v>
      </c>
      <c r="O1078">
        <v>-120.88</v>
      </c>
      <c r="P1078">
        <v>0</v>
      </c>
      <c r="Q1078">
        <v>1087.98</v>
      </c>
      <c r="R1078">
        <v>0</v>
      </c>
      <c r="S1078">
        <v>0</v>
      </c>
      <c r="T1078">
        <v>0</v>
      </c>
      <c r="U1078">
        <v>261.12</v>
      </c>
      <c r="V1078">
        <v>1349.1</v>
      </c>
      <c r="W1078">
        <v>1</v>
      </c>
      <c r="X1078">
        <f t="shared" si="68"/>
        <v>1499</v>
      </c>
      <c r="Y1078">
        <f t="shared" si="69"/>
        <v>149.90000000000009</v>
      </c>
      <c r="Z1078" s="1">
        <f t="shared" si="70"/>
        <v>0.10000000000000006</v>
      </c>
    </row>
    <row r="1079" spans="1:26">
      <c r="A1079" s="2">
        <v>44979</v>
      </c>
      <c r="B1079" s="2" t="s">
        <v>890</v>
      </c>
      <c r="C1079" s="2" t="s">
        <v>1231</v>
      </c>
      <c r="D1079" s="2" t="str">
        <f t="shared" si="67"/>
        <v>KOW-TR3-S-0001</v>
      </c>
      <c r="E1079" t="s">
        <v>142</v>
      </c>
      <c r="F1079" t="s">
        <v>291</v>
      </c>
      <c r="G1079">
        <v>42</v>
      </c>
      <c r="H1079" t="str">
        <f>VLOOKUP(E1079,[1]data!$D$3:$AK$1000,34,0)</f>
        <v>Classic</v>
      </c>
      <c r="I1079">
        <f>VLOOKUP(E1079,[1]data!$D$3:$Q$1048576,14,0)</f>
        <v>1999</v>
      </c>
      <c r="J1079" t="str">
        <f>VLOOKUP(E1079,[1]data!$D$3:$AJ$1048576,33,0)</f>
        <v>1799-2299</v>
      </c>
      <c r="K1079" t="s">
        <v>1267</v>
      </c>
      <c r="L1079" t="s">
        <v>255</v>
      </c>
      <c r="M1079">
        <v>1</v>
      </c>
      <c r="N1079">
        <v>1784.82</v>
      </c>
      <c r="O1079">
        <v>0</v>
      </c>
      <c r="P1079">
        <v>0</v>
      </c>
      <c r="Q1079">
        <v>1784.82</v>
      </c>
      <c r="R1079">
        <v>0</v>
      </c>
      <c r="S1079">
        <v>0</v>
      </c>
      <c r="T1079">
        <v>0</v>
      </c>
      <c r="U1079">
        <v>214.18</v>
      </c>
      <c r="V1079">
        <v>1999</v>
      </c>
      <c r="W1079">
        <v>1</v>
      </c>
      <c r="X1079">
        <f t="shared" si="68"/>
        <v>1999</v>
      </c>
      <c r="Y1079">
        <f t="shared" si="69"/>
        <v>0</v>
      </c>
      <c r="Z1079" s="1">
        <f t="shared" si="70"/>
        <v>0</v>
      </c>
    </row>
    <row r="1080" spans="1:26">
      <c r="A1080" s="2">
        <v>44979</v>
      </c>
      <c r="B1080" s="2" t="s">
        <v>890</v>
      </c>
      <c r="C1080" s="2" t="s">
        <v>1231</v>
      </c>
      <c r="D1080" s="2" t="str">
        <f t="shared" si="67"/>
        <v>KOW-TRA4-R-000</v>
      </c>
      <c r="E1080" t="s">
        <v>662</v>
      </c>
      <c r="F1080" t="s">
        <v>336</v>
      </c>
      <c r="G1080">
        <v>39</v>
      </c>
      <c r="H1080" t="str">
        <f>VLOOKUP(E1080,[1]data!$D$3:$AK$1000,34,0)</f>
        <v>Traditional</v>
      </c>
      <c r="I1080">
        <f>VLOOKUP(E1080,[1]data!$D$3:$Q$1048576,14,0)</f>
        <v>1499</v>
      </c>
      <c r="J1080" t="str">
        <f>VLOOKUP(E1080,[1]data!$D$3:$AJ$1048576,33,0)</f>
        <v>1099-1499</v>
      </c>
      <c r="K1080" t="s">
        <v>1268</v>
      </c>
      <c r="L1080" t="s">
        <v>255</v>
      </c>
      <c r="M1080">
        <v>1</v>
      </c>
      <c r="N1080">
        <v>1338.39</v>
      </c>
      <c r="O1080">
        <v>0</v>
      </c>
      <c r="P1080">
        <v>0</v>
      </c>
      <c r="Q1080">
        <v>1338.39</v>
      </c>
      <c r="R1080">
        <v>0</v>
      </c>
      <c r="S1080">
        <v>0</v>
      </c>
      <c r="T1080">
        <v>0</v>
      </c>
      <c r="U1080">
        <v>160.61000000000001</v>
      </c>
      <c r="V1080">
        <v>1499</v>
      </c>
      <c r="W1080">
        <v>1</v>
      </c>
      <c r="X1080">
        <f t="shared" si="68"/>
        <v>1499</v>
      </c>
      <c r="Y1080">
        <f t="shared" si="69"/>
        <v>0</v>
      </c>
      <c r="Z1080" s="1">
        <f t="shared" si="70"/>
        <v>0</v>
      </c>
    </row>
    <row r="1081" spans="1:26">
      <c r="A1081" s="2">
        <v>44979</v>
      </c>
      <c r="B1081" s="2" t="s">
        <v>890</v>
      </c>
      <c r="C1081" s="2" t="s">
        <v>1231</v>
      </c>
      <c r="D1081" s="2" t="str">
        <f t="shared" si="67"/>
        <v>KOW-TRA4-R-000</v>
      </c>
      <c r="E1081" t="s">
        <v>155</v>
      </c>
      <c r="F1081" t="s">
        <v>336</v>
      </c>
      <c r="G1081">
        <v>44</v>
      </c>
      <c r="H1081" t="str">
        <f>VLOOKUP(E1081,[1]data!$D$3:$AK$1000,34,0)</f>
        <v>Traditional</v>
      </c>
      <c r="I1081">
        <f>VLOOKUP(E1081,[1]data!$D$3:$Q$1048576,14,0)</f>
        <v>1499</v>
      </c>
      <c r="J1081" t="str">
        <f>VLOOKUP(E1081,[1]data!$D$3:$AJ$1048576,33,0)</f>
        <v>1099-1499</v>
      </c>
      <c r="K1081" t="s">
        <v>1269</v>
      </c>
      <c r="L1081" t="s">
        <v>255</v>
      </c>
      <c r="M1081">
        <v>1</v>
      </c>
      <c r="N1081">
        <v>1338.39</v>
      </c>
      <c r="O1081">
        <v>0</v>
      </c>
      <c r="P1081">
        <v>0</v>
      </c>
      <c r="Q1081">
        <v>1338.39</v>
      </c>
      <c r="R1081">
        <v>0</v>
      </c>
      <c r="S1081">
        <v>0</v>
      </c>
      <c r="T1081">
        <v>0</v>
      </c>
      <c r="U1081">
        <v>160.61000000000001</v>
      </c>
      <c r="V1081">
        <v>1499</v>
      </c>
      <c r="W1081">
        <v>1</v>
      </c>
      <c r="X1081">
        <f t="shared" si="68"/>
        <v>1499</v>
      </c>
      <c r="Y1081">
        <f t="shared" si="69"/>
        <v>0</v>
      </c>
      <c r="Z1081" s="1">
        <f t="shared" si="70"/>
        <v>0</v>
      </c>
    </row>
    <row r="1082" spans="1:26">
      <c r="A1082" s="2">
        <v>44979</v>
      </c>
      <c r="B1082" s="2" t="s">
        <v>890</v>
      </c>
      <c r="C1082" s="2" t="s">
        <v>1231</v>
      </c>
      <c r="D1082" s="2" t="str">
        <f t="shared" si="67"/>
        <v>KOW-CA5-R-0001</v>
      </c>
      <c r="E1082" t="s">
        <v>22</v>
      </c>
      <c r="F1082" t="s">
        <v>331</v>
      </c>
      <c r="G1082">
        <v>42</v>
      </c>
      <c r="H1082" t="str">
        <f>VLOOKUP(E1082,[1]data!$D$3:$AK$1000,34,0)</f>
        <v>Casual</v>
      </c>
      <c r="I1082">
        <f>VLOOKUP(E1082,[1]data!$D$3:$Q$1048576,14,0)</f>
        <v>1499</v>
      </c>
      <c r="J1082" t="str">
        <f>VLOOKUP(E1082,[1]data!$D$3:$AJ$1048576,33,0)</f>
        <v>1099-1499</v>
      </c>
      <c r="K1082" t="s">
        <v>1270</v>
      </c>
      <c r="L1082" t="s">
        <v>255</v>
      </c>
      <c r="M1082">
        <v>1</v>
      </c>
      <c r="N1082">
        <v>1338.39</v>
      </c>
      <c r="O1082">
        <v>0</v>
      </c>
      <c r="P1082">
        <v>0</v>
      </c>
      <c r="Q1082">
        <v>1338.39</v>
      </c>
      <c r="R1082">
        <v>0</v>
      </c>
      <c r="S1082">
        <v>0</v>
      </c>
      <c r="T1082">
        <v>0</v>
      </c>
      <c r="U1082">
        <v>160.61000000000001</v>
      </c>
      <c r="V1082">
        <v>1499</v>
      </c>
      <c r="W1082">
        <v>1</v>
      </c>
      <c r="X1082">
        <f t="shared" si="68"/>
        <v>1499</v>
      </c>
      <c r="Y1082">
        <f t="shared" si="69"/>
        <v>0</v>
      </c>
      <c r="Z1082" s="1">
        <f t="shared" si="70"/>
        <v>0</v>
      </c>
    </row>
    <row r="1083" spans="1:26">
      <c r="A1083" s="2">
        <v>44979</v>
      </c>
      <c r="B1083" s="2" t="s">
        <v>890</v>
      </c>
      <c r="C1083" s="2" t="s">
        <v>1231</v>
      </c>
      <c r="D1083" s="2" t="str">
        <f t="shared" si="67"/>
        <v>KOW-CA5-R-0001</v>
      </c>
      <c r="E1083" t="s">
        <v>22</v>
      </c>
      <c r="F1083" t="s">
        <v>331</v>
      </c>
      <c r="G1083">
        <v>42</v>
      </c>
      <c r="H1083" t="str">
        <f>VLOOKUP(E1083,[1]data!$D$3:$AK$1000,34,0)</f>
        <v>Casual</v>
      </c>
      <c r="I1083">
        <f>VLOOKUP(E1083,[1]data!$D$3:$Q$1048576,14,0)</f>
        <v>1499</v>
      </c>
      <c r="J1083" t="str">
        <f>VLOOKUP(E1083,[1]data!$D$3:$AJ$1048576,33,0)</f>
        <v>1099-1499</v>
      </c>
      <c r="K1083" t="s">
        <v>1271</v>
      </c>
      <c r="L1083" t="s">
        <v>255</v>
      </c>
      <c r="M1083">
        <v>1</v>
      </c>
      <c r="N1083">
        <v>1208.8599999999999</v>
      </c>
      <c r="O1083">
        <v>-120.88</v>
      </c>
      <c r="P1083">
        <v>0</v>
      </c>
      <c r="Q1083">
        <v>1087.98</v>
      </c>
      <c r="R1083">
        <v>0</v>
      </c>
      <c r="S1083">
        <v>0</v>
      </c>
      <c r="T1083">
        <v>0</v>
      </c>
      <c r="U1083">
        <v>261.12</v>
      </c>
      <c r="V1083">
        <v>1349.1</v>
      </c>
      <c r="W1083">
        <v>1</v>
      </c>
      <c r="X1083">
        <f t="shared" si="68"/>
        <v>1499</v>
      </c>
      <c r="Y1083">
        <f t="shared" si="69"/>
        <v>149.90000000000009</v>
      </c>
      <c r="Z1083" s="1">
        <f t="shared" si="70"/>
        <v>0.10000000000000006</v>
      </c>
    </row>
    <row r="1084" spans="1:26">
      <c r="A1084" s="2">
        <v>44979</v>
      </c>
      <c r="B1084" s="2" t="s">
        <v>890</v>
      </c>
      <c r="C1084" s="2" t="s">
        <v>1231</v>
      </c>
      <c r="D1084" s="2" t="str">
        <f t="shared" si="67"/>
        <v>KOW-OFF-R-0008</v>
      </c>
      <c r="E1084" t="s">
        <v>326</v>
      </c>
      <c r="F1084" t="s">
        <v>327</v>
      </c>
      <c r="G1084">
        <v>40</v>
      </c>
      <c r="H1084" t="str">
        <f>VLOOKUP(E1084,[1]data!$D$3:$AK$1000,34,0)</f>
        <v>Casual</v>
      </c>
      <c r="I1084">
        <f>VLOOKUP(E1084,[1]data!$D$3:$Q$1048576,14,0)</f>
        <v>1099</v>
      </c>
      <c r="J1084" t="str">
        <f>VLOOKUP(E1084,[1]data!$D$3:$AJ$1048576,33,0)</f>
        <v>1099-1499</v>
      </c>
      <c r="K1084" t="s">
        <v>1272</v>
      </c>
      <c r="L1084" t="s">
        <v>255</v>
      </c>
      <c r="M1084">
        <v>1</v>
      </c>
      <c r="N1084">
        <v>664.52</v>
      </c>
      <c r="O1084">
        <v>0</v>
      </c>
      <c r="P1084">
        <v>0</v>
      </c>
      <c r="Q1084">
        <v>664.52</v>
      </c>
      <c r="R1084">
        <v>0</v>
      </c>
      <c r="S1084">
        <v>0</v>
      </c>
      <c r="T1084">
        <v>0</v>
      </c>
      <c r="U1084">
        <v>159.47999999999999</v>
      </c>
      <c r="V1084">
        <v>824</v>
      </c>
      <c r="W1084">
        <v>1</v>
      </c>
      <c r="X1084">
        <f t="shared" si="68"/>
        <v>1099</v>
      </c>
      <c r="Y1084">
        <f t="shared" si="69"/>
        <v>275</v>
      </c>
      <c r="Z1084" s="1">
        <f t="shared" si="70"/>
        <v>0.2502274795268426</v>
      </c>
    </row>
    <row r="1085" spans="1:26">
      <c r="A1085" s="2">
        <v>44979</v>
      </c>
      <c r="B1085" s="2" t="s">
        <v>890</v>
      </c>
      <c r="C1085" s="2" t="s">
        <v>1231</v>
      </c>
      <c r="D1085" s="2" t="str">
        <f t="shared" si="67"/>
        <v>KOW-OFF-R-0008</v>
      </c>
      <c r="E1085" t="s">
        <v>326</v>
      </c>
      <c r="F1085" t="s">
        <v>327</v>
      </c>
      <c r="G1085">
        <v>40</v>
      </c>
      <c r="H1085" t="str">
        <f>VLOOKUP(E1085,[1]data!$D$3:$AK$1000,34,0)</f>
        <v>Casual</v>
      </c>
      <c r="I1085">
        <f>VLOOKUP(E1085,[1]data!$D$3:$Q$1048576,14,0)</f>
        <v>1099</v>
      </c>
      <c r="J1085" t="str">
        <f>VLOOKUP(E1085,[1]data!$D$3:$AJ$1048576,33,0)</f>
        <v>1099-1499</v>
      </c>
      <c r="K1085" t="s">
        <v>1273</v>
      </c>
      <c r="L1085" t="s">
        <v>255</v>
      </c>
      <c r="M1085">
        <v>1</v>
      </c>
      <c r="N1085">
        <v>735.71</v>
      </c>
      <c r="O1085">
        <v>0</v>
      </c>
      <c r="P1085">
        <v>0</v>
      </c>
      <c r="Q1085">
        <v>735.71</v>
      </c>
      <c r="R1085">
        <v>0</v>
      </c>
      <c r="S1085">
        <v>0</v>
      </c>
      <c r="T1085">
        <v>0</v>
      </c>
      <c r="U1085">
        <v>88.29</v>
      </c>
      <c r="V1085">
        <v>824</v>
      </c>
      <c r="W1085">
        <v>1</v>
      </c>
      <c r="X1085">
        <f t="shared" si="68"/>
        <v>1099</v>
      </c>
      <c r="Y1085">
        <f t="shared" si="69"/>
        <v>275</v>
      </c>
      <c r="Z1085" s="1">
        <f t="shared" si="70"/>
        <v>0.2502274795268426</v>
      </c>
    </row>
    <row r="1086" spans="1:26">
      <c r="A1086" s="2">
        <v>44979</v>
      </c>
      <c r="B1086" s="2" t="s">
        <v>890</v>
      </c>
      <c r="C1086" s="2" t="s">
        <v>1231</v>
      </c>
      <c r="D1086" s="2" t="str">
        <f t="shared" si="67"/>
        <v>KOW-OFF-R-0008</v>
      </c>
      <c r="E1086" t="s">
        <v>326</v>
      </c>
      <c r="F1086" t="s">
        <v>327</v>
      </c>
      <c r="G1086">
        <v>40</v>
      </c>
      <c r="H1086" t="str">
        <f>VLOOKUP(E1086,[1]data!$D$3:$AK$1000,34,0)</f>
        <v>Casual</v>
      </c>
      <c r="I1086">
        <f>VLOOKUP(E1086,[1]data!$D$3:$Q$1048576,14,0)</f>
        <v>1099</v>
      </c>
      <c r="J1086" t="str">
        <f>VLOOKUP(E1086,[1]data!$D$3:$AJ$1048576,33,0)</f>
        <v>1099-1499</v>
      </c>
      <c r="K1086" t="s">
        <v>1265</v>
      </c>
      <c r="L1086" t="s">
        <v>255</v>
      </c>
      <c r="M1086">
        <v>1</v>
      </c>
      <c r="N1086">
        <v>735.72</v>
      </c>
      <c r="O1086">
        <v>0</v>
      </c>
      <c r="P1086">
        <v>0</v>
      </c>
      <c r="Q1086">
        <v>735.72</v>
      </c>
      <c r="R1086">
        <v>0</v>
      </c>
      <c r="S1086">
        <v>0</v>
      </c>
      <c r="T1086">
        <v>0</v>
      </c>
      <c r="U1086">
        <v>88.28</v>
      </c>
      <c r="V1086">
        <v>824</v>
      </c>
      <c r="W1086">
        <v>1</v>
      </c>
      <c r="X1086">
        <f t="shared" si="68"/>
        <v>1099</v>
      </c>
      <c r="Y1086">
        <f t="shared" si="69"/>
        <v>275</v>
      </c>
      <c r="Z1086" s="1">
        <f t="shared" si="70"/>
        <v>0.2502274795268426</v>
      </c>
    </row>
    <row r="1087" spans="1:26">
      <c r="A1087" s="2">
        <v>44980</v>
      </c>
      <c r="B1087" s="2" t="s">
        <v>890</v>
      </c>
      <c r="C1087" s="2" t="s">
        <v>1231</v>
      </c>
      <c r="D1087" s="2" t="str">
        <f t="shared" si="67"/>
        <v>KOW-CLC02-R-00</v>
      </c>
      <c r="E1087" t="s">
        <v>1274</v>
      </c>
      <c r="F1087" t="s">
        <v>1275</v>
      </c>
      <c r="G1087">
        <v>51</v>
      </c>
      <c r="H1087" t="str">
        <f>VLOOKUP(E1087,[1]data!$D$3:$AK$1000,34,0)</f>
        <v>Classic</v>
      </c>
      <c r="I1087">
        <f>VLOOKUP(E1087,[1]data!$D$3:$Q$1048576,14,0)</f>
        <v>2999</v>
      </c>
      <c r="J1087" t="str">
        <f>VLOOKUP(E1087,[1]data!$D$3:$AJ$1048576,33,0)</f>
        <v>2499-2999</v>
      </c>
      <c r="K1087" t="s">
        <v>1276</v>
      </c>
      <c r="L1087" t="s">
        <v>255</v>
      </c>
      <c r="M1087">
        <v>1</v>
      </c>
      <c r="N1087">
        <v>2677.68</v>
      </c>
      <c r="O1087">
        <v>0</v>
      </c>
      <c r="P1087">
        <v>0</v>
      </c>
      <c r="Q1087">
        <v>2677.68</v>
      </c>
      <c r="R1087">
        <v>0</v>
      </c>
      <c r="S1087">
        <v>0</v>
      </c>
      <c r="T1087">
        <v>0</v>
      </c>
      <c r="U1087">
        <v>321.32</v>
      </c>
      <c r="V1087">
        <v>2999</v>
      </c>
      <c r="W1087">
        <v>1</v>
      </c>
      <c r="X1087">
        <f t="shared" si="68"/>
        <v>2999</v>
      </c>
      <c r="Y1087">
        <f t="shared" si="69"/>
        <v>0</v>
      </c>
      <c r="Z1087" s="1">
        <f t="shared" si="70"/>
        <v>0</v>
      </c>
    </row>
    <row r="1088" spans="1:26">
      <c r="A1088" s="2">
        <v>44980</v>
      </c>
      <c r="B1088" s="2" t="s">
        <v>890</v>
      </c>
      <c r="C1088" s="2" t="s">
        <v>1231</v>
      </c>
      <c r="D1088" s="2" t="str">
        <f t="shared" si="67"/>
        <v>KOW-SO13-R-001</v>
      </c>
      <c r="E1088" t="s">
        <v>139</v>
      </c>
      <c r="F1088" t="s">
        <v>298</v>
      </c>
      <c r="G1088">
        <v>40</v>
      </c>
      <c r="H1088" t="str">
        <f>VLOOKUP(E1088,[1]data!$D$3:$AK$1000,34,0)</f>
        <v>Linen</v>
      </c>
      <c r="I1088">
        <f>VLOOKUP(E1088,[1]data!$D$3:$Q$1048576,14,0)</f>
        <v>2199</v>
      </c>
      <c r="J1088" t="str">
        <f>VLOOKUP(E1088,[1]data!$D$3:$AJ$1048576,33,0)</f>
        <v>1799-2299</v>
      </c>
      <c r="K1088" t="s">
        <v>1277</v>
      </c>
      <c r="L1088" t="s">
        <v>255</v>
      </c>
      <c r="M1088">
        <v>1</v>
      </c>
      <c r="N1088">
        <v>1963.39</v>
      </c>
      <c r="O1088">
        <v>0</v>
      </c>
      <c r="P1088">
        <v>0</v>
      </c>
      <c r="Q1088">
        <v>1963.39</v>
      </c>
      <c r="R1088">
        <v>0</v>
      </c>
      <c r="S1088">
        <v>0</v>
      </c>
      <c r="T1088">
        <v>0</v>
      </c>
      <c r="U1088">
        <v>235.61</v>
      </c>
      <c r="V1088">
        <v>2199</v>
      </c>
      <c r="W1088">
        <v>1</v>
      </c>
      <c r="X1088">
        <f t="shared" si="68"/>
        <v>2199</v>
      </c>
      <c r="Y1088">
        <f t="shared" si="69"/>
        <v>0</v>
      </c>
      <c r="Z1088" s="1">
        <f t="shared" si="70"/>
        <v>0</v>
      </c>
    </row>
    <row r="1089" spans="1:26">
      <c r="A1089" s="2">
        <v>44980</v>
      </c>
      <c r="B1089" s="2" t="s">
        <v>890</v>
      </c>
      <c r="C1089" s="2" t="s">
        <v>1231</v>
      </c>
      <c r="D1089" s="2" t="str">
        <f t="shared" si="67"/>
        <v>KOW-CA11-R-000</v>
      </c>
      <c r="E1089" t="s">
        <v>12</v>
      </c>
      <c r="F1089" t="s">
        <v>302</v>
      </c>
      <c r="G1089">
        <v>46</v>
      </c>
      <c r="H1089" t="str">
        <f>VLOOKUP(E1089,[1]data!$D$3:$AK$1000,34,0)</f>
        <v>Casual</v>
      </c>
      <c r="I1089">
        <f>VLOOKUP(E1089,[1]data!$D$3:$Q$1048576,14,0)</f>
        <v>1999</v>
      </c>
      <c r="J1089" t="str">
        <f>VLOOKUP(E1089,[1]data!$D$3:$AJ$1048576,33,0)</f>
        <v>1799-2299</v>
      </c>
      <c r="K1089" t="s">
        <v>1278</v>
      </c>
      <c r="L1089" t="s">
        <v>255</v>
      </c>
      <c r="M1089">
        <v>1</v>
      </c>
      <c r="N1089">
        <v>1784.82</v>
      </c>
      <c r="O1089">
        <v>0</v>
      </c>
      <c r="P1089">
        <v>0</v>
      </c>
      <c r="Q1089">
        <v>1784.82</v>
      </c>
      <c r="R1089">
        <v>0</v>
      </c>
      <c r="S1089">
        <v>0</v>
      </c>
      <c r="T1089">
        <v>0</v>
      </c>
      <c r="U1089">
        <v>214.18</v>
      </c>
      <c r="V1089">
        <v>1999</v>
      </c>
      <c r="W1089">
        <v>1</v>
      </c>
      <c r="X1089">
        <f t="shared" si="68"/>
        <v>1999</v>
      </c>
      <c r="Y1089">
        <f t="shared" si="69"/>
        <v>0</v>
      </c>
      <c r="Z1089" s="1">
        <f t="shared" si="70"/>
        <v>0</v>
      </c>
    </row>
    <row r="1090" spans="1:26">
      <c r="A1090" s="2">
        <v>44980</v>
      </c>
      <c r="B1090" s="2" t="s">
        <v>890</v>
      </c>
      <c r="C1090" s="2" t="s">
        <v>1231</v>
      </c>
      <c r="D1090" s="2" t="str">
        <f t="shared" si="67"/>
        <v>KOW-UKI2-R-003</v>
      </c>
      <c r="E1090" t="s">
        <v>163</v>
      </c>
      <c r="F1090" t="s">
        <v>322</v>
      </c>
      <c r="G1090">
        <v>39</v>
      </c>
      <c r="H1090" t="str">
        <f>VLOOKUP(E1090,[1]data!$D$3:$AK$1000,34,0)</f>
        <v>Hoodie</v>
      </c>
      <c r="I1090">
        <f>VLOOKUP(E1090,[1]data!$D$3:$Q$1048576,14,0)</f>
        <v>2799</v>
      </c>
      <c r="J1090" t="str">
        <f>VLOOKUP(E1090,[1]data!$D$3:$AJ$1048576,33,0)</f>
        <v>2499-2999</v>
      </c>
      <c r="K1090" t="s">
        <v>1279</v>
      </c>
      <c r="L1090" t="s">
        <v>255</v>
      </c>
      <c r="M1090">
        <v>1</v>
      </c>
      <c r="N1090">
        <v>2499.11</v>
      </c>
      <c r="O1090">
        <v>0</v>
      </c>
      <c r="P1090">
        <v>0</v>
      </c>
      <c r="Q1090">
        <v>2499.11</v>
      </c>
      <c r="R1090">
        <v>0</v>
      </c>
      <c r="S1090">
        <v>0</v>
      </c>
      <c r="T1090">
        <v>0</v>
      </c>
      <c r="U1090">
        <v>299.89</v>
      </c>
      <c r="V1090">
        <v>2799</v>
      </c>
      <c r="W1090">
        <v>1</v>
      </c>
      <c r="X1090">
        <f t="shared" si="68"/>
        <v>2799</v>
      </c>
      <c r="Y1090">
        <f t="shared" si="69"/>
        <v>0</v>
      </c>
      <c r="Z1090" s="1">
        <f t="shared" si="70"/>
        <v>0</v>
      </c>
    </row>
    <row r="1091" spans="1:26">
      <c r="A1091" s="2">
        <v>44980</v>
      </c>
      <c r="B1091" s="2" t="s">
        <v>890</v>
      </c>
      <c r="C1091" s="2" t="s">
        <v>1231</v>
      </c>
      <c r="D1091" s="2" t="str">
        <f t="shared" ref="D1091:D1154" si="71">LEFT(E1091,14)</f>
        <v>KOW-SO13-R-001</v>
      </c>
      <c r="E1091" t="s">
        <v>140</v>
      </c>
      <c r="F1091" t="s">
        <v>298</v>
      </c>
      <c r="G1091">
        <v>42</v>
      </c>
      <c r="H1091" t="str">
        <f>VLOOKUP(E1091,[1]data!$D$3:$AK$1000,34,0)</f>
        <v>Linen</v>
      </c>
      <c r="I1091">
        <f>VLOOKUP(E1091,[1]data!$D$3:$Q$1048576,14,0)</f>
        <v>2199</v>
      </c>
      <c r="J1091" t="str">
        <f>VLOOKUP(E1091,[1]data!$D$3:$AJ$1048576,33,0)</f>
        <v>1799-2299</v>
      </c>
      <c r="K1091" t="s">
        <v>1280</v>
      </c>
      <c r="L1091" t="s">
        <v>255</v>
      </c>
      <c r="M1091">
        <v>1</v>
      </c>
      <c r="N1091">
        <v>1963.39</v>
      </c>
      <c r="O1091">
        <v>0</v>
      </c>
      <c r="P1091">
        <v>0</v>
      </c>
      <c r="Q1091">
        <v>1963.39</v>
      </c>
      <c r="R1091">
        <v>0</v>
      </c>
      <c r="S1091">
        <v>0</v>
      </c>
      <c r="T1091">
        <v>0</v>
      </c>
      <c r="U1091">
        <v>235.61</v>
      </c>
      <c r="V1091">
        <v>2199</v>
      </c>
      <c r="W1091">
        <v>1</v>
      </c>
      <c r="X1091">
        <f t="shared" ref="X1091:X1154" si="72">I1091*W1091</f>
        <v>2199</v>
      </c>
      <c r="Y1091">
        <f t="shared" ref="Y1091:Y1154" si="73">X1091-V1091</f>
        <v>0</v>
      </c>
      <c r="Z1091" s="1">
        <f t="shared" ref="Z1091:Z1154" si="74">Y1091/X1091</f>
        <v>0</v>
      </c>
    </row>
    <row r="1092" spans="1:26">
      <c r="A1092" s="2">
        <v>44980</v>
      </c>
      <c r="B1092" s="2" t="s">
        <v>890</v>
      </c>
      <c r="C1092" s="2" t="s">
        <v>1231</v>
      </c>
      <c r="D1092" s="2" t="str">
        <f t="shared" si="71"/>
        <v>KOW-LI3-R-0007</v>
      </c>
      <c r="E1092" t="s">
        <v>926</v>
      </c>
      <c r="F1092" t="s">
        <v>261</v>
      </c>
      <c r="G1092">
        <v>39</v>
      </c>
      <c r="H1092" t="str">
        <f>VLOOKUP(E1092,[1]data!$D$3:$AK$1000,34,0)</f>
        <v>Linen</v>
      </c>
      <c r="I1092">
        <f>VLOOKUP(E1092,[1]data!$D$3:$Q$1048576,14,0)</f>
        <v>3499</v>
      </c>
      <c r="J1092" t="str">
        <f>VLOOKUP(E1092,[1]data!$D$3:$AJ$1048576,33,0)</f>
        <v>3499-3999</v>
      </c>
      <c r="K1092" t="s">
        <v>1281</v>
      </c>
      <c r="L1092" t="s">
        <v>255</v>
      </c>
      <c r="M1092">
        <v>1</v>
      </c>
      <c r="N1092">
        <v>3124.1</v>
      </c>
      <c r="O1092">
        <v>-90.17</v>
      </c>
      <c r="P1092">
        <v>0</v>
      </c>
      <c r="Q1092">
        <v>3033.93</v>
      </c>
      <c r="R1092">
        <v>0</v>
      </c>
      <c r="S1092">
        <v>0</v>
      </c>
      <c r="T1092">
        <v>0</v>
      </c>
      <c r="U1092">
        <v>364.07</v>
      </c>
      <c r="V1092">
        <v>3398</v>
      </c>
      <c r="W1092">
        <v>1</v>
      </c>
      <c r="X1092">
        <f t="shared" si="72"/>
        <v>3499</v>
      </c>
      <c r="Y1092">
        <f t="shared" si="73"/>
        <v>101</v>
      </c>
      <c r="Z1092" s="1">
        <f t="shared" si="74"/>
        <v>2.8865390111460418E-2</v>
      </c>
    </row>
    <row r="1093" spans="1:26">
      <c r="A1093" s="2">
        <v>44980</v>
      </c>
      <c r="B1093" s="2" t="s">
        <v>890</v>
      </c>
      <c r="C1093" s="2" t="s">
        <v>1231</v>
      </c>
      <c r="D1093" s="2" t="str">
        <f t="shared" si="71"/>
        <v>KOW-TRA4-R-000</v>
      </c>
      <c r="E1093" t="s">
        <v>156</v>
      </c>
      <c r="F1093" t="s">
        <v>336</v>
      </c>
      <c r="G1093">
        <v>46</v>
      </c>
      <c r="H1093" t="str">
        <f>VLOOKUP(E1093,[1]data!$D$3:$AK$1000,34,0)</f>
        <v>Traditional</v>
      </c>
      <c r="I1093">
        <f>VLOOKUP(E1093,[1]data!$D$3:$Q$1048576,14,0)</f>
        <v>1499</v>
      </c>
      <c r="J1093" t="str">
        <f>VLOOKUP(E1093,[1]data!$D$3:$AJ$1048576,33,0)</f>
        <v>1099-1499</v>
      </c>
      <c r="K1093" t="s">
        <v>1282</v>
      </c>
      <c r="L1093" t="s">
        <v>255</v>
      </c>
      <c r="M1093">
        <v>1</v>
      </c>
      <c r="N1093">
        <v>1208.8599999999999</v>
      </c>
      <c r="O1093">
        <v>-120.88</v>
      </c>
      <c r="P1093">
        <v>0</v>
      </c>
      <c r="Q1093">
        <v>1087.98</v>
      </c>
      <c r="R1093">
        <v>0</v>
      </c>
      <c r="S1093">
        <v>0</v>
      </c>
      <c r="T1093">
        <v>0</v>
      </c>
      <c r="U1093">
        <v>261.12</v>
      </c>
      <c r="V1093">
        <v>1349.1</v>
      </c>
      <c r="W1093">
        <v>1</v>
      </c>
      <c r="X1093">
        <f t="shared" si="72"/>
        <v>1499</v>
      </c>
      <c r="Y1093">
        <f t="shared" si="73"/>
        <v>149.90000000000009</v>
      </c>
      <c r="Z1093" s="1">
        <f t="shared" si="74"/>
        <v>0.10000000000000006</v>
      </c>
    </row>
    <row r="1094" spans="1:26">
      <c r="A1094" s="2">
        <v>44980</v>
      </c>
      <c r="B1094" s="2" t="s">
        <v>890</v>
      </c>
      <c r="C1094" s="2" t="s">
        <v>1231</v>
      </c>
      <c r="D1094" s="2" t="str">
        <f t="shared" si="71"/>
        <v>KOW-TRA4-R-000</v>
      </c>
      <c r="E1094" t="s">
        <v>156</v>
      </c>
      <c r="F1094" t="s">
        <v>336</v>
      </c>
      <c r="G1094">
        <v>46</v>
      </c>
      <c r="H1094" t="str">
        <f>VLOOKUP(E1094,[1]data!$D$3:$AK$1000,34,0)</f>
        <v>Traditional</v>
      </c>
      <c r="I1094">
        <f>VLOOKUP(E1094,[1]data!$D$3:$Q$1048576,14,0)</f>
        <v>1499</v>
      </c>
      <c r="J1094" t="str">
        <f>VLOOKUP(E1094,[1]data!$D$3:$AJ$1048576,33,0)</f>
        <v>1099-1499</v>
      </c>
      <c r="K1094" t="s">
        <v>1283</v>
      </c>
      <c r="L1094" t="s">
        <v>255</v>
      </c>
      <c r="M1094">
        <v>1</v>
      </c>
      <c r="N1094">
        <v>2676.79</v>
      </c>
      <c r="O1094">
        <v>0</v>
      </c>
      <c r="P1094">
        <v>0</v>
      </c>
      <c r="Q1094">
        <v>2676.79</v>
      </c>
      <c r="R1094">
        <v>0</v>
      </c>
      <c r="S1094">
        <v>0</v>
      </c>
      <c r="T1094">
        <v>0</v>
      </c>
      <c r="U1094">
        <v>321.20999999999998</v>
      </c>
      <c r="V1094">
        <v>2998</v>
      </c>
      <c r="W1094">
        <v>2</v>
      </c>
      <c r="X1094">
        <f t="shared" si="72"/>
        <v>2998</v>
      </c>
      <c r="Y1094">
        <f t="shared" si="73"/>
        <v>0</v>
      </c>
      <c r="Z1094" s="1">
        <f t="shared" si="74"/>
        <v>0</v>
      </c>
    </row>
    <row r="1095" spans="1:26">
      <c r="A1095" s="2">
        <v>44980</v>
      </c>
      <c r="B1095" s="2" t="s">
        <v>890</v>
      </c>
      <c r="C1095" s="2" t="s">
        <v>1231</v>
      </c>
      <c r="D1095" s="2" t="str">
        <f t="shared" si="71"/>
        <v>KOW-SO13-R-001</v>
      </c>
      <c r="E1095" t="s">
        <v>140</v>
      </c>
      <c r="F1095" t="s">
        <v>298</v>
      </c>
      <c r="G1095">
        <v>42</v>
      </c>
      <c r="H1095" t="str">
        <f>VLOOKUP(E1095,[1]data!$D$3:$AK$1000,34,0)</f>
        <v>Linen</v>
      </c>
      <c r="I1095">
        <f>VLOOKUP(E1095,[1]data!$D$3:$Q$1048576,14,0)</f>
        <v>2199</v>
      </c>
      <c r="J1095" t="str">
        <f>VLOOKUP(E1095,[1]data!$D$3:$AJ$1048576,33,0)</f>
        <v>1799-2299</v>
      </c>
      <c r="K1095" t="s">
        <v>1284</v>
      </c>
      <c r="L1095" t="s">
        <v>255</v>
      </c>
      <c r="M1095">
        <v>1</v>
      </c>
      <c r="N1095">
        <v>1963.39</v>
      </c>
      <c r="O1095">
        <v>0</v>
      </c>
      <c r="P1095">
        <v>0</v>
      </c>
      <c r="Q1095">
        <v>1963.39</v>
      </c>
      <c r="R1095">
        <v>0</v>
      </c>
      <c r="S1095">
        <v>0</v>
      </c>
      <c r="T1095">
        <v>0</v>
      </c>
      <c r="U1095">
        <v>235.61</v>
      </c>
      <c r="V1095">
        <v>2199</v>
      </c>
      <c r="W1095">
        <v>1</v>
      </c>
      <c r="X1095">
        <f t="shared" si="72"/>
        <v>2199</v>
      </c>
      <c r="Y1095">
        <f t="shared" si="73"/>
        <v>0</v>
      </c>
      <c r="Z1095" s="1">
        <f t="shared" si="74"/>
        <v>0</v>
      </c>
    </row>
    <row r="1096" spans="1:26">
      <c r="A1096" s="2">
        <v>44980</v>
      </c>
      <c r="B1096" s="2" t="s">
        <v>890</v>
      </c>
      <c r="C1096" s="2" t="s">
        <v>1231</v>
      </c>
      <c r="D1096" s="2" t="str">
        <f t="shared" si="71"/>
        <v>KOW-TRA5-R-000</v>
      </c>
      <c r="E1096" t="s">
        <v>619</v>
      </c>
      <c r="F1096" t="s">
        <v>304</v>
      </c>
      <c r="G1096">
        <v>44</v>
      </c>
      <c r="H1096" t="str">
        <f>VLOOKUP(E1096,[1]data!$D$3:$AK$1000,34,0)</f>
        <v>Traditional</v>
      </c>
      <c r="I1096">
        <f>VLOOKUP(E1096,[1]data!$D$3:$Q$1048576,14,0)</f>
        <v>1499</v>
      </c>
      <c r="J1096" t="str">
        <f>VLOOKUP(E1096,[1]data!$D$3:$AJ$1048576,33,0)</f>
        <v>1099-1499</v>
      </c>
      <c r="K1096" t="s">
        <v>1285</v>
      </c>
      <c r="L1096" t="s">
        <v>255</v>
      </c>
      <c r="M1096">
        <v>1</v>
      </c>
      <c r="N1096">
        <v>1338.39</v>
      </c>
      <c r="O1096">
        <v>0</v>
      </c>
      <c r="P1096">
        <v>0</v>
      </c>
      <c r="Q1096">
        <v>1338.39</v>
      </c>
      <c r="R1096">
        <v>0</v>
      </c>
      <c r="S1096">
        <v>0</v>
      </c>
      <c r="T1096">
        <v>0</v>
      </c>
      <c r="U1096">
        <v>160.61000000000001</v>
      </c>
      <c r="V1096">
        <v>1499</v>
      </c>
      <c r="W1096">
        <v>1</v>
      </c>
      <c r="X1096">
        <f t="shared" si="72"/>
        <v>1499</v>
      </c>
      <c r="Y1096">
        <f t="shared" si="73"/>
        <v>0</v>
      </c>
      <c r="Z1096" s="1">
        <f t="shared" si="74"/>
        <v>0</v>
      </c>
    </row>
    <row r="1097" spans="1:26">
      <c r="A1097" s="2">
        <v>44980</v>
      </c>
      <c r="B1097" s="2" t="s">
        <v>890</v>
      </c>
      <c r="C1097" s="2" t="s">
        <v>1231</v>
      </c>
      <c r="D1097" s="2" t="str">
        <f t="shared" si="71"/>
        <v>KOW-KU1-R-0002</v>
      </c>
      <c r="E1097" t="s">
        <v>697</v>
      </c>
      <c r="F1097" t="s">
        <v>264</v>
      </c>
      <c r="G1097">
        <v>46</v>
      </c>
      <c r="H1097" t="str">
        <f>VLOOKUP(E1097,[1]data!$D$3:$AK$1000,34,0)</f>
        <v>Hoodie</v>
      </c>
      <c r="I1097">
        <f>VLOOKUP(E1097,[1]data!$D$3:$Q$1048576,14,0)</f>
        <v>2799</v>
      </c>
      <c r="J1097" t="str">
        <f>VLOOKUP(E1097,[1]data!$D$3:$AJ$1048576,33,0)</f>
        <v>2499-2999</v>
      </c>
      <c r="K1097" t="s">
        <v>1286</v>
      </c>
      <c r="L1097" t="s">
        <v>255</v>
      </c>
      <c r="M1097">
        <v>1</v>
      </c>
      <c r="N1097">
        <v>2499.11</v>
      </c>
      <c r="O1097">
        <v>0</v>
      </c>
      <c r="P1097">
        <v>0</v>
      </c>
      <c r="Q1097">
        <v>2499.11</v>
      </c>
      <c r="R1097">
        <v>0</v>
      </c>
      <c r="S1097">
        <v>0</v>
      </c>
      <c r="T1097">
        <v>0</v>
      </c>
      <c r="U1097">
        <v>299.89</v>
      </c>
      <c r="V1097">
        <v>2799</v>
      </c>
      <c r="W1097">
        <v>1</v>
      </c>
      <c r="X1097">
        <f t="shared" si="72"/>
        <v>2799</v>
      </c>
      <c r="Y1097">
        <f t="shared" si="73"/>
        <v>0</v>
      </c>
      <c r="Z1097" s="1">
        <f t="shared" si="74"/>
        <v>0</v>
      </c>
    </row>
    <row r="1098" spans="1:26">
      <c r="A1098" s="2">
        <v>44980</v>
      </c>
      <c r="B1098" s="2" t="s">
        <v>890</v>
      </c>
      <c r="C1098" s="2" t="s">
        <v>1231</v>
      </c>
      <c r="D1098" s="2" t="str">
        <f t="shared" si="71"/>
        <v>KOW-UN3-R-0001</v>
      </c>
      <c r="E1098" t="s">
        <v>178</v>
      </c>
      <c r="F1098" t="s">
        <v>1287</v>
      </c>
      <c r="G1098">
        <v>40</v>
      </c>
      <c r="H1098" t="str">
        <f>VLOOKUP(E1098,[1]data!$D$3:$AK$1000,34,0)</f>
        <v>Classic</v>
      </c>
      <c r="I1098">
        <f>VLOOKUP(E1098,[1]data!$D$3:$Q$1048576,14,0)</f>
        <v>1499</v>
      </c>
      <c r="J1098" t="str">
        <f>VLOOKUP(E1098,[1]data!$D$3:$AJ$1048576,33,0)</f>
        <v>1099-1499</v>
      </c>
      <c r="K1098" t="s">
        <v>1288</v>
      </c>
      <c r="L1098" t="s">
        <v>255</v>
      </c>
      <c r="M1098">
        <v>1</v>
      </c>
      <c r="N1098">
        <v>1338.38</v>
      </c>
      <c r="O1098">
        <v>-133.83000000000001</v>
      </c>
      <c r="P1098">
        <v>0</v>
      </c>
      <c r="Q1098">
        <v>1204.55</v>
      </c>
      <c r="R1098">
        <v>0</v>
      </c>
      <c r="S1098">
        <v>0</v>
      </c>
      <c r="T1098">
        <v>0</v>
      </c>
      <c r="U1098">
        <v>144.55000000000001</v>
      </c>
      <c r="V1098">
        <v>1349.1</v>
      </c>
      <c r="W1098">
        <v>1</v>
      </c>
      <c r="X1098">
        <f t="shared" si="72"/>
        <v>1499</v>
      </c>
      <c r="Y1098">
        <f t="shared" si="73"/>
        <v>149.90000000000009</v>
      </c>
      <c r="Z1098" s="1">
        <f t="shared" si="74"/>
        <v>0.10000000000000006</v>
      </c>
    </row>
    <row r="1099" spans="1:26">
      <c r="A1099" s="2">
        <v>44980</v>
      </c>
      <c r="B1099" s="2" t="s">
        <v>890</v>
      </c>
      <c r="C1099" s="2" t="s">
        <v>1231</v>
      </c>
      <c r="D1099" s="2" t="str">
        <f t="shared" si="71"/>
        <v>KOW-TRA4-R-000</v>
      </c>
      <c r="E1099" t="s">
        <v>155</v>
      </c>
      <c r="F1099" t="s">
        <v>336</v>
      </c>
      <c r="G1099">
        <v>44</v>
      </c>
      <c r="H1099" t="str">
        <f>VLOOKUP(E1099,[1]data!$D$3:$AK$1000,34,0)</f>
        <v>Traditional</v>
      </c>
      <c r="I1099">
        <f>VLOOKUP(E1099,[1]data!$D$3:$Q$1048576,14,0)</f>
        <v>1499</v>
      </c>
      <c r="J1099" t="str">
        <f>VLOOKUP(E1099,[1]data!$D$3:$AJ$1048576,33,0)</f>
        <v>1099-1499</v>
      </c>
      <c r="K1099" t="s">
        <v>1289</v>
      </c>
      <c r="L1099" t="s">
        <v>255</v>
      </c>
      <c r="M1099">
        <v>1</v>
      </c>
      <c r="N1099">
        <v>1338.39</v>
      </c>
      <c r="O1099">
        <v>0</v>
      </c>
      <c r="P1099">
        <v>0</v>
      </c>
      <c r="Q1099">
        <v>1338.39</v>
      </c>
      <c r="R1099">
        <v>0</v>
      </c>
      <c r="S1099">
        <v>0</v>
      </c>
      <c r="T1099">
        <v>0</v>
      </c>
      <c r="U1099">
        <v>160.61000000000001</v>
      </c>
      <c r="V1099">
        <v>1499</v>
      </c>
      <c r="W1099">
        <v>1</v>
      </c>
      <c r="X1099">
        <f t="shared" si="72"/>
        <v>1499</v>
      </c>
      <c r="Y1099">
        <f t="shared" si="73"/>
        <v>0</v>
      </c>
      <c r="Z1099" s="1">
        <f t="shared" si="74"/>
        <v>0</v>
      </c>
    </row>
    <row r="1100" spans="1:26">
      <c r="A1100" s="2">
        <v>44980</v>
      </c>
      <c r="B1100" s="2" t="s">
        <v>890</v>
      </c>
      <c r="C1100" s="2" t="s">
        <v>1231</v>
      </c>
      <c r="D1100" s="2" t="str">
        <f t="shared" si="71"/>
        <v>KOW-TRA4-R-000</v>
      </c>
      <c r="E1100" t="s">
        <v>155</v>
      </c>
      <c r="F1100" t="s">
        <v>336</v>
      </c>
      <c r="G1100">
        <v>44</v>
      </c>
      <c r="H1100" t="str">
        <f>VLOOKUP(E1100,[1]data!$D$3:$AK$1000,34,0)</f>
        <v>Traditional</v>
      </c>
      <c r="I1100">
        <f>VLOOKUP(E1100,[1]data!$D$3:$Q$1048576,14,0)</f>
        <v>1499</v>
      </c>
      <c r="J1100" t="str">
        <f>VLOOKUP(E1100,[1]data!$D$3:$AJ$1048576,33,0)</f>
        <v>1099-1499</v>
      </c>
      <c r="K1100" t="s">
        <v>1290</v>
      </c>
      <c r="L1100" t="s">
        <v>255</v>
      </c>
      <c r="M1100">
        <v>1</v>
      </c>
      <c r="N1100">
        <v>1338.39</v>
      </c>
      <c r="O1100">
        <v>0</v>
      </c>
      <c r="P1100">
        <v>0</v>
      </c>
      <c r="Q1100">
        <v>1338.39</v>
      </c>
      <c r="R1100">
        <v>0</v>
      </c>
      <c r="S1100">
        <v>0</v>
      </c>
      <c r="T1100">
        <v>0</v>
      </c>
      <c r="U1100">
        <v>160.61000000000001</v>
      </c>
      <c r="V1100">
        <v>1499</v>
      </c>
      <c r="W1100">
        <v>1</v>
      </c>
      <c r="X1100">
        <f t="shared" si="72"/>
        <v>1499</v>
      </c>
      <c r="Y1100">
        <f t="shared" si="73"/>
        <v>0</v>
      </c>
      <c r="Z1100" s="1">
        <f t="shared" si="74"/>
        <v>0</v>
      </c>
    </row>
    <row r="1101" spans="1:26">
      <c r="A1101" s="2">
        <v>44980</v>
      </c>
      <c r="B1101" s="2" t="s">
        <v>890</v>
      </c>
      <c r="C1101" s="2" t="s">
        <v>1231</v>
      </c>
      <c r="D1101" s="2" t="str">
        <f t="shared" si="71"/>
        <v>KOW-PA7-S-0002</v>
      </c>
      <c r="E1101" t="s">
        <v>445</v>
      </c>
      <c r="F1101" t="s">
        <v>446</v>
      </c>
      <c r="G1101">
        <v>39</v>
      </c>
      <c r="H1101" t="str">
        <f>VLOOKUP(E1101,[1]data!$D$3:$AK$1000,34,0)</f>
        <v>Party</v>
      </c>
      <c r="I1101">
        <f>VLOOKUP(E1101,[1]data!$D$3:$Q$1048576,14,0)</f>
        <v>3499</v>
      </c>
      <c r="J1101" t="str">
        <f>VLOOKUP(E1101,[1]data!$D$3:$AJ$1048576,33,0)</f>
        <v>3499-3999</v>
      </c>
      <c r="K1101" t="s">
        <v>1291</v>
      </c>
      <c r="L1101" t="s">
        <v>255</v>
      </c>
      <c r="M1101">
        <v>1</v>
      </c>
      <c r="N1101">
        <v>2342.86</v>
      </c>
      <c r="O1101">
        <v>0</v>
      </c>
      <c r="P1101">
        <v>0</v>
      </c>
      <c r="Q1101">
        <v>2342.86</v>
      </c>
      <c r="R1101">
        <v>0</v>
      </c>
      <c r="S1101">
        <v>0</v>
      </c>
      <c r="T1101">
        <v>0</v>
      </c>
      <c r="U1101">
        <v>281.14</v>
      </c>
      <c r="V1101">
        <v>2624</v>
      </c>
      <c r="W1101">
        <v>1</v>
      </c>
      <c r="X1101">
        <f t="shared" si="72"/>
        <v>3499</v>
      </c>
      <c r="Y1101">
        <f t="shared" si="73"/>
        <v>875</v>
      </c>
      <c r="Z1101" s="1">
        <f t="shared" si="74"/>
        <v>0.25007144898542438</v>
      </c>
    </row>
    <row r="1102" spans="1:26">
      <c r="A1102" s="2">
        <v>44980</v>
      </c>
      <c r="B1102" s="2" t="s">
        <v>890</v>
      </c>
      <c r="C1102" s="2" t="s">
        <v>1231</v>
      </c>
      <c r="D1102" s="2" t="str">
        <f t="shared" si="71"/>
        <v>KOW-UKI2-R-003</v>
      </c>
      <c r="E1102" t="s">
        <v>165</v>
      </c>
      <c r="F1102" t="s">
        <v>322</v>
      </c>
      <c r="G1102">
        <v>42</v>
      </c>
      <c r="H1102" t="str">
        <f>VLOOKUP(E1102,[1]data!$D$3:$AK$1000,34,0)</f>
        <v>Hoodie</v>
      </c>
      <c r="I1102">
        <f>VLOOKUP(E1102,[1]data!$D$3:$Q$1048576,14,0)</f>
        <v>2799</v>
      </c>
      <c r="J1102" t="str">
        <f>VLOOKUP(E1102,[1]data!$D$3:$AJ$1048576,33,0)</f>
        <v>2499-2999</v>
      </c>
      <c r="K1102" t="s">
        <v>1292</v>
      </c>
      <c r="L1102" t="s">
        <v>255</v>
      </c>
      <c r="M1102">
        <v>1</v>
      </c>
      <c r="N1102">
        <v>2499.11</v>
      </c>
      <c r="O1102">
        <v>-249.91</v>
      </c>
      <c r="P1102">
        <v>0</v>
      </c>
      <c r="Q1102">
        <v>2249.1999999999998</v>
      </c>
      <c r="R1102">
        <v>0</v>
      </c>
      <c r="S1102">
        <v>0</v>
      </c>
      <c r="T1102">
        <v>0</v>
      </c>
      <c r="U1102">
        <v>269.89999999999998</v>
      </c>
      <c r="V1102">
        <v>2519.1</v>
      </c>
      <c r="W1102">
        <v>1</v>
      </c>
      <c r="X1102">
        <f t="shared" si="72"/>
        <v>2799</v>
      </c>
      <c r="Y1102">
        <f t="shared" si="73"/>
        <v>279.90000000000009</v>
      </c>
      <c r="Z1102" s="1">
        <f t="shared" si="74"/>
        <v>0.10000000000000003</v>
      </c>
    </row>
    <row r="1103" spans="1:26">
      <c r="A1103" s="2">
        <v>44980</v>
      </c>
      <c r="B1103" s="2" t="s">
        <v>890</v>
      </c>
      <c r="C1103" s="2" t="s">
        <v>1231</v>
      </c>
      <c r="D1103" s="2" t="str">
        <f t="shared" si="71"/>
        <v>KOW-SO21-FS-00</v>
      </c>
      <c r="E1103" t="s">
        <v>422</v>
      </c>
      <c r="F1103" t="s">
        <v>423</v>
      </c>
      <c r="G1103" t="s">
        <v>424</v>
      </c>
      <c r="H1103" t="str">
        <f>VLOOKUP(E1103,[1]data!$D$3:$AK$1000,34,0)</f>
        <v>Acc</v>
      </c>
      <c r="I1103">
        <f>VLOOKUP(E1103,[1]data!$D$3:$Q$1048576,14,0)</f>
        <v>699</v>
      </c>
      <c r="J1103" t="str">
        <f>VLOOKUP(E1103,[1]data!$D$3:$AJ$1048576,33,0)</f>
        <v>399-799</v>
      </c>
      <c r="K1103" t="s">
        <v>1289</v>
      </c>
      <c r="L1103" t="s">
        <v>255</v>
      </c>
      <c r="M1103">
        <v>1</v>
      </c>
      <c r="N1103">
        <v>624.11</v>
      </c>
      <c r="O1103">
        <v>0</v>
      </c>
      <c r="P1103">
        <v>0</v>
      </c>
      <c r="Q1103">
        <v>624.11</v>
      </c>
      <c r="R1103">
        <v>0</v>
      </c>
      <c r="S1103">
        <v>0</v>
      </c>
      <c r="T1103">
        <v>0</v>
      </c>
      <c r="U1103">
        <v>74.89</v>
      </c>
      <c r="V1103">
        <v>699</v>
      </c>
      <c r="W1103">
        <v>1</v>
      </c>
      <c r="X1103">
        <f t="shared" si="72"/>
        <v>699</v>
      </c>
      <c r="Y1103">
        <f t="shared" si="73"/>
        <v>0</v>
      </c>
      <c r="Z1103" s="1">
        <f t="shared" si="74"/>
        <v>0</v>
      </c>
    </row>
    <row r="1104" spans="1:26">
      <c r="A1104" s="2">
        <v>44980</v>
      </c>
      <c r="B1104" s="2" t="s">
        <v>890</v>
      </c>
      <c r="C1104" s="2" t="s">
        <v>1231</v>
      </c>
      <c r="D1104" s="2" t="str">
        <f t="shared" si="71"/>
        <v>KOW-SO13-R-001</v>
      </c>
      <c r="E1104" t="s">
        <v>141</v>
      </c>
      <c r="F1104" t="s">
        <v>298</v>
      </c>
      <c r="G1104">
        <v>44</v>
      </c>
      <c r="H1104" t="str">
        <f>VLOOKUP(E1104,[1]data!$D$3:$AK$1000,34,0)</f>
        <v>Linen</v>
      </c>
      <c r="I1104">
        <f>VLOOKUP(E1104,[1]data!$D$3:$Q$1048576,14,0)</f>
        <v>2199</v>
      </c>
      <c r="J1104" t="str">
        <f>VLOOKUP(E1104,[1]data!$D$3:$AJ$1048576,33,0)</f>
        <v>1799-2299</v>
      </c>
      <c r="K1104" t="s">
        <v>1293</v>
      </c>
      <c r="L1104" t="s">
        <v>255</v>
      </c>
      <c r="M1104">
        <v>1</v>
      </c>
      <c r="N1104">
        <v>1963.39</v>
      </c>
      <c r="O1104">
        <v>0</v>
      </c>
      <c r="P1104">
        <v>0</v>
      </c>
      <c r="Q1104">
        <v>1963.39</v>
      </c>
      <c r="R1104">
        <v>0</v>
      </c>
      <c r="S1104">
        <v>0</v>
      </c>
      <c r="T1104">
        <v>0</v>
      </c>
      <c r="U1104">
        <v>235.61</v>
      </c>
      <c r="V1104">
        <v>2199</v>
      </c>
      <c r="W1104">
        <v>1</v>
      </c>
      <c r="X1104">
        <f t="shared" si="72"/>
        <v>2199</v>
      </c>
      <c r="Y1104">
        <f t="shared" si="73"/>
        <v>0</v>
      </c>
      <c r="Z1104" s="1">
        <f t="shared" si="74"/>
        <v>0</v>
      </c>
    </row>
    <row r="1105" spans="1:26">
      <c r="A1105" s="2">
        <v>44981</v>
      </c>
      <c r="B1105" s="2" t="s">
        <v>890</v>
      </c>
      <c r="C1105" s="2" t="s">
        <v>1231</v>
      </c>
      <c r="D1105" s="2" t="str">
        <f t="shared" si="71"/>
        <v>KOW-OFF-R-0008</v>
      </c>
      <c r="E1105" t="s">
        <v>755</v>
      </c>
      <c r="F1105" t="s">
        <v>327</v>
      </c>
      <c r="G1105">
        <v>44</v>
      </c>
      <c r="H1105" t="str">
        <f>VLOOKUP(E1105,[1]data!$D$3:$AK$1000,34,0)</f>
        <v>Casual</v>
      </c>
      <c r="I1105">
        <f>VLOOKUP(E1105,[1]data!$D$3:$Q$1048576,14,0)</f>
        <v>1099</v>
      </c>
      <c r="J1105" t="str">
        <f>VLOOKUP(E1105,[1]data!$D$3:$AJ$1048576,33,0)</f>
        <v>1099-1499</v>
      </c>
      <c r="K1105" t="s">
        <v>1294</v>
      </c>
      <c r="L1105" t="s">
        <v>255</v>
      </c>
      <c r="M1105">
        <v>1</v>
      </c>
      <c r="N1105">
        <v>735.71</v>
      </c>
      <c r="O1105">
        <v>0</v>
      </c>
      <c r="P1105">
        <v>0</v>
      </c>
      <c r="Q1105">
        <v>735.71</v>
      </c>
      <c r="R1105">
        <v>0</v>
      </c>
      <c r="S1105">
        <v>0</v>
      </c>
      <c r="T1105">
        <v>0</v>
      </c>
      <c r="U1105">
        <v>88.29</v>
      </c>
      <c r="V1105">
        <v>824</v>
      </c>
      <c r="W1105">
        <v>1</v>
      </c>
      <c r="X1105">
        <f t="shared" si="72"/>
        <v>1099</v>
      </c>
      <c r="Y1105">
        <f t="shared" si="73"/>
        <v>275</v>
      </c>
      <c r="Z1105" s="1">
        <f t="shared" si="74"/>
        <v>0.2502274795268426</v>
      </c>
    </row>
    <row r="1106" spans="1:26">
      <c r="A1106" s="2">
        <v>44981</v>
      </c>
      <c r="B1106" s="2" t="s">
        <v>890</v>
      </c>
      <c r="C1106" s="2" t="s">
        <v>1231</v>
      </c>
      <c r="D1106" s="2" t="str">
        <f t="shared" si="71"/>
        <v>KOW-OFF-R-0008</v>
      </c>
      <c r="E1106" t="s">
        <v>810</v>
      </c>
      <c r="F1106" t="s">
        <v>327</v>
      </c>
      <c r="G1106">
        <v>42</v>
      </c>
      <c r="H1106" t="str">
        <f>VLOOKUP(E1106,[1]data!$D$3:$AK$1000,34,0)</f>
        <v>Casual</v>
      </c>
      <c r="I1106">
        <f>VLOOKUP(E1106,[1]data!$D$3:$Q$1048576,14,0)</f>
        <v>1099</v>
      </c>
      <c r="J1106" t="str">
        <f>VLOOKUP(E1106,[1]data!$D$3:$AJ$1048576,33,0)</f>
        <v>1099-1499</v>
      </c>
      <c r="K1106" t="s">
        <v>1295</v>
      </c>
      <c r="L1106" t="s">
        <v>255</v>
      </c>
      <c r="M1106">
        <v>1</v>
      </c>
      <c r="N1106">
        <v>735.71</v>
      </c>
      <c r="O1106">
        <v>0</v>
      </c>
      <c r="P1106">
        <v>0</v>
      </c>
      <c r="Q1106">
        <v>735.71</v>
      </c>
      <c r="R1106">
        <v>0</v>
      </c>
      <c r="S1106">
        <v>0</v>
      </c>
      <c r="T1106">
        <v>0</v>
      </c>
      <c r="U1106">
        <v>88.29</v>
      </c>
      <c r="V1106">
        <v>824</v>
      </c>
      <c r="W1106">
        <v>1</v>
      </c>
      <c r="X1106">
        <f t="shared" si="72"/>
        <v>1099</v>
      </c>
      <c r="Y1106">
        <f t="shared" si="73"/>
        <v>275</v>
      </c>
      <c r="Z1106" s="1">
        <f t="shared" si="74"/>
        <v>0.2502274795268426</v>
      </c>
    </row>
    <row r="1107" spans="1:26">
      <c r="A1107" s="2">
        <v>44981</v>
      </c>
      <c r="B1107" s="2" t="s">
        <v>890</v>
      </c>
      <c r="C1107" s="2" t="s">
        <v>1231</v>
      </c>
      <c r="D1107" s="2" t="str">
        <f t="shared" si="71"/>
        <v>KOW-LI4-R-0001</v>
      </c>
      <c r="E1107" t="s">
        <v>110</v>
      </c>
      <c r="F1107" t="s">
        <v>594</v>
      </c>
      <c r="G1107">
        <v>40</v>
      </c>
      <c r="H1107" t="str">
        <f>VLOOKUP(E1107,[1]data!$D$3:$AK$1000,34,0)</f>
        <v>Linen</v>
      </c>
      <c r="I1107">
        <f>VLOOKUP(E1107,[1]data!$D$3:$Q$1048576,14,0)</f>
        <v>3499</v>
      </c>
      <c r="J1107" t="str">
        <f>VLOOKUP(E1107,[1]data!$D$3:$AJ$1048576,33,0)</f>
        <v>3499-3999</v>
      </c>
      <c r="K1107" t="s">
        <v>1296</v>
      </c>
      <c r="L1107" t="s">
        <v>255</v>
      </c>
      <c r="M1107">
        <v>1</v>
      </c>
      <c r="N1107">
        <v>3124.11</v>
      </c>
      <c r="O1107">
        <v>0</v>
      </c>
      <c r="P1107">
        <v>0</v>
      </c>
      <c r="Q1107">
        <v>3124.11</v>
      </c>
      <c r="R1107">
        <v>0</v>
      </c>
      <c r="S1107">
        <v>0</v>
      </c>
      <c r="T1107">
        <v>0</v>
      </c>
      <c r="U1107">
        <v>374.89</v>
      </c>
      <c r="V1107">
        <v>3499</v>
      </c>
      <c r="W1107">
        <v>1</v>
      </c>
      <c r="X1107">
        <f t="shared" si="72"/>
        <v>3499</v>
      </c>
      <c r="Y1107">
        <f t="shared" si="73"/>
        <v>0</v>
      </c>
      <c r="Z1107" s="1">
        <f t="shared" si="74"/>
        <v>0</v>
      </c>
    </row>
    <row r="1108" spans="1:26">
      <c r="A1108" s="2">
        <v>44981</v>
      </c>
      <c r="B1108" s="2" t="s">
        <v>890</v>
      </c>
      <c r="C1108" s="2" t="s">
        <v>1231</v>
      </c>
      <c r="D1108" s="2" t="str">
        <f t="shared" si="71"/>
        <v>KOW-TRA4-R-000</v>
      </c>
      <c r="E1108" t="s">
        <v>156</v>
      </c>
      <c r="F1108" t="s">
        <v>336</v>
      </c>
      <c r="G1108">
        <v>46</v>
      </c>
      <c r="H1108" t="str">
        <f>VLOOKUP(E1108,[1]data!$D$3:$AK$1000,34,0)</f>
        <v>Traditional</v>
      </c>
      <c r="I1108">
        <f>VLOOKUP(E1108,[1]data!$D$3:$Q$1048576,14,0)</f>
        <v>1499</v>
      </c>
      <c r="J1108" t="str">
        <f>VLOOKUP(E1108,[1]data!$D$3:$AJ$1048576,33,0)</f>
        <v>1099-1499</v>
      </c>
      <c r="K1108" t="s">
        <v>1297</v>
      </c>
      <c r="L1108" t="s">
        <v>255</v>
      </c>
      <c r="M1108">
        <v>1</v>
      </c>
      <c r="N1108">
        <v>1338.39</v>
      </c>
      <c r="O1108">
        <v>0</v>
      </c>
      <c r="P1108">
        <v>0</v>
      </c>
      <c r="Q1108">
        <v>1338.39</v>
      </c>
      <c r="R1108">
        <v>0</v>
      </c>
      <c r="S1108">
        <v>0</v>
      </c>
      <c r="T1108">
        <v>0</v>
      </c>
      <c r="U1108">
        <v>160.61000000000001</v>
      </c>
      <c r="V1108">
        <v>1499</v>
      </c>
      <c r="W1108">
        <v>1</v>
      </c>
      <c r="X1108">
        <f t="shared" si="72"/>
        <v>1499</v>
      </c>
      <c r="Y1108">
        <f t="shared" si="73"/>
        <v>0</v>
      </c>
      <c r="Z1108" s="1">
        <f t="shared" si="74"/>
        <v>0</v>
      </c>
    </row>
    <row r="1109" spans="1:26">
      <c r="A1109" s="2">
        <v>44981</v>
      </c>
      <c r="B1109" s="2" t="s">
        <v>890</v>
      </c>
      <c r="C1109" s="2" t="s">
        <v>1231</v>
      </c>
      <c r="D1109" s="2" t="str">
        <f t="shared" si="71"/>
        <v>KOW-TRA2-R-000</v>
      </c>
      <c r="E1109" t="s">
        <v>1060</v>
      </c>
      <c r="F1109" t="s">
        <v>317</v>
      </c>
      <c r="G1109">
        <v>46</v>
      </c>
      <c r="H1109" t="str">
        <f>VLOOKUP(E1109,[1]data!$D$3:$AK$1000,34,0)</f>
        <v>Traditional</v>
      </c>
      <c r="I1109">
        <f>VLOOKUP(E1109,[1]data!$D$3:$Q$1048576,14,0)</f>
        <v>1799</v>
      </c>
      <c r="J1109" t="str">
        <f>VLOOKUP(E1109,[1]data!$D$3:$AJ$1048576,33,0)</f>
        <v>1799-2299</v>
      </c>
      <c r="K1109" t="s">
        <v>1298</v>
      </c>
      <c r="L1109" t="s">
        <v>255</v>
      </c>
      <c r="M1109">
        <v>1</v>
      </c>
      <c r="N1109">
        <v>1606.24</v>
      </c>
      <c r="O1109">
        <v>-160.62</v>
      </c>
      <c r="P1109">
        <v>0</v>
      </c>
      <c r="Q1109">
        <v>1445.62</v>
      </c>
      <c r="R1109">
        <v>0</v>
      </c>
      <c r="S1109">
        <v>0</v>
      </c>
      <c r="T1109">
        <v>0</v>
      </c>
      <c r="U1109">
        <v>173.48</v>
      </c>
      <c r="V1109">
        <v>1619.1</v>
      </c>
      <c r="W1109">
        <v>1</v>
      </c>
      <c r="X1109">
        <f t="shared" si="72"/>
        <v>1799</v>
      </c>
      <c r="Y1109">
        <f t="shared" si="73"/>
        <v>179.90000000000009</v>
      </c>
      <c r="Z1109" s="1">
        <f t="shared" si="74"/>
        <v>0.10000000000000005</v>
      </c>
    </row>
    <row r="1110" spans="1:26">
      <c r="A1110" s="2">
        <v>44981</v>
      </c>
      <c r="B1110" s="2" t="s">
        <v>890</v>
      </c>
      <c r="C1110" s="2" t="s">
        <v>1231</v>
      </c>
      <c r="D1110" s="2" t="str">
        <f t="shared" si="71"/>
        <v>KOW-SO13-R-001</v>
      </c>
      <c r="E1110" t="s">
        <v>139</v>
      </c>
      <c r="F1110" t="s">
        <v>298</v>
      </c>
      <c r="G1110">
        <v>40</v>
      </c>
      <c r="H1110" t="str">
        <f>VLOOKUP(E1110,[1]data!$D$3:$AK$1000,34,0)</f>
        <v>Linen</v>
      </c>
      <c r="I1110">
        <f>VLOOKUP(E1110,[1]data!$D$3:$Q$1048576,14,0)</f>
        <v>2199</v>
      </c>
      <c r="J1110" t="str">
        <f>VLOOKUP(E1110,[1]data!$D$3:$AJ$1048576,33,0)</f>
        <v>1799-2299</v>
      </c>
      <c r="K1110" t="s">
        <v>1299</v>
      </c>
      <c r="L1110" t="s">
        <v>255</v>
      </c>
      <c r="M1110">
        <v>1</v>
      </c>
      <c r="N1110">
        <v>1963.39</v>
      </c>
      <c r="O1110">
        <v>0</v>
      </c>
      <c r="P1110">
        <v>0</v>
      </c>
      <c r="Q1110">
        <v>1963.39</v>
      </c>
      <c r="R1110">
        <v>0</v>
      </c>
      <c r="S1110">
        <v>0</v>
      </c>
      <c r="T1110">
        <v>0</v>
      </c>
      <c r="U1110">
        <v>235.61</v>
      </c>
      <c r="V1110">
        <v>2199</v>
      </c>
      <c r="W1110">
        <v>1</v>
      </c>
      <c r="X1110">
        <f t="shared" si="72"/>
        <v>2199</v>
      </c>
      <c r="Y1110">
        <f t="shared" si="73"/>
        <v>0</v>
      </c>
      <c r="Z1110" s="1">
        <f t="shared" si="74"/>
        <v>0</v>
      </c>
    </row>
    <row r="1111" spans="1:26">
      <c r="A1111" s="2">
        <v>44981</v>
      </c>
      <c r="B1111" s="2" t="s">
        <v>890</v>
      </c>
      <c r="C1111" s="2" t="s">
        <v>1231</v>
      </c>
      <c r="D1111" s="2" t="str">
        <f t="shared" si="71"/>
        <v>KOW-CLC03-R-00</v>
      </c>
      <c r="E1111" t="s">
        <v>1300</v>
      </c>
      <c r="F1111" t="s">
        <v>1301</v>
      </c>
      <c r="G1111">
        <v>40</v>
      </c>
      <c r="H1111" t="str">
        <f>VLOOKUP(E1111,[1]data!$D$3:$AK$1000,34,0)</f>
        <v>Classic</v>
      </c>
      <c r="I1111">
        <f>VLOOKUP(E1111,[1]data!$D$3:$Q$1048576,14,0)</f>
        <v>2999</v>
      </c>
      <c r="J1111" t="str">
        <f>VLOOKUP(E1111,[1]data!$D$3:$AJ$1048576,33,0)</f>
        <v>2499-2999</v>
      </c>
      <c r="K1111" t="s">
        <v>1302</v>
      </c>
      <c r="L1111" t="s">
        <v>255</v>
      </c>
      <c r="M1111">
        <v>1</v>
      </c>
      <c r="N1111">
        <v>2677.68</v>
      </c>
      <c r="O1111">
        <v>0</v>
      </c>
      <c r="P1111">
        <v>0</v>
      </c>
      <c r="Q1111">
        <v>2677.68</v>
      </c>
      <c r="R1111">
        <v>0</v>
      </c>
      <c r="S1111">
        <v>0</v>
      </c>
      <c r="T1111">
        <v>0</v>
      </c>
      <c r="U1111">
        <v>321.32</v>
      </c>
      <c r="V1111">
        <v>2999</v>
      </c>
      <c r="W1111">
        <v>1</v>
      </c>
      <c r="X1111">
        <f t="shared" si="72"/>
        <v>2999</v>
      </c>
      <c r="Y1111">
        <f t="shared" si="73"/>
        <v>0</v>
      </c>
      <c r="Z1111" s="1">
        <f t="shared" si="74"/>
        <v>0</v>
      </c>
    </row>
    <row r="1112" spans="1:26">
      <c r="A1112" s="2">
        <v>44981</v>
      </c>
      <c r="B1112" s="2" t="s">
        <v>890</v>
      </c>
      <c r="C1112" s="2" t="s">
        <v>1231</v>
      </c>
      <c r="D1112" s="2" t="str">
        <f t="shared" si="71"/>
        <v>KOW-TRA4-R-000</v>
      </c>
      <c r="E1112" t="s">
        <v>154</v>
      </c>
      <c r="F1112" t="s">
        <v>336</v>
      </c>
      <c r="G1112">
        <v>42</v>
      </c>
      <c r="H1112" t="str">
        <f>VLOOKUP(E1112,[1]data!$D$3:$AK$1000,34,0)</f>
        <v>Traditional</v>
      </c>
      <c r="I1112">
        <f>VLOOKUP(E1112,[1]data!$D$3:$Q$1048576,14,0)</f>
        <v>1499</v>
      </c>
      <c r="J1112" t="str">
        <f>VLOOKUP(E1112,[1]data!$D$3:$AJ$1048576,33,0)</f>
        <v>1099-1499</v>
      </c>
      <c r="K1112" t="s">
        <v>1303</v>
      </c>
      <c r="L1112" t="s">
        <v>255</v>
      </c>
      <c r="M1112">
        <v>1</v>
      </c>
      <c r="N1112">
        <v>1338.39</v>
      </c>
      <c r="O1112">
        <v>0</v>
      </c>
      <c r="P1112">
        <v>0</v>
      </c>
      <c r="Q1112">
        <v>1338.39</v>
      </c>
      <c r="R1112">
        <v>0</v>
      </c>
      <c r="S1112">
        <v>0</v>
      </c>
      <c r="T1112">
        <v>0</v>
      </c>
      <c r="U1112">
        <v>160.61000000000001</v>
      </c>
      <c r="V1112">
        <v>1499</v>
      </c>
      <c r="W1112">
        <v>1</v>
      </c>
      <c r="X1112">
        <f t="shared" si="72"/>
        <v>1499</v>
      </c>
      <c r="Y1112">
        <f t="shared" si="73"/>
        <v>0</v>
      </c>
      <c r="Z1112" s="1">
        <f t="shared" si="74"/>
        <v>0</v>
      </c>
    </row>
    <row r="1113" spans="1:26">
      <c r="A1113" s="2">
        <v>44981</v>
      </c>
      <c r="B1113" s="2" t="s">
        <v>890</v>
      </c>
      <c r="C1113" s="2" t="s">
        <v>1231</v>
      </c>
      <c r="D1113" s="2" t="str">
        <f t="shared" si="71"/>
        <v>KOW-TRA4-R-000</v>
      </c>
      <c r="E1113" t="s">
        <v>154</v>
      </c>
      <c r="F1113" t="s">
        <v>336</v>
      </c>
      <c r="G1113">
        <v>42</v>
      </c>
      <c r="H1113" t="str">
        <f>VLOOKUP(E1113,[1]data!$D$3:$AK$1000,34,0)</f>
        <v>Traditional</v>
      </c>
      <c r="I1113">
        <f>VLOOKUP(E1113,[1]data!$D$3:$Q$1048576,14,0)</f>
        <v>1499</v>
      </c>
      <c r="J1113" t="str">
        <f>VLOOKUP(E1113,[1]data!$D$3:$AJ$1048576,33,0)</f>
        <v>1099-1499</v>
      </c>
      <c r="K1113" t="s">
        <v>1304</v>
      </c>
      <c r="L1113" t="s">
        <v>255</v>
      </c>
      <c r="M1113">
        <v>1</v>
      </c>
      <c r="N1113">
        <v>1338.38</v>
      </c>
      <c r="O1113">
        <v>-133.83000000000001</v>
      </c>
      <c r="P1113">
        <v>0</v>
      </c>
      <c r="Q1113">
        <v>1204.55</v>
      </c>
      <c r="R1113">
        <v>0</v>
      </c>
      <c r="S1113">
        <v>0</v>
      </c>
      <c r="T1113">
        <v>0</v>
      </c>
      <c r="U1113">
        <v>144.55000000000001</v>
      </c>
      <c r="V1113">
        <v>1349.1</v>
      </c>
      <c r="W1113">
        <v>1</v>
      </c>
      <c r="X1113">
        <f t="shared" si="72"/>
        <v>1499</v>
      </c>
      <c r="Y1113">
        <f t="shared" si="73"/>
        <v>149.90000000000009</v>
      </c>
      <c r="Z1113" s="1">
        <f t="shared" si="74"/>
        <v>0.10000000000000006</v>
      </c>
    </row>
    <row r="1114" spans="1:26">
      <c r="A1114" s="2">
        <v>44981</v>
      </c>
      <c r="B1114" s="2" t="s">
        <v>890</v>
      </c>
      <c r="C1114" s="2" t="s">
        <v>1231</v>
      </c>
      <c r="D1114" s="2" t="str">
        <f t="shared" si="71"/>
        <v>KOW-SO13-R-001</v>
      </c>
      <c r="E1114" t="s">
        <v>141</v>
      </c>
      <c r="F1114" t="s">
        <v>298</v>
      </c>
      <c r="G1114">
        <v>44</v>
      </c>
      <c r="H1114" t="str">
        <f>VLOOKUP(E1114,[1]data!$D$3:$AK$1000,34,0)</f>
        <v>Linen</v>
      </c>
      <c r="I1114">
        <f>VLOOKUP(E1114,[1]data!$D$3:$Q$1048576,14,0)</f>
        <v>2199</v>
      </c>
      <c r="J1114" t="str">
        <f>VLOOKUP(E1114,[1]data!$D$3:$AJ$1048576,33,0)</f>
        <v>1799-2299</v>
      </c>
      <c r="K1114" t="s">
        <v>1305</v>
      </c>
      <c r="L1114" t="s">
        <v>255</v>
      </c>
      <c r="M1114">
        <v>1</v>
      </c>
      <c r="N1114">
        <v>1963.39</v>
      </c>
      <c r="O1114">
        <v>0</v>
      </c>
      <c r="P1114">
        <v>0</v>
      </c>
      <c r="Q1114">
        <v>1963.39</v>
      </c>
      <c r="R1114">
        <v>0</v>
      </c>
      <c r="S1114">
        <v>0</v>
      </c>
      <c r="T1114">
        <v>0</v>
      </c>
      <c r="U1114">
        <v>235.61</v>
      </c>
      <c r="V1114">
        <v>2199</v>
      </c>
      <c r="W1114">
        <v>1</v>
      </c>
      <c r="X1114">
        <f t="shared" si="72"/>
        <v>2199</v>
      </c>
      <c r="Y1114">
        <f t="shared" si="73"/>
        <v>0</v>
      </c>
      <c r="Z1114" s="1">
        <f t="shared" si="74"/>
        <v>0</v>
      </c>
    </row>
    <row r="1115" spans="1:26">
      <c r="A1115" s="2">
        <v>44981</v>
      </c>
      <c r="B1115" s="2" t="s">
        <v>890</v>
      </c>
      <c r="C1115" s="2" t="s">
        <v>1231</v>
      </c>
      <c r="D1115" s="2" t="str">
        <f t="shared" si="71"/>
        <v>KOW-CLC02-R-00</v>
      </c>
      <c r="E1115" t="s">
        <v>1274</v>
      </c>
      <c r="F1115" t="s">
        <v>1275</v>
      </c>
      <c r="G1115">
        <v>42</v>
      </c>
      <c r="H1115" t="str">
        <f>VLOOKUP(E1115,[1]data!$D$3:$AK$1000,34,0)</f>
        <v>Classic</v>
      </c>
      <c r="I1115">
        <f>VLOOKUP(E1115,[1]data!$D$3:$Q$1048576,14,0)</f>
        <v>2999</v>
      </c>
      <c r="J1115" t="str">
        <f>VLOOKUP(E1115,[1]data!$D$3:$AJ$1048576,33,0)</f>
        <v>2499-2999</v>
      </c>
      <c r="K1115" t="s">
        <v>1306</v>
      </c>
      <c r="L1115" t="s">
        <v>473</v>
      </c>
      <c r="M1115">
        <v>1</v>
      </c>
      <c r="N1115">
        <v>2677.68</v>
      </c>
      <c r="O1115">
        <v>0</v>
      </c>
      <c r="P1115">
        <v>0</v>
      </c>
      <c r="Q1115">
        <v>2677.68</v>
      </c>
      <c r="R1115">
        <v>0</v>
      </c>
      <c r="S1115">
        <v>0</v>
      </c>
      <c r="T1115">
        <v>0</v>
      </c>
      <c r="U1115">
        <v>321.32</v>
      </c>
      <c r="V1115">
        <v>2999</v>
      </c>
      <c r="W1115">
        <v>1</v>
      </c>
      <c r="X1115">
        <f t="shared" si="72"/>
        <v>2999</v>
      </c>
      <c r="Y1115">
        <f t="shared" si="73"/>
        <v>0</v>
      </c>
      <c r="Z1115" s="1">
        <f t="shared" si="74"/>
        <v>0</v>
      </c>
    </row>
    <row r="1116" spans="1:26">
      <c r="A1116" s="2">
        <v>44981</v>
      </c>
      <c r="B1116" s="2" t="s">
        <v>890</v>
      </c>
      <c r="C1116" s="2" t="s">
        <v>1231</v>
      </c>
      <c r="D1116" s="2" t="str">
        <f t="shared" si="71"/>
        <v>KOW-UN1-R-0002</v>
      </c>
      <c r="E1116" t="s">
        <v>175</v>
      </c>
      <c r="F1116" t="s">
        <v>307</v>
      </c>
      <c r="G1116">
        <v>46</v>
      </c>
      <c r="H1116" t="str">
        <f>VLOOKUP(E1116,[1]data!$D$3:$AK$1000,34,0)</f>
        <v>Classic</v>
      </c>
      <c r="I1116">
        <f>VLOOKUP(E1116,[1]data!$D$3:$Q$1048576,14,0)</f>
        <v>1999</v>
      </c>
      <c r="J1116" t="str">
        <f>VLOOKUP(E1116,[1]data!$D$3:$AJ$1048576,33,0)</f>
        <v>1799-2299</v>
      </c>
      <c r="K1116" t="s">
        <v>1307</v>
      </c>
      <c r="L1116" t="s">
        <v>255</v>
      </c>
      <c r="M1116">
        <v>1</v>
      </c>
      <c r="N1116">
        <v>1784.82</v>
      </c>
      <c r="O1116">
        <v>0</v>
      </c>
      <c r="P1116">
        <v>0</v>
      </c>
      <c r="Q1116">
        <v>1784.82</v>
      </c>
      <c r="R1116">
        <v>0</v>
      </c>
      <c r="S1116">
        <v>0</v>
      </c>
      <c r="T1116">
        <v>0</v>
      </c>
      <c r="U1116">
        <v>214.18</v>
      </c>
      <c r="V1116">
        <v>1999</v>
      </c>
      <c r="W1116">
        <v>1</v>
      </c>
      <c r="X1116">
        <f t="shared" si="72"/>
        <v>1999</v>
      </c>
      <c r="Y1116">
        <f t="shared" si="73"/>
        <v>0</v>
      </c>
      <c r="Z1116" s="1">
        <f t="shared" si="74"/>
        <v>0</v>
      </c>
    </row>
    <row r="1117" spans="1:26">
      <c r="A1117" s="2">
        <v>44981</v>
      </c>
      <c r="B1117" s="2" t="s">
        <v>890</v>
      </c>
      <c r="C1117" s="2" t="s">
        <v>1231</v>
      </c>
      <c r="D1117" s="2" t="str">
        <f t="shared" si="71"/>
        <v>KOW-CA3-S-0005</v>
      </c>
      <c r="E1117" t="s">
        <v>17</v>
      </c>
      <c r="F1117" t="s">
        <v>285</v>
      </c>
      <c r="G1117">
        <v>40</v>
      </c>
      <c r="H1117" t="str">
        <f>VLOOKUP(E1117,[1]data!$D$3:$AK$1000,34,0)</f>
        <v>Casual</v>
      </c>
      <c r="I1117">
        <f>VLOOKUP(E1117,[1]data!$D$3:$Q$1048576,14,0)</f>
        <v>1999</v>
      </c>
      <c r="J1117" t="str">
        <f>VLOOKUP(E1117,[1]data!$D$3:$AJ$1048576,33,0)</f>
        <v>1799-2299</v>
      </c>
      <c r="K1117" t="s">
        <v>1308</v>
      </c>
      <c r="L1117" t="s">
        <v>255</v>
      </c>
      <c r="M1117">
        <v>1</v>
      </c>
      <c r="N1117">
        <v>1784.82</v>
      </c>
      <c r="O1117">
        <v>0</v>
      </c>
      <c r="P1117">
        <v>0</v>
      </c>
      <c r="Q1117">
        <v>1784.82</v>
      </c>
      <c r="R1117">
        <v>0</v>
      </c>
      <c r="S1117">
        <v>0</v>
      </c>
      <c r="T1117">
        <v>0</v>
      </c>
      <c r="U1117">
        <v>214.18</v>
      </c>
      <c r="V1117">
        <v>1999</v>
      </c>
      <c r="W1117">
        <v>1</v>
      </c>
      <c r="X1117">
        <f t="shared" si="72"/>
        <v>1999</v>
      </c>
      <c r="Y1117">
        <f t="shared" si="73"/>
        <v>0</v>
      </c>
      <c r="Z1117" s="1">
        <f t="shared" si="74"/>
        <v>0</v>
      </c>
    </row>
    <row r="1118" spans="1:26">
      <c r="A1118" s="2">
        <v>44981</v>
      </c>
      <c r="B1118" s="2" t="s">
        <v>890</v>
      </c>
      <c r="C1118" s="2" t="s">
        <v>1231</v>
      </c>
      <c r="D1118" s="2" t="str">
        <f t="shared" si="71"/>
        <v>KOW-KU1-R-0002</v>
      </c>
      <c r="E1118" t="s">
        <v>84</v>
      </c>
      <c r="F1118" t="s">
        <v>264</v>
      </c>
      <c r="G1118">
        <v>42</v>
      </c>
      <c r="H1118" t="str">
        <f>VLOOKUP(E1118,[1]data!$D$3:$AK$1000,34,0)</f>
        <v>Hoodie</v>
      </c>
      <c r="I1118">
        <f>VLOOKUP(E1118,[1]data!$D$3:$Q$1048576,14,0)</f>
        <v>2799</v>
      </c>
      <c r="J1118" t="str">
        <f>VLOOKUP(E1118,[1]data!$D$3:$AJ$1048576,33,0)</f>
        <v>2499-2999</v>
      </c>
      <c r="K1118" t="s">
        <v>1309</v>
      </c>
      <c r="L1118" t="s">
        <v>255</v>
      </c>
      <c r="M1118">
        <v>1</v>
      </c>
      <c r="N1118">
        <v>2499.11</v>
      </c>
      <c r="O1118">
        <v>-249.91</v>
      </c>
      <c r="P1118">
        <v>0</v>
      </c>
      <c r="Q1118">
        <v>2249.1999999999998</v>
      </c>
      <c r="R1118">
        <v>0</v>
      </c>
      <c r="S1118">
        <v>0</v>
      </c>
      <c r="T1118">
        <v>0</v>
      </c>
      <c r="U1118">
        <v>269.89999999999998</v>
      </c>
      <c r="V1118">
        <v>2519.1</v>
      </c>
      <c r="W1118">
        <v>1</v>
      </c>
      <c r="X1118">
        <f t="shared" si="72"/>
        <v>2799</v>
      </c>
      <c r="Y1118">
        <f t="shared" si="73"/>
        <v>279.90000000000009</v>
      </c>
      <c r="Z1118" s="1">
        <f t="shared" si="74"/>
        <v>0.10000000000000003</v>
      </c>
    </row>
    <row r="1119" spans="1:26">
      <c r="A1119" s="2">
        <v>44981</v>
      </c>
      <c r="B1119" s="2" t="s">
        <v>890</v>
      </c>
      <c r="C1119" s="2" t="s">
        <v>1231</v>
      </c>
      <c r="D1119" s="2" t="str">
        <f t="shared" si="71"/>
        <v>KOW-OFF-R-0008</v>
      </c>
      <c r="E1119" t="s">
        <v>810</v>
      </c>
      <c r="F1119" t="s">
        <v>327</v>
      </c>
      <c r="G1119">
        <v>42</v>
      </c>
      <c r="H1119" t="str">
        <f>VLOOKUP(E1119,[1]data!$D$3:$AK$1000,34,0)</f>
        <v>Casual</v>
      </c>
      <c r="I1119">
        <f>VLOOKUP(E1119,[1]data!$D$3:$Q$1048576,14,0)</f>
        <v>1099</v>
      </c>
      <c r="J1119" t="str">
        <f>VLOOKUP(E1119,[1]data!$D$3:$AJ$1048576,33,0)</f>
        <v>1099-1499</v>
      </c>
      <c r="K1119" t="s">
        <v>1310</v>
      </c>
      <c r="L1119" t="s">
        <v>255</v>
      </c>
      <c r="M1119">
        <v>1</v>
      </c>
      <c r="N1119">
        <v>735.71</v>
      </c>
      <c r="O1119">
        <v>0</v>
      </c>
      <c r="P1119">
        <v>0</v>
      </c>
      <c r="Q1119">
        <v>735.71</v>
      </c>
      <c r="R1119">
        <v>0</v>
      </c>
      <c r="S1119">
        <v>0</v>
      </c>
      <c r="T1119">
        <v>0</v>
      </c>
      <c r="U1119">
        <v>88.29</v>
      </c>
      <c r="V1119">
        <v>824</v>
      </c>
      <c r="W1119">
        <v>1</v>
      </c>
      <c r="X1119">
        <f t="shared" si="72"/>
        <v>1099</v>
      </c>
      <c r="Y1119">
        <f t="shared" si="73"/>
        <v>275</v>
      </c>
      <c r="Z1119" s="1">
        <f t="shared" si="74"/>
        <v>0.2502274795268426</v>
      </c>
    </row>
    <row r="1120" spans="1:26">
      <c r="A1120" s="2">
        <v>44981</v>
      </c>
      <c r="B1120" s="2" t="s">
        <v>890</v>
      </c>
      <c r="C1120" s="2" t="s">
        <v>1231</v>
      </c>
      <c r="D1120" s="2" t="str">
        <f t="shared" si="71"/>
        <v>KOW-KOR-S-0001</v>
      </c>
      <c r="E1120" t="s">
        <v>78</v>
      </c>
      <c r="F1120" t="s">
        <v>288</v>
      </c>
      <c r="G1120">
        <v>39</v>
      </c>
      <c r="H1120" t="str">
        <f>VLOOKUP(E1120,[1]data!$D$3:$AK$1000,34,0)</f>
        <v>Casual</v>
      </c>
      <c r="I1120">
        <f>VLOOKUP(E1120,[1]data!$D$3:$Q$1048576,14,0)</f>
        <v>2299</v>
      </c>
      <c r="J1120" t="str">
        <f>VLOOKUP(E1120,[1]data!$D$3:$AJ$1048576,33,0)</f>
        <v>1799-2299</v>
      </c>
      <c r="K1120" t="s">
        <v>1311</v>
      </c>
      <c r="L1120" t="s">
        <v>255</v>
      </c>
      <c r="M1120">
        <v>1</v>
      </c>
      <c r="N1120">
        <v>2052.6799999999998</v>
      </c>
      <c r="O1120">
        <v>0</v>
      </c>
      <c r="P1120">
        <v>0</v>
      </c>
      <c r="Q1120">
        <v>2052.6799999999998</v>
      </c>
      <c r="R1120">
        <v>0</v>
      </c>
      <c r="S1120">
        <v>0</v>
      </c>
      <c r="T1120">
        <v>0</v>
      </c>
      <c r="U1120">
        <v>246.32</v>
      </c>
      <c r="V1120">
        <v>2299</v>
      </c>
      <c r="W1120">
        <v>1</v>
      </c>
      <c r="X1120">
        <f t="shared" si="72"/>
        <v>2299</v>
      </c>
      <c r="Y1120">
        <f t="shared" si="73"/>
        <v>0</v>
      </c>
      <c r="Z1120" s="1">
        <f t="shared" si="74"/>
        <v>0</v>
      </c>
    </row>
    <row r="1121" spans="1:26">
      <c r="A1121" s="2">
        <v>44981</v>
      </c>
      <c r="B1121" s="2" t="s">
        <v>890</v>
      </c>
      <c r="C1121" s="2" t="s">
        <v>1231</v>
      </c>
      <c r="D1121" s="2" t="str">
        <f t="shared" si="71"/>
        <v>KOW-TRA5-R-000</v>
      </c>
      <c r="E1121" t="s">
        <v>771</v>
      </c>
      <c r="F1121" t="s">
        <v>304</v>
      </c>
      <c r="G1121">
        <v>40</v>
      </c>
      <c r="H1121" t="str">
        <f>VLOOKUP(E1121,[1]data!$D$3:$AK$1000,34,0)</f>
        <v>Traditional</v>
      </c>
      <c r="I1121">
        <f>VLOOKUP(E1121,[1]data!$D$3:$Q$1048576,14,0)</f>
        <v>1499</v>
      </c>
      <c r="J1121" t="str">
        <f>VLOOKUP(E1121,[1]data!$D$3:$AJ$1048576,33,0)</f>
        <v>1099-1499</v>
      </c>
      <c r="K1121" t="s">
        <v>1312</v>
      </c>
      <c r="L1121" t="s">
        <v>255</v>
      </c>
      <c r="M1121">
        <v>1</v>
      </c>
      <c r="N1121">
        <v>1338.39</v>
      </c>
      <c r="O1121">
        <v>0</v>
      </c>
      <c r="P1121">
        <v>0</v>
      </c>
      <c r="Q1121">
        <v>1338.39</v>
      </c>
      <c r="R1121">
        <v>0</v>
      </c>
      <c r="S1121">
        <v>0</v>
      </c>
      <c r="T1121">
        <v>0</v>
      </c>
      <c r="U1121">
        <v>160.61000000000001</v>
      </c>
      <c r="V1121">
        <v>1499</v>
      </c>
      <c r="W1121">
        <v>1</v>
      </c>
      <c r="X1121">
        <f t="shared" si="72"/>
        <v>1499</v>
      </c>
      <c r="Y1121">
        <f t="shared" si="73"/>
        <v>0</v>
      </c>
      <c r="Z1121" s="1">
        <f t="shared" si="74"/>
        <v>0</v>
      </c>
    </row>
    <row r="1122" spans="1:26">
      <c r="A1122" s="2">
        <v>44981</v>
      </c>
      <c r="B1122" s="2" t="s">
        <v>890</v>
      </c>
      <c r="C1122" s="2" t="s">
        <v>1231</v>
      </c>
      <c r="D1122" s="2" t="str">
        <f t="shared" si="71"/>
        <v>KOW-KOR-S-0001</v>
      </c>
      <c r="E1122" t="s">
        <v>78</v>
      </c>
      <c r="F1122" t="s">
        <v>288</v>
      </c>
      <c r="G1122">
        <v>39</v>
      </c>
      <c r="H1122" t="str">
        <f>VLOOKUP(E1122,[1]data!$D$3:$AK$1000,34,0)</f>
        <v>Casual</v>
      </c>
      <c r="I1122">
        <f>VLOOKUP(E1122,[1]data!$D$3:$Q$1048576,14,0)</f>
        <v>2299</v>
      </c>
      <c r="J1122" t="str">
        <f>VLOOKUP(E1122,[1]data!$D$3:$AJ$1048576,33,0)</f>
        <v>1799-2299</v>
      </c>
      <c r="K1122" t="s">
        <v>1313</v>
      </c>
      <c r="L1122" t="s">
        <v>255</v>
      </c>
      <c r="M1122">
        <v>1</v>
      </c>
      <c r="N1122">
        <v>2052.67</v>
      </c>
      <c r="O1122">
        <v>-205.26</v>
      </c>
      <c r="P1122">
        <v>0</v>
      </c>
      <c r="Q1122">
        <v>1847.41</v>
      </c>
      <c r="R1122">
        <v>0</v>
      </c>
      <c r="S1122">
        <v>0</v>
      </c>
      <c r="T1122">
        <v>0</v>
      </c>
      <c r="U1122">
        <v>221.69</v>
      </c>
      <c r="V1122">
        <v>2069.1</v>
      </c>
      <c r="W1122">
        <v>1</v>
      </c>
      <c r="X1122">
        <f t="shared" si="72"/>
        <v>2299</v>
      </c>
      <c r="Y1122">
        <f t="shared" si="73"/>
        <v>229.90000000000009</v>
      </c>
      <c r="Z1122" s="1">
        <f t="shared" si="74"/>
        <v>0.10000000000000003</v>
      </c>
    </row>
    <row r="1123" spans="1:26">
      <c r="A1123" s="2">
        <v>44982</v>
      </c>
      <c r="B1123" s="2" t="s">
        <v>890</v>
      </c>
      <c r="C1123" s="2" t="s">
        <v>1231</v>
      </c>
      <c r="D1123" s="2" t="str">
        <f t="shared" si="71"/>
        <v>KOW-IDE-R-0007</v>
      </c>
      <c r="E1123" t="s">
        <v>416</v>
      </c>
      <c r="F1123" t="s">
        <v>417</v>
      </c>
      <c r="G1123">
        <v>42</v>
      </c>
      <c r="H1123" t="str">
        <f>VLOOKUP(E1123,[1]data!$D$3:$AK$1000,34,0)</f>
        <v>Casual</v>
      </c>
      <c r="I1123">
        <f>VLOOKUP(E1123,[1]data!$D$3:$Q$1048576,14,0)</f>
        <v>1099</v>
      </c>
      <c r="J1123" t="str">
        <f>VLOOKUP(E1123,[1]data!$D$3:$AJ$1048576,33,0)</f>
        <v>1099-1499</v>
      </c>
      <c r="K1123" t="s">
        <v>1314</v>
      </c>
      <c r="L1123" t="s">
        <v>255</v>
      </c>
      <c r="M1123">
        <v>1</v>
      </c>
      <c r="N1123">
        <v>981.24</v>
      </c>
      <c r="O1123">
        <v>-98.12</v>
      </c>
      <c r="P1123">
        <v>0</v>
      </c>
      <c r="Q1123">
        <v>883.12</v>
      </c>
      <c r="R1123">
        <v>0</v>
      </c>
      <c r="S1123">
        <v>0</v>
      </c>
      <c r="T1123">
        <v>0</v>
      </c>
      <c r="U1123">
        <v>105.98</v>
      </c>
      <c r="V1123">
        <v>989.1</v>
      </c>
      <c r="W1123">
        <v>1</v>
      </c>
      <c r="X1123">
        <f t="shared" si="72"/>
        <v>1099</v>
      </c>
      <c r="Y1123">
        <f t="shared" si="73"/>
        <v>109.89999999999998</v>
      </c>
      <c r="Z1123" s="1">
        <f t="shared" si="74"/>
        <v>9.9999999999999978E-2</v>
      </c>
    </row>
    <row r="1124" spans="1:26">
      <c r="A1124" s="2">
        <v>44982</v>
      </c>
      <c r="B1124" s="2" t="s">
        <v>890</v>
      </c>
      <c r="C1124" s="2" t="s">
        <v>1231</v>
      </c>
      <c r="D1124" s="2" t="str">
        <f t="shared" si="71"/>
        <v>KOW-UKI2-R-003</v>
      </c>
      <c r="E1124" t="s">
        <v>164</v>
      </c>
      <c r="F1124" t="s">
        <v>322</v>
      </c>
      <c r="G1124">
        <v>40</v>
      </c>
      <c r="H1124" t="str">
        <f>VLOOKUP(E1124,[1]data!$D$3:$AK$1000,34,0)</f>
        <v>Hoodie</v>
      </c>
      <c r="I1124">
        <f>VLOOKUP(E1124,[1]data!$D$3:$Q$1048576,14,0)</f>
        <v>2799</v>
      </c>
      <c r="J1124" t="str">
        <f>VLOOKUP(E1124,[1]data!$D$3:$AJ$1048576,33,0)</f>
        <v>2499-2999</v>
      </c>
      <c r="K1124" t="s">
        <v>1315</v>
      </c>
      <c r="L1124" t="s">
        <v>255</v>
      </c>
      <c r="M1124">
        <v>1</v>
      </c>
      <c r="N1124">
        <v>2499.11</v>
      </c>
      <c r="O1124">
        <v>-249.91</v>
      </c>
      <c r="P1124">
        <v>0</v>
      </c>
      <c r="Q1124">
        <v>2249.1999999999998</v>
      </c>
      <c r="R1124">
        <v>0</v>
      </c>
      <c r="S1124">
        <v>0</v>
      </c>
      <c r="T1124">
        <v>0</v>
      </c>
      <c r="U1124">
        <v>269.89999999999998</v>
      </c>
      <c r="V1124">
        <v>2519.1</v>
      </c>
      <c r="W1124">
        <v>1</v>
      </c>
      <c r="X1124">
        <f t="shared" si="72"/>
        <v>2799</v>
      </c>
      <c r="Y1124">
        <f t="shared" si="73"/>
        <v>279.90000000000009</v>
      </c>
      <c r="Z1124" s="1">
        <f t="shared" si="74"/>
        <v>0.10000000000000003</v>
      </c>
    </row>
    <row r="1125" spans="1:26">
      <c r="A1125" s="2">
        <v>44982</v>
      </c>
      <c r="B1125" s="2" t="s">
        <v>890</v>
      </c>
      <c r="C1125" s="2" t="s">
        <v>1231</v>
      </c>
      <c r="D1125" s="2" t="str">
        <f t="shared" si="71"/>
        <v>KOW-CA3-S-0005</v>
      </c>
      <c r="E1125" t="s">
        <v>17</v>
      </c>
      <c r="F1125" t="s">
        <v>285</v>
      </c>
      <c r="G1125">
        <v>40</v>
      </c>
      <c r="H1125" t="str">
        <f>VLOOKUP(E1125,[1]data!$D$3:$AK$1000,34,0)</f>
        <v>Casual</v>
      </c>
      <c r="I1125">
        <f>VLOOKUP(E1125,[1]data!$D$3:$Q$1048576,14,0)</f>
        <v>1999</v>
      </c>
      <c r="J1125" t="str">
        <f>VLOOKUP(E1125,[1]data!$D$3:$AJ$1048576,33,0)</f>
        <v>1799-2299</v>
      </c>
      <c r="K1125" t="s">
        <v>1316</v>
      </c>
      <c r="L1125" t="s">
        <v>255</v>
      </c>
      <c r="M1125">
        <v>1</v>
      </c>
      <c r="N1125">
        <v>1784.82</v>
      </c>
      <c r="O1125">
        <v>0</v>
      </c>
      <c r="P1125">
        <v>0</v>
      </c>
      <c r="Q1125">
        <v>1784.82</v>
      </c>
      <c r="R1125">
        <v>0</v>
      </c>
      <c r="S1125">
        <v>0</v>
      </c>
      <c r="T1125">
        <v>0</v>
      </c>
      <c r="U1125">
        <v>214.18</v>
      </c>
      <c r="V1125">
        <v>1999</v>
      </c>
      <c r="W1125">
        <v>1</v>
      </c>
      <c r="X1125">
        <f t="shared" si="72"/>
        <v>1999</v>
      </c>
      <c r="Y1125">
        <f t="shared" si="73"/>
        <v>0</v>
      </c>
      <c r="Z1125" s="1">
        <f t="shared" si="74"/>
        <v>0</v>
      </c>
    </row>
    <row r="1126" spans="1:26">
      <c r="A1126" s="2">
        <v>44982</v>
      </c>
      <c r="B1126" s="2" t="s">
        <v>890</v>
      </c>
      <c r="C1126" s="2" t="s">
        <v>1231</v>
      </c>
      <c r="D1126" s="2" t="str">
        <f t="shared" si="71"/>
        <v>KOW-MAT-R-0012</v>
      </c>
      <c r="E1126" t="s">
        <v>475</v>
      </c>
      <c r="F1126" t="s">
        <v>360</v>
      </c>
      <c r="G1126">
        <v>42</v>
      </c>
      <c r="H1126" t="str">
        <f>VLOOKUP(E1126,[1]data!$D$3:$AK$1000,34,0)</f>
        <v>Indie</v>
      </c>
      <c r="I1126">
        <f>VLOOKUP(E1126,[1]data!$D$3:$Q$1048576,14,0)</f>
        <v>1299</v>
      </c>
      <c r="J1126" t="str">
        <f>VLOOKUP(E1126,[1]data!$D$3:$AJ$1048576,33,0)</f>
        <v>1099-1499</v>
      </c>
      <c r="K1126" t="s">
        <v>1317</v>
      </c>
      <c r="L1126" t="s">
        <v>255</v>
      </c>
      <c r="M1126">
        <v>1</v>
      </c>
      <c r="N1126">
        <v>869.64</v>
      </c>
      <c r="O1126">
        <v>0</v>
      </c>
      <c r="P1126">
        <v>0</v>
      </c>
      <c r="Q1126">
        <v>869.64</v>
      </c>
      <c r="R1126">
        <v>0</v>
      </c>
      <c r="S1126">
        <v>0</v>
      </c>
      <c r="T1126">
        <v>0</v>
      </c>
      <c r="U1126">
        <v>104.36</v>
      </c>
      <c r="V1126">
        <v>974</v>
      </c>
      <c r="W1126">
        <v>1</v>
      </c>
      <c r="X1126">
        <f t="shared" si="72"/>
        <v>1299</v>
      </c>
      <c r="Y1126">
        <f t="shared" si="73"/>
        <v>325</v>
      </c>
      <c r="Z1126" s="1">
        <f t="shared" si="74"/>
        <v>0.2501924557351809</v>
      </c>
    </row>
    <row r="1127" spans="1:26">
      <c r="A1127" s="2">
        <v>44982</v>
      </c>
      <c r="B1127" s="2" t="s">
        <v>890</v>
      </c>
      <c r="C1127" s="2" t="s">
        <v>1231</v>
      </c>
      <c r="D1127" s="2" t="str">
        <f t="shared" si="71"/>
        <v>KOW-TRA4-R-000</v>
      </c>
      <c r="E1127" t="s">
        <v>154</v>
      </c>
      <c r="F1127" t="s">
        <v>336</v>
      </c>
      <c r="G1127">
        <v>42</v>
      </c>
      <c r="H1127" t="str">
        <f>VLOOKUP(E1127,[1]data!$D$3:$AK$1000,34,0)</f>
        <v>Traditional</v>
      </c>
      <c r="I1127">
        <f>VLOOKUP(E1127,[1]data!$D$3:$Q$1048576,14,0)</f>
        <v>1499</v>
      </c>
      <c r="J1127" t="str">
        <f>VLOOKUP(E1127,[1]data!$D$3:$AJ$1048576,33,0)</f>
        <v>1099-1499</v>
      </c>
      <c r="K1127" t="s">
        <v>1318</v>
      </c>
      <c r="L1127" t="s">
        <v>255</v>
      </c>
      <c r="M1127">
        <v>1</v>
      </c>
      <c r="N1127">
        <v>1338.39</v>
      </c>
      <c r="O1127">
        <v>0</v>
      </c>
      <c r="P1127">
        <v>0</v>
      </c>
      <c r="Q1127">
        <v>1338.39</v>
      </c>
      <c r="R1127">
        <v>0</v>
      </c>
      <c r="S1127">
        <v>0</v>
      </c>
      <c r="T1127">
        <v>0</v>
      </c>
      <c r="U1127">
        <v>160.61000000000001</v>
      </c>
      <c r="V1127">
        <v>1499</v>
      </c>
      <c r="W1127">
        <v>1</v>
      </c>
      <c r="X1127">
        <f t="shared" si="72"/>
        <v>1499</v>
      </c>
      <c r="Y1127">
        <f t="shared" si="73"/>
        <v>0</v>
      </c>
      <c r="Z1127" s="1">
        <f t="shared" si="74"/>
        <v>0</v>
      </c>
    </row>
    <row r="1128" spans="1:26">
      <c r="A1128" s="2">
        <v>44982</v>
      </c>
      <c r="B1128" s="2" t="s">
        <v>890</v>
      </c>
      <c r="C1128" s="2" t="s">
        <v>1231</v>
      </c>
      <c r="D1128" s="2" t="str">
        <f t="shared" si="71"/>
        <v>KOW-TRA4-R-000</v>
      </c>
      <c r="E1128" t="s">
        <v>154</v>
      </c>
      <c r="F1128" t="s">
        <v>336</v>
      </c>
      <c r="G1128">
        <v>42</v>
      </c>
      <c r="H1128" t="str">
        <f>VLOOKUP(E1128,[1]data!$D$3:$AK$1000,34,0)</f>
        <v>Traditional</v>
      </c>
      <c r="I1128">
        <f>VLOOKUP(E1128,[1]data!$D$3:$Q$1048576,14,0)</f>
        <v>1499</v>
      </c>
      <c r="J1128" t="str">
        <f>VLOOKUP(E1128,[1]data!$D$3:$AJ$1048576,33,0)</f>
        <v>1099-1499</v>
      </c>
      <c r="K1128" t="s">
        <v>1319</v>
      </c>
      <c r="L1128" t="s">
        <v>255</v>
      </c>
      <c r="M1128">
        <v>1</v>
      </c>
      <c r="N1128">
        <v>1208.8800000000001</v>
      </c>
      <c r="O1128">
        <v>0</v>
      </c>
      <c r="P1128">
        <v>0</v>
      </c>
      <c r="Q1128">
        <v>1208.8800000000001</v>
      </c>
      <c r="R1128">
        <v>0</v>
      </c>
      <c r="S1128">
        <v>0</v>
      </c>
      <c r="T1128">
        <v>0</v>
      </c>
      <c r="U1128">
        <v>290.12</v>
      </c>
      <c r="V1128">
        <v>1499</v>
      </c>
      <c r="W1128">
        <v>1</v>
      </c>
      <c r="X1128">
        <f t="shared" si="72"/>
        <v>1499</v>
      </c>
      <c r="Y1128">
        <f t="shared" si="73"/>
        <v>0</v>
      </c>
      <c r="Z1128" s="1">
        <f t="shared" si="74"/>
        <v>0</v>
      </c>
    </row>
    <row r="1129" spans="1:26">
      <c r="A1129" s="2">
        <v>44982</v>
      </c>
      <c r="B1129" s="2" t="s">
        <v>890</v>
      </c>
      <c r="C1129" s="2" t="s">
        <v>1231</v>
      </c>
      <c r="D1129" s="2" t="str">
        <f t="shared" si="71"/>
        <v>KOW-TR3-S-0001</v>
      </c>
      <c r="E1129" t="s">
        <v>290</v>
      </c>
      <c r="F1129" t="s">
        <v>291</v>
      </c>
      <c r="G1129">
        <v>40</v>
      </c>
      <c r="H1129" t="str">
        <f>VLOOKUP(E1129,[1]data!$D$3:$AK$1000,34,0)</f>
        <v>Classic</v>
      </c>
      <c r="I1129">
        <f>VLOOKUP(E1129,[1]data!$D$3:$Q$1048576,14,0)</f>
        <v>1999</v>
      </c>
      <c r="J1129" t="str">
        <f>VLOOKUP(E1129,[1]data!$D$3:$AJ$1048576,33,0)</f>
        <v>1799-2299</v>
      </c>
      <c r="K1129" t="s">
        <v>1320</v>
      </c>
      <c r="L1129" t="s">
        <v>255</v>
      </c>
      <c r="M1129">
        <v>1</v>
      </c>
      <c r="N1129">
        <v>1784.82</v>
      </c>
      <c r="O1129">
        <v>0</v>
      </c>
      <c r="P1129">
        <v>0</v>
      </c>
      <c r="Q1129">
        <v>1784.82</v>
      </c>
      <c r="R1129">
        <v>0</v>
      </c>
      <c r="S1129">
        <v>0</v>
      </c>
      <c r="T1129">
        <v>0</v>
      </c>
      <c r="U1129">
        <v>214.18</v>
      </c>
      <c r="V1129">
        <v>1999</v>
      </c>
      <c r="W1129">
        <v>1</v>
      </c>
      <c r="X1129">
        <f t="shared" si="72"/>
        <v>1999</v>
      </c>
      <c r="Y1129">
        <f t="shared" si="73"/>
        <v>0</v>
      </c>
      <c r="Z1129" s="1">
        <f t="shared" si="74"/>
        <v>0</v>
      </c>
    </row>
    <row r="1130" spans="1:26">
      <c r="A1130" s="2">
        <v>44982</v>
      </c>
      <c r="B1130" s="2" t="s">
        <v>890</v>
      </c>
      <c r="C1130" s="2" t="s">
        <v>1231</v>
      </c>
      <c r="D1130" s="2" t="str">
        <f t="shared" si="71"/>
        <v>KOW-SO13-R-001</v>
      </c>
      <c r="E1130" t="s">
        <v>141</v>
      </c>
      <c r="F1130" t="s">
        <v>298</v>
      </c>
      <c r="G1130">
        <v>44</v>
      </c>
      <c r="H1130" t="str">
        <f>VLOOKUP(E1130,[1]data!$D$3:$AK$1000,34,0)</f>
        <v>Linen</v>
      </c>
      <c r="I1130">
        <f>VLOOKUP(E1130,[1]data!$D$3:$Q$1048576,14,0)</f>
        <v>2199</v>
      </c>
      <c r="J1130" t="str">
        <f>VLOOKUP(E1130,[1]data!$D$3:$AJ$1048576,33,0)</f>
        <v>1799-2299</v>
      </c>
      <c r="K1130" t="s">
        <v>1321</v>
      </c>
      <c r="L1130" t="s">
        <v>255</v>
      </c>
      <c r="M1130">
        <v>1</v>
      </c>
      <c r="N1130">
        <v>1963.38</v>
      </c>
      <c r="O1130">
        <v>-196.33</v>
      </c>
      <c r="P1130">
        <v>0</v>
      </c>
      <c r="Q1130">
        <v>1767.05</v>
      </c>
      <c r="R1130">
        <v>0</v>
      </c>
      <c r="S1130">
        <v>0</v>
      </c>
      <c r="T1130">
        <v>0</v>
      </c>
      <c r="U1130">
        <v>212.05</v>
      </c>
      <c r="V1130">
        <v>1979.1</v>
      </c>
      <c r="W1130">
        <v>1</v>
      </c>
      <c r="X1130">
        <f t="shared" si="72"/>
        <v>2199</v>
      </c>
      <c r="Y1130">
        <f t="shared" si="73"/>
        <v>219.90000000000009</v>
      </c>
      <c r="Z1130" s="1">
        <f t="shared" si="74"/>
        <v>0.10000000000000005</v>
      </c>
    </row>
    <row r="1131" spans="1:26">
      <c r="A1131" s="2">
        <v>44982</v>
      </c>
      <c r="B1131" s="2" t="s">
        <v>890</v>
      </c>
      <c r="C1131" s="2" t="s">
        <v>1231</v>
      </c>
      <c r="D1131" s="2" t="str">
        <f t="shared" si="71"/>
        <v>KOW-KU6-CLS-00</v>
      </c>
      <c r="E1131" t="s">
        <v>93</v>
      </c>
      <c r="F1131" t="s">
        <v>293</v>
      </c>
      <c r="G1131">
        <v>39</v>
      </c>
      <c r="H1131" t="str">
        <f>VLOOKUP(E1131,[1]data!$D$3:$AK$1000,34,0)</f>
        <v>Linen</v>
      </c>
      <c r="I1131">
        <f>VLOOKUP(E1131,[1]data!$D$3:$Q$1048576,14,0)</f>
        <v>3499</v>
      </c>
      <c r="J1131" t="str">
        <f>VLOOKUP(E1131,[1]data!$D$3:$AJ$1048576,33,0)</f>
        <v>3499-3999</v>
      </c>
      <c r="K1131" t="s">
        <v>1322</v>
      </c>
      <c r="L1131" t="s">
        <v>255</v>
      </c>
      <c r="M1131">
        <v>1</v>
      </c>
      <c r="N1131">
        <v>2116.14</v>
      </c>
      <c r="O1131">
        <v>0</v>
      </c>
      <c r="P1131">
        <v>0</v>
      </c>
      <c r="Q1131">
        <v>2116.14</v>
      </c>
      <c r="R1131">
        <v>0</v>
      </c>
      <c r="S1131">
        <v>0</v>
      </c>
      <c r="T1131">
        <v>0</v>
      </c>
      <c r="U1131">
        <v>507.86</v>
      </c>
      <c r="V1131">
        <v>2624</v>
      </c>
      <c r="W1131">
        <v>1</v>
      </c>
      <c r="X1131">
        <f t="shared" si="72"/>
        <v>3499</v>
      </c>
      <c r="Y1131">
        <f t="shared" si="73"/>
        <v>875</v>
      </c>
      <c r="Z1131" s="1">
        <f t="shared" si="74"/>
        <v>0.25007144898542438</v>
      </c>
    </row>
    <row r="1132" spans="1:26">
      <c r="A1132" s="2">
        <v>44982</v>
      </c>
      <c r="B1132" s="2" t="s">
        <v>890</v>
      </c>
      <c r="C1132" s="2" t="s">
        <v>1231</v>
      </c>
      <c r="D1132" s="2" t="str">
        <f t="shared" si="71"/>
        <v>KOW-CA6-S-0002</v>
      </c>
      <c r="E1132" t="s">
        <v>27</v>
      </c>
      <c r="F1132" t="s">
        <v>334</v>
      </c>
      <c r="G1132">
        <v>42</v>
      </c>
      <c r="H1132" t="str">
        <f>VLOOKUP(E1132,[1]data!$D$3:$AK$1000,34,0)</f>
        <v>Casual</v>
      </c>
      <c r="I1132">
        <f>VLOOKUP(E1132,[1]data!$D$3:$Q$1048576,14,0)</f>
        <v>1499</v>
      </c>
      <c r="J1132" t="str">
        <f>VLOOKUP(E1132,[1]data!$D$3:$AJ$1048576,33,0)</f>
        <v>1099-1499</v>
      </c>
      <c r="K1132" t="s">
        <v>1323</v>
      </c>
      <c r="L1132" t="s">
        <v>255</v>
      </c>
      <c r="M1132">
        <v>1</v>
      </c>
      <c r="N1132">
        <v>1338.39</v>
      </c>
      <c r="O1132">
        <v>0</v>
      </c>
      <c r="P1132">
        <v>0</v>
      </c>
      <c r="Q1132">
        <v>1338.39</v>
      </c>
      <c r="R1132">
        <v>0</v>
      </c>
      <c r="S1132">
        <v>0</v>
      </c>
      <c r="T1132">
        <v>0</v>
      </c>
      <c r="U1132">
        <v>160.61000000000001</v>
      </c>
      <c r="V1132">
        <v>1499</v>
      </c>
      <c r="W1132">
        <v>1</v>
      </c>
      <c r="X1132">
        <f t="shared" si="72"/>
        <v>1499</v>
      </c>
      <c r="Y1132">
        <f t="shared" si="73"/>
        <v>0</v>
      </c>
      <c r="Z1132" s="1">
        <f t="shared" si="74"/>
        <v>0</v>
      </c>
    </row>
    <row r="1133" spans="1:26">
      <c r="A1133" s="2">
        <v>44982</v>
      </c>
      <c r="B1133" s="2" t="s">
        <v>890</v>
      </c>
      <c r="C1133" s="2" t="s">
        <v>1231</v>
      </c>
      <c r="D1133" s="2" t="str">
        <f t="shared" si="71"/>
        <v>KOW-LI3-R-0007</v>
      </c>
      <c r="E1133" t="s">
        <v>107</v>
      </c>
      <c r="F1133" t="s">
        <v>261</v>
      </c>
      <c r="G1133">
        <v>44</v>
      </c>
      <c r="H1133" t="str">
        <f>VLOOKUP(E1133,[1]data!$D$3:$AK$1000,34,0)</f>
        <v>Linen</v>
      </c>
      <c r="I1133">
        <f>VLOOKUP(E1133,[1]data!$D$3:$Q$1048576,14,0)</f>
        <v>3499</v>
      </c>
      <c r="J1133" t="str">
        <f>VLOOKUP(E1133,[1]data!$D$3:$AJ$1048576,33,0)</f>
        <v>3499-3999</v>
      </c>
      <c r="K1133" t="s">
        <v>1324</v>
      </c>
      <c r="L1133" t="s">
        <v>255</v>
      </c>
      <c r="M1133">
        <v>1</v>
      </c>
      <c r="N1133">
        <v>3124.11</v>
      </c>
      <c r="O1133">
        <v>-312.41000000000003</v>
      </c>
      <c r="P1133">
        <v>0</v>
      </c>
      <c r="Q1133">
        <v>2811.7</v>
      </c>
      <c r="R1133">
        <v>0</v>
      </c>
      <c r="S1133">
        <v>0</v>
      </c>
      <c r="T1133">
        <v>0</v>
      </c>
      <c r="U1133">
        <v>337.4</v>
      </c>
      <c r="V1133">
        <v>3149.1</v>
      </c>
      <c r="W1133">
        <v>1</v>
      </c>
      <c r="X1133">
        <f t="shared" si="72"/>
        <v>3499</v>
      </c>
      <c r="Y1133">
        <f t="shared" si="73"/>
        <v>349.90000000000009</v>
      </c>
      <c r="Z1133" s="1">
        <f t="shared" si="74"/>
        <v>0.10000000000000002</v>
      </c>
    </row>
    <row r="1134" spans="1:26">
      <c r="A1134" s="2">
        <v>44982</v>
      </c>
      <c r="B1134" s="2" t="s">
        <v>890</v>
      </c>
      <c r="C1134" s="2" t="s">
        <v>1231</v>
      </c>
      <c r="D1134" s="2" t="str">
        <f t="shared" si="71"/>
        <v>KOW-UKI2-R-003</v>
      </c>
      <c r="E1134" t="s">
        <v>166</v>
      </c>
      <c r="F1134" t="s">
        <v>322</v>
      </c>
      <c r="G1134">
        <v>44</v>
      </c>
      <c r="H1134" t="str">
        <f>VLOOKUP(E1134,[1]data!$D$3:$AK$1000,34,0)</f>
        <v>Hoodie</v>
      </c>
      <c r="I1134">
        <f>VLOOKUP(E1134,[1]data!$D$3:$Q$1048576,14,0)</f>
        <v>2799</v>
      </c>
      <c r="J1134" t="str">
        <f>VLOOKUP(E1134,[1]data!$D$3:$AJ$1048576,33,0)</f>
        <v>2499-2999</v>
      </c>
      <c r="K1134" t="s">
        <v>1325</v>
      </c>
      <c r="L1134" t="s">
        <v>255</v>
      </c>
      <c r="M1134">
        <v>1</v>
      </c>
      <c r="N1134">
        <v>2499.11</v>
      </c>
      <c r="O1134">
        <v>0</v>
      </c>
      <c r="P1134">
        <v>0</v>
      </c>
      <c r="Q1134">
        <v>2499.11</v>
      </c>
      <c r="R1134">
        <v>0</v>
      </c>
      <c r="S1134">
        <v>0</v>
      </c>
      <c r="T1134">
        <v>0</v>
      </c>
      <c r="U1134">
        <v>299.89</v>
      </c>
      <c r="V1134">
        <v>2799</v>
      </c>
      <c r="W1134">
        <v>1</v>
      </c>
      <c r="X1134">
        <f t="shared" si="72"/>
        <v>2799</v>
      </c>
      <c r="Y1134">
        <f t="shared" si="73"/>
        <v>0</v>
      </c>
      <c r="Z1134" s="1">
        <f t="shared" si="74"/>
        <v>0</v>
      </c>
    </row>
    <row r="1135" spans="1:26">
      <c r="A1135" s="2">
        <v>44982</v>
      </c>
      <c r="B1135" s="2" t="s">
        <v>890</v>
      </c>
      <c r="C1135" s="2" t="s">
        <v>1231</v>
      </c>
      <c r="D1135" s="2" t="str">
        <f t="shared" si="71"/>
        <v>KOW-UKI2-R-003</v>
      </c>
      <c r="E1135" t="s">
        <v>166</v>
      </c>
      <c r="F1135" t="s">
        <v>322</v>
      </c>
      <c r="G1135">
        <v>44</v>
      </c>
      <c r="H1135" t="str">
        <f>VLOOKUP(E1135,[1]data!$D$3:$AK$1000,34,0)</f>
        <v>Hoodie</v>
      </c>
      <c r="I1135">
        <f>VLOOKUP(E1135,[1]data!$D$3:$Q$1048576,14,0)</f>
        <v>2799</v>
      </c>
      <c r="J1135" t="str">
        <f>VLOOKUP(E1135,[1]data!$D$3:$AJ$1048576,33,0)</f>
        <v>2499-2999</v>
      </c>
      <c r="K1135" t="s">
        <v>1326</v>
      </c>
      <c r="L1135" t="s">
        <v>255</v>
      </c>
      <c r="M1135">
        <v>1</v>
      </c>
      <c r="N1135">
        <v>2499.11</v>
      </c>
      <c r="O1135">
        <v>-249.91</v>
      </c>
      <c r="P1135">
        <v>0</v>
      </c>
      <c r="Q1135">
        <v>2249.1999999999998</v>
      </c>
      <c r="R1135">
        <v>0</v>
      </c>
      <c r="S1135">
        <v>0</v>
      </c>
      <c r="T1135">
        <v>0</v>
      </c>
      <c r="U1135">
        <v>269.89999999999998</v>
      </c>
      <c r="V1135">
        <v>2519.1</v>
      </c>
      <c r="W1135">
        <v>1</v>
      </c>
      <c r="X1135">
        <f t="shared" si="72"/>
        <v>2799</v>
      </c>
      <c r="Y1135">
        <f t="shared" si="73"/>
        <v>279.90000000000009</v>
      </c>
      <c r="Z1135" s="1">
        <f t="shared" si="74"/>
        <v>0.10000000000000003</v>
      </c>
    </row>
    <row r="1136" spans="1:26">
      <c r="A1136" s="2">
        <v>44982</v>
      </c>
      <c r="B1136" s="2" t="s">
        <v>890</v>
      </c>
      <c r="C1136" s="2" t="s">
        <v>1231</v>
      </c>
      <c r="D1136" s="2" t="str">
        <f t="shared" si="71"/>
        <v>KOW-TRA2-R-000</v>
      </c>
      <c r="E1136" t="s">
        <v>581</v>
      </c>
      <c r="F1136" t="s">
        <v>317</v>
      </c>
      <c r="G1136">
        <v>42</v>
      </c>
      <c r="H1136" t="str">
        <f>VLOOKUP(E1136,[1]data!$D$3:$AK$1000,34,0)</f>
        <v>Traditional</v>
      </c>
      <c r="I1136">
        <f>VLOOKUP(E1136,[1]data!$D$3:$Q$1048576,14,0)</f>
        <v>1799</v>
      </c>
      <c r="J1136" t="str">
        <f>VLOOKUP(E1136,[1]data!$D$3:$AJ$1048576,33,0)</f>
        <v>1799-2299</v>
      </c>
      <c r="K1136" t="s">
        <v>1327</v>
      </c>
      <c r="L1136" t="s">
        <v>255</v>
      </c>
      <c r="M1136">
        <v>1</v>
      </c>
      <c r="N1136">
        <v>1606.25</v>
      </c>
      <c r="O1136">
        <v>0</v>
      </c>
      <c r="P1136">
        <v>0</v>
      </c>
      <c r="Q1136">
        <v>1606.25</v>
      </c>
      <c r="R1136">
        <v>0</v>
      </c>
      <c r="S1136">
        <v>0</v>
      </c>
      <c r="T1136">
        <v>0</v>
      </c>
      <c r="U1136">
        <v>192.75</v>
      </c>
      <c r="V1136">
        <v>1799</v>
      </c>
      <c r="W1136">
        <v>1</v>
      </c>
      <c r="X1136">
        <f t="shared" si="72"/>
        <v>1799</v>
      </c>
      <c r="Y1136">
        <f t="shared" si="73"/>
        <v>0</v>
      </c>
      <c r="Z1136" s="1">
        <f t="shared" si="74"/>
        <v>0</v>
      </c>
    </row>
    <row r="1137" spans="1:26">
      <c r="A1137" s="2">
        <v>44982</v>
      </c>
      <c r="B1137" s="2" t="s">
        <v>890</v>
      </c>
      <c r="C1137" s="2" t="s">
        <v>1231</v>
      </c>
      <c r="D1137" s="2" t="str">
        <f t="shared" si="71"/>
        <v>KOW-CA3-S-0005</v>
      </c>
      <c r="E1137" t="s">
        <v>18</v>
      </c>
      <c r="F1137" t="s">
        <v>285</v>
      </c>
      <c r="G1137">
        <v>42</v>
      </c>
      <c r="H1137" t="str">
        <f>VLOOKUP(E1137,[1]data!$D$3:$AK$1000,34,0)</f>
        <v>Casual</v>
      </c>
      <c r="I1137">
        <f>VLOOKUP(E1137,[1]data!$D$3:$Q$1048576,14,0)</f>
        <v>1999</v>
      </c>
      <c r="J1137" t="str">
        <f>VLOOKUP(E1137,[1]data!$D$3:$AJ$1048576,33,0)</f>
        <v>1799-2299</v>
      </c>
      <c r="K1137" t="s">
        <v>1328</v>
      </c>
      <c r="L1137" t="s">
        <v>255</v>
      </c>
      <c r="M1137">
        <v>1</v>
      </c>
      <c r="N1137">
        <v>1784.82</v>
      </c>
      <c r="O1137">
        <v>0</v>
      </c>
      <c r="P1137">
        <v>0</v>
      </c>
      <c r="Q1137">
        <v>1784.82</v>
      </c>
      <c r="R1137">
        <v>0</v>
      </c>
      <c r="S1137">
        <v>0</v>
      </c>
      <c r="T1137">
        <v>0</v>
      </c>
      <c r="U1137">
        <v>214.18</v>
      </c>
      <c r="V1137">
        <v>1999</v>
      </c>
      <c r="W1137">
        <v>1</v>
      </c>
      <c r="X1137">
        <f t="shared" si="72"/>
        <v>1999</v>
      </c>
      <c r="Y1137">
        <f t="shared" si="73"/>
        <v>0</v>
      </c>
      <c r="Z1137" s="1">
        <f t="shared" si="74"/>
        <v>0</v>
      </c>
    </row>
    <row r="1138" spans="1:26">
      <c r="A1138" s="2">
        <v>44982</v>
      </c>
      <c r="B1138" s="2" t="s">
        <v>890</v>
      </c>
      <c r="C1138" s="2" t="s">
        <v>1231</v>
      </c>
      <c r="D1138" s="2" t="str">
        <f t="shared" si="71"/>
        <v>KOW-TRA4-R-000</v>
      </c>
      <c r="E1138" t="s">
        <v>155</v>
      </c>
      <c r="F1138" t="s">
        <v>336</v>
      </c>
      <c r="G1138">
        <v>44</v>
      </c>
      <c r="H1138" t="str">
        <f>VLOOKUP(E1138,[1]data!$D$3:$AK$1000,34,0)</f>
        <v>Traditional</v>
      </c>
      <c r="I1138">
        <f>VLOOKUP(E1138,[1]data!$D$3:$Q$1048576,14,0)</f>
        <v>1499</v>
      </c>
      <c r="J1138" t="str">
        <f>VLOOKUP(E1138,[1]data!$D$3:$AJ$1048576,33,0)</f>
        <v>1099-1499</v>
      </c>
      <c r="K1138" t="s">
        <v>1329</v>
      </c>
      <c r="L1138" t="s">
        <v>255</v>
      </c>
      <c r="M1138">
        <v>1</v>
      </c>
      <c r="N1138">
        <v>1338.39</v>
      </c>
      <c r="O1138">
        <v>0</v>
      </c>
      <c r="P1138">
        <v>0</v>
      </c>
      <c r="Q1138">
        <v>1338.39</v>
      </c>
      <c r="R1138">
        <v>0</v>
      </c>
      <c r="S1138">
        <v>0</v>
      </c>
      <c r="T1138">
        <v>0</v>
      </c>
      <c r="U1138">
        <v>160.61000000000001</v>
      </c>
      <c r="V1138">
        <v>1499</v>
      </c>
      <c r="W1138">
        <v>1</v>
      </c>
      <c r="X1138">
        <f t="shared" si="72"/>
        <v>1499</v>
      </c>
      <c r="Y1138">
        <f t="shared" si="73"/>
        <v>0</v>
      </c>
      <c r="Z1138" s="1">
        <f t="shared" si="74"/>
        <v>0</v>
      </c>
    </row>
    <row r="1139" spans="1:26">
      <c r="A1139" s="2">
        <v>44982</v>
      </c>
      <c r="B1139" s="2" t="s">
        <v>890</v>
      </c>
      <c r="C1139" s="2" t="s">
        <v>1231</v>
      </c>
      <c r="D1139" s="2" t="str">
        <f t="shared" si="71"/>
        <v>KOW-CA11-R-000</v>
      </c>
      <c r="E1139" t="s">
        <v>8</v>
      </c>
      <c r="F1139" t="s">
        <v>302</v>
      </c>
      <c r="G1139">
        <v>39</v>
      </c>
      <c r="H1139" t="str">
        <f>VLOOKUP(E1139,[1]data!$D$3:$AK$1000,34,0)</f>
        <v>Casual</v>
      </c>
      <c r="I1139">
        <f>VLOOKUP(E1139,[1]data!$D$3:$Q$1048576,14,0)</f>
        <v>1999</v>
      </c>
      <c r="J1139" t="str">
        <f>VLOOKUP(E1139,[1]data!$D$3:$AJ$1048576,33,0)</f>
        <v>1799-2299</v>
      </c>
      <c r="K1139" t="s">
        <v>1330</v>
      </c>
      <c r="L1139" t="s">
        <v>255</v>
      </c>
      <c r="M1139">
        <v>1</v>
      </c>
      <c r="N1139">
        <v>1784.82</v>
      </c>
      <c r="O1139">
        <v>-178.48</v>
      </c>
      <c r="P1139">
        <v>0</v>
      </c>
      <c r="Q1139">
        <v>1606.34</v>
      </c>
      <c r="R1139">
        <v>0</v>
      </c>
      <c r="S1139">
        <v>0</v>
      </c>
      <c r="T1139">
        <v>0</v>
      </c>
      <c r="U1139">
        <v>192.76</v>
      </c>
      <c r="V1139">
        <v>1799.1</v>
      </c>
      <c r="W1139">
        <v>1</v>
      </c>
      <c r="X1139">
        <f t="shared" si="72"/>
        <v>1999</v>
      </c>
      <c r="Y1139">
        <f t="shared" si="73"/>
        <v>199.90000000000009</v>
      </c>
      <c r="Z1139" s="1">
        <f t="shared" si="74"/>
        <v>0.10000000000000005</v>
      </c>
    </row>
    <row r="1140" spans="1:26">
      <c r="A1140" s="2">
        <v>44982</v>
      </c>
      <c r="B1140" s="2" t="s">
        <v>890</v>
      </c>
      <c r="C1140" s="2" t="s">
        <v>1231</v>
      </c>
      <c r="D1140" s="2" t="str">
        <f t="shared" si="71"/>
        <v>KOW-CA11-R-000</v>
      </c>
      <c r="E1140" t="s">
        <v>8</v>
      </c>
      <c r="F1140" t="s">
        <v>302</v>
      </c>
      <c r="G1140">
        <v>39</v>
      </c>
      <c r="H1140" t="str">
        <f>VLOOKUP(E1140,[1]data!$D$3:$AK$1000,34,0)</f>
        <v>Casual</v>
      </c>
      <c r="I1140">
        <f>VLOOKUP(E1140,[1]data!$D$3:$Q$1048576,14,0)</f>
        <v>1999</v>
      </c>
      <c r="J1140" t="str">
        <f>VLOOKUP(E1140,[1]data!$D$3:$AJ$1048576,33,0)</f>
        <v>1799-2299</v>
      </c>
      <c r="K1140" t="s">
        <v>1322</v>
      </c>
      <c r="L1140" t="s">
        <v>255</v>
      </c>
      <c r="M1140">
        <v>1</v>
      </c>
      <c r="N1140">
        <v>1612.08</v>
      </c>
      <c r="O1140">
        <v>-161.19999999999999</v>
      </c>
      <c r="P1140">
        <v>0</v>
      </c>
      <c r="Q1140">
        <v>1450.88</v>
      </c>
      <c r="R1140">
        <v>0</v>
      </c>
      <c r="S1140">
        <v>0</v>
      </c>
      <c r="T1140">
        <v>0</v>
      </c>
      <c r="U1140">
        <v>348.22</v>
      </c>
      <c r="V1140">
        <v>1799.1</v>
      </c>
      <c r="W1140">
        <v>1</v>
      </c>
      <c r="X1140">
        <f t="shared" si="72"/>
        <v>1999</v>
      </c>
      <c r="Y1140">
        <f t="shared" si="73"/>
        <v>199.90000000000009</v>
      </c>
      <c r="Z1140" s="1">
        <f t="shared" si="74"/>
        <v>0.10000000000000005</v>
      </c>
    </row>
    <row r="1141" spans="1:26">
      <c r="A1141" s="2">
        <v>44982</v>
      </c>
      <c r="B1141" s="2" t="s">
        <v>890</v>
      </c>
      <c r="C1141" s="2" t="s">
        <v>1231</v>
      </c>
      <c r="D1141" s="2" t="str">
        <f t="shared" si="71"/>
        <v>KOW-CLC02-R-00</v>
      </c>
      <c r="E1141" t="s">
        <v>1274</v>
      </c>
      <c r="F1141" t="s">
        <v>1275</v>
      </c>
      <c r="G1141">
        <v>42</v>
      </c>
      <c r="H1141" t="str">
        <f>VLOOKUP(E1141,[1]data!$D$3:$AK$1000,34,0)</f>
        <v>Classic</v>
      </c>
      <c r="I1141">
        <f>VLOOKUP(E1141,[1]data!$D$3:$Q$1048576,14,0)</f>
        <v>2999</v>
      </c>
      <c r="J1141" t="str">
        <f>VLOOKUP(E1141,[1]data!$D$3:$AJ$1048576,33,0)</f>
        <v>2499-2999</v>
      </c>
      <c r="K1141" t="s">
        <v>1331</v>
      </c>
      <c r="L1141" t="s">
        <v>255</v>
      </c>
      <c r="M1141">
        <v>1</v>
      </c>
      <c r="N1141">
        <v>2677.68</v>
      </c>
      <c r="O1141">
        <v>0</v>
      </c>
      <c r="P1141">
        <v>0</v>
      </c>
      <c r="Q1141">
        <v>2677.68</v>
      </c>
      <c r="R1141">
        <v>0</v>
      </c>
      <c r="S1141">
        <v>0</v>
      </c>
      <c r="T1141">
        <v>0</v>
      </c>
      <c r="U1141">
        <v>321.32</v>
      </c>
      <c r="V1141">
        <v>2999</v>
      </c>
      <c r="W1141">
        <v>1</v>
      </c>
      <c r="X1141">
        <f t="shared" si="72"/>
        <v>2999</v>
      </c>
      <c r="Y1141">
        <f t="shared" si="73"/>
        <v>0</v>
      </c>
      <c r="Z1141" s="1">
        <f t="shared" si="74"/>
        <v>0</v>
      </c>
    </row>
    <row r="1142" spans="1:26">
      <c r="A1142" s="2">
        <v>44982</v>
      </c>
      <c r="B1142" s="2" t="s">
        <v>890</v>
      </c>
      <c r="C1142" s="2" t="s">
        <v>1231</v>
      </c>
      <c r="D1142" s="2" t="str">
        <f t="shared" si="71"/>
        <v>KOW-TRA5-R-000</v>
      </c>
      <c r="E1142" t="s">
        <v>619</v>
      </c>
      <c r="F1142" t="s">
        <v>304</v>
      </c>
      <c r="G1142">
        <v>44</v>
      </c>
      <c r="H1142" t="str">
        <f>VLOOKUP(E1142,[1]data!$D$3:$AK$1000,34,0)</f>
        <v>Traditional</v>
      </c>
      <c r="I1142">
        <f>VLOOKUP(E1142,[1]data!$D$3:$Q$1048576,14,0)</f>
        <v>1499</v>
      </c>
      <c r="J1142" t="str">
        <f>VLOOKUP(E1142,[1]data!$D$3:$AJ$1048576,33,0)</f>
        <v>1099-1499</v>
      </c>
      <c r="K1142" t="s">
        <v>1332</v>
      </c>
      <c r="L1142" t="s">
        <v>255</v>
      </c>
      <c r="M1142">
        <v>1</v>
      </c>
      <c r="N1142">
        <v>1338.39</v>
      </c>
      <c r="O1142">
        <v>0</v>
      </c>
      <c r="P1142">
        <v>0</v>
      </c>
      <c r="Q1142">
        <v>1338.39</v>
      </c>
      <c r="R1142">
        <v>0</v>
      </c>
      <c r="S1142">
        <v>0</v>
      </c>
      <c r="T1142">
        <v>0</v>
      </c>
      <c r="U1142">
        <v>160.61000000000001</v>
      </c>
      <c r="V1142">
        <v>1499</v>
      </c>
      <c r="W1142">
        <v>1</v>
      </c>
      <c r="X1142">
        <f t="shared" si="72"/>
        <v>1499</v>
      </c>
      <c r="Y1142">
        <f t="shared" si="73"/>
        <v>0</v>
      </c>
      <c r="Z1142" s="1">
        <f t="shared" si="74"/>
        <v>0</v>
      </c>
    </row>
    <row r="1143" spans="1:26">
      <c r="A1143" s="2">
        <v>44982</v>
      </c>
      <c r="B1143" s="2" t="s">
        <v>890</v>
      </c>
      <c r="C1143" s="2" t="s">
        <v>1231</v>
      </c>
      <c r="D1143" s="2" t="str">
        <f t="shared" si="71"/>
        <v>KOW-SO13-R-001</v>
      </c>
      <c r="E1143" t="s">
        <v>309</v>
      </c>
      <c r="F1143" t="s">
        <v>298</v>
      </c>
      <c r="G1143">
        <v>39</v>
      </c>
      <c r="H1143" t="str">
        <f>VLOOKUP(E1143,[1]data!$D$3:$AK$1000,34,0)</f>
        <v>Linen</v>
      </c>
      <c r="I1143">
        <f>VLOOKUP(E1143,[1]data!$D$3:$Q$1048576,14,0)</f>
        <v>2199</v>
      </c>
      <c r="J1143" t="str">
        <f>VLOOKUP(E1143,[1]data!$D$3:$AJ$1048576,33,0)</f>
        <v>1799-2299</v>
      </c>
      <c r="K1143" t="s">
        <v>1333</v>
      </c>
      <c r="L1143" t="s">
        <v>255</v>
      </c>
      <c r="M1143">
        <v>1</v>
      </c>
      <c r="N1143">
        <v>1963.39</v>
      </c>
      <c r="O1143">
        <v>0</v>
      </c>
      <c r="P1143">
        <v>0</v>
      </c>
      <c r="Q1143">
        <v>1963.39</v>
      </c>
      <c r="R1143">
        <v>0</v>
      </c>
      <c r="S1143">
        <v>0</v>
      </c>
      <c r="T1143">
        <v>0</v>
      </c>
      <c r="U1143">
        <v>235.61</v>
      </c>
      <c r="V1143">
        <v>2199</v>
      </c>
      <c r="W1143">
        <v>1</v>
      </c>
      <c r="X1143">
        <f t="shared" si="72"/>
        <v>2199</v>
      </c>
      <c r="Y1143">
        <f t="shared" si="73"/>
        <v>0</v>
      </c>
      <c r="Z1143" s="1">
        <f t="shared" si="74"/>
        <v>0</v>
      </c>
    </row>
    <row r="1144" spans="1:26">
      <c r="A1144" s="2">
        <v>44983</v>
      </c>
      <c r="B1144" s="2" t="s">
        <v>890</v>
      </c>
      <c r="C1144" s="2" t="s">
        <v>1231</v>
      </c>
      <c r="D1144" s="2" t="str">
        <f t="shared" si="71"/>
        <v>KOW-SO13-R-001</v>
      </c>
      <c r="E1144" t="s">
        <v>139</v>
      </c>
      <c r="F1144" t="s">
        <v>298</v>
      </c>
      <c r="G1144">
        <v>40</v>
      </c>
      <c r="H1144" t="str">
        <f>VLOOKUP(E1144,[1]data!$D$3:$AK$1000,34,0)</f>
        <v>Linen</v>
      </c>
      <c r="I1144">
        <f>VLOOKUP(E1144,[1]data!$D$3:$Q$1048576,14,0)</f>
        <v>2199</v>
      </c>
      <c r="J1144" t="str">
        <f>VLOOKUP(E1144,[1]data!$D$3:$AJ$1048576,33,0)</f>
        <v>1799-2299</v>
      </c>
      <c r="K1144" t="s">
        <v>1334</v>
      </c>
      <c r="L1144" t="s">
        <v>255</v>
      </c>
      <c r="M1144">
        <v>1</v>
      </c>
      <c r="N1144">
        <v>1963.39</v>
      </c>
      <c r="O1144">
        <v>0</v>
      </c>
      <c r="P1144">
        <v>0</v>
      </c>
      <c r="Q1144">
        <v>1963.39</v>
      </c>
      <c r="R1144">
        <v>0</v>
      </c>
      <c r="S1144">
        <v>0</v>
      </c>
      <c r="T1144">
        <v>0</v>
      </c>
      <c r="U1144">
        <v>235.61</v>
      </c>
      <c r="V1144">
        <v>2199</v>
      </c>
      <c r="W1144">
        <v>1</v>
      </c>
      <c r="X1144">
        <f t="shared" si="72"/>
        <v>2199</v>
      </c>
      <c r="Y1144">
        <f t="shared" si="73"/>
        <v>0</v>
      </c>
      <c r="Z1144" s="1">
        <f t="shared" si="74"/>
        <v>0</v>
      </c>
    </row>
    <row r="1145" spans="1:26">
      <c r="A1145" s="2">
        <v>44983</v>
      </c>
      <c r="B1145" s="2" t="s">
        <v>890</v>
      </c>
      <c r="C1145" s="2" t="s">
        <v>1231</v>
      </c>
      <c r="D1145" s="2" t="str">
        <f t="shared" si="71"/>
        <v>KOW-UKI2-R-003</v>
      </c>
      <c r="E1145" t="s">
        <v>164</v>
      </c>
      <c r="F1145" t="s">
        <v>322</v>
      </c>
      <c r="G1145">
        <v>40</v>
      </c>
      <c r="H1145" t="str">
        <f>VLOOKUP(E1145,[1]data!$D$3:$AK$1000,34,0)</f>
        <v>Hoodie</v>
      </c>
      <c r="I1145">
        <f>VLOOKUP(E1145,[1]data!$D$3:$Q$1048576,14,0)</f>
        <v>2799</v>
      </c>
      <c r="J1145" t="str">
        <f>VLOOKUP(E1145,[1]data!$D$3:$AJ$1048576,33,0)</f>
        <v>2499-2999</v>
      </c>
      <c r="K1145" t="s">
        <v>1335</v>
      </c>
      <c r="L1145" t="s">
        <v>255</v>
      </c>
      <c r="M1145">
        <v>1</v>
      </c>
      <c r="N1145">
        <v>2499.1</v>
      </c>
      <c r="O1145">
        <v>-374.86</v>
      </c>
      <c r="P1145">
        <v>0</v>
      </c>
      <c r="Q1145">
        <v>2124.2399999999998</v>
      </c>
      <c r="R1145">
        <v>0</v>
      </c>
      <c r="S1145">
        <v>0</v>
      </c>
      <c r="T1145">
        <v>0</v>
      </c>
      <c r="U1145">
        <v>254.91</v>
      </c>
      <c r="V1145">
        <v>2379.15</v>
      </c>
      <c r="W1145">
        <v>1</v>
      </c>
      <c r="X1145">
        <f t="shared" si="72"/>
        <v>2799</v>
      </c>
      <c r="Y1145">
        <f t="shared" si="73"/>
        <v>419.84999999999991</v>
      </c>
      <c r="Z1145" s="1">
        <f t="shared" si="74"/>
        <v>0.14999999999999997</v>
      </c>
    </row>
    <row r="1146" spans="1:26">
      <c r="A1146" s="2">
        <v>44983</v>
      </c>
      <c r="B1146" s="2" t="s">
        <v>890</v>
      </c>
      <c r="C1146" s="2" t="s">
        <v>1231</v>
      </c>
      <c r="D1146" s="2" t="str">
        <f t="shared" si="71"/>
        <v>KOW-CC06-R-004</v>
      </c>
      <c r="E1146" t="s">
        <v>1336</v>
      </c>
      <c r="F1146" t="s">
        <v>713</v>
      </c>
      <c r="G1146">
        <v>39</v>
      </c>
      <c r="H1146" t="str">
        <f>VLOOKUP(E1146,[1]data!$D$3:$AK$1000,34,0)</f>
        <v>Jacket</v>
      </c>
      <c r="I1146">
        <f>VLOOKUP(E1146,[1]data!$D$3:$Q$1048576,14,0)</f>
        <v>3499</v>
      </c>
      <c r="J1146" t="str">
        <f>VLOOKUP(E1146,[1]data!$D$3:$AJ$1048576,33,0)</f>
        <v>3499-3999</v>
      </c>
      <c r="K1146" t="s">
        <v>1337</v>
      </c>
      <c r="L1146" t="s">
        <v>255</v>
      </c>
      <c r="M1146">
        <v>1</v>
      </c>
      <c r="N1146">
        <v>2821.78</v>
      </c>
      <c r="O1146">
        <v>0</v>
      </c>
      <c r="P1146">
        <v>0</v>
      </c>
      <c r="Q1146">
        <v>2821.78</v>
      </c>
      <c r="R1146">
        <v>0</v>
      </c>
      <c r="S1146">
        <v>0</v>
      </c>
      <c r="T1146">
        <v>0</v>
      </c>
      <c r="U1146">
        <v>677.22</v>
      </c>
      <c r="V1146">
        <v>3499</v>
      </c>
      <c r="W1146">
        <v>1</v>
      </c>
      <c r="X1146">
        <f t="shared" si="72"/>
        <v>3499</v>
      </c>
      <c r="Y1146">
        <f t="shared" si="73"/>
        <v>0</v>
      </c>
      <c r="Z1146" s="1">
        <f t="shared" si="74"/>
        <v>0</v>
      </c>
    </row>
    <row r="1147" spans="1:26">
      <c r="A1147" s="2">
        <v>44983</v>
      </c>
      <c r="B1147" s="2" t="s">
        <v>890</v>
      </c>
      <c r="C1147" s="2" t="s">
        <v>1231</v>
      </c>
      <c r="D1147" s="2" t="str">
        <f t="shared" si="71"/>
        <v>KOW-KU3-R-0002</v>
      </c>
      <c r="E1147" t="s">
        <v>427</v>
      </c>
      <c r="F1147" t="s">
        <v>260</v>
      </c>
      <c r="G1147">
        <v>42</v>
      </c>
      <c r="H1147" t="str">
        <f>VLOOKUP(E1147,[1]data!$D$3:$AK$1000,34,0)</f>
        <v>Indie</v>
      </c>
      <c r="I1147">
        <f>VLOOKUP(E1147,[1]data!$D$3:$Q$1048576,14,0)</f>
        <v>2499</v>
      </c>
      <c r="J1147" t="str">
        <f>VLOOKUP(E1147,[1]data!$D$3:$AJ$1048576,33,0)</f>
        <v>2499-2999</v>
      </c>
      <c r="K1147" t="s">
        <v>1338</v>
      </c>
      <c r="L1147" t="s">
        <v>255</v>
      </c>
      <c r="M1147">
        <v>1</v>
      </c>
      <c r="N1147">
        <v>1561.61</v>
      </c>
      <c r="O1147">
        <v>0</v>
      </c>
      <c r="P1147">
        <v>0</v>
      </c>
      <c r="Q1147">
        <v>1561.61</v>
      </c>
      <c r="R1147">
        <v>0</v>
      </c>
      <c r="S1147">
        <v>0</v>
      </c>
      <c r="T1147">
        <v>0</v>
      </c>
      <c r="U1147">
        <v>187.39</v>
      </c>
      <c r="V1147">
        <v>1749</v>
      </c>
      <c r="W1147">
        <v>1</v>
      </c>
      <c r="X1147">
        <f t="shared" si="72"/>
        <v>2499</v>
      </c>
      <c r="Y1147">
        <f t="shared" si="73"/>
        <v>750</v>
      </c>
      <c r="Z1147" s="1">
        <f t="shared" si="74"/>
        <v>0.30012004801920766</v>
      </c>
    </row>
    <row r="1148" spans="1:26">
      <c r="A1148" s="2">
        <v>44983</v>
      </c>
      <c r="B1148" s="2" t="s">
        <v>890</v>
      </c>
      <c r="C1148" s="2" t="s">
        <v>1231</v>
      </c>
      <c r="D1148" s="2" t="str">
        <f t="shared" si="71"/>
        <v>KOW-TRA4-R-000</v>
      </c>
      <c r="E1148" t="s">
        <v>155</v>
      </c>
      <c r="F1148" t="s">
        <v>336</v>
      </c>
      <c r="G1148">
        <v>44</v>
      </c>
      <c r="H1148" t="str">
        <f>VLOOKUP(E1148,[1]data!$D$3:$AK$1000,34,0)</f>
        <v>Traditional</v>
      </c>
      <c r="I1148">
        <f>VLOOKUP(E1148,[1]data!$D$3:$Q$1048576,14,0)</f>
        <v>1499</v>
      </c>
      <c r="J1148" t="str">
        <f>VLOOKUP(E1148,[1]data!$D$3:$AJ$1048576,33,0)</f>
        <v>1099-1499</v>
      </c>
      <c r="K1148" t="s">
        <v>1339</v>
      </c>
      <c r="L1148" t="s">
        <v>255</v>
      </c>
      <c r="M1148">
        <v>1</v>
      </c>
      <c r="N1148">
        <v>1338.39</v>
      </c>
      <c r="O1148">
        <v>0</v>
      </c>
      <c r="P1148">
        <v>0</v>
      </c>
      <c r="Q1148">
        <v>1338.39</v>
      </c>
      <c r="R1148">
        <v>0</v>
      </c>
      <c r="S1148">
        <v>0</v>
      </c>
      <c r="T1148">
        <v>0</v>
      </c>
      <c r="U1148">
        <v>160.61000000000001</v>
      </c>
      <c r="V1148">
        <v>1499</v>
      </c>
      <c r="W1148">
        <v>1</v>
      </c>
      <c r="X1148">
        <f t="shared" si="72"/>
        <v>1499</v>
      </c>
      <c r="Y1148">
        <f t="shared" si="73"/>
        <v>0</v>
      </c>
      <c r="Z1148" s="1">
        <f t="shared" si="74"/>
        <v>0</v>
      </c>
    </row>
    <row r="1149" spans="1:26">
      <c r="A1149" s="2">
        <v>44983</v>
      </c>
      <c r="B1149" s="2" t="s">
        <v>890</v>
      </c>
      <c r="C1149" s="2" t="s">
        <v>1231</v>
      </c>
      <c r="D1149" s="2" t="str">
        <f t="shared" si="71"/>
        <v>KOW-KU1-R-0002</v>
      </c>
      <c r="E1149" t="s">
        <v>697</v>
      </c>
      <c r="F1149" t="s">
        <v>264</v>
      </c>
      <c r="G1149">
        <v>46</v>
      </c>
      <c r="H1149" t="str">
        <f>VLOOKUP(E1149,[1]data!$D$3:$AK$1000,34,0)</f>
        <v>Hoodie</v>
      </c>
      <c r="I1149">
        <f>VLOOKUP(E1149,[1]data!$D$3:$Q$1048576,14,0)</f>
        <v>2799</v>
      </c>
      <c r="J1149" t="str">
        <f>VLOOKUP(E1149,[1]data!$D$3:$AJ$1048576,33,0)</f>
        <v>2499-2999</v>
      </c>
      <c r="K1149" t="s">
        <v>1340</v>
      </c>
      <c r="L1149" t="s">
        <v>255</v>
      </c>
      <c r="M1149">
        <v>1</v>
      </c>
      <c r="N1149">
        <v>2499.1</v>
      </c>
      <c r="O1149">
        <v>-374.86</v>
      </c>
      <c r="P1149">
        <v>0</v>
      </c>
      <c r="Q1149">
        <v>2124.2399999999998</v>
      </c>
      <c r="R1149">
        <v>0</v>
      </c>
      <c r="S1149">
        <v>0</v>
      </c>
      <c r="T1149">
        <v>0</v>
      </c>
      <c r="U1149">
        <v>254.91</v>
      </c>
      <c r="V1149">
        <v>2379.15</v>
      </c>
      <c r="W1149">
        <v>1</v>
      </c>
      <c r="X1149">
        <f t="shared" si="72"/>
        <v>2799</v>
      </c>
      <c r="Y1149">
        <f t="shared" si="73"/>
        <v>419.84999999999991</v>
      </c>
      <c r="Z1149" s="1">
        <f t="shared" si="74"/>
        <v>0.14999999999999997</v>
      </c>
    </row>
    <row r="1150" spans="1:26">
      <c r="A1150" s="2">
        <v>44983</v>
      </c>
      <c r="B1150" s="2" t="s">
        <v>890</v>
      </c>
      <c r="C1150" s="2" t="s">
        <v>1231</v>
      </c>
      <c r="D1150" s="2" t="str">
        <f t="shared" si="71"/>
        <v>KOW-PE02-R-006</v>
      </c>
      <c r="E1150" t="s">
        <v>1341</v>
      </c>
      <c r="F1150" t="s">
        <v>1342</v>
      </c>
      <c r="G1150">
        <v>44</v>
      </c>
      <c r="H1150" t="str">
        <f>VLOOKUP(E1150,[1]data!$D$3:$AK$1000,34,0)</f>
        <v>Print</v>
      </c>
      <c r="I1150">
        <f>VLOOKUP(E1150,[1]data!$D$3:$Q$1048576,14,0)</f>
        <v>1999</v>
      </c>
      <c r="J1150" t="str">
        <f>VLOOKUP(E1150,[1]data!$D$3:$AJ$1048576,33,0)</f>
        <v>1799-2299</v>
      </c>
      <c r="K1150" t="s">
        <v>1343</v>
      </c>
      <c r="L1150" t="s">
        <v>255</v>
      </c>
      <c r="M1150">
        <v>1</v>
      </c>
      <c r="N1150">
        <v>1784.82</v>
      </c>
      <c r="O1150">
        <v>0</v>
      </c>
      <c r="P1150">
        <v>0</v>
      </c>
      <c r="Q1150">
        <v>1784.82</v>
      </c>
      <c r="R1150">
        <v>0</v>
      </c>
      <c r="S1150">
        <v>0</v>
      </c>
      <c r="T1150">
        <v>0</v>
      </c>
      <c r="U1150">
        <v>214.18</v>
      </c>
      <c r="V1150">
        <v>1999</v>
      </c>
      <c r="W1150">
        <v>1</v>
      </c>
      <c r="X1150">
        <f t="shared" si="72"/>
        <v>1999</v>
      </c>
      <c r="Y1150">
        <f t="shared" si="73"/>
        <v>0</v>
      </c>
      <c r="Z1150" s="1">
        <f t="shared" si="74"/>
        <v>0</v>
      </c>
    </row>
    <row r="1151" spans="1:26">
      <c r="A1151" s="2">
        <v>44983</v>
      </c>
      <c r="B1151" s="2" t="s">
        <v>890</v>
      </c>
      <c r="C1151" s="2" t="s">
        <v>1231</v>
      </c>
      <c r="D1151" s="2" t="str">
        <f t="shared" si="71"/>
        <v>KOW-CLC01-R-00</v>
      </c>
      <c r="E1151" t="s">
        <v>1344</v>
      </c>
      <c r="F1151" t="s">
        <v>1345</v>
      </c>
      <c r="G1151">
        <v>39</v>
      </c>
      <c r="H1151" t="str">
        <f>VLOOKUP(E1151,[1]data!$D$3:$AK$1000,34,0)</f>
        <v>Classic</v>
      </c>
      <c r="I1151">
        <f>VLOOKUP(E1151,[1]data!$D$3:$Q$1048576,14,0)</f>
        <v>2199</v>
      </c>
      <c r="J1151" t="str">
        <f>VLOOKUP(E1151,[1]data!$D$3:$AJ$1048576,33,0)</f>
        <v>1799-2299</v>
      </c>
      <c r="K1151" t="s">
        <v>1346</v>
      </c>
      <c r="L1151" t="s">
        <v>473</v>
      </c>
      <c r="M1151">
        <v>1</v>
      </c>
      <c r="N1151">
        <v>1963.38</v>
      </c>
      <c r="O1151">
        <v>-294.5</v>
      </c>
      <c r="P1151">
        <v>0</v>
      </c>
      <c r="Q1151">
        <v>1668.88</v>
      </c>
      <c r="R1151">
        <v>0</v>
      </c>
      <c r="S1151">
        <v>0</v>
      </c>
      <c r="T1151">
        <v>0</v>
      </c>
      <c r="U1151">
        <v>200.27</v>
      </c>
      <c r="V1151">
        <v>1869.15</v>
      </c>
      <c r="W1151">
        <v>1</v>
      </c>
      <c r="X1151">
        <f t="shared" si="72"/>
        <v>2199</v>
      </c>
      <c r="Y1151">
        <f t="shared" si="73"/>
        <v>329.84999999999991</v>
      </c>
      <c r="Z1151" s="1">
        <f t="shared" si="74"/>
        <v>0.14999999999999997</v>
      </c>
    </row>
    <row r="1152" spans="1:26">
      <c r="A1152" s="2">
        <v>44983</v>
      </c>
      <c r="B1152" s="2" t="s">
        <v>890</v>
      </c>
      <c r="C1152" s="2" t="s">
        <v>1231</v>
      </c>
      <c r="D1152" s="2" t="str">
        <f t="shared" si="71"/>
        <v>KOW-OFF-R-0008</v>
      </c>
      <c r="E1152" t="s">
        <v>810</v>
      </c>
      <c r="F1152" t="s">
        <v>327</v>
      </c>
      <c r="G1152">
        <v>42</v>
      </c>
      <c r="H1152" t="str">
        <f>VLOOKUP(E1152,[1]data!$D$3:$AK$1000,34,0)</f>
        <v>Casual</v>
      </c>
      <c r="I1152">
        <f>VLOOKUP(E1152,[1]data!$D$3:$Q$1048576,14,0)</f>
        <v>1099</v>
      </c>
      <c r="J1152" t="str">
        <f>VLOOKUP(E1152,[1]data!$D$3:$AJ$1048576,33,0)</f>
        <v>1099-1499</v>
      </c>
      <c r="K1152" t="s">
        <v>1347</v>
      </c>
      <c r="L1152" t="s">
        <v>255</v>
      </c>
      <c r="M1152">
        <v>1</v>
      </c>
      <c r="N1152">
        <v>735.71</v>
      </c>
      <c r="O1152">
        <v>0</v>
      </c>
      <c r="P1152">
        <v>0</v>
      </c>
      <c r="Q1152">
        <v>735.71</v>
      </c>
      <c r="R1152">
        <v>0</v>
      </c>
      <c r="S1152">
        <v>0</v>
      </c>
      <c r="T1152">
        <v>0</v>
      </c>
      <c r="U1152">
        <v>88.29</v>
      </c>
      <c r="V1152">
        <v>824</v>
      </c>
      <c r="W1152">
        <v>1</v>
      </c>
      <c r="X1152">
        <f t="shared" si="72"/>
        <v>1099</v>
      </c>
      <c r="Y1152">
        <f t="shared" si="73"/>
        <v>275</v>
      </c>
      <c r="Z1152" s="1">
        <f t="shared" si="74"/>
        <v>0.2502274795268426</v>
      </c>
    </row>
    <row r="1153" spans="1:26">
      <c r="A1153" s="2">
        <v>44983</v>
      </c>
      <c r="B1153" s="2" t="s">
        <v>890</v>
      </c>
      <c r="C1153" s="2" t="s">
        <v>1231</v>
      </c>
      <c r="D1153" s="2" t="str">
        <f t="shared" si="71"/>
        <v>KOW-KU1-R-0002</v>
      </c>
      <c r="E1153" t="s">
        <v>84</v>
      </c>
      <c r="F1153" t="s">
        <v>264</v>
      </c>
      <c r="G1153">
        <v>42</v>
      </c>
      <c r="H1153" t="str">
        <f>VLOOKUP(E1153,[1]data!$D$3:$AK$1000,34,0)</f>
        <v>Hoodie</v>
      </c>
      <c r="I1153">
        <f>VLOOKUP(E1153,[1]data!$D$3:$Q$1048576,14,0)</f>
        <v>2799</v>
      </c>
      <c r="J1153" t="str">
        <f>VLOOKUP(E1153,[1]data!$D$3:$AJ$1048576,33,0)</f>
        <v>2499-2999</v>
      </c>
      <c r="K1153" t="s">
        <v>1348</v>
      </c>
      <c r="L1153" t="s">
        <v>255</v>
      </c>
      <c r="M1153">
        <v>1</v>
      </c>
      <c r="N1153">
        <v>2499.11</v>
      </c>
      <c r="O1153">
        <v>-249.91</v>
      </c>
      <c r="P1153">
        <v>0</v>
      </c>
      <c r="Q1153">
        <v>2249.1999999999998</v>
      </c>
      <c r="R1153">
        <v>0</v>
      </c>
      <c r="S1153">
        <v>0</v>
      </c>
      <c r="T1153">
        <v>0</v>
      </c>
      <c r="U1153">
        <v>269.89999999999998</v>
      </c>
      <c r="V1153">
        <v>2519.1</v>
      </c>
      <c r="W1153">
        <v>1</v>
      </c>
      <c r="X1153">
        <f t="shared" si="72"/>
        <v>2799</v>
      </c>
      <c r="Y1153">
        <f t="shared" si="73"/>
        <v>279.90000000000009</v>
      </c>
      <c r="Z1153" s="1">
        <f t="shared" si="74"/>
        <v>0.10000000000000003</v>
      </c>
    </row>
    <row r="1154" spans="1:26">
      <c r="A1154" s="2">
        <v>44983</v>
      </c>
      <c r="B1154" s="2" t="s">
        <v>890</v>
      </c>
      <c r="C1154" s="2" t="s">
        <v>1231</v>
      </c>
      <c r="D1154" s="2" t="str">
        <f t="shared" si="71"/>
        <v>KOW-PE01-S-006</v>
      </c>
      <c r="E1154" t="s">
        <v>1349</v>
      </c>
      <c r="F1154" t="s">
        <v>1350</v>
      </c>
      <c r="G1154">
        <v>42</v>
      </c>
      <c r="H1154" t="str">
        <f>VLOOKUP(E1154,[1]data!$D$3:$AK$1000,34,0)</f>
        <v>Print</v>
      </c>
      <c r="I1154">
        <f>VLOOKUP(E1154,[1]data!$D$3:$Q$1048576,14,0)</f>
        <v>1999</v>
      </c>
      <c r="J1154" t="str">
        <f>VLOOKUP(E1154,[1]data!$D$3:$AJ$1048576,33,0)</f>
        <v>1799-2299</v>
      </c>
      <c r="K1154" t="s">
        <v>1351</v>
      </c>
      <c r="L1154" t="s">
        <v>255</v>
      </c>
      <c r="M1154">
        <v>1</v>
      </c>
      <c r="N1154">
        <v>1784.82</v>
      </c>
      <c r="O1154">
        <v>0</v>
      </c>
      <c r="P1154">
        <v>0</v>
      </c>
      <c r="Q1154">
        <v>1784.82</v>
      </c>
      <c r="R1154">
        <v>0</v>
      </c>
      <c r="S1154">
        <v>0</v>
      </c>
      <c r="T1154">
        <v>0</v>
      </c>
      <c r="U1154">
        <v>214.18</v>
      </c>
      <c r="V1154">
        <v>1999</v>
      </c>
      <c r="W1154">
        <v>1</v>
      </c>
      <c r="X1154">
        <f t="shared" si="72"/>
        <v>1999</v>
      </c>
      <c r="Y1154">
        <f t="shared" si="73"/>
        <v>0</v>
      </c>
      <c r="Z1154" s="1">
        <f t="shared" si="74"/>
        <v>0</v>
      </c>
    </row>
    <row r="1155" spans="1:26">
      <c r="A1155" s="2">
        <v>44983</v>
      </c>
      <c r="B1155" s="2" t="s">
        <v>890</v>
      </c>
      <c r="C1155" s="2" t="s">
        <v>1231</v>
      </c>
      <c r="D1155" s="2" t="str">
        <f t="shared" ref="D1155:D1218" si="75">LEFT(E1155,14)</f>
        <v>KOW-TRA5-R-000</v>
      </c>
      <c r="E1155" t="s">
        <v>928</v>
      </c>
      <c r="F1155" t="s">
        <v>304</v>
      </c>
      <c r="G1155">
        <v>39</v>
      </c>
      <c r="H1155" t="str">
        <f>VLOOKUP(E1155,[1]data!$D$3:$AK$1000,34,0)</f>
        <v>Traditional</v>
      </c>
      <c r="I1155">
        <f>VLOOKUP(E1155,[1]data!$D$3:$Q$1048576,14,0)</f>
        <v>1499</v>
      </c>
      <c r="J1155" t="str">
        <f>VLOOKUP(E1155,[1]data!$D$3:$AJ$1048576,33,0)</f>
        <v>1099-1499</v>
      </c>
      <c r="K1155" t="s">
        <v>1352</v>
      </c>
      <c r="L1155" t="s">
        <v>255</v>
      </c>
      <c r="M1155">
        <v>1</v>
      </c>
      <c r="N1155">
        <v>1208.8800000000001</v>
      </c>
      <c r="O1155">
        <v>0</v>
      </c>
      <c r="P1155">
        <v>0</v>
      </c>
      <c r="Q1155">
        <v>1208.8800000000001</v>
      </c>
      <c r="R1155">
        <v>0</v>
      </c>
      <c r="S1155">
        <v>0</v>
      </c>
      <c r="T1155">
        <v>0</v>
      </c>
      <c r="U1155">
        <v>290.12</v>
      </c>
      <c r="V1155">
        <v>1499</v>
      </c>
      <c r="W1155">
        <v>1</v>
      </c>
      <c r="X1155">
        <f t="shared" ref="X1155:X1218" si="76">I1155*W1155</f>
        <v>1499</v>
      </c>
      <c r="Y1155">
        <f t="shared" ref="Y1155:Y1218" si="77">X1155-V1155</f>
        <v>0</v>
      </c>
      <c r="Z1155" s="1">
        <f t="shared" ref="Z1155:Z1218" si="78">Y1155/X1155</f>
        <v>0</v>
      </c>
    </row>
    <row r="1156" spans="1:26">
      <c r="A1156" s="2">
        <v>44983</v>
      </c>
      <c r="B1156" s="2" t="s">
        <v>890</v>
      </c>
      <c r="C1156" s="2" t="s">
        <v>1231</v>
      </c>
      <c r="D1156" s="2" t="str">
        <f t="shared" si="75"/>
        <v>KOW-UKI2-R-003</v>
      </c>
      <c r="E1156" t="s">
        <v>166</v>
      </c>
      <c r="F1156" t="s">
        <v>322</v>
      </c>
      <c r="G1156">
        <v>44</v>
      </c>
      <c r="H1156" t="str">
        <f>VLOOKUP(E1156,[1]data!$D$3:$AK$1000,34,0)</f>
        <v>Hoodie</v>
      </c>
      <c r="I1156">
        <f>VLOOKUP(E1156,[1]data!$D$3:$Q$1048576,14,0)</f>
        <v>2799</v>
      </c>
      <c r="J1156" t="str">
        <f>VLOOKUP(E1156,[1]data!$D$3:$AJ$1048576,33,0)</f>
        <v>2499-2999</v>
      </c>
      <c r="K1156" t="s">
        <v>1353</v>
      </c>
      <c r="L1156" t="s">
        <v>255</v>
      </c>
      <c r="M1156">
        <v>1</v>
      </c>
      <c r="N1156">
        <v>2499.11</v>
      </c>
      <c r="O1156">
        <v>-249.91</v>
      </c>
      <c r="P1156">
        <v>0</v>
      </c>
      <c r="Q1156">
        <v>2249.1999999999998</v>
      </c>
      <c r="R1156">
        <v>0</v>
      </c>
      <c r="S1156">
        <v>0</v>
      </c>
      <c r="T1156">
        <v>0</v>
      </c>
      <c r="U1156">
        <v>269.89999999999998</v>
      </c>
      <c r="V1156">
        <v>2519.1</v>
      </c>
      <c r="W1156">
        <v>1</v>
      </c>
      <c r="X1156">
        <f t="shared" si="76"/>
        <v>2799</v>
      </c>
      <c r="Y1156">
        <f t="shared" si="77"/>
        <v>279.90000000000009</v>
      </c>
      <c r="Z1156" s="1">
        <f t="shared" si="78"/>
        <v>0.10000000000000003</v>
      </c>
    </row>
    <row r="1157" spans="1:26">
      <c r="A1157" s="2">
        <v>44983</v>
      </c>
      <c r="B1157" s="2" t="s">
        <v>890</v>
      </c>
      <c r="C1157" s="2" t="s">
        <v>1231</v>
      </c>
      <c r="D1157" s="2" t="str">
        <f t="shared" si="75"/>
        <v>KOW-IDE-R-0007</v>
      </c>
      <c r="E1157" t="s">
        <v>416</v>
      </c>
      <c r="F1157" t="s">
        <v>417</v>
      </c>
      <c r="G1157">
        <v>42</v>
      </c>
      <c r="H1157" t="str">
        <f>VLOOKUP(E1157,[1]data!$D$3:$AK$1000,34,0)</f>
        <v>Casual</v>
      </c>
      <c r="I1157">
        <f>VLOOKUP(E1157,[1]data!$D$3:$Q$1048576,14,0)</f>
        <v>1099</v>
      </c>
      <c r="J1157" t="str">
        <f>VLOOKUP(E1157,[1]data!$D$3:$AJ$1048576,33,0)</f>
        <v>1099-1499</v>
      </c>
      <c r="K1157" t="s">
        <v>1354</v>
      </c>
      <c r="L1157" t="s">
        <v>255</v>
      </c>
      <c r="M1157">
        <v>1</v>
      </c>
      <c r="N1157">
        <v>981.25</v>
      </c>
      <c r="O1157">
        <v>0</v>
      </c>
      <c r="P1157">
        <v>0</v>
      </c>
      <c r="Q1157">
        <v>981.25</v>
      </c>
      <c r="R1157">
        <v>0</v>
      </c>
      <c r="S1157">
        <v>0</v>
      </c>
      <c r="T1157">
        <v>0</v>
      </c>
      <c r="U1157">
        <v>117.75</v>
      </c>
      <c r="V1157">
        <v>1099</v>
      </c>
      <c r="W1157">
        <v>1</v>
      </c>
      <c r="X1157">
        <f t="shared" si="76"/>
        <v>1099</v>
      </c>
      <c r="Y1157">
        <f t="shared" si="77"/>
        <v>0</v>
      </c>
      <c r="Z1157" s="1">
        <f t="shared" si="78"/>
        <v>0</v>
      </c>
    </row>
    <row r="1158" spans="1:26">
      <c r="A1158" s="2">
        <v>44983</v>
      </c>
      <c r="B1158" s="2" t="s">
        <v>890</v>
      </c>
      <c r="C1158" s="2" t="s">
        <v>1231</v>
      </c>
      <c r="D1158" s="2" t="str">
        <f t="shared" si="75"/>
        <v>KOW-SO13-R-001</v>
      </c>
      <c r="E1158" t="s">
        <v>309</v>
      </c>
      <c r="F1158" t="s">
        <v>298</v>
      </c>
      <c r="G1158">
        <v>39</v>
      </c>
      <c r="H1158" t="str">
        <f>VLOOKUP(E1158,[1]data!$D$3:$AK$1000,34,0)</f>
        <v>Linen</v>
      </c>
      <c r="I1158">
        <f>VLOOKUP(E1158,[1]data!$D$3:$Q$1048576,14,0)</f>
        <v>2199</v>
      </c>
      <c r="J1158" t="str">
        <f>VLOOKUP(E1158,[1]data!$D$3:$AJ$1048576,33,0)</f>
        <v>1799-2299</v>
      </c>
      <c r="K1158" t="s">
        <v>1355</v>
      </c>
      <c r="L1158" t="s">
        <v>255</v>
      </c>
      <c r="M1158">
        <v>1</v>
      </c>
      <c r="N1158">
        <v>1963.38</v>
      </c>
      <c r="O1158">
        <v>-196.33</v>
      </c>
      <c r="P1158">
        <v>0</v>
      </c>
      <c r="Q1158">
        <v>1767.05</v>
      </c>
      <c r="R1158">
        <v>0</v>
      </c>
      <c r="S1158">
        <v>0</v>
      </c>
      <c r="T1158">
        <v>0</v>
      </c>
      <c r="U1158">
        <v>212.05</v>
      </c>
      <c r="V1158">
        <v>1979.1</v>
      </c>
      <c r="W1158">
        <v>1</v>
      </c>
      <c r="X1158">
        <f t="shared" si="76"/>
        <v>2199</v>
      </c>
      <c r="Y1158">
        <f t="shared" si="77"/>
        <v>219.90000000000009</v>
      </c>
      <c r="Z1158" s="1">
        <f t="shared" si="78"/>
        <v>0.10000000000000005</v>
      </c>
    </row>
    <row r="1159" spans="1:26">
      <c r="A1159" s="2">
        <v>44983</v>
      </c>
      <c r="B1159" s="2" t="s">
        <v>890</v>
      </c>
      <c r="C1159" s="2" t="s">
        <v>1231</v>
      </c>
      <c r="D1159" s="2" t="str">
        <f t="shared" si="75"/>
        <v>KOW-TRA4-R-000</v>
      </c>
      <c r="E1159" t="s">
        <v>154</v>
      </c>
      <c r="F1159" t="s">
        <v>336</v>
      </c>
      <c r="G1159">
        <v>42</v>
      </c>
      <c r="H1159" t="str">
        <f>VLOOKUP(E1159,[1]data!$D$3:$AK$1000,34,0)</f>
        <v>Traditional</v>
      </c>
      <c r="I1159">
        <f>VLOOKUP(E1159,[1]data!$D$3:$Q$1048576,14,0)</f>
        <v>1499</v>
      </c>
      <c r="J1159" t="str">
        <f>VLOOKUP(E1159,[1]data!$D$3:$AJ$1048576,33,0)</f>
        <v>1099-1499</v>
      </c>
      <c r="K1159" t="s">
        <v>1338</v>
      </c>
      <c r="L1159" t="s">
        <v>255</v>
      </c>
      <c r="M1159">
        <v>1</v>
      </c>
      <c r="N1159">
        <v>1338.39</v>
      </c>
      <c r="O1159">
        <v>0</v>
      </c>
      <c r="P1159">
        <v>0</v>
      </c>
      <c r="Q1159">
        <v>1338.39</v>
      </c>
      <c r="R1159">
        <v>0</v>
      </c>
      <c r="S1159">
        <v>0</v>
      </c>
      <c r="T1159">
        <v>0</v>
      </c>
      <c r="U1159">
        <v>160.61000000000001</v>
      </c>
      <c r="V1159">
        <v>1499</v>
      </c>
      <c r="W1159">
        <v>1</v>
      </c>
      <c r="X1159">
        <f t="shared" si="76"/>
        <v>1499</v>
      </c>
      <c r="Y1159">
        <f t="shared" si="77"/>
        <v>0</v>
      </c>
      <c r="Z1159" s="1">
        <f t="shared" si="78"/>
        <v>0</v>
      </c>
    </row>
    <row r="1160" spans="1:26">
      <c r="A1160" s="2">
        <v>44983</v>
      </c>
      <c r="B1160" s="2" t="s">
        <v>890</v>
      </c>
      <c r="C1160" s="2" t="s">
        <v>1231</v>
      </c>
      <c r="D1160" s="2" t="str">
        <f t="shared" si="75"/>
        <v>KOW-SO13-R-001</v>
      </c>
      <c r="E1160" t="s">
        <v>141</v>
      </c>
      <c r="F1160" t="s">
        <v>298</v>
      </c>
      <c r="G1160">
        <v>44</v>
      </c>
      <c r="H1160" t="str">
        <f>VLOOKUP(E1160,[1]data!$D$3:$AK$1000,34,0)</f>
        <v>Linen</v>
      </c>
      <c r="I1160">
        <f>VLOOKUP(E1160,[1]data!$D$3:$Q$1048576,14,0)</f>
        <v>2199</v>
      </c>
      <c r="J1160" t="str">
        <f>VLOOKUP(E1160,[1]data!$D$3:$AJ$1048576,33,0)</f>
        <v>1799-2299</v>
      </c>
      <c r="K1160" t="s">
        <v>1356</v>
      </c>
      <c r="L1160" t="s">
        <v>255</v>
      </c>
      <c r="M1160">
        <v>1</v>
      </c>
      <c r="N1160">
        <v>1963.39</v>
      </c>
      <c r="O1160">
        <v>0</v>
      </c>
      <c r="P1160">
        <v>0</v>
      </c>
      <c r="Q1160">
        <v>1963.39</v>
      </c>
      <c r="R1160">
        <v>0</v>
      </c>
      <c r="S1160">
        <v>0</v>
      </c>
      <c r="T1160">
        <v>0</v>
      </c>
      <c r="U1160">
        <v>235.61</v>
      </c>
      <c r="V1160">
        <v>2199</v>
      </c>
      <c r="W1160">
        <v>1</v>
      </c>
      <c r="X1160">
        <f t="shared" si="76"/>
        <v>2199</v>
      </c>
      <c r="Y1160">
        <f t="shared" si="77"/>
        <v>0</v>
      </c>
      <c r="Z1160" s="1">
        <f t="shared" si="78"/>
        <v>0</v>
      </c>
    </row>
    <row r="1161" spans="1:26">
      <c r="A1161" s="2">
        <v>44984</v>
      </c>
      <c r="B1161" s="2" t="s">
        <v>890</v>
      </c>
      <c r="C1161" s="2" t="s">
        <v>1357</v>
      </c>
      <c r="D1161" s="2" t="str">
        <f t="shared" si="75"/>
        <v>KOW-TRA4-R-000</v>
      </c>
      <c r="E1161" t="s">
        <v>154</v>
      </c>
      <c r="F1161" t="s">
        <v>336</v>
      </c>
      <c r="G1161">
        <v>42</v>
      </c>
      <c r="H1161" t="str">
        <f>VLOOKUP(E1161,[1]data!$D$3:$AK$1000,34,0)</f>
        <v>Traditional</v>
      </c>
      <c r="I1161">
        <f>VLOOKUP(E1161,[1]data!$D$3:$Q$1048576,14,0)</f>
        <v>1499</v>
      </c>
      <c r="J1161" t="str">
        <f>VLOOKUP(E1161,[1]data!$D$3:$AJ$1048576,33,0)</f>
        <v>1099-1499</v>
      </c>
      <c r="K1161" t="s">
        <v>1358</v>
      </c>
      <c r="L1161" t="s">
        <v>255</v>
      </c>
      <c r="M1161">
        <v>1</v>
      </c>
      <c r="N1161">
        <v>1338.39</v>
      </c>
      <c r="O1161">
        <v>0</v>
      </c>
      <c r="P1161">
        <v>0</v>
      </c>
      <c r="Q1161">
        <v>1338.39</v>
      </c>
      <c r="R1161">
        <v>0</v>
      </c>
      <c r="S1161">
        <v>0</v>
      </c>
      <c r="T1161">
        <v>0</v>
      </c>
      <c r="U1161">
        <v>160.61000000000001</v>
      </c>
      <c r="V1161">
        <v>1499</v>
      </c>
      <c r="W1161">
        <v>1</v>
      </c>
      <c r="X1161">
        <f t="shared" si="76"/>
        <v>1499</v>
      </c>
      <c r="Y1161">
        <f t="shared" si="77"/>
        <v>0</v>
      </c>
      <c r="Z1161" s="1">
        <f t="shared" si="78"/>
        <v>0</v>
      </c>
    </row>
    <row r="1162" spans="1:26">
      <c r="A1162" s="2">
        <v>44984</v>
      </c>
      <c r="B1162" s="2" t="s">
        <v>890</v>
      </c>
      <c r="C1162" s="2" t="s">
        <v>1357</v>
      </c>
      <c r="D1162" s="2" t="str">
        <f t="shared" si="75"/>
        <v>KOW-CC01-R-004</v>
      </c>
      <c r="E1162" t="s">
        <v>33</v>
      </c>
      <c r="F1162" t="s">
        <v>1359</v>
      </c>
      <c r="G1162">
        <v>42</v>
      </c>
      <c r="H1162" t="str">
        <f>VLOOKUP(E1162,[1]data!$D$3:$AK$1000,34,0)</f>
        <v>Casual</v>
      </c>
      <c r="I1162">
        <f>VLOOKUP(E1162,[1]data!$D$3:$Q$1048576,14,0)</f>
        <v>1799</v>
      </c>
      <c r="J1162" t="str">
        <f>VLOOKUP(E1162,[1]data!$D$3:$AJ$1048576,33,0)</f>
        <v>1799-2299</v>
      </c>
      <c r="K1162" t="s">
        <v>1360</v>
      </c>
      <c r="L1162" t="s">
        <v>255</v>
      </c>
      <c r="M1162">
        <v>1</v>
      </c>
      <c r="N1162">
        <v>1606.25</v>
      </c>
      <c r="O1162">
        <v>0</v>
      </c>
      <c r="P1162">
        <v>0</v>
      </c>
      <c r="Q1162">
        <v>1606.25</v>
      </c>
      <c r="R1162">
        <v>0</v>
      </c>
      <c r="S1162">
        <v>0</v>
      </c>
      <c r="T1162">
        <v>0</v>
      </c>
      <c r="U1162">
        <v>192.75</v>
      </c>
      <c r="V1162">
        <v>1799</v>
      </c>
      <c r="W1162">
        <v>1</v>
      </c>
      <c r="X1162">
        <f t="shared" si="76"/>
        <v>1799</v>
      </c>
      <c r="Y1162">
        <f t="shared" si="77"/>
        <v>0</v>
      </c>
      <c r="Z1162" s="1">
        <f t="shared" si="78"/>
        <v>0</v>
      </c>
    </row>
    <row r="1163" spans="1:26">
      <c r="A1163" s="2">
        <v>44984</v>
      </c>
      <c r="B1163" s="2" t="s">
        <v>890</v>
      </c>
      <c r="C1163" s="2" t="s">
        <v>1357</v>
      </c>
      <c r="D1163" s="2" t="str">
        <f t="shared" si="75"/>
        <v>KOW-CA11-R-000</v>
      </c>
      <c r="E1163" t="s">
        <v>10</v>
      </c>
      <c r="F1163" t="s">
        <v>302</v>
      </c>
      <c r="G1163">
        <v>42</v>
      </c>
      <c r="H1163" t="str">
        <f>VLOOKUP(E1163,[1]data!$D$3:$AK$1000,34,0)</f>
        <v>Casual</v>
      </c>
      <c r="I1163">
        <f>VLOOKUP(E1163,[1]data!$D$3:$Q$1048576,14,0)</f>
        <v>1999</v>
      </c>
      <c r="J1163" t="str">
        <f>VLOOKUP(E1163,[1]data!$D$3:$AJ$1048576,33,0)</f>
        <v>1799-2299</v>
      </c>
      <c r="K1163" t="s">
        <v>1360</v>
      </c>
      <c r="L1163" t="s">
        <v>255</v>
      </c>
      <c r="M1163">
        <v>1</v>
      </c>
      <c r="N1163">
        <v>1784.82</v>
      </c>
      <c r="O1163">
        <v>0</v>
      </c>
      <c r="P1163">
        <v>0</v>
      </c>
      <c r="Q1163">
        <v>1784.82</v>
      </c>
      <c r="R1163">
        <v>0</v>
      </c>
      <c r="S1163">
        <v>0</v>
      </c>
      <c r="T1163">
        <v>0</v>
      </c>
      <c r="U1163">
        <v>214.18</v>
      </c>
      <c r="V1163">
        <v>1999</v>
      </c>
      <c r="W1163">
        <v>1</v>
      </c>
      <c r="X1163">
        <f t="shared" si="76"/>
        <v>1999</v>
      </c>
      <c r="Y1163">
        <f t="shared" si="77"/>
        <v>0</v>
      </c>
      <c r="Z1163" s="1">
        <f t="shared" si="78"/>
        <v>0</v>
      </c>
    </row>
    <row r="1164" spans="1:26">
      <c r="A1164" s="2">
        <v>44984</v>
      </c>
      <c r="B1164" s="2" t="s">
        <v>890</v>
      </c>
      <c r="C1164" s="2" t="s">
        <v>1357</v>
      </c>
      <c r="D1164" s="2" t="str">
        <f t="shared" si="75"/>
        <v>KOW-TRA4-R-000</v>
      </c>
      <c r="E1164" t="s">
        <v>154</v>
      </c>
      <c r="F1164" t="s">
        <v>336</v>
      </c>
      <c r="G1164">
        <v>42</v>
      </c>
      <c r="H1164" t="str">
        <f>VLOOKUP(E1164,[1]data!$D$3:$AK$1000,34,0)</f>
        <v>Traditional</v>
      </c>
      <c r="I1164">
        <f>VLOOKUP(E1164,[1]data!$D$3:$Q$1048576,14,0)</f>
        <v>1499</v>
      </c>
      <c r="J1164" t="str">
        <f>VLOOKUP(E1164,[1]data!$D$3:$AJ$1048576,33,0)</f>
        <v>1099-1499</v>
      </c>
      <c r="K1164" t="s">
        <v>1361</v>
      </c>
      <c r="L1164" t="s">
        <v>255</v>
      </c>
      <c r="M1164">
        <v>1</v>
      </c>
      <c r="N1164">
        <v>1338.38</v>
      </c>
      <c r="O1164">
        <v>-133.83000000000001</v>
      </c>
      <c r="P1164">
        <v>0</v>
      </c>
      <c r="Q1164">
        <v>1204.55</v>
      </c>
      <c r="R1164">
        <v>0</v>
      </c>
      <c r="S1164">
        <v>0</v>
      </c>
      <c r="T1164">
        <v>0</v>
      </c>
      <c r="U1164">
        <v>144.55000000000001</v>
      </c>
      <c r="V1164">
        <v>1349.1</v>
      </c>
      <c r="W1164">
        <v>1</v>
      </c>
      <c r="X1164">
        <f t="shared" si="76"/>
        <v>1499</v>
      </c>
      <c r="Y1164">
        <f t="shared" si="77"/>
        <v>149.90000000000009</v>
      </c>
      <c r="Z1164" s="1">
        <f t="shared" si="78"/>
        <v>0.10000000000000006</v>
      </c>
    </row>
    <row r="1165" spans="1:26">
      <c r="A1165" s="2">
        <v>44984</v>
      </c>
      <c r="B1165" s="2" t="s">
        <v>890</v>
      </c>
      <c r="C1165" s="2" t="s">
        <v>1357</v>
      </c>
      <c r="D1165" s="2" t="str">
        <f t="shared" si="75"/>
        <v>KOW-SO13-R-001</v>
      </c>
      <c r="E1165" t="s">
        <v>139</v>
      </c>
      <c r="F1165" t="s">
        <v>298</v>
      </c>
      <c r="G1165">
        <v>40</v>
      </c>
      <c r="H1165" t="str">
        <f>VLOOKUP(E1165,[1]data!$D$3:$AK$1000,34,0)</f>
        <v>Linen</v>
      </c>
      <c r="I1165">
        <f>VLOOKUP(E1165,[1]data!$D$3:$Q$1048576,14,0)</f>
        <v>2199</v>
      </c>
      <c r="J1165" t="str">
        <f>VLOOKUP(E1165,[1]data!$D$3:$AJ$1048576,33,0)</f>
        <v>1799-2299</v>
      </c>
      <c r="K1165" t="s">
        <v>1362</v>
      </c>
      <c r="L1165" t="s">
        <v>255</v>
      </c>
      <c r="M1165">
        <v>1</v>
      </c>
      <c r="N1165">
        <v>1773.37</v>
      </c>
      <c r="O1165">
        <v>-177.33</v>
      </c>
      <c r="P1165">
        <v>0</v>
      </c>
      <c r="Q1165">
        <v>1596.04</v>
      </c>
      <c r="R1165">
        <v>0</v>
      </c>
      <c r="S1165">
        <v>0</v>
      </c>
      <c r="T1165">
        <v>0</v>
      </c>
      <c r="U1165">
        <v>383.06</v>
      </c>
      <c r="V1165">
        <v>1979.1</v>
      </c>
      <c r="W1165">
        <v>1</v>
      </c>
      <c r="X1165">
        <f t="shared" si="76"/>
        <v>2199</v>
      </c>
      <c r="Y1165">
        <f t="shared" si="77"/>
        <v>219.90000000000009</v>
      </c>
      <c r="Z1165" s="1">
        <f t="shared" si="78"/>
        <v>0.10000000000000005</v>
      </c>
    </row>
    <row r="1166" spans="1:26">
      <c r="A1166" s="2">
        <v>44984</v>
      </c>
      <c r="B1166" s="2" t="s">
        <v>890</v>
      </c>
      <c r="C1166" s="2" t="s">
        <v>1357</v>
      </c>
      <c r="D1166" s="2" t="str">
        <f t="shared" si="75"/>
        <v>KOW-CA5-R-0001</v>
      </c>
      <c r="E1166" t="s">
        <v>22</v>
      </c>
      <c r="F1166" t="s">
        <v>331</v>
      </c>
      <c r="G1166">
        <v>42</v>
      </c>
      <c r="H1166" t="str">
        <f>VLOOKUP(E1166,[1]data!$D$3:$AK$1000,34,0)</f>
        <v>Casual</v>
      </c>
      <c r="I1166">
        <f>VLOOKUP(E1166,[1]data!$D$3:$Q$1048576,14,0)</f>
        <v>1499</v>
      </c>
      <c r="J1166" t="str">
        <f>VLOOKUP(E1166,[1]data!$D$3:$AJ$1048576,33,0)</f>
        <v>1099-1499</v>
      </c>
      <c r="K1166" t="s">
        <v>1363</v>
      </c>
      <c r="L1166" t="s">
        <v>255</v>
      </c>
      <c r="M1166">
        <v>1</v>
      </c>
      <c r="N1166">
        <v>1338.38</v>
      </c>
      <c r="O1166">
        <v>-133.83000000000001</v>
      </c>
      <c r="P1166">
        <v>0</v>
      </c>
      <c r="Q1166">
        <v>1204.55</v>
      </c>
      <c r="R1166">
        <v>0</v>
      </c>
      <c r="S1166">
        <v>0</v>
      </c>
      <c r="T1166">
        <v>0</v>
      </c>
      <c r="U1166">
        <v>144.55000000000001</v>
      </c>
      <c r="V1166">
        <v>1349.1</v>
      </c>
      <c r="W1166">
        <v>1</v>
      </c>
      <c r="X1166">
        <f t="shared" si="76"/>
        <v>1499</v>
      </c>
      <c r="Y1166">
        <f t="shared" si="77"/>
        <v>149.90000000000009</v>
      </c>
      <c r="Z1166" s="1">
        <f t="shared" si="78"/>
        <v>0.10000000000000006</v>
      </c>
    </row>
    <row r="1167" spans="1:26">
      <c r="A1167" s="2">
        <v>44984</v>
      </c>
      <c r="B1167" s="2" t="s">
        <v>890</v>
      </c>
      <c r="C1167" s="2" t="s">
        <v>1357</v>
      </c>
      <c r="D1167" s="2" t="str">
        <f t="shared" si="75"/>
        <v>KOW-PA1-S-0003</v>
      </c>
      <c r="E1167" t="s">
        <v>114</v>
      </c>
      <c r="F1167" t="s">
        <v>268</v>
      </c>
      <c r="G1167">
        <v>40</v>
      </c>
      <c r="H1167" t="str">
        <f>VLOOKUP(E1167,[1]data!$D$3:$AK$1000,34,0)</f>
        <v>Casual</v>
      </c>
      <c r="I1167">
        <f>VLOOKUP(E1167,[1]data!$D$3:$Q$1048576,14,0)</f>
        <v>3499</v>
      </c>
      <c r="J1167" t="str">
        <f>VLOOKUP(E1167,[1]data!$D$3:$AJ$1048576,33,0)</f>
        <v>3499-3999</v>
      </c>
      <c r="K1167" t="s">
        <v>1364</v>
      </c>
      <c r="L1167" t="s">
        <v>255</v>
      </c>
      <c r="M1167">
        <v>1</v>
      </c>
      <c r="N1167">
        <v>2342.86</v>
      </c>
      <c r="O1167">
        <v>0</v>
      </c>
      <c r="P1167">
        <v>0</v>
      </c>
      <c r="Q1167">
        <v>2342.86</v>
      </c>
      <c r="R1167">
        <v>0</v>
      </c>
      <c r="S1167">
        <v>0</v>
      </c>
      <c r="T1167">
        <v>0</v>
      </c>
      <c r="U1167">
        <v>281.14</v>
      </c>
      <c r="V1167">
        <v>2624</v>
      </c>
      <c r="W1167">
        <v>1</v>
      </c>
      <c r="X1167">
        <f t="shared" si="76"/>
        <v>3499</v>
      </c>
      <c r="Y1167">
        <f t="shared" si="77"/>
        <v>875</v>
      </c>
      <c r="Z1167" s="1">
        <f t="shared" si="78"/>
        <v>0.25007144898542438</v>
      </c>
    </row>
    <row r="1168" spans="1:26">
      <c r="A1168" s="2">
        <v>44985</v>
      </c>
      <c r="B1168" s="2" t="s">
        <v>890</v>
      </c>
      <c r="C1168" s="2" t="s">
        <v>1357</v>
      </c>
      <c r="D1168" s="2" t="str">
        <f t="shared" si="75"/>
        <v>KOW-KU6-CLS-00</v>
      </c>
      <c r="E1168" t="s">
        <v>93</v>
      </c>
      <c r="F1168" t="s">
        <v>293</v>
      </c>
      <c r="G1168">
        <v>39</v>
      </c>
      <c r="H1168" t="str">
        <f>VLOOKUP(E1168,[1]data!$D$3:$AK$1000,34,0)</f>
        <v>Linen</v>
      </c>
      <c r="I1168">
        <f>VLOOKUP(E1168,[1]data!$D$3:$Q$1048576,14,0)</f>
        <v>3499</v>
      </c>
      <c r="J1168" t="str">
        <f>VLOOKUP(E1168,[1]data!$D$3:$AJ$1048576,33,0)</f>
        <v>3499-3999</v>
      </c>
      <c r="K1168" t="s">
        <v>1365</v>
      </c>
      <c r="L1168" t="s">
        <v>255</v>
      </c>
      <c r="M1168">
        <v>1</v>
      </c>
      <c r="N1168">
        <v>2342.86</v>
      </c>
      <c r="O1168">
        <v>0</v>
      </c>
      <c r="P1168">
        <v>0</v>
      </c>
      <c r="Q1168">
        <v>2342.86</v>
      </c>
      <c r="R1168">
        <v>0</v>
      </c>
      <c r="S1168">
        <v>0</v>
      </c>
      <c r="T1168">
        <v>0</v>
      </c>
      <c r="U1168">
        <v>281.14</v>
      </c>
      <c r="V1168">
        <v>2624</v>
      </c>
      <c r="W1168">
        <v>1</v>
      </c>
      <c r="X1168">
        <f t="shared" si="76"/>
        <v>3499</v>
      </c>
      <c r="Y1168">
        <f t="shared" si="77"/>
        <v>875</v>
      </c>
      <c r="Z1168" s="1">
        <f t="shared" si="78"/>
        <v>0.25007144898542438</v>
      </c>
    </row>
    <row r="1169" spans="1:26">
      <c r="A1169" s="2">
        <v>44985</v>
      </c>
      <c r="B1169" s="2" t="s">
        <v>890</v>
      </c>
      <c r="C1169" s="2" t="s">
        <v>1357</v>
      </c>
      <c r="D1169" s="2" t="str">
        <f t="shared" si="75"/>
        <v>KOW-CLC02-R-00</v>
      </c>
      <c r="E1169" t="s">
        <v>1274</v>
      </c>
      <c r="F1169" t="s">
        <v>1275</v>
      </c>
      <c r="G1169">
        <v>42</v>
      </c>
      <c r="H1169" t="str">
        <f>VLOOKUP(E1169,[1]data!$D$3:$AK$1000,34,0)</f>
        <v>Classic</v>
      </c>
      <c r="I1169">
        <f>VLOOKUP(E1169,[1]data!$D$3:$Q$1048576,14,0)</f>
        <v>2999</v>
      </c>
      <c r="J1169" t="str">
        <f>VLOOKUP(E1169,[1]data!$D$3:$AJ$1048576,33,0)</f>
        <v>2499-2999</v>
      </c>
      <c r="K1169" t="s">
        <v>1366</v>
      </c>
      <c r="L1169" t="s">
        <v>255</v>
      </c>
      <c r="M1169">
        <v>1</v>
      </c>
      <c r="N1169">
        <v>2418.54</v>
      </c>
      <c r="O1169">
        <v>0</v>
      </c>
      <c r="P1169">
        <v>0</v>
      </c>
      <c r="Q1169">
        <v>2418.54</v>
      </c>
      <c r="R1169">
        <v>0</v>
      </c>
      <c r="S1169">
        <v>0</v>
      </c>
      <c r="T1169">
        <v>0</v>
      </c>
      <c r="U1169">
        <v>580.46</v>
      </c>
      <c r="V1169">
        <v>2999</v>
      </c>
      <c r="W1169">
        <v>1</v>
      </c>
      <c r="X1169">
        <f t="shared" si="76"/>
        <v>2999</v>
      </c>
      <c r="Y1169">
        <f t="shared" si="77"/>
        <v>0</v>
      </c>
      <c r="Z1169" s="1">
        <f t="shared" si="78"/>
        <v>0</v>
      </c>
    </row>
    <row r="1170" spans="1:26">
      <c r="A1170" s="2">
        <v>44985</v>
      </c>
      <c r="B1170" s="2" t="s">
        <v>890</v>
      </c>
      <c r="C1170" s="2" t="s">
        <v>1357</v>
      </c>
      <c r="D1170" s="2" t="str">
        <f t="shared" si="75"/>
        <v>KOW-PE03-R-006</v>
      </c>
      <c r="E1170" t="s">
        <v>1367</v>
      </c>
      <c r="F1170" t="s">
        <v>1368</v>
      </c>
      <c r="G1170">
        <v>46</v>
      </c>
      <c r="H1170" t="str">
        <f>VLOOKUP(E1170,[1]data!$D$3:$AK$1000,34,0)</f>
        <v>Print</v>
      </c>
      <c r="I1170">
        <f>VLOOKUP(E1170,[1]data!$D$3:$Q$1048576,14,0)</f>
        <v>1999</v>
      </c>
      <c r="J1170" t="str">
        <f>VLOOKUP(E1170,[1]data!$D$3:$AJ$1048576,33,0)</f>
        <v>1799-2299</v>
      </c>
      <c r="K1170" t="s">
        <v>1369</v>
      </c>
      <c r="L1170" t="s">
        <v>255</v>
      </c>
      <c r="M1170">
        <v>1</v>
      </c>
      <c r="N1170">
        <v>1612.1</v>
      </c>
      <c r="O1170">
        <v>0</v>
      </c>
      <c r="P1170">
        <v>0</v>
      </c>
      <c r="Q1170">
        <v>1612.1</v>
      </c>
      <c r="R1170">
        <v>0</v>
      </c>
      <c r="S1170">
        <v>0</v>
      </c>
      <c r="T1170">
        <v>0</v>
      </c>
      <c r="U1170">
        <v>386.9</v>
      </c>
      <c r="V1170">
        <v>1999</v>
      </c>
      <c r="W1170">
        <v>1</v>
      </c>
      <c r="X1170">
        <f t="shared" si="76"/>
        <v>1999</v>
      </c>
      <c r="Y1170">
        <f t="shared" si="77"/>
        <v>0</v>
      </c>
      <c r="Z1170" s="1">
        <f t="shared" si="78"/>
        <v>0</v>
      </c>
    </row>
    <row r="1171" spans="1:26">
      <c r="A1171" s="2">
        <v>44985</v>
      </c>
      <c r="B1171" s="2" t="s">
        <v>890</v>
      </c>
      <c r="C1171" s="2" t="s">
        <v>1357</v>
      </c>
      <c r="D1171" s="2" t="str">
        <f t="shared" si="75"/>
        <v>KOW-TRA2-R-000</v>
      </c>
      <c r="E1171" t="s">
        <v>149</v>
      </c>
      <c r="F1171" t="s">
        <v>317</v>
      </c>
      <c r="G1171">
        <v>44</v>
      </c>
      <c r="H1171" t="str">
        <f>VLOOKUP(E1171,[1]data!$D$3:$AK$1000,34,0)</f>
        <v>Traditional</v>
      </c>
      <c r="I1171">
        <f>VLOOKUP(E1171,[1]data!$D$3:$Q$1048576,14,0)</f>
        <v>1799</v>
      </c>
      <c r="J1171" t="str">
        <f>VLOOKUP(E1171,[1]data!$D$3:$AJ$1048576,33,0)</f>
        <v>1799-2299</v>
      </c>
      <c r="K1171" t="s">
        <v>1370</v>
      </c>
      <c r="L1171" t="s">
        <v>255</v>
      </c>
      <c r="M1171">
        <v>1</v>
      </c>
      <c r="N1171">
        <v>1606.25</v>
      </c>
      <c r="O1171">
        <v>0</v>
      </c>
      <c r="P1171">
        <v>0</v>
      </c>
      <c r="Q1171">
        <v>1606.25</v>
      </c>
      <c r="R1171">
        <v>0</v>
      </c>
      <c r="S1171">
        <v>0</v>
      </c>
      <c r="T1171">
        <v>0</v>
      </c>
      <c r="U1171">
        <v>192.75</v>
      </c>
      <c r="V1171">
        <v>1799</v>
      </c>
      <c r="W1171">
        <v>1</v>
      </c>
      <c r="X1171">
        <f t="shared" si="76"/>
        <v>1799</v>
      </c>
      <c r="Y1171">
        <f t="shared" si="77"/>
        <v>0</v>
      </c>
      <c r="Z1171" s="1">
        <f t="shared" si="78"/>
        <v>0</v>
      </c>
    </row>
    <row r="1172" spans="1:26">
      <c r="A1172" s="2">
        <v>44985</v>
      </c>
      <c r="B1172" s="2" t="s">
        <v>890</v>
      </c>
      <c r="C1172" s="2" t="s">
        <v>1357</v>
      </c>
      <c r="D1172" s="2" t="str">
        <f t="shared" si="75"/>
        <v>KOW-SO13-R-001</v>
      </c>
      <c r="E1172" t="s">
        <v>309</v>
      </c>
      <c r="F1172" t="s">
        <v>298</v>
      </c>
      <c r="G1172">
        <v>39</v>
      </c>
      <c r="H1172" t="str">
        <f>VLOOKUP(E1172,[1]data!$D$3:$AK$1000,34,0)</f>
        <v>Linen</v>
      </c>
      <c r="I1172">
        <f>VLOOKUP(E1172,[1]data!$D$3:$Q$1048576,14,0)</f>
        <v>2199</v>
      </c>
      <c r="J1172" t="str">
        <f>VLOOKUP(E1172,[1]data!$D$3:$AJ$1048576,33,0)</f>
        <v>1799-2299</v>
      </c>
      <c r="K1172" t="s">
        <v>1371</v>
      </c>
      <c r="L1172" t="s">
        <v>255</v>
      </c>
      <c r="M1172">
        <v>1</v>
      </c>
      <c r="N1172">
        <v>1963.38</v>
      </c>
      <c r="O1172">
        <v>-294.5</v>
      </c>
      <c r="P1172">
        <v>0</v>
      </c>
      <c r="Q1172">
        <v>1668.88</v>
      </c>
      <c r="R1172">
        <v>0</v>
      </c>
      <c r="S1172">
        <v>0</v>
      </c>
      <c r="T1172">
        <v>0</v>
      </c>
      <c r="U1172">
        <v>200.27</v>
      </c>
      <c r="V1172">
        <v>1869.15</v>
      </c>
      <c r="W1172">
        <v>1</v>
      </c>
      <c r="X1172">
        <f t="shared" si="76"/>
        <v>2199</v>
      </c>
      <c r="Y1172">
        <f t="shared" si="77"/>
        <v>329.84999999999991</v>
      </c>
      <c r="Z1172" s="1">
        <f t="shared" si="78"/>
        <v>0.14999999999999997</v>
      </c>
    </row>
    <row r="1173" spans="1:26">
      <c r="A1173" s="2">
        <v>44985</v>
      </c>
      <c r="B1173" s="2" t="s">
        <v>890</v>
      </c>
      <c r="C1173" s="2" t="s">
        <v>1357</v>
      </c>
      <c r="D1173" s="2" t="str">
        <f t="shared" si="75"/>
        <v>KOW-IDE-R-0007</v>
      </c>
      <c r="E1173" t="s">
        <v>575</v>
      </c>
      <c r="F1173" t="s">
        <v>417</v>
      </c>
      <c r="G1173">
        <v>40</v>
      </c>
      <c r="H1173" t="str">
        <f>VLOOKUP(E1173,[1]data!$D$3:$AK$1000,34,0)</f>
        <v>Casual</v>
      </c>
      <c r="I1173">
        <f>VLOOKUP(E1173,[1]data!$D$3:$Q$1048576,14,0)</f>
        <v>1099</v>
      </c>
      <c r="J1173" t="str">
        <f>VLOOKUP(E1173,[1]data!$D$3:$AJ$1048576,33,0)</f>
        <v>1099-1499</v>
      </c>
      <c r="K1173" t="s">
        <v>1372</v>
      </c>
      <c r="L1173" t="s">
        <v>255</v>
      </c>
      <c r="M1173">
        <v>1</v>
      </c>
      <c r="N1173">
        <v>981.24</v>
      </c>
      <c r="O1173">
        <v>-98.12</v>
      </c>
      <c r="P1173">
        <v>0</v>
      </c>
      <c r="Q1173">
        <v>883.12</v>
      </c>
      <c r="R1173">
        <v>0</v>
      </c>
      <c r="S1173">
        <v>0</v>
      </c>
      <c r="T1173">
        <v>0</v>
      </c>
      <c r="U1173">
        <v>105.98</v>
      </c>
      <c r="V1173">
        <v>989.1</v>
      </c>
      <c r="W1173">
        <v>1</v>
      </c>
      <c r="X1173">
        <f t="shared" si="76"/>
        <v>1099</v>
      </c>
      <c r="Y1173">
        <f t="shared" si="77"/>
        <v>109.89999999999998</v>
      </c>
      <c r="Z1173" s="1">
        <f t="shared" si="78"/>
        <v>9.9999999999999978E-2</v>
      </c>
    </row>
    <row r="1174" spans="1:26">
      <c r="A1174" s="2">
        <v>44985</v>
      </c>
      <c r="B1174" s="2" t="s">
        <v>890</v>
      </c>
      <c r="C1174" s="2" t="s">
        <v>1357</v>
      </c>
      <c r="D1174" s="2" t="str">
        <f t="shared" si="75"/>
        <v>KOW-PE03-R-006</v>
      </c>
      <c r="E1174" t="s">
        <v>1373</v>
      </c>
      <c r="F1174" t="s">
        <v>1368</v>
      </c>
      <c r="G1174">
        <v>42</v>
      </c>
      <c r="H1174" t="str">
        <f>VLOOKUP(E1174,[1]data!$D$3:$AK$1000,34,0)</f>
        <v>Print</v>
      </c>
      <c r="I1174">
        <f>VLOOKUP(E1174,[1]data!$D$3:$Q$1048576,14,0)</f>
        <v>1999</v>
      </c>
      <c r="J1174" t="str">
        <f>VLOOKUP(E1174,[1]data!$D$3:$AJ$1048576,33,0)</f>
        <v>1799-2299</v>
      </c>
      <c r="K1174" t="s">
        <v>1369</v>
      </c>
      <c r="L1174" t="s">
        <v>255</v>
      </c>
      <c r="M1174">
        <v>1</v>
      </c>
      <c r="N1174">
        <v>1612.1</v>
      </c>
      <c r="O1174">
        <v>0</v>
      </c>
      <c r="P1174">
        <v>0</v>
      </c>
      <c r="Q1174">
        <v>1612.1</v>
      </c>
      <c r="R1174">
        <v>0</v>
      </c>
      <c r="S1174">
        <v>0</v>
      </c>
      <c r="T1174">
        <v>0</v>
      </c>
      <c r="U1174">
        <v>386.9</v>
      </c>
      <c r="V1174">
        <v>1999</v>
      </c>
      <c r="W1174">
        <v>1</v>
      </c>
      <c r="X1174">
        <f t="shared" si="76"/>
        <v>1999</v>
      </c>
      <c r="Y1174">
        <f t="shared" si="77"/>
        <v>0</v>
      </c>
      <c r="Z1174" s="1">
        <f t="shared" si="78"/>
        <v>0</v>
      </c>
    </row>
    <row r="1175" spans="1:26">
      <c r="A1175" s="2">
        <v>44985</v>
      </c>
      <c r="B1175" s="2" t="s">
        <v>890</v>
      </c>
      <c r="C1175" s="2" t="s">
        <v>1357</v>
      </c>
      <c r="D1175" s="2" t="str">
        <f t="shared" si="75"/>
        <v>KOW-SO13-R-001</v>
      </c>
      <c r="E1175" t="s">
        <v>141</v>
      </c>
      <c r="F1175" t="s">
        <v>298</v>
      </c>
      <c r="G1175">
        <v>44</v>
      </c>
      <c r="H1175" t="str">
        <f>VLOOKUP(E1175,[1]data!$D$3:$AK$1000,34,0)</f>
        <v>Linen</v>
      </c>
      <c r="I1175">
        <f>VLOOKUP(E1175,[1]data!$D$3:$Q$1048576,14,0)</f>
        <v>2199</v>
      </c>
      <c r="J1175" t="str">
        <f>VLOOKUP(E1175,[1]data!$D$3:$AJ$1048576,33,0)</f>
        <v>1799-2299</v>
      </c>
      <c r="K1175" t="s">
        <v>1374</v>
      </c>
      <c r="L1175" t="s">
        <v>255</v>
      </c>
      <c r="M1175">
        <v>1</v>
      </c>
      <c r="N1175">
        <v>1963.38</v>
      </c>
      <c r="O1175">
        <v>-196.33</v>
      </c>
      <c r="P1175">
        <v>0</v>
      </c>
      <c r="Q1175">
        <v>1767.05</v>
      </c>
      <c r="R1175">
        <v>0</v>
      </c>
      <c r="S1175">
        <v>0</v>
      </c>
      <c r="T1175">
        <v>0</v>
      </c>
      <c r="U1175">
        <v>212.05</v>
      </c>
      <c r="V1175">
        <v>1979.1</v>
      </c>
      <c r="W1175">
        <v>1</v>
      </c>
      <c r="X1175">
        <f t="shared" si="76"/>
        <v>2199</v>
      </c>
      <c r="Y1175">
        <f t="shared" si="77"/>
        <v>219.90000000000009</v>
      </c>
      <c r="Z1175" s="1">
        <f t="shared" si="78"/>
        <v>0.10000000000000005</v>
      </c>
    </row>
    <row r="1176" spans="1:26">
      <c r="A1176" s="2">
        <v>44985</v>
      </c>
      <c r="B1176" s="2" t="s">
        <v>890</v>
      </c>
      <c r="C1176" s="2" t="s">
        <v>1357</v>
      </c>
      <c r="D1176" s="2" t="str">
        <f t="shared" si="75"/>
        <v>KOW-SO13-R-001</v>
      </c>
      <c r="E1176" t="s">
        <v>139</v>
      </c>
      <c r="F1176" t="s">
        <v>298</v>
      </c>
      <c r="G1176">
        <v>40</v>
      </c>
      <c r="H1176" t="str">
        <f>VLOOKUP(E1176,[1]data!$D$3:$AK$1000,34,0)</f>
        <v>Linen</v>
      </c>
      <c r="I1176">
        <f>VLOOKUP(E1176,[1]data!$D$3:$Q$1048576,14,0)</f>
        <v>2199</v>
      </c>
      <c r="J1176" t="str">
        <f>VLOOKUP(E1176,[1]data!$D$3:$AJ$1048576,33,0)</f>
        <v>1799-2299</v>
      </c>
      <c r="K1176" t="s">
        <v>1375</v>
      </c>
      <c r="L1176" t="s">
        <v>255</v>
      </c>
      <c r="M1176">
        <v>1</v>
      </c>
      <c r="N1176">
        <v>1963.38</v>
      </c>
      <c r="O1176">
        <v>-196.33</v>
      </c>
      <c r="P1176">
        <v>0</v>
      </c>
      <c r="Q1176">
        <v>1767.05</v>
      </c>
      <c r="R1176">
        <v>0</v>
      </c>
      <c r="S1176">
        <v>0</v>
      </c>
      <c r="T1176">
        <v>0</v>
      </c>
      <c r="U1176">
        <v>212.05</v>
      </c>
      <c r="V1176">
        <v>1979.1</v>
      </c>
      <c r="W1176">
        <v>1</v>
      </c>
      <c r="X1176">
        <f t="shared" si="76"/>
        <v>2199</v>
      </c>
      <c r="Y1176">
        <f t="shared" si="77"/>
        <v>219.90000000000009</v>
      </c>
      <c r="Z1176" s="1">
        <f t="shared" si="78"/>
        <v>0.10000000000000005</v>
      </c>
    </row>
    <row r="1177" spans="1:26">
      <c r="A1177" s="2">
        <v>44985</v>
      </c>
      <c r="B1177" s="2" t="s">
        <v>890</v>
      </c>
      <c r="C1177" s="2" t="s">
        <v>1357</v>
      </c>
      <c r="D1177" s="2" t="str">
        <f t="shared" si="75"/>
        <v>KOW-CC01-R-004</v>
      </c>
      <c r="E1177" t="s">
        <v>34</v>
      </c>
      <c r="F1177" t="s">
        <v>1359</v>
      </c>
      <c r="G1177">
        <v>44</v>
      </c>
      <c r="H1177" t="str">
        <f>VLOOKUP(E1177,[1]data!$D$3:$AK$1000,34,0)</f>
        <v>Casual</v>
      </c>
      <c r="I1177">
        <f>VLOOKUP(E1177,[1]data!$D$3:$Q$1048576,14,0)</f>
        <v>1799</v>
      </c>
      <c r="J1177" t="str">
        <f>VLOOKUP(E1177,[1]data!$D$3:$AJ$1048576,33,0)</f>
        <v>1799-2299</v>
      </c>
      <c r="K1177" t="s">
        <v>1376</v>
      </c>
      <c r="L1177" t="s">
        <v>255</v>
      </c>
      <c r="M1177">
        <v>1</v>
      </c>
      <c r="N1177">
        <v>1606.25</v>
      </c>
      <c r="O1177">
        <v>0</v>
      </c>
      <c r="P1177">
        <v>0</v>
      </c>
      <c r="Q1177">
        <v>1606.25</v>
      </c>
      <c r="R1177">
        <v>0</v>
      </c>
      <c r="S1177">
        <v>0</v>
      </c>
      <c r="T1177">
        <v>0</v>
      </c>
      <c r="U1177">
        <v>192.75</v>
      </c>
      <c r="V1177">
        <v>1799</v>
      </c>
      <c r="W1177">
        <v>1</v>
      </c>
      <c r="X1177">
        <f t="shared" si="76"/>
        <v>1799</v>
      </c>
      <c r="Y1177">
        <f t="shared" si="77"/>
        <v>0</v>
      </c>
      <c r="Z1177" s="1">
        <f t="shared" si="78"/>
        <v>0</v>
      </c>
    </row>
    <row r="1178" spans="1:26">
      <c r="A1178" s="2">
        <v>44985</v>
      </c>
      <c r="B1178" s="2" t="s">
        <v>890</v>
      </c>
      <c r="C1178" s="2" t="s">
        <v>1357</v>
      </c>
      <c r="D1178" s="2" t="str">
        <f t="shared" si="75"/>
        <v>KOW-FO2-S-0002</v>
      </c>
      <c r="E1178" t="s">
        <v>72</v>
      </c>
      <c r="F1178" t="s">
        <v>253</v>
      </c>
      <c r="G1178">
        <v>42</v>
      </c>
      <c r="H1178" t="str">
        <f>VLOOKUP(E1178,[1]data!$D$3:$AK$1000,34,0)</f>
        <v>Classic</v>
      </c>
      <c r="I1178">
        <f>VLOOKUP(E1178,[1]data!$D$3:$Q$1048576,14,0)</f>
        <v>1999</v>
      </c>
      <c r="J1178" t="str">
        <f>VLOOKUP(E1178,[1]data!$D$3:$AJ$1048576,33,0)</f>
        <v>1799-2299</v>
      </c>
      <c r="K1178" t="s">
        <v>1369</v>
      </c>
      <c r="L1178" t="s">
        <v>255</v>
      </c>
      <c r="M1178">
        <v>1</v>
      </c>
      <c r="N1178">
        <v>1612.1</v>
      </c>
      <c r="O1178">
        <v>-241.81</v>
      </c>
      <c r="P1178">
        <v>0</v>
      </c>
      <c r="Q1178">
        <v>1370.29</v>
      </c>
      <c r="R1178">
        <v>0</v>
      </c>
      <c r="S1178">
        <v>0</v>
      </c>
      <c r="T1178">
        <v>0</v>
      </c>
      <c r="U1178">
        <v>328.86</v>
      </c>
      <c r="V1178">
        <v>1699.15</v>
      </c>
      <c r="W1178">
        <v>1</v>
      </c>
      <c r="X1178">
        <f t="shared" si="76"/>
        <v>1999</v>
      </c>
      <c r="Y1178">
        <f t="shared" si="77"/>
        <v>299.84999999999991</v>
      </c>
      <c r="Z1178" s="1">
        <f t="shared" si="78"/>
        <v>0.14999999999999997</v>
      </c>
    </row>
    <row r="1179" spans="1:26">
      <c r="A1179" s="2">
        <v>44985</v>
      </c>
      <c r="B1179" s="2" t="s">
        <v>890</v>
      </c>
      <c r="C1179" s="2" t="s">
        <v>1357</v>
      </c>
      <c r="D1179" s="2" t="str">
        <f t="shared" si="75"/>
        <v>KOW-TRA5-R-000</v>
      </c>
      <c r="E1179" t="s">
        <v>964</v>
      </c>
      <c r="F1179" t="s">
        <v>304</v>
      </c>
      <c r="G1179">
        <v>46</v>
      </c>
      <c r="H1179" t="str">
        <f>VLOOKUP(E1179,[1]data!$D$3:$AK$1000,34,0)</f>
        <v>Traditional</v>
      </c>
      <c r="I1179">
        <f>VLOOKUP(E1179,[1]data!$D$3:$Q$1048576,14,0)</f>
        <v>1499</v>
      </c>
      <c r="J1179" t="str">
        <f>VLOOKUP(E1179,[1]data!$D$3:$AJ$1048576,33,0)</f>
        <v>1099-1499</v>
      </c>
      <c r="K1179" t="s">
        <v>1369</v>
      </c>
      <c r="L1179" t="s">
        <v>255</v>
      </c>
      <c r="M1179">
        <v>1</v>
      </c>
      <c r="N1179">
        <v>1208.8499999999999</v>
      </c>
      <c r="O1179">
        <v>-181.32</v>
      </c>
      <c r="P1179">
        <v>0</v>
      </c>
      <c r="Q1179">
        <v>1027.53</v>
      </c>
      <c r="R1179">
        <v>0</v>
      </c>
      <c r="S1179">
        <v>0</v>
      </c>
      <c r="T1179">
        <v>0</v>
      </c>
      <c r="U1179">
        <v>246.62</v>
      </c>
      <c r="V1179">
        <v>1274.1500000000001</v>
      </c>
      <c r="W1179">
        <v>1</v>
      </c>
      <c r="X1179">
        <f t="shared" si="76"/>
        <v>1499</v>
      </c>
      <c r="Y1179">
        <f t="shared" si="77"/>
        <v>224.84999999999991</v>
      </c>
      <c r="Z1179" s="1">
        <f t="shared" si="78"/>
        <v>0.14999999999999994</v>
      </c>
    </row>
    <row r="1180" spans="1:26">
      <c r="A1180" s="2">
        <v>44985</v>
      </c>
      <c r="B1180" s="2" t="s">
        <v>890</v>
      </c>
      <c r="C1180" s="2" t="s">
        <v>1357</v>
      </c>
      <c r="D1180" s="2" t="str">
        <f t="shared" si="75"/>
        <v>KOW-TRA4-R-000</v>
      </c>
      <c r="E1180" t="s">
        <v>156</v>
      </c>
      <c r="F1180" t="s">
        <v>336</v>
      </c>
      <c r="G1180">
        <v>46</v>
      </c>
      <c r="H1180" t="str">
        <f>VLOOKUP(E1180,[1]data!$D$3:$AK$1000,34,0)</f>
        <v>Traditional</v>
      </c>
      <c r="I1180">
        <f>VLOOKUP(E1180,[1]data!$D$3:$Q$1048576,14,0)</f>
        <v>1499</v>
      </c>
      <c r="J1180" t="str">
        <f>VLOOKUP(E1180,[1]data!$D$3:$AJ$1048576,33,0)</f>
        <v>1099-1499</v>
      </c>
      <c r="K1180" t="s">
        <v>1377</v>
      </c>
      <c r="L1180" t="s">
        <v>255</v>
      </c>
      <c r="M1180">
        <v>1</v>
      </c>
      <c r="N1180">
        <v>1338.39</v>
      </c>
      <c r="O1180">
        <v>0</v>
      </c>
      <c r="P1180">
        <v>0</v>
      </c>
      <c r="Q1180">
        <v>1338.39</v>
      </c>
      <c r="R1180">
        <v>0</v>
      </c>
      <c r="S1180">
        <v>0</v>
      </c>
      <c r="T1180">
        <v>0</v>
      </c>
      <c r="U1180">
        <v>160.61000000000001</v>
      </c>
      <c r="V1180">
        <v>1499</v>
      </c>
      <c r="W1180">
        <v>1</v>
      </c>
      <c r="X1180">
        <f t="shared" si="76"/>
        <v>1499</v>
      </c>
      <c r="Y1180">
        <f t="shared" si="77"/>
        <v>0</v>
      </c>
      <c r="Z1180" s="1">
        <f t="shared" si="78"/>
        <v>0</v>
      </c>
    </row>
    <row r="1181" spans="1:26">
      <c r="A1181" s="2">
        <v>44985</v>
      </c>
      <c r="B1181" s="2" t="s">
        <v>890</v>
      </c>
      <c r="C1181" s="2" t="s">
        <v>1357</v>
      </c>
      <c r="D1181" s="2" t="str">
        <f t="shared" si="75"/>
        <v>KOW-CLC03-R-00</v>
      </c>
      <c r="E1181" t="s">
        <v>1378</v>
      </c>
      <c r="F1181" t="s">
        <v>1301</v>
      </c>
      <c r="G1181">
        <v>39</v>
      </c>
      <c r="H1181" t="str">
        <f>VLOOKUP(E1181,[1]data!$D$3:$AK$1000,34,0)</f>
        <v>Classic</v>
      </c>
      <c r="I1181">
        <f>VLOOKUP(E1181,[1]data!$D$3:$Q$1048576,14,0)</f>
        <v>2999</v>
      </c>
      <c r="J1181" t="str">
        <f>VLOOKUP(E1181,[1]data!$D$3:$AJ$1048576,33,0)</f>
        <v>2499-2999</v>
      </c>
      <c r="K1181" t="s">
        <v>1379</v>
      </c>
      <c r="L1181" t="s">
        <v>255</v>
      </c>
      <c r="M1181">
        <v>1</v>
      </c>
      <c r="N1181">
        <v>2677.68</v>
      </c>
      <c r="O1181">
        <v>0</v>
      </c>
      <c r="P1181">
        <v>0</v>
      </c>
      <c r="Q1181">
        <v>2677.68</v>
      </c>
      <c r="R1181">
        <v>0</v>
      </c>
      <c r="S1181">
        <v>0</v>
      </c>
      <c r="T1181">
        <v>0</v>
      </c>
      <c r="U1181">
        <v>321.32</v>
      </c>
      <c r="V1181">
        <v>2999</v>
      </c>
      <c r="W1181">
        <v>1</v>
      </c>
      <c r="X1181">
        <f t="shared" si="76"/>
        <v>2999</v>
      </c>
      <c r="Y1181">
        <f t="shared" si="77"/>
        <v>0</v>
      </c>
      <c r="Z1181" s="1">
        <f t="shared" si="78"/>
        <v>0</v>
      </c>
    </row>
    <row r="1182" spans="1:26">
      <c r="A1182" s="2">
        <v>44986</v>
      </c>
      <c r="B1182" s="2" t="s">
        <v>1380</v>
      </c>
      <c r="C1182" s="2" t="s">
        <v>1357</v>
      </c>
      <c r="D1182" s="2" t="str">
        <f t="shared" si="75"/>
        <v>KOW-CA11-R-000</v>
      </c>
      <c r="E1182" t="s">
        <v>11</v>
      </c>
      <c r="F1182" t="s">
        <v>302</v>
      </c>
      <c r="G1182">
        <v>44</v>
      </c>
      <c r="H1182" t="str">
        <f>VLOOKUP(E1182,[1]data!$D$3:$AK$1000,34,0)</f>
        <v>Casual</v>
      </c>
      <c r="I1182">
        <f>VLOOKUP(E1182,[1]data!$D$3:$Q$1048576,14,0)</f>
        <v>1999</v>
      </c>
      <c r="J1182" t="str">
        <f>VLOOKUP(E1182,[1]data!$D$3:$AJ$1048576,33,0)</f>
        <v>1799-2299</v>
      </c>
      <c r="K1182" t="s">
        <v>1381</v>
      </c>
      <c r="L1182" t="s">
        <v>255</v>
      </c>
      <c r="M1182">
        <v>1</v>
      </c>
      <c r="N1182">
        <v>1784.82</v>
      </c>
      <c r="O1182">
        <v>-178.48</v>
      </c>
      <c r="P1182">
        <v>0</v>
      </c>
      <c r="Q1182">
        <v>1606.34</v>
      </c>
      <c r="R1182">
        <v>0</v>
      </c>
      <c r="S1182">
        <v>0</v>
      </c>
      <c r="T1182">
        <v>0</v>
      </c>
      <c r="U1182">
        <v>192.76</v>
      </c>
      <c r="V1182">
        <v>1799.1</v>
      </c>
      <c r="W1182">
        <v>1</v>
      </c>
      <c r="X1182">
        <f t="shared" si="76"/>
        <v>1999</v>
      </c>
      <c r="Y1182">
        <f t="shared" si="77"/>
        <v>199.90000000000009</v>
      </c>
      <c r="Z1182" s="1">
        <f t="shared" si="78"/>
        <v>0.10000000000000005</v>
      </c>
    </row>
    <row r="1183" spans="1:26">
      <c r="A1183" s="2">
        <v>44986</v>
      </c>
      <c r="B1183" s="2" t="s">
        <v>1380</v>
      </c>
      <c r="C1183" s="2" t="s">
        <v>1357</v>
      </c>
      <c r="D1183" s="2" t="str">
        <f t="shared" si="75"/>
        <v>KOW-CA11-R-000</v>
      </c>
      <c r="E1183" t="s">
        <v>12</v>
      </c>
      <c r="F1183" t="s">
        <v>302</v>
      </c>
      <c r="G1183">
        <v>46</v>
      </c>
      <c r="H1183" t="str">
        <f>VLOOKUP(E1183,[1]data!$D$3:$AK$1000,34,0)</f>
        <v>Casual</v>
      </c>
      <c r="I1183">
        <f>VLOOKUP(E1183,[1]data!$D$3:$Q$1048576,14,0)</f>
        <v>1999</v>
      </c>
      <c r="J1183" t="str">
        <f>VLOOKUP(E1183,[1]data!$D$3:$AJ$1048576,33,0)</f>
        <v>1799-2299</v>
      </c>
      <c r="K1183" t="s">
        <v>1382</v>
      </c>
      <c r="L1183" t="s">
        <v>255</v>
      </c>
      <c r="M1183">
        <v>1</v>
      </c>
      <c r="N1183">
        <v>1784.82</v>
      </c>
      <c r="O1183">
        <v>0</v>
      </c>
      <c r="P1183">
        <v>0</v>
      </c>
      <c r="Q1183">
        <v>1784.82</v>
      </c>
      <c r="R1183">
        <v>0</v>
      </c>
      <c r="S1183">
        <v>0</v>
      </c>
      <c r="T1183">
        <v>0</v>
      </c>
      <c r="U1183">
        <v>214.18</v>
      </c>
      <c r="V1183">
        <v>1999</v>
      </c>
      <c r="W1183">
        <v>1</v>
      </c>
      <c r="X1183">
        <f t="shared" si="76"/>
        <v>1999</v>
      </c>
      <c r="Y1183">
        <f t="shared" si="77"/>
        <v>0</v>
      </c>
      <c r="Z1183" s="1">
        <f t="shared" si="78"/>
        <v>0</v>
      </c>
    </row>
    <row r="1184" spans="1:26">
      <c r="A1184" s="2">
        <v>44986</v>
      </c>
      <c r="B1184" s="2" t="s">
        <v>1380</v>
      </c>
      <c r="C1184" s="2" t="s">
        <v>1357</v>
      </c>
      <c r="D1184" s="2" t="str">
        <f t="shared" si="75"/>
        <v>KOW-TRA6-R-000</v>
      </c>
      <c r="E1184" t="s">
        <v>159</v>
      </c>
      <c r="F1184" t="s">
        <v>256</v>
      </c>
      <c r="G1184">
        <v>42</v>
      </c>
      <c r="H1184" t="str">
        <f>VLOOKUP(E1184,[1]data!$D$3:$AK$1000,34,0)</f>
        <v>Traditional</v>
      </c>
      <c r="I1184">
        <f>VLOOKUP(E1184,[1]data!$D$3:$Q$1048576,14,0)</f>
        <v>1499</v>
      </c>
      <c r="J1184" t="str">
        <f>VLOOKUP(E1184,[1]data!$D$3:$AJ$1048576,33,0)</f>
        <v>1099-1499</v>
      </c>
      <c r="K1184" t="s">
        <v>1383</v>
      </c>
      <c r="L1184" t="s">
        <v>255</v>
      </c>
      <c r="M1184">
        <v>1</v>
      </c>
      <c r="N1184">
        <v>1338.39</v>
      </c>
      <c r="O1184">
        <v>0</v>
      </c>
      <c r="P1184">
        <v>0</v>
      </c>
      <c r="Q1184">
        <v>1338.39</v>
      </c>
      <c r="R1184">
        <v>0</v>
      </c>
      <c r="S1184">
        <v>0</v>
      </c>
      <c r="T1184">
        <v>0</v>
      </c>
      <c r="U1184">
        <v>160.61000000000001</v>
      </c>
      <c r="V1184">
        <v>1499</v>
      </c>
      <c r="W1184">
        <v>1</v>
      </c>
      <c r="X1184">
        <f t="shared" si="76"/>
        <v>1499</v>
      </c>
      <c r="Y1184">
        <f t="shared" si="77"/>
        <v>0</v>
      </c>
      <c r="Z1184" s="1">
        <f t="shared" si="78"/>
        <v>0</v>
      </c>
    </row>
    <row r="1185" spans="1:26">
      <c r="A1185" s="2">
        <v>44986</v>
      </c>
      <c r="B1185" s="2" t="s">
        <v>1380</v>
      </c>
      <c r="C1185" s="2" t="s">
        <v>1357</v>
      </c>
      <c r="D1185" s="2" t="str">
        <f t="shared" si="75"/>
        <v>KOW-PE01-S-006</v>
      </c>
      <c r="E1185" t="s">
        <v>1384</v>
      </c>
      <c r="F1185" t="s">
        <v>1350</v>
      </c>
      <c r="G1185">
        <v>40</v>
      </c>
      <c r="H1185" t="str">
        <f>VLOOKUP(E1185,[1]data!$D$3:$AK$1000,34,0)</f>
        <v>Print</v>
      </c>
      <c r="I1185">
        <f>VLOOKUP(E1185,[1]data!$D$3:$Q$1048576,14,0)</f>
        <v>1999</v>
      </c>
      <c r="J1185" t="str">
        <f>VLOOKUP(E1185,[1]data!$D$3:$AJ$1048576,33,0)</f>
        <v>1799-2299</v>
      </c>
      <c r="K1185" t="s">
        <v>1385</v>
      </c>
      <c r="L1185" t="s">
        <v>255</v>
      </c>
      <c r="M1185">
        <v>1</v>
      </c>
      <c r="N1185">
        <v>1784.82</v>
      </c>
      <c r="O1185">
        <v>0</v>
      </c>
      <c r="P1185">
        <v>0</v>
      </c>
      <c r="Q1185">
        <v>1784.82</v>
      </c>
      <c r="R1185">
        <v>0</v>
      </c>
      <c r="S1185">
        <v>0</v>
      </c>
      <c r="T1185">
        <v>0</v>
      </c>
      <c r="U1185">
        <v>214.18</v>
      </c>
      <c r="V1185">
        <v>1999</v>
      </c>
      <c r="W1185">
        <v>1</v>
      </c>
      <c r="X1185">
        <f t="shared" si="76"/>
        <v>1999</v>
      </c>
      <c r="Y1185">
        <f t="shared" si="77"/>
        <v>0</v>
      </c>
      <c r="Z1185" s="1">
        <f t="shared" si="78"/>
        <v>0</v>
      </c>
    </row>
    <row r="1186" spans="1:26">
      <c r="A1186" s="2">
        <v>44986</v>
      </c>
      <c r="B1186" s="2" t="s">
        <v>1380</v>
      </c>
      <c r="C1186" s="2" t="s">
        <v>1357</v>
      </c>
      <c r="D1186" s="2" t="str">
        <f t="shared" si="75"/>
        <v>KOW-PRI-R-0011</v>
      </c>
      <c r="E1186" t="s">
        <v>389</v>
      </c>
      <c r="F1186" t="s">
        <v>357</v>
      </c>
      <c r="G1186">
        <v>42</v>
      </c>
      <c r="H1186" t="str">
        <f>VLOOKUP(E1186,[1]data!$D$3:$AK$1000,34,0)</f>
        <v>Casual</v>
      </c>
      <c r="I1186">
        <f>VLOOKUP(E1186,[1]data!$D$3:$Q$1048576,14,0)</f>
        <v>1499</v>
      </c>
      <c r="J1186" t="str">
        <f>VLOOKUP(E1186,[1]data!$D$3:$AJ$1048576,33,0)</f>
        <v>1099-1499</v>
      </c>
      <c r="K1186" t="s">
        <v>1386</v>
      </c>
      <c r="L1186" t="s">
        <v>255</v>
      </c>
      <c r="M1186">
        <v>1</v>
      </c>
      <c r="N1186">
        <v>1003.57</v>
      </c>
      <c r="O1186">
        <v>0</v>
      </c>
      <c r="P1186">
        <v>0</v>
      </c>
      <c r="Q1186">
        <v>1003.57</v>
      </c>
      <c r="R1186">
        <v>0</v>
      </c>
      <c r="S1186">
        <v>0</v>
      </c>
      <c r="T1186">
        <v>0</v>
      </c>
      <c r="U1186">
        <v>120.43</v>
      </c>
      <c r="V1186">
        <v>1124</v>
      </c>
      <c r="W1186">
        <v>1</v>
      </c>
      <c r="X1186">
        <f t="shared" si="76"/>
        <v>1499</v>
      </c>
      <c r="Y1186">
        <f t="shared" si="77"/>
        <v>375</v>
      </c>
      <c r="Z1186" s="1">
        <f t="shared" si="78"/>
        <v>0.25016677785190128</v>
      </c>
    </row>
    <row r="1187" spans="1:26">
      <c r="A1187" s="2">
        <v>44986</v>
      </c>
      <c r="B1187" s="2" t="s">
        <v>1380</v>
      </c>
      <c r="C1187" s="2" t="s">
        <v>1357</v>
      </c>
      <c r="D1187" s="2" t="str">
        <f t="shared" si="75"/>
        <v>KOW-TRA3-R-000</v>
      </c>
      <c r="E1187" t="s">
        <v>151</v>
      </c>
      <c r="F1187" t="s">
        <v>286</v>
      </c>
      <c r="G1187">
        <v>40</v>
      </c>
      <c r="H1187" t="str">
        <f>VLOOKUP(E1187,[1]data!$D$3:$AK$1000,34,0)</f>
        <v>Traditional</v>
      </c>
      <c r="I1187">
        <f>VLOOKUP(E1187,[1]data!$D$3:$Q$1048576,14,0)</f>
        <v>1299</v>
      </c>
      <c r="J1187" t="str">
        <f>VLOOKUP(E1187,[1]data!$D$3:$AJ$1048576,33,0)</f>
        <v>1099-1499</v>
      </c>
      <c r="K1187" t="s">
        <v>1387</v>
      </c>
      <c r="L1187" t="s">
        <v>255</v>
      </c>
      <c r="M1187">
        <v>1</v>
      </c>
      <c r="N1187">
        <v>1159.82</v>
      </c>
      <c r="O1187">
        <v>0</v>
      </c>
      <c r="P1187">
        <v>0</v>
      </c>
      <c r="Q1187">
        <v>1159.82</v>
      </c>
      <c r="R1187">
        <v>0</v>
      </c>
      <c r="S1187">
        <v>0</v>
      </c>
      <c r="T1187">
        <v>0</v>
      </c>
      <c r="U1187">
        <v>139.18</v>
      </c>
      <c r="V1187">
        <v>1299</v>
      </c>
      <c r="W1187">
        <v>1</v>
      </c>
      <c r="X1187">
        <f t="shared" si="76"/>
        <v>1299</v>
      </c>
      <c r="Y1187">
        <f t="shared" si="77"/>
        <v>0</v>
      </c>
      <c r="Z1187" s="1">
        <f t="shared" si="78"/>
        <v>0</v>
      </c>
    </row>
    <row r="1188" spans="1:26">
      <c r="A1188" s="2">
        <v>44986</v>
      </c>
      <c r="B1188" s="2" t="s">
        <v>1380</v>
      </c>
      <c r="C1188" s="2" t="s">
        <v>1357</v>
      </c>
      <c r="D1188" s="2" t="str">
        <f t="shared" si="75"/>
        <v>KOW-UKI2-R-003</v>
      </c>
      <c r="E1188" t="s">
        <v>164</v>
      </c>
      <c r="F1188" t="s">
        <v>322</v>
      </c>
      <c r="G1188">
        <v>40</v>
      </c>
      <c r="H1188" t="str">
        <f>VLOOKUP(E1188,[1]data!$D$3:$AK$1000,34,0)</f>
        <v>Hoodie</v>
      </c>
      <c r="I1188">
        <f>VLOOKUP(E1188,[1]data!$D$3:$Q$1048576,14,0)</f>
        <v>2799</v>
      </c>
      <c r="J1188" t="str">
        <f>VLOOKUP(E1188,[1]data!$D$3:$AJ$1048576,33,0)</f>
        <v>2499-2999</v>
      </c>
      <c r="K1188" t="s">
        <v>1388</v>
      </c>
      <c r="L1188" t="s">
        <v>255</v>
      </c>
      <c r="M1188">
        <v>1</v>
      </c>
      <c r="N1188">
        <v>2499.1</v>
      </c>
      <c r="O1188">
        <v>-374.86</v>
      </c>
      <c r="P1188">
        <v>0</v>
      </c>
      <c r="Q1188">
        <v>2124.2399999999998</v>
      </c>
      <c r="R1188">
        <v>0</v>
      </c>
      <c r="S1188">
        <v>0</v>
      </c>
      <c r="T1188">
        <v>0</v>
      </c>
      <c r="U1188">
        <v>254.91</v>
      </c>
      <c r="V1188">
        <v>2379.15</v>
      </c>
      <c r="W1188">
        <v>1</v>
      </c>
      <c r="X1188">
        <f t="shared" si="76"/>
        <v>2799</v>
      </c>
      <c r="Y1188">
        <f t="shared" si="77"/>
        <v>419.84999999999991</v>
      </c>
      <c r="Z1188" s="1">
        <f t="shared" si="78"/>
        <v>0.14999999999999997</v>
      </c>
    </row>
    <row r="1189" spans="1:26">
      <c r="A1189" s="2">
        <v>44986</v>
      </c>
      <c r="B1189" s="2" t="s">
        <v>1380</v>
      </c>
      <c r="C1189" s="2" t="s">
        <v>1357</v>
      </c>
      <c r="D1189" s="2" t="str">
        <f t="shared" si="75"/>
        <v>KOW-KU6-CLS-00</v>
      </c>
      <c r="E1189" t="s">
        <v>95</v>
      </c>
      <c r="F1189" t="s">
        <v>293</v>
      </c>
      <c r="G1189">
        <v>44</v>
      </c>
      <c r="H1189" t="str">
        <f>VLOOKUP(E1189,[1]data!$D$3:$AK$1000,34,0)</f>
        <v>Linen</v>
      </c>
      <c r="I1189">
        <f>VLOOKUP(E1189,[1]data!$D$3:$Q$1048576,14,0)</f>
        <v>3499</v>
      </c>
      <c r="J1189" t="str">
        <f>VLOOKUP(E1189,[1]data!$D$3:$AJ$1048576,33,0)</f>
        <v>3499-3999</v>
      </c>
      <c r="K1189" t="s">
        <v>1389</v>
      </c>
      <c r="L1189" t="s">
        <v>255</v>
      </c>
      <c r="M1189">
        <v>1</v>
      </c>
      <c r="N1189">
        <v>2342.86</v>
      </c>
      <c r="O1189">
        <v>0</v>
      </c>
      <c r="P1189">
        <v>0</v>
      </c>
      <c r="Q1189">
        <v>2342.86</v>
      </c>
      <c r="R1189">
        <v>0</v>
      </c>
      <c r="S1189">
        <v>0</v>
      </c>
      <c r="T1189">
        <v>0</v>
      </c>
      <c r="U1189">
        <v>281.14</v>
      </c>
      <c r="V1189">
        <v>2624</v>
      </c>
      <c r="W1189">
        <v>1</v>
      </c>
      <c r="X1189">
        <f t="shared" si="76"/>
        <v>3499</v>
      </c>
      <c r="Y1189">
        <f t="shared" si="77"/>
        <v>875</v>
      </c>
      <c r="Z1189" s="1">
        <f t="shared" si="78"/>
        <v>0.25007144898542438</v>
      </c>
    </row>
    <row r="1190" spans="1:26">
      <c r="A1190" s="2">
        <v>44986</v>
      </c>
      <c r="B1190" s="2" t="s">
        <v>1380</v>
      </c>
      <c r="C1190" s="2" t="s">
        <v>1357</v>
      </c>
      <c r="D1190" s="2" t="str">
        <f t="shared" si="75"/>
        <v>KOW-SO21-FS-00</v>
      </c>
      <c r="E1190" t="s">
        <v>422</v>
      </c>
      <c r="F1190" t="s">
        <v>423</v>
      </c>
      <c r="G1190" t="s">
        <v>424</v>
      </c>
      <c r="H1190" t="str">
        <f>VLOOKUP(E1190,[1]data!$D$3:$AK$1000,34,0)</f>
        <v>Acc</v>
      </c>
      <c r="I1190">
        <f>VLOOKUP(E1190,[1]data!$D$3:$Q$1048576,14,0)</f>
        <v>699</v>
      </c>
      <c r="J1190" t="str">
        <f>VLOOKUP(E1190,[1]data!$D$3:$AJ$1048576,33,0)</f>
        <v>399-799</v>
      </c>
      <c r="K1190" t="s">
        <v>1387</v>
      </c>
      <c r="L1190" t="s">
        <v>255</v>
      </c>
      <c r="M1190">
        <v>1</v>
      </c>
      <c r="N1190">
        <v>624.11</v>
      </c>
      <c r="O1190">
        <v>0</v>
      </c>
      <c r="P1190">
        <v>0</v>
      </c>
      <c r="Q1190">
        <v>624.11</v>
      </c>
      <c r="R1190">
        <v>0</v>
      </c>
      <c r="S1190">
        <v>0</v>
      </c>
      <c r="T1190">
        <v>0</v>
      </c>
      <c r="U1190">
        <v>74.89</v>
      </c>
      <c r="V1190">
        <v>699</v>
      </c>
      <c r="W1190">
        <v>1</v>
      </c>
      <c r="X1190">
        <f t="shared" si="76"/>
        <v>699</v>
      </c>
      <c r="Y1190">
        <f t="shared" si="77"/>
        <v>0</v>
      </c>
      <c r="Z1190" s="1">
        <f t="shared" si="78"/>
        <v>0</v>
      </c>
    </row>
    <row r="1191" spans="1:26">
      <c r="A1191" s="2">
        <v>44987</v>
      </c>
      <c r="B1191" s="2" t="s">
        <v>1380</v>
      </c>
      <c r="C1191" s="2" t="s">
        <v>1357</v>
      </c>
      <c r="D1191" s="2" t="str">
        <f t="shared" si="75"/>
        <v>KOW-TRA4-R-000</v>
      </c>
      <c r="E1191" t="s">
        <v>155</v>
      </c>
      <c r="F1191" t="s">
        <v>336</v>
      </c>
      <c r="G1191">
        <v>44</v>
      </c>
      <c r="H1191" t="str">
        <f>VLOOKUP(E1191,[1]data!$D$3:$AK$1000,34,0)</f>
        <v>Traditional</v>
      </c>
      <c r="I1191">
        <f>VLOOKUP(E1191,[1]data!$D$3:$Q$1048576,14,0)</f>
        <v>1499</v>
      </c>
      <c r="J1191" t="str">
        <f>VLOOKUP(E1191,[1]data!$D$3:$AJ$1048576,33,0)</f>
        <v>1099-1499</v>
      </c>
      <c r="K1191" t="s">
        <v>1390</v>
      </c>
      <c r="L1191" t="s">
        <v>255</v>
      </c>
      <c r="M1191">
        <v>1</v>
      </c>
      <c r="N1191">
        <v>1338.39</v>
      </c>
      <c r="O1191">
        <v>0</v>
      </c>
      <c r="P1191">
        <v>0</v>
      </c>
      <c r="Q1191">
        <v>1338.39</v>
      </c>
      <c r="R1191">
        <v>0</v>
      </c>
      <c r="S1191">
        <v>0</v>
      </c>
      <c r="T1191">
        <v>0</v>
      </c>
      <c r="U1191">
        <v>160.61000000000001</v>
      </c>
      <c r="V1191">
        <v>1499</v>
      </c>
      <c r="W1191">
        <v>1</v>
      </c>
      <c r="X1191">
        <f t="shared" si="76"/>
        <v>1499</v>
      </c>
      <c r="Y1191">
        <f t="shared" si="77"/>
        <v>0</v>
      </c>
      <c r="Z1191" s="1">
        <f t="shared" si="78"/>
        <v>0</v>
      </c>
    </row>
    <row r="1192" spans="1:26">
      <c r="A1192" s="2">
        <v>44987</v>
      </c>
      <c r="B1192" s="2" t="s">
        <v>1380</v>
      </c>
      <c r="C1192" s="2" t="s">
        <v>1357</v>
      </c>
      <c r="D1192" s="2" t="str">
        <f t="shared" si="75"/>
        <v>KOW-CA5-R-0001</v>
      </c>
      <c r="E1192" t="s">
        <v>22</v>
      </c>
      <c r="F1192" t="s">
        <v>331</v>
      </c>
      <c r="G1192">
        <v>42</v>
      </c>
      <c r="H1192" t="str">
        <f>VLOOKUP(E1192,[1]data!$D$3:$AK$1000,34,0)</f>
        <v>Casual</v>
      </c>
      <c r="I1192">
        <f>VLOOKUP(E1192,[1]data!$D$3:$Q$1048576,14,0)</f>
        <v>1499</v>
      </c>
      <c r="J1192" t="str">
        <f>VLOOKUP(E1192,[1]data!$D$3:$AJ$1048576,33,0)</f>
        <v>1099-1499</v>
      </c>
      <c r="K1192" t="s">
        <v>1391</v>
      </c>
      <c r="L1192" t="s">
        <v>255</v>
      </c>
      <c r="M1192">
        <v>1</v>
      </c>
      <c r="N1192">
        <v>1338.39</v>
      </c>
      <c r="O1192">
        <v>0</v>
      </c>
      <c r="P1192">
        <v>0</v>
      </c>
      <c r="Q1192">
        <v>1338.39</v>
      </c>
      <c r="R1192">
        <v>0</v>
      </c>
      <c r="S1192">
        <v>0</v>
      </c>
      <c r="T1192">
        <v>0</v>
      </c>
      <c r="U1192">
        <v>160.61000000000001</v>
      </c>
      <c r="V1192">
        <v>1499</v>
      </c>
      <c r="W1192">
        <v>1</v>
      </c>
      <c r="X1192">
        <f t="shared" si="76"/>
        <v>1499</v>
      </c>
      <c r="Y1192">
        <f t="shared" si="77"/>
        <v>0</v>
      </c>
      <c r="Z1192" s="1">
        <f t="shared" si="78"/>
        <v>0</v>
      </c>
    </row>
    <row r="1193" spans="1:26">
      <c r="A1193" s="2">
        <v>44987</v>
      </c>
      <c r="B1193" s="2" t="s">
        <v>1380</v>
      </c>
      <c r="C1193" s="2" t="s">
        <v>1357</v>
      </c>
      <c r="D1193" s="2" t="str">
        <f t="shared" si="75"/>
        <v>KOW-PE03-R-006</v>
      </c>
      <c r="E1193" t="s">
        <v>1373</v>
      </c>
      <c r="F1193" t="s">
        <v>1368</v>
      </c>
      <c r="G1193">
        <v>42</v>
      </c>
      <c r="H1193" t="str">
        <f>VLOOKUP(E1193,[1]data!$D$3:$AK$1000,34,0)</f>
        <v>Print</v>
      </c>
      <c r="I1193">
        <f>VLOOKUP(E1193,[1]data!$D$3:$Q$1048576,14,0)</f>
        <v>1999</v>
      </c>
      <c r="J1193" t="str">
        <f>VLOOKUP(E1193,[1]data!$D$3:$AJ$1048576,33,0)</f>
        <v>1799-2299</v>
      </c>
      <c r="K1193" t="s">
        <v>1392</v>
      </c>
      <c r="L1193" t="s">
        <v>255</v>
      </c>
      <c r="M1193">
        <v>1</v>
      </c>
      <c r="N1193">
        <v>1784.82</v>
      </c>
      <c r="O1193">
        <v>0</v>
      </c>
      <c r="P1193">
        <v>0</v>
      </c>
      <c r="Q1193">
        <v>1784.82</v>
      </c>
      <c r="R1193">
        <v>0</v>
      </c>
      <c r="S1193">
        <v>0</v>
      </c>
      <c r="T1193">
        <v>0</v>
      </c>
      <c r="U1193">
        <v>214.18</v>
      </c>
      <c r="V1193">
        <v>1999</v>
      </c>
      <c r="W1193">
        <v>1</v>
      </c>
      <c r="X1193">
        <f t="shared" si="76"/>
        <v>1999</v>
      </c>
      <c r="Y1193">
        <f t="shared" si="77"/>
        <v>0</v>
      </c>
      <c r="Z1193" s="1">
        <f t="shared" si="78"/>
        <v>0</v>
      </c>
    </row>
    <row r="1194" spans="1:26">
      <c r="A1194" s="2">
        <v>44987</v>
      </c>
      <c r="B1194" s="2" t="s">
        <v>1380</v>
      </c>
      <c r="C1194" s="2" t="s">
        <v>1357</v>
      </c>
      <c r="D1194" s="2" t="str">
        <f t="shared" si="75"/>
        <v>KOW-LI3-R-0007</v>
      </c>
      <c r="E1194" t="s">
        <v>105</v>
      </c>
      <c r="F1194" t="s">
        <v>261</v>
      </c>
      <c r="G1194">
        <v>40</v>
      </c>
      <c r="H1194" t="str">
        <f>VLOOKUP(E1194,[1]data!$D$3:$AK$1000,34,0)</f>
        <v>Linen</v>
      </c>
      <c r="I1194">
        <f>VLOOKUP(E1194,[1]data!$D$3:$Q$1048576,14,0)</f>
        <v>3499</v>
      </c>
      <c r="J1194" t="str">
        <f>VLOOKUP(E1194,[1]data!$D$3:$AJ$1048576,33,0)</f>
        <v>3499-3999</v>
      </c>
      <c r="K1194" t="s">
        <v>1393</v>
      </c>
      <c r="L1194" t="s">
        <v>255</v>
      </c>
      <c r="M1194">
        <v>1</v>
      </c>
      <c r="N1194">
        <v>3124.11</v>
      </c>
      <c r="O1194">
        <v>0</v>
      </c>
      <c r="P1194">
        <v>0</v>
      </c>
      <c r="Q1194">
        <v>3124.11</v>
      </c>
      <c r="R1194">
        <v>0</v>
      </c>
      <c r="S1194">
        <v>0</v>
      </c>
      <c r="T1194">
        <v>0</v>
      </c>
      <c r="U1194">
        <v>374.89</v>
      </c>
      <c r="V1194">
        <v>3499</v>
      </c>
      <c r="W1194">
        <v>1</v>
      </c>
      <c r="X1194">
        <f t="shared" si="76"/>
        <v>3499</v>
      </c>
      <c r="Y1194">
        <f t="shared" si="77"/>
        <v>0</v>
      </c>
      <c r="Z1194" s="1">
        <f t="shared" si="78"/>
        <v>0</v>
      </c>
    </row>
    <row r="1195" spans="1:26">
      <c r="A1195" s="2">
        <v>44987</v>
      </c>
      <c r="B1195" s="2" t="s">
        <v>1380</v>
      </c>
      <c r="C1195" s="2" t="s">
        <v>1357</v>
      </c>
      <c r="D1195" s="2" t="str">
        <f t="shared" si="75"/>
        <v>KOW-KU6-CLS-00</v>
      </c>
      <c r="E1195" t="s">
        <v>95</v>
      </c>
      <c r="F1195" t="s">
        <v>293</v>
      </c>
      <c r="G1195">
        <v>44</v>
      </c>
      <c r="H1195" t="str">
        <f>VLOOKUP(E1195,[1]data!$D$3:$AK$1000,34,0)</f>
        <v>Linen</v>
      </c>
      <c r="I1195">
        <f>VLOOKUP(E1195,[1]data!$D$3:$Q$1048576,14,0)</f>
        <v>3499</v>
      </c>
      <c r="J1195" t="str">
        <f>VLOOKUP(E1195,[1]data!$D$3:$AJ$1048576,33,0)</f>
        <v>3499-3999</v>
      </c>
      <c r="K1195" t="s">
        <v>1394</v>
      </c>
      <c r="L1195" t="s">
        <v>473</v>
      </c>
      <c r="M1195">
        <v>1</v>
      </c>
      <c r="N1195">
        <v>2342.86</v>
      </c>
      <c r="O1195">
        <v>0</v>
      </c>
      <c r="P1195">
        <v>0</v>
      </c>
      <c r="Q1195">
        <v>2342.86</v>
      </c>
      <c r="R1195">
        <v>0</v>
      </c>
      <c r="S1195">
        <v>0</v>
      </c>
      <c r="T1195">
        <v>0</v>
      </c>
      <c r="U1195">
        <v>281.14</v>
      </c>
      <c r="V1195">
        <v>2624</v>
      </c>
      <c r="W1195">
        <v>1</v>
      </c>
      <c r="X1195">
        <f t="shared" si="76"/>
        <v>3499</v>
      </c>
      <c r="Y1195">
        <f t="shared" si="77"/>
        <v>875</v>
      </c>
      <c r="Z1195" s="1">
        <f t="shared" si="78"/>
        <v>0.25007144898542438</v>
      </c>
    </row>
    <row r="1196" spans="1:26">
      <c r="A1196" s="2">
        <v>44987</v>
      </c>
      <c r="B1196" s="2" t="s">
        <v>1380</v>
      </c>
      <c r="C1196" s="2" t="s">
        <v>1357</v>
      </c>
      <c r="D1196" s="2" t="str">
        <f t="shared" si="75"/>
        <v>KOW-TRA6-R-000</v>
      </c>
      <c r="E1196" t="s">
        <v>161</v>
      </c>
      <c r="F1196" t="s">
        <v>256</v>
      </c>
      <c r="G1196">
        <v>46</v>
      </c>
      <c r="H1196" t="str">
        <f>VLOOKUP(E1196,[1]data!$D$3:$AK$1000,34,0)</f>
        <v>Traditional</v>
      </c>
      <c r="I1196">
        <f>VLOOKUP(E1196,[1]data!$D$3:$Q$1048576,14,0)</f>
        <v>1499</v>
      </c>
      <c r="J1196" t="str">
        <f>VLOOKUP(E1196,[1]data!$D$3:$AJ$1048576,33,0)</f>
        <v>1099-1499</v>
      </c>
      <c r="K1196" t="s">
        <v>1395</v>
      </c>
      <c r="L1196" t="s">
        <v>255</v>
      </c>
      <c r="M1196">
        <v>1</v>
      </c>
      <c r="N1196">
        <v>1338.39</v>
      </c>
      <c r="O1196">
        <v>0</v>
      </c>
      <c r="P1196">
        <v>0</v>
      </c>
      <c r="Q1196">
        <v>1338.39</v>
      </c>
      <c r="R1196">
        <v>0</v>
      </c>
      <c r="S1196">
        <v>0</v>
      </c>
      <c r="T1196">
        <v>0</v>
      </c>
      <c r="U1196">
        <v>160.61000000000001</v>
      </c>
      <c r="V1196">
        <v>1499</v>
      </c>
      <c r="W1196">
        <v>1</v>
      </c>
      <c r="X1196">
        <f t="shared" si="76"/>
        <v>1499</v>
      </c>
      <c r="Y1196">
        <f t="shared" si="77"/>
        <v>0</v>
      </c>
      <c r="Z1196" s="1">
        <f t="shared" si="78"/>
        <v>0</v>
      </c>
    </row>
    <row r="1197" spans="1:26">
      <c r="A1197" s="2">
        <v>44987</v>
      </c>
      <c r="B1197" s="2" t="s">
        <v>1380</v>
      </c>
      <c r="C1197" s="2" t="s">
        <v>1357</v>
      </c>
      <c r="D1197" s="2" t="str">
        <f t="shared" si="75"/>
        <v>KOW-TRA6-R-000</v>
      </c>
      <c r="E1197" t="s">
        <v>159</v>
      </c>
      <c r="F1197" t="s">
        <v>256</v>
      </c>
      <c r="G1197">
        <v>42</v>
      </c>
      <c r="H1197" t="str">
        <f>VLOOKUP(E1197,[1]data!$D$3:$AK$1000,34,0)</f>
        <v>Traditional</v>
      </c>
      <c r="I1197">
        <f>VLOOKUP(E1197,[1]data!$D$3:$Q$1048576,14,0)</f>
        <v>1499</v>
      </c>
      <c r="J1197" t="str">
        <f>VLOOKUP(E1197,[1]data!$D$3:$AJ$1048576,33,0)</f>
        <v>1099-1499</v>
      </c>
      <c r="K1197" t="s">
        <v>1383</v>
      </c>
      <c r="L1197" t="s">
        <v>255</v>
      </c>
      <c r="M1197">
        <v>0</v>
      </c>
      <c r="N1197">
        <v>0</v>
      </c>
      <c r="O1197">
        <v>0</v>
      </c>
      <c r="P1197">
        <v>-1338.39</v>
      </c>
      <c r="Q1197">
        <v>-1338.39</v>
      </c>
      <c r="R1197">
        <v>0</v>
      </c>
      <c r="S1197">
        <v>0</v>
      </c>
      <c r="T1197">
        <v>0</v>
      </c>
      <c r="U1197">
        <v>-160.61000000000001</v>
      </c>
      <c r="V1197">
        <v>-1499</v>
      </c>
      <c r="W1197">
        <v>-1</v>
      </c>
      <c r="X1197">
        <f t="shared" si="76"/>
        <v>-1499</v>
      </c>
      <c r="Y1197">
        <f t="shared" si="77"/>
        <v>0</v>
      </c>
      <c r="Z1197" s="1">
        <f t="shared" si="78"/>
        <v>0</v>
      </c>
    </row>
    <row r="1198" spans="1:26">
      <c r="A1198" s="2">
        <v>44987</v>
      </c>
      <c r="B1198" s="2" t="s">
        <v>1380</v>
      </c>
      <c r="C1198" s="2" t="s">
        <v>1357</v>
      </c>
      <c r="D1198" s="2" t="str">
        <f t="shared" si="75"/>
        <v>KOW-CA4-CLS-00</v>
      </c>
      <c r="E1198" t="s">
        <v>19</v>
      </c>
      <c r="F1198" t="s">
        <v>430</v>
      </c>
      <c r="G1198">
        <v>44</v>
      </c>
      <c r="H1198" t="str">
        <f>VLOOKUP(E1198,[1]data!$D$3:$AK$1000,34,0)</f>
        <v>Indie</v>
      </c>
      <c r="I1198">
        <f>VLOOKUP(E1198,[1]data!$D$3:$Q$1048576,14,0)</f>
        <v>2299</v>
      </c>
      <c r="J1198" t="str">
        <f>VLOOKUP(E1198,[1]data!$D$3:$AJ$1048576,33,0)</f>
        <v>1799-2299</v>
      </c>
      <c r="K1198" t="s">
        <v>1396</v>
      </c>
      <c r="L1198" t="s">
        <v>255</v>
      </c>
      <c r="M1198">
        <v>1</v>
      </c>
      <c r="N1198">
        <v>2052.6799999999998</v>
      </c>
      <c r="O1198">
        <v>0</v>
      </c>
      <c r="P1198">
        <v>0</v>
      </c>
      <c r="Q1198">
        <v>2052.6799999999998</v>
      </c>
      <c r="R1198">
        <v>0</v>
      </c>
      <c r="S1198">
        <v>0</v>
      </c>
      <c r="T1198">
        <v>0</v>
      </c>
      <c r="U1198">
        <v>246.32</v>
      </c>
      <c r="V1198">
        <v>2299</v>
      </c>
      <c r="W1198">
        <v>1</v>
      </c>
      <c r="X1198">
        <f t="shared" si="76"/>
        <v>2299</v>
      </c>
      <c r="Y1198">
        <f t="shared" si="77"/>
        <v>0</v>
      </c>
      <c r="Z1198" s="1">
        <f t="shared" si="78"/>
        <v>0</v>
      </c>
    </row>
    <row r="1199" spans="1:26">
      <c r="A1199" s="2">
        <v>44987</v>
      </c>
      <c r="B1199" s="2" t="s">
        <v>1380</v>
      </c>
      <c r="C1199" s="2" t="s">
        <v>1357</v>
      </c>
      <c r="D1199" s="2" t="str">
        <f t="shared" si="75"/>
        <v>KOW-TRA4-R-000</v>
      </c>
      <c r="E1199" t="s">
        <v>154</v>
      </c>
      <c r="F1199" t="s">
        <v>336</v>
      </c>
      <c r="G1199">
        <v>42</v>
      </c>
      <c r="H1199" t="str">
        <f>VLOOKUP(E1199,[1]data!$D$3:$AK$1000,34,0)</f>
        <v>Traditional</v>
      </c>
      <c r="I1199">
        <f>VLOOKUP(E1199,[1]data!$D$3:$Q$1048576,14,0)</f>
        <v>1499</v>
      </c>
      <c r="J1199" t="str">
        <f>VLOOKUP(E1199,[1]data!$D$3:$AJ$1048576,33,0)</f>
        <v>1099-1499</v>
      </c>
      <c r="K1199" t="s">
        <v>1397</v>
      </c>
      <c r="L1199" t="s">
        <v>255</v>
      </c>
      <c r="M1199">
        <v>1</v>
      </c>
      <c r="N1199">
        <v>1338.39</v>
      </c>
      <c r="O1199">
        <v>0</v>
      </c>
      <c r="P1199">
        <v>0</v>
      </c>
      <c r="Q1199">
        <v>1338.39</v>
      </c>
      <c r="R1199">
        <v>0</v>
      </c>
      <c r="S1199">
        <v>0</v>
      </c>
      <c r="T1199">
        <v>0</v>
      </c>
      <c r="U1199">
        <v>160.61000000000001</v>
      </c>
      <c r="V1199">
        <v>1499</v>
      </c>
      <c r="W1199">
        <v>1</v>
      </c>
      <c r="X1199">
        <f t="shared" si="76"/>
        <v>1499</v>
      </c>
      <c r="Y1199">
        <f t="shared" si="77"/>
        <v>0</v>
      </c>
      <c r="Z1199" s="1">
        <f t="shared" si="78"/>
        <v>0</v>
      </c>
    </row>
    <row r="1200" spans="1:26">
      <c r="A1200" s="2">
        <v>44987</v>
      </c>
      <c r="B1200" s="2" t="s">
        <v>1380</v>
      </c>
      <c r="C1200" s="2" t="s">
        <v>1357</v>
      </c>
      <c r="D1200" s="2" t="str">
        <f t="shared" si="75"/>
        <v>KOW-TRA3-R-000</v>
      </c>
      <c r="E1200" t="s">
        <v>320</v>
      </c>
      <c r="F1200" t="s">
        <v>286</v>
      </c>
      <c r="G1200">
        <v>44</v>
      </c>
      <c r="H1200" t="str">
        <f>VLOOKUP(E1200,[1]data!$D$3:$AK$1000,34,0)</f>
        <v>Traditional</v>
      </c>
      <c r="I1200">
        <f>VLOOKUP(E1200,[1]data!$D$3:$Q$1048576,14,0)</f>
        <v>1299</v>
      </c>
      <c r="J1200" t="str">
        <f>VLOOKUP(E1200,[1]data!$D$3:$AJ$1048576,33,0)</f>
        <v>1099-1499</v>
      </c>
      <c r="K1200" t="s">
        <v>1390</v>
      </c>
      <c r="L1200" t="s">
        <v>255</v>
      </c>
      <c r="M1200">
        <v>1</v>
      </c>
      <c r="N1200">
        <v>1159.82</v>
      </c>
      <c r="O1200">
        <v>0</v>
      </c>
      <c r="P1200">
        <v>0</v>
      </c>
      <c r="Q1200">
        <v>1159.82</v>
      </c>
      <c r="R1200">
        <v>0</v>
      </c>
      <c r="S1200">
        <v>0</v>
      </c>
      <c r="T1200">
        <v>0</v>
      </c>
      <c r="U1200">
        <v>139.18</v>
      </c>
      <c r="V1200">
        <v>1299</v>
      </c>
      <c r="W1200">
        <v>1</v>
      </c>
      <c r="X1200">
        <f t="shared" si="76"/>
        <v>1299</v>
      </c>
      <c r="Y1200">
        <f t="shared" si="77"/>
        <v>0</v>
      </c>
      <c r="Z1200" s="1">
        <f t="shared" si="78"/>
        <v>0</v>
      </c>
    </row>
    <row r="1201" spans="1:26">
      <c r="A1201" s="2">
        <v>44987</v>
      </c>
      <c r="B1201" s="2" t="s">
        <v>1380</v>
      </c>
      <c r="C1201" s="2" t="s">
        <v>1357</v>
      </c>
      <c r="D1201" s="2" t="str">
        <f t="shared" si="75"/>
        <v>KOW-CLC03-R-00</v>
      </c>
      <c r="E1201" t="s">
        <v>1300</v>
      </c>
      <c r="F1201" t="s">
        <v>1301</v>
      </c>
      <c r="G1201">
        <v>40</v>
      </c>
      <c r="H1201" t="str">
        <f>VLOOKUP(E1201,[1]data!$D$3:$AK$1000,34,0)</f>
        <v>Classic</v>
      </c>
      <c r="I1201">
        <f>VLOOKUP(E1201,[1]data!$D$3:$Q$1048576,14,0)</f>
        <v>2999</v>
      </c>
      <c r="J1201" t="str">
        <f>VLOOKUP(E1201,[1]data!$D$3:$AJ$1048576,33,0)</f>
        <v>2499-2999</v>
      </c>
      <c r="K1201" t="s">
        <v>1398</v>
      </c>
      <c r="L1201" t="s">
        <v>255</v>
      </c>
      <c r="M1201">
        <v>1</v>
      </c>
      <c r="N1201">
        <v>2677.68</v>
      </c>
      <c r="O1201">
        <v>-401.65</v>
      </c>
      <c r="P1201">
        <v>0</v>
      </c>
      <c r="Q1201">
        <v>2276.0300000000002</v>
      </c>
      <c r="R1201">
        <v>0</v>
      </c>
      <c r="S1201">
        <v>0</v>
      </c>
      <c r="T1201">
        <v>0</v>
      </c>
      <c r="U1201">
        <v>273.12</v>
      </c>
      <c r="V1201">
        <v>2549.15</v>
      </c>
      <c r="W1201">
        <v>1</v>
      </c>
      <c r="X1201">
        <f t="shared" si="76"/>
        <v>2999</v>
      </c>
      <c r="Y1201">
        <f t="shared" si="77"/>
        <v>449.84999999999991</v>
      </c>
      <c r="Z1201" s="1">
        <f t="shared" si="78"/>
        <v>0.14999999999999997</v>
      </c>
    </row>
    <row r="1202" spans="1:26">
      <c r="A1202" s="2">
        <v>44987</v>
      </c>
      <c r="B1202" s="2" t="s">
        <v>1380</v>
      </c>
      <c r="C1202" s="2" t="s">
        <v>1357</v>
      </c>
      <c r="D1202" s="2" t="str">
        <f t="shared" si="75"/>
        <v>KOW-TRA6-R-000</v>
      </c>
      <c r="E1202" t="s">
        <v>157</v>
      </c>
      <c r="F1202" t="s">
        <v>256</v>
      </c>
      <c r="G1202">
        <v>39</v>
      </c>
      <c r="H1202" t="str">
        <f>VLOOKUP(E1202,[1]data!$D$3:$AK$1000,34,0)</f>
        <v>Traditional</v>
      </c>
      <c r="I1202">
        <f>VLOOKUP(E1202,[1]data!$D$3:$Q$1048576,14,0)</f>
        <v>1499</v>
      </c>
      <c r="J1202" t="str">
        <f>VLOOKUP(E1202,[1]data!$D$3:$AJ$1048576,33,0)</f>
        <v>1099-1499</v>
      </c>
      <c r="K1202" t="s">
        <v>1399</v>
      </c>
      <c r="L1202" t="s">
        <v>255</v>
      </c>
      <c r="M1202">
        <v>1</v>
      </c>
      <c r="N1202">
        <v>1338.38</v>
      </c>
      <c r="O1202">
        <v>-133.83000000000001</v>
      </c>
      <c r="P1202">
        <v>0</v>
      </c>
      <c r="Q1202">
        <v>1204.55</v>
      </c>
      <c r="R1202">
        <v>0</v>
      </c>
      <c r="S1202">
        <v>0</v>
      </c>
      <c r="T1202">
        <v>0</v>
      </c>
      <c r="U1202">
        <v>144.55000000000001</v>
      </c>
      <c r="V1202">
        <v>1349.1</v>
      </c>
      <c r="W1202">
        <v>1</v>
      </c>
      <c r="X1202">
        <f t="shared" si="76"/>
        <v>1499</v>
      </c>
      <c r="Y1202">
        <f t="shared" si="77"/>
        <v>149.90000000000009</v>
      </c>
      <c r="Z1202" s="1">
        <f t="shared" si="78"/>
        <v>0.10000000000000006</v>
      </c>
    </row>
    <row r="1203" spans="1:26">
      <c r="A1203" s="2">
        <v>44987</v>
      </c>
      <c r="B1203" s="2" t="s">
        <v>1380</v>
      </c>
      <c r="C1203" s="2" t="s">
        <v>1357</v>
      </c>
      <c r="D1203" s="2" t="str">
        <f t="shared" si="75"/>
        <v>KOW-TRA3-R-000</v>
      </c>
      <c r="E1203" t="s">
        <v>921</v>
      </c>
      <c r="F1203" t="s">
        <v>286</v>
      </c>
      <c r="G1203">
        <v>42</v>
      </c>
      <c r="H1203" t="str">
        <f>VLOOKUP(E1203,[1]data!$D$3:$AK$1000,34,0)</f>
        <v>Traditional</v>
      </c>
      <c r="I1203">
        <f>VLOOKUP(E1203,[1]data!$D$3:$Q$1048576,14,0)</f>
        <v>1299</v>
      </c>
      <c r="J1203" t="str">
        <f>VLOOKUP(E1203,[1]data!$D$3:$AJ$1048576,33,0)</f>
        <v>1099-1499</v>
      </c>
      <c r="K1203" t="s">
        <v>1400</v>
      </c>
      <c r="L1203" t="s">
        <v>255</v>
      </c>
      <c r="M1203">
        <v>1</v>
      </c>
      <c r="N1203">
        <v>1159.82</v>
      </c>
      <c r="O1203">
        <v>-115.98</v>
      </c>
      <c r="P1203">
        <v>0</v>
      </c>
      <c r="Q1203">
        <v>1043.8399999999999</v>
      </c>
      <c r="R1203">
        <v>0</v>
      </c>
      <c r="S1203">
        <v>0</v>
      </c>
      <c r="T1203">
        <v>0</v>
      </c>
      <c r="U1203">
        <v>125.26</v>
      </c>
      <c r="V1203">
        <v>1169.0999999999999</v>
      </c>
      <c r="W1203">
        <v>1</v>
      </c>
      <c r="X1203">
        <f t="shared" si="76"/>
        <v>1299</v>
      </c>
      <c r="Y1203">
        <f t="shared" si="77"/>
        <v>129.90000000000009</v>
      </c>
      <c r="Z1203" s="1">
        <f t="shared" si="78"/>
        <v>0.10000000000000007</v>
      </c>
    </row>
    <row r="1204" spans="1:26">
      <c r="A1204" s="2">
        <v>44987</v>
      </c>
      <c r="B1204" s="2" t="s">
        <v>1380</v>
      </c>
      <c r="C1204" s="2" t="s">
        <v>1357</v>
      </c>
      <c r="D1204" s="2" t="str">
        <f t="shared" si="75"/>
        <v>KOW-TRA3-R-000</v>
      </c>
      <c r="E1204" t="s">
        <v>152</v>
      </c>
      <c r="F1204" t="s">
        <v>286</v>
      </c>
      <c r="G1204">
        <v>46</v>
      </c>
      <c r="H1204" t="str">
        <f>VLOOKUP(E1204,[1]data!$D$3:$AK$1000,34,0)</f>
        <v>Traditional</v>
      </c>
      <c r="I1204">
        <f>VLOOKUP(E1204,[1]data!$D$3:$Q$1048576,14,0)</f>
        <v>1299</v>
      </c>
      <c r="J1204" t="str">
        <f>VLOOKUP(E1204,[1]data!$D$3:$AJ$1048576,33,0)</f>
        <v>1099-1499</v>
      </c>
      <c r="K1204" t="s">
        <v>1401</v>
      </c>
      <c r="L1204" t="s">
        <v>255</v>
      </c>
      <c r="M1204">
        <v>1</v>
      </c>
      <c r="N1204">
        <v>1159.82</v>
      </c>
      <c r="O1204">
        <v>0</v>
      </c>
      <c r="P1204">
        <v>0</v>
      </c>
      <c r="Q1204">
        <v>1159.82</v>
      </c>
      <c r="R1204">
        <v>0</v>
      </c>
      <c r="S1204">
        <v>0</v>
      </c>
      <c r="T1204">
        <v>0</v>
      </c>
      <c r="U1204">
        <v>139.18</v>
      </c>
      <c r="V1204">
        <v>1299</v>
      </c>
      <c r="W1204">
        <v>1</v>
      </c>
      <c r="X1204">
        <f t="shared" si="76"/>
        <v>1299</v>
      </c>
      <c r="Y1204">
        <f t="shared" si="77"/>
        <v>0</v>
      </c>
      <c r="Z1204" s="1">
        <f t="shared" si="78"/>
        <v>0</v>
      </c>
    </row>
    <row r="1205" spans="1:26">
      <c r="A1205" s="2">
        <v>44987</v>
      </c>
      <c r="B1205" s="2" t="s">
        <v>1380</v>
      </c>
      <c r="C1205" s="2" t="s">
        <v>1357</v>
      </c>
      <c r="D1205" s="2" t="str">
        <f t="shared" si="75"/>
        <v>KOW-TRA3-R-000</v>
      </c>
      <c r="E1205" t="s">
        <v>151</v>
      </c>
      <c r="F1205" t="s">
        <v>286</v>
      </c>
      <c r="G1205">
        <v>40</v>
      </c>
      <c r="H1205" t="str">
        <f>VLOOKUP(E1205,[1]data!$D$3:$AK$1000,34,0)</f>
        <v>Traditional</v>
      </c>
      <c r="I1205">
        <f>VLOOKUP(E1205,[1]data!$D$3:$Q$1048576,14,0)</f>
        <v>1299</v>
      </c>
      <c r="J1205" t="str">
        <f>VLOOKUP(E1205,[1]data!$D$3:$AJ$1048576,33,0)</f>
        <v>1099-1499</v>
      </c>
      <c r="K1205" t="s">
        <v>1402</v>
      </c>
      <c r="L1205" t="s">
        <v>255</v>
      </c>
      <c r="M1205">
        <v>1</v>
      </c>
      <c r="N1205">
        <v>1159.82</v>
      </c>
      <c r="O1205">
        <v>0</v>
      </c>
      <c r="P1205">
        <v>0</v>
      </c>
      <c r="Q1205">
        <v>1159.82</v>
      </c>
      <c r="R1205">
        <v>0</v>
      </c>
      <c r="S1205">
        <v>0</v>
      </c>
      <c r="T1205">
        <v>0</v>
      </c>
      <c r="U1205">
        <v>139.18</v>
      </c>
      <c r="V1205">
        <v>1299</v>
      </c>
      <c r="W1205">
        <v>1</v>
      </c>
      <c r="X1205">
        <f t="shared" si="76"/>
        <v>1299</v>
      </c>
      <c r="Y1205">
        <f t="shared" si="77"/>
        <v>0</v>
      </c>
      <c r="Z1205" s="1">
        <f t="shared" si="78"/>
        <v>0</v>
      </c>
    </row>
    <row r="1206" spans="1:26">
      <c r="A1206" s="2">
        <v>44987</v>
      </c>
      <c r="B1206" s="2" t="s">
        <v>1380</v>
      </c>
      <c r="C1206" s="2" t="s">
        <v>1357</v>
      </c>
      <c r="D1206" s="2" t="str">
        <f t="shared" si="75"/>
        <v>KOW-TRA1-R-000</v>
      </c>
      <c r="E1206" t="s">
        <v>146</v>
      </c>
      <c r="F1206" t="s">
        <v>276</v>
      </c>
      <c r="G1206">
        <v>42</v>
      </c>
      <c r="H1206" t="str">
        <f>VLOOKUP(E1206,[1]data!$D$3:$AK$1000,34,0)</f>
        <v>Indie</v>
      </c>
      <c r="I1206">
        <f>VLOOKUP(E1206,[1]data!$D$3:$Q$1048576,14,0)</f>
        <v>1299</v>
      </c>
      <c r="J1206" t="str">
        <f>VLOOKUP(E1206,[1]data!$D$3:$AJ$1048576,33,0)</f>
        <v>1099-1499</v>
      </c>
      <c r="K1206" t="s">
        <v>1403</v>
      </c>
      <c r="L1206" t="s">
        <v>255</v>
      </c>
      <c r="M1206">
        <v>1</v>
      </c>
      <c r="N1206">
        <v>1159.82</v>
      </c>
      <c r="O1206">
        <v>0</v>
      </c>
      <c r="P1206">
        <v>0</v>
      </c>
      <c r="Q1206">
        <v>1159.82</v>
      </c>
      <c r="R1206">
        <v>0</v>
      </c>
      <c r="S1206">
        <v>0</v>
      </c>
      <c r="T1206">
        <v>0</v>
      </c>
      <c r="U1206">
        <v>139.18</v>
      </c>
      <c r="V1206">
        <v>1299</v>
      </c>
      <c r="W1206">
        <v>1</v>
      </c>
      <c r="X1206">
        <f t="shared" si="76"/>
        <v>1299</v>
      </c>
      <c r="Y1206">
        <f t="shared" si="77"/>
        <v>0</v>
      </c>
      <c r="Z1206" s="1">
        <f t="shared" si="78"/>
        <v>0</v>
      </c>
    </row>
    <row r="1207" spans="1:26">
      <c r="A1207" s="2">
        <v>44987</v>
      </c>
      <c r="B1207" s="2" t="s">
        <v>1380</v>
      </c>
      <c r="C1207" s="2" t="s">
        <v>1357</v>
      </c>
      <c r="D1207" s="2" t="str">
        <f t="shared" si="75"/>
        <v>KOW-CA11-R-000</v>
      </c>
      <c r="E1207" t="s">
        <v>9</v>
      </c>
      <c r="F1207" t="s">
        <v>302</v>
      </c>
      <c r="G1207">
        <v>40</v>
      </c>
      <c r="H1207" t="str">
        <f>VLOOKUP(E1207,[1]data!$D$3:$AK$1000,34,0)</f>
        <v>Casual</v>
      </c>
      <c r="I1207">
        <f>VLOOKUP(E1207,[1]data!$D$3:$Q$1048576,14,0)</f>
        <v>1999</v>
      </c>
      <c r="J1207" t="str">
        <f>VLOOKUP(E1207,[1]data!$D$3:$AJ$1048576,33,0)</f>
        <v>1799-2299</v>
      </c>
      <c r="K1207" t="s">
        <v>1404</v>
      </c>
      <c r="L1207" t="s">
        <v>255</v>
      </c>
      <c r="M1207">
        <v>1</v>
      </c>
      <c r="N1207">
        <v>1784.82</v>
      </c>
      <c r="O1207">
        <v>-178.48</v>
      </c>
      <c r="P1207">
        <v>0</v>
      </c>
      <c r="Q1207">
        <v>1606.34</v>
      </c>
      <c r="R1207">
        <v>0</v>
      </c>
      <c r="S1207">
        <v>0</v>
      </c>
      <c r="T1207">
        <v>0</v>
      </c>
      <c r="U1207">
        <v>192.76</v>
      </c>
      <c r="V1207">
        <v>1799.1</v>
      </c>
      <c r="W1207">
        <v>1</v>
      </c>
      <c r="X1207">
        <f t="shared" si="76"/>
        <v>1999</v>
      </c>
      <c r="Y1207">
        <f t="shared" si="77"/>
        <v>199.90000000000009</v>
      </c>
      <c r="Z1207" s="1">
        <f t="shared" si="78"/>
        <v>0.10000000000000005</v>
      </c>
    </row>
    <row r="1208" spans="1:26">
      <c r="A1208" s="2">
        <v>44987</v>
      </c>
      <c r="B1208" s="2" t="s">
        <v>1380</v>
      </c>
      <c r="C1208" s="2" t="s">
        <v>1357</v>
      </c>
      <c r="D1208" s="2" t="str">
        <f t="shared" si="75"/>
        <v>KOW-UKI2-R-003</v>
      </c>
      <c r="E1208" t="s">
        <v>166</v>
      </c>
      <c r="F1208" t="s">
        <v>322</v>
      </c>
      <c r="G1208">
        <v>44</v>
      </c>
      <c r="H1208" t="str">
        <f>VLOOKUP(E1208,[1]data!$D$3:$AK$1000,34,0)</f>
        <v>Hoodie</v>
      </c>
      <c r="I1208">
        <f>VLOOKUP(E1208,[1]data!$D$3:$Q$1048576,14,0)</f>
        <v>2799</v>
      </c>
      <c r="J1208" t="str">
        <f>VLOOKUP(E1208,[1]data!$D$3:$AJ$1048576,33,0)</f>
        <v>2499-2999</v>
      </c>
      <c r="K1208" t="s">
        <v>1405</v>
      </c>
      <c r="L1208" t="s">
        <v>255</v>
      </c>
      <c r="M1208">
        <v>1</v>
      </c>
      <c r="N1208">
        <v>2499.11</v>
      </c>
      <c r="O1208">
        <v>0</v>
      </c>
      <c r="P1208">
        <v>0</v>
      </c>
      <c r="Q1208">
        <v>2499.11</v>
      </c>
      <c r="R1208">
        <v>0</v>
      </c>
      <c r="S1208">
        <v>0</v>
      </c>
      <c r="T1208">
        <v>0</v>
      </c>
      <c r="U1208">
        <v>299.89</v>
      </c>
      <c r="V1208">
        <v>2799</v>
      </c>
      <c r="W1208">
        <v>1</v>
      </c>
      <c r="X1208">
        <f t="shared" si="76"/>
        <v>2799</v>
      </c>
      <c r="Y1208">
        <f t="shared" si="77"/>
        <v>0</v>
      </c>
      <c r="Z1208" s="1">
        <f t="shared" si="78"/>
        <v>0</v>
      </c>
    </row>
    <row r="1209" spans="1:26">
      <c r="A1209" s="2">
        <v>44987</v>
      </c>
      <c r="B1209" s="2" t="s">
        <v>1380</v>
      </c>
      <c r="C1209" s="2" t="s">
        <v>1357</v>
      </c>
      <c r="D1209" s="2" t="str">
        <f t="shared" si="75"/>
        <v>KOW-TRA4-R-000</v>
      </c>
      <c r="E1209" t="s">
        <v>155</v>
      </c>
      <c r="F1209" t="s">
        <v>336</v>
      </c>
      <c r="G1209">
        <v>44</v>
      </c>
      <c r="H1209" t="str">
        <f>VLOOKUP(E1209,[1]data!$D$3:$AK$1000,34,0)</f>
        <v>Traditional</v>
      </c>
      <c r="I1209">
        <f>VLOOKUP(E1209,[1]data!$D$3:$Q$1048576,14,0)</f>
        <v>1499</v>
      </c>
      <c r="J1209" t="str">
        <f>VLOOKUP(E1209,[1]data!$D$3:$AJ$1048576,33,0)</f>
        <v>1099-1499</v>
      </c>
      <c r="K1209" t="s">
        <v>1406</v>
      </c>
      <c r="L1209" t="s">
        <v>255</v>
      </c>
      <c r="M1209">
        <v>1</v>
      </c>
      <c r="N1209">
        <v>1338.39</v>
      </c>
      <c r="O1209">
        <v>0</v>
      </c>
      <c r="P1209">
        <v>0</v>
      </c>
      <c r="Q1209">
        <v>1338.39</v>
      </c>
      <c r="R1209">
        <v>0</v>
      </c>
      <c r="S1209">
        <v>0</v>
      </c>
      <c r="T1209">
        <v>0</v>
      </c>
      <c r="U1209">
        <v>160.61000000000001</v>
      </c>
      <c r="V1209">
        <v>1499</v>
      </c>
      <c r="W1209">
        <v>1</v>
      </c>
      <c r="X1209">
        <f t="shared" si="76"/>
        <v>1499</v>
      </c>
      <c r="Y1209">
        <f t="shared" si="77"/>
        <v>0</v>
      </c>
      <c r="Z1209" s="1">
        <f t="shared" si="78"/>
        <v>0</v>
      </c>
    </row>
    <row r="1210" spans="1:26">
      <c r="A1210" s="2">
        <v>44987</v>
      </c>
      <c r="B1210" s="2" t="s">
        <v>1380</v>
      </c>
      <c r="C1210" s="2" t="s">
        <v>1357</v>
      </c>
      <c r="D1210" s="2" t="str">
        <f t="shared" si="75"/>
        <v>KOW-CLC04-R-00</v>
      </c>
      <c r="E1210" t="s">
        <v>1407</v>
      </c>
      <c r="F1210" t="s">
        <v>1408</v>
      </c>
      <c r="G1210">
        <v>46</v>
      </c>
      <c r="H1210" t="str">
        <f>VLOOKUP(E1210,[1]data!$D$3:$AK$1000,34,0)</f>
        <v>Classic</v>
      </c>
      <c r="I1210">
        <f>VLOOKUP(E1210,[1]data!$D$3:$Q$1048576,14,0)</f>
        <v>2499</v>
      </c>
      <c r="J1210" t="str">
        <f>VLOOKUP(E1210,[1]data!$D$3:$AJ$1048576,33,0)</f>
        <v>2499-2999</v>
      </c>
      <c r="K1210" t="s">
        <v>1409</v>
      </c>
      <c r="L1210" t="s">
        <v>473</v>
      </c>
      <c r="M1210">
        <v>1</v>
      </c>
      <c r="N1210">
        <v>2015.32</v>
      </c>
      <c r="O1210">
        <v>0</v>
      </c>
      <c r="P1210">
        <v>0</v>
      </c>
      <c r="Q1210">
        <v>2015.32</v>
      </c>
      <c r="R1210">
        <v>0</v>
      </c>
      <c r="S1210">
        <v>0</v>
      </c>
      <c r="T1210">
        <v>0</v>
      </c>
      <c r="U1210">
        <v>483.68</v>
      </c>
      <c r="V1210">
        <v>2499</v>
      </c>
      <c r="W1210">
        <v>1</v>
      </c>
      <c r="X1210">
        <f t="shared" si="76"/>
        <v>2499</v>
      </c>
      <c r="Y1210">
        <f t="shared" si="77"/>
        <v>0</v>
      </c>
      <c r="Z1210" s="1">
        <f t="shared" si="78"/>
        <v>0</v>
      </c>
    </row>
    <row r="1211" spans="1:26">
      <c r="A1211" s="2">
        <v>44987</v>
      </c>
      <c r="B1211" s="2" t="s">
        <v>1380</v>
      </c>
      <c r="C1211" s="2" t="s">
        <v>1357</v>
      </c>
      <c r="D1211" s="2" t="str">
        <f t="shared" si="75"/>
        <v>KOW-KU1-R-0002</v>
      </c>
      <c r="E1211" t="s">
        <v>82</v>
      </c>
      <c r="F1211" t="s">
        <v>264</v>
      </c>
      <c r="G1211">
        <v>39</v>
      </c>
      <c r="H1211" t="str">
        <f>VLOOKUP(E1211,[1]data!$D$3:$AK$1000,34,0)</f>
        <v>Hoodie</v>
      </c>
      <c r="I1211">
        <f>VLOOKUP(E1211,[1]data!$D$3:$Q$1048576,14,0)</f>
        <v>2799</v>
      </c>
      <c r="J1211" t="str">
        <f>VLOOKUP(E1211,[1]data!$D$3:$AJ$1048576,33,0)</f>
        <v>2499-2999</v>
      </c>
      <c r="K1211" t="s">
        <v>1410</v>
      </c>
      <c r="L1211" t="s">
        <v>255</v>
      </c>
      <c r="M1211">
        <v>1</v>
      </c>
      <c r="N1211">
        <v>2499.11</v>
      </c>
      <c r="O1211">
        <v>0</v>
      </c>
      <c r="P1211">
        <v>0</v>
      </c>
      <c r="Q1211">
        <v>2499.11</v>
      </c>
      <c r="R1211">
        <v>0</v>
      </c>
      <c r="S1211">
        <v>0</v>
      </c>
      <c r="T1211">
        <v>0</v>
      </c>
      <c r="U1211">
        <v>299.89</v>
      </c>
      <c r="V1211">
        <v>2799</v>
      </c>
      <c r="W1211">
        <v>1</v>
      </c>
      <c r="X1211">
        <f t="shared" si="76"/>
        <v>2799</v>
      </c>
      <c r="Y1211">
        <f t="shared" si="77"/>
        <v>0</v>
      </c>
      <c r="Z1211" s="1">
        <f t="shared" si="78"/>
        <v>0</v>
      </c>
    </row>
    <row r="1212" spans="1:26">
      <c r="A1212" s="2">
        <v>44987</v>
      </c>
      <c r="B1212" s="2" t="s">
        <v>1380</v>
      </c>
      <c r="C1212" s="2" t="s">
        <v>1357</v>
      </c>
      <c r="D1212" s="2" t="str">
        <f t="shared" si="75"/>
        <v>KOW-TRA3-R-000</v>
      </c>
      <c r="E1212" t="s">
        <v>921</v>
      </c>
      <c r="F1212" t="s">
        <v>286</v>
      </c>
      <c r="G1212">
        <v>42</v>
      </c>
      <c r="H1212" t="str">
        <f>VLOOKUP(E1212,[1]data!$D$3:$AK$1000,34,0)</f>
        <v>Traditional</v>
      </c>
      <c r="I1212">
        <f>VLOOKUP(E1212,[1]data!$D$3:$Q$1048576,14,0)</f>
        <v>1299</v>
      </c>
      <c r="J1212" t="str">
        <f>VLOOKUP(E1212,[1]data!$D$3:$AJ$1048576,33,0)</f>
        <v>1099-1499</v>
      </c>
      <c r="K1212" t="s">
        <v>1411</v>
      </c>
      <c r="L1212" t="s">
        <v>255</v>
      </c>
      <c r="M1212">
        <v>1</v>
      </c>
      <c r="N1212">
        <v>1159.82</v>
      </c>
      <c r="O1212">
        <v>0</v>
      </c>
      <c r="P1212">
        <v>0</v>
      </c>
      <c r="Q1212">
        <v>1159.82</v>
      </c>
      <c r="R1212">
        <v>0</v>
      </c>
      <c r="S1212">
        <v>0</v>
      </c>
      <c r="T1212">
        <v>0</v>
      </c>
      <c r="U1212">
        <v>139.18</v>
      </c>
      <c r="V1212">
        <v>1299</v>
      </c>
      <c r="W1212">
        <v>1</v>
      </c>
      <c r="X1212">
        <f t="shared" si="76"/>
        <v>1299</v>
      </c>
      <c r="Y1212">
        <f t="shared" si="77"/>
        <v>0</v>
      </c>
      <c r="Z1212" s="1">
        <f t="shared" si="78"/>
        <v>0</v>
      </c>
    </row>
    <row r="1213" spans="1:26">
      <c r="A1213" s="2">
        <v>44987</v>
      </c>
      <c r="B1213" s="2" t="s">
        <v>1380</v>
      </c>
      <c r="C1213" s="2" t="s">
        <v>1357</v>
      </c>
      <c r="D1213" s="2" t="str">
        <f t="shared" si="75"/>
        <v>KOW-TRA6-R-000</v>
      </c>
      <c r="E1213" t="s">
        <v>159</v>
      </c>
      <c r="F1213" t="s">
        <v>256</v>
      </c>
      <c r="G1213">
        <v>42</v>
      </c>
      <c r="H1213" t="str">
        <f>VLOOKUP(E1213,[1]data!$D$3:$AK$1000,34,0)</f>
        <v>Traditional</v>
      </c>
      <c r="I1213">
        <f>VLOOKUP(E1213,[1]data!$D$3:$Q$1048576,14,0)</f>
        <v>1499</v>
      </c>
      <c r="J1213" t="str">
        <f>VLOOKUP(E1213,[1]data!$D$3:$AJ$1048576,33,0)</f>
        <v>1099-1499</v>
      </c>
      <c r="K1213" t="s">
        <v>1394</v>
      </c>
      <c r="L1213" t="s">
        <v>473</v>
      </c>
      <c r="M1213">
        <v>1</v>
      </c>
      <c r="N1213">
        <v>1338.39</v>
      </c>
      <c r="O1213">
        <v>0</v>
      </c>
      <c r="P1213">
        <v>0</v>
      </c>
      <c r="Q1213">
        <v>1338.39</v>
      </c>
      <c r="R1213">
        <v>0</v>
      </c>
      <c r="S1213">
        <v>0</v>
      </c>
      <c r="T1213">
        <v>0</v>
      </c>
      <c r="U1213">
        <v>160.61000000000001</v>
      </c>
      <c r="V1213">
        <v>1499</v>
      </c>
      <c r="W1213">
        <v>1</v>
      </c>
      <c r="X1213">
        <f t="shared" si="76"/>
        <v>1499</v>
      </c>
      <c r="Y1213">
        <f t="shared" si="77"/>
        <v>0</v>
      </c>
      <c r="Z1213" s="1">
        <f t="shared" si="78"/>
        <v>0</v>
      </c>
    </row>
    <row r="1214" spans="1:26">
      <c r="A1214" s="2">
        <v>44987</v>
      </c>
      <c r="B1214" s="2" t="s">
        <v>1380</v>
      </c>
      <c r="C1214" s="2" t="s">
        <v>1357</v>
      </c>
      <c r="D1214" s="2" t="str">
        <f t="shared" si="75"/>
        <v>KOW-TRA6-R-000</v>
      </c>
      <c r="E1214" t="s">
        <v>159</v>
      </c>
      <c r="F1214" t="s">
        <v>256</v>
      </c>
      <c r="G1214">
        <v>42</v>
      </c>
      <c r="H1214" t="str">
        <f>VLOOKUP(E1214,[1]data!$D$3:$AK$1000,34,0)</f>
        <v>Traditional</v>
      </c>
      <c r="I1214">
        <f>VLOOKUP(E1214,[1]data!$D$3:$Q$1048576,14,0)</f>
        <v>1499</v>
      </c>
      <c r="J1214" t="str">
        <f>VLOOKUP(E1214,[1]data!$D$3:$AJ$1048576,33,0)</f>
        <v>1099-1499</v>
      </c>
      <c r="K1214" t="s">
        <v>1412</v>
      </c>
      <c r="L1214" t="s">
        <v>255</v>
      </c>
      <c r="M1214">
        <v>1</v>
      </c>
      <c r="N1214">
        <v>1338.39</v>
      </c>
      <c r="O1214">
        <v>0</v>
      </c>
      <c r="P1214">
        <v>0</v>
      </c>
      <c r="Q1214">
        <v>1338.39</v>
      </c>
      <c r="R1214">
        <v>0</v>
      </c>
      <c r="S1214">
        <v>0</v>
      </c>
      <c r="T1214">
        <v>0</v>
      </c>
      <c r="U1214">
        <v>160.61000000000001</v>
      </c>
      <c r="V1214">
        <v>1499</v>
      </c>
      <c r="W1214">
        <v>1</v>
      </c>
      <c r="X1214">
        <f t="shared" si="76"/>
        <v>1499</v>
      </c>
      <c r="Y1214">
        <f t="shared" si="77"/>
        <v>0</v>
      </c>
      <c r="Z1214" s="1">
        <f t="shared" si="78"/>
        <v>0</v>
      </c>
    </row>
    <row r="1215" spans="1:26">
      <c r="A1215" s="2">
        <v>44987</v>
      </c>
      <c r="B1215" s="2" t="s">
        <v>1380</v>
      </c>
      <c r="C1215" s="2" t="s">
        <v>1357</v>
      </c>
      <c r="D1215" s="2" t="str">
        <f t="shared" si="75"/>
        <v>KOW-IDE-R-0007</v>
      </c>
      <c r="E1215" t="s">
        <v>575</v>
      </c>
      <c r="F1215" t="s">
        <v>417</v>
      </c>
      <c r="G1215">
        <v>40</v>
      </c>
      <c r="H1215" t="str">
        <f>VLOOKUP(E1215,[1]data!$D$3:$AK$1000,34,0)</f>
        <v>Casual</v>
      </c>
      <c r="I1215">
        <f>VLOOKUP(E1215,[1]data!$D$3:$Q$1048576,14,0)</f>
        <v>1099</v>
      </c>
      <c r="J1215" t="str">
        <f>VLOOKUP(E1215,[1]data!$D$3:$AJ$1048576,33,0)</f>
        <v>1099-1499</v>
      </c>
      <c r="K1215" t="s">
        <v>1413</v>
      </c>
      <c r="L1215" t="s">
        <v>255</v>
      </c>
      <c r="M1215">
        <v>1</v>
      </c>
      <c r="N1215">
        <v>981.24</v>
      </c>
      <c r="O1215">
        <v>-147.18</v>
      </c>
      <c r="P1215">
        <v>0</v>
      </c>
      <c r="Q1215">
        <v>834.06</v>
      </c>
      <c r="R1215">
        <v>0</v>
      </c>
      <c r="S1215">
        <v>0</v>
      </c>
      <c r="T1215">
        <v>0</v>
      </c>
      <c r="U1215">
        <v>100.09</v>
      </c>
      <c r="V1215">
        <v>934.15</v>
      </c>
      <c r="W1215">
        <v>1</v>
      </c>
      <c r="X1215">
        <f t="shared" si="76"/>
        <v>1099</v>
      </c>
      <c r="Y1215">
        <f t="shared" si="77"/>
        <v>164.85000000000002</v>
      </c>
      <c r="Z1215" s="1">
        <f t="shared" si="78"/>
        <v>0.15000000000000002</v>
      </c>
    </row>
    <row r="1216" spans="1:26">
      <c r="A1216" s="2">
        <v>44987</v>
      </c>
      <c r="B1216" s="2" t="s">
        <v>1380</v>
      </c>
      <c r="C1216" s="2" t="s">
        <v>1357</v>
      </c>
      <c r="D1216" s="2" t="str">
        <f t="shared" si="75"/>
        <v>KOW-KU1-R-0002</v>
      </c>
      <c r="E1216" t="s">
        <v>84</v>
      </c>
      <c r="F1216" t="s">
        <v>264</v>
      </c>
      <c r="G1216">
        <v>42</v>
      </c>
      <c r="H1216" t="str">
        <f>VLOOKUP(E1216,[1]data!$D$3:$AK$1000,34,0)</f>
        <v>Hoodie</v>
      </c>
      <c r="I1216">
        <f>VLOOKUP(E1216,[1]data!$D$3:$Q$1048576,14,0)</f>
        <v>2799</v>
      </c>
      <c r="J1216" t="str">
        <f>VLOOKUP(E1216,[1]data!$D$3:$AJ$1048576,33,0)</f>
        <v>2499-2999</v>
      </c>
      <c r="K1216" t="s">
        <v>1414</v>
      </c>
      <c r="L1216" t="s">
        <v>255</v>
      </c>
      <c r="M1216">
        <v>1</v>
      </c>
      <c r="N1216">
        <v>2499.1</v>
      </c>
      <c r="O1216">
        <v>-374.86</v>
      </c>
      <c r="P1216">
        <v>0</v>
      </c>
      <c r="Q1216">
        <v>2124.2399999999998</v>
      </c>
      <c r="R1216">
        <v>0</v>
      </c>
      <c r="S1216">
        <v>0</v>
      </c>
      <c r="T1216">
        <v>0</v>
      </c>
      <c r="U1216">
        <v>254.91</v>
      </c>
      <c r="V1216">
        <v>2379.15</v>
      </c>
      <c r="W1216">
        <v>1</v>
      </c>
      <c r="X1216">
        <f t="shared" si="76"/>
        <v>2799</v>
      </c>
      <c r="Y1216">
        <f t="shared" si="77"/>
        <v>419.84999999999991</v>
      </c>
      <c r="Z1216" s="1">
        <f t="shared" si="78"/>
        <v>0.14999999999999997</v>
      </c>
    </row>
    <row r="1217" spans="1:26">
      <c r="A1217" s="2">
        <v>44987</v>
      </c>
      <c r="B1217" s="2" t="s">
        <v>1380</v>
      </c>
      <c r="C1217" s="2" t="s">
        <v>1357</v>
      </c>
      <c r="D1217" s="2" t="str">
        <f t="shared" si="75"/>
        <v>KOW-SO20-FS-00</v>
      </c>
      <c r="E1217" t="s">
        <v>563</v>
      </c>
      <c r="F1217" t="s">
        <v>564</v>
      </c>
      <c r="G1217" t="s">
        <v>424</v>
      </c>
      <c r="H1217" t="str">
        <f>VLOOKUP(E1217,[1]data!$D$3:$AK$1000,34,0)</f>
        <v>Acc</v>
      </c>
      <c r="I1217">
        <f>VLOOKUP(E1217,[1]data!$D$3:$Q$1048576,14,0)</f>
        <v>399</v>
      </c>
      <c r="J1217" t="str">
        <f>VLOOKUP(E1217,[1]data!$D$3:$AJ$1048576,33,0)</f>
        <v>399-799</v>
      </c>
      <c r="K1217" t="s">
        <v>1415</v>
      </c>
      <c r="L1217" t="s">
        <v>255</v>
      </c>
      <c r="M1217">
        <v>1</v>
      </c>
      <c r="N1217">
        <v>321.77999999999997</v>
      </c>
      <c r="O1217">
        <v>0</v>
      </c>
      <c r="P1217">
        <v>0</v>
      </c>
      <c r="Q1217">
        <v>321.77999999999997</v>
      </c>
      <c r="R1217">
        <v>0</v>
      </c>
      <c r="S1217">
        <v>0</v>
      </c>
      <c r="T1217">
        <v>0</v>
      </c>
      <c r="U1217">
        <v>77.22</v>
      </c>
      <c r="V1217">
        <v>399</v>
      </c>
      <c r="W1217">
        <v>1</v>
      </c>
      <c r="X1217">
        <f t="shared" si="76"/>
        <v>399</v>
      </c>
      <c r="Y1217">
        <f t="shared" si="77"/>
        <v>0</v>
      </c>
      <c r="Z1217" s="1">
        <f t="shared" si="78"/>
        <v>0</v>
      </c>
    </row>
    <row r="1218" spans="1:26">
      <c r="A1218" s="2">
        <v>44987</v>
      </c>
      <c r="B1218" s="2" t="s">
        <v>1380</v>
      </c>
      <c r="C1218" s="2" t="s">
        <v>1357</v>
      </c>
      <c r="D1218" s="2" t="str">
        <f t="shared" si="75"/>
        <v>KOW-KU6-CLS-00</v>
      </c>
      <c r="E1218" t="s">
        <v>95</v>
      </c>
      <c r="F1218" t="s">
        <v>293</v>
      </c>
      <c r="G1218">
        <v>44</v>
      </c>
      <c r="H1218" t="str">
        <f>VLOOKUP(E1218,[1]data!$D$3:$AK$1000,34,0)</f>
        <v>Linen</v>
      </c>
      <c r="I1218">
        <f>VLOOKUP(E1218,[1]data!$D$3:$Q$1048576,14,0)</f>
        <v>3499</v>
      </c>
      <c r="J1218" t="str">
        <f>VLOOKUP(E1218,[1]data!$D$3:$AJ$1048576,33,0)</f>
        <v>3499-3999</v>
      </c>
      <c r="K1218" t="s">
        <v>1389</v>
      </c>
      <c r="L1218" t="s">
        <v>255</v>
      </c>
      <c r="M1218">
        <v>0</v>
      </c>
      <c r="N1218">
        <v>0</v>
      </c>
      <c r="O1218">
        <v>0</v>
      </c>
      <c r="P1218">
        <v>-2342.86</v>
      </c>
      <c r="Q1218">
        <v>-2342.86</v>
      </c>
      <c r="R1218">
        <v>0</v>
      </c>
      <c r="S1218">
        <v>0</v>
      </c>
      <c r="T1218">
        <v>0</v>
      </c>
      <c r="U1218">
        <v>-281.14</v>
      </c>
      <c r="V1218">
        <v>-2624</v>
      </c>
      <c r="W1218">
        <v>-1</v>
      </c>
      <c r="X1218">
        <f t="shared" si="76"/>
        <v>-3499</v>
      </c>
      <c r="Y1218">
        <f t="shared" si="77"/>
        <v>-875</v>
      </c>
      <c r="Z1218" s="1">
        <f t="shared" si="78"/>
        <v>0.25007144898542438</v>
      </c>
    </row>
    <row r="1219" spans="1:26">
      <c r="A1219" s="2">
        <v>44987</v>
      </c>
      <c r="B1219" s="2" t="s">
        <v>1380</v>
      </c>
      <c r="C1219" s="2" t="s">
        <v>1357</v>
      </c>
      <c r="D1219" s="2" t="str">
        <f t="shared" ref="D1219:D1282" si="79">LEFT(E1219,14)</f>
        <v>KOW-TRA4-R-000</v>
      </c>
      <c r="E1219" t="s">
        <v>156</v>
      </c>
      <c r="F1219" t="s">
        <v>336</v>
      </c>
      <c r="G1219">
        <v>46</v>
      </c>
      <c r="H1219" t="str">
        <f>VLOOKUP(E1219,[1]data!$D$3:$AK$1000,34,0)</f>
        <v>Traditional</v>
      </c>
      <c r="I1219">
        <f>VLOOKUP(E1219,[1]data!$D$3:$Q$1048576,14,0)</f>
        <v>1499</v>
      </c>
      <c r="J1219" t="str">
        <f>VLOOKUP(E1219,[1]data!$D$3:$AJ$1048576,33,0)</f>
        <v>1099-1499</v>
      </c>
      <c r="K1219" t="s">
        <v>1416</v>
      </c>
      <c r="L1219" t="s">
        <v>255</v>
      </c>
      <c r="M1219">
        <v>1</v>
      </c>
      <c r="N1219">
        <v>1338.39</v>
      </c>
      <c r="O1219">
        <v>0</v>
      </c>
      <c r="P1219">
        <v>0</v>
      </c>
      <c r="Q1219">
        <v>1338.39</v>
      </c>
      <c r="R1219">
        <v>0</v>
      </c>
      <c r="S1219">
        <v>0</v>
      </c>
      <c r="T1219">
        <v>0</v>
      </c>
      <c r="U1219">
        <v>160.61000000000001</v>
      </c>
      <c r="V1219">
        <v>1499</v>
      </c>
      <c r="W1219">
        <v>1</v>
      </c>
      <c r="X1219">
        <f t="shared" ref="X1219:X1282" si="80">I1219*W1219</f>
        <v>1499</v>
      </c>
      <c r="Y1219">
        <f t="shared" ref="Y1219:Y1282" si="81">X1219-V1219</f>
        <v>0</v>
      </c>
      <c r="Z1219" s="1">
        <f t="shared" ref="Z1219:Z1282" si="82">Y1219/X1219</f>
        <v>0</v>
      </c>
    </row>
    <row r="1220" spans="1:26">
      <c r="A1220" s="2">
        <v>44987</v>
      </c>
      <c r="B1220" s="2" t="s">
        <v>1380</v>
      </c>
      <c r="C1220" s="2" t="s">
        <v>1357</v>
      </c>
      <c r="D1220" s="2" t="str">
        <f t="shared" si="79"/>
        <v>KOW-CA11-R-000</v>
      </c>
      <c r="E1220" t="s">
        <v>9</v>
      </c>
      <c r="F1220" t="s">
        <v>302</v>
      </c>
      <c r="G1220">
        <v>40</v>
      </c>
      <c r="H1220" t="str">
        <f>VLOOKUP(E1220,[1]data!$D$3:$AK$1000,34,0)</f>
        <v>Casual</v>
      </c>
      <c r="I1220">
        <f>VLOOKUP(E1220,[1]data!$D$3:$Q$1048576,14,0)</f>
        <v>1999</v>
      </c>
      <c r="J1220" t="str">
        <f>VLOOKUP(E1220,[1]data!$D$3:$AJ$1048576,33,0)</f>
        <v>1799-2299</v>
      </c>
      <c r="K1220" t="s">
        <v>1417</v>
      </c>
      <c r="L1220" t="s">
        <v>255</v>
      </c>
      <c r="M1220">
        <v>1</v>
      </c>
      <c r="N1220">
        <v>1784.82</v>
      </c>
      <c r="O1220">
        <v>-178.48</v>
      </c>
      <c r="P1220">
        <v>0</v>
      </c>
      <c r="Q1220">
        <v>1606.34</v>
      </c>
      <c r="R1220">
        <v>0</v>
      </c>
      <c r="S1220">
        <v>0</v>
      </c>
      <c r="T1220">
        <v>0</v>
      </c>
      <c r="U1220">
        <v>192.76</v>
      </c>
      <c r="V1220">
        <v>1799.1</v>
      </c>
      <c r="W1220">
        <v>1</v>
      </c>
      <c r="X1220">
        <f t="shared" si="80"/>
        <v>1999</v>
      </c>
      <c r="Y1220">
        <f t="shared" si="81"/>
        <v>199.90000000000009</v>
      </c>
      <c r="Z1220" s="1">
        <f t="shared" si="82"/>
        <v>0.10000000000000005</v>
      </c>
    </row>
    <row r="1221" spans="1:26">
      <c r="A1221" s="2">
        <v>44987</v>
      </c>
      <c r="B1221" s="2" t="s">
        <v>1380</v>
      </c>
      <c r="C1221" s="2" t="s">
        <v>1357</v>
      </c>
      <c r="D1221" s="2" t="str">
        <f t="shared" si="79"/>
        <v>KOW-UKI2-R-003</v>
      </c>
      <c r="E1221" t="s">
        <v>165</v>
      </c>
      <c r="F1221" t="s">
        <v>322</v>
      </c>
      <c r="G1221">
        <v>42</v>
      </c>
      <c r="H1221" t="str">
        <f>VLOOKUP(E1221,[1]data!$D$3:$AK$1000,34,0)</f>
        <v>Hoodie</v>
      </c>
      <c r="I1221">
        <f>VLOOKUP(E1221,[1]data!$D$3:$Q$1048576,14,0)</f>
        <v>2799</v>
      </c>
      <c r="J1221" t="str">
        <f>VLOOKUP(E1221,[1]data!$D$3:$AJ$1048576,33,0)</f>
        <v>2499-2999</v>
      </c>
      <c r="K1221" t="s">
        <v>1418</v>
      </c>
      <c r="L1221" t="s">
        <v>255</v>
      </c>
      <c r="M1221">
        <v>1</v>
      </c>
      <c r="N1221">
        <v>2499.11</v>
      </c>
      <c r="O1221">
        <v>0</v>
      </c>
      <c r="P1221">
        <v>0</v>
      </c>
      <c r="Q1221">
        <v>2499.11</v>
      </c>
      <c r="R1221">
        <v>0</v>
      </c>
      <c r="S1221">
        <v>0</v>
      </c>
      <c r="T1221">
        <v>0</v>
      </c>
      <c r="U1221">
        <v>299.89</v>
      </c>
      <c r="V1221">
        <v>2799</v>
      </c>
      <c r="W1221">
        <v>1</v>
      </c>
      <c r="X1221">
        <f t="shared" si="80"/>
        <v>2799</v>
      </c>
      <c r="Y1221">
        <f t="shared" si="81"/>
        <v>0</v>
      </c>
      <c r="Z1221" s="1">
        <f t="shared" si="82"/>
        <v>0</v>
      </c>
    </row>
    <row r="1222" spans="1:26">
      <c r="A1222" s="2">
        <v>44987</v>
      </c>
      <c r="B1222" s="2" t="s">
        <v>1380</v>
      </c>
      <c r="C1222" s="2" t="s">
        <v>1357</v>
      </c>
      <c r="D1222" s="2" t="str">
        <f t="shared" si="79"/>
        <v>KOW-PE02-R-006</v>
      </c>
      <c r="E1222" t="s">
        <v>1419</v>
      </c>
      <c r="F1222" t="s">
        <v>1342</v>
      </c>
      <c r="G1222">
        <v>40</v>
      </c>
      <c r="H1222" t="str">
        <f>VLOOKUP(E1222,[1]data!$D$3:$AK$1000,34,0)</f>
        <v>Print</v>
      </c>
      <c r="I1222">
        <f>VLOOKUP(E1222,[1]data!$D$3:$Q$1048576,14,0)</f>
        <v>1999</v>
      </c>
      <c r="J1222" t="str">
        <f>VLOOKUP(E1222,[1]data!$D$3:$AJ$1048576,33,0)</f>
        <v>1799-2299</v>
      </c>
      <c r="K1222" t="s">
        <v>1420</v>
      </c>
      <c r="L1222" t="s">
        <v>255</v>
      </c>
      <c r="M1222">
        <v>1</v>
      </c>
      <c r="N1222">
        <v>1612.1</v>
      </c>
      <c r="O1222">
        <v>0</v>
      </c>
      <c r="P1222">
        <v>0</v>
      </c>
      <c r="Q1222">
        <v>1612.1</v>
      </c>
      <c r="R1222">
        <v>0</v>
      </c>
      <c r="S1222">
        <v>0</v>
      </c>
      <c r="T1222">
        <v>0</v>
      </c>
      <c r="U1222">
        <v>386.9</v>
      </c>
      <c r="V1222">
        <v>1999</v>
      </c>
      <c r="W1222">
        <v>1</v>
      </c>
      <c r="X1222">
        <f t="shared" si="80"/>
        <v>1999</v>
      </c>
      <c r="Y1222">
        <f t="shared" si="81"/>
        <v>0</v>
      </c>
      <c r="Z1222" s="1">
        <f t="shared" si="82"/>
        <v>0</v>
      </c>
    </row>
    <row r="1223" spans="1:26">
      <c r="A1223" s="2">
        <v>44987</v>
      </c>
      <c r="B1223" s="2" t="s">
        <v>1380</v>
      </c>
      <c r="C1223" s="2" t="s">
        <v>1357</v>
      </c>
      <c r="D1223" s="2" t="str">
        <f t="shared" si="79"/>
        <v>KOW-KOR-S-0001</v>
      </c>
      <c r="E1223" t="s">
        <v>78</v>
      </c>
      <c r="F1223" t="s">
        <v>288</v>
      </c>
      <c r="G1223">
        <v>39</v>
      </c>
      <c r="H1223" t="str">
        <f>VLOOKUP(E1223,[1]data!$D$3:$AK$1000,34,0)</f>
        <v>Casual</v>
      </c>
      <c r="I1223">
        <f>VLOOKUP(E1223,[1]data!$D$3:$Q$1048576,14,0)</f>
        <v>2299</v>
      </c>
      <c r="J1223" t="str">
        <f>VLOOKUP(E1223,[1]data!$D$3:$AJ$1048576,33,0)</f>
        <v>1799-2299</v>
      </c>
      <c r="K1223" t="s">
        <v>1421</v>
      </c>
      <c r="L1223" t="s">
        <v>255</v>
      </c>
      <c r="M1223">
        <v>1</v>
      </c>
      <c r="N1223">
        <v>2052.6799999999998</v>
      </c>
      <c r="O1223">
        <v>0</v>
      </c>
      <c r="P1223">
        <v>0</v>
      </c>
      <c r="Q1223">
        <v>2052.6799999999998</v>
      </c>
      <c r="R1223">
        <v>0</v>
      </c>
      <c r="S1223">
        <v>0</v>
      </c>
      <c r="T1223">
        <v>0</v>
      </c>
      <c r="U1223">
        <v>246.32</v>
      </c>
      <c r="V1223">
        <v>2299</v>
      </c>
      <c r="W1223">
        <v>1</v>
      </c>
      <c r="X1223">
        <f t="shared" si="80"/>
        <v>2299</v>
      </c>
      <c r="Y1223">
        <f t="shared" si="81"/>
        <v>0</v>
      </c>
      <c r="Z1223" s="1">
        <f t="shared" si="82"/>
        <v>0</v>
      </c>
    </row>
    <row r="1224" spans="1:26">
      <c r="A1224" s="2">
        <v>44987</v>
      </c>
      <c r="B1224" s="2" t="s">
        <v>1380</v>
      </c>
      <c r="C1224" s="2" t="s">
        <v>1357</v>
      </c>
      <c r="D1224" s="2" t="str">
        <f t="shared" si="79"/>
        <v>KOW-TRA4-R-000</v>
      </c>
      <c r="E1224" t="s">
        <v>155</v>
      </c>
      <c r="F1224" t="s">
        <v>336</v>
      </c>
      <c r="G1224">
        <v>44</v>
      </c>
      <c r="H1224" t="str">
        <f>VLOOKUP(E1224,[1]data!$D$3:$AK$1000,34,0)</f>
        <v>Traditional</v>
      </c>
      <c r="I1224">
        <f>VLOOKUP(E1224,[1]data!$D$3:$Q$1048576,14,0)</f>
        <v>1499</v>
      </c>
      <c r="J1224" t="str">
        <f>VLOOKUP(E1224,[1]data!$D$3:$AJ$1048576,33,0)</f>
        <v>1099-1499</v>
      </c>
      <c r="K1224" t="s">
        <v>1422</v>
      </c>
      <c r="L1224" t="s">
        <v>255</v>
      </c>
      <c r="M1224">
        <v>1</v>
      </c>
      <c r="N1224">
        <v>1338.39</v>
      </c>
      <c r="O1224">
        <v>0</v>
      </c>
      <c r="P1224">
        <v>0</v>
      </c>
      <c r="Q1224">
        <v>1338.39</v>
      </c>
      <c r="R1224">
        <v>0</v>
      </c>
      <c r="S1224">
        <v>0</v>
      </c>
      <c r="T1224">
        <v>0</v>
      </c>
      <c r="U1224">
        <v>160.61000000000001</v>
      </c>
      <c r="V1224">
        <v>1499</v>
      </c>
      <c r="W1224">
        <v>1</v>
      </c>
      <c r="X1224">
        <f t="shared" si="80"/>
        <v>1499</v>
      </c>
      <c r="Y1224">
        <f t="shared" si="81"/>
        <v>0</v>
      </c>
      <c r="Z1224" s="1">
        <f t="shared" si="82"/>
        <v>0</v>
      </c>
    </row>
    <row r="1225" spans="1:26">
      <c r="A1225" s="2">
        <v>44987</v>
      </c>
      <c r="B1225" s="2" t="s">
        <v>1380</v>
      </c>
      <c r="C1225" s="2" t="s">
        <v>1357</v>
      </c>
      <c r="D1225" s="2" t="str">
        <f t="shared" si="79"/>
        <v>KOW-CA11-R-000</v>
      </c>
      <c r="E1225" t="s">
        <v>8</v>
      </c>
      <c r="F1225" t="s">
        <v>302</v>
      </c>
      <c r="G1225">
        <v>39</v>
      </c>
      <c r="H1225" t="str">
        <f>VLOOKUP(E1225,[1]data!$D$3:$AK$1000,34,0)</f>
        <v>Casual</v>
      </c>
      <c r="I1225">
        <f>VLOOKUP(E1225,[1]data!$D$3:$Q$1048576,14,0)</f>
        <v>1999</v>
      </c>
      <c r="J1225" t="str">
        <f>VLOOKUP(E1225,[1]data!$D$3:$AJ$1048576,33,0)</f>
        <v>1799-2299</v>
      </c>
      <c r="K1225" t="s">
        <v>1423</v>
      </c>
      <c r="L1225" t="s">
        <v>255</v>
      </c>
      <c r="M1225">
        <v>1</v>
      </c>
      <c r="N1225">
        <v>1784.82</v>
      </c>
      <c r="O1225">
        <v>0</v>
      </c>
      <c r="P1225">
        <v>0</v>
      </c>
      <c r="Q1225">
        <v>1784.82</v>
      </c>
      <c r="R1225">
        <v>0</v>
      </c>
      <c r="S1225">
        <v>0</v>
      </c>
      <c r="T1225">
        <v>0</v>
      </c>
      <c r="U1225">
        <v>214.18</v>
      </c>
      <c r="V1225">
        <v>1999</v>
      </c>
      <c r="W1225">
        <v>1</v>
      </c>
      <c r="X1225">
        <f t="shared" si="80"/>
        <v>1999</v>
      </c>
      <c r="Y1225">
        <f t="shared" si="81"/>
        <v>0</v>
      </c>
      <c r="Z1225" s="1">
        <f t="shared" si="82"/>
        <v>0</v>
      </c>
    </row>
    <row r="1226" spans="1:26">
      <c r="A1226" s="2">
        <v>44987</v>
      </c>
      <c r="B1226" s="2" t="s">
        <v>1380</v>
      </c>
      <c r="C1226" s="2" t="s">
        <v>1357</v>
      </c>
      <c r="D1226" s="2" t="str">
        <f t="shared" si="79"/>
        <v>KOW-TRA6-R-000</v>
      </c>
      <c r="E1226" t="s">
        <v>158</v>
      </c>
      <c r="F1226" t="s">
        <v>256</v>
      </c>
      <c r="G1226">
        <v>40</v>
      </c>
      <c r="H1226" t="str">
        <f>VLOOKUP(E1226,[1]data!$D$3:$AK$1000,34,0)</f>
        <v>Traditional</v>
      </c>
      <c r="I1226">
        <f>VLOOKUP(E1226,[1]data!$D$3:$Q$1048576,14,0)</f>
        <v>1499</v>
      </c>
      <c r="J1226" t="str">
        <f>VLOOKUP(E1226,[1]data!$D$3:$AJ$1048576,33,0)</f>
        <v>1099-1499</v>
      </c>
      <c r="K1226" t="s">
        <v>1424</v>
      </c>
      <c r="L1226" t="s">
        <v>255</v>
      </c>
      <c r="M1226">
        <v>1</v>
      </c>
      <c r="N1226">
        <v>13383.93</v>
      </c>
      <c r="O1226">
        <v>0</v>
      </c>
      <c r="P1226">
        <v>0</v>
      </c>
      <c r="Q1226">
        <v>13383.93</v>
      </c>
      <c r="R1226">
        <v>0</v>
      </c>
      <c r="S1226">
        <v>0</v>
      </c>
      <c r="T1226">
        <v>0</v>
      </c>
      <c r="U1226">
        <v>1606.07</v>
      </c>
      <c r="V1226">
        <v>14990</v>
      </c>
      <c r="W1226">
        <v>10</v>
      </c>
      <c r="X1226">
        <f t="shared" si="80"/>
        <v>14990</v>
      </c>
      <c r="Y1226">
        <f t="shared" si="81"/>
        <v>0</v>
      </c>
      <c r="Z1226" s="1">
        <f t="shared" si="82"/>
        <v>0</v>
      </c>
    </row>
    <row r="1227" spans="1:26">
      <c r="A1227" s="2">
        <v>44987</v>
      </c>
      <c r="B1227" s="2" t="s">
        <v>1380</v>
      </c>
      <c r="C1227" s="2" t="s">
        <v>1357</v>
      </c>
      <c r="D1227" s="2" t="str">
        <f t="shared" si="79"/>
        <v>KOW-SO20-FS-00</v>
      </c>
      <c r="E1227" t="s">
        <v>563</v>
      </c>
      <c r="F1227" t="s">
        <v>564</v>
      </c>
      <c r="G1227" t="s">
        <v>424</v>
      </c>
      <c r="H1227" t="str">
        <f>VLOOKUP(E1227,[1]data!$D$3:$AK$1000,34,0)</f>
        <v>Acc</v>
      </c>
      <c r="I1227">
        <f>VLOOKUP(E1227,[1]data!$D$3:$Q$1048576,14,0)</f>
        <v>399</v>
      </c>
      <c r="J1227" t="str">
        <f>VLOOKUP(E1227,[1]data!$D$3:$AJ$1048576,33,0)</f>
        <v>399-799</v>
      </c>
      <c r="K1227" t="s">
        <v>1409</v>
      </c>
      <c r="L1227" t="s">
        <v>473</v>
      </c>
      <c r="M1227">
        <v>1</v>
      </c>
      <c r="N1227">
        <v>321.77999999999997</v>
      </c>
      <c r="O1227">
        <v>0</v>
      </c>
      <c r="P1227">
        <v>0</v>
      </c>
      <c r="Q1227">
        <v>321.77999999999997</v>
      </c>
      <c r="R1227">
        <v>0</v>
      </c>
      <c r="S1227">
        <v>0</v>
      </c>
      <c r="T1227">
        <v>0</v>
      </c>
      <c r="U1227">
        <v>77.22</v>
      </c>
      <c r="V1227">
        <v>399</v>
      </c>
      <c r="W1227">
        <v>1</v>
      </c>
      <c r="X1227">
        <f t="shared" si="80"/>
        <v>399</v>
      </c>
      <c r="Y1227">
        <f t="shared" si="81"/>
        <v>0</v>
      </c>
      <c r="Z1227" s="1">
        <f t="shared" si="82"/>
        <v>0</v>
      </c>
    </row>
    <row r="1228" spans="1:26">
      <c r="A1228" s="2">
        <v>44988</v>
      </c>
      <c r="B1228" s="2" t="s">
        <v>1380</v>
      </c>
      <c r="C1228" s="2" t="s">
        <v>1357</v>
      </c>
      <c r="D1228" s="2" t="str">
        <f t="shared" si="79"/>
        <v>KOW-CC04-R-004</v>
      </c>
      <c r="E1228" t="s">
        <v>44</v>
      </c>
      <c r="F1228" t="s">
        <v>1425</v>
      </c>
      <c r="G1228">
        <v>44</v>
      </c>
      <c r="H1228" t="str">
        <f>VLOOKUP(E1228,[1]data!$D$3:$AK$1000,34,0)</f>
        <v>Hoodie</v>
      </c>
      <c r="I1228">
        <f>VLOOKUP(E1228,[1]data!$D$3:$Q$1048576,14,0)</f>
        <v>2799</v>
      </c>
      <c r="J1228" t="str">
        <f>VLOOKUP(E1228,[1]data!$D$3:$AJ$1048576,33,0)</f>
        <v>2499-2999</v>
      </c>
      <c r="K1228" t="s">
        <v>1426</v>
      </c>
      <c r="L1228" t="s">
        <v>473</v>
      </c>
      <c r="M1228">
        <v>1</v>
      </c>
      <c r="N1228">
        <v>2499.11</v>
      </c>
      <c r="O1228">
        <v>0</v>
      </c>
      <c r="P1228">
        <v>0</v>
      </c>
      <c r="Q1228">
        <v>2499.11</v>
      </c>
      <c r="R1228">
        <v>0</v>
      </c>
      <c r="S1228">
        <v>0</v>
      </c>
      <c r="T1228">
        <v>0</v>
      </c>
      <c r="U1228">
        <v>299.89</v>
      </c>
      <c r="V1228">
        <v>2799</v>
      </c>
      <c r="W1228">
        <v>1</v>
      </c>
      <c r="X1228">
        <f t="shared" si="80"/>
        <v>2799</v>
      </c>
      <c r="Y1228">
        <f t="shared" si="81"/>
        <v>0</v>
      </c>
      <c r="Z1228" s="1">
        <f t="shared" si="82"/>
        <v>0</v>
      </c>
    </row>
    <row r="1229" spans="1:26">
      <c r="A1229" s="2">
        <v>44988</v>
      </c>
      <c r="B1229" s="2" t="s">
        <v>1380</v>
      </c>
      <c r="C1229" s="2" t="s">
        <v>1357</v>
      </c>
      <c r="D1229" s="2" t="str">
        <f t="shared" si="79"/>
        <v>KOW-PRI-R-0011</v>
      </c>
      <c r="E1229" t="s">
        <v>693</v>
      </c>
      <c r="F1229" t="s">
        <v>357</v>
      </c>
      <c r="G1229">
        <v>39</v>
      </c>
      <c r="H1229" t="str">
        <f>VLOOKUP(E1229,[1]data!$D$3:$AK$1000,34,0)</f>
        <v>Casual</v>
      </c>
      <c r="I1229">
        <f>VLOOKUP(E1229,[1]data!$D$3:$Q$1048576,14,0)</f>
        <v>1499</v>
      </c>
      <c r="J1229" t="str">
        <f>VLOOKUP(E1229,[1]data!$D$3:$AJ$1048576,33,0)</f>
        <v>1099-1499</v>
      </c>
      <c r="K1229" t="s">
        <v>1427</v>
      </c>
      <c r="L1229" t="s">
        <v>255</v>
      </c>
      <c r="M1229">
        <v>1</v>
      </c>
      <c r="N1229">
        <v>1003.57</v>
      </c>
      <c r="O1229">
        <v>-150.53</v>
      </c>
      <c r="P1229">
        <v>0</v>
      </c>
      <c r="Q1229">
        <v>853.04</v>
      </c>
      <c r="R1229">
        <v>0</v>
      </c>
      <c r="S1229">
        <v>0</v>
      </c>
      <c r="T1229">
        <v>0</v>
      </c>
      <c r="U1229">
        <v>102.36</v>
      </c>
      <c r="V1229">
        <v>955.4</v>
      </c>
      <c r="W1229">
        <v>1</v>
      </c>
      <c r="X1229">
        <f t="shared" si="80"/>
        <v>1499</v>
      </c>
      <c r="Y1229">
        <f t="shared" si="81"/>
        <v>543.6</v>
      </c>
      <c r="Z1229" s="1">
        <f t="shared" si="82"/>
        <v>0.36264176117411612</v>
      </c>
    </row>
    <row r="1230" spans="1:26">
      <c r="A1230" s="2">
        <v>44988</v>
      </c>
      <c r="B1230" s="2" t="s">
        <v>1380</v>
      </c>
      <c r="C1230" s="2" t="s">
        <v>1357</v>
      </c>
      <c r="D1230" s="2" t="str">
        <f t="shared" si="79"/>
        <v>KOW-CC04-R-004</v>
      </c>
      <c r="E1230" t="s">
        <v>41</v>
      </c>
      <c r="F1230" t="s">
        <v>1425</v>
      </c>
      <c r="G1230">
        <v>39</v>
      </c>
      <c r="H1230" t="str">
        <f>VLOOKUP(E1230,[1]data!$D$3:$AK$1000,34,0)</f>
        <v>Hoodie</v>
      </c>
      <c r="I1230">
        <f>VLOOKUP(E1230,[1]data!$D$3:$Q$1048576,14,0)</f>
        <v>2799</v>
      </c>
      <c r="J1230" t="str">
        <f>VLOOKUP(E1230,[1]data!$D$3:$AJ$1048576,33,0)</f>
        <v>2499-2999</v>
      </c>
      <c r="K1230" t="s">
        <v>1428</v>
      </c>
      <c r="L1230" t="s">
        <v>255</v>
      </c>
      <c r="M1230">
        <v>1</v>
      </c>
      <c r="N1230">
        <v>2499.11</v>
      </c>
      <c r="O1230">
        <v>0</v>
      </c>
      <c r="P1230">
        <v>0</v>
      </c>
      <c r="Q1230">
        <v>2499.11</v>
      </c>
      <c r="R1230">
        <v>0</v>
      </c>
      <c r="S1230">
        <v>0</v>
      </c>
      <c r="T1230">
        <v>0</v>
      </c>
      <c r="U1230">
        <v>299.89</v>
      </c>
      <c r="V1230">
        <v>2799</v>
      </c>
      <c r="W1230">
        <v>1</v>
      </c>
      <c r="X1230">
        <f t="shared" si="80"/>
        <v>2799</v>
      </c>
      <c r="Y1230">
        <f t="shared" si="81"/>
        <v>0</v>
      </c>
      <c r="Z1230" s="1">
        <f t="shared" si="82"/>
        <v>0</v>
      </c>
    </row>
    <row r="1231" spans="1:26">
      <c r="A1231" s="2">
        <v>44988</v>
      </c>
      <c r="B1231" s="2" t="s">
        <v>1380</v>
      </c>
      <c r="C1231" s="2" t="s">
        <v>1357</v>
      </c>
      <c r="D1231" s="2" t="str">
        <f t="shared" si="79"/>
        <v>KOW-CC04-R-004</v>
      </c>
      <c r="E1231" t="s">
        <v>41</v>
      </c>
      <c r="F1231" t="s">
        <v>1425</v>
      </c>
      <c r="G1231">
        <v>39</v>
      </c>
      <c r="H1231" t="str">
        <f>VLOOKUP(E1231,[1]data!$D$3:$AK$1000,34,0)</f>
        <v>Hoodie</v>
      </c>
      <c r="I1231">
        <f>VLOOKUP(E1231,[1]data!$D$3:$Q$1048576,14,0)</f>
        <v>2799</v>
      </c>
      <c r="J1231" t="str">
        <f>VLOOKUP(E1231,[1]data!$D$3:$AJ$1048576,33,0)</f>
        <v>2499-2999</v>
      </c>
      <c r="K1231" t="s">
        <v>1429</v>
      </c>
      <c r="L1231" t="s">
        <v>255</v>
      </c>
      <c r="M1231">
        <v>1</v>
      </c>
      <c r="N1231">
        <v>2499.11</v>
      </c>
      <c r="O1231">
        <v>0</v>
      </c>
      <c r="P1231">
        <v>0</v>
      </c>
      <c r="Q1231">
        <v>2499.11</v>
      </c>
      <c r="R1231">
        <v>0</v>
      </c>
      <c r="S1231">
        <v>0</v>
      </c>
      <c r="T1231">
        <v>0</v>
      </c>
      <c r="U1231">
        <v>299.89</v>
      </c>
      <c r="V1231">
        <v>2799</v>
      </c>
      <c r="W1231">
        <v>1</v>
      </c>
      <c r="X1231">
        <f t="shared" si="80"/>
        <v>2799</v>
      </c>
      <c r="Y1231">
        <f t="shared" si="81"/>
        <v>0</v>
      </c>
      <c r="Z1231" s="1">
        <f t="shared" si="82"/>
        <v>0</v>
      </c>
    </row>
    <row r="1232" spans="1:26">
      <c r="A1232" s="2">
        <v>44988</v>
      </c>
      <c r="B1232" s="2" t="s">
        <v>1380</v>
      </c>
      <c r="C1232" s="2" t="s">
        <v>1357</v>
      </c>
      <c r="D1232" s="2" t="str">
        <f t="shared" si="79"/>
        <v>KOW-CC04-R-004</v>
      </c>
      <c r="E1232" t="s">
        <v>41</v>
      </c>
      <c r="F1232" t="s">
        <v>1425</v>
      </c>
      <c r="G1232">
        <v>39</v>
      </c>
      <c r="H1232" t="str">
        <f>VLOOKUP(E1232,[1]data!$D$3:$AK$1000,34,0)</f>
        <v>Hoodie</v>
      </c>
      <c r="I1232">
        <f>VLOOKUP(E1232,[1]data!$D$3:$Q$1048576,14,0)</f>
        <v>2799</v>
      </c>
      <c r="J1232" t="str">
        <f>VLOOKUP(E1232,[1]data!$D$3:$AJ$1048576,33,0)</f>
        <v>2499-2999</v>
      </c>
      <c r="K1232" t="s">
        <v>1430</v>
      </c>
      <c r="L1232" t="s">
        <v>473</v>
      </c>
      <c r="M1232">
        <v>1</v>
      </c>
      <c r="N1232">
        <v>2499.11</v>
      </c>
      <c r="O1232">
        <v>0</v>
      </c>
      <c r="P1232">
        <v>0</v>
      </c>
      <c r="Q1232">
        <v>2499.11</v>
      </c>
      <c r="R1232">
        <v>0</v>
      </c>
      <c r="S1232">
        <v>0</v>
      </c>
      <c r="T1232">
        <v>0</v>
      </c>
      <c r="U1232">
        <v>299.89</v>
      </c>
      <c r="V1232">
        <v>2799</v>
      </c>
      <c r="W1232">
        <v>1</v>
      </c>
      <c r="X1232">
        <f t="shared" si="80"/>
        <v>2799</v>
      </c>
      <c r="Y1232">
        <f t="shared" si="81"/>
        <v>0</v>
      </c>
      <c r="Z1232" s="1">
        <f t="shared" si="82"/>
        <v>0</v>
      </c>
    </row>
    <row r="1233" spans="1:26">
      <c r="A1233" s="2">
        <v>44988</v>
      </c>
      <c r="B1233" s="2" t="s">
        <v>1380</v>
      </c>
      <c r="C1233" s="2" t="s">
        <v>1357</v>
      </c>
      <c r="D1233" s="2" t="str">
        <f t="shared" si="79"/>
        <v>KOW-CA11-R-000</v>
      </c>
      <c r="E1233" t="s">
        <v>11</v>
      </c>
      <c r="F1233" t="s">
        <v>302</v>
      </c>
      <c r="G1233">
        <v>44</v>
      </c>
      <c r="H1233" t="str">
        <f>VLOOKUP(E1233,[1]data!$D$3:$AK$1000,34,0)</f>
        <v>Casual</v>
      </c>
      <c r="I1233">
        <f>VLOOKUP(E1233,[1]data!$D$3:$Q$1048576,14,0)</f>
        <v>1999</v>
      </c>
      <c r="J1233" t="str">
        <f>VLOOKUP(E1233,[1]data!$D$3:$AJ$1048576,33,0)</f>
        <v>1799-2299</v>
      </c>
      <c r="K1233" t="s">
        <v>1431</v>
      </c>
      <c r="L1233" t="s">
        <v>255</v>
      </c>
      <c r="M1233">
        <v>1</v>
      </c>
      <c r="N1233">
        <v>1784.82</v>
      </c>
      <c r="O1233">
        <v>0</v>
      </c>
      <c r="P1233">
        <v>0</v>
      </c>
      <c r="Q1233">
        <v>1784.82</v>
      </c>
      <c r="R1233">
        <v>0</v>
      </c>
      <c r="S1233">
        <v>0</v>
      </c>
      <c r="T1233">
        <v>0</v>
      </c>
      <c r="U1233">
        <v>214.18</v>
      </c>
      <c r="V1233">
        <v>1999</v>
      </c>
      <c r="W1233">
        <v>1</v>
      </c>
      <c r="X1233">
        <f t="shared" si="80"/>
        <v>1999</v>
      </c>
      <c r="Y1233">
        <f t="shared" si="81"/>
        <v>0</v>
      </c>
      <c r="Z1233" s="1">
        <f t="shared" si="82"/>
        <v>0</v>
      </c>
    </row>
    <row r="1234" spans="1:26">
      <c r="A1234" s="2">
        <v>44988</v>
      </c>
      <c r="B1234" s="2" t="s">
        <v>1380</v>
      </c>
      <c r="C1234" s="2" t="s">
        <v>1357</v>
      </c>
      <c r="D1234" s="2" t="str">
        <f t="shared" si="79"/>
        <v>KOW-CC04-R-004</v>
      </c>
      <c r="E1234" t="s">
        <v>42</v>
      </c>
      <c r="F1234" t="s">
        <v>1425</v>
      </c>
      <c r="G1234">
        <v>40</v>
      </c>
      <c r="H1234" t="str">
        <f>VLOOKUP(E1234,[1]data!$D$3:$AK$1000,34,0)</f>
        <v>Hoodie</v>
      </c>
      <c r="I1234">
        <f>VLOOKUP(E1234,[1]data!$D$3:$Q$1048576,14,0)</f>
        <v>2799</v>
      </c>
      <c r="J1234" t="str">
        <f>VLOOKUP(E1234,[1]data!$D$3:$AJ$1048576,33,0)</f>
        <v>2499-2999</v>
      </c>
      <c r="K1234" t="s">
        <v>1432</v>
      </c>
      <c r="L1234" t="s">
        <v>255</v>
      </c>
      <c r="M1234">
        <v>1</v>
      </c>
      <c r="N1234">
        <v>2499.11</v>
      </c>
      <c r="O1234">
        <v>0</v>
      </c>
      <c r="P1234">
        <v>0</v>
      </c>
      <c r="Q1234">
        <v>2499.11</v>
      </c>
      <c r="R1234">
        <v>0</v>
      </c>
      <c r="S1234">
        <v>0</v>
      </c>
      <c r="T1234">
        <v>0</v>
      </c>
      <c r="U1234">
        <v>299.89</v>
      </c>
      <c r="V1234">
        <v>2799</v>
      </c>
      <c r="W1234">
        <v>1</v>
      </c>
      <c r="X1234">
        <f t="shared" si="80"/>
        <v>2799</v>
      </c>
      <c r="Y1234">
        <f t="shared" si="81"/>
        <v>0</v>
      </c>
      <c r="Z1234" s="1">
        <f t="shared" si="82"/>
        <v>0</v>
      </c>
    </row>
    <row r="1235" spans="1:26">
      <c r="A1235" s="2">
        <v>44988</v>
      </c>
      <c r="B1235" s="2" t="s">
        <v>1380</v>
      </c>
      <c r="C1235" s="2" t="s">
        <v>1357</v>
      </c>
      <c r="D1235" s="2" t="str">
        <f t="shared" si="79"/>
        <v>KOW-CC04-R-004</v>
      </c>
      <c r="E1235" t="s">
        <v>42</v>
      </c>
      <c r="F1235" t="s">
        <v>1425</v>
      </c>
      <c r="G1235">
        <v>40</v>
      </c>
      <c r="H1235" t="str">
        <f>VLOOKUP(E1235,[1]data!$D$3:$AK$1000,34,0)</f>
        <v>Hoodie</v>
      </c>
      <c r="I1235">
        <f>VLOOKUP(E1235,[1]data!$D$3:$Q$1048576,14,0)</f>
        <v>2799</v>
      </c>
      <c r="J1235" t="str">
        <f>VLOOKUP(E1235,[1]data!$D$3:$AJ$1048576,33,0)</f>
        <v>2499-2999</v>
      </c>
      <c r="K1235" t="s">
        <v>1433</v>
      </c>
      <c r="L1235" t="s">
        <v>255</v>
      </c>
      <c r="M1235">
        <v>1</v>
      </c>
      <c r="N1235">
        <v>2499.11</v>
      </c>
      <c r="O1235">
        <v>0</v>
      </c>
      <c r="P1235">
        <v>0</v>
      </c>
      <c r="Q1235">
        <v>2499.11</v>
      </c>
      <c r="R1235">
        <v>0</v>
      </c>
      <c r="S1235">
        <v>0</v>
      </c>
      <c r="T1235">
        <v>0</v>
      </c>
      <c r="U1235">
        <v>299.89</v>
      </c>
      <c r="V1235">
        <v>2799</v>
      </c>
      <c r="W1235">
        <v>1</v>
      </c>
      <c r="X1235">
        <f t="shared" si="80"/>
        <v>2799</v>
      </c>
      <c r="Y1235">
        <f t="shared" si="81"/>
        <v>0</v>
      </c>
      <c r="Z1235" s="1">
        <f t="shared" si="82"/>
        <v>0</v>
      </c>
    </row>
    <row r="1236" spans="1:26">
      <c r="A1236" s="2">
        <v>44988</v>
      </c>
      <c r="B1236" s="2" t="s">
        <v>1380</v>
      </c>
      <c r="C1236" s="2" t="s">
        <v>1357</v>
      </c>
      <c r="D1236" s="2" t="str">
        <f t="shared" si="79"/>
        <v>KOW-CC04-R-004</v>
      </c>
      <c r="E1236" t="s">
        <v>42</v>
      </c>
      <c r="F1236" t="s">
        <v>1425</v>
      </c>
      <c r="G1236">
        <v>40</v>
      </c>
      <c r="H1236" t="str">
        <f>VLOOKUP(E1236,[1]data!$D$3:$AK$1000,34,0)</f>
        <v>Hoodie</v>
      </c>
      <c r="I1236">
        <f>VLOOKUP(E1236,[1]data!$D$3:$Q$1048576,14,0)</f>
        <v>2799</v>
      </c>
      <c r="J1236" t="str">
        <f>VLOOKUP(E1236,[1]data!$D$3:$AJ$1048576,33,0)</f>
        <v>2499-2999</v>
      </c>
      <c r="K1236" t="s">
        <v>1434</v>
      </c>
      <c r="L1236" t="s">
        <v>255</v>
      </c>
      <c r="M1236">
        <v>1</v>
      </c>
      <c r="N1236">
        <v>2499.11</v>
      </c>
      <c r="O1236">
        <v>0</v>
      </c>
      <c r="P1236">
        <v>0</v>
      </c>
      <c r="Q1236">
        <v>2499.11</v>
      </c>
      <c r="R1236">
        <v>0</v>
      </c>
      <c r="S1236">
        <v>0</v>
      </c>
      <c r="T1236">
        <v>0</v>
      </c>
      <c r="U1236">
        <v>299.89</v>
      </c>
      <c r="V1236">
        <v>2799</v>
      </c>
      <c r="W1236">
        <v>1</v>
      </c>
      <c r="X1236">
        <f t="shared" si="80"/>
        <v>2799</v>
      </c>
      <c r="Y1236">
        <f t="shared" si="81"/>
        <v>0</v>
      </c>
      <c r="Z1236" s="1">
        <f t="shared" si="82"/>
        <v>0</v>
      </c>
    </row>
    <row r="1237" spans="1:26">
      <c r="A1237" s="2">
        <v>44988</v>
      </c>
      <c r="B1237" s="2" t="s">
        <v>1380</v>
      </c>
      <c r="C1237" s="2" t="s">
        <v>1357</v>
      </c>
      <c r="D1237" s="2" t="str">
        <f t="shared" si="79"/>
        <v>KOW-TRA4-R-000</v>
      </c>
      <c r="E1237" t="s">
        <v>154</v>
      </c>
      <c r="F1237" t="s">
        <v>336</v>
      </c>
      <c r="G1237">
        <v>42</v>
      </c>
      <c r="H1237" t="str">
        <f>VLOOKUP(E1237,[1]data!$D$3:$AK$1000,34,0)</f>
        <v>Traditional</v>
      </c>
      <c r="I1237">
        <f>VLOOKUP(E1237,[1]data!$D$3:$Q$1048576,14,0)</f>
        <v>1499</v>
      </c>
      <c r="J1237" t="str">
        <f>VLOOKUP(E1237,[1]data!$D$3:$AJ$1048576,33,0)</f>
        <v>1099-1499</v>
      </c>
      <c r="K1237" t="s">
        <v>1435</v>
      </c>
      <c r="L1237" t="s">
        <v>255</v>
      </c>
      <c r="M1237">
        <v>1</v>
      </c>
      <c r="N1237">
        <v>1338.39</v>
      </c>
      <c r="O1237">
        <v>0</v>
      </c>
      <c r="P1237">
        <v>0</v>
      </c>
      <c r="Q1237">
        <v>1338.39</v>
      </c>
      <c r="R1237">
        <v>0</v>
      </c>
      <c r="S1237">
        <v>0</v>
      </c>
      <c r="T1237">
        <v>0</v>
      </c>
      <c r="U1237">
        <v>160.61000000000001</v>
      </c>
      <c r="V1237">
        <v>1499</v>
      </c>
      <c r="W1237">
        <v>1</v>
      </c>
      <c r="X1237">
        <f t="shared" si="80"/>
        <v>1499</v>
      </c>
      <c r="Y1237">
        <f t="shared" si="81"/>
        <v>0</v>
      </c>
      <c r="Z1237" s="1">
        <f t="shared" si="82"/>
        <v>0</v>
      </c>
    </row>
    <row r="1238" spans="1:26">
      <c r="A1238" s="2">
        <v>44988</v>
      </c>
      <c r="B1238" s="2" t="s">
        <v>1380</v>
      </c>
      <c r="C1238" s="2" t="s">
        <v>1357</v>
      </c>
      <c r="D1238" s="2" t="str">
        <f t="shared" si="79"/>
        <v>KOW-CLC01-R-00</v>
      </c>
      <c r="E1238" t="s">
        <v>1344</v>
      </c>
      <c r="F1238" t="s">
        <v>1345</v>
      </c>
      <c r="G1238">
        <v>39</v>
      </c>
      <c r="H1238" t="str">
        <f>VLOOKUP(E1238,[1]data!$D$3:$AK$1000,34,0)</f>
        <v>Classic</v>
      </c>
      <c r="I1238">
        <f>VLOOKUP(E1238,[1]data!$D$3:$Q$1048576,14,0)</f>
        <v>2199</v>
      </c>
      <c r="J1238" t="str">
        <f>VLOOKUP(E1238,[1]data!$D$3:$AJ$1048576,33,0)</f>
        <v>1799-2299</v>
      </c>
      <c r="K1238" t="s">
        <v>1436</v>
      </c>
      <c r="L1238" t="s">
        <v>255</v>
      </c>
      <c r="M1238">
        <v>1</v>
      </c>
      <c r="N1238">
        <v>1963.39</v>
      </c>
      <c r="O1238">
        <v>0</v>
      </c>
      <c r="P1238">
        <v>0</v>
      </c>
      <c r="Q1238">
        <v>1963.39</v>
      </c>
      <c r="R1238">
        <v>0</v>
      </c>
      <c r="S1238">
        <v>0</v>
      </c>
      <c r="T1238">
        <v>0</v>
      </c>
      <c r="U1238">
        <v>235.61</v>
      </c>
      <c r="V1238">
        <v>2199</v>
      </c>
      <c r="W1238">
        <v>1</v>
      </c>
      <c r="X1238">
        <f t="shared" si="80"/>
        <v>2199</v>
      </c>
      <c r="Y1238">
        <f t="shared" si="81"/>
        <v>0</v>
      </c>
      <c r="Z1238" s="1">
        <f t="shared" si="82"/>
        <v>0</v>
      </c>
    </row>
    <row r="1239" spans="1:26">
      <c r="A1239" s="2">
        <v>44988</v>
      </c>
      <c r="B1239" s="2" t="s">
        <v>1380</v>
      </c>
      <c r="C1239" s="2" t="s">
        <v>1357</v>
      </c>
      <c r="D1239" s="2" t="str">
        <f t="shared" si="79"/>
        <v>KOW-TRA4-R-000</v>
      </c>
      <c r="E1239" t="s">
        <v>156</v>
      </c>
      <c r="F1239" t="s">
        <v>336</v>
      </c>
      <c r="G1239">
        <v>46</v>
      </c>
      <c r="H1239" t="str">
        <f>VLOOKUP(E1239,[1]data!$D$3:$AK$1000,34,0)</f>
        <v>Traditional</v>
      </c>
      <c r="I1239">
        <f>VLOOKUP(E1239,[1]data!$D$3:$Q$1048576,14,0)</f>
        <v>1499</v>
      </c>
      <c r="J1239" t="str">
        <f>VLOOKUP(E1239,[1]data!$D$3:$AJ$1048576,33,0)</f>
        <v>1099-1499</v>
      </c>
      <c r="K1239" t="s">
        <v>1437</v>
      </c>
      <c r="L1239" t="s">
        <v>255</v>
      </c>
      <c r="M1239">
        <v>1</v>
      </c>
      <c r="N1239">
        <v>1208.8800000000001</v>
      </c>
      <c r="O1239">
        <v>0</v>
      </c>
      <c r="P1239">
        <v>0</v>
      </c>
      <c r="Q1239">
        <v>1208.8800000000001</v>
      </c>
      <c r="R1239">
        <v>0</v>
      </c>
      <c r="S1239">
        <v>0</v>
      </c>
      <c r="T1239">
        <v>0</v>
      </c>
      <c r="U1239">
        <v>290.12</v>
      </c>
      <c r="V1239">
        <v>1499</v>
      </c>
      <c r="W1239">
        <v>1</v>
      </c>
      <c r="X1239">
        <f t="shared" si="80"/>
        <v>1499</v>
      </c>
      <c r="Y1239">
        <f t="shared" si="81"/>
        <v>0</v>
      </c>
      <c r="Z1239" s="1">
        <f t="shared" si="82"/>
        <v>0</v>
      </c>
    </row>
    <row r="1240" spans="1:26">
      <c r="A1240" s="2">
        <v>44988</v>
      </c>
      <c r="B1240" s="2" t="s">
        <v>1380</v>
      </c>
      <c r="C1240" s="2" t="s">
        <v>1357</v>
      </c>
      <c r="D1240" s="2" t="str">
        <f t="shared" si="79"/>
        <v>KOW-TRA4-R-000</v>
      </c>
      <c r="E1240" t="s">
        <v>156</v>
      </c>
      <c r="F1240" t="s">
        <v>336</v>
      </c>
      <c r="G1240">
        <v>46</v>
      </c>
      <c r="H1240" t="str">
        <f>VLOOKUP(E1240,[1]data!$D$3:$AK$1000,34,0)</f>
        <v>Traditional</v>
      </c>
      <c r="I1240">
        <f>VLOOKUP(E1240,[1]data!$D$3:$Q$1048576,14,0)</f>
        <v>1499</v>
      </c>
      <c r="J1240" t="str">
        <f>VLOOKUP(E1240,[1]data!$D$3:$AJ$1048576,33,0)</f>
        <v>1099-1499</v>
      </c>
      <c r="K1240" t="s">
        <v>1438</v>
      </c>
      <c r="L1240" t="s">
        <v>255</v>
      </c>
      <c r="M1240">
        <v>1</v>
      </c>
      <c r="N1240">
        <v>1338.38</v>
      </c>
      <c r="O1240">
        <v>-133.83000000000001</v>
      </c>
      <c r="P1240">
        <v>0</v>
      </c>
      <c r="Q1240">
        <v>1204.55</v>
      </c>
      <c r="R1240">
        <v>0</v>
      </c>
      <c r="S1240">
        <v>0</v>
      </c>
      <c r="T1240">
        <v>0</v>
      </c>
      <c r="U1240">
        <v>144.55000000000001</v>
      </c>
      <c r="V1240">
        <v>1349.1</v>
      </c>
      <c r="W1240">
        <v>1</v>
      </c>
      <c r="X1240">
        <f t="shared" si="80"/>
        <v>1499</v>
      </c>
      <c r="Y1240">
        <f t="shared" si="81"/>
        <v>149.90000000000009</v>
      </c>
      <c r="Z1240" s="1">
        <f t="shared" si="82"/>
        <v>0.10000000000000006</v>
      </c>
    </row>
    <row r="1241" spans="1:26">
      <c r="A1241" s="2">
        <v>44988</v>
      </c>
      <c r="B1241" s="2" t="s">
        <v>1380</v>
      </c>
      <c r="C1241" s="2" t="s">
        <v>1357</v>
      </c>
      <c r="D1241" s="2" t="str">
        <f t="shared" si="79"/>
        <v>KOW-TRA4-R-000</v>
      </c>
      <c r="E1241" t="s">
        <v>156</v>
      </c>
      <c r="F1241" t="s">
        <v>336</v>
      </c>
      <c r="G1241">
        <v>46</v>
      </c>
      <c r="H1241" t="str">
        <f>VLOOKUP(E1241,[1]data!$D$3:$AK$1000,34,0)</f>
        <v>Traditional</v>
      </c>
      <c r="I1241">
        <f>VLOOKUP(E1241,[1]data!$D$3:$Q$1048576,14,0)</f>
        <v>1499</v>
      </c>
      <c r="J1241" t="str">
        <f>VLOOKUP(E1241,[1]data!$D$3:$AJ$1048576,33,0)</f>
        <v>1099-1499</v>
      </c>
      <c r="K1241" t="s">
        <v>1439</v>
      </c>
      <c r="L1241" t="s">
        <v>255</v>
      </c>
      <c r="M1241">
        <v>1</v>
      </c>
      <c r="N1241">
        <v>1208.8800000000001</v>
      </c>
      <c r="O1241">
        <v>0</v>
      </c>
      <c r="P1241">
        <v>0</v>
      </c>
      <c r="Q1241">
        <v>1208.8800000000001</v>
      </c>
      <c r="R1241">
        <v>0</v>
      </c>
      <c r="S1241">
        <v>0</v>
      </c>
      <c r="T1241">
        <v>0</v>
      </c>
      <c r="U1241">
        <v>290.12</v>
      </c>
      <c r="V1241">
        <v>1499</v>
      </c>
      <c r="W1241">
        <v>1</v>
      </c>
      <c r="X1241">
        <f t="shared" si="80"/>
        <v>1499</v>
      </c>
      <c r="Y1241">
        <f t="shared" si="81"/>
        <v>0</v>
      </c>
      <c r="Z1241" s="1">
        <f t="shared" si="82"/>
        <v>0</v>
      </c>
    </row>
    <row r="1242" spans="1:26">
      <c r="A1242" s="2">
        <v>44988</v>
      </c>
      <c r="B1242" s="2" t="s">
        <v>1380</v>
      </c>
      <c r="C1242" s="2" t="s">
        <v>1357</v>
      </c>
      <c r="D1242" s="2" t="str">
        <f t="shared" si="79"/>
        <v>KOW-CLC01-R-00</v>
      </c>
      <c r="E1242" t="s">
        <v>1440</v>
      </c>
      <c r="F1242" t="s">
        <v>1345</v>
      </c>
      <c r="G1242">
        <v>40</v>
      </c>
      <c r="H1242" t="str">
        <f>VLOOKUP(E1242,[1]data!$D$3:$AK$1000,34,0)</f>
        <v>Classic</v>
      </c>
      <c r="I1242">
        <f>VLOOKUP(E1242,[1]data!$D$3:$Q$1048576,14,0)</f>
        <v>2199</v>
      </c>
      <c r="J1242" t="str">
        <f>VLOOKUP(E1242,[1]data!$D$3:$AJ$1048576,33,0)</f>
        <v>1799-2299</v>
      </c>
      <c r="K1242" t="s">
        <v>1441</v>
      </c>
      <c r="L1242" t="s">
        <v>255</v>
      </c>
      <c r="M1242">
        <v>1</v>
      </c>
      <c r="N1242">
        <v>3926.79</v>
      </c>
      <c r="O1242">
        <v>0</v>
      </c>
      <c r="P1242">
        <v>0</v>
      </c>
      <c r="Q1242">
        <v>3926.79</v>
      </c>
      <c r="R1242">
        <v>0</v>
      </c>
      <c r="S1242">
        <v>0</v>
      </c>
      <c r="T1242">
        <v>0</v>
      </c>
      <c r="U1242">
        <v>471.21</v>
      </c>
      <c r="V1242">
        <v>4398</v>
      </c>
      <c r="W1242">
        <v>2</v>
      </c>
      <c r="X1242">
        <f t="shared" si="80"/>
        <v>4398</v>
      </c>
      <c r="Y1242">
        <f t="shared" si="81"/>
        <v>0</v>
      </c>
      <c r="Z1242" s="1">
        <f t="shared" si="82"/>
        <v>0</v>
      </c>
    </row>
    <row r="1243" spans="1:26">
      <c r="A1243" s="2">
        <v>44988</v>
      </c>
      <c r="B1243" s="2" t="s">
        <v>1380</v>
      </c>
      <c r="C1243" s="2" t="s">
        <v>1357</v>
      </c>
      <c r="D1243" s="2" t="str">
        <f t="shared" si="79"/>
        <v>KOW-CA11-R-000</v>
      </c>
      <c r="E1243" t="s">
        <v>8</v>
      </c>
      <c r="F1243" t="s">
        <v>302</v>
      </c>
      <c r="G1243">
        <v>39</v>
      </c>
      <c r="H1243" t="str">
        <f>VLOOKUP(E1243,[1]data!$D$3:$AK$1000,34,0)</f>
        <v>Casual</v>
      </c>
      <c r="I1243">
        <f>VLOOKUP(E1243,[1]data!$D$3:$Q$1048576,14,0)</f>
        <v>1999</v>
      </c>
      <c r="J1243" t="str">
        <f>VLOOKUP(E1243,[1]data!$D$3:$AJ$1048576,33,0)</f>
        <v>1799-2299</v>
      </c>
      <c r="K1243" t="s">
        <v>1442</v>
      </c>
      <c r="L1243" t="s">
        <v>255</v>
      </c>
      <c r="M1243">
        <v>1</v>
      </c>
      <c r="N1243">
        <v>1784.82</v>
      </c>
      <c r="O1243">
        <v>0</v>
      </c>
      <c r="P1243">
        <v>0</v>
      </c>
      <c r="Q1243">
        <v>1784.82</v>
      </c>
      <c r="R1243">
        <v>0</v>
      </c>
      <c r="S1243">
        <v>0</v>
      </c>
      <c r="T1243">
        <v>0</v>
      </c>
      <c r="U1243">
        <v>214.18</v>
      </c>
      <c r="V1243">
        <v>1999</v>
      </c>
      <c r="W1243">
        <v>1</v>
      </c>
      <c r="X1243">
        <f t="shared" si="80"/>
        <v>1999</v>
      </c>
      <c r="Y1243">
        <f t="shared" si="81"/>
        <v>0</v>
      </c>
      <c r="Z1243" s="1">
        <f t="shared" si="82"/>
        <v>0</v>
      </c>
    </row>
    <row r="1244" spans="1:26">
      <c r="A1244" s="2">
        <v>44988</v>
      </c>
      <c r="B1244" s="2" t="s">
        <v>1380</v>
      </c>
      <c r="C1244" s="2" t="s">
        <v>1357</v>
      </c>
      <c r="D1244" s="2" t="str">
        <f t="shared" si="79"/>
        <v>KOW-CA11-R-000</v>
      </c>
      <c r="E1244" t="s">
        <v>8</v>
      </c>
      <c r="F1244" t="s">
        <v>302</v>
      </c>
      <c r="G1244">
        <v>39</v>
      </c>
      <c r="H1244" t="str">
        <f>VLOOKUP(E1244,[1]data!$D$3:$AK$1000,34,0)</f>
        <v>Casual</v>
      </c>
      <c r="I1244">
        <f>VLOOKUP(E1244,[1]data!$D$3:$Q$1048576,14,0)</f>
        <v>1999</v>
      </c>
      <c r="J1244" t="str">
        <f>VLOOKUP(E1244,[1]data!$D$3:$AJ$1048576,33,0)</f>
        <v>1799-2299</v>
      </c>
      <c r="K1244" t="s">
        <v>1443</v>
      </c>
      <c r="L1244" t="s">
        <v>255</v>
      </c>
      <c r="M1244">
        <v>1</v>
      </c>
      <c r="N1244">
        <v>1784.82</v>
      </c>
      <c r="O1244">
        <v>0</v>
      </c>
      <c r="P1244">
        <v>0</v>
      </c>
      <c r="Q1244">
        <v>1784.82</v>
      </c>
      <c r="R1244">
        <v>0</v>
      </c>
      <c r="S1244">
        <v>0</v>
      </c>
      <c r="T1244">
        <v>0</v>
      </c>
      <c r="U1244">
        <v>214.18</v>
      </c>
      <c r="V1244">
        <v>1999</v>
      </c>
      <c r="W1244">
        <v>1</v>
      </c>
      <c r="X1244">
        <f t="shared" si="80"/>
        <v>1999</v>
      </c>
      <c r="Y1244">
        <f t="shared" si="81"/>
        <v>0</v>
      </c>
      <c r="Z1244" s="1">
        <f t="shared" si="82"/>
        <v>0</v>
      </c>
    </row>
    <row r="1245" spans="1:26">
      <c r="A1245" s="2">
        <v>44988</v>
      </c>
      <c r="B1245" s="2" t="s">
        <v>1380</v>
      </c>
      <c r="C1245" s="2" t="s">
        <v>1357</v>
      </c>
      <c r="D1245" s="2" t="str">
        <f t="shared" si="79"/>
        <v>KOW-LI3-R-0007</v>
      </c>
      <c r="E1245" t="s">
        <v>107</v>
      </c>
      <c r="F1245" t="s">
        <v>261</v>
      </c>
      <c r="G1245">
        <v>44</v>
      </c>
      <c r="H1245" t="str">
        <f>VLOOKUP(E1245,[1]data!$D$3:$AK$1000,34,0)</f>
        <v>Linen</v>
      </c>
      <c r="I1245">
        <f>VLOOKUP(E1245,[1]data!$D$3:$Q$1048576,14,0)</f>
        <v>3499</v>
      </c>
      <c r="J1245" t="str">
        <f>VLOOKUP(E1245,[1]data!$D$3:$AJ$1048576,33,0)</f>
        <v>3499-3999</v>
      </c>
      <c r="K1245" t="s">
        <v>1444</v>
      </c>
      <c r="L1245" t="s">
        <v>255</v>
      </c>
      <c r="M1245">
        <v>1</v>
      </c>
      <c r="N1245">
        <v>3124.11</v>
      </c>
      <c r="O1245">
        <v>0</v>
      </c>
      <c r="P1245">
        <v>0</v>
      </c>
      <c r="Q1245">
        <v>3124.11</v>
      </c>
      <c r="R1245">
        <v>0</v>
      </c>
      <c r="S1245">
        <v>0</v>
      </c>
      <c r="T1245">
        <v>0</v>
      </c>
      <c r="U1245">
        <v>374.89</v>
      </c>
      <c r="V1245">
        <v>3499</v>
      </c>
      <c r="W1245">
        <v>1</v>
      </c>
      <c r="X1245">
        <f t="shared" si="80"/>
        <v>3499</v>
      </c>
      <c r="Y1245">
        <f t="shared" si="81"/>
        <v>0</v>
      </c>
      <c r="Z1245" s="1">
        <f t="shared" si="82"/>
        <v>0</v>
      </c>
    </row>
    <row r="1246" spans="1:26">
      <c r="A1246" s="2">
        <v>44988</v>
      </c>
      <c r="B1246" s="2" t="s">
        <v>1380</v>
      </c>
      <c r="C1246" s="2" t="s">
        <v>1357</v>
      </c>
      <c r="D1246" s="2" t="str">
        <f t="shared" si="79"/>
        <v>KOW-TRA2-R-000</v>
      </c>
      <c r="E1246" t="s">
        <v>581</v>
      </c>
      <c r="F1246" t="s">
        <v>317</v>
      </c>
      <c r="G1246">
        <v>42</v>
      </c>
      <c r="H1246" t="str">
        <f>VLOOKUP(E1246,[1]data!$D$3:$AK$1000,34,0)</f>
        <v>Traditional</v>
      </c>
      <c r="I1246">
        <f>VLOOKUP(E1246,[1]data!$D$3:$Q$1048576,14,0)</f>
        <v>1799</v>
      </c>
      <c r="J1246" t="str">
        <f>VLOOKUP(E1246,[1]data!$D$3:$AJ$1048576,33,0)</f>
        <v>1799-2299</v>
      </c>
      <c r="K1246" t="s">
        <v>1445</v>
      </c>
      <c r="L1246" t="s">
        <v>255</v>
      </c>
      <c r="M1246">
        <v>1</v>
      </c>
      <c r="N1246">
        <v>1606.24</v>
      </c>
      <c r="O1246">
        <v>-160.62</v>
      </c>
      <c r="P1246">
        <v>0</v>
      </c>
      <c r="Q1246">
        <v>1445.62</v>
      </c>
      <c r="R1246">
        <v>0</v>
      </c>
      <c r="S1246">
        <v>0</v>
      </c>
      <c r="T1246">
        <v>0</v>
      </c>
      <c r="U1246">
        <v>173.48</v>
      </c>
      <c r="V1246">
        <v>1619.1</v>
      </c>
      <c r="W1246">
        <v>1</v>
      </c>
      <c r="X1246">
        <f t="shared" si="80"/>
        <v>1799</v>
      </c>
      <c r="Y1246">
        <f t="shared" si="81"/>
        <v>179.90000000000009</v>
      </c>
      <c r="Z1246" s="1">
        <f t="shared" si="82"/>
        <v>0.10000000000000005</v>
      </c>
    </row>
    <row r="1247" spans="1:26">
      <c r="A1247" s="2">
        <v>44988</v>
      </c>
      <c r="B1247" s="2" t="s">
        <v>1380</v>
      </c>
      <c r="C1247" s="2" t="s">
        <v>1357</v>
      </c>
      <c r="D1247" s="2" t="str">
        <f t="shared" si="79"/>
        <v>KOW-LI4-R-0001</v>
      </c>
      <c r="E1247" t="s">
        <v>111</v>
      </c>
      <c r="F1247" t="s">
        <v>594</v>
      </c>
      <c r="G1247">
        <v>42</v>
      </c>
      <c r="H1247" t="str">
        <f>VLOOKUP(E1247,[1]data!$D$3:$AK$1000,34,0)</f>
        <v>Linen</v>
      </c>
      <c r="I1247">
        <f>VLOOKUP(E1247,[1]data!$D$3:$Q$1048576,14,0)</f>
        <v>3499</v>
      </c>
      <c r="J1247" t="str">
        <f>VLOOKUP(E1247,[1]data!$D$3:$AJ$1048576,33,0)</f>
        <v>3499-3999</v>
      </c>
      <c r="K1247" t="s">
        <v>1446</v>
      </c>
      <c r="L1247" t="s">
        <v>255</v>
      </c>
      <c r="M1247">
        <v>1</v>
      </c>
      <c r="N1247">
        <v>3124.11</v>
      </c>
      <c r="O1247">
        <v>0</v>
      </c>
      <c r="P1247">
        <v>0</v>
      </c>
      <c r="Q1247">
        <v>3124.11</v>
      </c>
      <c r="R1247">
        <v>0</v>
      </c>
      <c r="S1247">
        <v>0</v>
      </c>
      <c r="T1247">
        <v>0</v>
      </c>
      <c r="U1247">
        <v>374.89</v>
      </c>
      <c r="V1247">
        <v>3499</v>
      </c>
      <c r="W1247">
        <v>1</v>
      </c>
      <c r="X1247">
        <f t="shared" si="80"/>
        <v>3499</v>
      </c>
      <c r="Y1247">
        <f t="shared" si="81"/>
        <v>0</v>
      </c>
      <c r="Z1247" s="1">
        <f t="shared" si="82"/>
        <v>0</v>
      </c>
    </row>
    <row r="1248" spans="1:26">
      <c r="A1248" s="2">
        <v>44988</v>
      </c>
      <c r="B1248" s="2" t="s">
        <v>1380</v>
      </c>
      <c r="C1248" s="2" t="s">
        <v>1357</v>
      </c>
      <c r="D1248" s="2" t="str">
        <f t="shared" si="79"/>
        <v>KOW-SO13-R-001</v>
      </c>
      <c r="E1248" t="s">
        <v>309</v>
      </c>
      <c r="F1248" t="s">
        <v>298</v>
      </c>
      <c r="G1248">
        <v>39</v>
      </c>
      <c r="H1248" t="str">
        <f>VLOOKUP(E1248,[1]data!$D$3:$AK$1000,34,0)</f>
        <v>Linen</v>
      </c>
      <c r="I1248">
        <f>VLOOKUP(E1248,[1]data!$D$3:$Q$1048576,14,0)</f>
        <v>2199</v>
      </c>
      <c r="J1248" t="str">
        <f>VLOOKUP(E1248,[1]data!$D$3:$AJ$1048576,33,0)</f>
        <v>1799-2299</v>
      </c>
      <c r="K1248" t="s">
        <v>1447</v>
      </c>
      <c r="L1248" t="s">
        <v>255</v>
      </c>
      <c r="M1248">
        <v>1</v>
      </c>
      <c r="N1248">
        <v>1963.38</v>
      </c>
      <c r="O1248">
        <v>-294.5</v>
      </c>
      <c r="P1248">
        <v>0</v>
      </c>
      <c r="Q1248">
        <v>1668.88</v>
      </c>
      <c r="R1248">
        <v>0</v>
      </c>
      <c r="S1248">
        <v>0</v>
      </c>
      <c r="T1248">
        <v>0</v>
      </c>
      <c r="U1248">
        <v>200.27</v>
      </c>
      <c r="V1248">
        <v>1869.15</v>
      </c>
      <c r="W1248">
        <v>1</v>
      </c>
      <c r="X1248">
        <f t="shared" si="80"/>
        <v>2199</v>
      </c>
      <c r="Y1248">
        <f t="shared" si="81"/>
        <v>329.84999999999991</v>
      </c>
      <c r="Z1248" s="1">
        <f t="shared" si="82"/>
        <v>0.14999999999999997</v>
      </c>
    </row>
    <row r="1249" spans="1:26">
      <c r="A1249" s="2">
        <v>44988</v>
      </c>
      <c r="B1249" s="2" t="s">
        <v>1380</v>
      </c>
      <c r="C1249" s="2" t="s">
        <v>1357</v>
      </c>
      <c r="D1249" s="2" t="str">
        <f t="shared" si="79"/>
        <v>KOW-SO13-R-001</v>
      </c>
      <c r="E1249" t="s">
        <v>309</v>
      </c>
      <c r="F1249" t="s">
        <v>298</v>
      </c>
      <c r="G1249">
        <v>39</v>
      </c>
      <c r="H1249" t="str">
        <f>VLOOKUP(E1249,[1]data!$D$3:$AK$1000,34,0)</f>
        <v>Linen</v>
      </c>
      <c r="I1249">
        <f>VLOOKUP(E1249,[1]data!$D$3:$Q$1048576,14,0)</f>
        <v>2199</v>
      </c>
      <c r="J1249" t="str">
        <f>VLOOKUP(E1249,[1]data!$D$3:$AJ$1048576,33,0)</f>
        <v>1799-2299</v>
      </c>
      <c r="K1249" t="s">
        <v>1448</v>
      </c>
      <c r="L1249" t="s">
        <v>255</v>
      </c>
      <c r="M1249">
        <v>1</v>
      </c>
      <c r="N1249">
        <v>1963.39</v>
      </c>
      <c r="O1249">
        <v>0</v>
      </c>
      <c r="P1249">
        <v>0</v>
      </c>
      <c r="Q1249">
        <v>1963.39</v>
      </c>
      <c r="R1249">
        <v>0</v>
      </c>
      <c r="S1249">
        <v>0</v>
      </c>
      <c r="T1249">
        <v>0</v>
      </c>
      <c r="U1249">
        <v>235.61</v>
      </c>
      <c r="V1249">
        <v>2199</v>
      </c>
      <c r="W1249">
        <v>1</v>
      </c>
      <c r="X1249">
        <f t="shared" si="80"/>
        <v>2199</v>
      </c>
      <c r="Y1249">
        <f t="shared" si="81"/>
        <v>0</v>
      </c>
      <c r="Z1249" s="1">
        <f t="shared" si="82"/>
        <v>0</v>
      </c>
    </row>
    <row r="1250" spans="1:26">
      <c r="A1250" s="2">
        <v>44988</v>
      </c>
      <c r="B1250" s="2" t="s">
        <v>1380</v>
      </c>
      <c r="C1250" s="2" t="s">
        <v>1357</v>
      </c>
      <c r="D1250" s="2" t="str">
        <f t="shared" si="79"/>
        <v>KOW-SO13-R-001</v>
      </c>
      <c r="E1250" t="s">
        <v>309</v>
      </c>
      <c r="F1250" t="s">
        <v>298</v>
      </c>
      <c r="G1250">
        <v>39</v>
      </c>
      <c r="H1250" t="str">
        <f>VLOOKUP(E1250,[1]data!$D$3:$AK$1000,34,0)</f>
        <v>Linen</v>
      </c>
      <c r="I1250">
        <f>VLOOKUP(E1250,[1]data!$D$3:$Q$1048576,14,0)</f>
        <v>2199</v>
      </c>
      <c r="J1250" t="str">
        <f>VLOOKUP(E1250,[1]data!$D$3:$AJ$1048576,33,0)</f>
        <v>1799-2299</v>
      </c>
      <c r="K1250" t="s">
        <v>1449</v>
      </c>
      <c r="L1250" t="s">
        <v>255</v>
      </c>
      <c r="M1250">
        <v>1</v>
      </c>
      <c r="N1250">
        <v>1963.39</v>
      </c>
      <c r="O1250">
        <v>0</v>
      </c>
      <c r="P1250">
        <v>0</v>
      </c>
      <c r="Q1250">
        <v>1963.39</v>
      </c>
      <c r="R1250">
        <v>0</v>
      </c>
      <c r="S1250">
        <v>0</v>
      </c>
      <c r="T1250">
        <v>0</v>
      </c>
      <c r="U1250">
        <v>235.61</v>
      </c>
      <c r="V1250">
        <v>2199</v>
      </c>
      <c r="W1250">
        <v>1</v>
      </c>
      <c r="X1250">
        <f t="shared" si="80"/>
        <v>2199</v>
      </c>
      <c r="Y1250">
        <f t="shared" si="81"/>
        <v>0</v>
      </c>
      <c r="Z1250" s="1">
        <f t="shared" si="82"/>
        <v>0</v>
      </c>
    </row>
    <row r="1251" spans="1:26">
      <c r="A1251" s="2">
        <v>44988</v>
      </c>
      <c r="B1251" s="2" t="s">
        <v>1380</v>
      </c>
      <c r="C1251" s="2" t="s">
        <v>1357</v>
      </c>
      <c r="D1251" s="2" t="str">
        <f t="shared" si="79"/>
        <v>KOW-SO13-R-001</v>
      </c>
      <c r="E1251" t="s">
        <v>309</v>
      </c>
      <c r="F1251" t="s">
        <v>298</v>
      </c>
      <c r="G1251">
        <v>39</v>
      </c>
      <c r="H1251" t="str">
        <f>VLOOKUP(E1251,[1]data!$D$3:$AK$1000,34,0)</f>
        <v>Linen</v>
      </c>
      <c r="I1251">
        <f>VLOOKUP(E1251,[1]data!$D$3:$Q$1048576,14,0)</f>
        <v>2199</v>
      </c>
      <c r="J1251" t="str">
        <f>VLOOKUP(E1251,[1]data!$D$3:$AJ$1048576,33,0)</f>
        <v>1799-2299</v>
      </c>
      <c r="K1251" t="s">
        <v>1430</v>
      </c>
      <c r="L1251" t="s">
        <v>473</v>
      </c>
      <c r="M1251">
        <v>1</v>
      </c>
      <c r="N1251">
        <v>1963.39</v>
      </c>
      <c r="O1251">
        <v>0</v>
      </c>
      <c r="P1251">
        <v>0</v>
      </c>
      <c r="Q1251">
        <v>1963.39</v>
      </c>
      <c r="R1251">
        <v>0</v>
      </c>
      <c r="S1251">
        <v>0</v>
      </c>
      <c r="T1251">
        <v>0</v>
      </c>
      <c r="U1251">
        <v>235.61</v>
      </c>
      <c r="V1251">
        <v>2199</v>
      </c>
      <c r="W1251">
        <v>1</v>
      </c>
      <c r="X1251">
        <f t="shared" si="80"/>
        <v>2199</v>
      </c>
      <c r="Y1251">
        <f t="shared" si="81"/>
        <v>0</v>
      </c>
      <c r="Z1251" s="1">
        <f t="shared" si="82"/>
        <v>0</v>
      </c>
    </row>
    <row r="1252" spans="1:26">
      <c r="A1252" s="2">
        <v>44988</v>
      </c>
      <c r="B1252" s="2" t="s">
        <v>1380</v>
      </c>
      <c r="C1252" s="2" t="s">
        <v>1357</v>
      </c>
      <c r="D1252" s="2" t="str">
        <f t="shared" si="79"/>
        <v>KOW-CA5-R-0001</v>
      </c>
      <c r="E1252" t="s">
        <v>24</v>
      </c>
      <c r="F1252" t="s">
        <v>331</v>
      </c>
      <c r="G1252">
        <v>46</v>
      </c>
      <c r="H1252" t="str">
        <f>VLOOKUP(E1252,[1]data!$D$3:$AK$1000,34,0)</f>
        <v>Casual</v>
      </c>
      <c r="I1252">
        <f>VLOOKUP(E1252,[1]data!$D$3:$Q$1048576,14,0)</f>
        <v>1499</v>
      </c>
      <c r="J1252" t="str">
        <f>VLOOKUP(E1252,[1]data!$D$3:$AJ$1048576,33,0)</f>
        <v>1099-1499</v>
      </c>
      <c r="K1252" t="s">
        <v>1450</v>
      </c>
      <c r="L1252" t="s">
        <v>255</v>
      </c>
      <c r="M1252">
        <v>1</v>
      </c>
      <c r="N1252">
        <v>1338.38</v>
      </c>
      <c r="O1252">
        <v>-200.75</v>
      </c>
      <c r="P1252">
        <v>0</v>
      </c>
      <c r="Q1252">
        <v>1137.6300000000001</v>
      </c>
      <c r="R1252">
        <v>0</v>
      </c>
      <c r="S1252">
        <v>0</v>
      </c>
      <c r="T1252">
        <v>0</v>
      </c>
      <c r="U1252">
        <v>136.52000000000001</v>
      </c>
      <c r="V1252">
        <v>1274.1500000000001</v>
      </c>
      <c r="W1252">
        <v>1</v>
      </c>
      <c r="X1252">
        <f t="shared" si="80"/>
        <v>1499</v>
      </c>
      <c r="Y1252">
        <f t="shared" si="81"/>
        <v>224.84999999999991</v>
      </c>
      <c r="Z1252" s="1">
        <f t="shared" si="82"/>
        <v>0.14999999999999994</v>
      </c>
    </row>
    <row r="1253" spans="1:26">
      <c r="A1253" s="2">
        <v>44988</v>
      </c>
      <c r="B1253" s="2" t="s">
        <v>1380</v>
      </c>
      <c r="C1253" s="2" t="s">
        <v>1357</v>
      </c>
      <c r="D1253" s="2" t="str">
        <f t="shared" si="79"/>
        <v>KOW-LI3-R-0007</v>
      </c>
      <c r="E1253" t="s">
        <v>107</v>
      </c>
      <c r="F1253" t="s">
        <v>261</v>
      </c>
      <c r="G1253">
        <v>44</v>
      </c>
      <c r="H1253" t="str">
        <f>VLOOKUP(E1253,[1]data!$D$3:$AK$1000,34,0)</f>
        <v>Linen</v>
      </c>
      <c r="I1253">
        <f>VLOOKUP(E1253,[1]data!$D$3:$Q$1048576,14,0)</f>
        <v>3499</v>
      </c>
      <c r="J1253" t="str">
        <f>VLOOKUP(E1253,[1]data!$D$3:$AJ$1048576,33,0)</f>
        <v>3499-3999</v>
      </c>
      <c r="K1253" t="s">
        <v>1451</v>
      </c>
      <c r="L1253" t="s">
        <v>255</v>
      </c>
      <c r="M1253">
        <v>1</v>
      </c>
      <c r="N1253">
        <v>3124.11</v>
      </c>
      <c r="O1253">
        <v>-312.41000000000003</v>
      </c>
      <c r="P1253">
        <v>0</v>
      </c>
      <c r="Q1253">
        <v>2811.7</v>
      </c>
      <c r="R1253">
        <v>0</v>
      </c>
      <c r="S1253">
        <v>0</v>
      </c>
      <c r="T1253">
        <v>0</v>
      </c>
      <c r="U1253">
        <v>337.4</v>
      </c>
      <c r="V1253">
        <v>3149.1</v>
      </c>
      <c r="W1253">
        <v>1</v>
      </c>
      <c r="X1253">
        <f t="shared" si="80"/>
        <v>3499</v>
      </c>
      <c r="Y1253">
        <f t="shared" si="81"/>
        <v>349.90000000000009</v>
      </c>
      <c r="Z1253" s="1">
        <f t="shared" si="82"/>
        <v>0.10000000000000002</v>
      </c>
    </row>
    <row r="1254" spans="1:26">
      <c r="A1254" s="2">
        <v>44988</v>
      </c>
      <c r="B1254" s="2" t="s">
        <v>1380</v>
      </c>
      <c r="C1254" s="2" t="s">
        <v>1357</v>
      </c>
      <c r="D1254" s="2" t="str">
        <f t="shared" si="79"/>
        <v>KOW-CC04-R-004</v>
      </c>
      <c r="E1254" t="s">
        <v>43</v>
      </c>
      <c r="F1254" t="s">
        <v>1425</v>
      </c>
      <c r="G1254">
        <v>42</v>
      </c>
      <c r="H1254" t="str">
        <f>VLOOKUP(E1254,[1]data!$D$3:$AK$1000,34,0)</f>
        <v>Hoodie</v>
      </c>
      <c r="I1254">
        <f>VLOOKUP(E1254,[1]data!$D$3:$Q$1048576,14,0)</f>
        <v>2799</v>
      </c>
      <c r="J1254" t="str">
        <f>VLOOKUP(E1254,[1]data!$D$3:$AJ$1048576,33,0)</f>
        <v>2499-2999</v>
      </c>
      <c r="K1254" t="s">
        <v>1452</v>
      </c>
      <c r="L1254" t="s">
        <v>255</v>
      </c>
      <c r="M1254">
        <v>1</v>
      </c>
      <c r="N1254">
        <v>2499.11</v>
      </c>
      <c r="O1254">
        <v>0</v>
      </c>
      <c r="P1254">
        <v>0</v>
      </c>
      <c r="Q1254">
        <v>2499.11</v>
      </c>
      <c r="R1254">
        <v>0</v>
      </c>
      <c r="S1254">
        <v>0</v>
      </c>
      <c r="T1254">
        <v>0</v>
      </c>
      <c r="U1254">
        <v>299.89</v>
      </c>
      <c r="V1254">
        <v>2799</v>
      </c>
      <c r="W1254">
        <v>1</v>
      </c>
      <c r="X1254">
        <f t="shared" si="80"/>
        <v>2799</v>
      </c>
      <c r="Y1254">
        <f t="shared" si="81"/>
        <v>0</v>
      </c>
      <c r="Z1254" s="1">
        <f t="shared" si="82"/>
        <v>0</v>
      </c>
    </row>
    <row r="1255" spans="1:26">
      <c r="A1255" s="2">
        <v>44988</v>
      </c>
      <c r="B1255" s="2" t="s">
        <v>1380</v>
      </c>
      <c r="C1255" s="2" t="s">
        <v>1357</v>
      </c>
      <c r="D1255" s="2" t="str">
        <f t="shared" si="79"/>
        <v>KOW-SO20-FS-00</v>
      </c>
      <c r="E1255" t="s">
        <v>563</v>
      </c>
      <c r="F1255" t="s">
        <v>564</v>
      </c>
      <c r="G1255" t="s">
        <v>424</v>
      </c>
      <c r="H1255" t="str">
        <f>VLOOKUP(E1255,[1]data!$D$3:$AK$1000,34,0)</f>
        <v>Acc</v>
      </c>
      <c r="I1255">
        <f>VLOOKUP(E1255,[1]data!$D$3:$Q$1048576,14,0)</f>
        <v>399</v>
      </c>
      <c r="J1255" t="str">
        <f>VLOOKUP(E1255,[1]data!$D$3:$AJ$1048576,33,0)</f>
        <v>399-799</v>
      </c>
      <c r="K1255" t="s">
        <v>1453</v>
      </c>
      <c r="L1255" t="s">
        <v>255</v>
      </c>
      <c r="M1255">
        <v>1</v>
      </c>
      <c r="N1255">
        <v>356.25</v>
      </c>
      <c r="O1255">
        <v>0</v>
      </c>
      <c r="P1255">
        <v>0</v>
      </c>
      <c r="Q1255">
        <v>356.25</v>
      </c>
      <c r="R1255">
        <v>0</v>
      </c>
      <c r="S1255">
        <v>0</v>
      </c>
      <c r="T1255">
        <v>0</v>
      </c>
      <c r="U1255">
        <v>42.75</v>
      </c>
      <c r="V1255">
        <v>399</v>
      </c>
      <c r="W1255">
        <v>1</v>
      </c>
      <c r="X1255">
        <f t="shared" si="80"/>
        <v>399</v>
      </c>
      <c r="Y1255">
        <f t="shared" si="81"/>
        <v>0</v>
      </c>
      <c r="Z1255" s="1">
        <f t="shared" si="82"/>
        <v>0</v>
      </c>
    </row>
    <row r="1256" spans="1:26">
      <c r="A1256" s="2">
        <v>44988</v>
      </c>
      <c r="B1256" s="2" t="s">
        <v>1380</v>
      </c>
      <c r="C1256" s="2" t="s">
        <v>1357</v>
      </c>
      <c r="D1256" s="2" t="str">
        <f t="shared" si="79"/>
        <v>KOW-PE03-R-006</v>
      </c>
      <c r="E1256" t="s">
        <v>1373</v>
      </c>
      <c r="F1256" t="s">
        <v>1368</v>
      </c>
      <c r="G1256">
        <v>42</v>
      </c>
      <c r="H1256" t="str">
        <f>VLOOKUP(E1256,[1]data!$D$3:$AK$1000,34,0)</f>
        <v>Print</v>
      </c>
      <c r="I1256">
        <f>VLOOKUP(E1256,[1]data!$D$3:$Q$1048576,14,0)</f>
        <v>1999</v>
      </c>
      <c r="J1256" t="str">
        <f>VLOOKUP(E1256,[1]data!$D$3:$AJ$1048576,33,0)</f>
        <v>1799-2299</v>
      </c>
      <c r="K1256" t="s">
        <v>1454</v>
      </c>
      <c r="L1256" t="s">
        <v>255</v>
      </c>
      <c r="M1256">
        <v>1</v>
      </c>
      <c r="N1256">
        <v>1784.82</v>
      </c>
      <c r="O1256">
        <v>0</v>
      </c>
      <c r="P1256">
        <v>0</v>
      </c>
      <c r="Q1256">
        <v>1784.82</v>
      </c>
      <c r="R1256">
        <v>0</v>
      </c>
      <c r="S1256">
        <v>0</v>
      </c>
      <c r="T1256">
        <v>0</v>
      </c>
      <c r="U1256">
        <v>214.18</v>
      </c>
      <c r="V1256">
        <v>1999</v>
      </c>
      <c r="W1256">
        <v>1</v>
      </c>
      <c r="X1256">
        <f t="shared" si="80"/>
        <v>1999</v>
      </c>
      <c r="Y1256">
        <f t="shared" si="81"/>
        <v>0</v>
      </c>
      <c r="Z1256" s="1">
        <f t="shared" si="82"/>
        <v>0</v>
      </c>
    </row>
    <row r="1257" spans="1:26">
      <c r="A1257" s="2">
        <v>44988</v>
      </c>
      <c r="B1257" s="2" t="s">
        <v>1380</v>
      </c>
      <c r="C1257" s="2" t="s">
        <v>1357</v>
      </c>
      <c r="D1257" s="2" t="str">
        <f t="shared" si="79"/>
        <v>KOW-UKI2-R-003</v>
      </c>
      <c r="E1257" t="s">
        <v>166</v>
      </c>
      <c r="F1257" t="s">
        <v>322</v>
      </c>
      <c r="G1257">
        <v>44</v>
      </c>
      <c r="H1257" t="str">
        <f>VLOOKUP(E1257,[1]data!$D$3:$AK$1000,34,0)</f>
        <v>Hoodie</v>
      </c>
      <c r="I1257">
        <f>VLOOKUP(E1257,[1]data!$D$3:$Q$1048576,14,0)</f>
        <v>2799</v>
      </c>
      <c r="J1257" t="str">
        <f>VLOOKUP(E1257,[1]data!$D$3:$AJ$1048576,33,0)</f>
        <v>2499-2999</v>
      </c>
      <c r="K1257" t="s">
        <v>1455</v>
      </c>
      <c r="L1257" t="s">
        <v>255</v>
      </c>
      <c r="M1257">
        <v>1</v>
      </c>
      <c r="N1257">
        <v>2499.11</v>
      </c>
      <c r="O1257">
        <v>0</v>
      </c>
      <c r="P1257">
        <v>0</v>
      </c>
      <c r="Q1257">
        <v>2499.11</v>
      </c>
      <c r="R1257">
        <v>0</v>
      </c>
      <c r="S1257">
        <v>0</v>
      </c>
      <c r="T1257">
        <v>0</v>
      </c>
      <c r="U1257">
        <v>299.89</v>
      </c>
      <c r="V1257">
        <v>2799</v>
      </c>
      <c r="W1257">
        <v>1</v>
      </c>
      <c r="X1257">
        <f t="shared" si="80"/>
        <v>2799</v>
      </c>
      <c r="Y1257">
        <f t="shared" si="81"/>
        <v>0</v>
      </c>
      <c r="Z1257" s="1">
        <f t="shared" si="82"/>
        <v>0</v>
      </c>
    </row>
    <row r="1258" spans="1:26">
      <c r="A1258" s="2">
        <v>44988</v>
      </c>
      <c r="B1258" s="2" t="s">
        <v>1380</v>
      </c>
      <c r="C1258" s="2" t="s">
        <v>1357</v>
      </c>
      <c r="D1258" s="2" t="str">
        <f t="shared" si="79"/>
        <v>KOW-PRI-R-0011</v>
      </c>
      <c r="E1258" t="s">
        <v>356</v>
      </c>
      <c r="F1258" t="s">
        <v>357</v>
      </c>
      <c r="G1258">
        <v>40</v>
      </c>
      <c r="H1258" t="str">
        <f>VLOOKUP(E1258,[1]data!$D$3:$AK$1000,34,0)</f>
        <v>Casual</v>
      </c>
      <c r="I1258">
        <f>VLOOKUP(E1258,[1]data!$D$3:$Q$1048576,14,0)</f>
        <v>1499</v>
      </c>
      <c r="J1258" t="str">
        <f>VLOOKUP(E1258,[1]data!$D$3:$AJ$1048576,33,0)</f>
        <v>1099-1499</v>
      </c>
      <c r="K1258" t="s">
        <v>1456</v>
      </c>
      <c r="L1258" t="s">
        <v>255</v>
      </c>
      <c r="M1258">
        <v>1</v>
      </c>
      <c r="N1258">
        <v>1003.57</v>
      </c>
      <c r="O1258">
        <v>-150.53</v>
      </c>
      <c r="P1258">
        <v>0</v>
      </c>
      <c r="Q1258">
        <v>853.04</v>
      </c>
      <c r="R1258">
        <v>0</v>
      </c>
      <c r="S1258">
        <v>0</v>
      </c>
      <c r="T1258">
        <v>0</v>
      </c>
      <c r="U1258">
        <v>102.36</v>
      </c>
      <c r="V1258">
        <v>955.4</v>
      </c>
      <c r="W1258">
        <v>1</v>
      </c>
      <c r="X1258">
        <f t="shared" si="80"/>
        <v>1499</v>
      </c>
      <c r="Y1258">
        <f t="shared" si="81"/>
        <v>543.6</v>
      </c>
      <c r="Z1258" s="1">
        <f t="shared" si="82"/>
        <v>0.36264176117411612</v>
      </c>
    </row>
    <row r="1259" spans="1:26">
      <c r="A1259" s="2">
        <v>44988</v>
      </c>
      <c r="B1259" s="2" t="s">
        <v>1380</v>
      </c>
      <c r="C1259" s="2" t="s">
        <v>1357</v>
      </c>
      <c r="D1259" s="2" t="str">
        <f t="shared" si="79"/>
        <v>KOW-CA11-R-000</v>
      </c>
      <c r="E1259" t="s">
        <v>12</v>
      </c>
      <c r="F1259" t="s">
        <v>302</v>
      </c>
      <c r="G1259">
        <v>46</v>
      </c>
      <c r="H1259" t="str">
        <f>VLOOKUP(E1259,[1]data!$D$3:$AK$1000,34,0)</f>
        <v>Casual</v>
      </c>
      <c r="I1259">
        <f>VLOOKUP(E1259,[1]data!$D$3:$Q$1048576,14,0)</f>
        <v>1999</v>
      </c>
      <c r="J1259" t="str">
        <f>VLOOKUP(E1259,[1]data!$D$3:$AJ$1048576,33,0)</f>
        <v>1799-2299</v>
      </c>
      <c r="K1259" t="s">
        <v>1457</v>
      </c>
      <c r="L1259" t="s">
        <v>255</v>
      </c>
      <c r="M1259">
        <v>1</v>
      </c>
      <c r="N1259">
        <v>1612.1</v>
      </c>
      <c r="O1259">
        <v>0</v>
      </c>
      <c r="P1259">
        <v>0</v>
      </c>
      <c r="Q1259">
        <v>1612.1</v>
      </c>
      <c r="R1259">
        <v>0</v>
      </c>
      <c r="S1259">
        <v>0</v>
      </c>
      <c r="T1259">
        <v>0</v>
      </c>
      <c r="U1259">
        <v>386.9</v>
      </c>
      <c r="V1259">
        <v>1999</v>
      </c>
      <c r="W1259">
        <v>1</v>
      </c>
      <c r="X1259">
        <f t="shared" si="80"/>
        <v>1999</v>
      </c>
      <c r="Y1259">
        <f t="shared" si="81"/>
        <v>0</v>
      </c>
      <c r="Z1259" s="1">
        <f t="shared" si="82"/>
        <v>0</v>
      </c>
    </row>
    <row r="1260" spans="1:26">
      <c r="A1260" s="2">
        <v>44988</v>
      </c>
      <c r="B1260" s="2" t="s">
        <v>1380</v>
      </c>
      <c r="C1260" s="2" t="s">
        <v>1357</v>
      </c>
      <c r="D1260" s="2" t="str">
        <f t="shared" si="79"/>
        <v>KOW-CA11-R-000</v>
      </c>
      <c r="E1260" t="s">
        <v>12</v>
      </c>
      <c r="F1260" t="s">
        <v>302</v>
      </c>
      <c r="G1260">
        <v>46</v>
      </c>
      <c r="H1260" t="str">
        <f>VLOOKUP(E1260,[1]data!$D$3:$AK$1000,34,0)</f>
        <v>Casual</v>
      </c>
      <c r="I1260">
        <f>VLOOKUP(E1260,[1]data!$D$3:$Q$1048576,14,0)</f>
        <v>1999</v>
      </c>
      <c r="J1260" t="str">
        <f>VLOOKUP(E1260,[1]data!$D$3:$AJ$1048576,33,0)</f>
        <v>1799-2299</v>
      </c>
      <c r="K1260" t="s">
        <v>1458</v>
      </c>
      <c r="L1260" t="s">
        <v>255</v>
      </c>
      <c r="M1260">
        <v>1</v>
      </c>
      <c r="N1260">
        <v>1784.82</v>
      </c>
      <c r="O1260">
        <v>0</v>
      </c>
      <c r="P1260">
        <v>0</v>
      </c>
      <c r="Q1260">
        <v>1784.82</v>
      </c>
      <c r="R1260">
        <v>0</v>
      </c>
      <c r="S1260">
        <v>0</v>
      </c>
      <c r="T1260">
        <v>0</v>
      </c>
      <c r="U1260">
        <v>214.18</v>
      </c>
      <c r="V1260">
        <v>1999</v>
      </c>
      <c r="W1260">
        <v>1</v>
      </c>
      <c r="X1260">
        <f t="shared" si="80"/>
        <v>1999</v>
      </c>
      <c r="Y1260">
        <f t="shared" si="81"/>
        <v>0</v>
      </c>
      <c r="Z1260" s="1">
        <f t="shared" si="82"/>
        <v>0</v>
      </c>
    </row>
    <row r="1261" spans="1:26">
      <c r="A1261" s="2">
        <v>44989</v>
      </c>
      <c r="B1261" s="2" t="s">
        <v>1380</v>
      </c>
      <c r="C1261" s="2" t="s">
        <v>1357</v>
      </c>
      <c r="D1261" s="2" t="str">
        <f t="shared" si="79"/>
        <v>KOW-TRA5-R-000</v>
      </c>
      <c r="E1261" t="s">
        <v>619</v>
      </c>
      <c r="F1261" t="s">
        <v>304</v>
      </c>
      <c r="G1261">
        <v>44</v>
      </c>
      <c r="H1261" t="str">
        <f>VLOOKUP(E1261,[1]data!$D$3:$AK$1000,34,0)</f>
        <v>Traditional</v>
      </c>
      <c r="I1261">
        <f>VLOOKUP(E1261,[1]data!$D$3:$Q$1048576,14,0)</f>
        <v>1499</v>
      </c>
      <c r="J1261" t="str">
        <f>VLOOKUP(E1261,[1]data!$D$3:$AJ$1048576,33,0)</f>
        <v>1099-1499</v>
      </c>
      <c r="K1261" t="s">
        <v>1459</v>
      </c>
      <c r="L1261" t="s">
        <v>255</v>
      </c>
      <c r="M1261">
        <v>1</v>
      </c>
      <c r="N1261">
        <v>1338.39</v>
      </c>
      <c r="O1261">
        <v>0</v>
      </c>
      <c r="P1261">
        <v>0</v>
      </c>
      <c r="Q1261">
        <v>1338.39</v>
      </c>
      <c r="R1261">
        <v>0</v>
      </c>
      <c r="S1261">
        <v>0</v>
      </c>
      <c r="T1261">
        <v>0</v>
      </c>
      <c r="U1261">
        <v>160.61000000000001</v>
      </c>
      <c r="V1261">
        <v>1499</v>
      </c>
      <c r="W1261">
        <v>1</v>
      </c>
      <c r="X1261">
        <f t="shared" si="80"/>
        <v>1499</v>
      </c>
      <c r="Y1261">
        <f t="shared" si="81"/>
        <v>0</v>
      </c>
      <c r="Z1261" s="1">
        <f t="shared" si="82"/>
        <v>0</v>
      </c>
    </row>
    <row r="1262" spans="1:26">
      <c r="A1262" s="2">
        <v>44989</v>
      </c>
      <c r="B1262" s="2" t="s">
        <v>1380</v>
      </c>
      <c r="C1262" s="2" t="s">
        <v>1357</v>
      </c>
      <c r="D1262" s="2" t="str">
        <f t="shared" si="79"/>
        <v>KOW-PRI-R-0011</v>
      </c>
      <c r="E1262" t="s">
        <v>389</v>
      </c>
      <c r="F1262" t="s">
        <v>357</v>
      </c>
      <c r="G1262">
        <v>42</v>
      </c>
      <c r="H1262" t="str">
        <f>VLOOKUP(E1262,[1]data!$D$3:$AK$1000,34,0)</f>
        <v>Casual</v>
      </c>
      <c r="I1262">
        <f>VLOOKUP(E1262,[1]data!$D$3:$Q$1048576,14,0)</f>
        <v>1499</v>
      </c>
      <c r="J1262" t="str">
        <f>VLOOKUP(E1262,[1]data!$D$3:$AJ$1048576,33,0)</f>
        <v>1099-1499</v>
      </c>
      <c r="K1262" t="s">
        <v>1460</v>
      </c>
      <c r="L1262" t="s">
        <v>255</v>
      </c>
      <c r="M1262">
        <v>1</v>
      </c>
      <c r="N1262">
        <v>1003.57</v>
      </c>
      <c r="O1262">
        <v>-150.53</v>
      </c>
      <c r="P1262">
        <v>0</v>
      </c>
      <c r="Q1262">
        <v>853.04</v>
      </c>
      <c r="R1262">
        <v>0</v>
      </c>
      <c r="S1262">
        <v>0</v>
      </c>
      <c r="T1262">
        <v>0</v>
      </c>
      <c r="U1262">
        <v>102.36</v>
      </c>
      <c r="V1262">
        <v>955.4</v>
      </c>
      <c r="W1262">
        <v>1</v>
      </c>
      <c r="X1262">
        <f t="shared" si="80"/>
        <v>1499</v>
      </c>
      <c r="Y1262">
        <f t="shared" si="81"/>
        <v>543.6</v>
      </c>
      <c r="Z1262" s="1">
        <f t="shared" si="82"/>
        <v>0.36264176117411612</v>
      </c>
    </row>
    <row r="1263" spans="1:26">
      <c r="A1263" s="2">
        <v>44989</v>
      </c>
      <c r="B1263" s="2" t="s">
        <v>1380</v>
      </c>
      <c r="C1263" s="2" t="s">
        <v>1357</v>
      </c>
      <c r="D1263" s="2" t="str">
        <f t="shared" si="79"/>
        <v>KOW-CLC02-R-00</v>
      </c>
      <c r="E1263" t="s">
        <v>1461</v>
      </c>
      <c r="F1263" t="s">
        <v>1275</v>
      </c>
      <c r="G1263">
        <v>40</v>
      </c>
      <c r="H1263" t="str">
        <f>VLOOKUP(E1263,[1]data!$D$3:$AK$1000,34,0)</f>
        <v>Classic</v>
      </c>
      <c r="I1263">
        <f>VLOOKUP(E1263,[1]data!$D$3:$Q$1048576,14,0)</f>
        <v>2999</v>
      </c>
      <c r="J1263" t="str">
        <f>VLOOKUP(E1263,[1]data!$D$3:$AJ$1048576,33,0)</f>
        <v>2499-2999</v>
      </c>
      <c r="K1263" t="s">
        <v>1462</v>
      </c>
      <c r="L1263" t="s">
        <v>255</v>
      </c>
      <c r="M1263">
        <v>1</v>
      </c>
      <c r="N1263">
        <v>2677.68</v>
      </c>
      <c r="O1263">
        <v>0</v>
      </c>
      <c r="P1263">
        <v>0</v>
      </c>
      <c r="Q1263">
        <v>2677.68</v>
      </c>
      <c r="R1263">
        <v>0</v>
      </c>
      <c r="S1263">
        <v>0</v>
      </c>
      <c r="T1263">
        <v>0</v>
      </c>
      <c r="U1263">
        <v>321.32</v>
      </c>
      <c r="V1263">
        <v>2999</v>
      </c>
      <c r="W1263">
        <v>1</v>
      </c>
      <c r="X1263">
        <f t="shared" si="80"/>
        <v>2999</v>
      </c>
      <c r="Y1263">
        <f t="shared" si="81"/>
        <v>0</v>
      </c>
      <c r="Z1263" s="1">
        <f t="shared" si="82"/>
        <v>0</v>
      </c>
    </row>
    <row r="1264" spans="1:26">
      <c r="A1264" s="2">
        <v>44989</v>
      </c>
      <c r="B1264" s="2" t="s">
        <v>1380</v>
      </c>
      <c r="C1264" s="2" t="s">
        <v>1357</v>
      </c>
      <c r="D1264" s="2" t="str">
        <f t="shared" si="79"/>
        <v>KOW-CA11-R-000</v>
      </c>
      <c r="E1264" t="s">
        <v>12</v>
      </c>
      <c r="F1264" t="s">
        <v>302</v>
      </c>
      <c r="G1264">
        <v>46</v>
      </c>
      <c r="H1264" t="str">
        <f>VLOOKUP(E1264,[1]data!$D$3:$AK$1000,34,0)</f>
        <v>Casual</v>
      </c>
      <c r="I1264">
        <f>VLOOKUP(E1264,[1]data!$D$3:$Q$1048576,14,0)</f>
        <v>1999</v>
      </c>
      <c r="J1264" t="str">
        <f>VLOOKUP(E1264,[1]data!$D$3:$AJ$1048576,33,0)</f>
        <v>1799-2299</v>
      </c>
      <c r="K1264" t="s">
        <v>1463</v>
      </c>
      <c r="L1264" t="s">
        <v>255</v>
      </c>
      <c r="M1264">
        <v>1</v>
      </c>
      <c r="N1264">
        <v>1784.82</v>
      </c>
      <c r="O1264">
        <v>0</v>
      </c>
      <c r="P1264">
        <v>0</v>
      </c>
      <c r="Q1264">
        <v>1784.82</v>
      </c>
      <c r="R1264">
        <v>0</v>
      </c>
      <c r="S1264">
        <v>0</v>
      </c>
      <c r="T1264">
        <v>0</v>
      </c>
      <c r="U1264">
        <v>214.18</v>
      </c>
      <c r="V1264">
        <v>1999</v>
      </c>
      <c r="W1264">
        <v>1</v>
      </c>
      <c r="X1264">
        <f t="shared" si="80"/>
        <v>1999</v>
      </c>
      <c r="Y1264">
        <f t="shared" si="81"/>
        <v>0</v>
      </c>
      <c r="Z1264" s="1">
        <f t="shared" si="82"/>
        <v>0</v>
      </c>
    </row>
    <row r="1265" spans="1:26">
      <c r="A1265" s="2">
        <v>44989</v>
      </c>
      <c r="B1265" s="2" t="s">
        <v>1380</v>
      </c>
      <c r="C1265" s="2" t="s">
        <v>1357</v>
      </c>
      <c r="D1265" s="2" t="str">
        <f t="shared" si="79"/>
        <v>KOW-PA1-S-0003</v>
      </c>
      <c r="E1265" t="s">
        <v>115</v>
      </c>
      <c r="F1265" t="s">
        <v>268</v>
      </c>
      <c r="G1265">
        <v>42</v>
      </c>
      <c r="H1265" t="str">
        <f>VLOOKUP(E1265,[1]data!$D$3:$AK$1000,34,0)</f>
        <v>Casual</v>
      </c>
      <c r="I1265">
        <f>VLOOKUP(E1265,[1]data!$D$3:$Q$1048576,14,0)</f>
        <v>3499</v>
      </c>
      <c r="J1265" t="str">
        <f>VLOOKUP(E1265,[1]data!$D$3:$AJ$1048576,33,0)</f>
        <v>3499-3999</v>
      </c>
      <c r="K1265" t="s">
        <v>1460</v>
      </c>
      <c r="L1265" t="s">
        <v>255</v>
      </c>
      <c r="M1265">
        <v>1</v>
      </c>
      <c r="N1265">
        <v>2342.84</v>
      </c>
      <c r="O1265">
        <v>-351.42</v>
      </c>
      <c r="P1265">
        <v>0</v>
      </c>
      <c r="Q1265">
        <v>1991.42</v>
      </c>
      <c r="R1265">
        <v>0</v>
      </c>
      <c r="S1265">
        <v>0</v>
      </c>
      <c r="T1265">
        <v>0</v>
      </c>
      <c r="U1265">
        <v>238.98</v>
      </c>
      <c r="V1265">
        <v>2230.4</v>
      </c>
      <c r="W1265">
        <v>1</v>
      </c>
      <c r="X1265">
        <f t="shared" si="80"/>
        <v>3499</v>
      </c>
      <c r="Y1265">
        <f t="shared" si="81"/>
        <v>1268.5999999999999</v>
      </c>
      <c r="Z1265" s="1">
        <f t="shared" si="82"/>
        <v>0.36256073163761071</v>
      </c>
    </row>
    <row r="1266" spans="1:26">
      <c r="A1266" s="2">
        <v>44989</v>
      </c>
      <c r="B1266" s="2" t="s">
        <v>1380</v>
      </c>
      <c r="C1266" s="2" t="s">
        <v>1357</v>
      </c>
      <c r="D1266" s="2" t="str">
        <f t="shared" si="79"/>
        <v>KOW-CLC01-R-00</v>
      </c>
      <c r="E1266" t="s">
        <v>1464</v>
      </c>
      <c r="F1266" t="s">
        <v>1345</v>
      </c>
      <c r="G1266">
        <v>42</v>
      </c>
      <c r="H1266" t="str">
        <f>VLOOKUP(E1266,[1]data!$D$3:$AK$1000,34,0)</f>
        <v>Classic</v>
      </c>
      <c r="I1266">
        <f>VLOOKUP(E1266,[1]data!$D$3:$Q$1048576,14,0)</f>
        <v>2199</v>
      </c>
      <c r="J1266" t="str">
        <f>VLOOKUP(E1266,[1]data!$D$3:$AJ$1048576,33,0)</f>
        <v>1799-2299</v>
      </c>
      <c r="K1266" t="s">
        <v>1465</v>
      </c>
      <c r="L1266" t="s">
        <v>255</v>
      </c>
      <c r="M1266">
        <v>1</v>
      </c>
      <c r="N1266">
        <v>1963.38</v>
      </c>
      <c r="O1266">
        <v>-294.5</v>
      </c>
      <c r="P1266">
        <v>0</v>
      </c>
      <c r="Q1266">
        <v>1668.88</v>
      </c>
      <c r="R1266">
        <v>0</v>
      </c>
      <c r="S1266">
        <v>0</v>
      </c>
      <c r="T1266">
        <v>0</v>
      </c>
      <c r="U1266">
        <v>200.27</v>
      </c>
      <c r="V1266">
        <v>1869.15</v>
      </c>
      <c r="W1266">
        <v>1</v>
      </c>
      <c r="X1266">
        <f t="shared" si="80"/>
        <v>2199</v>
      </c>
      <c r="Y1266">
        <f t="shared" si="81"/>
        <v>329.84999999999991</v>
      </c>
      <c r="Z1266" s="1">
        <f t="shared" si="82"/>
        <v>0.14999999999999997</v>
      </c>
    </row>
    <row r="1267" spans="1:26">
      <c r="A1267" s="2">
        <v>44989</v>
      </c>
      <c r="B1267" s="2" t="s">
        <v>1380</v>
      </c>
      <c r="C1267" s="2" t="s">
        <v>1357</v>
      </c>
      <c r="D1267" s="2" t="str">
        <f t="shared" si="79"/>
        <v>KOW-IDE-R-0007</v>
      </c>
      <c r="E1267" t="s">
        <v>575</v>
      </c>
      <c r="F1267" t="s">
        <v>417</v>
      </c>
      <c r="G1267">
        <v>40</v>
      </c>
      <c r="H1267" t="str">
        <f>VLOOKUP(E1267,[1]data!$D$3:$AK$1000,34,0)</f>
        <v>Casual</v>
      </c>
      <c r="I1267">
        <f>VLOOKUP(E1267,[1]data!$D$3:$Q$1048576,14,0)</f>
        <v>1099</v>
      </c>
      <c r="J1267" t="str">
        <f>VLOOKUP(E1267,[1]data!$D$3:$AJ$1048576,33,0)</f>
        <v>1099-1499</v>
      </c>
      <c r="K1267" t="s">
        <v>1466</v>
      </c>
      <c r="L1267" t="s">
        <v>255</v>
      </c>
      <c r="M1267">
        <v>1</v>
      </c>
      <c r="N1267">
        <v>981.24</v>
      </c>
      <c r="O1267">
        <v>-147.18</v>
      </c>
      <c r="P1267">
        <v>0</v>
      </c>
      <c r="Q1267">
        <v>834.06</v>
      </c>
      <c r="R1267">
        <v>0</v>
      </c>
      <c r="S1267">
        <v>0</v>
      </c>
      <c r="T1267">
        <v>0</v>
      </c>
      <c r="U1267">
        <v>100.09</v>
      </c>
      <c r="V1267">
        <v>934.15</v>
      </c>
      <c r="W1267">
        <v>1</v>
      </c>
      <c r="X1267">
        <f t="shared" si="80"/>
        <v>1099</v>
      </c>
      <c r="Y1267">
        <f t="shared" si="81"/>
        <v>164.85000000000002</v>
      </c>
      <c r="Z1267" s="1">
        <f t="shared" si="82"/>
        <v>0.15000000000000002</v>
      </c>
    </row>
    <row r="1268" spans="1:26">
      <c r="A1268" s="2">
        <v>44989</v>
      </c>
      <c r="B1268" s="2" t="s">
        <v>1380</v>
      </c>
      <c r="C1268" s="2" t="s">
        <v>1357</v>
      </c>
      <c r="D1268" s="2" t="str">
        <f t="shared" si="79"/>
        <v>KOW-IDE-R-0007</v>
      </c>
      <c r="E1268" t="s">
        <v>575</v>
      </c>
      <c r="F1268" t="s">
        <v>417</v>
      </c>
      <c r="G1268">
        <v>40</v>
      </c>
      <c r="H1268" t="str">
        <f>VLOOKUP(E1268,[1]data!$D$3:$AK$1000,34,0)</f>
        <v>Casual</v>
      </c>
      <c r="I1268">
        <f>VLOOKUP(E1268,[1]data!$D$3:$Q$1048576,14,0)</f>
        <v>1099</v>
      </c>
      <c r="J1268" t="str">
        <f>VLOOKUP(E1268,[1]data!$D$3:$AJ$1048576,33,0)</f>
        <v>1099-1499</v>
      </c>
      <c r="K1268" t="s">
        <v>1467</v>
      </c>
      <c r="L1268" t="s">
        <v>255</v>
      </c>
      <c r="M1268">
        <v>1</v>
      </c>
      <c r="N1268">
        <v>981.24</v>
      </c>
      <c r="O1268">
        <v>-147.18</v>
      </c>
      <c r="P1268">
        <v>0</v>
      </c>
      <c r="Q1268">
        <v>834.06</v>
      </c>
      <c r="R1268">
        <v>0</v>
      </c>
      <c r="S1268">
        <v>0</v>
      </c>
      <c r="T1268">
        <v>0</v>
      </c>
      <c r="U1268">
        <v>100.09</v>
      </c>
      <c r="V1268">
        <v>934.15</v>
      </c>
      <c r="W1268">
        <v>1</v>
      </c>
      <c r="X1268">
        <f t="shared" si="80"/>
        <v>1099</v>
      </c>
      <c r="Y1268">
        <f t="shared" si="81"/>
        <v>164.85000000000002</v>
      </c>
      <c r="Z1268" s="1">
        <f t="shared" si="82"/>
        <v>0.15000000000000002</v>
      </c>
    </row>
    <row r="1269" spans="1:26">
      <c r="A1269" s="2">
        <v>44989</v>
      </c>
      <c r="B1269" s="2" t="s">
        <v>1380</v>
      </c>
      <c r="C1269" s="2" t="s">
        <v>1357</v>
      </c>
      <c r="D1269" s="2" t="str">
        <f t="shared" si="79"/>
        <v>KOW-CLC03-R-00</v>
      </c>
      <c r="E1269" t="s">
        <v>1468</v>
      </c>
      <c r="F1269" t="s">
        <v>1301</v>
      </c>
      <c r="G1269">
        <v>42</v>
      </c>
      <c r="H1269" t="str">
        <f>VLOOKUP(E1269,[1]data!$D$3:$AK$1000,34,0)</f>
        <v>Classic</v>
      </c>
      <c r="I1269">
        <f>VLOOKUP(E1269,[1]data!$D$3:$Q$1048576,14,0)</f>
        <v>2999</v>
      </c>
      <c r="J1269" t="str">
        <f>VLOOKUP(E1269,[1]data!$D$3:$AJ$1048576,33,0)</f>
        <v>2499-2999</v>
      </c>
      <c r="K1269" t="s">
        <v>1469</v>
      </c>
      <c r="L1269" t="s">
        <v>255</v>
      </c>
      <c r="M1269">
        <v>1</v>
      </c>
      <c r="N1269">
        <v>2677.68</v>
      </c>
      <c r="O1269">
        <v>0</v>
      </c>
      <c r="P1269">
        <v>0</v>
      </c>
      <c r="Q1269">
        <v>2677.68</v>
      </c>
      <c r="R1269">
        <v>0</v>
      </c>
      <c r="S1269">
        <v>0</v>
      </c>
      <c r="T1269">
        <v>0</v>
      </c>
      <c r="U1269">
        <v>321.32</v>
      </c>
      <c r="V1269">
        <v>2999</v>
      </c>
      <c r="W1269">
        <v>1</v>
      </c>
      <c r="X1269">
        <f t="shared" si="80"/>
        <v>2999</v>
      </c>
      <c r="Y1269">
        <f t="shared" si="81"/>
        <v>0</v>
      </c>
      <c r="Z1269" s="1">
        <f t="shared" si="82"/>
        <v>0</v>
      </c>
    </row>
    <row r="1270" spans="1:26">
      <c r="A1270" s="2">
        <v>44989</v>
      </c>
      <c r="B1270" s="2" t="s">
        <v>1380</v>
      </c>
      <c r="C1270" s="2" t="s">
        <v>1357</v>
      </c>
      <c r="D1270" s="2" t="str">
        <f t="shared" si="79"/>
        <v>KOW-LI1-R-0001</v>
      </c>
      <c r="E1270" t="s">
        <v>98</v>
      </c>
      <c r="F1270" t="s">
        <v>941</v>
      </c>
      <c r="G1270">
        <v>40</v>
      </c>
      <c r="H1270" t="str">
        <f>VLOOKUP(E1270,[1]data!$D$3:$AK$1000,34,0)</f>
        <v>Linen</v>
      </c>
      <c r="I1270">
        <f>VLOOKUP(E1270,[1]data!$D$3:$Q$1048576,14,0)</f>
        <v>3499</v>
      </c>
      <c r="J1270" t="str">
        <f>VLOOKUP(E1270,[1]data!$D$3:$AJ$1048576,33,0)</f>
        <v>3499-3999</v>
      </c>
      <c r="K1270" t="s">
        <v>1470</v>
      </c>
      <c r="L1270" t="s">
        <v>255</v>
      </c>
      <c r="M1270">
        <v>1</v>
      </c>
      <c r="N1270">
        <v>2821.78</v>
      </c>
      <c r="O1270">
        <v>0</v>
      </c>
      <c r="P1270">
        <v>0</v>
      </c>
      <c r="Q1270">
        <v>2821.78</v>
      </c>
      <c r="R1270">
        <v>0</v>
      </c>
      <c r="S1270">
        <v>0</v>
      </c>
      <c r="T1270">
        <v>0</v>
      </c>
      <c r="U1270">
        <v>677.22</v>
      </c>
      <c r="V1270">
        <v>3499</v>
      </c>
      <c r="W1270">
        <v>1</v>
      </c>
      <c r="X1270">
        <f t="shared" si="80"/>
        <v>3499</v>
      </c>
      <c r="Y1270">
        <f t="shared" si="81"/>
        <v>0</v>
      </c>
      <c r="Z1270" s="1">
        <f t="shared" si="82"/>
        <v>0</v>
      </c>
    </row>
    <row r="1271" spans="1:26">
      <c r="A1271" s="2">
        <v>44989</v>
      </c>
      <c r="B1271" s="2" t="s">
        <v>1380</v>
      </c>
      <c r="C1271" s="2" t="s">
        <v>1357</v>
      </c>
      <c r="D1271" s="2" t="str">
        <f t="shared" si="79"/>
        <v>KOW-TR3-S-0001</v>
      </c>
      <c r="E1271" t="s">
        <v>143</v>
      </c>
      <c r="F1271" t="s">
        <v>291</v>
      </c>
      <c r="G1271">
        <v>44</v>
      </c>
      <c r="H1271" t="str">
        <f>VLOOKUP(E1271,[1]data!$D$3:$AK$1000,34,0)</f>
        <v>Classic</v>
      </c>
      <c r="I1271">
        <f>VLOOKUP(E1271,[1]data!$D$3:$Q$1048576,14,0)</f>
        <v>1999</v>
      </c>
      <c r="J1271" t="str">
        <f>VLOOKUP(E1271,[1]data!$D$3:$AJ$1048576,33,0)</f>
        <v>1799-2299</v>
      </c>
      <c r="K1271" t="s">
        <v>1471</v>
      </c>
      <c r="L1271" t="s">
        <v>255</v>
      </c>
      <c r="M1271">
        <v>1</v>
      </c>
      <c r="N1271">
        <v>1784.82</v>
      </c>
      <c r="O1271">
        <v>-178.48</v>
      </c>
      <c r="P1271">
        <v>0</v>
      </c>
      <c r="Q1271">
        <v>1606.34</v>
      </c>
      <c r="R1271">
        <v>0</v>
      </c>
      <c r="S1271">
        <v>0</v>
      </c>
      <c r="T1271">
        <v>0</v>
      </c>
      <c r="U1271">
        <v>192.76</v>
      </c>
      <c r="V1271">
        <v>1799.1</v>
      </c>
      <c r="W1271">
        <v>1</v>
      </c>
      <c r="X1271">
        <f t="shared" si="80"/>
        <v>1999</v>
      </c>
      <c r="Y1271">
        <f t="shared" si="81"/>
        <v>199.90000000000009</v>
      </c>
      <c r="Z1271" s="1">
        <f t="shared" si="82"/>
        <v>0.10000000000000005</v>
      </c>
    </row>
    <row r="1272" spans="1:26">
      <c r="A1272" s="2">
        <v>44989</v>
      </c>
      <c r="B1272" s="2" t="s">
        <v>1380</v>
      </c>
      <c r="C1272" s="2" t="s">
        <v>1357</v>
      </c>
      <c r="D1272" s="2" t="str">
        <f t="shared" si="79"/>
        <v>KOW-TR3-S-0001</v>
      </c>
      <c r="E1272" t="s">
        <v>143</v>
      </c>
      <c r="F1272" t="s">
        <v>291</v>
      </c>
      <c r="G1272">
        <v>44</v>
      </c>
      <c r="H1272" t="str">
        <f>VLOOKUP(E1272,[1]data!$D$3:$AK$1000,34,0)</f>
        <v>Classic</v>
      </c>
      <c r="I1272">
        <f>VLOOKUP(E1272,[1]data!$D$3:$Q$1048576,14,0)</f>
        <v>1999</v>
      </c>
      <c r="J1272" t="str">
        <f>VLOOKUP(E1272,[1]data!$D$3:$AJ$1048576,33,0)</f>
        <v>1799-2299</v>
      </c>
      <c r="K1272" t="s">
        <v>1472</v>
      </c>
      <c r="L1272" t="s">
        <v>255</v>
      </c>
      <c r="M1272">
        <v>1</v>
      </c>
      <c r="N1272">
        <v>1784.82</v>
      </c>
      <c r="O1272">
        <v>-178.48</v>
      </c>
      <c r="P1272">
        <v>0</v>
      </c>
      <c r="Q1272">
        <v>1606.34</v>
      </c>
      <c r="R1272">
        <v>0</v>
      </c>
      <c r="S1272">
        <v>0</v>
      </c>
      <c r="T1272">
        <v>0</v>
      </c>
      <c r="U1272">
        <v>192.76</v>
      </c>
      <c r="V1272">
        <v>1799.1</v>
      </c>
      <c r="W1272">
        <v>1</v>
      </c>
      <c r="X1272">
        <f t="shared" si="80"/>
        <v>1999</v>
      </c>
      <c r="Y1272">
        <f t="shared" si="81"/>
        <v>199.90000000000009</v>
      </c>
      <c r="Z1272" s="1">
        <f t="shared" si="82"/>
        <v>0.10000000000000005</v>
      </c>
    </row>
    <row r="1273" spans="1:26">
      <c r="A1273" s="2">
        <v>44989</v>
      </c>
      <c r="B1273" s="2" t="s">
        <v>1380</v>
      </c>
      <c r="C1273" s="2" t="s">
        <v>1357</v>
      </c>
      <c r="D1273" s="2" t="str">
        <f t="shared" si="79"/>
        <v>KOW-LI3-R-0007</v>
      </c>
      <c r="E1273" t="s">
        <v>105</v>
      </c>
      <c r="F1273" t="s">
        <v>261</v>
      </c>
      <c r="G1273">
        <v>40</v>
      </c>
      <c r="H1273" t="str">
        <f>VLOOKUP(E1273,[1]data!$D$3:$AK$1000,34,0)</f>
        <v>Linen</v>
      </c>
      <c r="I1273">
        <f>VLOOKUP(E1273,[1]data!$D$3:$Q$1048576,14,0)</f>
        <v>3499</v>
      </c>
      <c r="J1273" t="str">
        <f>VLOOKUP(E1273,[1]data!$D$3:$AJ$1048576,33,0)</f>
        <v>3499-3999</v>
      </c>
      <c r="K1273" t="s">
        <v>1470</v>
      </c>
      <c r="L1273" t="s">
        <v>255</v>
      </c>
      <c r="M1273">
        <v>1</v>
      </c>
      <c r="N1273">
        <v>5643.54</v>
      </c>
      <c r="O1273">
        <v>0</v>
      </c>
      <c r="P1273">
        <v>0</v>
      </c>
      <c r="Q1273">
        <v>5643.54</v>
      </c>
      <c r="R1273">
        <v>0</v>
      </c>
      <c r="S1273">
        <v>0</v>
      </c>
      <c r="T1273">
        <v>0</v>
      </c>
      <c r="U1273">
        <v>1354.46</v>
      </c>
      <c r="V1273">
        <v>6998</v>
      </c>
      <c r="W1273">
        <v>2</v>
      </c>
      <c r="X1273">
        <f t="shared" si="80"/>
        <v>6998</v>
      </c>
      <c r="Y1273">
        <f t="shared" si="81"/>
        <v>0</v>
      </c>
      <c r="Z1273" s="1">
        <f t="shared" si="82"/>
        <v>0</v>
      </c>
    </row>
    <row r="1274" spans="1:26">
      <c r="A1274" s="2">
        <v>44989</v>
      </c>
      <c r="B1274" s="2" t="s">
        <v>1380</v>
      </c>
      <c r="C1274" s="2" t="s">
        <v>1357</v>
      </c>
      <c r="D1274" s="2" t="str">
        <f t="shared" si="79"/>
        <v>KOW-CA6-S-0002</v>
      </c>
      <c r="E1274" t="s">
        <v>25</v>
      </c>
      <c r="F1274" t="s">
        <v>334</v>
      </c>
      <c r="G1274">
        <v>39</v>
      </c>
      <c r="H1274" t="str">
        <f>VLOOKUP(E1274,[1]data!$D$3:$AK$1000,34,0)</f>
        <v>Casual</v>
      </c>
      <c r="I1274">
        <f>VLOOKUP(E1274,[1]data!$D$3:$Q$1048576,14,0)</f>
        <v>1499</v>
      </c>
      <c r="J1274" t="str">
        <f>VLOOKUP(E1274,[1]data!$D$3:$AJ$1048576,33,0)</f>
        <v>1099-1499</v>
      </c>
      <c r="K1274" t="s">
        <v>1473</v>
      </c>
      <c r="L1274" t="s">
        <v>255</v>
      </c>
      <c r="M1274">
        <v>1</v>
      </c>
      <c r="N1274">
        <v>1208.8800000000001</v>
      </c>
      <c r="O1274">
        <v>-181.33</v>
      </c>
      <c r="P1274">
        <v>0</v>
      </c>
      <c r="Q1274">
        <v>1027.55</v>
      </c>
      <c r="R1274">
        <v>0</v>
      </c>
      <c r="S1274">
        <v>0</v>
      </c>
      <c r="T1274">
        <v>0</v>
      </c>
      <c r="U1274">
        <v>246.6</v>
      </c>
      <c r="V1274">
        <v>1274.1500000000001</v>
      </c>
      <c r="W1274">
        <v>1</v>
      </c>
      <c r="X1274">
        <f t="shared" si="80"/>
        <v>1499</v>
      </c>
      <c r="Y1274">
        <f t="shared" si="81"/>
        <v>224.84999999999991</v>
      </c>
      <c r="Z1274" s="1">
        <f t="shared" si="82"/>
        <v>0.14999999999999994</v>
      </c>
    </row>
    <row r="1275" spans="1:26">
      <c r="A1275" s="2">
        <v>44989</v>
      </c>
      <c r="B1275" s="2" t="s">
        <v>1380</v>
      </c>
      <c r="C1275" s="2" t="s">
        <v>1357</v>
      </c>
      <c r="D1275" s="2" t="str">
        <f t="shared" si="79"/>
        <v>KOW-LI1-R-0001</v>
      </c>
      <c r="E1275" t="s">
        <v>99</v>
      </c>
      <c r="F1275" t="s">
        <v>941</v>
      </c>
      <c r="G1275">
        <v>42</v>
      </c>
      <c r="H1275" t="str">
        <f>VLOOKUP(E1275,[1]data!$D$3:$AK$1000,34,0)</f>
        <v>Linen</v>
      </c>
      <c r="I1275">
        <f>VLOOKUP(E1275,[1]data!$D$3:$Q$1048576,14,0)</f>
        <v>3499</v>
      </c>
      <c r="J1275" t="str">
        <f>VLOOKUP(E1275,[1]data!$D$3:$AJ$1048576,33,0)</f>
        <v>3499-3999</v>
      </c>
      <c r="K1275" t="s">
        <v>1474</v>
      </c>
      <c r="L1275" t="s">
        <v>255</v>
      </c>
      <c r="M1275">
        <v>1</v>
      </c>
      <c r="N1275">
        <v>3124.11</v>
      </c>
      <c r="O1275">
        <v>0</v>
      </c>
      <c r="P1275">
        <v>0</v>
      </c>
      <c r="Q1275">
        <v>3124.11</v>
      </c>
      <c r="R1275">
        <v>0</v>
      </c>
      <c r="S1275">
        <v>0</v>
      </c>
      <c r="T1275">
        <v>0</v>
      </c>
      <c r="U1275">
        <v>374.89</v>
      </c>
      <c r="V1275">
        <v>3499</v>
      </c>
      <c r="W1275">
        <v>1</v>
      </c>
      <c r="X1275">
        <f t="shared" si="80"/>
        <v>3499</v>
      </c>
      <c r="Y1275">
        <f t="shared" si="81"/>
        <v>0</v>
      </c>
      <c r="Z1275" s="1">
        <f t="shared" si="82"/>
        <v>0</v>
      </c>
    </row>
    <row r="1276" spans="1:26">
      <c r="A1276" s="2">
        <v>44989</v>
      </c>
      <c r="B1276" s="2" t="s">
        <v>1380</v>
      </c>
      <c r="C1276" s="2" t="s">
        <v>1357</v>
      </c>
      <c r="D1276" s="2" t="str">
        <f t="shared" si="79"/>
        <v>KOW-CA11-R-000</v>
      </c>
      <c r="E1276" t="s">
        <v>9</v>
      </c>
      <c r="F1276" t="s">
        <v>302</v>
      </c>
      <c r="G1276">
        <v>40</v>
      </c>
      <c r="H1276" t="str">
        <f>VLOOKUP(E1276,[1]data!$D$3:$AK$1000,34,0)</f>
        <v>Casual</v>
      </c>
      <c r="I1276">
        <f>VLOOKUP(E1276,[1]data!$D$3:$Q$1048576,14,0)</f>
        <v>1999</v>
      </c>
      <c r="J1276" t="str">
        <f>VLOOKUP(E1276,[1]data!$D$3:$AJ$1048576,33,0)</f>
        <v>1799-2299</v>
      </c>
      <c r="K1276" t="s">
        <v>1475</v>
      </c>
      <c r="L1276" t="s">
        <v>255</v>
      </c>
      <c r="M1276">
        <v>1</v>
      </c>
      <c r="N1276">
        <v>1784.82</v>
      </c>
      <c r="O1276">
        <v>-267.72000000000003</v>
      </c>
      <c r="P1276">
        <v>0</v>
      </c>
      <c r="Q1276">
        <v>1517.1</v>
      </c>
      <c r="R1276">
        <v>0</v>
      </c>
      <c r="S1276">
        <v>0</v>
      </c>
      <c r="T1276">
        <v>0</v>
      </c>
      <c r="U1276">
        <v>182.05</v>
      </c>
      <c r="V1276">
        <v>1699.15</v>
      </c>
      <c r="W1276">
        <v>1</v>
      </c>
      <c r="X1276">
        <f t="shared" si="80"/>
        <v>1999</v>
      </c>
      <c r="Y1276">
        <f t="shared" si="81"/>
        <v>299.84999999999991</v>
      </c>
      <c r="Z1276" s="1">
        <f t="shared" si="82"/>
        <v>0.14999999999999997</v>
      </c>
    </row>
    <row r="1277" spans="1:26">
      <c r="A1277" s="2">
        <v>44989</v>
      </c>
      <c r="B1277" s="2" t="s">
        <v>1380</v>
      </c>
      <c r="C1277" s="2" t="s">
        <v>1357</v>
      </c>
      <c r="D1277" s="2" t="str">
        <f t="shared" si="79"/>
        <v>KOW-CLC03-R-00</v>
      </c>
      <c r="E1277" t="s">
        <v>1378</v>
      </c>
      <c r="F1277" t="s">
        <v>1301</v>
      </c>
      <c r="G1277">
        <v>39</v>
      </c>
      <c r="H1277" t="str">
        <f>VLOOKUP(E1277,[1]data!$D$3:$AK$1000,34,0)</f>
        <v>Classic</v>
      </c>
      <c r="I1277">
        <f>VLOOKUP(E1277,[1]data!$D$3:$Q$1048576,14,0)</f>
        <v>2999</v>
      </c>
      <c r="J1277" t="str">
        <f>VLOOKUP(E1277,[1]data!$D$3:$AJ$1048576,33,0)</f>
        <v>2499-2999</v>
      </c>
      <c r="K1277" t="s">
        <v>1476</v>
      </c>
      <c r="L1277" t="s">
        <v>255</v>
      </c>
      <c r="M1277">
        <v>1</v>
      </c>
      <c r="N1277">
        <v>2677.68</v>
      </c>
      <c r="O1277">
        <v>0</v>
      </c>
      <c r="P1277">
        <v>0</v>
      </c>
      <c r="Q1277">
        <v>2677.68</v>
      </c>
      <c r="R1277">
        <v>0</v>
      </c>
      <c r="S1277">
        <v>0</v>
      </c>
      <c r="T1277">
        <v>0</v>
      </c>
      <c r="U1277">
        <v>321.32</v>
      </c>
      <c r="V1277">
        <v>2999</v>
      </c>
      <c r="W1277">
        <v>1</v>
      </c>
      <c r="X1277">
        <f t="shared" si="80"/>
        <v>2999</v>
      </c>
      <c r="Y1277">
        <f t="shared" si="81"/>
        <v>0</v>
      </c>
      <c r="Z1277" s="1">
        <f t="shared" si="82"/>
        <v>0</v>
      </c>
    </row>
    <row r="1278" spans="1:26">
      <c r="A1278" s="2">
        <v>44989</v>
      </c>
      <c r="B1278" s="2" t="s">
        <v>1380</v>
      </c>
      <c r="C1278" s="2" t="s">
        <v>1357</v>
      </c>
      <c r="D1278" s="2" t="str">
        <f t="shared" si="79"/>
        <v>KOW-LI4-R-0001</v>
      </c>
      <c r="E1278" t="s">
        <v>112</v>
      </c>
      <c r="F1278" t="s">
        <v>594</v>
      </c>
      <c r="G1278">
        <v>44</v>
      </c>
      <c r="H1278" t="str">
        <f>VLOOKUP(E1278,[1]data!$D$3:$AK$1000,34,0)</f>
        <v>Linen</v>
      </c>
      <c r="I1278">
        <f>VLOOKUP(E1278,[1]data!$D$3:$Q$1048576,14,0)</f>
        <v>3499</v>
      </c>
      <c r="J1278" t="str">
        <f>VLOOKUP(E1278,[1]data!$D$3:$AJ$1048576,33,0)</f>
        <v>3499-3999</v>
      </c>
      <c r="K1278" t="s">
        <v>1477</v>
      </c>
      <c r="L1278" t="s">
        <v>255</v>
      </c>
      <c r="M1278">
        <v>1</v>
      </c>
      <c r="N1278">
        <v>3124.11</v>
      </c>
      <c r="O1278">
        <v>0</v>
      </c>
      <c r="P1278">
        <v>0</v>
      </c>
      <c r="Q1278">
        <v>3124.11</v>
      </c>
      <c r="R1278">
        <v>0</v>
      </c>
      <c r="S1278">
        <v>0</v>
      </c>
      <c r="T1278">
        <v>0</v>
      </c>
      <c r="U1278">
        <v>374.89</v>
      </c>
      <c r="V1278">
        <v>3499</v>
      </c>
      <c r="W1278">
        <v>1</v>
      </c>
      <c r="X1278">
        <f t="shared" si="80"/>
        <v>3499</v>
      </c>
      <c r="Y1278">
        <f t="shared" si="81"/>
        <v>0</v>
      </c>
      <c r="Z1278" s="1">
        <f t="shared" si="82"/>
        <v>0</v>
      </c>
    </row>
    <row r="1279" spans="1:26">
      <c r="A1279" s="2">
        <v>44989</v>
      </c>
      <c r="B1279" s="2" t="s">
        <v>1380</v>
      </c>
      <c r="C1279" s="2" t="s">
        <v>1357</v>
      </c>
      <c r="D1279" s="2" t="str">
        <f t="shared" si="79"/>
        <v>KOW-TRA4-R-000</v>
      </c>
      <c r="E1279" t="s">
        <v>154</v>
      </c>
      <c r="F1279" t="s">
        <v>336</v>
      </c>
      <c r="G1279">
        <v>42</v>
      </c>
      <c r="H1279" t="str">
        <f>VLOOKUP(E1279,[1]data!$D$3:$AK$1000,34,0)</f>
        <v>Traditional</v>
      </c>
      <c r="I1279">
        <f>VLOOKUP(E1279,[1]data!$D$3:$Q$1048576,14,0)</f>
        <v>1499</v>
      </c>
      <c r="J1279" t="str">
        <f>VLOOKUP(E1279,[1]data!$D$3:$AJ$1048576,33,0)</f>
        <v>1099-1499</v>
      </c>
      <c r="K1279" t="s">
        <v>1478</v>
      </c>
      <c r="L1279" t="s">
        <v>255</v>
      </c>
      <c r="M1279">
        <v>1</v>
      </c>
      <c r="N1279">
        <v>1338.38</v>
      </c>
      <c r="O1279">
        <v>-200.75</v>
      </c>
      <c r="P1279">
        <v>0</v>
      </c>
      <c r="Q1279">
        <v>1137.6300000000001</v>
      </c>
      <c r="R1279">
        <v>0</v>
      </c>
      <c r="S1279">
        <v>0</v>
      </c>
      <c r="T1279">
        <v>0</v>
      </c>
      <c r="U1279">
        <v>136.52000000000001</v>
      </c>
      <c r="V1279">
        <v>1274.1500000000001</v>
      </c>
      <c r="W1279">
        <v>1</v>
      </c>
      <c r="X1279">
        <f t="shared" si="80"/>
        <v>1499</v>
      </c>
      <c r="Y1279">
        <f t="shared" si="81"/>
        <v>224.84999999999991</v>
      </c>
      <c r="Z1279" s="1">
        <f t="shared" si="82"/>
        <v>0.14999999999999994</v>
      </c>
    </row>
    <row r="1280" spans="1:26">
      <c r="A1280" s="2">
        <v>44989</v>
      </c>
      <c r="B1280" s="2" t="s">
        <v>1380</v>
      </c>
      <c r="C1280" s="2" t="s">
        <v>1357</v>
      </c>
      <c r="D1280" s="2" t="str">
        <f t="shared" si="79"/>
        <v>KOW-UN2-S-0002</v>
      </c>
      <c r="E1280" t="s">
        <v>680</v>
      </c>
      <c r="F1280" t="s">
        <v>307</v>
      </c>
      <c r="G1280">
        <v>39</v>
      </c>
      <c r="H1280" t="str">
        <f>VLOOKUP(E1280,[1]data!$D$3:$AK$1000,34,0)</f>
        <v>Classic</v>
      </c>
      <c r="I1280">
        <f>VLOOKUP(E1280,[1]data!$D$3:$Q$1048576,14,0)</f>
        <v>1999</v>
      </c>
      <c r="J1280" t="str">
        <f>VLOOKUP(E1280,[1]data!$D$3:$AJ$1048576,33,0)</f>
        <v>1799-2299</v>
      </c>
      <c r="K1280" t="s">
        <v>1479</v>
      </c>
      <c r="L1280" t="s">
        <v>255</v>
      </c>
      <c r="M1280">
        <v>1</v>
      </c>
      <c r="N1280">
        <v>3224.2</v>
      </c>
      <c r="O1280">
        <v>0</v>
      </c>
      <c r="P1280">
        <v>0</v>
      </c>
      <c r="Q1280">
        <v>3224.2</v>
      </c>
      <c r="R1280">
        <v>0</v>
      </c>
      <c r="S1280">
        <v>0</v>
      </c>
      <c r="T1280">
        <v>0</v>
      </c>
      <c r="U1280">
        <v>773.8</v>
      </c>
      <c r="V1280">
        <v>3998</v>
      </c>
      <c r="W1280">
        <v>2</v>
      </c>
      <c r="X1280">
        <f t="shared" si="80"/>
        <v>3998</v>
      </c>
      <c r="Y1280">
        <f t="shared" si="81"/>
        <v>0</v>
      </c>
      <c r="Z1280" s="1">
        <f t="shared" si="82"/>
        <v>0</v>
      </c>
    </row>
    <row r="1281" spans="1:26">
      <c r="A1281" s="2">
        <v>44989</v>
      </c>
      <c r="B1281" s="2" t="s">
        <v>1380</v>
      </c>
      <c r="C1281" s="2" t="s">
        <v>1357</v>
      </c>
      <c r="D1281" s="2" t="str">
        <f t="shared" si="79"/>
        <v>KOW-KU1-R-0002</v>
      </c>
      <c r="E1281" t="s">
        <v>84</v>
      </c>
      <c r="F1281" t="s">
        <v>264</v>
      </c>
      <c r="G1281">
        <v>42</v>
      </c>
      <c r="H1281" t="str">
        <f>VLOOKUP(E1281,[1]data!$D$3:$AK$1000,34,0)</f>
        <v>Hoodie</v>
      </c>
      <c r="I1281">
        <f>VLOOKUP(E1281,[1]data!$D$3:$Q$1048576,14,0)</f>
        <v>2799</v>
      </c>
      <c r="J1281" t="str">
        <f>VLOOKUP(E1281,[1]data!$D$3:$AJ$1048576,33,0)</f>
        <v>2499-2999</v>
      </c>
      <c r="K1281" t="s">
        <v>1480</v>
      </c>
      <c r="L1281" t="s">
        <v>255</v>
      </c>
      <c r="M1281">
        <v>1</v>
      </c>
      <c r="N1281">
        <v>2499.11</v>
      </c>
      <c r="O1281">
        <v>0</v>
      </c>
      <c r="P1281">
        <v>0</v>
      </c>
      <c r="Q1281">
        <v>2499.11</v>
      </c>
      <c r="R1281">
        <v>0</v>
      </c>
      <c r="S1281">
        <v>0</v>
      </c>
      <c r="T1281">
        <v>0</v>
      </c>
      <c r="U1281">
        <v>299.89</v>
      </c>
      <c r="V1281">
        <v>2799</v>
      </c>
      <c r="W1281">
        <v>1</v>
      </c>
      <c r="X1281">
        <f t="shared" si="80"/>
        <v>2799</v>
      </c>
      <c r="Y1281">
        <f t="shared" si="81"/>
        <v>0</v>
      </c>
      <c r="Z1281" s="1">
        <f t="shared" si="82"/>
        <v>0</v>
      </c>
    </row>
    <row r="1282" spans="1:26">
      <c r="A1282" s="2">
        <v>44989</v>
      </c>
      <c r="B1282" s="2" t="s">
        <v>1380</v>
      </c>
      <c r="C1282" s="2" t="s">
        <v>1357</v>
      </c>
      <c r="D1282" s="2" t="str">
        <f t="shared" si="79"/>
        <v>KOW-TRA4-R-000</v>
      </c>
      <c r="E1282" t="s">
        <v>662</v>
      </c>
      <c r="F1282" t="s">
        <v>336</v>
      </c>
      <c r="G1282">
        <v>39</v>
      </c>
      <c r="H1282" t="str">
        <f>VLOOKUP(E1282,[1]data!$D$3:$AK$1000,34,0)</f>
        <v>Traditional</v>
      </c>
      <c r="I1282">
        <f>VLOOKUP(E1282,[1]data!$D$3:$Q$1048576,14,0)</f>
        <v>1499</v>
      </c>
      <c r="J1282" t="str">
        <f>VLOOKUP(E1282,[1]data!$D$3:$AJ$1048576,33,0)</f>
        <v>1099-1499</v>
      </c>
      <c r="K1282" t="s">
        <v>1481</v>
      </c>
      <c r="L1282" t="s">
        <v>255</v>
      </c>
      <c r="M1282">
        <v>1</v>
      </c>
      <c r="N1282">
        <v>1338.39</v>
      </c>
      <c r="O1282">
        <v>0</v>
      </c>
      <c r="P1282">
        <v>0</v>
      </c>
      <c r="Q1282">
        <v>1338.39</v>
      </c>
      <c r="R1282">
        <v>0</v>
      </c>
      <c r="S1282">
        <v>0</v>
      </c>
      <c r="T1282">
        <v>0</v>
      </c>
      <c r="U1282">
        <v>160.61000000000001</v>
      </c>
      <c r="V1282">
        <v>1499</v>
      </c>
      <c r="W1282">
        <v>1</v>
      </c>
      <c r="X1282">
        <f t="shared" si="80"/>
        <v>1499</v>
      </c>
      <c r="Y1282">
        <f t="shared" si="81"/>
        <v>0</v>
      </c>
      <c r="Z1282" s="1">
        <f t="shared" si="82"/>
        <v>0</v>
      </c>
    </row>
    <row r="1283" spans="1:26">
      <c r="A1283" s="2">
        <v>44989</v>
      </c>
      <c r="B1283" s="2" t="s">
        <v>1380</v>
      </c>
      <c r="C1283" s="2" t="s">
        <v>1357</v>
      </c>
      <c r="D1283" s="2" t="str">
        <f t="shared" ref="D1283:D1346" si="83">LEFT(E1283,14)</f>
        <v>KOW-PE01-S-006</v>
      </c>
      <c r="E1283" t="s">
        <v>1384</v>
      </c>
      <c r="F1283" t="s">
        <v>1350</v>
      </c>
      <c r="G1283">
        <v>40</v>
      </c>
      <c r="H1283" t="str">
        <f>VLOOKUP(E1283,[1]data!$D$3:$AK$1000,34,0)</f>
        <v>Print</v>
      </c>
      <c r="I1283">
        <f>VLOOKUP(E1283,[1]data!$D$3:$Q$1048576,14,0)</f>
        <v>1999</v>
      </c>
      <c r="J1283" t="str">
        <f>VLOOKUP(E1283,[1]data!$D$3:$AJ$1048576,33,0)</f>
        <v>1799-2299</v>
      </c>
      <c r="K1283" t="s">
        <v>1482</v>
      </c>
      <c r="L1283" t="s">
        <v>255</v>
      </c>
      <c r="M1283">
        <v>1</v>
      </c>
      <c r="N1283">
        <v>1784.82</v>
      </c>
      <c r="O1283">
        <v>0</v>
      </c>
      <c r="P1283">
        <v>0</v>
      </c>
      <c r="Q1283">
        <v>1784.82</v>
      </c>
      <c r="R1283">
        <v>0</v>
      </c>
      <c r="S1283">
        <v>0</v>
      </c>
      <c r="T1283">
        <v>0</v>
      </c>
      <c r="U1283">
        <v>214.18</v>
      </c>
      <c r="V1283">
        <v>1999</v>
      </c>
      <c r="W1283">
        <v>1</v>
      </c>
      <c r="X1283">
        <f t="shared" ref="X1283:X1346" si="84">I1283*W1283</f>
        <v>1999</v>
      </c>
      <c r="Y1283">
        <f t="shared" ref="Y1283:Y1346" si="85">X1283-V1283</f>
        <v>0</v>
      </c>
      <c r="Z1283" s="1">
        <f t="shared" ref="Z1283:Z1346" si="86">Y1283/X1283</f>
        <v>0</v>
      </c>
    </row>
    <row r="1284" spans="1:26">
      <c r="A1284" s="2">
        <v>44989</v>
      </c>
      <c r="B1284" s="2" t="s">
        <v>1380</v>
      </c>
      <c r="C1284" s="2" t="s">
        <v>1357</v>
      </c>
      <c r="D1284" s="2" t="str">
        <f t="shared" si="83"/>
        <v>KOW-CA3-S-0005</v>
      </c>
      <c r="E1284" t="s">
        <v>17</v>
      </c>
      <c r="F1284" t="s">
        <v>285</v>
      </c>
      <c r="G1284">
        <v>40</v>
      </c>
      <c r="H1284" t="str">
        <f>VLOOKUP(E1284,[1]data!$D$3:$AK$1000,34,0)</f>
        <v>Casual</v>
      </c>
      <c r="I1284">
        <f>VLOOKUP(E1284,[1]data!$D$3:$Q$1048576,14,0)</f>
        <v>1999</v>
      </c>
      <c r="J1284" t="str">
        <f>VLOOKUP(E1284,[1]data!$D$3:$AJ$1048576,33,0)</f>
        <v>1799-2299</v>
      </c>
      <c r="K1284" t="s">
        <v>1467</v>
      </c>
      <c r="L1284" t="s">
        <v>255</v>
      </c>
      <c r="M1284">
        <v>1</v>
      </c>
      <c r="N1284">
        <v>1784.82</v>
      </c>
      <c r="O1284">
        <v>-267.72000000000003</v>
      </c>
      <c r="P1284">
        <v>0</v>
      </c>
      <c r="Q1284">
        <v>1517.1</v>
      </c>
      <c r="R1284">
        <v>0</v>
      </c>
      <c r="S1284">
        <v>0</v>
      </c>
      <c r="T1284">
        <v>0</v>
      </c>
      <c r="U1284">
        <v>182.05</v>
      </c>
      <c r="V1284">
        <v>1699.15</v>
      </c>
      <c r="W1284">
        <v>1</v>
      </c>
      <c r="X1284">
        <f t="shared" si="84"/>
        <v>1999</v>
      </c>
      <c r="Y1284">
        <f t="shared" si="85"/>
        <v>299.84999999999991</v>
      </c>
      <c r="Z1284" s="1">
        <f t="shared" si="86"/>
        <v>0.14999999999999997</v>
      </c>
    </row>
    <row r="1285" spans="1:26">
      <c r="A1285" s="2">
        <v>44989</v>
      </c>
      <c r="B1285" s="2" t="s">
        <v>1380</v>
      </c>
      <c r="C1285" s="2" t="s">
        <v>1357</v>
      </c>
      <c r="D1285" s="2" t="str">
        <f t="shared" si="83"/>
        <v>KOW-CA3-S-0005</v>
      </c>
      <c r="E1285" t="s">
        <v>17</v>
      </c>
      <c r="F1285" t="s">
        <v>285</v>
      </c>
      <c r="G1285">
        <v>40</v>
      </c>
      <c r="H1285" t="str">
        <f>VLOOKUP(E1285,[1]data!$D$3:$AK$1000,34,0)</f>
        <v>Casual</v>
      </c>
      <c r="I1285">
        <f>VLOOKUP(E1285,[1]data!$D$3:$Q$1048576,14,0)</f>
        <v>1999</v>
      </c>
      <c r="J1285" t="str">
        <f>VLOOKUP(E1285,[1]data!$D$3:$AJ$1048576,33,0)</f>
        <v>1799-2299</v>
      </c>
      <c r="K1285" t="s">
        <v>1483</v>
      </c>
      <c r="L1285" t="s">
        <v>255</v>
      </c>
      <c r="M1285">
        <v>1</v>
      </c>
      <c r="N1285">
        <v>1784.82</v>
      </c>
      <c r="O1285">
        <v>0</v>
      </c>
      <c r="P1285">
        <v>0</v>
      </c>
      <c r="Q1285">
        <v>1784.82</v>
      </c>
      <c r="R1285">
        <v>0</v>
      </c>
      <c r="S1285">
        <v>0</v>
      </c>
      <c r="T1285">
        <v>0</v>
      </c>
      <c r="U1285">
        <v>214.18</v>
      </c>
      <c r="V1285">
        <v>1999</v>
      </c>
      <c r="W1285">
        <v>1</v>
      </c>
      <c r="X1285">
        <f t="shared" si="84"/>
        <v>1999</v>
      </c>
      <c r="Y1285">
        <f t="shared" si="85"/>
        <v>0</v>
      </c>
      <c r="Z1285" s="1">
        <f t="shared" si="86"/>
        <v>0</v>
      </c>
    </row>
    <row r="1286" spans="1:26">
      <c r="A1286" s="2">
        <v>44989</v>
      </c>
      <c r="B1286" s="2" t="s">
        <v>1380</v>
      </c>
      <c r="C1286" s="2" t="s">
        <v>1357</v>
      </c>
      <c r="D1286" s="2" t="str">
        <f t="shared" si="83"/>
        <v>KOW-PRI-R-0011</v>
      </c>
      <c r="E1286" t="s">
        <v>693</v>
      </c>
      <c r="F1286" t="s">
        <v>357</v>
      </c>
      <c r="G1286">
        <v>39</v>
      </c>
      <c r="H1286" t="str">
        <f>VLOOKUP(E1286,[1]data!$D$3:$AK$1000,34,0)</f>
        <v>Casual</v>
      </c>
      <c r="I1286">
        <f>VLOOKUP(E1286,[1]data!$D$3:$Q$1048576,14,0)</f>
        <v>1499</v>
      </c>
      <c r="J1286" t="str">
        <f>VLOOKUP(E1286,[1]data!$D$3:$AJ$1048576,33,0)</f>
        <v>1099-1499</v>
      </c>
      <c r="K1286" t="s">
        <v>1484</v>
      </c>
      <c r="L1286" t="s">
        <v>255</v>
      </c>
      <c r="M1286">
        <v>1</v>
      </c>
      <c r="N1286">
        <v>1003.57</v>
      </c>
      <c r="O1286">
        <v>0</v>
      </c>
      <c r="P1286">
        <v>0</v>
      </c>
      <c r="Q1286">
        <v>1003.57</v>
      </c>
      <c r="R1286">
        <v>0</v>
      </c>
      <c r="S1286">
        <v>0</v>
      </c>
      <c r="T1286">
        <v>0</v>
      </c>
      <c r="U1286">
        <v>120.43</v>
      </c>
      <c r="V1286">
        <v>1124</v>
      </c>
      <c r="W1286">
        <v>1</v>
      </c>
      <c r="X1286">
        <f t="shared" si="84"/>
        <v>1499</v>
      </c>
      <c r="Y1286">
        <f t="shared" si="85"/>
        <v>375</v>
      </c>
      <c r="Z1286" s="1">
        <f t="shared" si="86"/>
        <v>0.25016677785190128</v>
      </c>
    </row>
    <row r="1287" spans="1:26">
      <c r="A1287" s="2">
        <v>44989</v>
      </c>
      <c r="B1287" s="2" t="s">
        <v>1380</v>
      </c>
      <c r="C1287" s="2" t="s">
        <v>1357</v>
      </c>
      <c r="D1287" s="2" t="str">
        <f t="shared" si="83"/>
        <v>KOW-CC04-R-004</v>
      </c>
      <c r="E1287" t="s">
        <v>42</v>
      </c>
      <c r="F1287" t="s">
        <v>1425</v>
      </c>
      <c r="G1287">
        <v>40</v>
      </c>
      <c r="H1287" t="str">
        <f>VLOOKUP(E1287,[1]data!$D$3:$AK$1000,34,0)</f>
        <v>Hoodie</v>
      </c>
      <c r="I1287">
        <f>VLOOKUP(E1287,[1]data!$D$3:$Q$1048576,14,0)</f>
        <v>2799</v>
      </c>
      <c r="J1287" t="str">
        <f>VLOOKUP(E1287,[1]data!$D$3:$AJ$1048576,33,0)</f>
        <v>2499-2999</v>
      </c>
      <c r="K1287" t="s">
        <v>1482</v>
      </c>
      <c r="L1287" t="s">
        <v>255</v>
      </c>
      <c r="M1287">
        <v>1</v>
      </c>
      <c r="N1287">
        <v>2499.11</v>
      </c>
      <c r="O1287">
        <v>0</v>
      </c>
      <c r="P1287">
        <v>0</v>
      </c>
      <c r="Q1287">
        <v>2499.11</v>
      </c>
      <c r="R1287">
        <v>0</v>
      </c>
      <c r="S1287">
        <v>0</v>
      </c>
      <c r="T1287">
        <v>0</v>
      </c>
      <c r="U1287">
        <v>299.89</v>
      </c>
      <c r="V1287">
        <v>2799</v>
      </c>
      <c r="W1287">
        <v>1</v>
      </c>
      <c r="X1287">
        <f t="shared" si="84"/>
        <v>2799</v>
      </c>
      <c r="Y1287">
        <f t="shared" si="85"/>
        <v>0</v>
      </c>
      <c r="Z1287" s="1">
        <f t="shared" si="86"/>
        <v>0</v>
      </c>
    </row>
    <row r="1288" spans="1:26">
      <c r="A1288" s="2">
        <v>44989</v>
      </c>
      <c r="B1288" s="2" t="s">
        <v>1380</v>
      </c>
      <c r="C1288" s="2" t="s">
        <v>1357</v>
      </c>
      <c r="D1288" s="2" t="str">
        <f t="shared" si="83"/>
        <v>KOW-CA11-R-000</v>
      </c>
      <c r="E1288" t="s">
        <v>8</v>
      </c>
      <c r="F1288" t="s">
        <v>302</v>
      </c>
      <c r="G1288">
        <v>39</v>
      </c>
      <c r="H1288" t="str">
        <f>VLOOKUP(E1288,[1]data!$D$3:$AK$1000,34,0)</f>
        <v>Casual</v>
      </c>
      <c r="I1288">
        <f>VLOOKUP(E1288,[1]data!$D$3:$Q$1048576,14,0)</f>
        <v>1999</v>
      </c>
      <c r="J1288" t="str">
        <f>VLOOKUP(E1288,[1]data!$D$3:$AJ$1048576,33,0)</f>
        <v>1799-2299</v>
      </c>
      <c r="K1288" t="s">
        <v>1483</v>
      </c>
      <c r="L1288" t="s">
        <v>255</v>
      </c>
      <c r="M1288">
        <v>1</v>
      </c>
      <c r="N1288">
        <v>1784.82</v>
      </c>
      <c r="O1288">
        <v>0</v>
      </c>
      <c r="P1288">
        <v>0</v>
      </c>
      <c r="Q1288">
        <v>1784.82</v>
      </c>
      <c r="R1288">
        <v>0</v>
      </c>
      <c r="S1288">
        <v>0</v>
      </c>
      <c r="T1288">
        <v>0</v>
      </c>
      <c r="U1288">
        <v>214.18</v>
      </c>
      <c r="V1288">
        <v>1999</v>
      </c>
      <c r="W1288">
        <v>1</v>
      </c>
      <c r="X1288">
        <f t="shared" si="84"/>
        <v>1999</v>
      </c>
      <c r="Y1288">
        <f t="shared" si="85"/>
        <v>0</v>
      </c>
      <c r="Z1288" s="1">
        <f t="shared" si="86"/>
        <v>0</v>
      </c>
    </row>
    <row r="1289" spans="1:26">
      <c r="A1289" s="2">
        <v>44989</v>
      </c>
      <c r="B1289" s="2" t="s">
        <v>1380</v>
      </c>
      <c r="C1289" s="2" t="s">
        <v>1357</v>
      </c>
      <c r="D1289" s="2" t="str">
        <f t="shared" si="83"/>
        <v>KOW-PA1-S-0003</v>
      </c>
      <c r="E1289" t="s">
        <v>114</v>
      </c>
      <c r="F1289" t="s">
        <v>268</v>
      </c>
      <c r="G1289">
        <v>40</v>
      </c>
      <c r="H1289" t="str">
        <f>VLOOKUP(E1289,[1]data!$D$3:$AK$1000,34,0)</f>
        <v>Casual</v>
      </c>
      <c r="I1289">
        <f>VLOOKUP(E1289,[1]data!$D$3:$Q$1048576,14,0)</f>
        <v>3499</v>
      </c>
      <c r="J1289" t="str">
        <f>VLOOKUP(E1289,[1]data!$D$3:$AJ$1048576,33,0)</f>
        <v>3499-3999</v>
      </c>
      <c r="K1289" t="s">
        <v>1467</v>
      </c>
      <c r="L1289" t="s">
        <v>255</v>
      </c>
      <c r="M1289">
        <v>1</v>
      </c>
      <c r="N1289">
        <v>2342.85</v>
      </c>
      <c r="O1289">
        <v>-351.42</v>
      </c>
      <c r="P1289">
        <v>0</v>
      </c>
      <c r="Q1289">
        <v>1991.43</v>
      </c>
      <c r="R1289">
        <v>0</v>
      </c>
      <c r="S1289">
        <v>0</v>
      </c>
      <c r="T1289">
        <v>0</v>
      </c>
      <c r="U1289">
        <v>238.97</v>
      </c>
      <c r="V1289">
        <v>2230.4</v>
      </c>
      <c r="W1289">
        <v>1</v>
      </c>
      <c r="X1289">
        <f t="shared" si="84"/>
        <v>3499</v>
      </c>
      <c r="Y1289">
        <f t="shared" si="85"/>
        <v>1268.5999999999999</v>
      </c>
      <c r="Z1289" s="1">
        <f t="shared" si="86"/>
        <v>0.36256073163761071</v>
      </c>
    </row>
    <row r="1290" spans="1:26">
      <c r="A1290" s="2">
        <v>44990</v>
      </c>
      <c r="B1290" s="2" t="s">
        <v>1380</v>
      </c>
      <c r="C1290" s="2" t="s">
        <v>1357</v>
      </c>
      <c r="D1290" s="2" t="str">
        <f t="shared" si="83"/>
        <v>KOW-TRA5-R-000</v>
      </c>
      <c r="E1290" t="s">
        <v>619</v>
      </c>
      <c r="F1290" t="s">
        <v>304</v>
      </c>
      <c r="G1290">
        <v>44</v>
      </c>
      <c r="H1290" t="str">
        <f>VLOOKUP(E1290,[1]data!$D$3:$AK$1000,34,0)</f>
        <v>Traditional</v>
      </c>
      <c r="I1290">
        <f>VLOOKUP(E1290,[1]data!$D$3:$Q$1048576,14,0)</f>
        <v>1499</v>
      </c>
      <c r="J1290" t="str">
        <f>VLOOKUP(E1290,[1]data!$D$3:$AJ$1048576,33,0)</f>
        <v>1099-1499</v>
      </c>
      <c r="K1290" t="s">
        <v>1485</v>
      </c>
      <c r="L1290" t="s">
        <v>255</v>
      </c>
      <c r="M1290">
        <v>1</v>
      </c>
      <c r="N1290">
        <v>1338.39</v>
      </c>
      <c r="O1290">
        <v>0</v>
      </c>
      <c r="P1290">
        <v>0</v>
      </c>
      <c r="Q1290">
        <v>1338.39</v>
      </c>
      <c r="R1290">
        <v>0</v>
      </c>
      <c r="S1290">
        <v>0</v>
      </c>
      <c r="T1290">
        <v>0</v>
      </c>
      <c r="U1290">
        <v>160.61000000000001</v>
      </c>
      <c r="V1290">
        <v>1499</v>
      </c>
      <c r="W1290">
        <v>1</v>
      </c>
      <c r="X1290">
        <f t="shared" si="84"/>
        <v>1499</v>
      </c>
      <c r="Y1290">
        <f t="shared" si="85"/>
        <v>0</v>
      </c>
      <c r="Z1290" s="1">
        <f t="shared" si="86"/>
        <v>0</v>
      </c>
    </row>
    <row r="1291" spans="1:26">
      <c r="A1291" s="2">
        <v>44990</v>
      </c>
      <c r="B1291" s="2" t="s">
        <v>1380</v>
      </c>
      <c r="C1291" s="2" t="s">
        <v>1357</v>
      </c>
      <c r="D1291" s="2" t="str">
        <f t="shared" si="83"/>
        <v>KOW-CA11-R-000</v>
      </c>
      <c r="E1291" t="s">
        <v>11</v>
      </c>
      <c r="F1291" t="s">
        <v>302</v>
      </c>
      <c r="G1291">
        <v>44</v>
      </c>
      <c r="H1291" t="str">
        <f>VLOOKUP(E1291,[1]data!$D$3:$AK$1000,34,0)</f>
        <v>Casual</v>
      </c>
      <c r="I1291">
        <f>VLOOKUP(E1291,[1]data!$D$3:$Q$1048576,14,0)</f>
        <v>1999</v>
      </c>
      <c r="J1291" t="str">
        <f>VLOOKUP(E1291,[1]data!$D$3:$AJ$1048576,33,0)</f>
        <v>1799-2299</v>
      </c>
      <c r="K1291" t="s">
        <v>1486</v>
      </c>
      <c r="L1291" t="s">
        <v>255</v>
      </c>
      <c r="M1291">
        <v>1</v>
      </c>
      <c r="N1291">
        <v>1784.82</v>
      </c>
      <c r="O1291">
        <v>0</v>
      </c>
      <c r="P1291">
        <v>0</v>
      </c>
      <c r="Q1291">
        <v>1784.82</v>
      </c>
      <c r="R1291">
        <v>0</v>
      </c>
      <c r="S1291">
        <v>0</v>
      </c>
      <c r="T1291">
        <v>0</v>
      </c>
      <c r="U1291">
        <v>214.18</v>
      </c>
      <c r="V1291">
        <v>1999</v>
      </c>
      <c r="W1291">
        <v>1</v>
      </c>
      <c r="X1291">
        <f t="shared" si="84"/>
        <v>1999</v>
      </c>
      <c r="Y1291">
        <f t="shared" si="85"/>
        <v>0</v>
      </c>
      <c r="Z1291" s="1">
        <f t="shared" si="86"/>
        <v>0</v>
      </c>
    </row>
    <row r="1292" spans="1:26">
      <c r="A1292" s="2">
        <v>44990</v>
      </c>
      <c r="B1292" s="2" t="s">
        <v>1380</v>
      </c>
      <c r="C1292" s="2" t="s">
        <v>1357</v>
      </c>
      <c r="D1292" s="2" t="str">
        <f t="shared" si="83"/>
        <v>KOW-CA11-R-000</v>
      </c>
      <c r="E1292" t="s">
        <v>12</v>
      </c>
      <c r="F1292" t="s">
        <v>302</v>
      </c>
      <c r="G1292">
        <v>46</v>
      </c>
      <c r="H1292" t="str">
        <f>VLOOKUP(E1292,[1]data!$D$3:$AK$1000,34,0)</f>
        <v>Casual</v>
      </c>
      <c r="I1292">
        <f>VLOOKUP(E1292,[1]data!$D$3:$Q$1048576,14,0)</f>
        <v>1999</v>
      </c>
      <c r="J1292" t="str">
        <f>VLOOKUP(E1292,[1]data!$D$3:$AJ$1048576,33,0)</f>
        <v>1799-2299</v>
      </c>
      <c r="K1292" t="s">
        <v>1487</v>
      </c>
      <c r="L1292" t="s">
        <v>255</v>
      </c>
      <c r="M1292">
        <v>1</v>
      </c>
      <c r="N1292">
        <v>1784.82</v>
      </c>
      <c r="O1292">
        <v>-178.48</v>
      </c>
      <c r="P1292">
        <v>0</v>
      </c>
      <c r="Q1292">
        <v>1606.34</v>
      </c>
      <c r="R1292">
        <v>0</v>
      </c>
      <c r="S1292">
        <v>0</v>
      </c>
      <c r="T1292">
        <v>0</v>
      </c>
      <c r="U1292">
        <v>192.76</v>
      </c>
      <c r="V1292">
        <v>1799.1</v>
      </c>
      <c r="W1292">
        <v>1</v>
      </c>
      <c r="X1292">
        <f t="shared" si="84"/>
        <v>1999</v>
      </c>
      <c r="Y1292">
        <f t="shared" si="85"/>
        <v>199.90000000000009</v>
      </c>
      <c r="Z1292" s="1">
        <f t="shared" si="86"/>
        <v>0.10000000000000005</v>
      </c>
    </row>
    <row r="1293" spans="1:26">
      <c r="A1293" s="2">
        <v>44990</v>
      </c>
      <c r="B1293" s="2" t="s">
        <v>1380</v>
      </c>
      <c r="C1293" s="2" t="s">
        <v>1357</v>
      </c>
      <c r="D1293" s="2" t="str">
        <f t="shared" si="83"/>
        <v>KOW-TRA5-R-000</v>
      </c>
      <c r="E1293" t="s">
        <v>928</v>
      </c>
      <c r="F1293" t="s">
        <v>304</v>
      </c>
      <c r="G1293">
        <v>39</v>
      </c>
      <c r="H1293" t="str">
        <f>VLOOKUP(E1293,[1]data!$D$3:$AK$1000,34,0)</f>
        <v>Traditional</v>
      </c>
      <c r="I1293">
        <f>VLOOKUP(E1293,[1]data!$D$3:$Q$1048576,14,0)</f>
        <v>1499</v>
      </c>
      <c r="J1293" t="str">
        <f>VLOOKUP(E1293,[1]data!$D$3:$AJ$1048576,33,0)</f>
        <v>1099-1499</v>
      </c>
      <c r="K1293" t="s">
        <v>1488</v>
      </c>
      <c r="L1293" t="s">
        <v>255</v>
      </c>
      <c r="M1293">
        <v>1</v>
      </c>
      <c r="N1293">
        <v>1338.39</v>
      </c>
      <c r="O1293">
        <v>0</v>
      </c>
      <c r="P1293">
        <v>0</v>
      </c>
      <c r="Q1293">
        <v>1338.39</v>
      </c>
      <c r="R1293">
        <v>0</v>
      </c>
      <c r="S1293">
        <v>0</v>
      </c>
      <c r="T1293">
        <v>0</v>
      </c>
      <c r="U1293">
        <v>160.61000000000001</v>
      </c>
      <c r="V1293">
        <v>1499</v>
      </c>
      <c r="W1293">
        <v>1</v>
      </c>
      <c r="X1293">
        <f t="shared" si="84"/>
        <v>1499</v>
      </c>
      <c r="Y1293">
        <f t="shared" si="85"/>
        <v>0</v>
      </c>
      <c r="Z1293" s="1">
        <f t="shared" si="86"/>
        <v>0</v>
      </c>
    </row>
    <row r="1294" spans="1:26">
      <c r="A1294" s="2">
        <v>44990</v>
      </c>
      <c r="B1294" s="2" t="s">
        <v>1380</v>
      </c>
      <c r="C1294" s="2" t="s">
        <v>1357</v>
      </c>
      <c r="D1294" s="2" t="str">
        <f t="shared" si="83"/>
        <v>KOW-CLC03-R-00</v>
      </c>
      <c r="E1294" t="s">
        <v>1468</v>
      </c>
      <c r="F1294" t="s">
        <v>1301</v>
      </c>
      <c r="G1294">
        <v>42</v>
      </c>
      <c r="H1294" t="str">
        <f>VLOOKUP(E1294,[1]data!$D$3:$AK$1000,34,0)</f>
        <v>Classic</v>
      </c>
      <c r="I1294">
        <f>VLOOKUP(E1294,[1]data!$D$3:$Q$1048576,14,0)</f>
        <v>2999</v>
      </c>
      <c r="J1294" t="str">
        <f>VLOOKUP(E1294,[1]data!$D$3:$AJ$1048576,33,0)</f>
        <v>2499-2999</v>
      </c>
      <c r="K1294" t="s">
        <v>1489</v>
      </c>
      <c r="L1294" t="s">
        <v>255</v>
      </c>
      <c r="M1294">
        <v>1</v>
      </c>
      <c r="N1294">
        <v>2677.68</v>
      </c>
      <c r="O1294">
        <v>0</v>
      </c>
      <c r="P1294">
        <v>0</v>
      </c>
      <c r="Q1294">
        <v>2677.68</v>
      </c>
      <c r="R1294">
        <v>0</v>
      </c>
      <c r="S1294">
        <v>0</v>
      </c>
      <c r="T1294">
        <v>0</v>
      </c>
      <c r="U1294">
        <v>321.32</v>
      </c>
      <c r="V1294">
        <v>2999</v>
      </c>
      <c r="W1294">
        <v>1</v>
      </c>
      <c r="X1294">
        <f t="shared" si="84"/>
        <v>2999</v>
      </c>
      <c r="Y1294">
        <f t="shared" si="85"/>
        <v>0</v>
      </c>
      <c r="Z1294" s="1">
        <f t="shared" si="86"/>
        <v>0</v>
      </c>
    </row>
    <row r="1295" spans="1:26">
      <c r="A1295" s="2">
        <v>44990</v>
      </c>
      <c r="B1295" s="2" t="s">
        <v>1380</v>
      </c>
      <c r="C1295" s="2" t="s">
        <v>1357</v>
      </c>
      <c r="D1295" s="2" t="str">
        <f t="shared" si="83"/>
        <v>KOW-CA3-S-0005</v>
      </c>
      <c r="E1295" t="s">
        <v>17</v>
      </c>
      <c r="F1295" t="s">
        <v>285</v>
      </c>
      <c r="G1295">
        <v>40</v>
      </c>
      <c r="H1295" t="str">
        <f>VLOOKUP(E1295,[1]data!$D$3:$AK$1000,34,0)</f>
        <v>Casual</v>
      </c>
      <c r="I1295">
        <f>VLOOKUP(E1295,[1]data!$D$3:$Q$1048576,14,0)</f>
        <v>1999</v>
      </c>
      <c r="J1295" t="str">
        <f>VLOOKUP(E1295,[1]data!$D$3:$AJ$1048576,33,0)</f>
        <v>1799-2299</v>
      </c>
      <c r="K1295" t="s">
        <v>1490</v>
      </c>
      <c r="L1295" t="s">
        <v>255</v>
      </c>
      <c r="M1295">
        <v>1</v>
      </c>
      <c r="N1295">
        <v>1612.1</v>
      </c>
      <c r="O1295">
        <v>0</v>
      </c>
      <c r="P1295">
        <v>0</v>
      </c>
      <c r="Q1295">
        <v>1612.1</v>
      </c>
      <c r="R1295">
        <v>0</v>
      </c>
      <c r="S1295">
        <v>0</v>
      </c>
      <c r="T1295">
        <v>0</v>
      </c>
      <c r="U1295">
        <v>386.9</v>
      </c>
      <c r="V1295">
        <v>1999</v>
      </c>
      <c r="W1295">
        <v>1</v>
      </c>
      <c r="X1295">
        <f t="shared" si="84"/>
        <v>1999</v>
      </c>
      <c r="Y1295">
        <f t="shared" si="85"/>
        <v>0</v>
      </c>
      <c r="Z1295" s="1">
        <f t="shared" si="86"/>
        <v>0</v>
      </c>
    </row>
    <row r="1296" spans="1:26">
      <c r="A1296" s="2">
        <v>44990</v>
      </c>
      <c r="B1296" s="2" t="s">
        <v>1380</v>
      </c>
      <c r="C1296" s="2" t="s">
        <v>1357</v>
      </c>
      <c r="D1296" s="2" t="str">
        <f t="shared" si="83"/>
        <v>KOW-KU1-R-0002</v>
      </c>
      <c r="E1296" t="s">
        <v>84</v>
      </c>
      <c r="F1296" t="s">
        <v>264</v>
      </c>
      <c r="G1296">
        <v>42</v>
      </c>
      <c r="H1296" t="str">
        <f>VLOOKUP(E1296,[1]data!$D$3:$AK$1000,34,0)</f>
        <v>Hoodie</v>
      </c>
      <c r="I1296">
        <f>VLOOKUP(E1296,[1]data!$D$3:$Q$1048576,14,0)</f>
        <v>2799</v>
      </c>
      <c r="J1296" t="str">
        <f>VLOOKUP(E1296,[1]data!$D$3:$AJ$1048576,33,0)</f>
        <v>2499-2999</v>
      </c>
      <c r="K1296" t="s">
        <v>1491</v>
      </c>
      <c r="L1296" t="s">
        <v>255</v>
      </c>
      <c r="M1296">
        <v>1</v>
      </c>
      <c r="N1296">
        <v>2499.11</v>
      </c>
      <c r="O1296">
        <v>0</v>
      </c>
      <c r="P1296">
        <v>0</v>
      </c>
      <c r="Q1296">
        <v>2499.11</v>
      </c>
      <c r="R1296">
        <v>0</v>
      </c>
      <c r="S1296">
        <v>0</v>
      </c>
      <c r="T1296">
        <v>0</v>
      </c>
      <c r="U1296">
        <v>299.89</v>
      </c>
      <c r="V1296">
        <v>2799</v>
      </c>
      <c r="W1296">
        <v>1</v>
      </c>
      <c r="X1296">
        <f t="shared" si="84"/>
        <v>2799</v>
      </c>
      <c r="Y1296">
        <f t="shared" si="85"/>
        <v>0</v>
      </c>
      <c r="Z1296" s="1">
        <f t="shared" si="86"/>
        <v>0</v>
      </c>
    </row>
    <row r="1297" spans="1:26">
      <c r="A1297" s="2">
        <v>44990</v>
      </c>
      <c r="B1297" s="2" t="s">
        <v>1380</v>
      </c>
      <c r="C1297" s="2" t="s">
        <v>1357</v>
      </c>
      <c r="D1297" s="2" t="str">
        <f t="shared" si="83"/>
        <v>KOW-CA11-R-000</v>
      </c>
      <c r="E1297" t="s">
        <v>9</v>
      </c>
      <c r="F1297" t="s">
        <v>302</v>
      </c>
      <c r="G1297">
        <v>40</v>
      </c>
      <c r="H1297" t="str">
        <f>VLOOKUP(E1297,[1]data!$D$3:$AK$1000,34,0)</f>
        <v>Casual</v>
      </c>
      <c r="I1297">
        <f>VLOOKUP(E1297,[1]data!$D$3:$Q$1048576,14,0)</f>
        <v>1999</v>
      </c>
      <c r="J1297" t="str">
        <f>VLOOKUP(E1297,[1]data!$D$3:$AJ$1048576,33,0)</f>
        <v>1799-2299</v>
      </c>
      <c r="K1297" t="s">
        <v>1492</v>
      </c>
      <c r="L1297" t="s">
        <v>255</v>
      </c>
      <c r="M1297">
        <v>1</v>
      </c>
      <c r="N1297">
        <v>1784.82</v>
      </c>
      <c r="O1297">
        <v>0</v>
      </c>
      <c r="P1297">
        <v>0</v>
      </c>
      <c r="Q1297">
        <v>1784.82</v>
      </c>
      <c r="R1297">
        <v>0</v>
      </c>
      <c r="S1297">
        <v>0</v>
      </c>
      <c r="T1297">
        <v>0</v>
      </c>
      <c r="U1297">
        <v>214.18</v>
      </c>
      <c r="V1297">
        <v>1999</v>
      </c>
      <c r="W1297">
        <v>1</v>
      </c>
      <c r="X1297">
        <f t="shared" si="84"/>
        <v>1999</v>
      </c>
      <c r="Y1297">
        <f t="shared" si="85"/>
        <v>0</v>
      </c>
      <c r="Z1297" s="1">
        <f t="shared" si="86"/>
        <v>0</v>
      </c>
    </row>
    <row r="1298" spans="1:26">
      <c r="A1298" s="2">
        <v>44990</v>
      </c>
      <c r="B1298" s="2" t="s">
        <v>1380</v>
      </c>
      <c r="C1298" s="2" t="s">
        <v>1357</v>
      </c>
      <c r="D1298" s="2" t="str">
        <f t="shared" si="83"/>
        <v>KOW-TRA4-R-000</v>
      </c>
      <c r="E1298" t="s">
        <v>154</v>
      </c>
      <c r="F1298" t="s">
        <v>336</v>
      </c>
      <c r="G1298">
        <v>42</v>
      </c>
      <c r="H1298" t="str">
        <f>VLOOKUP(E1298,[1]data!$D$3:$AK$1000,34,0)</f>
        <v>Traditional</v>
      </c>
      <c r="I1298">
        <f>VLOOKUP(E1298,[1]data!$D$3:$Q$1048576,14,0)</f>
        <v>1499</v>
      </c>
      <c r="J1298" t="str">
        <f>VLOOKUP(E1298,[1]data!$D$3:$AJ$1048576,33,0)</f>
        <v>1099-1499</v>
      </c>
      <c r="K1298" t="s">
        <v>1493</v>
      </c>
      <c r="L1298" t="s">
        <v>255</v>
      </c>
      <c r="M1298">
        <v>1</v>
      </c>
      <c r="N1298">
        <v>1338.38</v>
      </c>
      <c r="O1298">
        <v>-200.75</v>
      </c>
      <c r="P1298">
        <v>0</v>
      </c>
      <c r="Q1298">
        <v>1137.6300000000001</v>
      </c>
      <c r="R1298">
        <v>0</v>
      </c>
      <c r="S1298">
        <v>0</v>
      </c>
      <c r="T1298">
        <v>0</v>
      </c>
      <c r="U1298">
        <v>136.52000000000001</v>
      </c>
      <c r="V1298">
        <v>1274.1500000000001</v>
      </c>
      <c r="W1298">
        <v>1</v>
      </c>
      <c r="X1298">
        <f t="shared" si="84"/>
        <v>1499</v>
      </c>
      <c r="Y1298">
        <f t="shared" si="85"/>
        <v>224.84999999999991</v>
      </c>
      <c r="Z1298" s="1">
        <f t="shared" si="86"/>
        <v>0.14999999999999994</v>
      </c>
    </row>
    <row r="1299" spans="1:26">
      <c r="A1299" s="2">
        <v>44990</v>
      </c>
      <c r="B1299" s="2" t="s">
        <v>1380</v>
      </c>
      <c r="C1299" s="2" t="s">
        <v>1357</v>
      </c>
      <c r="D1299" s="2" t="str">
        <f t="shared" si="83"/>
        <v>KOW-CA3-S-0005</v>
      </c>
      <c r="E1299" t="s">
        <v>18</v>
      </c>
      <c r="F1299" t="s">
        <v>285</v>
      </c>
      <c r="G1299">
        <v>42</v>
      </c>
      <c r="H1299" t="str">
        <f>VLOOKUP(E1299,[1]data!$D$3:$AK$1000,34,0)</f>
        <v>Casual</v>
      </c>
      <c r="I1299">
        <f>VLOOKUP(E1299,[1]data!$D$3:$Q$1048576,14,0)</f>
        <v>1999</v>
      </c>
      <c r="J1299" t="str">
        <f>VLOOKUP(E1299,[1]data!$D$3:$AJ$1048576,33,0)</f>
        <v>1799-2299</v>
      </c>
      <c r="K1299" t="s">
        <v>1494</v>
      </c>
      <c r="L1299" t="s">
        <v>255</v>
      </c>
      <c r="M1299">
        <v>1</v>
      </c>
      <c r="N1299">
        <v>1784.82</v>
      </c>
      <c r="O1299">
        <v>0</v>
      </c>
      <c r="P1299">
        <v>0</v>
      </c>
      <c r="Q1299">
        <v>1784.82</v>
      </c>
      <c r="R1299">
        <v>0</v>
      </c>
      <c r="S1299">
        <v>0</v>
      </c>
      <c r="T1299">
        <v>0</v>
      </c>
      <c r="U1299">
        <v>214.18</v>
      </c>
      <c r="V1299">
        <v>1999</v>
      </c>
      <c r="W1299">
        <v>1</v>
      </c>
      <c r="X1299">
        <f t="shared" si="84"/>
        <v>1999</v>
      </c>
      <c r="Y1299">
        <f t="shared" si="85"/>
        <v>0</v>
      </c>
      <c r="Z1299" s="1">
        <f t="shared" si="86"/>
        <v>0</v>
      </c>
    </row>
    <row r="1300" spans="1:26">
      <c r="A1300" s="2">
        <v>44990</v>
      </c>
      <c r="B1300" s="2" t="s">
        <v>1380</v>
      </c>
      <c r="C1300" s="2" t="s">
        <v>1357</v>
      </c>
      <c r="D1300" s="2" t="str">
        <f t="shared" si="83"/>
        <v>KOW-UKI2-R-003</v>
      </c>
      <c r="E1300" t="s">
        <v>163</v>
      </c>
      <c r="F1300" t="s">
        <v>322</v>
      </c>
      <c r="G1300">
        <v>39</v>
      </c>
      <c r="H1300" t="str">
        <f>VLOOKUP(E1300,[1]data!$D$3:$AK$1000,34,0)</f>
        <v>Hoodie</v>
      </c>
      <c r="I1300">
        <f>VLOOKUP(E1300,[1]data!$D$3:$Q$1048576,14,0)</f>
        <v>2799</v>
      </c>
      <c r="J1300" t="str">
        <f>VLOOKUP(E1300,[1]data!$D$3:$AJ$1048576,33,0)</f>
        <v>2499-2999</v>
      </c>
      <c r="K1300" t="s">
        <v>1495</v>
      </c>
      <c r="L1300" t="s">
        <v>255</v>
      </c>
      <c r="M1300">
        <v>1</v>
      </c>
      <c r="N1300">
        <v>2257.2600000000002</v>
      </c>
      <c r="O1300">
        <v>0</v>
      </c>
      <c r="P1300">
        <v>0</v>
      </c>
      <c r="Q1300">
        <v>2257.2600000000002</v>
      </c>
      <c r="R1300">
        <v>0</v>
      </c>
      <c r="S1300">
        <v>0</v>
      </c>
      <c r="T1300">
        <v>0</v>
      </c>
      <c r="U1300">
        <v>541.74</v>
      </c>
      <c r="V1300">
        <v>2799</v>
      </c>
      <c r="W1300">
        <v>1</v>
      </c>
      <c r="X1300">
        <f t="shared" si="84"/>
        <v>2799</v>
      </c>
      <c r="Y1300">
        <f t="shared" si="85"/>
        <v>0</v>
      </c>
      <c r="Z1300" s="1">
        <f t="shared" si="86"/>
        <v>0</v>
      </c>
    </row>
    <row r="1301" spans="1:26">
      <c r="A1301" s="2">
        <v>44990</v>
      </c>
      <c r="B1301" s="2" t="s">
        <v>1380</v>
      </c>
      <c r="C1301" s="2" t="s">
        <v>1357</v>
      </c>
      <c r="D1301" s="2" t="str">
        <f t="shared" si="83"/>
        <v>KOW-TRA4-R-000</v>
      </c>
      <c r="E1301" t="s">
        <v>154</v>
      </c>
      <c r="F1301" t="s">
        <v>336</v>
      </c>
      <c r="G1301">
        <v>42</v>
      </c>
      <c r="H1301" t="str">
        <f>VLOOKUP(E1301,[1]data!$D$3:$AK$1000,34,0)</f>
        <v>Traditional</v>
      </c>
      <c r="I1301">
        <f>VLOOKUP(E1301,[1]data!$D$3:$Q$1048576,14,0)</f>
        <v>1499</v>
      </c>
      <c r="J1301" t="str">
        <f>VLOOKUP(E1301,[1]data!$D$3:$AJ$1048576,33,0)</f>
        <v>1099-1499</v>
      </c>
      <c r="K1301" t="s">
        <v>1496</v>
      </c>
      <c r="L1301" t="s">
        <v>255</v>
      </c>
      <c r="M1301">
        <v>1</v>
      </c>
      <c r="N1301">
        <v>1338.38</v>
      </c>
      <c r="O1301">
        <v>-133.83000000000001</v>
      </c>
      <c r="P1301">
        <v>0</v>
      </c>
      <c r="Q1301">
        <v>1204.55</v>
      </c>
      <c r="R1301">
        <v>0</v>
      </c>
      <c r="S1301">
        <v>0</v>
      </c>
      <c r="T1301">
        <v>0</v>
      </c>
      <c r="U1301">
        <v>144.55000000000001</v>
      </c>
      <c r="V1301">
        <v>1349.1</v>
      </c>
      <c r="W1301">
        <v>1</v>
      </c>
      <c r="X1301">
        <f t="shared" si="84"/>
        <v>1499</v>
      </c>
      <c r="Y1301">
        <f t="shared" si="85"/>
        <v>149.90000000000009</v>
      </c>
      <c r="Z1301" s="1">
        <f t="shared" si="86"/>
        <v>0.10000000000000006</v>
      </c>
    </row>
    <row r="1302" spans="1:26">
      <c r="A1302" s="2">
        <v>44990</v>
      </c>
      <c r="B1302" s="2" t="s">
        <v>1380</v>
      </c>
      <c r="C1302" s="2" t="s">
        <v>1357</v>
      </c>
      <c r="D1302" s="2" t="str">
        <f t="shared" si="83"/>
        <v>KOW-SO20-FS-00</v>
      </c>
      <c r="E1302" t="s">
        <v>563</v>
      </c>
      <c r="F1302" t="s">
        <v>564</v>
      </c>
      <c r="G1302" t="s">
        <v>424</v>
      </c>
      <c r="H1302" t="str">
        <f>VLOOKUP(E1302,[1]data!$D$3:$AK$1000,34,0)</f>
        <v>Acc</v>
      </c>
      <c r="I1302">
        <f>VLOOKUP(E1302,[1]data!$D$3:$Q$1048576,14,0)</f>
        <v>399</v>
      </c>
      <c r="J1302" t="str">
        <f>VLOOKUP(E1302,[1]data!$D$3:$AJ$1048576,33,0)</f>
        <v>399-799</v>
      </c>
      <c r="K1302" t="s">
        <v>1497</v>
      </c>
      <c r="L1302" t="s">
        <v>255</v>
      </c>
      <c r="M1302">
        <v>1</v>
      </c>
      <c r="N1302">
        <v>356.24</v>
      </c>
      <c r="O1302">
        <v>-53.43</v>
      </c>
      <c r="P1302">
        <v>0</v>
      </c>
      <c r="Q1302">
        <v>302.81</v>
      </c>
      <c r="R1302">
        <v>0</v>
      </c>
      <c r="S1302">
        <v>0</v>
      </c>
      <c r="T1302">
        <v>0</v>
      </c>
      <c r="U1302">
        <v>36.340000000000003</v>
      </c>
      <c r="V1302">
        <v>339.15</v>
      </c>
      <c r="W1302">
        <v>1</v>
      </c>
      <c r="X1302">
        <f t="shared" si="84"/>
        <v>399</v>
      </c>
      <c r="Y1302">
        <f t="shared" si="85"/>
        <v>59.850000000000023</v>
      </c>
      <c r="Z1302" s="1">
        <f t="shared" si="86"/>
        <v>0.15000000000000005</v>
      </c>
    </row>
    <row r="1303" spans="1:26">
      <c r="A1303" s="2">
        <v>44990</v>
      </c>
      <c r="B1303" s="2" t="s">
        <v>1380</v>
      </c>
      <c r="C1303" s="2" t="s">
        <v>1357</v>
      </c>
      <c r="D1303" s="2" t="str">
        <f t="shared" si="83"/>
        <v>KOW-CA6-S-0002</v>
      </c>
      <c r="E1303" t="s">
        <v>25</v>
      </c>
      <c r="F1303" t="s">
        <v>334</v>
      </c>
      <c r="G1303">
        <v>39</v>
      </c>
      <c r="H1303" t="str">
        <f>VLOOKUP(E1303,[1]data!$D$3:$AK$1000,34,0)</f>
        <v>Casual</v>
      </c>
      <c r="I1303">
        <f>VLOOKUP(E1303,[1]data!$D$3:$Q$1048576,14,0)</f>
        <v>1499</v>
      </c>
      <c r="J1303" t="str">
        <f>VLOOKUP(E1303,[1]data!$D$3:$AJ$1048576,33,0)</f>
        <v>1099-1499</v>
      </c>
      <c r="K1303" t="s">
        <v>1498</v>
      </c>
      <c r="L1303" t="s">
        <v>255</v>
      </c>
      <c r="M1303">
        <v>1</v>
      </c>
      <c r="N1303">
        <v>1338.39</v>
      </c>
      <c r="O1303">
        <v>0</v>
      </c>
      <c r="P1303">
        <v>0</v>
      </c>
      <c r="Q1303">
        <v>1338.39</v>
      </c>
      <c r="R1303">
        <v>0</v>
      </c>
      <c r="S1303">
        <v>0</v>
      </c>
      <c r="T1303">
        <v>0</v>
      </c>
      <c r="U1303">
        <v>160.61000000000001</v>
      </c>
      <c r="V1303">
        <v>1499</v>
      </c>
      <c r="W1303">
        <v>1</v>
      </c>
      <c r="X1303">
        <f t="shared" si="84"/>
        <v>1499</v>
      </c>
      <c r="Y1303">
        <f t="shared" si="85"/>
        <v>0</v>
      </c>
      <c r="Z1303" s="1">
        <f t="shared" si="86"/>
        <v>0</v>
      </c>
    </row>
    <row r="1304" spans="1:26">
      <c r="A1304" s="2">
        <v>44990</v>
      </c>
      <c r="B1304" s="2" t="s">
        <v>1380</v>
      </c>
      <c r="C1304" s="2" t="s">
        <v>1357</v>
      </c>
      <c r="D1304" s="2" t="str">
        <f t="shared" si="83"/>
        <v>KOW-TRA2-R-000</v>
      </c>
      <c r="E1304" t="s">
        <v>581</v>
      </c>
      <c r="F1304" t="s">
        <v>317</v>
      </c>
      <c r="G1304">
        <v>42</v>
      </c>
      <c r="H1304" t="str">
        <f>VLOOKUP(E1304,[1]data!$D$3:$AK$1000,34,0)</f>
        <v>Traditional</v>
      </c>
      <c r="I1304">
        <f>VLOOKUP(E1304,[1]data!$D$3:$Q$1048576,14,0)</f>
        <v>1799</v>
      </c>
      <c r="J1304" t="str">
        <f>VLOOKUP(E1304,[1]data!$D$3:$AJ$1048576,33,0)</f>
        <v>1799-2299</v>
      </c>
      <c r="K1304" t="s">
        <v>1493</v>
      </c>
      <c r="L1304" t="s">
        <v>255</v>
      </c>
      <c r="M1304">
        <v>1</v>
      </c>
      <c r="N1304">
        <v>1606.25</v>
      </c>
      <c r="O1304">
        <v>-240.93</v>
      </c>
      <c r="P1304">
        <v>0</v>
      </c>
      <c r="Q1304">
        <v>1365.32</v>
      </c>
      <c r="R1304">
        <v>0</v>
      </c>
      <c r="S1304">
        <v>0</v>
      </c>
      <c r="T1304">
        <v>0</v>
      </c>
      <c r="U1304">
        <v>163.83000000000001</v>
      </c>
      <c r="V1304">
        <v>1529.15</v>
      </c>
      <c r="W1304">
        <v>1</v>
      </c>
      <c r="X1304">
        <f t="shared" si="84"/>
        <v>1799</v>
      </c>
      <c r="Y1304">
        <f t="shared" si="85"/>
        <v>269.84999999999991</v>
      </c>
      <c r="Z1304" s="1">
        <f t="shared" si="86"/>
        <v>0.14999999999999994</v>
      </c>
    </row>
    <row r="1305" spans="1:26">
      <c r="A1305" s="2">
        <v>44990</v>
      </c>
      <c r="B1305" s="2" t="s">
        <v>1380</v>
      </c>
      <c r="C1305" s="2" t="s">
        <v>1357</v>
      </c>
      <c r="D1305" s="2" t="str">
        <f t="shared" si="83"/>
        <v>KOW-TRA2-R-000</v>
      </c>
      <c r="E1305" t="s">
        <v>1060</v>
      </c>
      <c r="F1305" t="s">
        <v>317</v>
      </c>
      <c r="G1305">
        <v>46</v>
      </c>
      <c r="H1305" t="str">
        <f>VLOOKUP(E1305,[1]data!$D$3:$AK$1000,34,0)</f>
        <v>Traditional</v>
      </c>
      <c r="I1305">
        <f>VLOOKUP(E1305,[1]data!$D$3:$Q$1048576,14,0)</f>
        <v>1799</v>
      </c>
      <c r="J1305" t="str">
        <f>VLOOKUP(E1305,[1]data!$D$3:$AJ$1048576,33,0)</f>
        <v>1799-2299</v>
      </c>
      <c r="K1305" t="s">
        <v>1499</v>
      </c>
      <c r="L1305" t="s">
        <v>255</v>
      </c>
      <c r="M1305">
        <v>1</v>
      </c>
      <c r="N1305">
        <v>1606.25</v>
      </c>
      <c r="O1305">
        <v>0</v>
      </c>
      <c r="P1305">
        <v>0</v>
      </c>
      <c r="Q1305">
        <v>1606.25</v>
      </c>
      <c r="R1305">
        <v>0</v>
      </c>
      <c r="S1305">
        <v>0</v>
      </c>
      <c r="T1305">
        <v>0</v>
      </c>
      <c r="U1305">
        <v>192.75</v>
      </c>
      <c r="V1305">
        <v>1799</v>
      </c>
      <c r="W1305">
        <v>1</v>
      </c>
      <c r="X1305">
        <f t="shared" si="84"/>
        <v>1799</v>
      </c>
      <c r="Y1305">
        <f t="shared" si="85"/>
        <v>0</v>
      </c>
      <c r="Z1305" s="1">
        <f t="shared" si="86"/>
        <v>0</v>
      </c>
    </row>
    <row r="1306" spans="1:26">
      <c r="A1306" s="2">
        <v>44990</v>
      </c>
      <c r="B1306" s="2" t="s">
        <v>1380</v>
      </c>
      <c r="C1306" s="2" t="s">
        <v>1357</v>
      </c>
      <c r="D1306" s="2" t="str">
        <f t="shared" si="83"/>
        <v>KOW-CA11-R-000</v>
      </c>
      <c r="E1306" t="s">
        <v>12</v>
      </c>
      <c r="F1306" t="s">
        <v>302</v>
      </c>
      <c r="G1306">
        <v>46</v>
      </c>
      <c r="H1306" t="str">
        <f>VLOOKUP(E1306,[1]data!$D$3:$AK$1000,34,0)</f>
        <v>Casual</v>
      </c>
      <c r="I1306">
        <f>VLOOKUP(E1306,[1]data!$D$3:$Q$1048576,14,0)</f>
        <v>1999</v>
      </c>
      <c r="J1306" t="str">
        <f>VLOOKUP(E1306,[1]data!$D$3:$AJ$1048576,33,0)</f>
        <v>1799-2299</v>
      </c>
      <c r="K1306" t="s">
        <v>1500</v>
      </c>
      <c r="L1306" t="s">
        <v>255</v>
      </c>
      <c r="M1306">
        <v>1</v>
      </c>
      <c r="N1306">
        <v>1784.82</v>
      </c>
      <c r="O1306">
        <v>0</v>
      </c>
      <c r="P1306">
        <v>0</v>
      </c>
      <c r="Q1306">
        <v>1784.82</v>
      </c>
      <c r="R1306">
        <v>0</v>
      </c>
      <c r="S1306">
        <v>0</v>
      </c>
      <c r="T1306">
        <v>0</v>
      </c>
      <c r="U1306">
        <v>214.18</v>
      </c>
      <c r="V1306">
        <v>1999</v>
      </c>
      <c r="W1306">
        <v>1</v>
      </c>
      <c r="X1306">
        <f t="shared" si="84"/>
        <v>1999</v>
      </c>
      <c r="Y1306">
        <f t="shared" si="85"/>
        <v>0</v>
      </c>
      <c r="Z1306" s="1">
        <f t="shared" si="86"/>
        <v>0</v>
      </c>
    </row>
    <row r="1307" spans="1:26">
      <c r="A1307" s="2">
        <v>44990</v>
      </c>
      <c r="B1307" s="2" t="s">
        <v>1380</v>
      </c>
      <c r="C1307" s="2" t="s">
        <v>1357</v>
      </c>
      <c r="D1307" s="2" t="str">
        <f t="shared" si="83"/>
        <v>KOW-CA11-R-000</v>
      </c>
      <c r="E1307" t="s">
        <v>12</v>
      </c>
      <c r="F1307" t="s">
        <v>302</v>
      </c>
      <c r="G1307">
        <v>46</v>
      </c>
      <c r="H1307" t="str">
        <f>VLOOKUP(E1307,[1]data!$D$3:$AK$1000,34,0)</f>
        <v>Casual</v>
      </c>
      <c r="I1307">
        <f>VLOOKUP(E1307,[1]data!$D$3:$Q$1048576,14,0)</f>
        <v>1999</v>
      </c>
      <c r="J1307" t="str">
        <f>VLOOKUP(E1307,[1]data!$D$3:$AJ$1048576,33,0)</f>
        <v>1799-2299</v>
      </c>
      <c r="K1307" t="s">
        <v>1501</v>
      </c>
      <c r="L1307" t="s">
        <v>255</v>
      </c>
      <c r="M1307">
        <v>1</v>
      </c>
      <c r="N1307">
        <v>1784.82</v>
      </c>
      <c r="O1307">
        <v>0</v>
      </c>
      <c r="P1307">
        <v>0</v>
      </c>
      <c r="Q1307">
        <v>1784.82</v>
      </c>
      <c r="R1307">
        <v>0</v>
      </c>
      <c r="S1307">
        <v>0</v>
      </c>
      <c r="T1307">
        <v>0</v>
      </c>
      <c r="U1307">
        <v>214.18</v>
      </c>
      <c r="V1307">
        <v>1999</v>
      </c>
      <c r="W1307">
        <v>1</v>
      </c>
      <c r="X1307">
        <f t="shared" si="84"/>
        <v>1999</v>
      </c>
      <c r="Y1307">
        <f t="shared" si="85"/>
        <v>0</v>
      </c>
      <c r="Z1307" s="1">
        <f t="shared" si="86"/>
        <v>0</v>
      </c>
    </row>
    <row r="1308" spans="1:26">
      <c r="A1308" s="2">
        <v>44990</v>
      </c>
      <c r="B1308" s="2" t="s">
        <v>1380</v>
      </c>
      <c r="C1308" s="2" t="s">
        <v>1357</v>
      </c>
      <c r="D1308" s="2" t="str">
        <f t="shared" si="83"/>
        <v>KOW-CA5-R-0001</v>
      </c>
      <c r="E1308" t="s">
        <v>21</v>
      </c>
      <c r="F1308" t="s">
        <v>331</v>
      </c>
      <c r="G1308">
        <v>40</v>
      </c>
      <c r="H1308" t="str">
        <f>VLOOKUP(E1308,[1]data!$D$3:$AK$1000,34,0)</f>
        <v>Casual</v>
      </c>
      <c r="I1308">
        <f>VLOOKUP(E1308,[1]data!$D$3:$Q$1048576,14,0)</f>
        <v>1499</v>
      </c>
      <c r="J1308" t="str">
        <f>VLOOKUP(E1308,[1]data!$D$3:$AJ$1048576,33,0)</f>
        <v>1099-1499</v>
      </c>
      <c r="K1308" t="s">
        <v>1502</v>
      </c>
      <c r="L1308" t="s">
        <v>255</v>
      </c>
      <c r="M1308">
        <v>1</v>
      </c>
      <c r="N1308">
        <v>1338.39</v>
      </c>
      <c r="O1308">
        <v>0</v>
      </c>
      <c r="P1308">
        <v>0</v>
      </c>
      <c r="Q1308">
        <v>1338.39</v>
      </c>
      <c r="R1308">
        <v>0</v>
      </c>
      <c r="S1308">
        <v>0</v>
      </c>
      <c r="T1308">
        <v>0</v>
      </c>
      <c r="U1308">
        <v>160.61000000000001</v>
      </c>
      <c r="V1308">
        <v>1499</v>
      </c>
      <c r="W1308">
        <v>1</v>
      </c>
      <c r="X1308">
        <f t="shared" si="84"/>
        <v>1499</v>
      </c>
      <c r="Y1308">
        <f t="shared" si="85"/>
        <v>0</v>
      </c>
      <c r="Z1308" s="1">
        <f t="shared" si="86"/>
        <v>0</v>
      </c>
    </row>
    <row r="1309" spans="1:26">
      <c r="A1309" s="2">
        <v>44990</v>
      </c>
      <c r="B1309" s="2" t="s">
        <v>1380</v>
      </c>
      <c r="C1309" s="2" t="s">
        <v>1357</v>
      </c>
      <c r="D1309" s="2" t="str">
        <f t="shared" si="83"/>
        <v>KOW-CA3-S-0005</v>
      </c>
      <c r="E1309" t="s">
        <v>16</v>
      </c>
      <c r="F1309" t="s">
        <v>285</v>
      </c>
      <c r="G1309">
        <v>39</v>
      </c>
      <c r="H1309" t="str">
        <f>VLOOKUP(E1309,[1]data!$D$3:$AK$1000,34,0)</f>
        <v>Casual</v>
      </c>
      <c r="I1309">
        <f>VLOOKUP(E1309,[1]data!$D$3:$Q$1048576,14,0)</f>
        <v>1999</v>
      </c>
      <c r="J1309" t="str">
        <f>VLOOKUP(E1309,[1]data!$D$3:$AJ$1048576,33,0)</f>
        <v>1799-2299</v>
      </c>
      <c r="K1309" t="s">
        <v>1503</v>
      </c>
      <c r="L1309" t="s">
        <v>255</v>
      </c>
      <c r="M1309">
        <v>1</v>
      </c>
      <c r="N1309">
        <v>1784.82</v>
      </c>
      <c r="O1309">
        <v>0</v>
      </c>
      <c r="P1309">
        <v>0</v>
      </c>
      <c r="Q1309">
        <v>1784.82</v>
      </c>
      <c r="R1309">
        <v>0</v>
      </c>
      <c r="S1309">
        <v>0</v>
      </c>
      <c r="T1309">
        <v>0</v>
      </c>
      <c r="U1309">
        <v>214.18</v>
      </c>
      <c r="V1309">
        <v>1999</v>
      </c>
      <c r="W1309">
        <v>1</v>
      </c>
      <c r="X1309">
        <f t="shared" si="84"/>
        <v>1999</v>
      </c>
      <c r="Y1309">
        <f t="shared" si="85"/>
        <v>0</v>
      </c>
      <c r="Z1309" s="1">
        <f t="shared" si="86"/>
        <v>0</v>
      </c>
    </row>
    <row r="1310" spans="1:26">
      <c r="A1310" s="2">
        <v>44990</v>
      </c>
      <c r="B1310" s="2" t="s">
        <v>1380</v>
      </c>
      <c r="C1310" s="2" t="s">
        <v>1357</v>
      </c>
      <c r="D1310" s="2" t="str">
        <f t="shared" si="83"/>
        <v>KOW-TRA2-R-000</v>
      </c>
      <c r="E1310" t="s">
        <v>1060</v>
      </c>
      <c r="F1310" t="s">
        <v>317</v>
      </c>
      <c r="G1310">
        <v>46</v>
      </c>
      <c r="H1310" t="str">
        <f>VLOOKUP(E1310,[1]data!$D$3:$AK$1000,34,0)</f>
        <v>Traditional</v>
      </c>
      <c r="I1310">
        <f>VLOOKUP(E1310,[1]data!$D$3:$Q$1048576,14,0)</f>
        <v>1799</v>
      </c>
      <c r="J1310" t="str">
        <f>VLOOKUP(E1310,[1]data!$D$3:$AJ$1048576,33,0)</f>
        <v>1799-2299</v>
      </c>
      <c r="K1310" t="s">
        <v>1487</v>
      </c>
      <c r="L1310" t="s">
        <v>255</v>
      </c>
      <c r="M1310">
        <v>1</v>
      </c>
      <c r="N1310">
        <v>1606.24</v>
      </c>
      <c r="O1310">
        <v>-160.62</v>
      </c>
      <c r="P1310">
        <v>0</v>
      </c>
      <c r="Q1310">
        <v>1445.62</v>
      </c>
      <c r="R1310">
        <v>0</v>
      </c>
      <c r="S1310">
        <v>0</v>
      </c>
      <c r="T1310">
        <v>0</v>
      </c>
      <c r="U1310">
        <v>173.48</v>
      </c>
      <c r="V1310">
        <v>1619.1</v>
      </c>
      <c r="W1310">
        <v>1</v>
      </c>
      <c r="X1310">
        <f t="shared" si="84"/>
        <v>1799</v>
      </c>
      <c r="Y1310">
        <f t="shared" si="85"/>
        <v>179.90000000000009</v>
      </c>
      <c r="Z1310" s="1">
        <f t="shared" si="86"/>
        <v>0.10000000000000005</v>
      </c>
    </row>
    <row r="1311" spans="1:26">
      <c r="A1311" s="2">
        <v>44990</v>
      </c>
      <c r="B1311" s="2" t="s">
        <v>1380</v>
      </c>
      <c r="C1311" s="2" t="s">
        <v>1357</v>
      </c>
      <c r="D1311" s="2" t="str">
        <f t="shared" si="83"/>
        <v>KOW-PRI-R-0011</v>
      </c>
      <c r="E1311" t="s">
        <v>389</v>
      </c>
      <c r="F1311" t="s">
        <v>357</v>
      </c>
      <c r="G1311">
        <v>42</v>
      </c>
      <c r="H1311" t="str">
        <f>VLOOKUP(E1311,[1]data!$D$3:$AK$1000,34,0)</f>
        <v>Casual</v>
      </c>
      <c r="I1311">
        <f>VLOOKUP(E1311,[1]data!$D$3:$Q$1048576,14,0)</f>
        <v>1499</v>
      </c>
      <c r="J1311" t="str">
        <f>VLOOKUP(E1311,[1]data!$D$3:$AJ$1048576,33,0)</f>
        <v>1099-1499</v>
      </c>
      <c r="K1311" t="s">
        <v>1497</v>
      </c>
      <c r="L1311" t="s">
        <v>255</v>
      </c>
      <c r="M1311">
        <v>1</v>
      </c>
      <c r="N1311">
        <v>1003.57</v>
      </c>
      <c r="O1311">
        <v>-150.53</v>
      </c>
      <c r="P1311">
        <v>0</v>
      </c>
      <c r="Q1311">
        <v>853.04</v>
      </c>
      <c r="R1311">
        <v>0</v>
      </c>
      <c r="S1311">
        <v>0</v>
      </c>
      <c r="T1311">
        <v>0</v>
      </c>
      <c r="U1311">
        <v>102.36</v>
      </c>
      <c r="V1311">
        <v>955.4</v>
      </c>
      <c r="W1311">
        <v>1</v>
      </c>
      <c r="X1311">
        <f t="shared" si="84"/>
        <v>1499</v>
      </c>
      <c r="Y1311">
        <f t="shared" si="85"/>
        <v>543.6</v>
      </c>
      <c r="Z1311" s="1">
        <f t="shared" si="86"/>
        <v>0.36264176117411612</v>
      </c>
    </row>
    <row r="1312" spans="1:26">
      <c r="A1312" s="2">
        <v>44990</v>
      </c>
      <c r="B1312" s="2" t="s">
        <v>1380</v>
      </c>
      <c r="C1312" s="2" t="s">
        <v>1357</v>
      </c>
      <c r="D1312" s="2" t="str">
        <f t="shared" si="83"/>
        <v>KOW-FO2-S-0002</v>
      </c>
      <c r="E1312" t="s">
        <v>72</v>
      </c>
      <c r="F1312" t="s">
        <v>253</v>
      </c>
      <c r="G1312">
        <v>42</v>
      </c>
      <c r="H1312" t="str">
        <f>VLOOKUP(E1312,[1]data!$D$3:$AK$1000,34,0)</f>
        <v>Classic</v>
      </c>
      <c r="I1312">
        <f>VLOOKUP(E1312,[1]data!$D$3:$Q$1048576,14,0)</f>
        <v>1999</v>
      </c>
      <c r="J1312" t="str">
        <f>VLOOKUP(E1312,[1]data!$D$3:$AJ$1048576,33,0)</f>
        <v>1799-2299</v>
      </c>
      <c r="K1312" t="s">
        <v>1504</v>
      </c>
      <c r="L1312" t="s">
        <v>255</v>
      </c>
      <c r="M1312">
        <v>1</v>
      </c>
      <c r="N1312">
        <v>1784.82</v>
      </c>
      <c r="O1312">
        <v>0</v>
      </c>
      <c r="P1312">
        <v>0</v>
      </c>
      <c r="Q1312">
        <v>1784.82</v>
      </c>
      <c r="R1312">
        <v>0</v>
      </c>
      <c r="S1312">
        <v>0</v>
      </c>
      <c r="T1312">
        <v>0</v>
      </c>
      <c r="U1312">
        <v>214.18</v>
      </c>
      <c r="V1312">
        <v>1999</v>
      </c>
      <c r="W1312">
        <v>1</v>
      </c>
      <c r="X1312">
        <f t="shared" si="84"/>
        <v>1999</v>
      </c>
      <c r="Y1312">
        <f t="shared" si="85"/>
        <v>0</v>
      </c>
      <c r="Z1312" s="1">
        <f t="shared" si="86"/>
        <v>0</v>
      </c>
    </row>
    <row r="1313" spans="1:26">
      <c r="A1313" s="2">
        <v>44990</v>
      </c>
      <c r="B1313" s="2" t="s">
        <v>1380</v>
      </c>
      <c r="C1313" s="2" t="s">
        <v>1357</v>
      </c>
      <c r="D1313" s="2" t="str">
        <f t="shared" si="83"/>
        <v>KOW-LI1-R-0001</v>
      </c>
      <c r="E1313" t="s">
        <v>99</v>
      </c>
      <c r="F1313" t="s">
        <v>941</v>
      </c>
      <c r="G1313">
        <v>42</v>
      </c>
      <c r="H1313" t="str">
        <f>VLOOKUP(E1313,[1]data!$D$3:$AK$1000,34,0)</f>
        <v>Linen</v>
      </c>
      <c r="I1313">
        <f>VLOOKUP(E1313,[1]data!$D$3:$Q$1048576,14,0)</f>
        <v>3499</v>
      </c>
      <c r="J1313" t="str">
        <f>VLOOKUP(E1313,[1]data!$D$3:$AJ$1048576,33,0)</f>
        <v>3499-3999</v>
      </c>
      <c r="K1313" t="s">
        <v>1505</v>
      </c>
      <c r="L1313" t="s">
        <v>255</v>
      </c>
      <c r="M1313">
        <v>1</v>
      </c>
      <c r="N1313">
        <v>3124.11</v>
      </c>
      <c r="O1313">
        <v>-312.41000000000003</v>
      </c>
      <c r="P1313">
        <v>0</v>
      </c>
      <c r="Q1313">
        <v>2811.7</v>
      </c>
      <c r="R1313">
        <v>0</v>
      </c>
      <c r="S1313">
        <v>0</v>
      </c>
      <c r="T1313">
        <v>0</v>
      </c>
      <c r="U1313">
        <v>337.4</v>
      </c>
      <c r="V1313">
        <v>3149.1</v>
      </c>
      <c r="W1313">
        <v>1</v>
      </c>
      <c r="X1313">
        <f t="shared" si="84"/>
        <v>3499</v>
      </c>
      <c r="Y1313">
        <f t="shared" si="85"/>
        <v>349.90000000000009</v>
      </c>
      <c r="Z1313" s="1">
        <f t="shared" si="86"/>
        <v>0.10000000000000002</v>
      </c>
    </row>
    <row r="1314" spans="1:26">
      <c r="A1314" s="2">
        <v>44991</v>
      </c>
      <c r="B1314" s="2" t="s">
        <v>1380</v>
      </c>
      <c r="C1314" s="2" t="s">
        <v>1506</v>
      </c>
      <c r="D1314" s="2" t="str">
        <f t="shared" si="83"/>
        <v>KOW-KU1-R-0002</v>
      </c>
      <c r="E1314" t="s">
        <v>82</v>
      </c>
      <c r="F1314" t="s">
        <v>264</v>
      </c>
      <c r="G1314">
        <v>39</v>
      </c>
      <c r="H1314" t="str">
        <f>VLOOKUP(E1314,[1]data!$D$3:$AK$1000,34,0)</f>
        <v>Hoodie</v>
      </c>
      <c r="I1314">
        <f>VLOOKUP(E1314,[1]data!$D$3:$Q$1048576,14,0)</f>
        <v>2799</v>
      </c>
      <c r="J1314" t="str">
        <f>VLOOKUP(E1314,[1]data!$D$3:$AJ$1048576,33,0)</f>
        <v>2499-2999</v>
      </c>
      <c r="K1314" t="s">
        <v>1507</v>
      </c>
      <c r="L1314" t="s">
        <v>255</v>
      </c>
      <c r="M1314">
        <v>1</v>
      </c>
      <c r="N1314">
        <v>2257.25</v>
      </c>
      <c r="O1314">
        <v>-338.58</v>
      </c>
      <c r="P1314">
        <v>0</v>
      </c>
      <c r="Q1314">
        <v>1918.67</v>
      </c>
      <c r="R1314">
        <v>0</v>
      </c>
      <c r="S1314">
        <v>0</v>
      </c>
      <c r="T1314">
        <v>0</v>
      </c>
      <c r="U1314">
        <v>460.48</v>
      </c>
      <c r="V1314">
        <v>2379.15</v>
      </c>
      <c r="W1314">
        <v>1</v>
      </c>
      <c r="X1314">
        <f t="shared" si="84"/>
        <v>2799</v>
      </c>
      <c r="Y1314">
        <f t="shared" si="85"/>
        <v>419.84999999999991</v>
      </c>
      <c r="Z1314" s="1">
        <f t="shared" si="86"/>
        <v>0.14999999999999997</v>
      </c>
    </row>
    <row r="1315" spans="1:26">
      <c r="A1315" s="2">
        <v>44991</v>
      </c>
      <c r="B1315" s="2" t="s">
        <v>1380</v>
      </c>
      <c r="C1315" s="2" t="s">
        <v>1506</v>
      </c>
      <c r="D1315" s="2" t="str">
        <f t="shared" si="83"/>
        <v>KOW-CC02-R-004</v>
      </c>
      <c r="E1315" t="s">
        <v>38</v>
      </c>
      <c r="F1315" t="s">
        <v>1508</v>
      </c>
      <c r="G1315">
        <v>42</v>
      </c>
      <c r="H1315" t="str">
        <f>VLOOKUP(E1315,[1]data!$D$3:$AK$1000,34,0)</f>
        <v>Casual</v>
      </c>
      <c r="I1315">
        <f>VLOOKUP(E1315,[1]data!$D$3:$Q$1048576,14,0)</f>
        <v>2499</v>
      </c>
      <c r="J1315" t="str">
        <f>VLOOKUP(E1315,[1]data!$D$3:$AJ$1048576,33,0)</f>
        <v>2499-2999</v>
      </c>
      <c r="K1315" t="s">
        <v>1509</v>
      </c>
      <c r="L1315" t="s">
        <v>255</v>
      </c>
      <c r="M1315">
        <v>1</v>
      </c>
      <c r="N1315">
        <v>2231.25</v>
      </c>
      <c r="O1315">
        <v>0</v>
      </c>
      <c r="P1315">
        <v>0</v>
      </c>
      <c r="Q1315">
        <v>2231.25</v>
      </c>
      <c r="R1315">
        <v>0</v>
      </c>
      <c r="S1315">
        <v>0</v>
      </c>
      <c r="T1315">
        <v>0</v>
      </c>
      <c r="U1315">
        <v>267.75</v>
      </c>
      <c r="V1315">
        <v>2499</v>
      </c>
      <c r="W1315">
        <v>1</v>
      </c>
      <c r="X1315">
        <f t="shared" si="84"/>
        <v>2499</v>
      </c>
      <c r="Y1315">
        <f t="shared" si="85"/>
        <v>0</v>
      </c>
      <c r="Z1315" s="1">
        <f t="shared" si="86"/>
        <v>0</v>
      </c>
    </row>
    <row r="1316" spans="1:26">
      <c r="A1316" s="2">
        <v>44991</v>
      </c>
      <c r="B1316" s="2" t="s">
        <v>1380</v>
      </c>
      <c r="C1316" s="2" t="s">
        <v>1506</v>
      </c>
      <c r="D1316" s="2" t="str">
        <f t="shared" si="83"/>
        <v>KOW-CA6-S-0002</v>
      </c>
      <c r="E1316" t="s">
        <v>25</v>
      </c>
      <c r="F1316" t="s">
        <v>334</v>
      </c>
      <c r="G1316">
        <v>39</v>
      </c>
      <c r="H1316" t="str">
        <f>VLOOKUP(E1316,[1]data!$D$3:$AK$1000,34,0)</f>
        <v>Casual</v>
      </c>
      <c r="I1316">
        <f>VLOOKUP(E1316,[1]data!$D$3:$Q$1048576,14,0)</f>
        <v>1499</v>
      </c>
      <c r="J1316" t="str">
        <f>VLOOKUP(E1316,[1]data!$D$3:$AJ$1048576,33,0)</f>
        <v>1099-1499</v>
      </c>
      <c r="K1316" t="s">
        <v>1510</v>
      </c>
      <c r="L1316" t="s">
        <v>255</v>
      </c>
      <c r="M1316">
        <v>1</v>
      </c>
      <c r="N1316">
        <v>1208.8800000000001</v>
      </c>
      <c r="O1316">
        <v>0</v>
      </c>
      <c r="P1316">
        <v>0</v>
      </c>
      <c r="Q1316">
        <v>1208.8800000000001</v>
      </c>
      <c r="R1316">
        <v>0</v>
      </c>
      <c r="S1316">
        <v>0</v>
      </c>
      <c r="T1316">
        <v>0</v>
      </c>
      <c r="U1316">
        <v>290.12</v>
      </c>
      <c r="V1316">
        <v>1499</v>
      </c>
      <c r="W1316">
        <v>1</v>
      </c>
      <c r="X1316">
        <f t="shared" si="84"/>
        <v>1499</v>
      </c>
      <c r="Y1316">
        <f t="shared" si="85"/>
        <v>0</v>
      </c>
      <c r="Z1316" s="1">
        <f t="shared" si="86"/>
        <v>0</v>
      </c>
    </row>
    <row r="1317" spans="1:26">
      <c r="A1317" s="2">
        <v>44991</v>
      </c>
      <c r="B1317" s="2" t="s">
        <v>1380</v>
      </c>
      <c r="C1317" s="2" t="s">
        <v>1506</v>
      </c>
      <c r="D1317" s="2" t="str">
        <f t="shared" si="83"/>
        <v>KOW-UKI2-R-003</v>
      </c>
      <c r="E1317" t="s">
        <v>166</v>
      </c>
      <c r="F1317" t="s">
        <v>322</v>
      </c>
      <c r="G1317">
        <v>44</v>
      </c>
      <c r="H1317" t="str">
        <f>VLOOKUP(E1317,[1]data!$D$3:$AK$1000,34,0)</f>
        <v>Hoodie</v>
      </c>
      <c r="I1317">
        <f>VLOOKUP(E1317,[1]data!$D$3:$Q$1048576,14,0)</f>
        <v>2799</v>
      </c>
      <c r="J1317" t="str">
        <f>VLOOKUP(E1317,[1]data!$D$3:$AJ$1048576,33,0)</f>
        <v>2499-2999</v>
      </c>
      <c r="K1317" t="s">
        <v>1511</v>
      </c>
      <c r="L1317" t="s">
        <v>255</v>
      </c>
      <c r="M1317">
        <v>1</v>
      </c>
      <c r="N1317">
        <v>2499.11</v>
      </c>
      <c r="O1317">
        <v>-249.91</v>
      </c>
      <c r="P1317">
        <v>0</v>
      </c>
      <c r="Q1317">
        <v>2249.1999999999998</v>
      </c>
      <c r="R1317">
        <v>0</v>
      </c>
      <c r="S1317">
        <v>0</v>
      </c>
      <c r="T1317">
        <v>0</v>
      </c>
      <c r="U1317">
        <v>269.89999999999998</v>
      </c>
      <c r="V1317">
        <v>2519.1</v>
      </c>
      <c r="W1317">
        <v>1</v>
      </c>
      <c r="X1317">
        <f t="shared" si="84"/>
        <v>2799</v>
      </c>
      <c r="Y1317">
        <f t="shared" si="85"/>
        <v>279.90000000000009</v>
      </c>
      <c r="Z1317" s="1">
        <f t="shared" si="86"/>
        <v>0.10000000000000003</v>
      </c>
    </row>
    <row r="1318" spans="1:26">
      <c r="A1318" s="2">
        <v>44991</v>
      </c>
      <c r="B1318" s="2" t="s">
        <v>1380</v>
      </c>
      <c r="C1318" s="2" t="s">
        <v>1506</v>
      </c>
      <c r="D1318" s="2" t="str">
        <f t="shared" si="83"/>
        <v>KOW-CA3-S-0005</v>
      </c>
      <c r="E1318" t="s">
        <v>17</v>
      </c>
      <c r="F1318" t="s">
        <v>285</v>
      </c>
      <c r="G1318">
        <v>40</v>
      </c>
      <c r="H1318" t="str">
        <f>VLOOKUP(E1318,[1]data!$D$3:$AK$1000,34,0)</f>
        <v>Casual</v>
      </c>
      <c r="I1318">
        <f>VLOOKUP(E1318,[1]data!$D$3:$Q$1048576,14,0)</f>
        <v>1999</v>
      </c>
      <c r="J1318" t="str">
        <f>VLOOKUP(E1318,[1]data!$D$3:$AJ$1048576,33,0)</f>
        <v>1799-2299</v>
      </c>
      <c r="K1318" t="s">
        <v>1512</v>
      </c>
      <c r="L1318" t="s">
        <v>255</v>
      </c>
      <c r="M1318">
        <v>1</v>
      </c>
      <c r="N1318">
        <v>1784.82</v>
      </c>
      <c r="O1318">
        <v>0</v>
      </c>
      <c r="P1318">
        <v>0</v>
      </c>
      <c r="Q1318">
        <v>1784.82</v>
      </c>
      <c r="R1318">
        <v>0</v>
      </c>
      <c r="S1318">
        <v>0</v>
      </c>
      <c r="T1318">
        <v>0</v>
      </c>
      <c r="U1318">
        <v>214.18</v>
      </c>
      <c r="V1318">
        <v>1999</v>
      </c>
      <c r="W1318">
        <v>1</v>
      </c>
      <c r="X1318">
        <f t="shared" si="84"/>
        <v>1999</v>
      </c>
      <c r="Y1318">
        <f t="shared" si="85"/>
        <v>0</v>
      </c>
      <c r="Z1318" s="1">
        <f t="shared" si="86"/>
        <v>0</v>
      </c>
    </row>
    <row r="1319" spans="1:26">
      <c r="A1319" s="2">
        <v>44991</v>
      </c>
      <c r="B1319" s="2" t="s">
        <v>1380</v>
      </c>
      <c r="C1319" s="2" t="s">
        <v>1506</v>
      </c>
      <c r="D1319" s="2" t="str">
        <f t="shared" si="83"/>
        <v>KOW-CA5-R-0001</v>
      </c>
      <c r="E1319" t="s">
        <v>22</v>
      </c>
      <c r="F1319" t="s">
        <v>331</v>
      </c>
      <c r="G1319">
        <v>42</v>
      </c>
      <c r="H1319" t="str">
        <f>VLOOKUP(E1319,[1]data!$D$3:$AK$1000,34,0)</f>
        <v>Casual</v>
      </c>
      <c r="I1319">
        <f>VLOOKUP(E1319,[1]data!$D$3:$Q$1048576,14,0)</f>
        <v>1499</v>
      </c>
      <c r="J1319" t="str">
        <f>VLOOKUP(E1319,[1]data!$D$3:$AJ$1048576,33,0)</f>
        <v>1099-1499</v>
      </c>
      <c r="K1319" t="s">
        <v>1513</v>
      </c>
      <c r="L1319" t="s">
        <v>255</v>
      </c>
      <c r="M1319">
        <v>1</v>
      </c>
      <c r="N1319">
        <v>2676.78</v>
      </c>
      <c r="O1319">
        <v>-267.67</v>
      </c>
      <c r="P1319">
        <v>0</v>
      </c>
      <c r="Q1319">
        <v>2409.11</v>
      </c>
      <c r="R1319">
        <v>0</v>
      </c>
      <c r="S1319">
        <v>0</v>
      </c>
      <c r="T1319">
        <v>0</v>
      </c>
      <c r="U1319">
        <v>289.08999999999997</v>
      </c>
      <c r="V1319">
        <v>2698.2</v>
      </c>
      <c r="W1319">
        <v>2</v>
      </c>
      <c r="X1319">
        <f t="shared" si="84"/>
        <v>2998</v>
      </c>
      <c r="Y1319">
        <f t="shared" si="85"/>
        <v>299.80000000000018</v>
      </c>
      <c r="Z1319" s="1">
        <f t="shared" si="86"/>
        <v>0.10000000000000006</v>
      </c>
    </row>
    <row r="1320" spans="1:26">
      <c r="A1320" s="2">
        <v>44991</v>
      </c>
      <c r="B1320" s="2" t="s">
        <v>1380</v>
      </c>
      <c r="C1320" s="2" t="s">
        <v>1506</v>
      </c>
      <c r="D1320" s="2" t="str">
        <f t="shared" si="83"/>
        <v>KOW-FO2-S-0002</v>
      </c>
      <c r="E1320" t="s">
        <v>72</v>
      </c>
      <c r="F1320" t="s">
        <v>253</v>
      </c>
      <c r="G1320">
        <v>42</v>
      </c>
      <c r="H1320" t="str">
        <f>VLOOKUP(E1320,[1]data!$D$3:$AK$1000,34,0)</f>
        <v>Classic</v>
      </c>
      <c r="I1320">
        <f>VLOOKUP(E1320,[1]data!$D$3:$Q$1048576,14,0)</f>
        <v>1999</v>
      </c>
      <c r="J1320" t="str">
        <f>VLOOKUP(E1320,[1]data!$D$3:$AJ$1048576,33,0)</f>
        <v>1799-2299</v>
      </c>
      <c r="K1320" t="s">
        <v>1514</v>
      </c>
      <c r="L1320" t="s">
        <v>255</v>
      </c>
      <c r="M1320">
        <v>1</v>
      </c>
      <c r="N1320">
        <v>1784.82</v>
      </c>
      <c r="O1320">
        <v>-267.72000000000003</v>
      </c>
      <c r="P1320">
        <v>0</v>
      </c>
      <c r="Q1320">
        <v>1517.1</v>
      </c>
      <c r="R1320">
        <v>0</v>
      </c>
      <c r="S1320">
        <v>0</v>
      </c>
      <c r="T1320">
        <v>0</v>
      </c>
      <c r="U1320">
        <v>182.05</v>
      </c>
      <c r="V1320">
        <v>1699.15</v>
      </c>
      <c r="W1320">
        <v>1</v>
      </c>
      <c r="X1320">
        <f t="shared" si="84"/>
        <v>1999</v>
      </c>
      <c r="Y1320">
        <f t="shared" si="85"/>
        <v>299.84999999999991</v>
      </c>
      <c r="Z1320" s="1">
        <f t="shared" si="86"/>
        <v>0.14999999999999997</v>
      </c>
    </row>
    <row r="1321" spans="1:26">
      <c r="A1321" s="2">
        <v>44991</v>
      </c>
      <c r="B1321" s="2" t="s">
        <v>1380</v>
      </c>
      <c r="C1321" s="2" t="s">
        <v>1506</v>
      </c>
      <c r="D1321" s="2" t="str">
        <f t="shared" si="83"/>
        <v>KOW-MAT-R-0012</v>
      </c>
      <c r="E1321" t="s">
        <v>475</v>
      </c>
      <c r="F1321" t="s">
        <v>360</v>
      </c>
      <c r="G1321">
        <v>42</v>
      </c>
      <c r="H1321" t="str">
        <f>VLOOKUP(E1321,[1]data!$D$3:$AK$1000,34,0)</f>
        <v>Indie</v>
      </c>
      <c r="I1321">
        <f>VLOOKUP(E1321,[1]data!$D$3:$Q$1048576,14,0)</f>
        <v>1299</v>
      </c>
      <c r="J1321" t="str">
        <f>VLOOKUP(E1321,[1]data!$D$3:$AJ$1048576,33,0)</f>
        <v>1099-1499</v>
      </c>
      <c r="K1321" t="s">
        <v>1515</v>
      </c>
      <c r="L1321" t="s">
        <v>473</v>
      </c>
      <c r="M1321">
        <v>1</v>
      </c>
      <c r="N1321">
        <v>869.64</v>
      </c>
      <c r="O1321">
        <v>0</v>
      </c>
      <c r="P1321">
        <v>0</v>
      </c>
      <c r="Q1321">
        <v>869.64</v>
      </c>
      <c r="R1321">
        <v>0</v>
      </c>
      <c r="S1321">
        <v>0</v>
      </c>
      <c r="T1321">
        <v>0</v>
      </c>
      <c r="U1321">
        <v>104.36</v>
      </c>
      <c r="V1321">
        <v>974</v>
      </c>
      <c r="W1321">
        <v>1</v>
      </c>
      <c r="X1321">
        <f t="shared" si="84"/>
        <v>1299</v>
      </c>
      <c r="Y1321">
        <f t="shared" si="85"/>
        <v>325</v>
      </c>
      <c r="Z1321" s="1">
        <f t="shared" si="86"/>
        <v>0.2501924557351809</v>
      </c>
    </row>
    <row r="1322" spans="1:26">
      <c r="A1322" s="2">
        <v>44991</v>
      </c>
      <c r="B1322" s="2" t="s">
        <v>1380</v>
      </c>
      <c r="C1322" s="2" t="s">
        <v>1506</v>
      </c>
      <c r="D1322" s="2" t="str">
        <f t="shared" si="83"/>
        <v>KOW-KU1-R-0002</v>
      </c>
      <c r="E1322" t="s">
        <v>82</v>
      </c>
      <c r="F1322" t="s">
        <v>264</v>
      </c>
      <c r="G1322">
        <v>39</v>
      </c>
      <c r="H1322" t="str">
        <f>VLOOKUP(E1322,[1]data!$D$3:$AK$1000,34,0)</f>
        <v>Hoodie</v>
      </c>
      <c r="I1322">
        <f>VLOOKUP(E1322,[1]data!$D$3:$Q$1048576,14,0)</f>
        <v>2799</v>
      </c>
      <c r="J1322" t="str">
        <f>VLOOKUP(E1322,[1]data!$D$3:$AJ$1048576,33,0)</f>
        <v>2499-2999</v>
      </c>
      <c r="K1322" t="s">
        <v>1516</v>
      </c>
      <c r="L1322" t="s">
        <v>255</v>
      </c>
      <c r="M1322">
        <v>1</v>
      </c>
      <c r="N1322">
        <v>2257.2600000000002</v>
      </c>
      <c r="O1322">
        <v>0</v>
      </c>
      <c r="P1322">
        <v>0</v>
      </c>
      <c r="Q1322">
        <v>2257.2600000000002</v>
      </c>
      <c r="R1322">
        <v>0</v>
      </c>
      <c r="S1322">
        <v>0</v>
      </c>
      <c r="T1322">
        <v>0</v>
      </c>
      <c r="U1322">
        <v>541.74</v>
      </c>
      <c r="V1322">
        <v>2799</v>
      </c>
      <c r="W1322">
        <v>1</v>
      </c>
      <c r="X1322">
        <f t="shared" si="84"/>
        <v>2799</v>
      </c>
      <c r="Y1322">
        <f t="shared" si="85"/>
        <v>0</v>
      </c>
      <c r="Z1322" s="1">
        <f t="shared" si="86"/>
        <v>0</v>
      </c>
    </row>
    <row r="1323" spans="1:26">
      <c r="A1323" s="2">
        <v>44991</v>
      </c>
      <c r="B1323" s="2" t="s">
        <v>1380</v>
      </c>
      <c r="C1323" s="2" t="s">
        <v>1506</v>
      </c>
      <c r="D1323" s="2" t="str">
        <f t="shared" si="83"/>
        <v>KOW-PE02-R-006</v>
      </c>
      <c r="E1323" t="s">
        <v>1341</v>
      </c>
      <c r="F1323" t="s">
        <v>1342</v>
      </c>
      <c r="G1323">
        <v>44</v>
      </c>
      <c r="H1323" t="str">
        <f>VLOOKUP(E1323,[1]data!$D$3:$AK$1000,34,0)</f>
        <v>Print</v>
      </c>
      <c r="I1323">
        <f>VLOOKUP(E1323,[1]data!$D$3:$Q$1048576,14,0)</f>
        <v>1999</v>
      </c>
      <c r="J1323" t="str">
        <f>VLOOKUP(E1323,[1]data!$D$3:$AJ$1048576,33,0)</f>
        <v>1799-2299</v>
      </c>
      <c r="K1323" t="s">
        <v>1517</v>
      </c>
      <c r="L1323" t="s">
        <v>255</v>
      </c>
      <c r="M1323">
        <v>1</v>
      </c>
      <c r="N1323">
        <v>1784.82</v>
      </c>
      <c r="O1323">
        <v>-267.72000000000003</v>
      </c>
      <c r="P1323">
        <v>0</v>
      </c>
      <c r="Q1323">
        <v>1517.1</v>
      </c>
      <c r="R1323">
        <v>0</v>
      </c>
      <c r="S1323">
        <v>0</v>
      </c>
      <c r="T1323">
        <v>0</v>
      </c>
      <c r="U1323">
        <v>182.05</v>
      </c>
      <c r="V1323">
        <v>1699.15</v>
      </c>
      <c r="W1323">
        <v>1</v>
      </c>
      <c r="X1323">
        <f t="shared" si="84"/>
        <v>1999</v>
      </c>
      <c r="Y1323">
        <f t="shared" si="85"/>
        <v>299.84999999999991</v>
      </c>
      <c r="Z1323" s="1">
        <f t="shared" si="86"/>
        <v>0.14999999999999997</v>
      </c>
    </row>
    <row r="1324" spans="1:26">
      <c r="A1324" s="2">
        <v>44991</v>
      </c>
      <c r="B1324" s="2" t="s">
        <v>1380</v>
      </c>
      <c r="C1324" s="2" t="s">
        <v>1506</v>
      </c>
      <c r="D1324" s="2" t="str">
        <f t="shared" si="83"/>
        <v>KOW-TRA5-R-000</v>
      </c>
      <c r="E1324" t="s">
        <v>619</v>
      </c>
      <c r="F1324" t="s">
        <v>304</v>
      </c>
      <c r="G1324">
        <v>44</v>
      </c>
      <c r="H1324" t="str">
        <f>VLOOKUP(E1324,[1]data!$D$3:$AK$1000,34,0)</f>
        <v>Traditional</v>
      </c>
      <c r="I1324">
        <f>VLOOKUP(E1324,[1]data!$D$3:$Q$1048576,14,0)</f>
        <v>1499</v>
      </c>
      <c r="J1324" t="str">
        <f>VLOOKUP(E1324,[1]data!$D$3:$AJ$1048576,33,0)</f>
        <v>1099-1499</v>
      </c>
      <c r="K1324" t="s">
        <v>1518</v>
      </c>
      <c r="L1324" t="s">
        <v>255</v>
      </c>
      <c r="M1324">
        <v>1</v>
      </c>
      <c r="N1324">
        <v>1338.39</v>
      </c>
      <c r="O1324">
        <v>0</v>
      </c>
      <c r="P1324">
        <v>0</v>
      </c>
      <c r="Q1324">
        <v>1338.39</v>
      </c>
      <c r="R1324">
        <v>0</v>
      </c>
      <c r="S1324">
        <v>0</v>
      </c>
      <c r="T1324">
        <v>0</v>
      </c>
      <c r="U1324">
        <v>160.61000000000001</v>
      </c>
      <c r="V1324">
        <v>1499</v>
      </c>
      <c r="W1324">
        <v>1</v>
      </c>
      <c r="X1324">
        <f t="shared" si="84"/>
        <v>1499</v>
      </c>
      <c r="Y1324">
        <f t="shared" si="85"/>
        <v>0</v>
      </c>
      <c r="Z1324" s="1">
        <f t="shared" si="86"/>
        <v>0</v>
      </c>
    </row>
    <row r="1325" spans="1:26">
      <c r="A1325" s="2">
        <v>44991</v>
      </c>
      <c r="B1325" s="2" t="s">
        <v>1380</v>
      </c>
      <c r="C1325" s="2" t="s">
        <v>1506</v>
      </c>
      <c r="D1325" s="2" t="str">
        <f t="shared" si="83"/>
        <v>KOW-CA5-R-0001</v>
      </c>
      <c r="E1325" t="s">
        <v>21</v>
      </c>
      <c r="F1325" t="s">
        <v>331</v>
      </c>
      <c r="G1325">
        <v>40</v>
      </c>
      <c r="H1325" t="str">
        <f>VLOOKUP(E1325,[1]data!$D$3:$AK$1000,34,0)</f>
        <v>Casual</v>
      </c>
      <c r="I1325">
        <f>VLOOKUP(E1325,[1]data!$D$3:$Q$1048576,14,0)</f>
        <v>1499</v>
      </c>
      <c r="J1325" t="str">
        <f>VLOOKUP(E1325,[1]data!$D$3:$AJ$1048576,33,0)</f>
        <v>1099-1499</v>
      </c>
      <c r="K1325" t="s">
        <v>1519</v>
      </c>
      <c r="L1325" t="s">
        <v>255</v>
      </c>
      <c r="M1325">
        <v>1</v>
      </c>
      <c r="N1325">
        <v>1338.38</v>
      </c>
      <c r="O1325">
        <v>-200.75</v>
      </c>
      <c r="P1325">
        <v>0</v>
      </c>
      <c r="Q1325">
        <v>1137.6300000000001</v>
      </c>
      <c r="R1325">
        <v>0</v>
      </c>
      <c r="S1325">
        <v>0</v>
      </c>
      <c r="T1325">
        <v>0</v>
      </c>
      <c r="U1325">
        <v>136.52000000000001</v>
      </c>
      <c r="V1325">
        <v>1274.1500000000001</v>
      </c>
      <c r="W1325">
        <v>1</v>
      </c>
      <c r="X1325">
        <f t="shared" si="84"/>
        <v>1499</v>
      </c>
      <c r="Y1325">
        <f t="shared" si="85"/>
        <v>224.84999999999991</v>
      </c>
      <c r="Z1325" s="1">
        <f t="shared" si="86"/>
        <v>0.14999999999999994</v>
      </c>
    </row>
    <row r="1326" spans="1:26">
      <c r="A1326" s="2">
        <v>44991</v>
      </c>
      <c r="B1326" s="2" t="s">
        <v>1380</v>
      </c>
      <c r="C1326" s="2" t="s">
        <v>1506</v>
      </c>
      <c r="D1326" s="2" t="str">
        <f t="shared" si="83"/>
        <v>KOW-CLC04-R-00</v>
      </c>
      <c r="E1326" t="s">
        <v>1520</v>
      </c>
      <c r="F1326" t="s">
        <v>1408</v>
      </c>
      <c r="G1326">
        <v>39</v>
      </c>
      <c r="H1326" t="str">
        <f>VLOOKUP(E1326,[1]data!$D$3:$AK$1000,34,0)</f>
        <v>Classic</v>
      </c>
      <c r="I1326">
        <f>VLOOKUP(E1326,[1]data!$D$3:$Q$1048576,14,0)</f>
        <v>2499</v>
      </c>
      <c r="J1326" t="str">
        <f>VLOOKUP(E1326,[1]data!$D$3:$AJ$1048576,33,0)</f>
        <v>2499-2999</v>
      </c>
      <c r="K1326" t="s">
        <v>1521</v>
      </c>
      <c r="L1326" t="s">
        <v>255</v>
      </c>
      <c r="M1326">
        <v>1</v>
      </c>
      <c r="N1326">
        <v>2231.25</v>
      </c>
      <c r="O1326">
        <v>0</v>
      </c>
      <c r="P1326">
        <v>0</v>
      </c>
      <c r="Q1326">
        <v>2231.25</v>
      </c>
      <c r="R1326">
        <v>0</v>
      </c>
      <c r="S1326">
        <v>0</v>
      </c>
      <c r="T1326">
        <v>0</v>
      </c>
      <c r="U1326">
        <v>267.75</v>
      </c>
      <c r="V1326">
        <v>2499</v>
      </c>
      <c r="W1326">
        <v>1</v>
      </c>
      <c r="X1326">
        <f t="shared" si="84"/>
        <v>2499</v>
      </c>
      <c r="Y1326">
        <f t="shared" si="85"/>
        <v>0</v>
      </c>
      <c r="Z1326" s="1">
        <f t="shared" si="86"/>
        <v>0</v>
      </c>
    </row>
    <row r="1327" spans="1:26">
      <c r="A1327" s="2">
        <v>44991</v>
      </c>
      <c r="B1327" s="2" t="s">
        <v>1380</v>
      </c>
      <c r="C1327" s="2" t="s">
        <v>1506</v>
      </c>
      <c r="D1327" s="2" t="str">
        <f t="shared" si="83"/>
        <v>KOW-PRI-R-0011</v>
      </c>
      <c r="E1327" t="s">
        <v>389</v>
      </c>
      <c r="F1327" t="s">
        <v>357</v>
      </c>
      <c r="G1327">
        <v>42</v>
      </c>
      <c r="H1327" t="str">
        <f>VLOOKUP(E1327,[1]data!$D$3:$AK$1000,34,0)</f>
        <v>Casual</v>
      </c>
      <c r="I1327">
        <f>VLOOKUP(E1327,[1]data!$D$3:$Q$1048576,14,0)</f>
        <v>1499</v>
      </c>
      <c r="J1327" t="str">
        <f>VLOOKUP(E1327,[1]data!$D$3:$AJ$1048576,33,0)</f>
        <v>1099-1499</v>
      </c>
      <c r="K1327" t="s">
        <v>1522</v>
      </c>
      <c r="L1327" t="s">
        <v>255</v>
      </c>
      <c r="M1327">
        <v>1</v>
      </c>
      <c r="N1327">
        <v>1003.57</v>
      </c>
      <c r="O1327">
        <v>-150.53</v>
      </c>
      <c r="P1327">
        <v>0</v>
      </c>
      <c r="Q1327">
        <v>853.04</v>
      </c>
      <c r="R1327">
        <v>0</v>
      </c>
      <c r="S1327">
        <v>0</v>
      </c>
      <c r="T1327">
        <v>0</v>
      </c>
      <c r="U1327">
        <v>102.36</v>
      </c>
      <c r="V1327">
        <v>955.4</v>
      </c>
      <c r="W1327">
        <v>1</v>
      </c>
      <c r="X1327">
        <f t="shared" si="84"/>
        <v>1499</v>
      </c>
      <c r="Y1327">
        <f t="shared" si="85"/>
        <v>543.6</v>
      </c>
      <c r="Z1327" s="1">
        <f t="shared" si="86"/>
        <v>0.36264176117411612</v>
      </c>
    </row>
    <row r="1328" spans="1:26">
      <c r="A1328" s="2">
        <v>44991</v>
      </c>
      <c r="B1328" s="2" t="s">
        <v>1380</v>
      </c>
      <c r="C1328" s="2" t="s">
        <v>1506</v>
      </c>
      <c r="D1328" s="2" t="str">
        <f t="shared" si="83"/>
        <v>KOW-CLC02-R-00</v>
      </c>
      <c r="E1328" t="s">
        <v>1523</v>
      </c>
      <c r="F1328" t="s">
        <v>1275</v>
      </c>
      <c r="G1328">
        <v>39</v>
      </c>
      <c r="H1328" t="str">
        <f>VLOOKUP(E1328,[1]data!$D$3:$AK$1000,34,0)</f>
        <v>Classic</v>
      </c>
      <c r="I1328">
        <f>VLOOKUP(E1328,[1]data!$D$3:$Q$1048576,14,0)</f>
        <v>2999</v>
      </c>
      <c r="J1328" t="str">
        <f>VLOOKUP(E1328,[1]data!$D$3:$AJ$1048576,33,0)</f>
        <v>2499-2999</v>
      </c>
      <c r="K1328" t="s">
        <v>1524</v>
      </c>
      <c r="L1328" t="s">
        <v>255</v>
      </c>
      <c r="M1328">
        <v>1</v>
      </c>
      <c r="N1328">
        <v>2677.68</v>
      </c>
      <c r="O1328">
        <v>0</v>
      </c>
      <c r="P1328">
        <v>0</v>
      </c>
      <c r="Q1328">
        <v>2677.68</v>
      </c>
      <c r="R1328">
        <v>0</v>
      </c>
      <c r="S1328">
        <v>0</v>
      </c>
      <c r="T1328">
        <v>0</v>
      </c>
      <c r="U1328">
        <v>321.32</v>
      </c>
      <c r="V1328">
        <v>2999</v>
      </c>
      <c r="W1328">
        <v>1</v>
      </c>
      <c r="X1328">
        <f t="shared" si="84"/>
        <v>2999</v>
      </c>
      <c r="Y1328">
        <f t="shared" si="85"/>
        <v>0</v>
      </c>
      <c r="Z1328" s="1">
        <f t="shared" si="86"/>
        <v>0</v>
      </c>
    </row>
    <row r="1329" spans="1:26">
      <c r="A1329" s="2">
        <v>44991</v>
      </c>
      <c r="B1329" s="2" t="s">
        <v>1380</v>
      </c>
      <c r="C1329" s="2" t="s">
        <v>1506</v>
      </c>
      <c r="D1329" s="2" t="str">
        <f t="shared" si="83"/>
        <v>KOW-TR3-S-0001</v>
      </c>
      <c r="E1329" t="s">
        <v>907</v>
      </c>
      <c r="F1329" t="s">
        <v>291</v>
      </c>
      <c r="G1329">
        <v>39</v>
      </c>
      <c r="H1329" t="str">
        <f>VLOOKUP(E1329,[1]data!$D$3:$AK$1000,34,0)</f>
        <v>Classic</v>
      </c>
      <c r="I1329">
        <f>VLOOKUP(E1329,[1]data!$D$3:$Q$1048576,14,0)</f>
        <v>1999</v>
      </c>
      <c r="J1329" t="str">
        <f>VLOOKUP(E1329,[1]data!$D$3:$AJ$1048576,33,0)</f>
        <v>1799-2299</v>
      </c>
      <c r="K1329" t="s">
        <v>1525</v>
      </c>
      <c r="L1329" t="s">
        <v>473</v>
      </c>
      <c r="M1329">
        <v>1</v>
      </c>
      <c r="N1329">
        <v>1784.82</v>
      </c>
      <c r="O1329">
        <v>0</v>
      </c>
      <c r="P1329">
        <v>0</v>
      </c>
      <c r="Q1329">
        <v>1784.82</v>
      </c>
      <c r="R1329">
        <v>0</v>
      </c>
      <c r="S1329">
        <v>0</v>
      </c>
      <c r="T1329">
        <v>0</v>
      </c>
      <c r="U1329">
        <v>214.18</v>
      </c>
      <c r="V1329">
        <v>1999</v>
      </c>
      <c r="W1329">
        <v>1</v>
      </c>
      <c r="X1329">
        <f t="shared" si="84"/>
        <v>1999</v>
      </c>
      <c r="Y1329">
        <f t="shared" si="85"/>
        <v>0</v>
      </c>
      <c r="Z1329" s="1">
        <f t="shared" si="86"/>
        <v>0</v>
      </c>
    </row>
    <row r="1330" spans="1:26">
      <c r="A1330" s="2">
        <v>44991</v>
      </c>
      <c r="B1330" s="2" t="s">
        <v>1380</v>
      </c>
      <c r="C1330" s="2" t="s">
        <v>1506</v>
      </c>
      <c r="D1330" s="2" t="str">
        <f t="shared" si="83"/>
        <v>KOW-UN2-S-0002</v>
      </c>
      <c r="E1330" t="s">
        <v>680</v>
      </c>
      <c r="F1330" t="s">
        <v>307</v>
      </c>
      <c r="G1330">
        <v>39</v>
      </c>
      <c r="H1330" t="str">
        <f>VLOOKUP(E1330,[1]data!$D$3:$AK$1000,34,0)</f>
        <v>Classic</v>
      </c>
      <c r="I1330">
        <f>VLOOKUP(E1330,[1]data!$D$3:$Q$1048576,14,0)</f>
        <v>1999</v>
      </c>
      <c r="J1330" t="str">
        <f>VLOOKUP(E1330,[1]data!$D$3:$AJ$1048576,33,0)</f>
        <v>1799-2299</v>
      </c>
      <c r="K1330" t="s">
        <v>1507</v>
      </c>
      <c r="L1330" t="s">
        <v>255</v>
      </c>
      <c r="M1330">
        <v>1</v>
      </c>
      <c r="N1330">
        <v>1612.1</v>
      </c>
      <c r="O1330">
        <v>-241.81</v>
      </c>
      <c r="P1330">
        <v>0</v>
      </c>
      <c r="Q1330">
        <v>1370.29</v>
      </c>
      <c r="R1330">
        <v>0</v>
      </c>
      <c r="S1330">
        <v>0</v>
      </c>
      <c r="T1330">
        <v>0</v>
      </c>
      <c r="U1330">
        <v>328.86</v>
      </c>
      <c r="V1330">
        <v>1699.15</v>
      </c>
      <c r="W1330">
        <v>1</v>
      </c>
      <c r="X1330">
        <f t="shared" si="84"/>
        <v>1999</v>
      </c>
      <c r="Y1330">
        <f t="shared" si="85"/>
        <v>299.84999999999991</v>
      </c>
      <c r="Z1330" s="1">
        <f t="shared" si="86"/>
        <v>0.14999999999999997</v>
      </c>
    </row>
    <row r="1331" spans="1:26">
      <c r="A1331" s="2">
        <v>44991</v>
      </c>
      <c r="B1331" s="2" t="s">
        <v>1380</v>
      </c>
      <c r="C1331" s="2" t="s">
        <v>1506</v>
      </c>
      <c r="D1331" s="2" t="str">
        <f t="shared" si="83"/>
        <v>KOW-TRA4-R-000</v>
      </c>
      <c r="E1331" t="s">
        <v>154</v>
      </c>
      <c r="F1331" t="s">
        <v>336</v>
      </c>
      <c r="G1331">
        <v>42</v>
      </c>
      <c r="H1331" t="str">
        <f>VLOOKUP(E1331,[1]data!$D$3:$AK$1000,34,0)</f>
        <v>Traditional</v>
      </c>
      <c r="I1331">
        <f>VLOOKUP(E1331,[1]data!$D$3:$Q$1048576,14,0)</f>
        <v>1499</v>
      </c>
      <c r="J1331" t="str">
        <f>VLOOKUP(E1331,[1]data!$D$3:$AJ$1048576,33,0)</f>
        <v>1099-1499</v>
      </c>
      <c r="K1331" t="s">
        <v>1526</v>
      </c>
      <c r="L1331" t="s">
        <v>255</v>
      </c>
      <c r="M1331">
        <v>1</v>
      </c>
      <c r="N1331">
        <v>1338.39</v>
      </c>
      <c r="O1331">
        <v>0</v>
      </c>
      <c r="P1331">
        <v>0</v>
      </c>
      <c r="Q1331">
        <v>1338.39</v>
      </c>
      <c r="R1331">
        <v>0</v>
      </c>
      <c r="S1331">
        <v>0</v>
      </c>
      <c r="T1331">
        <v>0</v>
      </c>
      <c r="U1331">
        <v>160.61000000000001</v>
      </c>
      <c r="V1331">
        <v>1499</v>
      </c>
      <c r="W1331">
        <v>1</v>
      </c>
      <c r="X1331">
        <f t="shared" si="84"/>
        <v>1499</v>
      </c>
      <c r="Y1331">
        <f t="shared" si="85"/>
        <v>0</v>
      </c>
      <c r="Z1331" s="1">
        <f t="shared" si="86"/>
        <v>0</v>
      </c>
    </row>
    <row r="1332" spans="1:26">
      <c r="A1332" s="2">
        <v>44991</v>
      </c>
      <c r="B1332" s="2" t="s">
        <v>1380</v>
      </c>
      <c r="C1332" s="2" t="s">
        <v>1506</v>
      </c>
      <c r="D1332" s="2" t="str">
        <f t="shared" si="83"/>
        <v>KOW-TRA4-R-000</v>
      </c>
      <c r="E1332" t="s">
        <v>662</v>
      </c>
      <c r="F1332" t="s">
        <v>336</v>
      </c>
      <c r="G1332">
        <v>39</v>
      </c>
      <c r="H1332" t="str">
        <f>VLOOKUP(E1332,[1]data!$D$3:$AK$1000,34,0)</f>
        <v>Traditional</v>
      </c>
      <c r="I1332">
        <f>VLOOKUP(E1332,[1]data!$D$3:$Q$1048576,14,0)</f>
        <v>1499</v>
      </c>
      <c r="J1332" t="str">
        <f>VLOOKUP(E1332,[1]data!$D$3:$AJ$1048576,33,0)</f>
        <v>1099-1499</v>
      </c>
      <c r="K1332" t="s">
        <v>1527</v>
      </c>
      <c r="L1332" t="s">
        <v>255</v>
      </c>
      <c r="M1332">
        <v>1</v>
      </c>
      <c r="N1332">
        <v>1338.39</v>
      </c>
      <c r="O1332">
        <v>0</v>
      </c>
      <c r="P1332">
        <v>0</v>
      </c>
      <c r="Q1332">
        <v>1338.39</v>
      </c>
      <c r="R1332">
        <v>0</v>
      </c>
      <c r="S1332">
        <v>0</v>
      </c>
      <c r="T1332">
        <v>0</v>
      </c>
      <c r="U1332">
        <v>160.61000000000001</v>
      </c>
      <c r="V1332">
        <v>1499</v>
      </c>
      <c r="W1332">
        <v>1</v>
      </c>
      <c r="X1332">
        <f t="shared" si="84"/>
        <v>1499</v>
      </c>
      <c r="Y1332">
        <f t="shared" si="85"/>
        <v>0</v>
      </c>
      <c r="Z1332" s="1">
        <f t="shared" si="86"/>
        <v>0</v>
      </c>
    </row>
    <row r="1333" spans="1:26">
      <c r="A1333" s="2">
        <v>44992</v>
      </c>
      <c r="B1333" s="2" t="s">
        <v>1380</v>
      </c>
      <c r="C1333" s="2" t="s">
        <v>1506</v>
      </c>
      <c r="D1333" s="2" t="str">
        <f t="shared" si="83"/>
        <v>KOW-TRA4-R-000</v>
      </c>
      <c r="E1333" t="s">
        <v>662</v>
      </c>
      <c r="F1333" t="s">
        <v>336</v>
      </c>
      <c r="G1333">
        <v>39</v>
      </c>
      <c r="H1333" t="str">
        <f>VLOOKUP(E1333,[1]data!$D$3:$AK$1000,34,0)</f>
        <v>Traditional</v>
      </c>
      <c r="I1333">
        <f>VLOOKUP(E1333,[1]data!$D$3:$Q$1048576,14,0)</f>
        <v>1499</v>
      </c>
      <c r="J1333" t="str">
        <f>VLOOKUP(E1333,[1]data!$D$3:$AJ$1048576,33,0)</f>
        <v>1099-1499</v>
      </c>
      <c r="K1333" t="s">
        <v>1528</v>
      </c>
      <c r="L1333" t="s">
        <v>255</v>
      </c>
      <c r="M1333">
        <v>1</v>
      </c>
      <c r="N1333">
        <v>1338.38</v>
      </c>
      <c r="O1333">
        <v>-200.75</v>
      </c>
      <c r="P1333">
        <v>0</v>
      </c>
      <c r="Q1333">
        <v>1137.6300000000001</v>
      </c>
      <c r="R1333">
        <v>0</v>
      </c>
      <c r="S1333">
        <v>0</v>
      </c>
      <c r="T1333">
        <v>0</v>
      </c>
      <c r="U1333">
        <v>136.52000000000001</v>
      </c>
      <c r="V1333">
        <v>1274.1500000000001</v>
      </c>
      <c r="W1333">
        <v>1</v>
      </c>
      <c r="X1333">
        <f t="shared" si="84"/>
        <v>1499</v>
      </c>
      <c r="Y1333">
        <f t="shared" si="85"/>
        <v>224.84999999999991</v>
      </c>
      <c r="Z1333" s="1">
        <f t="shared" si="86"/>
        <v>0.14999999999999994</v>
      </c>
    </row>
    <row r="1334" spans="1:26">
      <c r="A1334" s="2">
        <v>44992</v>
      </c>
      <c r="B1334" s="2" t="s">
        <v>1380</v>
      </c>
      <c r="C1334" s="2" t="s">
        <v>1506</v>
      </c>
      <c r="D1334" s="2" t="str">
        <f t="shared" si="83"/>
        <v>KOW-TRA6-R-000</v>
      </c>
      <c r="E1334" t="s">
        <v>159</v>
      </c>
      <c r="F1334" t="s">
        <v>256</v>
      </c>
      <c r="G1334">
        <v>42</v>
      </c>
      <c r="H1334" t="str">
        <f>VLOOKUP(E1334,[1]data!$D$3:$AK$1000,34,0)</f>
        <v>Traditional</v>
      </c>
      <c r="I1334">
        <f>VLOOKUP(E1334,[1]data!$D$3:$Q$1048576,14,0)</f>
        <v>1499</v>
      </c>
      <c r="J1334" t="str">
        <f>VLOOKUP(E1334,[1]data!$D$3:$AJ$1048576,33,0)</f>
        <v>1099-1499</v>
      </c>
      <c r="K1334" t="s">
        <v>1529</v>
      </c>
      <c r="L1334" t="s">
        <v>255</v>
      </c>
      <c r="M1334">
        <v>1</v>
      </c>
      <c r="N1334">
        <v>1338.38</v>
      </c>
      <c r="O1334">
        <v>-133.83000000000001</v>
      </c>
      <c r="P1334">
        <v>0</v>
      </c>
      <c r="Q1334">
        <v>1204.55</v>
      </c>
      <c r="R1334">
        <v>0</v>
      </c>
      <c r="S1334">
        <v>0</v>
      </c>
      <c r="T1334">
        <v>0</v>
      </c>
      <c r="U1334">
        <v>144.55000000000001</v>
      </c>
      <c r="V1334">
        <v>1349.1</v>
      </c>
      <c r="W1334">
        <v>1</v>
      </c>
      <c r="X1334">
        <f t="shared" si="84"/>
        <v>1499</v>
      </c>
      <c r="Y1334">
        <f t="shared" si="85"/>
        <v>149.90000000000009</v>
      </c>
      <c r="Z1334" s="1">
        <f t="shared" si="86"/>
        <v>0.10000000000000006</v>
      </c>
    </row>
    <row r="1335" spans="1:26">
      <c r="A1335" s="2">
        <v>44992</v>
      </c>
      <c r="B1335" s="2" t="s">
        <v>1380</v>
      </c>
      <c r="C1335" s="2" t="s">
        <v>1506</v>
      </c>
      <c r="D1335" s="2" t="str">
        <f t="shared" si="83"/>
        <v>KOW-PE01-S-006</v>
      </c>
      <c r="E1335" t="s">
        <v>1384</v>
      </c>
      <c r="F1335" t="s">
        <v>1350</v>
      </c>
      <c r="G1335">
        <v>40</v>
      </c>
      <c r="H1335" t="str">
        <f>VLOOKUP(E1335,[1]data!$D$3:$AK$1000,34,0)</f>
        <v>Print</v>
      </c>
      <c r="I1335">
        <f>VLOOKUP(E1335,[1]data!$D$3:$Q$1048576,14,0)</f>
        <v>1999</v>
      </c>
      <c r="J1335" t="str">
        <f>VLOOKUP(E1335,[1]data!$D$3:$AJ$1048576,33,0)</f>
        <v>1799-2299</v>
      </c>
      <c r="K1335" t="s">
        <v>1530</v>
      </c>
      <c r="L1335" t="s">
        <v>255</v>
      </c>
      <c r="M1335">
        <v>1</v>
      </c>
      <c r="N1335">
        <v>1784.82</v>
      </c>
      <c r="O1335">
        <v>0</v>
      </c>
      <c r="P1335">
        <v>0</v>
      </c>
      <c r="Q1335">
        <v>1784.82</v>
      </c>
      <c r="R1335">
        <v>0</v>
      </c>
      <c r="S1335">
        <v>0</v>
      </c>
      <c r="T1335">
        <v>0</v>
      </c>
      <c r="U1335">
        <v>214.18</v>
      </c>
      <c r="V1335">
        <v>1999</v>
      </c>
      <c r="W1335">
        <v>1</v>
      </c>
      <c r="X1335">
        <f t="shared" si="84"/>
        <v>1999</v>
      </c>
      <c r="Y1335">
        <f t="shared" si="85"/>
        <v>0</v>
      </c>
      <c r="Z1335" s="1">
        <f t="shared" si="86"/>
        <v>0</v>
      </c>
    </row>
    <row r="1336" spans="1:26">
      <c r="A1336" s="2">
        <v>44992</v>
      </c>
      <c r="B1336" s="2" t="s">
        <v>1380</v>
      </c>
      <c r="C1336" s="2" t="s">
        <v>1506</v>
      </c>
      <c r="D1336" s="2" t="str">
        <f t="shared" si="83"/>
        <v>KOW-TRA6-R-000</v>
      </c>
      <c r="E1336" t="s">
        <v>157</v>
      </c>
      <c r="F1336" t="s">
        <v>256</v>
      </c>
      <c r="G1336">
        <v>39</v>
      </c>
      <c r="H1336" t="str">
        <f>VLOOKUP(E1336,[1]data!$D$3:$AK$1000,34,0)</f>
        <v>Traditional</v>
      </c>
      <c r="I1336">
        <f>VLOOKUP(E1336,[1]data!$D$3:$Q$1048576,14,0)</f>
        <v>1499</v>
      </c>
      <c r="J1336" t="str">
        <f>VLOOKUP(E1336,[1]data!$D$3:$AJ$1048576,33,0)</f>
        <v>1099-1499</v>
      </c>
      <c r="K1336" t="s">
        <v>1531</v>
      </c>
      <c r="L1336" t="s">
        <v>255</v>
      </c>
      <c r="M1336">
        <v>1</v>
      </c>
      <c r="N1336">
        <v>1338.39</v>
      </c>
      <c r="O1336">
        <v>0</v>
      </c>
      <c r="P1336">
        <v>0</v>
      </c>
      <c r="Q1336">
        <v>1338.39</v>
      </c>
      <c r="R1336">
        <v>0</v>
      </c>
      <c r="S1336">
        <v>0</v>
      </c>
      <c r="T1336">
        <v>0</v>
      </c>
      <c r="U1336">
        <v>160.61000000000001</v>
      </c>
      <c r="V1336">
        <v>1499</v>
      </c>
      <c r="W1336">
        <v>1</v>
      </c>
      <c r="X1336">
        <f t="shared" si="84"/>
        <v>1499</v>
      </c>
      <c r="Y1336">
        <f t="shared" si="85"/>
        <v>0</v>
      </c>
      <c r="Z1336" s="1">
        <f t="shared" si="86"/>
        <v>0</v>
      </c>
    </row>
    <row r="1337" spans="1:26">
      <c r="A1337" s="2">
        <v>44992</v>
      </c>
      <c r="B1337" s="2" t="s">
        <v>1380</v>
      </c>
      <c r="C1337" s="2" t="s">
        <v>1506</v>
      </c>
      <c r="D1337" s="2" t="str">
        <f t="shared" si="83"/>
        <v>KOW-TR3-S-0001</v>
      </c>
      <c r="E1337" t="s">
        <v>290</v>
      </c>
      <c r="F1337" t="s">
        <v>291</v>
      </c>
      <c r="G1337">
        <v>40</v>
      </c>
      <c r="H1337" t="str">
        <f>VLOOKUP(E1337,[1]data!$D$3:$AK$1000,34,0)</f>
        <v>Classic</v>
      </c>
      <c r="I1337">
        <f>VLOOKUP(E1337,[1]data!$D$3:$Q$1048576,14,0)</f>
        <v>1999</v>
      </c>
      <c r="J1337" t="str">
        <f>VLOOKUP(E1337,[1]data!$D$3:$AJ$1048576,33,0)</f>
        <v>1799-2299</v>
      </c>
      <c r="K1337" t="s">
        <v>1532</v>
      </c>
      <c r="L1337" t="s">
        <v>255</v>
      </c>
      <c r="M1337">
        <v>1</v>
      </c>
      <c r="N1337">
        <v>1784.82</v>
      </c>
      <c r="O1337">
        <v>-178.48</v>
      </c>
      <c r="P1337">
        <v>0</v>
      </c>
      <c r="Q1337">
        <v>1606.34</v>
      </c>
      <c r="R1337">
        <v>0</v>
      </c>
      <c r="S1337">
        <v>0</v>
      </c>
      <c r="T1337">
        <v>0</v>
      </c>
      <c r="U1337">
        <v>192.76</v>
      </c>
      <c r="V1337">
        <v>1799.1</v>
      </c>
      <c r="W1337">
        <v>1</v>
      </c>
      <c r="X1337">
        <f t="shared" si="84"/>
        <v>1999</v>
      </c>
      <c r="Y1337">
        <f t="shared" si="85"/>
        <v>199.90000000000009</v>
      </c>
      <c r="Z1337" s="1">
        <f t="shared" si="86"/>
        <v>0.10000000000000005</v>
      </c>
    </row>
    <row r="1338" spans="1:26">
      <c r="A1338" s="2">
        <v>44992</v>
      </c>
      <c r="B1338" s="2" t="s">
        <v>1380</v>
      </c>
      <c r="C1338" s="2" t="s">
        <v>1506</v>
      </c>
      <c r="D1338" s="2" t="str">
        <f t="shared" si="83"/>
        <v>KOW-TRA5-R-000</v>
      </c>
      <c r="E1338" t="s">
        <v>928</v>
      </c>
      <c r="F1338" t="s">
        <v>304</v>
      </c>
      <c r="G1338">
        <v>39</v>
      </c>
      <c r="H1338" t="str">
        <f>VLOOKUP(E1338,[1]data!$D$3:$AK$1000,34,0)</f>
        <v>Traditional</v>
      </c>
      <c r="I1338">
        <f>VLOOKUP(E1338,[1]data!$D$3:$Q$1048576,14,0)</f>
        <v>1499</v>
      </c>
      <c r="J1338" t="str">
        <f>VLOOKUP(E1338,[1]data!$D$3:$AJ$1048576,33,0)</f>
        <v>1099-1499</v>
      </c>
      <c r="K1338" t="s">
        <v>1533</v>
      </c>
      <c r="L1338" t="s">
        <v>255</v>
      </c>
      <c r="M1338">
        <v>1</v>
      </c>
      <c r="N1338">
        <v>1338.39</v>
      </c>
      <c r="O1338">
        <v>0</v>
      </c>
      <c r="P1338">
        <v>0</v>
      </c>
      <c r="Q1338">
        <v>1338.39</v>
      </c>
      <c r="R1338">
        <v>0</v>
      </c>
      <c r="S1338">
        <v>0</v>
      </c>
      <c r="T1338">
        <v>0</v>
      </c>
      <c r="U1338">
        <v>160.61000000000001</v>
      </c>
      <c r="V1338">
        <v>1499</v>
      </c>
      <c r="W1338">
        <v>1</v>
      </c>
      <c r="X1338">
        <f t="shared" si="84"/>
        <v>1499</v>
      </c>
      <c r="Y1338">
        <f t="shared" si="85"/>
        <v>0</v>
      </c>
      <c r="Z1338" s="1">
        <f t="shared" si="86"/>
        <v>0</v>
      </c>
    </row>
    <row r="1339" spans="1:26">
      <c r="A1339" s="2">
        <v>44992</v>
      </c>
      <c r="B1339" s="2" t="s">
        <v>1380</v>
      </c>
      <c r="C1339" s="2" t="s">
        <v>1506</v>
      </c>
      <c r="D1339" s="2" t="str">
        <f t="shared" si="83"/>
        <v>KOW-TRA1-R-000</v>
      </c>
      <c r="E1339" t="s">
        <v>519</v>
      </c>
      <c r="F1339" t="s">
        <v>276</v>
      </c>
      <c r="G1339">
        <v>44</v>
      </c>
      <c r="H1339" t="str">
        <f>VLOOKUP(E1339,[1]data!$D$3:$AK$1000,34,0)</f>
        <v>Indie</v>
      </c>
      <c r="I1339">
        <f>VLOOKUP(E1339,[1]data!$D$3:$Q$1048576,14,0)</f>
        <v>1299</v>
      </c>
      <c r="J1339" t="str">
        <f>VLOOKUP(E1339,[1]data!$D$3:$AJ$1048576,33,0)</f>
        <v>1099-1499</v>
      </c>
      <c r="K1339" t="s">
        <v>1534</v>
      </c>
      <c r="L1339" t="s">
        <v>255</v>
      </c>
      <c r="M1339">
        <v>1</v>
      </c>
      <c r="N1339">
        <v>1159.82</v>
      </c>
      <c r="O1339">
        <v>0</v>
      </c>
      <c r="P1339">
        <v>0</v>
      </c>
      <c r="Q1339">
        <v>1159.82</v>
      </c>
      <c r="R1339">
        <v>0</v>
      </c>
      <c r="S1339">
        <v>0</v>
      </c>
      <c r="T1339">
        <v>0</v>
      </c>
      <c r="U1339">
        <v>139.18</v>
      </c>
      <c r="V1339">
        <v>1299</v>
      </c>
      <c r="W1339">
        <v>1</v>
      </c>
      <c r="X1339">
        <f t="shared" si="84"/>
        <v>1299</v>
      </c>
      <c r="Y1339">
        <f t="shared" si="85"/>
        <v>0</v>
      </c>
      <c r="Z1339" s="1">
        <f t="shared" si="86"/>
        <v>0</v>
      </c>
    </row>
    <row r="1340" spans="1:26">
      <c r="A1340" s="2">
        <v>44992</v>
      </c>
      <c r="B1340" s="2" t="s">
        <v>1380</v>
      </c>
      <c r="C1340" s="2" t="s">
        <v>1506</v>
      </c>
      <c r="D1340" s="2" t="str">
        <f t="shared" si="83"/>
        <v>KOW-CA5-R-0001</v>
      </c>
      <c r="E1340" t="s">
        <v>23</v>
      </c>
      <c r="F1340" t="s">
        <v>331</v>
      </c>
      <c r="G1340">
        <v>44</v>
      </c>
      <c r="H1340" t="str">
        <f>VLOOKUP(E1340,[1]data!$D$3:$AK$1000,34,0)</f>
        <v>Casual</v>
      </c>
      <c r="I1340">
        <f>VLOOKUP(E1340,[1]data!$D$3:$Q$1048576,14,0)</f>
        <v>1499</v>
      </c>
      <c r="J1340" t="str">
        <f>VLOOKUP(E1340,[1]data!$D$3:$AJ$1048576,33,0)</f>
        <v>1099-1499</v>
      </c>
      <c r="K1340" t="s">
        <v>1534</v>
      </c>
      <c r="L1340" t="s">
        <v>255</v>
      </c>
      <c r="M1340">
        <v>1</v>
      </c>
      <c r="N1340">
        <v>1338.39</v>
      </c>
      <c r="O1340">
        <v>0</v>
      </c>
      <c r="P1340">
        <v>0</v>
      </c>
      <c r="Q1340">
        <v>1338.39</v>
      </c>
      <c r="R1340">
        <v>0</v>
      </c>
      <c r="S1340">
        <v>0</v>
      </c>
      <c r="T1340">
        <v>0</v>
      </c>
      <c r="U1340">
        <v>160.61000000000001</v>
      </c>
      <c r="V1340">
        <v>1499</v>
      </c>
      <c r="W1340">
        <v>1</v>
      </c>
      <c r="X1340">
        <f t="shared" si="84"/>
        <v>1499</v>
      </c>
      <c r="Y1340">
        <f t="shared" si="85"/>
        <v>0</v>
      </c>
      <c r="Z1340" s="1">
        <f t="shared" si="86"/>
        <v>0</v>
      </c>
    </row>
    <row r="1341" spans="1:26">
      <c r="A1341" s="2">
        <v>44992</v>
      </c>
      <c r="B1341" s="2" t="s">
        <v>1380</v>
      </c>
      <c r="C1341" s="2" t="s">
        <v>1506</v>
      </c>
      <c r="D1341" s="2" t="str">
        <f t="shared" si="83"/>
        <v>KOW-KU1-R-0002</v>
      </c>
      <c r="E1341" t="s">
        <v>85</v>
      </c>
      <c r="F1341" t="s">
        <v>264</v>
      </c>
      <c r="G1341">
        <v>44</v>
      </c>
      <c r="H1341" t="str">
        <f>VLOOKUP(E1341,[1]data!$D$3:$AK$1000,34,0)</f>
        <v>Hoodie</v>
      </c>
      <c r="I1341">
        <f>VLOOKUP(E1341,[1]data!$D$3:$Q$1048576,14,0)</f>
        <v>2799</v>
      </c>
      <c r="J1341" t="str">
        <f>VLOOKUP(E1341,[1]data!$D$3:$AJ$1048576,33,0)</f>
        <v>2499-2999</v>
      </c>
      <c r="K1341" t="s">
        <v>1535</v>
      </c>
      <c r="L1341" t="s">
        <v>255</v>
      </c>
      <c r="M1341">
        <v>1</v>
      </c>
      <c r="N1341">
        <v>2499.11</v>
      </c>
      <c r="O1341">
        <v>0</v>
      </c>
      <c r="P1341">
        <v>0</v>
      </c>
      <c r="Q1341">
        <v>2499.11</v>
      </c>
      <c r="R1341">
        <v>0</v>
      </c>
      <c r="S1341">
        <v>0</v>
      </c>
      <c r="T1341">
        <v>0</v>
      </c>
      <c r="U1341">
        <v>299.89</v>
      </c>
      <c r="V1341">
        <v>2799</v>
      </c>
      <c r="W1341">
        <v>1</v>
      </c>
      <c r="X1341">
        <f t="shared" si="84"/>
        <v>2799</v>
      </c>
      <c r="Y1341">
        <f t="shared" si="85"/>
        <v>0</v>
      </c>
      <c r="Z1341" s="1">
        <f t="shared" si="86"/>
        <v>0</v>
      </c>
    </row>
    <row r="1342" spans="1:26">
      <c r="A1342" s="2">
        <v>44992</v>
      </c>
      <c r="B1342" s="2" t="s">
        <v>1380</v>
      </c>
      <c r="C1342" s="2" t="s">
        <v>1506</v>
      </c>
      <c r="D1342" s="2" t="str">
        <f t="shared" si="83"/>
        <v>KOW-KU6-CLS-00</v>
      </c>
      <c r="E1342" t="s">
        <v>96</v>
      </c>
      <c r="F1342" t="s">
        <v>293</v>
      </c>
      <c r="G1342">
        <v>46</v>
      </c>
      <c r="H1342" t="str">
        <f>VLOOKUP(E1342,[1]data!$D$3:$AK$1000,34,0)</f>
        <v>Linen</v>
      </c>
      <c r="I1342">
        <f>VLOOKUP(E1342,[1]data!$D$3:$Q$1048576,14,0)</f>
        <v>3499</v>
      </c>
      <c r="J1342" t="str">
        <f>VLOOKUP(E1342,[1]data!$D$3:$AJ$1048576,33,0)</f>
        <v>3499-3999</v>
      </c>
      <c r="K1342" t="s">
        <v>1536</v>
      </c>
      <c r="L1342" t="s">
        <v>255</v>
      </c>
      <c r="M1342">
        <v>1</v>
      </c>
      <c r="N1342">
        <v>2342.86</v>
      </c>
      <c r="O1342">
        <v>0</v>
      </c>
      <c r="P1342">
        <v>0</v>
      </c>
      <c r="Q1342">
        <v>2342.86</v>
      </c>
      <c r="R1342">
        <v>0</v>
      </c>
      <c r="S1342">
        <v>0</v>
      </c>
      <c r="T1342">
        <v>0</v>
      </c>
      <c r="U1342">
        <v>281.14</v>
      </c>
      <c r="V1342">
        <v>2624</v>
      </c>
      <c r="W1342">
        <v>1</v>
      </c>
      <c r="X1342">
        <f t="shared" si="84"/>
        <v>3499</v>
      </c>
      <c r="Y1342">
        <f t="shared" si="85"/>
        <v>875</v>
      </c>
      <c r="Z1342" s="1">
        <f t="shared" si="86"/>
        <v>0.25007144898542438</v>
      </c>
    </row>
    <row r="1343" spans="1:26">
      <c r="A1343" s="2">
        <v>44992</v>
      </c>
      <c r="B1343" s="2" t="s">
        <v>1380</v>
      </c>
      <c r="C1343" s="2" t="s">
        <v>1506</v>
      </c>
      <c r="D1343" s="2" t="str">
        <f t="shared" si="83"/>
        <v>KOW-TRA4-R-000</v>
      </c>
      <c r="E1343" t="s">
        <v>154</v>
      </c>
      <c r="F1343" t="s">
        <v>336</v>
      </c>
      <c r="G1343">
        <v>42</v>
      </c>
      <c r="H1343" t="str">
        <f>VLOOKUP(E1343,[1]data!$D$3:$AK$1000,34,0)</f>
        <v>Traditional</v>
      </c>
      <c r="I1343">
        <f>VLOOKUP(E1343,[1]data!$D$3:$Q$1048576,14,0)</f>
        <v>1499</v>
      </c>
      <c r="J1343" t="str">
        <f>VLOOKUP(E1343,[1]data!$D$3:$AJ$1048576,33,0)</f>
        <v>1099-1499</v>
      </c>
      <c r="K1343" t="s">
        <v>1537</v>
      </c>
      <c r="L1343" t="s">
        <v>255</v>
      </c>
      <c r="M1343">
        <v>1</v>
      </c>
      <c r="N1343">
        <v>1338.39</v>
      </c>
      <c r="O1343">
        <v>0</v>
      </c>
      <c r="P1343">
        <v>0</v>
      </c>
      <c r="Q1343">
        <v>1338.39</v>
      </c>
      <c r="R1343">
        <v>0</v>
      </c>
      <c r="S1343">
        <v>0</v>
      </c>
      <c r="T1343">
        <v>0</v>
      </c>
      <c r="U1343">
        <v>160.61000000000001</v>
      </c>
      <c r="V1343">
        <v>1499</v>
      </c>
      <c r="W1343">
        <v>1</v>
      </c>
      <c r="X1343">
        <f t="shared" si="84"/>
        <v>1499</v>
      </c>
      <c r="Y1343">
        <f t="shared" si="85"/>
        <v>0</v>
      </c>
      <c r="Z1343" s="1">
        <f t="shared" si="86"/>
        <v>0</v>
      </c>
    </row>
    <row r="1344" spans="1:26">
      <c r="A1344" s="2">
        <v>44992</v>
      </c>
      <c r="B1344" s="2" t="s">
        <v>1380</v>
      </c>
      <c r="C1344" s="2" t="s">
        <v>1506</v>
      </c>
      <c r="D1344" s="2" t="str">
        <f t="shared" si="83"/>
        <v>KOW-TRA1-R-000</v>
      </c>
      <c r="E1344" t="s">
        <v>147</v>
      </c>
      <c r="F1344" t="s">
        <v>276</v>
      </c>
      <c r="G1344">
        <v>46</v>
      </c>
      <c r="H1344" t="str">
        <f>VLOOKUP(E1344,[1]data!$D$3:$AK$1000,34,0)</f>
        <v>Indie</v>
      </c>
      <c r="I1344">
        <f>VLOOKUP(E1344,[1]data!$D$3:$Q$1048576,14,0)</f>
        <v>1299</v>
      </c>
      <c r="J1344" t="str">
        <f>VLOOKUP(E1344,[1]data!$D$3:$AJ$1048576,33,0)</f>
        <v>1099-1499</v>
      </c>
      <c r="K1344" t="s">
        <v>1538</v>
      </c>
      <c r="L1344" t="s">
        <v>255</v>
      </c>
      <c r="M1344">
        <v>1</v>
      </c>
      <c r="N1344">
        <v>1159.82</v>
      </c>
      <c r="O1344">
        <v>0</v>
      </c>
      <c r="P1344">
        <v>0</v>
      </c>
      <c r="Q1344">
        <v>1159.82</v>
      </c>
      <c r="R1344">
        <v>0</v>
      </c>
      <c r="S1344">
        <v>0</v>
      </c>
      <c r="T1344">
        <v>0</v>
      </c>
      <c r="U1344">
        <v>139.18</v>
      </c>
      <c r="V1344">
        <v>1299</v>
      </c>
      <c r="W1344">
        <v>1</v>
      </c>
      <c r="X1344">
        <f t="shared" si="84"/>
        <v>1299</v>
      </c>
      <c r="Y1344">
        <f t="shared" si="85"/>
        <v>0</v>
      </c>
      <c r="Z1344" s="1">
        <f t="shared" si="86"/>
        <v>0</v>
      </c>
    </row>
    <row r="1345" spans="1:26">
      <c r="A1345" s="2">
        <v>44992</v>
      </c>
      <c r="B1345" s="2" t="s">
        <v>1380</v>
      </c>
      <c r="C1345" s="2" t="s">
        <v>1506</v>
      </c>
      <c r="D1345" s="2" t="str">
        <f t="shared" si="83"/>
        <v>KOW-TRA5-R-000</v>
      </c>
      <c r="E1345" t="s">
        <v>619</v>
      </c>
      <c r="F1345" t="s">
        <v>304</v>
      </c>
      <c r="G1345">
        <v>44</v>
      </c>
      <c r="H1345" t="str">
        <f>VLOOKUP(E1345,[1]data!$D$3:$AK$1000,34,0)</f>
        <v>Traditional</v>
      </c>
      <c r="I1345">
        <f>VLOOKUP(E1345,[1]data!$D$3:$Q$1048576,14,0)</f>
        <v>1499</v>
      </c>
      <c r="J1345" t="str">
        <f>VLOOKUP(E1345,[1]data!$D$3:$AJ$1048576,33,0)</f>
        <v>1099-1499</v>
      </c>
      <c r="K1345" t="s">
        <v>1539</v>
      </c>
      <c r="L1345" t="s">
        <v>255</v>
      </c>
      <c r="M1345">
        <v>1</v>
      </c>
      <c r="N1345">
        <v>1208.8599999999999</v>
      </c>
      <c r="O1345">
        <v>-120.88</v>
      </c>
      <c r="P1345">
        <v>0</v>
      </c>
      <c r="Q1345">
        <v>1087.98</v>
      </c>
      <c r="R1345">
        <v>0</v>
      </c>
      <c r="S1345">
        <v>0</v>
      </c>
      <c r="T1345">
        <v>0</v>
      </c>
      <c r="U1345">
        <v>261.12</v>
      </c>
      <c r="V1345">
        <v>1349.1</v>
      </c>
      <c r="W1345">
        <v>1</v>
      </c>
      <c r="X1345">
        <f t="shared" si="84"/>
        <v>1499</v>
      </c>
      <c r="Y1345">
        <f t="shared" si="85"/>
        <v>149.90000000000009</v>
      </c>
      <c r="Z1345" s="1">
        <f t="shared" si="86"/>
        <v>0.10000000000000006</v>
      </c>
    </row>
    <row r="1346" spans="1:26">
      <c r="A1346" s="2">
        <v>44992</v>
      </c>
      <c r="B1346" s="2" t="s">
        <v>1380</v>
      </c>
      <c r="C1346" s="2" t="s">
        <v>1506</v>
      </c>
      <c r="D1346" s="2" t="str">
        <f t="shared" si="83"/>
        <v>KOW-TRA5-R-000</v>
      </c>
      <c r="E1346" t="s">
        <v>928</v>
      </c>
      <c r="F1346" t="s">
        <v>304</v>
      </c>
      <c r="G1346">
        <v>39</v>
      </c>
      <c r="H1346" t="str">
        <f>VLOOKUP(E1346,[1]data!$D$3:$AK$1000,34,0)</f>
        <v>Traditional</v>
      </c>
      <c r="I1346">
        <f>VLOOKUP(E1346,[1]data!$D$3:$Q$1048576,14,0)</f>
        <v>1499</v>
      </c>
      <c r="J1346" t="str">
        <f>VLOOKUP(E1346,[1]data!$D$3:$AJ$1048576,33,0)</f>
        <v>1099-1499</v>
      </c>
      <c r="K1346" t="s">
        <v>1532</v>
      </c>
      <c r="L1346" t="s">
        <v>255</v>
      </c>
      <c r="M1346">
        <v>1</v>
      </c>
      <c r="N1346">
        <v>1338.38</v>
      </c>
      <c r="O1346">
        <v>-133.83000000000001</v>
      </c>
      <c r="P1346">
        <v>0</v>
      </c>
      <c r="Q1346">
        <v>1204.55</v>
      </c>
      <c r="R1346">
        <v>0</v>
      </c>
      <c r="S1346">
        <v>0</v>
      </c>
      <c r="T1346">
        <v>0</v>
      </c>
      <c r="U1346">
        <v>144.55000000000001</v>
      </c>
      <c r="V1346">
        <v>1349.1</v>
      </c>
      <c r="W1346">
        <v>1</v>
      </c>
      <c r="X1346">
        <f t="shared" si="84"/>
        <v>1499</v>
      </c>
      <c r="Y1346">
        <f t="shared" si="85"/>
        <v>149.90000000000009</v>
      </c>
      <c r="Z1346" s="1">
        <f t="shared" si="86"/>
        <v>0.10000000000000006</v>
      </c>
    </row>
    <row r="1347" spans="1:26">
      <c r="A1347" s="2">
        <v>44992</v>
      </c>
      <c r="B1347" s="2" t="s">
        <v>1380</v>
      </c>
      <c r="C1347" s="2" t="s">
        <v>1506</v>
      </c>
      <c r="D1347" s="2" t="str">
        <f t="shared" ref="D1347:D1410" si="87">LEFT(E1347,14)</f>
        <v>KOW-TRA4-R-000</v>
      </c>
      <c r="E1347" t="s">
        <v>154</v>
      </c>
      <c r="F1347" t="s">
        <v>336</v>
      </c>
      <c r="G1347">
        <v>42</v>
      </c>
      <c r="H1347" t="str">
        <f>VLOOKUP(E1347,[1]data!$D$3:$AK$1000,34,0)</f>
        <v>Traditional</v>
      </c>
      <c r="I1347">
        <f>VLOOKUP(E1347,[1]data!$D$3:$Q$1048576,14,0)</f>
        <v>1499</v>
      </c>
      <c r="J1347" t="str">
        <f>VLOOKUP(E1347,[1]data!$D$3:$AJ$1048576,33,0)</f>
        <v>1099-1499</v>
      </c>
      <c r="K1347" t="s">
        <v>1540</v>
      </c>
      <c r="L1347" t="s">
        <v>255</v>
      </c>
      <c r="M1347">
        <v>1</v>
      </c>
      <c r="N1347">
        <v>1338.39</v>
      </c>
      <c r="O1347">
        <v>0</v>
      </c>
      <c r="P1347">
        <v>0</v>
      </c>
      <c r="Q1347">
        <v>1338.39</v>
      </c>
      <c r="R1347">
        <v>0</v>
      </c>
      <c r="S1347">
        <v>0</v>
      </c>
      <c r="T1347">
        <v>0</v>
      </c>
      <c r="U1347">
        <v>160.61000000000001</v>
      </c>
      <c r="V1347">
        <v>1499</v>
      </c>
      <c r="W1347">
        <v>1</v>
      </c>
      <c r="X1347">
        <f t="shared" ref="X1347:X1410" si="88">I1347*W1347</f>
        <v>1499</v>
      </c>
      <c r="Y1347">
        <f t="shared" ref="Y1347:Y1410" si="89">X1347-V1347</f>
        <v>0</v>
      </c>
      <c r="Z1347" s="1">
        <f t="shared" ref="Z1347:Z1410" si="90">Y1347/X1347</f>
        <v>0</v>
      </c>
    </row>
    <row r="1348" spans="1:26">
      <c r="A1348" s="2">
        <v>44992</v>
      </c>
      <c r="B1348" s="2" t="s">
        <v>1380</v>
      </c>
      <c r="C1348" s="2" t="s">
        <v>1506</v>
      </c>
      <c r="D1348" s="2" t="str">
        <f t="shared" si="87"/>
        <v>KOW-CC01-R-004</v>
      </c>
      <c r="E1348" t="s">
        <v>34</v>
      </c>
      <c r="F1348" t="s">
        <v>1359</v>
      </c>
      <c r="G1348">
        <v>44</v>
      </c>
      <c r="H1348" t="str">
        <f>VLOOKUP(E1348,[1]data!$D$3:$AK$1000,34,0)</f>
        <v>Casual</v>
      </c>
      <c r="I1348">
        <f>VLOOKUP(E1348,[1]data!$D$3:$Q$1048576,14,0)</f>
        <v>1799</v>
      </c>
      <c r="J1348" t="str">
        <f>VLOOKUP(E1348,[1]data!$D$3:$AJ$1048576,33,0)</f>
        <v>1799-2299</v>
      </c>
      <c r="K1348" t="s">
        <v>1541</v>
      </c>
      <c r="L1348" t="s">
        <v>255</v>
      </c>
      <c r="M1348">
        <v>1</v>
      </c>
      <c r="N1348">
        <v>1606.25</v>
      </c>
      <c r="O1348">
        <v>0</v>
      </c>
      <c r="P1348">
        <v>0</v>
      </c>
      <c r="Q1348">
        <v>1606.25</v>
      </c>
      <c r="R1348">
        <v>0</v>
      </c>
      <c r="S1348">
        <v>0</v>
      </c>
      <c r="T1348">
        <v>0</v>
      </c>
      <c r="U1348">
        <v>192.75</v>
      </c>
      <c r="V1348">
        <v>1799</v>
      </c>
      <c r="W1348">
        <v>1</v>
      </c>
      <c r="X1348">
        <f t="shared" si="88"/>
        <v>1799</v>
      </c>
      <c r="Y1348">
        <f t="shared" si="89"/>
        <v>0</v>
      </c>
      <c r="Z1348" s="1">
        <f t="shared" si="90"/>
        <v>0</v>
      </c>
    </row>
    <row r="1349" spans="1:26">
      <c r="A1349" s="2">
        <v>44992</v>
      </c>
      <c r="B1349" s="2" t="s">
        <v>1380</v>
      </c>
      <c r="C1349" s="2" t="s">
        <v>1506</v>
      </c>
      <c r="D1349" s="2" t="str">
        <f t="shared" si="87"/>
        <v>KOW-CA6-S-0002</v>
      </c>
      <c r="E1349" t="s">
        <v>25</v>
      </c>
      <c r="F1349" t="s">
        <v>334</v>
      </c>
      <c r="G1349">
        <v>39</v>
      </c>
      <c r="H1349" t="str">
        <f>VLOOKUP(E1349,[1]data!$D$3:$AK$1000,34,0)</f>
        <v>Casual</v>
      </c>
      <c r="I1349">
        <f>VLOOKUP(E1349,[1]data!$D$3:$Q$1048576,14,0)</f>
        <v>1499</v>
      </c>
      <c r="J1349" t="str">
        <f>VLOOKUP(E1349,[1]data!$D$3:$AJ$1048576,33,0)</f>
        <v>1099-1499</v>
      </c>
      <c r="K1349" t="s">
        <v>1542</v>
      </c>
      <c r="L1349" t="s">
        <v>255</v>
      </c>
      <c r="M1349">
        <v>1</v>
      </c>
      <c r="N1349">
        <v>1338.39</v>
      </c>
      <c r="O1349">
        <v>0</v>
      </c>
      <c r="P1349">
        <v>0</v>
      </c>
      <c r="Q1349">
        <v>1338.39</v>
      </c>
      <c r="R1349">
        <v>0</v>
      </c>
      <c r="S1349">
        <v>0</v>
      </c>
      <c r="T1349">
        <v>0</v>
      </c>
      <c r="U1349">
        <v>160.61000000000001</v>
      </c>
      <c r="V1349">
        <v>1499</v>
      </c>
      <c r="W1349">
        <v>1</v>
      </c>
      <c r="X1349">
        <f t="shared" si="88"/>
        <v>1499</v>
      </c>
      <c r="Y1349">
        <f t="shared" si="89"/>
        <v>0</v>
      </c>
      <c r="Z1349" s="1">
        <f t="shared" si="90"/>
        <v>0</v>
      </c>
    </row>
    <row r="1350" spans="1:26">
      <c r="A1350" s="2">
        <v>44992</v>
      </c>
      <c r="B1350" s="2" t="s">
        <v>1380</v>
      </c>
      <c r="C1350" s="2" t="s">
        <v>1506</v>
      </c>
      <c r="D1350" s="2" t="str">
        <f t="shared" si="87"/>
        <v>KOW-TRA4-R-000</v>
      </c>
      <c r="E1350" t="s">
        <v>155</v>
      </c>
      <c r="F1350" t="s">
        <v>336</v>
      </c>
      <c r="G1350">
        <v>44</v>
      </c>
      <c r="H1350" t="str">
        <f>VLOOKUP(E1350,[1]data!$D$3:$AK$1000,34,0)</f>
        <v>Traditional</v>
      </c>
      <c r="I1350">
        <f>VLOOKUP(E1350,[1]data!$D$3:$Q$1048576,14,0)</f>
        <v>1499</v>
      </c>
      <c r="J1350" t="str">
        <f>VLOOKUP(E1350,[1]data!$D$3:$AJ$1048576,33,0)</f>
        <v>1099-1499</v>
      </c>
      <c r="K1350" t="s">
        <v>1543</v>
      </c>
      <c r="L1350" t="s">
        <v>255</v>
      </c>
      <c r="M1350">
        <v>1</v>
      </c>
      <c r="N1350">
        <v>1338.39</v>
      </c>
      <c r="O1350">
        <v>0</v>
      </c>
      <c r="P1350">
        <v>0</v>
      </c>
      <c r="Q1350">
        <v>1338.39</v>
      </c>
      <c r="R1350">
        <v>0</v>
      </c>
      <c r="S1350">
        <v>0</v>
      </c>
      <c r="T1350">
        <v>0</v>
      </c>
      <c r="U1350">
        <v>160.61000000000001</v>
      </c>
      <c r="V1350">
        <v>1499</v>
      </c>
      <c r="W1350">
        <v>1</v>
      </c>
      <c r="X1350">
        <f t="shared" si="88"/>
        <v>1499</v>
      </c>
      <c r="Y1350">
        <f t="shared" si="89"/>
        <v>0</v>
      </c>
      <c r="Z1350" s="1">
        <f t="shared" si="90"/>
        <v>0</v>
      </c>
    </row>
    <row r="1351" spans="1:26">
      <c r="A1351" s="2">
        <v>44992</v>
      </c>
      <c r="B1351" s="2" t="s">
        <v>1380</v>
      </c>
      <c r="C1351" s="2" t="s">
        <v>1506</v>
      </c>
      <c r="D1351" s="2" t="str">
        <f t="shared" si="87"/>
        <v>KOW-CC01-R-004</v>
      </c>
      <c r="E1351" t="s">
        <v>33</v>
      </c>
      <c r="F1351" t="s">
        <v>1359</v>
      </c>
      <c r="G1351">
        <v>42</v>
      </c>
      <c r="H1351" t="str">
        <f>VLOOKUP(E1351,[1]data!$D$3:$AK$1000,34,0)</f>
        <v>Casual</v>
      </c>
      <c r="I1351">
        <f>VLOOKUP(E1351,[1]data!$D$3:$Q$1048576,14,0)</f>
        <v>1799</v>
      </c>
      <c r="J1351" t="str">
        <f>VLOOKUP(E1351,[1]data!$D$3:$AJ$1048576,33,0)</f>
        <v>1799-2299</v>
      </c>
      <c r="K1351" t="s">
        <v>1544</v>
      </c>
      <c r="L1351" t="s">
        <v>255</v>
      </c>
      <c r="M1351">
        <v>1</v>
      </c>
      <c r="N1351">
        <v>1606.24</v>
      </c>
      <c r="O1351">
        <v>-240.93</v>
      </c>
      <c r="P1351">
        <v>0</v>
      </c>
      <c r="Q1351">
        <v>1365.31</v>
      </c>
      <c r="R1351">
        <v>0</v>
      </c>
      <c r="S1351">
        <v>0</v>
      </c>
      <c r="T1351">
        <v>0</v>
      </c>
      <c r="U1351">
        <v>163.84</v>
      </c>
      <c r="V1351">
        <v>1529.15</v>
      </c>
      <c r="W1351">
        <v>1</v>
      </c>
      <c r="X1351">
        <f t="shared" si="88"/>
        <v>1799</v>
      </c>
      <c r="Y1351">
        <f t="shared" si="89"/>
        <v>269.84999999999991</v>
      </c>
      <c r="Z1351" s="1">
        <f t="shared" si="90"/>
        <v>0.14999999999999994</v>
      </c>
    </row>
    <row r="1352" spans="1:26">
      <c r="A1352" s="2">
        <v>44992</v>
      </c>
      <c r="B1352" s="2" t="s">
        <v>1380</v>
      </c>
      <c r="C1352" s="2" t="s">
        <v>1506</v>
      </c>
      <c r="D1352" s="2" t="str">
        <f t="shared" si="87"/>
        <v>KOW-PRI-R-0011</v>
      </c>
      <c r="E1352" t="s">
        <v>389</v>
      </c>
      <c r="F1352" t="s">
        <v>357</v>
      </c>
      <c r="G1352">
        <v>42</v>
      </c>
      <c r="H1352" t="str">
        <f>VLOOKUP(E1352,[1]data!$D$3:$AK$1000,34,0)</f>
        <v>Casual</v>
      </c>
      <c r="I1352">
        <f>VLOOKUP(E1352,[1]data!$D$3:$Q$1048576,14,0)</f>
        <v>1499</v>
      </c>
      <c r="J1352" t="str">
        <f>VLOOKUP(E1352,[1]data!$D$3:$AJ$1048576,33,0)</f>
        <v>1099-1499</v>
      </c>
      <c r="K1352" t="s">
        <v>1545</v>
      </c>
      <c r="L1352" t="s">
        <v>255</v>
      </c>
      <c r="M1352">
        <v>1</v>
      </c>
      <c r="N1352">
        <v>1003.57</v>
      </c>
      <c r="O1352">
        <v>-150.53</v>
      </c>
      <c r="P1352">
        <v>0</v>
      </c>
      <c r="Q1352">
        <v>853.04</v>
      </c>
      <c r="R1352">
        <v>0</v>
      </c>
      <c r="S1352">
        <v>0</v>
      </c>
      <c r="T1352">
        <v>0</v>
      </c>
      <c r="U1352">
        <v>102.36</v>
      </c>
      <c r="V1352">
        <v>955.4</v>
      </c>
      <c r="W1352">
        <v>1</v>
      </c>
      <c r="X1352">
        <f t="shared" si="88"/>
        <v>1499</v>
      </c>
      <c r="Y1352">
        <f t="shared" si="89"/>
        <v>543.6</v>
      </c>
      <c r="Z1352" s="1">
        <f t="shared" si="90"/>
        <v>0.36264176117411612</v>
      </c>
    </row>
    <row r="1353" spans="1:26">
      <c r="A1353" s="2">
        <v>44992</v>
      </c>
      <c r="B1353" s="2" t="s">
        <v>1380</v>
      </c>
      <c r="C1353" s="2" t="s">
        <v>1506</v>
      </c>
      <c r="D1353" s="2" t="str">
        <f t="shared" si="87"/>
        <v>KOW-CA11-R-000</v>
      </c>
      <c r="E1353" t="s">
        <v>9</v>
      </c>
      <c r="F1353" t="s">
        <v>302</v>
      </c>
      <c r="G1353">
        <v>40</v>
      </c>
      <c r="H1353" t="str">
        <f>VLOOKUP(E1353,[1]data!$D$3:$AK$1000,34,0)</f>
        <v>Casual</v>
      </c>
      <c r="I1353">
        <f>VLOOKUP(E1353,[1]data!$D$3:$Q$1048576,14,0)</f>
        <v>1999</v>
      </c>
      <c r="J1353" t="str">
        <f>VLOOKUP(E1353,[1]data!$D$3:$AJ$1048576,33,0)</f>
        <v>1799-2299</v>
      </c>
      <c r="K1353" t="s">
        <v>1546</v>
      </c>
      <c r="L1353" t="s">
        <v>255</v>
      </c>
      <c r="M1353">
        <v>1</v>
      </c>
      <c r="N1353">
        <v>1612.1</v>
      </c>
      <c r="O1353">
        <v>0</v>
      </c>
      <c r="P1353">
        <v>0</v>
      </c>
      <c r="Q1353">
        <v>1612.1</v>
      </c>
      <c r="R1353">
        <v>0</v>
      </c>
      <c r="S1353">
        <v>0</v>
      </c>
      <c r="T1353">
        <v>0</v>
      </c>
      <c r="U1353">
        <v>386.9</v>
      </c>
      <c r="V1353">
        <v>1999</v>
      </c>
      <c r="W1353">
        <v>1</v>
      </c>
      <c r="X1353">
        <f t="shared" si="88"/>
        <v>1999</v>
      </c>
      <c r="Y1353">
        <f t="shared" si="89"/>
        <v>0</v>
      </c>
      <c r="Z1353" s="1">
        <f t="shared" si="90"/>
        <v>0</v>
      </c>
    </row>
    <row r="1354" spans="1:26">
      <c r="A1354" s="2">
        <v>44992</v>
      </c>
      <c r="B1354" s="2" t="s">
        <v>1380</v>
      </c>
      <c r="C1354" s="2" t="s">
        <v>1506</v>
      </c>
      <c r="D1354" s="2" t="str">
        <f t="shared" si="87"/>
        <v>KOW-CA5-R-0001</v>
      </c>
      <c r="E1354" t="s">
        <v>23</v>
      </c>
      <c r="F1354" t="s">
        <v>331</v>
      </c>
      <c r="G1354">
        <v>44</v>
      </c>
      <c r="H1354" t="str">
        <f>VLOOKUP(E1354,[1]data!$D$3:$AK$1000,34,0)</f>
        <v>Casual</v>
      </c>
      <c r="I1354">
        <f>VLOOKUP(E1354,[1]data!$D$3:$Q$1048576,14,0)</f>
        <v>1499</v>
      </c>
      <c r="J1354" t="str">
        <f>VLOOKUP(E1354,[1]data!$D$3:$AJ$1048576,33,0)</f>
        <v>1099-1499</v>
      </c>
      <c r="K1354" t="s">
        <v>1547</v>
      </c>
      <c r="L1354" t="s">
        <v>255</v>
      </c>
      <c r="M1354">
        <v>1</v>
      </c>
      <c r="N1354">
        <v>1338.39</v>
      </c>
      <c r="O1354">
        <v>0</v>
      </c>
      <c r="P1354">
        <v>0</v>
      </c>
      <c r="Q1354">
        <v>1338.39</v>
      </c>
      <c r="R1354">
        <v>0</v>
      </c>
      <c r="S1354">
        <v>0</v>
      </c>
      <c r="T1354">
        <v>0</v>
      </c>
      <c r="U1354">
        <v>160.61000000000001</v>
      </c>
      <c r="V1354">
        <v>1499</v>
      </c>
      <c r="W1354">
        <v>1</v>
      </c>
      <c r="X1354">
        <f t="shared" si="88"/>
        <v>1499</v>
      </c>
      <c r="Y1354">
        <f t="shared" si="89"/>
        <v>0</v>
      </c>
      <c r="Z1354" s="1">
        <f t="shared" si="90"/>
        <v>0</v>
      </c>
    </row>
    <row r="1355" spans="1:26">
      <c r="A1355" s="2">
        <v>44992</v>
      </c>
      <c r="B1355" s="2" t="s">
        <v>1380</v>
      </c>
      <c r="C1355" s="2" t="s">
        <v>1506</v>
      </c>
      <c r="D1355" s="2" t="str">
        <f t="shared" si="87"/>
        <v>KOW-CA11-R-000</v>
      </c>
      <c r="E1355" t="s">
        <v>8</v>
      </c>
      <c r="F1355" t="s">
        <v>302</v>
      </c>
      <c r="G1355">
        <v>39</v>
      </c>
      <c r="H1355" t="str">
        <f>VLOOKUP(E1355,[1]data!$D$3:$AK$1000,34,0)</f>
        <v>Casual</v>
      </c>
      <c r="I1355">
        <f>VLOOKUP(E1355,[1]data!$D$3:$Q$1048576,14,0)</f>
        <v>1999</v>
      </c>
      <c r="J1355" t="str">
        <f>VLOOKUP(E1355,[1]data!$D$3:$AJ$1048576,33,0)</f>
        <v>1799-2299</v>
      </c>
      <c r="K1355" t="s">
        <v>1548</v>
      </c>
      <c r="L1355" t="s">
        <v>255</v>
      </c>
      <c r="M1355">
        <v>1</v>
      </c>
      <c r="N1355">
        <v>1784.82</v>
      </c>
      <c r="O1355">
        <v>-267.72000000000003</v>
      </c>
      <c r="P1355">
        <v>0</v>
      </c>
      <c r="Q1355">
        <v>1517.1</v>
      </c>
      <c r="R1355">
        <v>0</v>
      </c>
      <c r="S1355">
        <v>0</v>
      </c>
      <c r="T1355">
        <v>0</v>
      </c>
      <c r="U1355">
        <v>182.05</v>
      </c>
      <c r="V1355">
        <v>1699.15</v>
      </c>
      <c r="W1355">
        <v>1</v>
      </c>
      <c r="X1355">
        <f t="shared" si="88"/>
        <v>1999</v>
      </c>
      <c r="Y1355">
        <f t="shared" si="89"/>
        <v>299.84999999999991</v>
      </c>
      <c r="Z1355" s="1">
        <f t="shared" si="90"/>
        <v>0.14999999999999997</v>
      </c>
    </row>
    <row r="1356" spans="1:26">
      <c r="A1356" s="2">
        <v>44992</v>
      </c>
      <c r="B1356" s="2" t="s">
        <v>1380</v>
      </c>
      <c r="C1356" s="2" t="s">
        <v>1506</v>
      </c>
      <c r="D1356" s="2" t="str">
        <f t="shared" si="87"/>
        <v>KOW-TR3-S-0001</v>
      </c>
      <c r="E1356" t="s">
        <v>142</v>
      </c>
      <c r="F1356" t="s">
        <v>291</v>
      </c>
      <c r="G1356">
        <v>42</v>
      </c>
      <c r="H1356" t="str">
        <f>VLOOKUP(E1356,[1]data!$D$3:$AK$1000,34,0)</f>
        <v>Classic</v>
      </c>
      <c r="I1356">
        <f>VLOOKUP(E1356,[1]data!$D$3:$Q$1048576,14,0)</f>
        <v>1999</v>
      </c>
      <c r="J1356" t="str">
        <f>VLOOKUP(E1356,[1]data!$D$3:$AJ$1048576,33,0)</f>
        <v>1799-2299</v>
      </c>
      <c r="K1356" t="s">
        <v>1549</v>
      </c>
      <c r="L1356" t="s">
        <v>255</v>
      </c>
      <c r="M1356">
        <v>1</v>
      </c>
      <c r="N1356">
        <v>1784.82</v>
      </c>
      <c r="O1356">
        <v>-267.72000000000003</v>
      </c>
      <c r="P1356">
        <v>0</v>
      </c>
      <c r="Q1356">
        <v>1517.1</v>
      </c>
      <c r="R1356">
        <v>0</v>
      </c>
      <c r="S1356">
        <v>0</v>
      </c>
      <c r="T1356">
        <v>0</v>
      </c>
      <c r="U1356">
        <v>182.05</v>
      </c>
      <c r="V1356">
        <v>1699.15</v>
      </c>
      <c r="W1356">
        <v>1</v>
      </c>
      <c r="X1356">
        <f t="shared" si="88"/>
        <v>1999</v>
      </c>
      <c r="Y1356">
        <f t="shared" si="89"/>
        <v>299.84999999999991</v>
      </c>
      <c r="Z1356" s="1">
        <f t="shared" si="90"/>
        <v>0.14999999999999997</v>
      </c>
    </row>
    <row r="1357" spans="1:26">
      <c r="A1357" s="2">
        <v>44992</v>
      </c>
      <c r="B1357" s="2" t="s">
        <v>1380</v>
      </c>
      <c r="C1357" s="2" t="s">
        <v>1506</v>
      </c>
      <c r="D1357" s="2" t="str">
        <f t="shared" si="87"/>
        <v>KOW-UN2-S-0002</v>
      </c>
      <c r="E1357" t="s">
        <v>680</v>
      </c>
      <c r="F1357" t="s">
        <v>307</v>
      </c>
      <c r="G1357">
        <v>39</v>
      </c>
      <c r="H1357" t="str">
        <f>VLOOKUP(E1357,[1]data!$D$3:$AK$1000,34,0)</f>
        <v>Classic</v>
      </c>
      <c r="I1357">
        <f>VLOOKUP(E1357,[1]data!$D$3:$Q$1048576,14,0)</f>
        <v>1999</v>
      </c>
      <c r="J1357" t="str">
        <f>VLOOKUP(E1357,[1]data!$D$3:$AJ$1048576,33,0)</f>
        <v>1799-2299</v>
      </c>
      <c r="K1357" t="s">
        <v>1542</v>
      </c>
      <c r="L1357" t="s">
        <v>255</v>
      </c>
      <c r="M1357">
        <v>1</v>
      </c>
      <c r="N1357">
        <v>1784.82</v>
      </c>
      <c r="O1357">
        <v>0</v>
      </c>
      <c r="P1357">
        <v>0</v>
      </c>
      <c r="Q1357">
        <v>1784.82</v>
      </c>
      <c r="R1357">
        <v>0</v>
      </c>
      <c r="S1357">
        <v>0</v>
      </c>
      <c r="T1357">
        <v>0</v>
      </c>
      <c r="U1357">
        <v>214.18</v>
      </c>
      <c r="V1357">
        <v>1999</v>
      </c>
      <c r="W1357">
        <v>1</v>
      </c>
      <c r="X1357">
        <f t="shared" si="88"/>
        <v>1999</v>
      </c>
      <c r="Y1357">
        <f t="shared" si="89"/>
        <v>0</v>
      </c>
      <c r="Z1357" s="1">
        <f t="shared" si="90"/>
        <v>0</v>
      </c>
    </row>
    <row r="1358" spans="1:26">
      <c r="A1358" s="2">
        <v>44993</v>
      </c>
      <c r="B1358" s="2" t="s">
        <v>1380</v>
      </c>
      <c r="C1358" s="2" t="s">
        <v>1506</v>
      </c>
      <c r="D1358" s="2" t="str">
        <f t="shared" si="87"/>
        <v>KOW-CA4-CLS-00</v>
      </c>
      <c r="E1358" t="s">
        <v>1214</v>
      </c>
      <c r="F1358" t="s">
        <v>430</v>
      </c>
      <c r="G1358">
        <v>46</v>
      </c>
      <c r="H1358" t="str">
        <f>VLOOKUP(E1358,[1]data!$D$3:$AK$1000,34,0)</f>
        <v>Indie</v>
      </c>
      <c r="I1358">
        <f>VLOOKUP(E1358,[1]data!$D$3:$Q$1048576,14,0)</f>
        <v>2299</v>
      </c>
      <c r="J1358" t="str">
        <f>VLOOKUP(E1358,[1]data!$D$3:$AJ$1048576,33,0)</f>
        <v>1799-2299</v>
      </c>
      <c r="K1358" t="s">
        <v>1550</v>
      </c>
      <c r="L1358" t="s">
        <v>255</v>
      </c>
      <c r="M1358">
        <v>1</v>
      </c>
      <c r="N1358">
        <v>3569.65</v>
      </c>
      <c r="O1358">
        <v>0</v>
      </c>
      <c r="P1358">
        <v>0</v>
      </c>
      <c r="Q1358">
        <v>3569.65</v>
      </c>
      <c r="R1358">
        <v>0</v>
      </c>
      <c r="S1358">
        <v>0</v>
      </c>
      <c r="T1358">
        <v>0</v>
      </c>
      <c r="U1358">
        <v>428.35</v>
      </c>
      <c r="V1358">
        <v>3998</v>
      </c>
      <c r="W1358">
        <v>2</v>
      </c>
      <c r="X1358">
        <f t="shared" si="88"/>
        <v>4598</v>
      </c>
      <c r="Y1358">
        <f t="shared" si="89"/>
        <v>600</v>
      </c>
      <c r="Z1358" s="1">
        <f t="shared" si="90"/>
        <v>0.13049151805132667</v>
      </c>
    </row>
    <row r="1359" spans="1:26">
      <c r="A1359" s="2">
        <v>44993</v>
      </c>
      <c r="B1359" s="2" t="s">
        <v>1380</v>
      </c>
      <c r="C1359" s="2" t="s">
        <v>1506</v>
      </c>
      <c r="D1359" s="2" t="str">
        <f t="shared" si="87"/>
        <v>KOW-TRA5-R-000</v>
      </c>
      <c r="E1359" t="s">
        <v>303</v>
      </c>
      <c r="F1359" t="s">
        <v>304</v>
      </c>
      <c r="G1359">
        <v>42</v>
      </c>
      <c r="H1359" t="str">
        <f>VLOOKUP(E1359,[1]data!$D$3:$AK$1000,34,0)</f>
        <v>Traditional</v>
      </c>
      <c r="I1359">
        <f>VLOOKUP(E1359,[1]data!$D$3:$Q$1048576,14,0)</f>
        <v>1499</v>
      </c>
      <c r="J1359" t="str">
        <f>VLOOKUP(E1359,[1]data!$D$3:$AJ$1048576,33,0)</f>
        <v>1099-1499</v>
      </c>
      <c r="K1359" t="s">
        <v>1551</v>
      </c>
      <c r="L1359" t="s">
        <v>255</v>
      </c>
      <c r="M1359">
        <v>1</v>
      </c>
      <c r="N1359">
        <v>1338.39</v>
      </c>
      <c r="O1359">
        <v>0</v>
      </c>
      <c r="P1359">
        <v>0</v>
      </c>
      <c r="Q1359">
        <v>1338.39</v>
      </c>
      <c r="R1359">
        <v>0</v>
      </c>
      <c r="S1359">
        <v>0</v>
      </c>
      <c r="T1359">
        <v>0</v>
      </c>
      <c r="U1359">
        <v>160.61000000000001</v>
      </c>
      <c r="V1359">
        <v>1499</v>
      </c>
      <c r="W1359">
        <v>1</v>
      </c>
      <c r="X1359">
        <f t="shared" si="88"/>
        <v>1499</v>
      </c>
      <c r="Y1359">
        <f t="shared" si="89"/>
        <v>0</v>
      </c>
      <c r="Z1359" s="1">
        <f t="shared" si="90"/>
        <v>0</v>
      </c>
    </row>
    <row r="1360" spans="1:26">
      <c r="A1360" s="2">
        <v>44993</v>
      </c>
      <c r="B1360" s="2" t="s">
        <v>1380</v>
      </c>
      <c r="C1360" s="2" t="s">
        <v>1506</v>
      </c>
      <c r="D1360" s="2" t="str">
        <f t="shared" si="87"/>
        <v>KOW-CA4-CLS-00</v>
      </c>
      <c r="E1360" t="s">
        <v>1214</v>
      </c>
      <c r="F1360" t="s">
        <v>430</v>
      </c>
      <c r="G1360">
        <v>46</v>
      </c>
      <c r="H1360" t="str">
        <f>VLOOKUP(E1360,[1]data!$D$3:$AK$1000,34,0)</f>
        <v>Indie</v>
      </c>
      <c r="I1360">
        <f>VLOOKUP(E1360,[1]data!$D$3:$Q$1048576,14,0)</f>
        <v>2299</v>
      </c>
      <c r="J1360" t="str">
        <f>VLOOKUP(E1360,[1]data!$D$3:$AJ$1048576,33,0)</f>
        <v>1799-2299</v>
      </c>
      <c r="K1360" t="s">
        <v>1552</v>
      </c>
      <c r="L1360" t="s">
        <v>255</v>
      </c>
      <c r="M1360">
        <v>1</v>
      </c>
      <c r="N1360">
        <v>4105.3599999999997</v>
      </c>
      <c r="O1360">
        <v>0</v>
      </c>
      <c r="P1360">
        <v>0</v>
      </c>
      <c r="Q1360">
        <v>4105.3599999999997</v>
      </c>
      <c r="R1360">
        <v>0</v>
      </c>
      <c r="S1360">
        <v>0</v>
      </c>
      <c r="T1360">
        <v>0</v>
      </c>
      <c r="U1360">
        <v>492.64</v>
      </c>
      <c r="V1360">
        <v>4598</v>
      </c>
      <c r="W1360">
        <v>2</v>
      </c>
      <c r="X1360">
        <f t="shared" si="88"/>
        <v>4598</v>
      </c>
      <c r="Y1360">
        <f t="shared" si="89"/>
        <v>0</v>
      </c>
      <c r="Z1360" s="1">
        <f t="shared" si="90"/>
        <v>0</v>
      </c>
    </row>
    <row r="1361" spans="1:26">
      <c r="A1361" s="2">
        <v>44993</v>
      </c>
      <c r="B1361" s="2" t="s">
        <v>1380</v>
      </c>
      <c r="C1361" s="2" t="s">
        <v>1506</v>
      </c>
      <c r="D1361" s="2" t="str">
        <f t="shared" si="87"/>
        <v>KOW-CC02-R-004</v>
      </c>
      <c r="E1361" t="s">
        <v>40</v>
      </c>
      <c r="F1361" t="s">
        <v>1508</v>
      </c>
      <c r="G1361">
        <v>46</v>
      </c>
      <c r="H1361" t="str">
        <f>VLOOKUP(E1361,[1]data!$D$3:$AK$1000,34,0)</f>
        <v>Casual</v>
      </c>
      <c r="I1361">
        <f>VLOOKUP(E1361,[1]data!$D$3:$Q$1048576,14,0)</f>
        <v>2499</v>
      </c>
      <c r="J1361" t="str">
        <f>VLOOKUP(E1361,[1]data!$D$3:$AJ$1048576,33,0)</f>
        <v>2499-2999</v>
      </c>
      <c r="K1361" t="s">
        <v>1550</v>
      </c>
      <c r="L1361" t="s">
        <v>255</v>
      </c>
      <c r="M1361">
        <v>1</v>
      </c>
      <c r="N1361">
        <v>4462.5</v>
      </c>
      <c r="O1361">
        <v>0</v>
      </c>
      <c r="P1361">
        <v>0</v>
      </c>
      <c r="Q1361">
        <v>4462.5</v>
      </c>
      <c r="R1361">
        <v>0</v>
      </c>
      <c r="S1361">
        <v>0</v>
      </c>
      <c r="T1361">
        <v>0</v>
      </c>
      <c r="U1361">
        <v>535.5</v>
      </c>
      <c r="V1361">
        <v>4998</v>
      </c>
      <c r="W1361">
        <v>2</v>
      </c>
      <c r="X1361">
        <f t="shared" si="88"/>
        <v>4998</v>
      </c>
      <c r="Y1361">
        <f t="shared" si="89"/>
        <v>0</v>
      </c>
      <c r="Z1361" s="1">
        <f t="shared" si="90"/>
        <v>0</v>
      </c>
    </row>
    <row r="1362" spans="1:26">
      <c r="A1362" s="2">
        <v>44993</v>
      </c>
      <c r="B1362" s="2" t="s">
        <v>1380</v>
      </c>
      <c r="C1362" s="2" t="s">
        <v>1506</v>
      </c>
      <c r="D1362" s="2" t="str">
        <f t="shared" si="87"/>
        <v>KOW-PE03-R-006</v>
      </c>
      <c r="E1362" t="s">
        <v>1367</v>
      </c>
      <c r="F1362" t="s">
        <v>1368</v>
      </c>
      <c r="G1362">
        <v>46</v>
      </c>
      <c r="H1362" t="str">
        <f>VLOOKUP(E1362,[1]data!$D$3:$AK$1000,34,0)</f>
        <v>Print</v>
      </c>
      <c r="I1362">
        <f>VLOOKUP(E1362,[1]data!$D$3:$Q$1048576,14,0)</f>
        <v>1999</v>
      </c>
      <c r="J1362" t="str">
        <f>VLOOKUP(E1362,[1]data!$D$3:$AJ$1048576,33,0)</f>
        <v>1799-2299</v>
      </c>
      <c r="K1362" t="s">
        <v>1550</v>
      </c>
      <c r="L1362" t="s">
        <v>255</v>
      </c>
      <c r="M1362">
        <v>1</v>
      </c>
      <c r="N1362">
        <v>3569.64</v>
      </c>
      <c r="O1362">
        <v>0</v>
      </c>
      <c r="P1362">
        <v>0</v>
      </c>
      <c r="Q1362">
        <v>3569.64</v>
      </c>
      <c r="R1362">
        <v>0</v>
      </c>
      <c r="S1362">
        <v>0</v>
      </c>
      <c r="T1362">
        <v>0</v>
      </c>
      <c r="U1362">
        <v>428.36</v>
      </c>
      <c r="V1362">
        <v>3998</v>
      </c>
      <c r="W1362">
        <v>2</v>
      </c>
      <c r="X1362">
        <f t="shared" si="88"/>
        <v>3998</v>
      </c>
      <c r="Y1362">
        <f t="shared" si="89"/>
        <v>0</v>
      </c>
      <c r="Z1362" s="1">
        <f t="shared" si="90"/>
        <v>0</v>
      </c>
    </row>
    <row r="1363" spans="1:26">
      <c r="A1363" s="2">
        <v>44993</v>
      </c>
      <c r="B1363" s="2" t="s">
        <v>1380</v>
      </c>
      <c r="C1363" s="2" t="s">
        <v>1506</v>
      </c>
      <c r="D1363" s="2" t="str">
        <f t="shared" si="87"/>
        <v>KOW-ROU-R-0010</v>
      </c>
      <c r="E1363" t="s">
        <v>347</v>
      </c>
      <c r="F1363" t="s">
        <v>348</v>
      </c>
      <c r="G1363">
        <v>39</v>
      </c>
      <c r="H1363" t="str">
        <f>VLOOKUP(E1363,[1]data!$D$3:$AK$1000,34,0)</f>
        <v>Classic</v>
      </c>
      <c r="I1363">
        <f>VLOOKUP(E1363,[1]data!$D$3:$Q$1048576,14,0)</f>
        <v>2299</v>
      </c>
      <c r="J1363" t="str">
        <f>VLOOKUP(E1363,[1]data!$D$3:$AJ$1048576,33,0)</f>
        <v>1799-2299</v>
      </c>
      <c r="K1363" t="s">
        <v>1553</v>
      </c>
      <c r="L1363" t="s">
        <v>255</v>
      </c>
      <c r="M1363">
        <v>1</v>
      </c>
      <c r="N1363">
        <v>1539.29</v>
      </c>
      <c r="O1363">
        <v>0</v>
      </c>
      <c r="P1363">
        <v>0</v>
      </c>
      <c r="Q1363">
        <v>1539.29</v>
      </c>
      <c r="R1363">
        <v>0</v>
      </c>
      <c r="S1363">
        <v>0</v>
      </c>
      <c r="T1363">
        <v>0</v>
      </c>
      <c r="U1363">
        <v>184.71</v>
      </c>
      <c r="V1363">
        <v>1724</v>
      </c>
      <c r="W1363">
        <v>1</v>
      </c>
      <c r="X1363">
        <f t="shared" si="88"/>
        <v>2299</v>
      </c>
      <c r="Y1363">
        <f t="shared" si="89"/>
        <v>575</v>
      </c>
      <c r="Z1363" s="1">
        <f t="shared" si="90"/>
        <v>0.25010874293170943</v>
      </c>
    </row>
    <row r="1364" spans="1:26">
      <c r="A1364" s="2">
        <v>44993</v>
      </c>
      <c r="B1364" s="2" t="s">
        <v>1380</v>
      </c>
      <c r="C1364" s="2" t="s">
        <v>1506</v>
      </c>
      <c r="D1364" s="2" t="str">
        <f t="shared" si="87"/>
        <v>KOW-UN2-S-0002</v>
      </c>
      <c r="E1364" t="s">
        <v>176</v>
      </c>
      <c r="F1364" t="s">
        <v>307</v>
      </c>
      <c r="G1364">
        <v>42</v>
      </c>
      <c r="H1364" t="str">
        <f>VLOOKUP(E1364,[1]data!$D$3:$AK$1000,34,0)</f>
        <v>Classic</v>
      </c>
      <c r="I1364">
        <f>VLOOKUP(E1364,[1]data!$D$3:$Q$1048576,14,0)</f>
        <v>1999</v>
      </c>
      <c r="J1364" t="str">
        <f>VLOOKUP(E1364,[1]data!$D$3:$AJ$1048576,33,0)</f>
        <v>1799-2299</v>
      </c>
      <c r="K1364" t="s">
        <v>1554</v>
      </c>
      <c r="L1364" t="s">
        <v>255</v>
      </c>
      <c r="M1364">
        <v>1</v>
      </c>
      <c r="N1364">
        <v>3569.64</v>
      </c>
      <c r="O1364">
        <v>0</v>
      </c>
      <c r="P1364">
        <v>0</v>
      </c>
      <c r="Q1364">
        <v>3569.64</v>
      </c>
      <c r="R1364">
        <v>0</v>
      </c>
      <c r="S1364">
        <v>0</v>
      </c>
      <c r="T1364">
        <v>0</v>
      </c>
      <c r="U1364">
        <v>428.36</v>
      </c>
      <c r="V1364">
        <v>3998</v>
      </c>
      <c r="W1364">
        <v>2</v>
      </c>
      <c r="X1364">
        <f t="shared" si="88"/>
        <v>3998</v>
      </c>
      <c r="Y1364">
        <f t="shared" si="89"/>
        <v>0</v>
      </c>
      <c r="Z1364" s="1">
        <f t="shared" si="90"/>
        <v>0</v>
      </c>
    </row>
    <row r="1365" spans="1:26">
      <c r="A1365" s="2">
        <v>44993</v>
      </c>
      <c r="B1365" s="2" t="s">
        <v>1380</v>
      </c>
      <c r="C1365" s="2" t="s">
        <v>1506</v>
      </c>
      <c r="D1365" s="2" t="str">
        <f t="shared" si="87"/>
        <v>KOW-TRA5-R-000</v>
      </c>
      <c r="E1365" t="s">
        <v>928</v>
      </c>
      <c r="F1365" t="s">
        <v>304</v>
      </c>
      <c r="G1365">
        <v>39</v>
      </c>
      <c r="H1365" t="str">
        <f>VLOOKUP(E1365,[1]data!$D$3:$AK$1000,34,0)</f>
        <v>Traditional</v>
      </c>
      <c r="I1365">
        <f>VLOOKUP(E1365,[1]data!$D$3:$Q$1048576,14,0)</f>
        <v>1499</v>
      </c>
      <c r="J1365" t="str">
        <f>VLOOKUP(E1365,[1]data!$D$3:$AJ$1048576,33,0)</f>
        <v>1099-1499</v>
      </c>
      <c r="K1365" t="s">
        <v>1555</v>
      </c>
      <c r="L1365" t="s">
        <v>255</v>
      </c>
      <c r="M1365">
        <v>1</v>
      </c>
      <c r="N1365">
        <v>1208.8800000000001</v>
      </c>
      <c r="O1365">
        <v>0</v>
      </c>
      <c r="P1365">
        <v>0</v>
      </c>
      <c r="Q1365">
        <v>1208.8800000000001</v>
      </c>
      <c r="R1365">
        <v>0</v>
      </c>
      <c r="S1365">
        <v>0</v>
      </c>
      <c r="T1365">
        <v>0</v>
      </c>
      <c r="U1365">
        <v>290.12</v>
      </c>
      <c r="V1365">
        <v>1499</v>
      </c>
      <c r="W1365">
        <v>1</v>
      </c>
      <c r="X1365">
        <f t="shared" si="88"/>
        <v>1499</v>
      </c>
      <c r="Y1365">
        <f t="shared" si="89"/>
        <v>0</v>
      </c>
      <c r="Z1365" s="1">
        <f t="shared" si="90"/>
        <v>0</v>
      </c>
    </row>
    <row r="1366" spans="1:26">
      <c r="A1366" s="2">
        <v>44993</v>
      </c>
      <c r="B1366" s="2" t="s">
        <v>1380</v>
      </c>
      <c r="C1366" s="2" t="s">
        <v>1506</v>
      </c>
      <c r="D1366" s="2" t="str">
        <f t="shared" si="87"/>
        <v>KOW-PO27-S-002</v>
      </c>
      <c r="E1366" t="s">
        <v>392</v>
      </c>
      <c r="F1366" t="s">
        <v>393</v>
      </c>
      <c r="G1366">
        <v>42</v>
      </c>
      <c r="H1366" t="str">
        <f>VLOOKUP(E1366,[1]data!$D$3:$AK$1000,34,0)</f>
        <v>Classic</v>
      </c>
      <c r="I1366">
        <f>VLOOKUP(E1366,[1]data!$D$3:$Q$1048576,14,0)</f>
        <v>2199</v>
      </c>
      <c r="J1366" t="str">
        <f>VLOOKUP(E1366,[1]data!$D$3:$AJ$1048576,33,0)</f>
        <v>1799-2299</v>
      </c>
      <c r="K1366" t="s">
        <v>1556</v>
      </c>
      <c r="L1366" t="s">
        <v>255</v>
      </c>
      <c r="M1366">
        <v>1</v>
      </c>
      <c r="N1366">
        <v>1472.31</v>
      </c>
      <c r="O1366">
        <v>-220.84</v>
      </c>
      <c r="P1366">
        <v>0</v>
      </c>
      <c r="Q1366">
        <v>1251.47</v>
      </c>
      <c r="R1366">
        <v>0</v>
      </c>
      <c r="S1366">
        <v>0</v>
      </c>
      <c r="T1366">
        <v>0</v>
      </c>
      <c r="U1366">
        <v>150.18</v>
      </c>
      <c r="V1366">
        <v>1401.65</v>
      </c>
      <c r="W1366">
        <v>1</v>
      </c>
      <c r="X1366">
        <f t="shared" si="88"/>
        <v>2199</v>
      </c>
      <c r="Y1366">
        <f t="shared" si="89"/>
        <v>797.34999999999991</v>
      </c>
      <c r="Z1366" s="1">
        <f t="shared" si="90"/>
        <v>0.36259663483401544</v>
      </c>
    </row>
    <row r="1367" spans="1:26">
      <c r="A1367" s="2">
        <v>44993</v>
      </c>
      <c r="B1367" s="2" t="s">
        <v>1380</v>
      </c>
      <c r="C1367" s="2" t="s">
        <v>1506</v>
      </c>
      <c r="D1367" s="2" t="str">
        <f t="shared" si="87"/>
        <v>KOW-TRA4-R-000</v>
      </c>
      <c r="E1367" t="s">
        <v>154</v>
      </c>
      <c r="F1367" t="s">
        <v>336</v>
      </c>
      <c r="G1367">
        <v>42</v>
      </c>
      <c r="H1367" t="str">
        <f>VLOOKUP(E1367,[1]data!$D$3:$AK$1000,34,0)</f>
        <v>Traditional</v>
      </c>
      <c r="I1367">
        <f>VLOOKUP(E1367,[1]data!$D$3:$Q$1048576,14,0)</f>
        <v>1499</v>
      </c>
      <c r="J1367" t="str">
        <f>VLOOKUP(E1367,[1]data!$D$3:$AJ$1048576,33,0)</f>
        <v>1099-1499</v>
      </c>
      <c r="K1367" t="s">
        <v>1557</v>
      </c>
      <c r="L1367" t="s">
        <v>255</v>
      </c>
      <c r="M1367">
        <v>1</v>
      </c>
      <c r="N1367">
        <v>1338.39</v>
      </c>
      <c r="O1367">
        <v>0</v>
      </c>
      <c r="P1367">
        <v>0</v>
      </c>
      <c r="Q1367">
        <v>1338.39</v>
      </c>
      <c r="R1367">
        <v>0</v>
      </c>
      <c r="S1367">
        <v>0</v>
      </c>
      <c r="T1367">
        <v>0</v>
      </c>
      <c r="U1367">
        <v>160.61000000000001</v>
      </c>
      <c r="V1367">
        <v>1499</v>
      </c>
      <c r="W1367">
        <v>1</v>
      </c>
      <c r="X1367">
        <f t="shared" si="88"/>
        <v>1499</v>
      </c>
      <c r="Y1367">
        <f t="shared" si="89"/>
        <v>0</v>
      </c>
      <c r="Z1367" s="1">
        <f t="shared" si="90"/>
        <v>0</v>
      </c>
    </row>
    <row r="1368" spans="1:26">
      <c r="A1368" s="2">
        <v>44993</v>
      </c>
      <c r="B1368" s="2" t="s">
        <v>1380</v>
      </c>
      <c r="C1368" s="2" t="s">
        <v>1506</v>
      </c>
      <c r="D1368" s="2" t="str">
        <f t="shared" si="87"/>
        <v>KOW-PE03-R-006</v>
      </c>
      <c r="E1368" t="s">
        <v>1558</v>
      </c>
      <c r="F1368" t="s">
        <v>1368</v>
      </c>
      <c r="G1368">
        <v>40</v>
      </c>
      <c r="H1368" t="str">
        <f>VLOOKUP(E1368,[1]data!$D$3:$AK$1000,34,0)</f>
        <v>Print</v>
      </c>
      <c r="I1368">
        <f>VLOOKUP(E1368,[1]data!$D$3:$Q$1048576,14,0)</f>
        <v>1999</v>
      </c>
      <c r="J1368" t="str">
        <f>VLOOKUP(E1368,[1]data!$D$3:$AJ$1048576,33,0)</f>
        <v>1799-2299</v>
      </c>
      <c r="K1368" t="s">
        <v>1559</v>
      </c>
      <c r="L1368" t="s">
        <v>255</v>
      </c>
      <c r="M1368">
        <v>1</v>
      </c>
      <c r="N1368">
        <v>1784.82</v>
      </c>
      <c r="O1368">
        <v>0</v>
      </c>
      <c r="P1368">
        <v>0</v>
      </c>
      <c r="Q1368">
        <v>1784.82</v>
      </c>
      <c r="R1368">
        <v>0</v>
      </c>
      <c r="S1368">
        <v>0</v>
      </c>
      <c r="T1368">
        <v>0</v>
      </c>
      <c r="U1368">
        <v>214.18</v>
      </c>
      <c r="V1368">
        <v>1999</v>
      </c>
      <c r="W1368">
        <v>1</v>
      </c>
      <c r="X1368">
        <f t="shared" si="88"/>
        <v>1999</v>
      </c>
      <c r="Y1368">
        <f t="shared" si="89"/>
        <v>0</v>
      </c>
      <c r="Z1368" s="1">
        <f t="shared" si="90"/>
        <v>0</v>
      </c>
    </row>
    <row r="1369" spans="1:26">
      <c r="A1369" s="2">
        <v>44993</v>
      </c>
      <c r="B1369" s="2" t="s">
        <v>1380</v>
      </c>
      <c r="C1369" s="2" t="s">
        <v>1506</v>
      </c>
      <c r="D1369" s="2" t="str">
        <f t="shared" si="87"/>
        <v>KOW-UN1-R-0002</v>
      </c>
      <c r="E1369" t="s">
        <v>175</v>
      </c>
      <c r="F1369" t="s">
        <v>307</v>
      </c>
      <c r="G1369">
        <v>46</v>
      </c>
      <c r="H1369" t="str">
        <f>VLOOKUP(E1369,[1]data!$D$3:$AK$1000,34,0)</f>
        <v>Classic</v>
      </c>
      <c r="I1369">
        <f>VLOOKUP(E1369,[1]data!$D$3:$Q$1048576,14,0)</f>
        <v>1999</v>
      </c>
      <c r="J1369" t="str">
        <f>VLOOKUP(E1369,[1]data!$D$3:$AJ$1048576,33,0)</f>
        <v>1799-2299</v>
      </c>
      <c r="K1369" t="s">
        <v>1552</v>
      </c>
      <c r="L1369" t="s">
        <v>255</v>
      </c>
      <c r="M1369">
        <v>1</v>
      </c>
      <c r="N1369">
        <v>3569.64</v>
      </c>
      <c r="O1369">
        <v>0</v>
      </c>
      <c r="P1369">
        <v>0</v>
      </c>
      <c r="Q1369">
        <v>3569.64</v>
      </c>
      <c r="R1369">
        <v>0</v>
      </c>
      <c r="S1369">
        <v>0</v>
      </c>
      <c r="T1369">
        <v>0</v>
      </c>
      <c r="U1369">
        <v>428.36</v>
      </c>
      <c r="V1369">
        <v>3998</v>
      </c>
      <c r="W1369">
        <v>2</v>
      </c>
      <c r="X1369">
        <f t="shared" si="88"/>
        <v>3998</v>
      </c>
      <c r="Y1369">
        <f t="shared" si="89"/>
        <v>0</v>
      </c>
      <c r="Z1369" s="1">
        <f t="shared" si="90"/>
        <v>0</v>
      </c>
    </row>
    <row r="1370" spans="1:26">
      <c r="A1370" s="2">
        <v>44993</v>
      </c>
      <c r="B1370" s="2" t="s">
        <v>1380</v>
      </c>
      <c r="C1370" s="2" t="s">
        <v>1506</v>
      </c>
      <c r="D1370" s="2" t="str">
        <f t="shared" si="87"/>
        <v>KOW-TRA5-R-000</v>
      </c>
      <c r="E1370" t="s">
        <v>771</v>
      </c>
      <c r="F1370" t="s">
        <v>304</v>
      </c>
      <c r="G1370">
        <v>40</v>
      </c>
      <c r="H1370" t="str">
        <f>VLOOKUP(E1370,[1]data!$D$3:$AK$1000,34,0)</f>
        <v>Traditional</v>
      </c>
      <c r="I1370">
        <f>VLOOKUP(E1370,[1]data!$D$3:$Q$1048576,14,0)</f>
        <v>1499</v>
      </c>
      <c r="J1370" t="str">
        <f>VLOOKUP(E1370,[1]data!$D$3:$AJ$1048576,33,0)</f>
        <v>1099-1499</v>
      </c>
      <c r="K1370" t="s">
        <v>1557</v>
      </c>
      <c r="L1370" t="s">
        <v>255</v>
      </c>
      <c r="M1370">
        <v>1</v>
      </c>
      <c r="N1370">
        <v>1338.4</v>
      </c>
      <c r="O1370">
        <v>0</v>
      </c>
      <c r="P1370">
        <v>0</v>
      </c>
      <c r="Q1370">
        <v>1338.4</v>
      </c>
      <c r="R1370">
        <v>0</v>
      </c>
      <c r="S1370">
        <v>0</v>
      </c>
      <c r="T1370">
        <v>0</v>
      </c>
      <c r="U1370">
        <v>160.6</v>
      </c>
      <c r="V1370">
        <v>1499</v>
      </c>
      <c r="W1370">
        <v>1</v>
      </c>
      <c r="X1370">
        <f t="shared" si="88"/>
        <v>1499</v>
      </c>
      <c r="Y1370">
        <f t="shared" si="89"/>
        <v>0</v>
      </c>
      <c r="Z1370" s="1">
        <f t="shared" si="90"/>
        <v>0</v>
      </c>
    </row>
    <row r="1371" spans="1:26">
      <c r="A1371" s="2">
        <v>44993</v>
      </c>
      <c r="B1371" s="2" t="s">
        <v>1380</v>
      </c>
      <c r="C1371" s="2" t="s">
        <v>1506</v>
      </c>
      <c r="D1371" s="2" t="str">
        <f t="shared" si="87"/>
        <v>KOW-KU1-R-0002</v>
      </c>
      <c r="E1371" t="s">
        <v>697</v>
      </c>
      <c r="F1371" t="s">
        <v>264</v>
      </c>
      <c r="G1371">
        <v>46</v>
      </c>
      <c r="H1371" t="str">
        <f>VLOOKUP(E1371,[1]data!$D$3:$AK$1000,34,0)</f>
        <v>Hoodie</v>
      </c>
      <c r="I1371">
        <f>VLOOKUP(E1371,[1]data!$D$3:$Q$1048576,14,0)</f>
        <v>2799</v>
      </c>
      <c r="J1371" t="str">
        <f>VLOOKUP(E1371,[1]data!$D$3:$AJ$1048576,33,0)</f>
        <v>2499-2999</v>
      </c>
      <c r="K1371" t="s">
        <v>1560</v>
      </c>
      <c r="L1371" t="s">
        <v>255</v>
      </c>
      <c r="M1371">
        <v>1</v>
      </c>
      <c r="N1371">
        <v>2499.11</v>
      </c>
      <c r="O1371">
        <v>0</v>
      </c>
      <c r="P1371">
        <v>0</v>
      </c>
      <c r="Q1371">
        <v>2499.11</v>
      </c>
      <c r="R1371">
        <v>0</v>
      </c>
      <c r="S1371">
        <v>0</v>
      </c>
      <c r="T1371">
        <v>0</v>
      </c>
      <c r="U1371">
        <v>299.89</v>
      </c>
      <c r="V1371">
        <v>2799</v>
      </c>
      <c r="W1371">
        <v>1</v>
      </c>
      <c r="X1371">
        <f t="shared" si="88"/>
        <v>2799</v>
      </c>
      <c r="Y1371">
        <f t="shared" si="89"/>
        <v>0</v>
      </c>
      <c r="Z1371" s="1">
        <f t="shared" si="90"/>
        <v>0</v>
      </c>
    </row>
    <row r="1372" spans="1:26">
      <c r="A1372" s="2">
        <v>44993</v>
      </c>
      <c r="B1372" s="2" t="s">
        <v>1380</v>
      </c>
      <c r="C1372" s="2" t="s">
        <v>1506</v>
      </c>
      <c r="D1372" s="2" t="str">
        <f t="shared" si="87"/>
        <v>KOW-CLC03-R-00</v>
      </c>
      <c r="E1372" t="s">
        <v>1468</v>
      </c>
      <c r="F1372" t="s">
        <v>1301</v>
      </c>
      <c r="G1372">
        <v>42</v>
      </c>
      <c r="H1372" t="str">
        <f>VLOOKUP(E1372,[1]data!$D$3:$AK$1000,34,0)</f>
        <v>Classic</v>
      </c>
      <c r="I1372">
        <f>VLOOKUP(E1372,[1]data!$D$3:$Q$1048576,14,0)</f>
        <v>2999</v>
      </c>
      <c r="J1372" t="str">
        <f>VLOOKUP(E1372,[1]data!$D$3:$AJ$1048576,33,0)</f>
        <v>2499-2999</v>
      </c>
      <c r="K1372" t="s">
        <v>1561</v>
      </c>
      <c r="L1372" t="s">
        <v>473</v>
      </c>
      <c r="M1372">
        <v>1</v>
      </c>
      <c r="N1372">
        <v>2677.68</v>
      </c>
      <c r="O1372">
        <v>0</v>
      </c>
      <c r="P1372">
        <v>0</v>
      </c>
      <c r="Q1372">
        <v>2677.68</v>
      </c>
      <c r="R1372">
        <v>0</v>
      </c>
      <c r="S1372">
        <v>0</v>
      </c>
      <c r="T1372">
        <v>0</v>
      </c>
      <c r="U1372">
        <v>321.32</v>
      </c>
      <c r="V1372">
        <v>2999</v>
      </c>
      <c r="W1372">
        <v>1</v>
      </c>
      <c r="X1372">
        <f t="shared" si="88"/>
        <v>2999</v>
      </c>
      <c r="Y1372">
        <f t="shared" si="89"/>
        <v>0</v>
      </c>
      <c r="Z1372" s="1">
        <f t="shared" si="90"/>
        <v>0</v>
      </c>
    </row>
    <row r="1373" spans="1:26">
      <c r="A1373" s="2">
        <v>44993</v>
      </c>
      <c r="B1373" s="2" t="s">
        <v>1380</v>
      </c>
      <c r="C1373" s="2" t="s">
        <v>1506</v>
      </c>
      <c r="D1373" s="2" t="str">
        <f t="shared" si="87"/>
        <v>KOW-TRA4-R-000</v>
      </c>
      <c r="E1373" t="s">
        <v>662</v>
      </c>
      <c r="F1373" t="s">
        <v>336</v>
      </c>
      <c r="G1373">
        <v>39</v>
      </c>
      <c r="H1373" t="str">
        <f>VLOOKUP(E1373,[1]data!$D$3:$AK$1000,34,0)</f>
        <v>Traditional</v>
      </c>
      <c r="I1373">
        <f>VLOOKUP(E1373,[1]data!$D$3:$Q$1048576,14,0)</f>
        <v>1499</v>
      </c>
      <c r="J1373" t="str">
        <f>VLOOKUP(E1373,[1]data!$D$3:$AJ$1048576,33,0)</f>
        <v>1099-1499</v>
      </c>
      <c r="K1373" t="s">
        <v>1562</v>
      </c>
      <c r="L1373" t="s">
        <v>255</v>
      </c>
      <c r="M1373">
        <v>1</v>
      </c>
      <c r="N1373">
        <v>1338.38</v>
      </c>
      <c r="O1373">
        <v>-133.83000000000001</v>
      </c>
      <c r="P1373">
        <v>0</v>
      </c>
      <c r="Q1373">
        <v>1204.55</v>
      </c>
      <c r="R1373">
        <v>0</v>
      </c>
      <c r="S1373">
        <v>0</v>
      </c>
      <c r="T1373">
        <v>0</v>
      </c>
      <c r="U1373">
        <v>144.55000000000001</v>
      </c>
      <c r="V1373">
        <v>1349.1</v>
      </c>
      <c r="W1373">
        <v>1</v>
      </c>
      <c r="X1373">
        <f t="shared" si="88"/>
        <v>1499</v>
      </c>
      <c r="Y1373">
        <f t="shared" si="89"/>
        <v>149.90000000000009</v>
      </c>
      <c r="Z1373" s="1">
        <f t="shared" si="90"/>
        <v>0.10000000000000006</v>
      </c>
    </row>
    <row r="1374" spans="1:26">
      <c r="A1374" s="2">
        <v>44993</v>
      </c>
      <c r="B1374" s="2" t="s">
        <v>1380</v>
      </c>
      <c r="C1374" s="2" t="s">
        <v>1506</v>
      </c>
      <c r="D1374" s="2" t="str">
        <f t="shared" si="87"/>
        <v>KOW-UKI2-R-003</v>
      </c>
      <c r="E1374" t="s">
        <v>167</v>
      </c>
      <c r="F1374" t="s">
        <v>322</v>
      </c>
      <c r="G1374">
        <v>46</v>
      </c>
      <c r="H1374" t="str">
        <f>VLOOKUP(E1374,[1]data!$D$3:$AK$1000,34,0)</f>
        <v>Hoodie</v>
      </c>
      <c r="I1374">
        <f>VLOOKUP(E1374,[1]data!$D$3:$Q$1048576,14,0)</f>
        <v>2799</v>
      </c>
      <c r="J1374" t="str">
        <f>VLOOKUP(E1374,[1]data!$D$3:$AJ$1048576,33,0)</f>
        <v>2499-2999</v>
      </c>
      <c r="K1374" t="s">
        <v>1560</v>
      </c>
      <c r="L1374" t="s">
        <v>255</v>
      </c>
      <c r="M1374">
        <v>1</v>
      </c>
      <c r="N1374">
        <v>2499.1</v>
      </c>
      <c r="O1374">
        <v>0</v>
      </c>
      <c r="P1374">
        <v>0</v>
      </c>
      <c r="Q1374">
        <v>2499.1</v>
      </c>
      <c r="R1374">
        <v>0</v>
      </c>
      <c r="S1374">
        <v>0</v>
      </c>
      <c r="T1374">
        <v>0</v>
      </c>
      <c r="U1374">
        <v>299.89999999999998</v>
      </c>
      <c r="V1374">
        <v>2799</v>
      </c>
      <c r="W1374">
        <v>1</v>
      </c>
      <c r="X1374">
        <f t="shared" si="88"/>
        <v>2799</v>
      </c>
      <c r="Y1374">
        <f t="shared" si="89"/>
        <v>0</v>
      </c>
      <c r="Z1374" s="1">
        <f t="shared" si="90"/>
        <v>0</v>
      </c>
    </row>
    <row r="1375" spans="1:26">
      <c r="A1375" s="2">
        <v>44993</v>
      </c>
      <c r="B1375" s="2" t="s">
        <v>1380</v>
      </c>
      <c r="C1375" s="2" t="s">
        <v>1506</v>
      </c>
      <c r="D1375" s="2" t="str">
        <f t="shared" si="87"/>
        <v>KOW-CA11-R-000</v>
      </c>
      <c r="E1375" t="s">
        <v>11</v>
      </c>
      <c r="F1375" t="s">
        <v>302</v>
      </c>
      <c r="G1375">
        <v>44</v>
      </c>
      <c r="H1375" t="str">
        <f>VLOOKUP(E1375,[1]data!$D$3:$AK$1000,34,0)</f>
        <v>Casual</v>
      </c>
      <c r="I1375">
        <f>VLOOKUP(E1375,[1]data!$D$3:$Q$1048576,14,0)</f>
        <v>1999</v>
      </c>
      <c r="J1375" t="str">
        <f>VLOOKUP(E1375,[1]data!$D$3:$AJ$1048576,33,0)</f>
        <v>1799-2299</v>
      </c>
      <c r="K1375" t="s">
        <v>1563</v>
      </c>
      <c r="L1375" t="s">
        <v>255</v>
      </c>
      <c r="M1375">
        <v>1</v>
      </c>
      <c r="N1375">
        <v>1784.82</v>
      </c>
      <c r="O1375">
        <v>-178.48</v>
      </c>
      <c r="P1375">
        <v>0</v>
      </c>
      <c r="Q1375">
        <v>1606.34</v>
      </c>
      <c r="R1375">
        <v>0</v>
      </c>
      <c r="S1375">
        <v>0</v>
      </c>
      <c r="T1375">
        <v>0</v>
      </c>
      <c r="U1375">
        <v>192.76</v>
      </c>
      <c r="V1375">
        <v>1799.1</v>
      </c>
      <c r="W1375">
        <v>1</v>
      </c>
      <c r="X1375">
        <f t="shared" si="88"/>
        <v>1999</v>
      </c>
      <c r="Y1375">
        <f t="shared" si="89"/>
        <v>199.90000000000009</v>
      </c>
      <c r="Z1375" s="1">
        <f t="shared" si="90"/>
        <v>0.10000000000000005</v>
      </c>
    </row>
    <row r="1376" spans="1:26">
      <c r="A1376" s="2">
        <v>44993</v>
      </c>
      <c r="B1376" s="2" t="s">
        <v>1380</v>
      </c>
      <c r="C1376" s="2" t="s">
        <v>1506</v>
      </c>
      <c r="D1376" s="2" t="str">
        <f t="shared" si="87"/>
        <v>KOW-TRA1-R-000</v>
      </c>
      <c r="E1376" t="s">
        <v>145</v>
      </c>
      <c r="F1376" t="s">
        <v>276</v>
      </c>
      <c r="G1376">
        <v>40</v>
      </c>
      <c r="H1376" t="str">
        <f>VLOOKUP(E1376,[1]data!$D$3:$AK$1000,34,0)</f>
        <v>Indie</v>
      </c>
      <c r="I1376">
        <f>VLOOKUP(E1376,[1]data!$D$3:$Q$1048576,14,0)</f>
        <v>1299</v>
      </c>
      <c r="J1376" t="str">
        <f>VLOOKUP(E1376,[1]data!$D$3:$AJ$1048576,33,0)</f>
        <v>1099-1499</v>
      </c>
      <c r="K1376" t="s">
        <v>1564</v>
      </c>
      <c r="L1376" t="s">
        <v>255</v>
      </c>
      <c r="M1376">
        <v>1</v>
      </c>
      <c r="N1376">
        <v>1159.82</v>
      </c>
      <c r="O1376">
        <v>0</v>
      </c>
      <c r="P1376">
        <v>0</v>
      </c>
      <c r="Q1376">
        <v>1159.82</v>
      </c>
      <c r="R1376">
        <v>0</v>
      </c>
      <c r="S1376">
        <v>0</v>
      </c>
      <c r="T1376">
        <v>0</v>
      </c>
      <c r="U1376">
        <v>139.18</v>
      </c>
      <c r="V1376">
        <v>1299</v>
      </c>
      <c r="W1376">
        <v>1</v>
      </c>
      <c r="X1376">
        <f t="shared" si="88"/>
        <v>1299</v>
      </c>
      <c r="Y1376">
        <f t="shared" si="89"/>
        <v>0</v>
      </c>
      <c r="Z1376" s="1">
        <f t="shared" si="90"/>
        <v>0</v>
      </c>
    </row>
    <row r="1377" spans="1:26">
      <c r="A1377" s="2">
        <v>44993</v>
      </c>
      <c r="B1377" s="2" t="s">
        <v>1380</v>
      </c>
      <c r="C1377" s="2" t="s">
        <v>1506</v>
      </c>
      <c r="D1377" s="2" t="str">
        <f t="shared" si="87"/>
        <v>KOW-LI1-R-0001</v>
      </c>
      <c r="E1377" t="s">
        <v>99</v>
      </c>
      <c r="F1377" t="s">
        <v>941</v>
      </c>
      <c r="G1377">
        <v>42</v>
      </c>
      <c r="H1377" t="str">
        <f>VLOOKUP(E1377,[1]data!$D$3:$AK$1000,34,0)</f>
        <v>Linen</v>
      </c>
      <c r="I1377">
        <f>VLOOKUP(E1377,[1]data!$D$3:$Q$1048576,14,0)</f>
        <v>3499</v>
      </c>
      <c r="J1377" t="str">
        <f>VLOOKUP(E1377,[1]data!$D$3:$AJ$1048576,33,0)</f>
        <v>3499-3999</v>
      </c>
      <c r="K1377" t="s">
        <v>1565</v>
      </c>
      <c r="L1377" t="s">
        <v>255</v>
      </c>
      <c r="M1377">
        <v>1</v>
      </c>
      <c r="N1377">
        <v>2821.77</v>
      </c>
      <c r="O1377">
        <v>-282.17</v>
      </c>
      <c r="P1377">
        <v>0</v>
      </c>
      <c r="Q1377">
        <v>2539.6</v>
      </c>
      <c r="R1377">
        <v>0</v>
      </c>
      <c r="S1377">
        <v>0</v>
      </c>
      <c r="T1377">
        <v>0</v>
      </c>
      <c r="U1377">
        <v>609.5</v>
      </c>
      <c r="V1377">
        <v>3149.1</v>
      </c>
      <c r="W1377">
        <v>1</v>
      </c>
      <c r="X1377">
        <f t="shared" si="88"/>
        <v>3499</v>
      </c>
      <c r="Y1377">
        <f t="shared" si="89"/>
        <v>349.90000000000009</v>
      </c>
      <c r="Z1377" s="1">
        <f t="shared" si="90"/>
        <v>0.10000000000000002</v>
      </c>
    </row>
    <row r="1378" spans="1:26">
      <c r="A1378" s="2">
        <v>44993</v>
      </c>
      <c r="B1378" s="2" t="s">
        <v>1380</v>
      </c>
      <c r="C1378" s="2" t="s">
        <v>1506</v>
      </c>
      <c r="D1378" s="2" t="str">
        <f t="shared" si="87"/>
        <v>KOW-TRA6-R-000</v>
      </c>
      <c r="E1378" t="s">
        <v>158</v>
      </c>
      <c r="F1378" t="s">
        <v>256</v>
      </c>
      <c r="G1378">
        <v>40</v>
      </c>
      <c r="H1378" t="str">
        <f>VLOOKUP(E1378,[1]data!$D$3:$AK$1000,34,0)</f>
        <v>Traditional</v>
      </c>
      <c r="I1378">
        <f>VLOOKUP(E1378,[1]data!$D$3:$Q$1048576,14,0)</f>
        <v>1499</v>
      </c>
      <c r="J1378" t="str">
        <f>VLOOKUP(E1378,[1]data!$D$3:$AJ$1048576,33,0)</f>
        <v>1099-1499</v>
      </c>
      <c r="K1378" t="s">
        <v>1566</v>
      </c>
      <c r="L1378" t="s">
        <v>255</v>
      </c>
      <c r="M1378">
        <v>1</v>
      </c>
      <c r="N1378">
        <v>1338.39</v>
      </c>
      <c r="O1378">
        <v>0</v>
      </c>
      <c r="P1378">
        <v>0</v>
      </c>
      <c r="Q1378">
        <v>1338.39</v>
      </c>
      <c r="R1378">
        <v>0</v>
      </c>
      <c r="S1378">
        <v>0</v>
      </c>
      <c r="T1378">
        <v>0</v>
      </c>
      <c r="U1378">
        <v>160.61000000000001</v>
      </c>
      <c r="V1378">
        <v>1499</v>
      </c>
      <c r="W1378">
        <v>1</v>
      </c>
      <c r="X1378">
        <f t="shared" si="88"/>
        <v>1499</v>
      </c>
      <c r="Y1378">
        <f t="shared" si="89"/>
        <v>0</v>
      </c>
      <c r="Z1378" s="1">
        <f t="shared" si="90"/>
        <v>0</v>
      </c>
    </row>
    <row r="1379" spans="1:26">
      <c r="A1379" s="2">
        <v>44993</v>
      </c>
      <c r="B1379" s="2" t="s">
        <v>1380</v>
      </c>
      <c r="C1379" s="2" t="s">
        <v>1506</v>
      </c>
      <c r="D1379" s="2" t="str">
        <f t="shared" si="87"/>
        <v>KOW-TRA6-R-000</v>
      </c>
      <c r="E1379" t="s">
        <v>160</v>
      </c>
      <c r="F1379" t="s">
        <v>256</v>
      </c>
      <c r="G1379">
        <v>44</v>
      </c>
      <c r="H1379" t="str">
        <f>VLOOKUP(E1379,[1]data!$D$3:$AK$1000,34,0)</f>
        <v>Traditional</v>
      </c>
      <c r="I1379">
        <f>VLOOKUP(E1379,[1]data!$D$3:$Q$1048576,14,0)</f>
        <v>1499</v>
      </c>
      <c r="J1379" t="str">
        <f>VLOOKUP(E1379,[1]data!$D$3:$AJ$1048576,33,0)</f>
        <v>1099-1499</v>
      </c>
      <c r="K1379" t="s">
        <v>1567</v>
      </c>
      <c r="L1379" t="s">
        <v>255</v>
      </c>
      <c r="M1379">
        <v>1</v>
      </c>
      <c r="N1379">
        <v>1338.39</v>
      </c>
      <c r="O1379">
        <v>0</v>
      </c>
      <c r="P1379">
        <v>0</v>
      </c>
      <c r="Q1379">
        <v>1338.39</v>
      </c>
      <c r="R1379">
        <v>0</v>
      </c>
      <c r="S1379">
        <v>0</v>
      </c>
      <c r="T1379">
        <v>0</v>
      </c>
      <c r="U1379">
        <v>160.61000000000001</v>
      </c>
      <c r="V1379">
        <v>1499</v>
      </c>
      <c r="W1379">
        <v>1</v>
      </c>
      <c r="X1379">
        <f t="shared" si="88"/>
        <v>1499</v>
      </c>
      <c r="Y1379">
        <f t="shared" si="89"/>
        <v>0</v>
      </c>
      <c r="Z1379" s="1">
        <f t="shared" si="90"/>
        <v>0</v>
      </c>
    </row>
    <row r="1380" spans="1:26">
      <c r="A1380" s="2">
        <v>44993</v>
      </c>
      <c r="B1380" s="2" t="s">
        <v>1380</v>
      </c>
      <c r="C1380" s="2" t="s">
        <v>1506</v>
      </c>
      <c r="D1380" s="2" t="str">
        <f t="shared" si="87"/>
        <v>KOW-TRA6-R-000</v>
      </c>
      <c r="E1380" t="s">
        <v>157</v>
      </c>
      <c r="F1380" t="s">
        <v>256</v>
      </c>
      <c r="G1380">
        <v>39</v>
      </c>
      <c r="H1380" t="str">
        <f>VLOOKUP(E1380,[1]data!$D$3:$AK$1000,34,0)</f>
        <v>Traditional</v>
      </c>
      <c r="I1380">
        <f>VLOOKUP(E1380,[1]data!$D$3:$Q$1048576,14,0)</f>
        <v>1499</v>
      </c>
      <c r="J1380" t="str">
        <f>VLOOKUP(E1380,[1]data!$D$3:$AJ$1048576,33,0)</f>
        <v>1099-1499</v>
      </c>
      <c r="K1380" t="s">
        <v>1568</v>
      </c>
      <c r="L1380" t="s">
        <v>255</v>
      </c>
      <c r="M1380">
        <v>1</v>
      </c>
      <c r="N1380">
        <v>1338.39</v>
      </c>
      <c r="O1380">
        <v>0</v>
      </c>
      <c r="P1380">
        <v>0</v>
      </c>
      <c r="Q1380">
        <v>1338.39</v>
      </c>
      <c r="R1380">
        <v>0</v>
      </c>
      <c r="S1380">
        <v>0</v>
      </c>
      <c r="T1380">
        <v>0</v>
      </c>
      <c r="U1380">
        <v>160.61000000000001</v>
      </c>
      <c r="V1380">
        <v>1499</v>
      </c>
      <c r="W1380">
        <v>1</v>
      </c>
      <c r="X1380">
        <f t="shared" si="88"/>
        <v>1499</v>
      </c>
      <c r="Y1380">
        <f t="shared" si="89"/>
        <v>0</v>
      </c>
      <c r="Z1380" s="1">
        <f t="shared" si="90"/>
        <v>0</v>
      </c>
    </row>
    <row r="1381" spans="1:26">
      <c r="A1381" s="2">
        <v>44993</v>
      </c>
      <c r="B1381" s="2" t="s">
        <v>1380</v>
      </c>
      <c r="C1381" s="2" t="s">
        <v>1506</v>
      </c>
      <c r="D1381" s="2" t="str">
        <f t="shared" si="87"/>
        <v>KOW-TRA5-R-000</v>
      </c>
      <c r="E1381" t="s">
        <v>771</v>
      </c>
      <c r="F1381" t="s">
        <v>304</v>
      </c>
      <c r="G1381">
        <v>40</v>
      </c>
      <c r="H1381" t="str">
        <f>VLOOKUP(E1381,[1]data!$D$3:$AK$1000,34,0)</f>
        <v>Traditional</v>
      </c>
      <c r="I1381">
        <f>VLOOKUP(E1381,[1]data!$D$3:$Q$1048576,14,0)</f>
        <v>1499</v>
      </c>
      <c r="J1381" t="str">
        <f>VLOOKUP(E1381,[1]data!$D$3:$AJ$1048576,33,0)</f>
        <v>1099-1499</v>
      </c>
      <c r="K1381" t="s">
        <v>1569</v>
      </c>
      <c r="L1381" t="s">
        <v>255</v>
      </c>
      <c r="M1381">
        <v>1</v>
      </c>
      <c r="N1381">
        <v>1338.39</v>
      </c>
      <c r="O1381">
        <v>0</v>
      </c>
      <c r="P1381">
        <v>0</v>
      </c>
      <c r="Q1381">
        <v>1338.39</v>
      </c>
      <c r="R1381">
        <v>0</v>
      </c>
      <c r="S1381">
        <v>0</v>
      </c>
      <c r="T1381">
        <v>0</v>
      </c>
      <c r="U1381">
        <v>160.61000000000001</v>
      </c>
      <c r="V1381">
        <v>1499</v>
      </c>
      <c r="W1381">
        <v>1</v>
      </c>
      <c r="X1381">
        <f t="shared" si="88"/>
        <v>1499</v>
      </c>
      <c r="Y1381">
        <f t="shared" si="89"/>
        <v>0</v>
      </c>
      <c r="Z1381" s="1">
        <f t="shared" si="90"/>
        <v>0</v>
      </c>
    </row>
    <row r="1382" spans="1:26">
      <c r="A1382" s="2">
        <v>44993</v>
      </c>
      <c r="B1382" s="2" t="s">
        <v>1380</v>
      </c>
      <c r="C1382" s="2" t="s">
        <v>1506</v>
      </c>
      <c r="D1382" s="2" t="str">
        <f t="shared" si="87"/>
        <v>KOW-TRA5-R-000</v>
      </c>
      <c r="E1382" t="s">
        <v>771</v>
      </c>
      <c r="F1382" t="s">
        <v>304</v>
      </c>
      <c r="G1382">
        <v>40</v>
      </c>
      <c r="H1382" t="str">
        <f>VLOOKUP(E1382,[1]data!$D$3:$AK$1000,34,0)</f>
        <v>Traditional</v>
      </c>
      <c r="I1382">
        <f>VLOOKUP(E1382,[1]data!$D$3:$Q$1048576,14,0)</f>
        <v>1499</v>
      </c>
      <c r="J1382" t="str">
        <f>VLOOKUP(E1382,[1]data!$D$3:$AJ$1048576,33,0)</f>
        <v>1099-1499</v>
      </c>
      <c r="K1382" t="s">
        <v>1570</v>
      </c>
      <c r="L1382" t="s">
        <v>255</v>
      </c>
      <c r="M1382">
        <v>1</v>
      </c>
      <c r="N1382">
        <v>1208.8800000000001</v>
      </c>
      <c r="O1382">
        <v>-181.33</v>
      </c>
      <c r="P1382">
        <v>0</v>
      </c>
      <c r="Q1382">
        <v>1027.55</v>
      </c>
      <c r="R1382">
        <v>0</v>
      </c>
      <c r="S1382">
        <v>0</v>
      </c>
      <c r="T1382">
        <v>0</v>
      </c>
      <c r="U1382">
        <v>246.6</v>
      </c>
      <c r="V1382">
        <v>1274.1500000000001</v>
      </c>
      <c r="W1382">
        <v>1</v>
      </c>
      <c r="X1382">
        <f t="shared" si="88"/>
        <v>1499</v>
      </c>
      <c r="Y1382">
        <f t="shared" si="89"/>
        <v>224.84999999999991</v>
      </c>
      <c r="Z1382" s="1">
        <f t="shared" si="90"/>
        <v>0.14999999999999994</v>
      </c>
    </row>
    <row r="1383" spans="1:26">
      <c r="A1383" s="2">
        <v>44993</v>
      </c>
      <c r="B1383" s="2" t="s">
        <v>1380</v>
      </c>
      <c r="C1383" s="2" t="s">
        <v>1506</v>
      </c>
      <c r="D1383" s="2" t="str">
        <f t="shared" si="87"/>
        <v>KOW-CA5-R-0001</v>
      </c>
      <c r="E1383" t="s">
        <v>21</v>
      </c>
      <c r="F1383" t="s">
        <v>331</v>
      </c>
      <c r="G1383">
        <v>40</v>
      </c>
      <c r="H1383" t="str">
        <f>VLOOKUP(E1383,[1]data!$D$3:$AK$1000,34,0)</f>
        <v>Casual</v>
      </c>
      <c r="I1383">
        <f>VLOOKUP(E1383,[1]data!$D$3:$Q$1048576,14,0)</f>
        <v>1499</v>
      </c>
      <c r="J1383" t="str">
        <f>VLOOKUP(E1383,[1]data!$D$3:$AJ$1048576,33,0)</f>
        <v>1099-1499</v>
      </c>
      <c r="K1383" t="s">
        <v>1571</v>
      </c>
      <c r="L1383" t="s">
        <v>255</v>
      </c>
      <c r="M1383">
        <v>1</v>
      </c>
      <c r="N1383">
        <v>1338.39</v>
      </c>
      <c r="O1383">
        <v>0</v>
      </c>
      <c r="P1383">
        <v>0</v>
      </c>
      <c r="Q1383">
        <v>1338.39</v>
      </c>
      <c r="R1383">
        <v>0</v>
      </c>
      <c r="S1383">
        <v>0</v>
      </c>
      <c r="T1383">
        <v>0</v>
      </c>
      <c r="U1383">
        <v>160.61000000000001</v>
      </c>
      <c r="V1383">
        <v>1499</v>
      </c>
      <c r="W1383">
        <v>1</v>
      </c>
      <c r="X1383">
        <f t="shared" si="88"/>
        <v>1499</v>
      </c>
      <c r="Y1383">
        <f t="shared" si="89"/>
        <v>0</v>
      </c>
      <c r="Z1383" s="1">
        <f t="shared" si="90"/>
        <v>0</v>
      </c>
    </row>
    <row r="1384" spans="1:26">
      <c r="A1384" s="2">
        <v>44993</v>
      </c>
      <c r="B1384" s="2" t="s">
        <v>1380</v>
      </c>
      <c r="C1384" s="2" t="s">
        <v>1506</v>
      </c>
      <c r="D1384" s="2" t="str">
        <f t="shared" si="87"/>
        <v>KOW-KU6-CLS-00</v>
      </c>
      <c r="E1384" t="s">
        <v>96</v>
      </c>
      <c r="F1384" t="s">
        <v>293</v>
      </c>
      <c r="G1384">
        <v>46</v>
      </c>
      <c r="H1384" t="str">
        <f>VLOOKUP(E1384,[1]data!$D$3:$AK$1000,34,0)</f>
        <v>Linen</v>
      </c>
      <c r="I1384">
        <f>VLOOKUP(E1384,[1]data!$D$3:$Q$1048576,14,0)</f>
        <v>3499</v>
      </c>
      <c r="J1384" t="str">
        <f>VLOOKUP(E1384,[1]data!$D$3:$AJ$1048576,33,0)</f>
        <v>3499-3999</v>
      </c>
      <c r="K1384" t="s">
        <v>1550</v>
      </c>
      <c r="L1384" t="s">
        <v>255</v>
      </c>
      <c r="M1384">
        <v>1</v>
      </c>
      <c r="N1384">
        <v>4685.71</v>
      </c>
      <c r="O1384">
        <v>0</v>
      </c>
      <c r="P1384">
        <v>0</v>
      </c>
      <c r="Q1384">
        <v>4685.71</v>
      </c>
      <c r="R1384">
        <v>0</v>
      </c>
      <c r="S1384">
        <v>0</v>
      </c>
      <c r="T1384">
        <v>0</v>
      </c>
      <c r="U1384">
        <v>562.29</v>
      </c>
      <c r="V1384">
        <v>5248</v>
      </c>
      <c r="W1384">
        <v>2</v>
      </c>
      <c r="X1384">
        <f t="shared" si="88"/>
        <v>6998</v>
      </c>
      <c r="Y1384">
        <f t="shared" si="89"/>
        <v>1750</v>
      </c>
      <c r="Z1384" s="1">
        <f t="shared" si="90"/>
        <v>0.25007144898542438</v>
      </c>
    </row>
    <row r="1385" spans="1:26">
      <c r="A1385" s="2">
        <v>44993</v>
      </c>
      <c r="B1385" s="2" t="s">
        <v>1380</v>
      </c>
      <c r="C1385" s="2" t="s">
        <v>1506</v>
      </c>
      <c r="D1385" s="2" t="str">
        <f t="shared" si="87"/>
        <v>KOW-UKI2-R-003</v>
      </c>
      <c r="E1385" t="s">
        <v>164</v>
      </c>
      <c r="F1385" t="s">
        <v>322</v>
      </c>
      <c r="G1385">
        <v>40</v>
      </c>
      <c r="H1385" t="str">
        <f>VLOOKUP(E1385,[1]data!$D$3:$AK$1000,34,0)</f>
        <v>Hoodie</v>
      </c>
      <c r="I1385">
        <f>VLOOKUP(E1385,[1]data!$D$3:$Q$1048576,14,0)</f>
        <v>2799</v>
      </c>
      <c r="J1385" t="str">
        <f>VLOOKUP(E1385,[1]data!$D$3:$AJ$1048576,33,0)</f>
        <v>2499-2999</v>
      </c>
      <c r="K1385" t="s">
        <v>1572</v>
      </c>
      <c r="L1385" t="s">
        <v>255</v>
      </c>
      <c r="M1385">
        <v>1</v>
      </c>
      <c r="N1385">
        <v>2499.11</v>
      </c>
      <c r="O1385">
        <v>0</v>
      </c>
      <c r="P1385">
        <v>0</v>
      </c>
      <c r="Q1385">
        <v>2499.11</v>
      </c>
      <c r="R1385">
        <v>0</v>
      </c>
      <c r="S1385">
        <v>0</v>
      </c>
      <c r="T1385">
        <v>0</v>
      </c>
      <c r="U1385">
        <v>299.89</v>
      </c>
      <c r="V1385">
        <v>2799</v>
      </c>
      <c r="W1385">
        <v>1</v>
      </c>
      <c r="X1385">
        <f t="shared" si="88"/>
        <v>2799</v>
      </c>
      <c r="Y1385">
        <f t="shared" si="89"/>
        <v>0</v>
      </c>
      <c r="Z1385" s="1">
        <f t="shared" si="90"/>
        <v>0</v>
      </c>
    </row>
    <row r="1386" spans="1:26">
      <c r="A1386" s="2">
        <v>44993</v>
      </c>
      <c r="B1386" s="2" t="s">
        <v>1380</v>
      </c>
      <c r="C1386" s="2" t="s">
        <v>1506</v>
      </c>
      <c r="D1386" s="2" t="str">
        <f t="shared" si="87"/>
        <v>KOW-TRA3-R-000</v>
      </c>
      <c r="E1386" t="s">
        <v>151</v>
      </c>
      <c r="F1386" t="s">
        <v>286</v>
      </c>
      <c r="G1386">
        <v>40</v>
      </c>
      <c r="H1386" t="str">
        <f>VLOOKUP(E1386,[1]data!$D$3:$AK$1000,34,0)</f>
        <v>Traditional</v>
      </c>
      <c r="I1386">
        <f>VLOOKUP(E1386,[1]data!$D$3:$Q$1048576,14,0)</f>
        <v>1299</v>
      </c>
      <c r="J1386" t="str">
        <f>VLOOKUP(E1386,[1]data!$D$3:$AJ$1048576,33,0)</f>
        <v>1099-1499</v>
      </c>
      <c r="K1386" t="s">
        <v>1573</v>
      </c>
      <c r="L1386" t="s">
        <v>255</v>
      </c>
      <c r="M1386">
        <v>1</v>
      </c>
      <c r="N1386">
        <v>1159.82</v>
      </c>
      <c r="O1386">
        <v>0</v>
      </c>
      <c r="P1386">
        <v>0</v>
      </c>
      <c r="Q1386">
        <v>1159.82</v>
      </c>
      <c r="R1386">
        <v>0</v>
      </c>
      <c r="S1386">
        <v>0</v>
      </c>
      <c r="T1386">
        <v>0</v>
      </c>
      <c r="U1386">
        <v>139.18</v>
      </c>
      <c r="V1386">
        <v>1299</v>
      </c>
      <c r="W1386">
        <v>1</v>
      </c>
      <c r="X1386">
        <f t="shared" si="88"/>
        <v>1299</v>
      </c>
      <c r="Y1386">
        <f t="shared" si="89"/>
        <v>0</v>
      </c>
      <c r="Z1386" s="1">
        <f t="shared" si="90"/>
        <v>0</v>
      </c>
    </row>
    <row r="1387" spans="1:26">
      <c r="A1387" s="2">
        <v>44993</v>
      </c>
      <c r="B1387" s="2" t="s">
        <v>1380</v>
      </c>
      <c r="C1387" s="2" t="s">
        <v>1506</v>
      </c>
      <c r="D1387" s="2" t="str">
        <f t="shared" si="87"/>
        <v>KOW-PE01-S-006</v>
      </c>
      <c r="E1387" t="s">
        <v>1349</v>
      </c>
      <c r="F1387" t="s">
        <v>1350</v>
      </c>
      <c r="G1387">
        <v>42</v>
      </c>
      <c r="H1387" t="str">
        <f>VLOOKUP(E1387,[1]data!$D$3:$AK$1000,34,0)</f>
        <v>Print</v>
      </c>
      <c r="I1387">
        <f>VLOOKUP(E1387,[1]data!$D$3:$Q$1048576,14,0)</f>
        <v>1999</v>
      </c>
      <c r="J1387" t="str">
        <f>VLOOKUP(E1387,[1]data!$D$3:$AJ$1048576,33,0)</f>
        <v>1799-2299</v>
      </c>
      <c r="K1387" t="s">
        <v>1574</v>
      </c>
      <c r="L1387" t="s">
        <v>255</v>
      </c>
      <c r="M1387">
        <v>1</v>
      </c>
      <c r="N1387">
        <v>1784.82</v>
      </c>
      <c r="O1387">
        <v>0</v>
      </c>
      <c r="P1387">
        <v>0</v>
      </c>
      <c r="Q1387">
        <v>1784.82</v>
      </c>
      <c r="R1387">
        <v>0</v>
      </c>
      <c r="S1387">
        <v>0</v>
      </c>
      <c r="T1387">
        <v>0</v>
      </c>
      <c r="U1387">
        <v>214.18</v>
      </c>
      <c r="V1387">
        <v>1999</v>
      </c>
      <c r="W1387">
        <v>1</v>
      </c>
      <c r="X1387">
        <f t="shared" si="88"/>
        <v>1999</v>
      </c>
      <c r="Y1387">
        <f t="shared" si="89"/>
        <v>0</v>
      </c>
      <c r="Z1387" s="1">
        <f t="shared" si="90"/>
        <v>0</v>
      </c>
    </row>
    <row r="1388" spans="1:26">
      <c r="A1388" s="2">
        <v>44993</v>
      </c>
      <c r="B1388" s="2" t="s">
        <v>1380</v>
      </c>
      <c r="C1388" s="2" t="s">
        <v>1506</v>
      </c>
      <c r="D1388" s="2" t="str">
        <f t="shared" si="87"/>
        <v>KOW-CA11-R-000</v>
      </c>
      <c r="E1388" t="s">
        <v>8</v>
      </c>
      <c r="F1388" t="s">
        <v>302</v>
      </c>
      <c r="G1388">
        <v>39</v>
      </c>
      <c r="H1388" t="str">
        <f>VLOOKUP(E1388,[1]data!$D$3:$AK$1000,34,0)</f>
        <v>Casual</v>
      </c>
      <c r="I1388">
        <f>VLOOKUP(E1388,[1]data!$D$3:$Q$1048576,14,0)</f>
        <v>1999</v>
      </c>
      <c r="J1388" t="str">
        <f>VLOOKUP(E1388,[1]data!$D$3:$AJ$1048576,33,0)</f>
        <v>1799-2299</v>
      </c>
      <c r="K1388" t="s">
        <v>1575</v>
      </c>
      <c r="L1388" t="s">
        <v>473</v>
      </c>
      <c r="M1388">
        <v>1</v>
      </c>
      <c r="N1388">
        <v>1784.82</v>
      </c>
      <c r="O1388">
        <v>-267.72000000000003</v>
      </c>
      <c r="P1388">
        <v>0</v>
      </c>
      <c r="Q1388">
        <v>1517.1</v>
      </c>
      <c r="R1388">
        <v>0</v>
      </c>
      <c r="S1388">
        <v>0</v>
      </c>
      <c r="T1388">
        <v>0</v>
      </c>
      <c r="U1388">
        <v>182.05</v>
      </c>
      <c r="V1388">
        <v>1699.15</v>
      </c>
      <c r="W1388">
        <v>1</v>
      </c>
      <c r="X1388">
        <f t="shared" si="88"/>
        <v>1999</v>
      </c>
      <c r="Y1388">
        <f t="shared" si="89"/>
        <v>299.84999999999991</v>
      </c>
      <c r="Z1388" s="1">
        <f t="shared" si="90"/>
        <v>0.14999999999999997</v>
      </c>
    </row>
    <row r="1389" spans="1:26">
      <c r="A1389" s="2">
        <v>44993</v>
      </c>
      <c r="B1389" s="2" t="s">
        <v>1380</v>
      </c>
      <c r="C1389" s="2" t="s">
        <v>1506</v>
      </c>
      <c r="D1389" s="2" t="str">
        <f t="shared" si="87"/>
        <v>KOW-TRA4-R-000</v>
      </c>
      <c r="E1389" t="s">
        <v>154</v>
      </c>
      <c r="F1389" t="s">
        <v>336</v>
      </c>
      <c r="G1389">
        <v>42</v>
      </c>
      <c r="H1389" t="str">
        <f>VLOOKUP(E1389,[1]data!$D$3:$AK$1000,34,0)</f>
        <v>Traditional</v>
      </c>
      <c r="I1389">
        <f>VLOOKUP(E1389,[1]data!$D$3:$Q$1048576,14,0)</f>
        <v>1499</v>
      </c>
      <c r="J1389" t="str">
        <f>VLOOKUP(E1389,[1]data!$D$3:$AJ$1048576,33,0)</f>
        <v>1099-1499</v>
      </c>
      <c r="K1389" t="s">
        <v>1576</v>
      </c>
      <c r="L1389" t="s">
        <v>255</v>
      </c>
      <c r="M1389">
        <v>1</v>
      </c>
      <c r="N1389">
        <v>1338.39</v>
      </c>
      <c r="O1389">
        <v>0</v>
      </c>
      <c r="P1389">
        <v>0</v>
      </c>
      <c r="Q1389">
        <v>1338.39</v>
      </c>
      <c r="R1389">
        <v>0</v>
      </c>
      <c r="S1389">
        <v>0</v>
      </c>
      <c r="T1389">
        <v>0</v>
      </c>
      <c r="U1389">
        <v>160.61000000000001</v>
      </c>
      <c r="V1389">
        <v>1499</v>
      </c>
      <c r="W1389">
        <v>1</v>
      </c>
      <c r="X1389">
        <f t="shared" si="88"/>
        <v>1499</v>
      </c>
      <c r="Y1389">
        <f t="shared" si="89"/>
        <v>0</v>
      </c>
      <c r="Z1389" s="1">
        <f t="shared" si="90"/>
        <v>0</v>
      </c>
    </row>
    <row r="1390" spans="1:26">
      <c r="A1390" s="2">
        <v>44993</v>
      </c>
      <c r="B1390" s="2" t="s">
        <v>1380</v>
      </c>
      <c r="C1390" s="2" t="s">
        <v>1506</v>
      </c>
      <c r="D1390" s="2" t="str">
        <f t="shared" si="87"/>
        <v>KOW-UKI2-R-003</v>
      </c>
      <c r="E1390" t="s">
        <v>166</v>
      </c>
      <c r="F1390" t="s">
        <v>322</v>
      </c>
      <c r="G1390">
        <v>44</v>
      </c>
      <c r="H1390" t="str">
        <f>VLOOKUP(E1390,[1]data!$D$3:$AK$1000,34,0)</f>
        <v>Hoodie</v>
      </c>
      <c r="I1390">
        <f>VLOOKUP(E1390,[1]data!$D$3:$Q$1048576,14,0)</f>
        <v>2799</v>
      </c>
      <c r="J1390" t="str">
        <f>VLOOKUP(E1390,[1]data!$D$3:$AJ$1048576,33,0)</f>
        <v>2499-2999</v>
      </c>
      <c r="K1390" t="s">
        <v>1577</v>
      </c>
      <c r="L1390" t="s">
        <v>255</v>
      </c>
      <c r="M1390">
        <v>1</v>
      </c>
      <c r="N1390">
        <v>2499.11</v>
      </c>
      <c r="O1390">
        <v>0</v>
      </c>
      <c r="P1390">
        <v>0</v>
      </c>
      <c r="Q1390">
        <v>2499.11</v>
      </c>
      <c r="R1390">
        <v>0</v>
      </c>
      <c r="S1390">
        <v>0</v>
      </c>
      <c r="T1390">
        <v>0</v>
      </c>
      <c r="U1390">
        <v>299.89</v>
      </c>
      <c r="V1390">
        <v>2799</v>
      </c>
      <c r="W1390">
        <v>1</v>
      </c>
      <c r="X1390">
        <f t="shared" si="88"/>
        <v>2799</v>
      </c>
      <c r="Y1390">
        <f t="shared" si="89"/>
        <v>0</v>
      </c>
      <c r="Z1390" s="1">
        <f t="shared" si="90"/>
        <v>0</v>
      </c>
    </row>
    <row r="1391" spans="1:26">
      <c r="A1391" s="2">
        <v>44993</v>
      </c>
      <c r="B1391" s="2" t="s">
        <v>1380</v>
      </c>
      <c r="C1391" s="2" t="s">
        <v>1506</v>
      </c>
      <c r="D1391" s="2" t="str">
        <f t="shared" si="87"/>
        <v>KOW-TRA6-R-000</v>
      </c>
      <c r="E1391" t="s">
        <v>160</v>
      </c>
      <c r="F1391" t="s">
        <v>256</v>
      </c>
      <c r="G1391">
        <v>44</v>
      </c>
      <c r="H1391" t="str">
        <f>VLOOKUP(E1391,[1]data!$D$3:$AK$1000,34,0)</f>
        <v>Traditional</v>
      </c>
      <c r="I1391">
        <f>VLOOKUP(E1391,[1]data!$D$3:$Q$1048576,14,0)</f>
        <v>1499</v>
      </c>
      <c r="J1391" t="str">
        <f>VLOOKUP(E1391,[1]data!$D$3:$AJ$1048576,33,0)</f>
        <v>1099-1499</v>
      </c>
      <c r="K1391" t="s">
        <v>1578</v>
      </c>
      <c r="L1391" t="s">
        <v>255</v>
      </c>
      <c r="M1391">
        <v>1</v>
      </c>
      <c r="N1391">
        <v>1338.38</v>
      </c>
      <c r="O1391">
        <v>-200.75</v>
      </c>
      <c r="P1391">
        <v>0</v>
      </c>
      <c r="Q1391">
        <v>1137.6300000000001</v>
      </c>
      <c r="R1391">
        <v>0</v>
      </c>
      <c r="S1391">
        <v>0</v>
      </c>
      <c r="T1391">
        <v>0</v>
      </c>
      <c r="U1391">
        <v>136.52000000000001</v>
      </c>
      <c r="V1391">
        <v>1274.1500000000001</v>
      </c>
      <c r="W1391">
        <v>1</v>
      </c>
      <c r="X1391">
        <f t="shared" si="88"/>
        <v>1499</v>
      </c>
      <c r="Y1391">
        <f t="shared" si="89"/>
        <v>224.84999999999991</v>
      </c>
      <c r="Z1391" s="1">
        <f t="shared" si="90"/>
        <v>0.14999999999999994</v>
      </c>
    </row>
    <row r="1392" spans="1:26">
      <c r="A1392" s="2">
        <v>44993</v>
      </c>
      <c r="B1392" s="2" t="s">
        <v>1380</v>
      </c>
      <c r="C1392" s="2" t="s">
        <v>1506</v>
      </c>
      <c r="D1392" s="2" t="str">
        <f t="shared" si="87"/>
        <v>KOW-PE03-R-006</v>
      </c>
      <c r="E1392" t="s">
        <v>1558</v>
      </c>
      <c r="F1392" t="s">
        <v>1368</v>
      </c>
      <c r="G1392">
        <v>40</v>
      </c>
      <c r="H1392" t="str">
        <f>VLOOKUP(E1392,[1]data!$D$3:$AK$1000,34,0)</f>
        <v>Print</v>
      </c>
      <c r="I1392">
        <f>VLOOKUP(E1392,[1]data!$D$3:$Q$1048576,14,0)</f>
        <v>1999</v>
      </c>
      <c r="J1392" t="str">
        <f>VLOOKUP(E1392,[1]data!$D$3:$AJ$1048576,33,0)</f>
        <v>1799-2299</v>
      </c>
      <c r="K1392" t="s">
        <v>1579</v>
      </c>
      <c r="L1392" t="s">
        <v>255</v>
      </c>
      <c r="M1392">
        <v>1</v>
      </c>
      <c r="N1392">
        <v>1784.82</v>
      </c>
      <c r="O1392">
        <v>-267.72000000000003</v>
      </c>
      <c r="P1392">
        <v>0</v>
      </c>
      <c r="Q1392">
        <v>1517.1</v>
      </c>
      <c r="R1392">
        <v>0</v>
      </c>
      <c r="S1392">
        <v>0</v>
      </c>
      <c r="T1392">
        <v>0</v>
      </c>
      <c r="U1392">
        <v>182.05</v>
      </c>
      <c r="V1392">
        <v>1699.15</v>
      </c>
      <c r="W1392">
        <v>1</v>
      </c>
      <c r="X1392">
        <f t="shared" si="88"/>
        <v>1999</v>
      </c>
      <c r="Y1392">
        <f t="shared" si="89"/>
        <v>299.84999999999991</v>
      </c>
      <c r="Z1392" s="1">
        <f t="shared" si="90"/>
        <v>0.14999999999999997</v>
      </c>
    </row>
    <row r="1393" spans="1:26">
      <c r="A1393" s="2">
        <v>44993</v>
      </c>
      <c r="B1393" s="2" t="s">
        <v>1380</v>
      </c>
      <c r="C1393" s="2" t="s">
        <v>1506</v>
      </c>
      <c r="D1393" s="2" t="str">
        <f t="shared" si="87"/>
        <v>KOW-TRA2-R-000</v>
      </c>
      <c r="E1393" t="s">
        <v>1060</v>
      </c>
      <c r="F1393" t="s">
        <v>317</v>
      </c>
      <c r="G1393">
        <v>46</v>
      </c>
      <c r="H1393" t="str">
        <f>VLOOKUP(E1393,[1]data!$D$3:$AK$1000,34,0)</f>
        <v>Traditional</v>
      </c>
      <c r="I1393">
        <f>VLOOKUP(E1393,[1]data!$D$3:$Q$1048576,14,0)</f>
        <v>1799</v>
      </c>
      <c r="J1393" t="str">
        <f>VLOOKUP(E1393,[1]data!$D$3:$AJ$1048576,33,0)</f>
        <v>1799-2299</v>
      </c>
      <c r="K1393" t="s">
        <v>1580</v>
      </c>
      <c r="L1393" t="s">
        <v>255</v>
      </c>
      <c r="M1393">
        <v>1</v>
      </c>
      <c r="N1393">
        <v>1606.24</v>
      </c>
      <c r="O1393">
        <v>-160.62</v>
      </c>
      <c r="P1393">
        <v>0</v>
      </c>
      <c r="Q1393">
        <v>1445.62</v>
      </c>
      <c r="R1393">
        <v>0</v>
      </c>
      <c r="S1393">
        <v>0</v>
      </c>
      <c r="T1393">
        <v>0</v>
      </c>
      <c r="U1393">
        <v>173.48</v>
      </c>
      <c r="V1393">
        <v>1619.1</v>
      </c>
      <c r="W1393">
        <v>1</v>
      </c>
      <c r="X1393">
        <f t="shared" si="88"/>
        <v>1799</v>
      </c>
      <c r="Y1393">
        <f t="shared" si="89"/>
        <v>179.90000000000009</v>
      </c>
      <c r="Z1393" s="1">
        <f t="shared" si="90"/>
        <v>0.10000000000000005</v>
      </c>
    </row>
    <row r="1394" spans="1:26">
      <c r="A1394" s="2">
        <v>44993</v>
      </c>
      <c r="B1394" s="2" t="s">
        <v>1380</v>
      </c>
      <c r="C1394" s="2" t="s">
        <v>1506</v>
      </c>
      <c r="D1394" s="2" t="str">
        <f t="shared" si="87"/>
        <v>KOW-CA6-S-0002</v>
      </c>
      <c r="E1394" t="s">
        <v>28</v>
      </c>
      <c r="F1394" t="s">
        <v>334</v>
      </c>
      <c r="G1394">
        <v>44</v>
      </c>
      <c r="H1394" t="str">
        <f>VLOOKUP(E1394,[1]data!$D$3:$AK$1000,34,0)</f>
        <v>Casual</v>
      </c>
      <c r="I1394">
        <f>VLOOKUP(E1394,[1]data!$D$3:$Q$1048576,14,0)</f>
        <v>1499</v>
      </c>
      <c r="J1394" t="str">
        <f>VLOOKUP(E1394,[1]data!$D$3:$AJ$1048576,33,0)</f>
        <v>1099-1499</v>
      </c>
      <c r="K1394" t="s">
        <v>1581</v>
      </c>
      <c r="L1394" t="s">
        <v>255</v>
      </c>
      <c r="M1394">
        <v>1</v>
      </c>
      <c r="N1394">
        <v>1338.38</v>
      </c>
      <c r="O1394">
        <v>-133.83000000000001</v>
      </c>
      <c r="P1394">
        <v>0</v>
      </c>
      <c r="Q1394">
        <v>1204.55</v>
      </c>
      <c r="R1394">
        <v>0</v>
      </c>
      <c r="S1394">
        <v>0</v>
      </c>
      <c r="T1394">
        <v>0</v>
      </c>
      <c r="U1394">
        <v>144.55000000000001</v>
      </c>
      <c r="V1394">
        <v>1349.1</v>
      </c>
      <c r="W1394">
        <v>1</v>
      </c>
      <c r="X1394">
        <f t="shared" si="88"/>
        <v>1499</v>
      </c>
      <c r="Y1394">
        <f t="shared" si="89"/>
        <v>149.90000000000009</v>
      </c>
      <c r="Z1394" s="1">
        <f t="shared" si="90"/>
        <v>0.10000000000000006</v>
      </c>
    </row>
    <row r="1395" spans="1:26">
      <c r="A1395" s="2">
        <v>44993</v>
      </c>
      <c r="B1395" s="2" t="s">
        <v>1380</v>
      </c>
      <c r="C1395" s="2" t="s">
        <v>1506</v>
      </c>
      <c r="D1395" s="2" t="str">
        <f t="shared" si="87"/>
        <v>KOW-UKI2-R-003</v>
      </c>
      <c r="E1395" t="s">
        <v>165</v>
      </c>
      <c r="F1395" t="s">
        <v>322</v>
      </c>
      <c r="G1395">
        <v>42</v>
      </c>
      <c r="H1395" t="str">
        <f>VLOOKUP(E1395,[1]data!$D$3:$AK$1000,34,0)</f>
        <v>Hoodie</v>
      </c>
      <c r="I1395">
        <f>VLOOKUP(E1395,[1]data!$D$3:$Q$1048576,14,0)</f>
        <v>2799</v>
      </c>
      <c r="J1395" t="str">
        <f>VLOOKUP(E1395,[1]data!$D$3:$AJ$1048576,33,0)</f>
        <v>2499-2999</v>
      </c>
      <c r="K1395" t="s">
        <v>1582</v>
      </c>
      <c r="L1395" t="s">
        <v>255</v>
      </c>
      <c r="M1395">
        <v>1</v>
      </c>
      <c r="N1395">
        <v>2499.11</v>
      </c>
      <c r="O1395">
        <v>0</v>
      </c>
      <c r="P1395">
        <v>0</v>
      </c>
      <c r="Q1395">
        <v>2499.11</v>
      </c>
      <c r="R1395">
        <v>0</v>
      </c>
      <c r="S1395">
        <v>0</v>
      </c>
      <c r="T1395">
        <v>0</v>
      </c>
      <c r="U1395">
        <v>299.89</v>
      </c>
      <c r="V1395">
        <v>2799</v>
      </c>
      <c r="W1395">
        <v>1</v>
      </c>
      <c r="X1395">
        <f t="shared" si="88"/>
        <v>2799</v>
      </c>
      <c r="Y1395">
        <f t="shared" si="89"/>
        <v>0</v>
      </c>
      <c r="Z1395" s="1">
        <f t="shared" si="90"/>
        <v>0</v>
      </c>
    </row>
    <row r="1396" spans="1:26">
      <c r="A1396" s="2">
        <v>44993</v>
      </c>
      <c r="B1396" s="2" t="s">
        <v>1380</v>
      </c>
      <c r="C1396" s="2" t="s">
        <v>1506</v>
      </c>
      <c r="D1396" s="2" t="str">
        <f t="shared" si="87"/>
        <v>KOW-CA5-R-0001</v>
      </c>
      <c r="E1396" t="s">
        <v>24</v>
      </c>
      <c r="F1396" t="s">
        <v>331</v>
      </c>
      <c r="G1396">
        <v>46</v>
      </c>
      <c r="H1396" t="str">
        <f>VLOOKUP(E1396,[1]data!$D$3:$AK$1000,34,0)</f>
        <v>Casual</v>
      </c>
      <c r="I1396">
        <f>VLOOKUP(E1396,[1]data!$D$3:$Q$1048576,14,0)</f>
        <v>1499</v>
      </c>
      <c r="J1396" t="str">
        <f>VLOOKUP(E1396,[1]data!$D$3:$AJ$1048576,33,0)</f>
        <v>1099-1499</v>
      </c>
      <c r="K1396" t="s">
        <v>1583</v>
      </c>
      <c r="L1396" t="s">
        <v>255</v>
      </c>
      <c r="M1396">
        <v>1</v>
      </c>
      <c r="N1396">
        <v>1338.38</v>
      </c>
      <c r="O1396">
        <v>-133.83000000000001</v>
      </c>
      <c r="P1396">
        <v>0</v>
      </c>
      <c r="Q1396">
        <v>1204.55</v>
      </c>
      <c r="R1396">
        <v>0</v>
      </c>
      <c r="S1396">
        <v>0</v>
      </c>
      <c r="T1396">
        <v>0</v>
      </c>
      <c r="U1396">
        <v>144.55000000000001</v>
      </c>
      <c r="V1396">
        <v>1349.1</v>
      </c>
      <c r="W1396">
        <v>1</v>
      </c>
      <c r="X1396">
        <f t="shared" si="88"/>
        <v>1499</v>
      </c>
      <c r="Y1396">
        <f t="shared" si="89"/>
        <v>149.90000000000009</v>
      </c>
      <c r="Z1396" s="1">
        <f t="shared" si="90"/>
        <v>0.10000000000000006</v>
      </c>
    </row>
    <row r="1397" spans="1:26">
      <c r="A1397" s="2">
        <v>44993</v>
      </c>
      <c r="B1397" s="2" t="s">
        <v>1380</v>
      </c>
      <c r="C1397" s="2" t="s">
        <v>1506</v>
      </c>
      <c r="D1397" s="2" t="str">
        <f t="shared" si="87"/>
        <v>KOW-KU3-R-0002</v>
      </c>
      <c r="E1397" t="s">
        <v>427</v>
      </c>
      <c r="F1397" t="s">
        <v>260</v>
      </c>
      <c r="G1397">
        <v>42</v>
      </c>
      <c r="H1397" t="str">
        <f>VLOOKUP(E1397,[1]data!$D$3:$AK$1000,34,0)</f>
        <v>Indie</v>
      </c>
      <c r="I1397">
        <f>VLOOKUP(E1397,[1]data!$D$3:$Q$1048576,14,0)</f>
        <v>2499</v>
      </c>
      <c r="J1397" t="str">
        <f>VLOOKUP(E1397,[1]data!$D$3:$AJ$1048576,33,0)</f>
        <v>2499-2999</v>
      </c>
      <c r="K1397" t="s">
        <v>1584</v>
      </c>
      <c r="L1397" t="s">
        <v>255</v>
      </c>
      <c r="M1397">
        <v>1</v>
      </c>
      <c r="N1397">
        <v>1511.3</v>
      </c>
      <c r="O1397">
        <v>0</v>
      </c>
      <c r="P1397">
        <v>0</v>
      </c>
      <c r="Q1397">
        <v>1511.3</v>
      </c>
      <c r="R1397">
        <v>0</v>
      </c>
      <c r="S1397">
        <v>0</v>
      </c>
      <c r="T1397">
        <v>0</v>
      </c>
      <c r="U1397">
        <v>362.7</v>
      </c>
      <c r="V1397">
        <v>1874</v>
      </c>
      <c r="W1397">
        <v>1</v>
      </c>
      <c r="X1397">
        <f t="shared" si="88"/>
        <v>2499</v>
      </c>
      <c r="Y1397">
        <f t="shared" si="89"/>
        <v>625</v>
      </c>
      <c r="Z1397" s="1">
        <f t="shared" si="90"/>
        <v>0.25010004001600639</v>
      </c>
    </row>
    <row r="1398" spans="1:26">
      <c r="A1398" s="2">
        <v>44993</v>
      </c>
      <c r="B1398" s="2" t="s">
        <v>1380</v>
      </c>
      <c r="C1398" s="2" t="s">
        <v>1506</v>
      </c>
      <c r="D1398" s="2" t="str">
        <f t="shared" si="87"/>
        <v>KOW-TRA1-R-000</v>
      </c>
      <c r="E1398" t="s">
        <v>145</v>
      </c>
      <c r="F1398" t="s">
        <v>276</v>
      </c>
      <c r="G1398">
        <v>40</v>
      </c>
      <c r="H1398" t="str">
        <f>VLOOKUP(E1398,[1]data!$D$3:$AK$1000,34,0)</f>
        <v>Indie</v>
      </c>
      <c r="I1398">
        <f>VLOOKUP(E1398,[1]data!$D$3:$Q$1048576,14,0)</f>
        <v>1299</v>
      </c>
      <c r="J1398" t="str">
        <f>VLOOKUP(E1398,[1]data!$D$3:$AJ$1048576,33,0)</f>
        <v>1099-1499</v>
      </c>
      <c r="K1398" t="s">
        <v>1559</v>
      </c>
      <c r="L1398" t="s">
        <v>255</v>
      </c>
      <c r="M1398">
        <v>1</v>
      </c>
      <c r="N1398">
        <v>1159.82</v>
      </c>
      <c r="O1398">
        <v>0</v>
      </c>
      <c r="P1398">
        <v>0</v>
      </c>
      <c r="Q1398">
        <v>1159.82</v>
      </c>
      <c r="R1398">
        <v>0</v>
      </c>
      <c r="S1398">
        <v>0</v>
      </c>
      <c r="T1398">
        <v>0</v>
      </c>
      <c r="U1398">
        <v>139.18</v>
      </c>
      <c r="V1398">
        <v>1299</v>
      </c>
      <c r="W1398">
        <v>1</v>
      </c>
      <c r="X1398">
        <f t="shared" si="88"/>
        <v>1299</v>
      </c>
      <c r="Y1398">
        <f t="shared" si="89"/>
        <v>0</v>
      </c>
      <c r="Z1398" s="1">
        <f t="shared" si="90"/>
        <v>0</v>
      </c>
    </row>
    <row r="1399" spans="1:26">
      <c r="A1399" s="2">
        <v>44993</v>
      </c>
      <c r="B1399" s="2" t="s">
        <v>1380</v>
      </c>
      <c r="C1399" s="2" t="s">
        <v>1506</v>
      </c>
      <c r="D1399" s="2" t="str">
        <f t="shared" si="87"/>
        <v>KOW-KU1-R-0002</v>
      </c>
      <c r="E1399" t="s">
        <v>697</v>
      </c>
      <c r="F1399" t="s">
        <v>264</v>
      </c>
      <c r="G1399">
        <v>46</v>
      </c>
      <c r="H1399" t="str">
        <f>VLOOKUP(E1399,[1]data!$D$3:$AK$1000,34,0)</f>
        <v>Hoodie</v>
      </c>
      <c r="I1399">
        <f>VLOOKUP(E1399,[1]data!$D$3:$Q$1048576,14,0)</f>
        <v>2799</v>
      </c>
      <c r="J1399" t="str">
        <f>VLOOKUP(E1399,[1]data!$D$3:$AJ$1048576,33,0)</f>
        <v>2499-2999</v>
      </c>
      <c r="K1399" t="s">
        <v>1585</v>
      </c>
      <c r="L1399" t="s">
        <v>255</v>
      </c>
      <c r="M1399">
        <v>1</v>
      </c>
      <c r="N1399">
        <v>2499.11</v>
      </c>
      <c r="O1399">
        <v>-249.91</v>
      </c>
      <c r="P1399">
        <v>0</v>
      </c>
      <c r="Q1399">
        <v>2249.1999999999998</v>
      </c>
      <c r="R1399">
        <v>0</v>
      </c>
      <c r="S1399">
        <v>0</v>
      </c>
      <c r="T1399">
        <v>0</v>
      </c>
      <c r="U1399">
        <v>269.89999999999998</v>
      </c>
      <c r="V1399">
        <v>2519.1</v>
      </c>
      <c r="W1399">
        <v>1</v>
      </c>
      <c r="X1399">
        <f t="shared" si="88"/>
        <v>2799</v>
      </c>
      <c r="Y1399">
        <f t="shared" si="89"/>
        <v>279.90000000000009</v>
      </c>
      <c r="Z1399" s="1">
        <f t="shared" si="90"/>
        <v>0.10000000000000003</v>
      </c>
    </row>
    <row r="1400" spans="1:26">
      <c r="A1400" s="2">
        <v>44993</v>
      </c>
      <c r="B1400" s="2" t="s">
        <v>1380</v>
      </c>
      <c r="C1400" s="2" t="s">
        <v>1506</v>
      </c>
      <c r="D1400" s="2" t="str">
        <f t="shared" si="87"/>
        <v>KOW-PA7-S-0002</v>
      </c>
      <c r="E1400" t="s">
        <v>544</v>
      </c>
      <c r="F1400" t="s">
        <v>446</v>
      </c>
      <c r="G1400">
        <v>42</v>
      </c>
      <c r="H1400" t="str">
        <f>VLOOKUP(E1400,[1]data!$D$3:$AK$1000,34,0)</f>
        <v>Party</v>
      </c>
      <c r="I1400">
        <f>VLOOKUP(E1400,[1]data!$D$3:$Q$1048576,14,0)</f>
        <v>3499</v>
      </c>
      <c r="J1400" t="str">
        <f>VLOOKUP(E1400,[1]data!$D$3:$AJ$1048576,33,0)</f>
        <v>3499-3999</v>
      </c>
      <c r="K1400" t="s">
        <v>1556</v>
      </c>
      <c r="L1400" t="s">
        <v>255</v>
      </c>
      <c r="M1400">
        <v>1</v>
      </c>
      <c r="N1400">
        <v>2342.85</v>
      </c>
      <c r="O1400">
        <v>-351.42</v>
      </c>
      <c r="P1400">
        <v>0</v>
      </c>
      <c r="Q1400">
        <v>1991.43</v>
      </c>
      <c r="R1400">
        <v>0</v>
      </c>
      <c r="S1400">
        <v>0</v>
      </c>
      <c r="T1400">
        <v>0</v>
      </c>
      <c r="U1400">
        <v>238.97</v>
      </c>
      <c r="V1400">
        <v>2230.4</v>
      </c>
      <c r="W1400">
        <v>1</v>
      </c>
      <c r="X1400">
        <f t="shared" si="88"/>
        <v>3499</v>
      </c>
      <c r="Y1400">
        <f t="shared" si="89"/>
        <v>1268.5999999999999</v>
      </c>
      <c r="Z1400" s="1">
        <f t="shared" si="90"/>
        <v>0.36256073163761071</v>
      </c>
    </row>
    <row r="1401" spans="1:26">
      <c r="A1401" s="2">
        <v>44993</v>
      </c>
      <c r="B1401" s="2" t="s">
        <v>1380</v>
      </c>
      <c r="C1401" s="2" t="s">
        <v>1506</v>
      </c>
      <c r="D1401" s="2" t="str">
        <f t="shared" si="87"/>
        <v>KOW-PI12-S-001</v>
      </c>
      <c r="E1401" t="s">
        <v>603</v>
      </c>
      <c r="F1401" t="s">
        <v>456</v>
      </c>
      <c r="G1401">
        <v>42</v>
      </c>
      <c r="H1401" t="str">
        <f>VLOOKUP(E1401,[1]data!$D$3:$AK$1000,34,0)</f>
        <v>Party</v>
      </c>
      <c r="I1401">
        <f>VLOOKUP(E1401,[1]data!$D$3:$Q$1048576,14,0)</f>
        <v>1999</v>
      </c>
      <c r="J1401" t="str">
        <f>VLOOKUP(E1401,[1]data!$D$3:$AJ$1048576,33,0)</f>
        <v>1799-2299</v>
      </c>
      <c r="K1401" t="s">
        <v>1556</v>
      </c>
      <c r="L1401" t="s">
        <v>255</v>
      </c>
      <c r="M1401">
        <v>1</v>
      </c>
      <c r="N1401">
        <v>1338.4</v>
      </c>
      <c r="O1401">
        <v>-200.76</v>
      </c>
      <c r="P1401">
        <v>0</v>
      </c>
      <c r="Q1401">
        <v>1137.6400000000001</v>
      </c>
      <c r="R1401">
        <v>0</v>
      </c>
      <c r="S1401">
        <v>0</v>
      </c>
      <c r="T1401">
        <v>0</v>
      </c>
      <c r="U1401">
        <v>136.51</v>
      </c>
      <c r="V1401">
        <v>1274.1500000000001</v>
      </c>
      <c r="W1401">
        <v>1</v>
      </c>
      <c r="X1401">
        <f t="shared" si="88"/>
        <v>1999</v>
      </c>
      <c r="Y1401">
        <f t="shared" si="89"/>
        <v>724.84999999999991</v>
      </c>
      <c r="Z1401" s="1">
        <f t="shared" si="90"/>
        <v>0.36260630315157572</v>
      </c>
    </row>
    <row r="1402" spans="1:26">
      <c r="A1402" s="2">
        <v>44993</v>
      </c>
      <c r="B1402" s="2" t="s">
        <v>1380</v>
      </c>
      <c r="C1402" s="2" t="s">
        <v>1506</v>
      </c>
      <c r="D1402" s="2" t="str">
        <f t="shared" si="87"/>
        <v>KOW-LI3-R-0007</v>
      </c>
      <c r="E1402" t="s">
        <v>106</v>
      </c>
      <c r="F1402" t="s">
        <v>261</v>
      </c>
      <c r="G1402">
        <v>42</v>
      </c>
      <c r="H1402" t="str">
        <f>VLOOKUP(E1402,[1]data!$D$3:$AK$1000,34,0)</f>
        <v>Linen</v>
      </c>
      <c r="I1402">
        <f>VLOOKUP(E1402,[1]data!$D$3:$Q$1048576,14,0)</f>
        <v>3499</v>
      </c>
      <c r="J1402" t="str">
        <f>VLOOKUP(E1402,[1]data!$D$3:$AJ$1048576,33,0)</f>
        <v>3499-3999</v>
      </c>
      <c r="K1402" t="s">
        <v>1586</v>
      </c>
      <c r="L1402" t="s">
        <v>255</v>
      </c>
      <c r="M1402">
        <v>1</v>
      </c>
      <c r="N1402">
        <v>3124.11</v>
      </c>
      <c r="O1402">
        <v>-312.41000000000003</v>
      </c>
      <c r="P1402">
        <v>0</v>
      </c>
      <c r="Q1402">
        <v>2811.7</v>
      </c>
      <c r="R1402">
        <v>0</v>
      </c>
      <c r="S1402">
        <v>0</v>
      </c>
      <c r="T1402">
        <v>0</v>
      </c>
      <c r="U1402">
        <v>337.4</v>
      </c>
      <c r="V1402">
        <v>3149.1</v>
      </c>
      <c r="W1402">
        <v>1</v>
      </c>
      <c r="X1402">
        <f t="shared" si="88"/>
        <v>3499</v>
      </c>
      <c r="Y1402">
        <f t="shared" si="89"/>
        <v>349.90000000000009</v>
      </c>
      <c r="Z1402" s="1">
        <f t="shared" si="90"/>
        <v>0.10000000000000002</v>
      </c>
    </row>
    <row r="1403" spans="1:26">
      <c r="A1403" s="2">
        <v>44994</v>
      </c>
      <c r="B1403" s="2" t="s">
        <v>1380</v>
      </c>
      <c r="C1403" s="2" t="s">
        <v>1506</v>
      </c>
      <c r="D1403" s="2" t="str">
        <f t="shared" si="87"/>
        <v>KOW-KOR-S-0001</v>
      </c>
      <c r="E1403" t="s">
        <v>81</v>
      </c>
      <c r="F1403" t="s">
        <v>288</v>
      </c>
      <c r="G1403">
        <v>44</v>
      </c>
      <c r="H1403" t="str">
        <f>VLOOKUP(E1403,[1]data!$D$3:$AK$1000,34,0)</f>
        <v>Casual</v>
      </c>
      <c r="I1403">
        <f>VLOOKUP(E1403,[1]data!$D$3:$Q$1048576,14,0)</f>
        <v>2299</v>
      </c>
      <c r="J1403" t="str">
        <f>VLOOKUP(E1403,[1]data!$D$3:$AJ$1048576,33,0)</f>
        <v>1799-2299</v>
      </c>
      <c r="K1403" t="s">
        <v>1587</v>
      </c>
      <c r="L1403" t="s">
        <v>255</v>
      </c>
      <c r="M1403">
        <v>1</v>
      </c>
      <c r="N1403">
        <v>2052.6799999999998</v>
      </c>
      <c r="O1403">
        <v>0</v>
      </c>
      <c r="P1403">
        <v>0</v>
      </c>
      <c r="Q1403">
        <v>2052.6799999999998</v>
      </c>
      <c r="R1403">
        <v>0</v>
      </c>
      <c r="S1403">
        <v>0</v>
      </c>
      <c r="T1403">
        <v>0</v>
      </c>
      <c r="U1403">
        <v>246.32</v>
      </c>
      <c r="V1403">
        <v>2299</v>
      </c>
      <c r="W1403">
        <v>1</v>
      </c>
      <c r="X1403">
        <f t="shared" si="88"/>
        <v>2299</v>
      </c>
      <c r="Y1403">
        <f t="shared" si="89"/>
        <v>0</v>
      </c>
      <c r="Z1403" s="1">
        <f t="shared" si="90"/>
        <v>0</v>
      </c>
    </row>
    <row r="1404" spans="1:26">
      <c r="A1404" s="2">
        <v>44994</v>
      </c>
      <c r="B1404" s="2" t="s">
        <v>1380</v>
      </c>
      <c r="C1404" s="2" t="s">
        <v>1506</v>
      </c>
      <c r="D1404" s="2" t="str">
        <f t="shared" si="87"/>
        <v>KOW-TRA2-R-000</v>
      </c>
      <c r="E1404" t="s">
        <v>149</v>
      </c>
      <c r="F1404" t="s">
        <v>317</v>
      </c>
      <c r="G1404">
        <v>44</v>
      </c>
      <c r="H1404" t="str">
        <f>VLOOKUP(E1404,[1]data!$D$3:$AK$1000,34,0)</f>
        <v>Traditional</v>
      </c>
      <c r="I1404">
        <f>VLOOKUP(E1404,[1]data!$D$3:$Q$1048576,14,0)</f>
        <v>1799</v>
      </c>
      <c r="J1404" t="str">
        <f>VLOOKUP(E1404,[1]data!$D$3:$AJ$1048576,33,0)</f>
        <v>1799-2299</v>
      </c>
      <c r="K1404" t="s">
        <v>1588</v>
      </c>
      <c r="L1404" t="s">
        <v>255</v>
      </c>
      <c r="M1404">
        <v>1</v>
      </c>
      <c r="N1404">
        <v>1606.25</v>
      </c>
      <c r="O1404">
        <v>0</v>
      </c>
      <c r="P1404">
        <v>0</v>
      </c>
      <c r="Q1404">
        <v>1606.25</v>
      </c>
      <c r="R1404">
        <v>0</v>
      </c>
      <c r="S1404">
        <v>0</v>
      </c>
      <c r="T1404">
        <v>0</v>
      </c>
      <c r="U1404">
        <v>192.75</v>
      </c>
      <c r="V1404">
        <v>1799</v>
      </c>
      <c r="W1404">
        <v>1</v>
      </c>
      <c r="X1404">
        <f t="shared" si="88"/>
        <v>1799</v>
      </c>
      <c r="Y1404">
        <f t="shared" si="89"/>
        <v>0</v>
      </c>
      <c r="Z1404" s="1">
        <f t="shared" si="90"/>
        <v>0</v>
      </c>
    </row>
    <row r="1405" spans="1:26">
      <c r="A1405" s="2">
        <v>44994</v>
      </c>
      <c r="B1405" s="2" t="s">
        <v>1380</v>
      </c>
      <c r="C1405" s="2" t="s">
        <v>1506</v>
      </c>
      <c r="D1405" s="2" t="str">
        <f t="shared" si="87"/>
        <v>KOW-CC02-R-004</v>
      </c>
      <c r="E1405" t="s">
        <v>39</v>
      </c>
      <c r="F1405" t="s">
        <v>1508</v>
      </c>
      <c r="G1405">
        <v>44</v>
      </c>
      <c r="H1405" t="str">
        <f>VLOOKUP(E1405,[1]data!$D$3:$AK$1000,34,0)</f>
        <v>Casual</v>
      </c>
      <c r="I1405">
        <f>VLOOKUP(E1405,[1]data!$D$3:$Q$1048576,14,0)</f>
        <v>2499</v>
      </c>
      <c r="J1405" t="str">
        <f>VLOOKUP(E1405,[1]data!$D$3:$AJ$1048576,33,0)</f>
        <v>2499-2999</v>
      </c>
      <c r="K1405" t="s">
        <v>1589</v>
      </c>
      <c r="L1405" t="s">
        <v>255</v>
      </c>
      <c r="M1405">
        <v>1</v>
      </c>
      <c r="N1405">
        <v>2231.25</v>
      </c>
      <c r="O1405">
        <v>0</v>
      </c>
      <c r="P1405">
        <v>0</v>
      </c>
      <c r="Q1405">
        <v>2231.25</v>
      </c>
      <c r="R1405">
        <v>0</v>
      </c>
      <c r="S1405">
        <v>0</v>
      </c>
      <c r="T1405">
        <v>0</v>
      </c>
      <c r="U1405">
        <v>267.75</v>
      </c>
      <c r="V1405">
        <v>2499</v>
      </c>
      <c r="W1405">
        <v>1</v>
      </c>
      <c r="X1405">
        <f t="shared" si="88"/>
        <v>2499</v>
      </c>
      <c r="Y1405">
        <f t="shared" si="89"/>
        <v>0</v>
      </c>
      <c r="Z1405" s="1">
        <f t="shared" si="90"/>
        <v>0</v>
      </c>
    </row>
    <row r="1406" spans="1:26">
      <c r="A1406" s="2">
        <v>44994</v>
      </c>
      <c r="B1406" s="2" t="s">
        <v>1380</v>
      </c>
      <c r="C1406" s="2" t="s">
        <v>1506</v>
      </c>
      <c r="D1406" s="2" t="str">
        <f t="shared" si="87"/>
        <v>KOW-TRA4-R-000</v>
      </c>
      <c r="E1406" t="s">
        <v>155</v>
      </c>
      <c r="F1406" t="s">
        <v>336</v>
      </c>
      <c r="G1406">
        <v>44</v>
      </c>
      <c r="H1406" t="str">
        <f>VLOOKUP(E1406,[1]data!$D$3:$AK$1000,34,0)</f>
        <v>Traditional</v>
      </c>
      <c r="I1406">
        <f>VLOOKUP(E1406,[1]data!$D$3:$Q$1048576,14,0)</f>
        <v>1499</v>
      </c>
      <c r="J1406" t="str">
        <f>VLOOKUP(E1406,[1]data!$D$3:$AJ$1048576,33,0)</f>
        <v>1099-1499</v>
      </c>
      <c r="K1406" t="s">
        <v>1590</v>
      </c>
      <c r="L1406" t="s">
        <v>255</v>
      </c>
      <c r="M1406">
        <v>1</v>
      </c>
      <c r="N1406">
        <v>1338.39</v>
      </c>
      <c r="O1406">
        <v>0</v>
      </c>
      <c r="P1406">
        <v>0</v>
      </c>
      <c r="Q1406">
        <v>1338.39</v>
      </c>
      <c r="R1406">
        <v>0</v>
      </c>
      <c r="S1406">
        <v>0</v>
      </c>
      <c r="T1406">
        <v>0</v>
      </c>
      <c r="U1406">
        <v>160.61000000000001</v>
      </c>
      <c r="V1406">
        <v>1499</v>
      </c>
      <c r="W1406">
        <v>1</v>
      </c>
      <c r="X1406">
        <f t="shared" si="88"/>
        <v>1499</v>
      </c>
      <c r="Y1406">
        <f t="shared" si="89"/>
        <v>0</v>
      </c>
      <c r="Z1406" s="1">
        <f t="shared" si="90"/>
        <v>0</v>
      </c>
    </row>
    <row r="1407" spans="1:26">
      <c r="A1407" s="2">
        <v>44994</v>
      </c>
      <c r="B1407" s="2" t="s">
        <v>1380</v>
      </c>
      <c r="C1407" s="2" t="s">
        <v>1506</v>
      </c>
      <c r="D1407" s="2" t="str">
        <f t="shared" si="87"/>
        <v>KOW-TRA4-R-000</v>
      </c>
      <c r="E1407" t="s">
        <v>155</v>
      </c>
      <c r="F1407" t="s">
        <v>336</v>
      </c>
      <c r="G1407">
        <v>44</v>
      </c>
      <c r="H1407" t="str">
        <f>VLOOKUP(E1407,[1]data!$D$3:$AK$1000,34,0)</f>
        <v>Traditional</v>
      </c>
      <c r="I1407">
        <f>VLOOKUP(E1407,[1]data!$D$3:$Q$1048576,14,0)</f>
        <v>1499</v>
      </c>
      <c r="J1407" t="str">
        <f>VLOOKUP(E1407,[1]data!$D$3:$AJ$1048576,33,0)</f>
        <v>1099-1499</v>
      </c>
      <c r="K1407" t="s">
        <v>1591</v>
      </c>
      <c r="L1407" t="s">
        <v>255</v>
      </c>
      <c r="M1407">
        <v>1</v>
      </c>
      <c r="N1407">
        <v>1338.39</v>
      </c>
      <c r="O1407">
        <v>0</v>
      </c>
      <c r="P1407">
        <v>0</v>
      </c>
      <c r="Q1407">
        <v>1338.39</v>
      </c>
      <c r="R1407">
        <v>0</v>
      </c>
      <c r="S1407">
        <v>0</v>
      </c>
      <c r="T1407">
        <v>0</v>
      </c>
      <c r="U1407">
        <v>160.61000000000001</v>
      </c>
      <c r="V1407">
        <v>1499</v>
      </c>
      <c r="W1407">
        <v>1</v>
      </c>
      <c r="X1407">
        <f t="shared" si="88"/>
        <v>1499</v>
      </c>
      <c r="Y1407">
        <f t="shared" si="89"/>
        <v>0</v>
      </c>
      <c r="Z1407" s="1">
        <f t="shared" si="90"/>
        <v>0</v>
      </c>
    </row>
    <row r="1408" spans="1:26">
      <c r="A1408" s="2">
        <v>44994</v>
      </c>
      <c r="B1408" s="2" t="s">
        <v>1380</v>
      </c>
      <c r="C1408" s="2" t="s">
        <v>1506</v>
      </c>
      <c r="D1408" s="2" t="str">
        <f t="shared" si="87"/>
        <v>KOW-TRA4-R-000</v>
      </c>
      <c r="E1408" t="s">
        <v>155</v>
      </c>
      <c r="F1408" t="s">
        <v>336</v>
      </c>
      <c r="G1408">
        <v>44</v>
      </c>
      <c r="H1408" t="str">
        <f>VLOOKUP(E1408,[1]data!$D$3:$AK$1000,34,0)</f>
        <v>Traditional</v>
      </c>
      <c r="I1408">
        <f>VLOOKUP(E1408,[1]data!$D$3:$Q$1048576,14,0)</f>
        <v>1499</v>
      </c>
      <c r="J1408" t="str">
        <f>VLOOKUP(E1408,[1]data!$D$3:$AJ$1048576,33,0)</f>
        <v>1099-1499</v>
      </c>
      <c r="K1408" t="s">
        <v>1592</v>
      </c>
      <c r="L1408" t="s">
        <v>255</v>
      </c>
      <c r="M1408">
        <v>1</v>
      </c>
      <c r="N1408">
        <v>1338.39</v>
      </c>
      <c r="O1408">
        <v>0</v>
      </c>
      <c r="P1408">
        <v>0</v>
      </c>
      <c r="Q1408">
        <v>1338.39</v>
      </c>
      <c r="R1408">
        <v>0</v>
      </c>
      <c r="S1408">
        <v>0</v>
      </c>
      <c r="T1408">
        <v>0</v>
      </c>
      <c r="U1408">
        <v>160.61000000000001</v>
      </c>
      <c r="V1408">
        <v>1499</v>
      </c>
      <c r="W1408">
        <v>1</v>
      </c>
      <c r="X1408">
        <f t="shared" si="88"/>
        <v>1499</v>
      </c>
      <c r="Y1408">
        <f t="shared" si="89"/>
        <v>0</v>
      </c>
      <c r="Z1408" s="1">
        <f t="shared" si="90"/>
        <v>0</v>
      </c>
    </row>
    <row r="1409" spans="1:26">
      <c r="A1409" s="2">
        <v>44994</v>
      </c>
      <c r="B1409" s="2" t="s">
        <v>1380</v>
      </c>
      <c r="C1409" s="2" t="s">
        <v>1506</v>
      </c>
      <c r="D1409" s="2" t="str">
        <f t="shared" si="87"/>
        <v>KOW-TRA4-R-000</v>
      </c>
      <c r="E1409" t="s">
        <v>155</v>
      </c>
      <c r="F1409" t="s">
        <v>336</v>
      </c>
      <c r="G1409">
        <v>44</v>
      </c>
      <c r="H1409" t="str">
        <f>VLOOKUP(E1409,[1]data!$D$3:$AK$1000,34,0)</f>
        <v>Traditional</v>
      </c>
      <c r="I1409">
        <f>VLOOKUP(E1409,[1]data!$D$3:$Q$1048576,14,0)</f>
        <v>1499</v>
      </c>
      <c r="J1409" t="str">
        <f>VLOOKUP(E1409,[1]data!$D$3:$AJ$1048576,33,0)</f>
        <v>1099-1499</v>
      </c>
      <c r="K1409" t="s">
        <v>1593</v>
      </c>
      <c r="L1409" t="s">
        <v>255</v>
      </c>
      <c r="M1409">
        <v>1</v>
      </c>
      <c r="N1409">
        <v>1338.39</v>
      </c>
      <c r="O1409">
        <v>0</v>
      </c>
      <c r="P1409">
        <v>0</v>
      </c>
      <c r="Q1409">
        <v>1338.39</v>
      </c>
      <c r="R1409">
        <v>0</v>
      </c>
      <c r="S1409">
        <v>0</v>
      </c>
      <c r="T1409">
        <v>0</v>
      </c>
      <c r="U1409">
        <v>160.61000000000001</v>
      </c>
      <c r="V1409">
        <v>1499</v>
      </c>
      <c r="W1409">
        <v>1</v>
      </c>
      <c r="X1409">
        <f t="shared" si="88"/>
        <v>1499</v>
      </c>
      <c r="Y1409">
        <f t="shared" si="89"/>
        <v>0</v>
      </c>
      <c r="Z1409" s="1">
        <f t="shared" si="90"/>
        <v>0</v>
      </c>
    </row>
    <row r="1410" spans="1:26">
      <c r="A1410" s="2">
        <v>44994</v>
      </c>
      <c r="B1410" s="2" t="s">
        <v>1380</v>
      </c>
      <c r="C1410" s="2" t="s">
        <v>1506</v>
      </c>
      <c r="D1410" s="2" t="str">
        <f t="shared" si="87"/>
        <v>KOW-KU1-R-0002</v>
      </c>
      <c r="E1410" t="s">
        <v>84</v>
      </c>
      <c r="F1410" t="s">
        <v>264</v>
      </c>
      <c r="G1410">
        <v>42</v>
      </c>
      <c r="H1410" t="str">
        <f>VLOOKUP(E1410,[1]data!$D$3:$AK$1000,34,0)</f>
        <v>Hoodie</v>
      </c>
      <c r="I1410">
        <f>VLOOKUP(E1410,[1]data!$D$3:$Q$1048576,14,0)</f>
        <v>2799</v>
      </c>
      <c r="J1410" t="str">
        <f>VLOOKUP(E1410,[1]data!$D$3:$AJ$1048576,33,0)</f>
        <v>2499-2999</v>
      </c>
      <c r="K1410" t="s">
        <v>1594</v>
      </c>
      <c r="L1410" t="s">
        <v>255</v>
      </c>
      <c r="M1410">
        <v>1</v>
      </c>
      <c r="N1410">
        <v>2499.1</v>
      </c>
      <c r="O1410">
        <v>-374.86</v>
      </c>
      <c r="P1410">
        <v>0</v>
      </c>
      <c r="Q1410">
        <v>2124.2399999999998</v>
      </c>
      <c r="R1410">
        <v>0</v>
      </c>
      <c r="S1410">
        <v>0</v>
      </c>
      <c r="T1410">
        <v>0</v>
      </c>
      <c r="U1410">
        <v>254.91</v>
      </c>
      <c r="V1410">
        <v>2379.15</v>
      </c>
      <c r="W1410">
        <v>1</v>
      </c>
      <c r="X1410">
        <f t="shared" si="88"/>
        <v>2799</v>
      </c>
      <c r="Y1410">
        <f t="shared" si="89"/>
        <v>419.84999999999991</v>
      </c>
      <c r="Z1410" s="1">
        <f t="shared" si="90"/>
        <v>0.14999999999999997</v>
      </c>
    </row>
    <row r="1411" spans="1:26">
      <c r="A1411" s="2">
        <v>44994</v>
      </c>
      <c r="B1411" s="2" t="s">
        <v>1380</v>
      </c>
      <c r="C1411" s="2" t="s">
        <v>1506</v>
      </c>
      <c r="D1411" s="2" t="str">
        <f t="shared" ref="D1411:D1474" si="91">LEFT(E1411,14)</f>
        <v>KOW-TRA5-R-000</v>
      </c>
      <c r="E1411" t="s">
        <v>964</v>
      </c>
      <c r="F1411" t="s">
        <v>304</v>
      </c>
      <c r="G1411">
        <v>46</v>
      </c>
      <c r="H1411" t="str">
        <f>VLOOKUP(E1411,[1]data!$D$3:$AK$1000,34,0)</f>
        <v>Traditional</v>
      </c>
      <c r="I1411">
        <f>VLOOKUP(E1411,[1]data!$D$3:$Q$1048576,14,0)</f>
        <v>1499</v>
      </c>
      <c r="J1411" t="str">
        <f>VLOOKUP(E1411,[1]data!$D$3:$AJ$1048576,33,0)</f>
        <v>1099-1499</v>
      </c>
      <c r="K1411" t="s">
        <v>1595</v>
      </c>
      <c r="L1411" t="s">
        <v>255</v>
      </c>
      <c r="M1411">
        <v>1</v>
      </c>
      <c r="N1411">
        <v>1338.39</v>
      </c>
      <c r="O1411">
        <v>0</v>
      </c>
      <c r="P1411">
        <v>0</v>
      </c>
      <c r="Q1411">
        <v>1338.39</v>
      </c>
      <c r="R1411">
        <v>0</v>
      </c>
      <c r="S1411">
        <v>0</v>
      </c>
      <c r="T1411">
        <v>0</v>
      </c>
      <c r="U1411">
        <v>160.61000000000001</v>
      </c>
      <c r="V1411">
        <v>1499</v>
      </c>
      <c r="W1411">
        <v>1</v>
      </c>
      <c r="X1411">
        <f t="shared" ref="X1411:X1474" si="92">I1411*W1411</f>
        <v>1499</v>
      </c>
      <c r="Y1411">
        <f t="shared" ref="Y1411:Y1474" si="93">X1411-V1411</f>
        <v>0</v>
      </c>
      <c r="Z1411" s="1">
        <f t="shared" ref="Z1411:Z1474" si="94">Y1411/X1411</f>
        <v>0</v>
      </c>
    </row>
    <row r="1412" spans="1:26">
      <c r="A1412" s="2">
        <v>44994</v>
      </c>
      <c r="B1412" s="2" t="s">
        <v>1380</v>
      </c>
      <c r="C1412" s="2" t="s">
        <v>1506</v>
      </c>
      <c r="D1412" s="2" t="str">
        <f t="shared" si="91"/>
        <v>KOW-TX12-S-001</v>
      </c>
      <c r="E1412" t="s">
        <v>1596</v>
      </c>
      <c r="F1412" t="s">
        <v>569</v>
      </c>
      <c r="G1412">
        <v>39</v>
      </c>
      <c r="H1412" t="str">
        <f>VLOOKUP(E1412,[1]data!$D$3:$AK$1000,34,0)</f>
        <v>Party</v>
      </c>
      <c r="I1412">
        <f>VLOOKUP(E1412,[1]data!$D$3:$Q$1048576,14,0)</f>
        <v>3499</v>
      </c>
      <c r="J1412" t="str">
        <f>VLOOKUP(E1412,[1]data!$D$3:$AJ$1048576,33,0)</f>
        <v>3499-3999</v>
      </c>
      <c r="K1412" t="s">
        <v>1597</v>
      </c>
      <c r="L1412" t="s">
        <v>255</v>
      </c>
      <c r="M1412">
        <v>1</v>
      </c>
      <c r="N1412">
        <v>2186.61</v>
      </c>
      <c r="O1412">
        <v>0</v>
      </c>
      <c r="P1412">
        <v>0</v>
      </c>
      <c r="Q1412">
        <v>2186.61</v>
      </c>
      <c r="R1412">
        <v>0</v>
      </c>
      <c r="S1412">
        <v>0</v>
      </c>
      <c r="T1412">
        <v>0</v>
      </c>
      <c r="U1412">
        <v>262.39</v>
      </c>
      <c r="V1412">
        <v>2449</v>
      </c>
      <c r="W1412">
        <v>1</v>
      </c>
      <c r="X1412">
        <f t="shared" si="92"/>
        <v>3499</v>
      </c>
      <c r="Y1412">
        <f t="shared" si="93"/>
        <v>1050</v>
      </c>
      <c r="Z1412" s="1">
        <f t="shared" si="94"/>
        <v>0.30008573878250927</v>
      </c>
    </row>
    <row r="1413" spans="1:26">
      <c r="A1413" s="2">
        <v>44994</v>
      </c>
      <c r="B1413" s="2" t="s">
        <v>1380</v>
      </c>
      <c r="C1413" s="2" t="s">
        <v>1506</v>
      </c>
      <c r="D1413" s="2" t="str">
        <f t="shared" si="91"/>
        <v>KOW-UKI2-R-003</v>
      </c>
      <c r="E1413" t="s">
        <v>166</v>
      </c>
      <c r="F1413" t="s">
        <v>322</v>
      </c>
      <c r="G1413">
        <v>44</v>
      </c>
      <c r="H1413" t="str">
        <f>VLOOKUP(E1413,[1]data!$D$3:$AK$1000,34,0)</f>
        <v>Hoodie</v>
      </c>
      <c r="I1413">
        <f>VLOOKUP(E1413,[1]data!$D$3:$Q$1048576,14,0)</f>
        <v>2799</v>
      </c>
      <c r="J1413" t="str">
        <f>VLOOKUP(E1413,[1]data!$D$3:$AJ$1048576,33,0)</f>
        <v>2499-2999</v>
      </c>
      <c r="K1413" t="s">
        <v>1598</v>
      </c>
      <c r="L1413" t="s">
        <v>255</v>
      </c>
      <c r="M1413">
        <v>1</v>
      </c>
      <c r="N1413">
        <v>2499.11</v>
      </c>
      <c r="O1413">
        <v>0</v>
      </c>
      <c r="P1413">
        <v>0</v>
      </c>
      <c r="Q1413">
        <v>2499.11</v>
      </c>
      <c r="R1413">
        <v>0</v>
      </c>
      <c r="S1413">
        <v>0</v>
      </c>
      <c r="T1413">
        <v>0</v>
      </c>
      <c r="U1413">
        <v>299.89</v>
      </c>
      <c r="V1413">
        <v>2799</v>
      </c>
      <c r="W1413">
        <v>1</v>
      </c>
      <c r="X1413">
        <f t="shared" si="92"/>
        <v>2799</v>
      </c>
      <c r="Y1413">
        <f t="shared" si="93"/>
        <v>0</v>
      </c>
      <c r="Z1413" s="1">
        <f t="shared" si="94"/>
        <v>0</v>
      </c>
    </row>
    <row r="1414" spans="1:26">
      <c r="A1414" s="2">
        <v>44994</v>
      </c>
      <c r="B1414" s="2" t="s">
        <v>1380</v>
      </c>
      <c r="C1414" s="2" t="s">
        <v>1506</v>
      </c>
      <c r="D1414" s="2" t="str">
        <f t="shared" si="91"/>
        <v>KOW-TRA2-R-000</v>
      </c>
      <c r="E1414" t="s">
        <v>1060</v>
      </c>
      <c r="F1414" t="s">
        <v>317</v>
      </c>
      <c r="G1414">
        <v>46</v>
      </c>
      <c r="H1414" t="str">
        <f>VLOOKUP(E1414,[1]data!$D$3:$AK$1000,34,0)</f>
        <v>Traditional</v>
      </c>
      <c r="I1414">
        <f>VLOOKUP(E1414,[1]data!$D$3:$Q$1048576,14,0)</f>
        <v>1799</v>
      </c>
      <c r="J1414" t="str">
        <f>VLOOKUP(E1414,[1]data!$D$3:$AJ$1048576,33,0)</f>
        <v>1799-2299</v>
      </c>
      <c r="K1414" t="s">
        <v>1599</v>
      </c>
      <c r="L1414" t="s">
        <v>255</v>
      </c>
      <c r="M1414">
        <v>1</v>
      </c>
      <c r="N1414">
        <v>1606.25</v>
      </c>
      <c r="O1414">
        <v>0</v>
      </c>
      <c r="P1414">
        <v>0</v>
      </c>
      <c r="Q1414">
        <v>1606.25</v>
      </c>
      <c r="R1414">
        <v>0</v>
      </c>
      <c r="S1414">
        <v>0</v>
      </c>
      <c r="T1414">
        <v>0</v>
      </c>
      <c r="U1414">
        <v>192.75</v>
      </c>
      <c r="V1414">
        <v>1799</v>
      </c>
      <c r="W1414">
        <v>1</v>
      </c>
      <c r="X1414">
        <f t="shared" si="92"/>
        <v>1799</v>
      </c>
      <c r="Y1414">
        <f t="shared" si="93"/>
        <v>0</v>
      </c>
      <c r="Z1414" s="1">
        <f t="shared" si="94"/>
        <v>0</v>
      </c>
    </row>
    <row r="1415" spans="1:26">
      <c r="A1415" s="2">
        <v>44994</v>
      </c>
      <c r="B1415" s="2" t="s">
        <v>1380</v>
      </c>
      <c r="C1415" s="2" t="s">
        <v>1506</v>
      </c>
      <c r="D1415" s="2" t="str">
        <f t="shared" si="91"/>
        <v>KOW-CA6-S-0002</v>
      </c>
      <c r="E1415" t="s">
        <v>26</v>
      </c>
      <c r="F1415" t="s">
        <v>334</v>
      </c>
      <c r="G1415">
        <v>40</v>
      </c>
      <c r="H1415" t="str">
        <f>VLOOKUP(E1415,[1]data!$D$3:$AK$1000,34,0)</f>
        <v>Casual</v>
      </c>
      <c r="I1415">
        <f>VLOOKUP(E1415,[1]data!$D$3:$Q$1048576,14,0)</f>
        <v>1499</v>
      </c>
      <c r="J1415" t="str">
        <f>VLOOKUP(E1415,[1]data!$D$3:$AJ$1048576,33,0)</f>
        <v>1099-1499</v>
      </c>
      <c r="K1415" t="s">
        <v>1600</v>
      </c>
      <c r="L1415" t="s">
        <v>255</v>
      </c>
      <c r="M1415">
        <v>1</v>
      </c>
      <c r="N1415">
        <v>1338.39</v>
      </c>
      <c r="O1415">
        <v>0</v>
      </c>
      <c r="P1415">
        <v>0</v>
      </c>
      <c r="Q1415">
        <v>1338.39</v>
      </c>
      <c r="R1415">
        <v>0</v>
      </c>
      <c r="S1415">
        <v>0</v>
      </c>
      <c r="T1415">
        <v>0</v>
      </c>
      <c r="U1415">
        <v>160.61000000000001</v>
      </c>
      <c r="V1415">
        <v>1499</v>
      </c>
      <c r="W1415">
        <v>1</v>
      </c>
      <c r="X1415">
        <f t="shared" si="92"/>
        <v>1499</v>
      </c>
      <c r="Y1415">
        <f t="shared" si="93"/>
        <v>0</v>
      </c>
      <c r="Z1415" s="1">
        <f t="shared" si="94"/>
        <v>0</v>
      </c>
    </row>
    <row r="1416" spans="1:26">
      <c r="A1416" s="2">
        <v>44994</v>
      </c>
      <c r="B1416" s="2" t="s">
        <v>1380</v>
      </c>
      <c r="C1416" s="2" t="s">
        <v>1506</v>
      </c>
      <c r="D1416" s="2" t="str">
        <f t="shared" si="91"/>
        <v>KOW-TRA1-R-000</v>
      </c>
      <c r="E1416" t="s">
        <v>519</v>
      </c>
      <c r="F1416" t="s">
        <v>276</v>
      </c>
      <c r="G1416">
        <v>44</v>
      </c>
      <c r="H1416" t="str">
        <f>VLOOKUP(E1416,[1]data!$D$3:$AK$1000,34,0)</f>
        <v>Indie</v>
      </c>
      <c r="I1416">
        <f>VLOOKUP(E1416,[1]data!$D$3:$Q$1048576,14,0)</f>
        <v>1299</v>
      </c>
      <c r="J1416" t="str">
        <f>VLOOKUP(E1416,[1]data!$D$3:$AJ$1048576,33,0)</f>
        <v>1099-1499</v>
      </c>
      <c r="K1416" t="s">
        <v>1601</v>
      </c>
      <c r="L1416" t="s">
        <v>255</v>
      </c>
      <c r="M1416">
        <v>1</v>
      </c>
      <c r="N1416">
        <v>1159.82</v>
      </c>
      <c r="O1416">
        <v>-57.99</v>
      </c>
      <c r="P1416">
        <v>0</v>
      </c>
      <c r="Q1416">
        <v>1101.83</v>
      </c>
      <c r="R1416">
        <v>0</v>
      </c>
      <c r="S1416">
        <v>0</v>
      </c>
      <c r="T1416">
        <v>0</v>
      </c>
      <c r="U1416">
        <v>132.22</v>
      </c>
      <c r="V1416">
        <v>1234.05</v>
      </c>
      <c r="W1416">
        <v>1</v>
      </c>
      <c r="X1416">
        <f t="shared" si="92"/>
        <v>1299</v>
      </c>
      <c r="Y1416">
        <f t="shared" si="93"/>
        <v>64.950000000000045</v>
      </c>
      <c r="Z1416" s="1">
        <f t="shared" si="94"/>
        <v>5.0000000000000037E-2</v>
      </c>
    </row>
    <row r="1417" spans="1:26">
      <c r="A1417" s="2">
        <v>44994</v>
      </c>
      <c r="B1417" s="2" t="s">
        <v>1380</v>
      </c>
      <c r="C1417" s="2" t="s">
        <v>1506</v>
      </c>
      <c r="D1417" s="2" t="str">
        <f t="shared" si="91"/>
        <v>KOW-LI2-R-0006</v>
      </c>
      <c r="E1417" t="s">
        <v>281</v>
      </c>
      <c r="F1417" t="s">
        <v>258</v>
      </c>
      <c r="G1417">
        <v>42</v>
      </c>
      <c r="H1417" t="str">
        <f>VLOOKUP(E1417,[1]data!$D$3:$AK$1000,34,0)</f>
        <v>Linen</v>
      </c>
      <c r="I1417">
        <f>VLOOKUP(E1417,[1]data!$D$3:$Q$1048576,14,0)</f>
        <v>3499</v>
      </c>
      <c r="J1417" t="str">
        <f>VLOOKUP(E1417,[1]data!$D$3:$AJ$1048576,33,0)</f>
        <v>3499-3999</v>
      </c>
      <c r="K1417" t="s">
        <v>1602</v>
      </c>
      <c r="L1417" t="s">
        <v>255</v>
      </c>
      <c r="M1417">
        <v>1</v>
      </c>
      <c r="N1417">
        <v>2342.86</v>
      </c>
      <c r="O1417">
        <v>0</v>
      </c>
      <c r="P1417">
        <v>0</v>
      </c>
      <c r="Q1417">
        <v>2342.86</v>
      </c>
      <c r="R1417">
        <v>0</v>
      </c>
      <c r="S1417">
        <v>0</v>
      </c>
      <c r="T1417">
        <v>0</v>
      </c>
      <c r="U1417">
        <v>281.14</v>
      </c>
      <c r="V1417">
        <v>2624</v>
      </c>
      <c r="W1417">
        <v>1</v>
      </c>
      <c r="X1417">
        <f t="shared" si="92"/>
        <v>3499</v>
      </c>
      <c r="Y1417">
        <f t="shared" si="93"/>
        <v>875</v>
      </c>
      <c r="Z1417" s="1">
        <f t="shared" si="94"/>
        <v>0.25007144898542438</v>
      </c>
    </row>
    <row r="1418" spans="1:26">
      <c r="A1418" s="2">
        <v>44994</v>
      </c>
      <c r="B1418" s="2" t="s">
        <v>1380</v>
      </c>
      <c r="C1418" s="2" t="s">
        <v>1506</v>
      </c>
      <c r="D1418" s="2" t="str">
        <f t="shared" si="91"/>
        <v>KOW-TRA6-R-000</v>
      </c>
      <c r="E1418" t="s">
        <v>159</v>
      </c>
      <c r="F1418" t="s">
        <v>256</v>
      </c>
      <c r="G1418">
        <v>42</v>
      </c>
      <c r="H1418" t="str">
        <f>VLOOKUP(E1418,[1]data!$D$3:$AK$1000,34,0)</f>
        <v>Traditional</v>
      </c>
      <c r="I1418">
        <f>VLOOKUP(E1418,[1]data!$D$3:$Q$1048576,14,0)</f>
        <v>1499</v>
      </c>
      <c r="J1418" t="str">
        <f>VLOOKUP(E1418,[1]data!$D$3:$AJ$1048576,33,0)</f>
        <v>1099-1499</v>
      </c>
      <c r="K1418" t="s">
        <v>1603</v>
      </c>
      <c r="L1418" t="s">
        <v>255</v>
      </c>
      <c r="M1418">
        <v>1</v>
      </c>
      <c r="N1418">
        <v>1338.39</v>
      </c>
      <c r="O1418">
        <v>0</v>
      </c>
      <c r="P1418">
        <v>0</v>
      </c>
      <c r="Q1418">
        <v>1338.39</v>
      </c>
      <c r="R1418">
        <v>0</v>
      </c>
      <c r="S1418">
        <v>0</v>
      </c>
      <c r="T1418">
        <v>0</v>
      </c>
      <c r="U1418">
        <v>160.61000000000001</v>
      </c>
      <c r="V1418">
        <v>1499</v>
      </c>
      <c r="W1418">
        <v>1</v>
      </c>
      <c r="X1418">
        <f t="shared" si="92"/>
        <v>1499</v>
      </c>
      <c r="Y1418">
        <f t="shared" si="93"/>
        <v>0</v>
      </c>
      <c r="Z1418" s="1">
        <f t="shared" si="94"/>
        <v>0</v>
      </c>
    </row>
    <row r="1419" spans="1:26">
      <c r="A1419" s="2">
        <v>44994</v>
      </c>
      <c r="B1419" s="2" t="s">
        <v>1380</v>
      </c>
      <c r="C1419" s="2" t="s">
        <v>1506</v>
      </c>
      <c r="D1419" s="2" t="str">
        <f t="shared" si="91"/>
        <v>KOW-TRA3-R-000</v>
      </c>
      <c r="E1419" t="s">
        <v>150</v>
      </c>
      <c r="F1419" t="s">
        <v>286</v>
      </c>
      <c r="G1419">
        <v>39</v>
      </c>
      <c r="H1419" t="str">
        <f>VLOOKUP(E1419,[1]data!$D$3:$AK$1000,34,0)</f>
        <v>Traditional</v>
      </c>
      <c r="I1419">
        <f>VLOOKUP(E1419,[1]data!$D$3:$Q$1048576,14,0)</f>
        <v>1299</v>
      </c>
      <c r="J1419" t="str">
        <f>VLOOKUP(E1419,[1]data!$D$3:$AJ$1048576,33,0)</f>
        <v>1099-1499</v>
      </c>
      <c r="K1419" t="s">
        <v>1604</v>
      </c>
      <c r="L1419" t="s">
        <v>255</v>
      </c>
      <c r="M1419">
        <v>1</v>
      </c>
      <c r="N1419">
        <v>1159.82</v>
      </c>
      <c r="O1419">
        <v>0</v>
      </c>
      <c r="P1419">
        <v>0</v>
      </c>
      <c r="Q1419">
        <v>1159.82</v>
      </c>
      <c r="R1419">
        <v>0</v>
      </c>
      <c r="S1419">
        <v>0</v>
      </c>
      <c r="T1419">
        <v>0</v>
      </c>
      <c r="U1419">
        <v>139.18</v>
      </c>
      <c r="V1419">
        <v>1299</v>
      </c>
      <c r="W1419">
        <v>1</v>
      </c>
      <c r="X1419">
        <f t="shared" si="92"/>
        <v>1299</v>
      </c>
      <c r="Y1419">
        <f t="shared" si="93"/>
        <v>0</v>
      </c>
      <c r="Z1419" s="1">
        <f t="shared" si="94"/>
        <v>0</v>
      </c>
    </row>
    <row r="1420" spans="1:26">
      <c r="A1420" s="2">
        <v>44994</v>
      </c>
      <c r="B1420" s="2" t="s">
        <v>1380</v>
      </c>
      <c r="C1420" s="2" t="s">
        <v>1506</v>
      </c>
      <c r="D1420" s="2" t="str">
        <f t="shared" si="91"/>
        <v>KOW-PE02-R-006</v>
      </c>
      <c r="E1420" t="s">
        <v>1341</v>
      </c>
      <c r="F1420" t="s">
        <v>1342</v>
      </c>
      <c r="G1420">
        <v>44</v>
      </c>
      <c r="H1420" t="str">
        <f>VLOOKUP(E1420,[1]data!$D$3:$AK$1000,34,0)</f>
        <v>Print</v>
      </c>
      <c r="I1420">
        <f>VLOOKUP(E1420,[1]data!$D$3:$Q$1048576,14,0)</f>
        <v>1999</v>
      </c>
      <c r="J1420" t="str">
        <f>VLOOKUP(E1420,[1]data!$D$3:$AJ$1048576,33,0)</f>
        <v>1799-2299</v>
      </c>
      <c r="K1420" t="s">
        <v>1605</v>
      </c>
      <c r="L1420" t="s">
        <v>255</v>
      </c>
      <c r="M1420">
        <v>1</v>
      </c>
      <c r="N1420">
        <v>1784.82</v>
      </c>
      <c r="O1420">
        <v>0</v>
      </c>
      <c r="P1420">
        <v>0</v>
      </c>
      <c r="Q1420">
        <v>1784.82</v>
      </c>
      <c r="R1420">
        <v>0</v>
      </c>
      <c r="S1420">
        <v>0</v>
      </c>
      <c r="T1420">
        <v>0</v>
      </c>
      <c r="U1420">
        <v>214.18</v>
      </c>
      <c r="V1420">
        <v>1999</v>
      </c>
      <c r="W1420">
        <v>1</v>
      </c>
      <c r="X1420">
        <f t="shared" si="92"/>
        <v>1999</v>
      </c>
      <c r="Y1420">
        <f t="shared" si="93"/>
        <v>0</v>
      </c>
      <c r="Z1420" s="1">
        <f t="shared" si="94"/>
        <v>0</v>
      </c>
    </row>
    <row r="1421" spans="1:26">
      <c r="A1421" s="2">
        <v>44994</v>
      </c>
      <c r="B1421" s="2" t="s">
        <v>1380</v>
      </c>
      <c r="C1421" s="2" t="s">
        <v>1506</v>
      </c>
      <c r="D1421" s="2" t="str">
        <f t="shared" si="91"/>
        <v>KOW-CC02-R-004</v>
      </c>
      <c r="E1421" t="s">
        <v>40</v>
      </c>
      <c r="F1421" t="s">
        <v>1508</v>
      </c>
      <c r="G1421">
        <v>46</v>
      </c>
      <c r="H1421" t="str">
        <f>VLOOKUP(E1421,[1]data!$D$3:$AK$1000,34,0)</f>
        <v>Casual</v>
      </c>
      <c r="I1421">
        <f>VLOOKUP(E1421,[1]data!$D$3:$Q$1048576,14,0)</f>
        <v>2499</v>
      </c>
      <c r="J1421" t="str">
        <f>VLOOKUP(E1421,[1]data!$D$3:$AJ$1048576,33,0)</f>
        <v>2499-2999</v>
      </c>
      <c r="K1421" t="s">
        <v>1606</v>
      </c>
      <c r="L1421" t="s">
        <v>255</v>
      </c>
      <c r="M1421">
        <v>1</v>
      </c>
      <c r="N1421">
        <v>2231.25</v>
      </c>
      <c r="O1421">
        <v>0</v>
      </c>
      <c r="P1421">
        <v>0</v>
      </c>
      <c r="Q1421">
        <v>2231.25</v>
      </c>
      <c r="R1421">
        <v>0</v>
      </c>
      <c r="S1421">
        <v>0</v>
      </c>
      <c r="T1421">
        <v>0</v>
      </c>
      <c r="U1421">
        <v>267.75</v>
      </c>
      <c r="V1421">
        <v>2499</v>
      </c>
      <c r="W1421">
        <v>1</v>
      </c>
      <c r="X1421">
        <f t="shared" si="92"/>
        <v>2499</v>
      </c>
      <c r="Y1421">
        <f t="shared" si="93"/>
        <v>0</v>
      </c>
      <c r="Z1421" s="1">
        <f t="shared" si="94"/>
        <v>0</v>
      </c>
    </row>
    <row r="1422" spans="1:26">
      <c r="A1422" s="2">
        <v>44994</v>
      </c>
      <c r="B1422" s="2" t="s">
        <v>1380</v>
      </c>
      <c r="C1422" s="2" t="s">
        <v>1506</v>
      </c>
      <c r="D1422" s="2" t="str">
        <f t="shared" si="91"/>
        <v>KOW-TRA3-R-000</v>
      </c>
      <c r="E1422" t="s">
        <v>320</v>
      </c>
      <c r="F1422" t="s">
        <v>286</v>
      </c>
      <c r="G1422">
        <v>44</v>
      </c>
      <c r="H1422" t="str">
        <f>VLOOKUP(E1422,[1]data!$D$3:$AK$1000,34,0)</f>
        <v>Traditional</v>
      </c>
      <c r="I1422">
        <f>VLOOKUP(E1422,[1]data!$D$3:$Q$1048576,14,0)</f>
        <v>1299</v>
      </c>
      <c r="J1422" t="str">
        <f>VLOOKUP(E1422,[1]data!$D$3:$AJ$1048576,33,0)</f>
        <v>1099-1499</v>
      </c>
      <c r="K1422" t="s">
        <v>1607</v>
      </c>
      <c r="L1422" t="s">
        <v>255</v>
      </c>
      <c r="M1422">
        <v>1</v>
      </c>
      <c r="N1422">
        <v>1159.82</v>
      </c>
      <c r="O1422">
        <v>-115.98</v>
      </c>
      <c r="P1422">
        <v>0</v>
      </c>
      <c r="Q1422">
        <v>1043.8399999999999</v>
      </c>
      <c r="R1422">
        <v>0</v>
      </c>
      <c r="S1422">
        <v>0</v>
      </c>
      <c r="T1422">
        <v>0</v>
      </c>
      <c r="U1422">
        <v>125.26</v>
      </c>
      <c r="V1422">
        <v>1169.0999999999999</v>
      </c>
      <c r="W1422">
        <v>1</v>
      </c>
      <c r="X1422">
        <f t="shared" si="92"/>
        <v>1299</v>
      </c>
      <c r="Y1422">
        <f t="shared" si="93"/>
        <v>129.90000000000009</v>
      </c>
      <c r="Z1422" s="1">
        <f t="shared" si="94"/>
        <v>0.10000000000000007</v>
      </c>
    </row>
    <row r="1423" spans="1:26">
      <c r="A1423" s="2">
        <v>44994</v>
      </c>
      <c r="B1423" s="2" t="s">
        <v>1380</v>
      </c>
      <c r="C1423" s="2" t="s">
        <v>1506</v>
      </c>
      <c r="D1423" s="2" t="str">
        <f t="shared" si="91"/>
        <v>KOW-PRI-R-0011</v>
      </c>
      <c r="E1423" t="s">
        <v>389</v>
      </c>
      <c r="F1423" t="s">
        <v>357</v>
      </c>
      <c r="G1423">
        <v>42</v>
      </c>
      <c r="H1423" t="str">
        <f>VLOOKUP(E1423,[1]data!$D$3:$AK$1000,34,0)</f>
        <v>Casual</v>
      </c>
      <c r="I1423">
        <f>VLOOKUP(E1423,[1]data!$D$3:$Q$1048576,14,0)</f>
        <v>1499</v>
      </c>
      <c r="J1423" t="str">
        <f>VLOOKUP(E1423,[1]data!$D$3:$AJ$1048576,33,0)</f>
        <v>1099-1499</v>
      </c>
      <c r="K1423" t="s">
        <v>1608</v>
      </c>
      <c r="L1423" t="s">
        <v>255</v>
      </c>
      <c r="M1423">
        <v>1</v>
      </c>
      <c r="N1423">
        <v>1003.57</v>
      </c>
      <c r="O1423">
        <v>-150.53</v>
      </c>
      <c r="P1423">
        <v>0</v>
      </c>
      <c r="Q1423">
        <v>853.04</v>
      </c>
      <c r="R1423">
        <v>0</v>
      </c>
      <c r="S1423">
        <v>0</v>
      </c>
      <c r="T1423">
        <v>0</v>
      </c>
      <c r="U1423">
        <v>102.36</v>
      </c>
      <c r="V1423">
        <v>955.4</v>
      </c>
      <c r="W1423">
        <v>1</v>
      </c>
      <c r="X1423">
        <f t="shared" si="92"/>
        <v>1499</v>
      </c>
      <c r="Y1423">
        <f t="shared" si="93"/>
        <v>543.6</v>
      </c>
      <c r="Z1423" s="1">
        <f t="shared" si="94"/>
        <v>0.36264176117411612</v>
      </c>
    </row>
    <row r="1424" spans="1:26">
      <c r="A1424" s="2">
        <v>44994</v>
      </c>
      <c r="B1424" s="2" t="s">
        <v>1380</v>
      </c>
      <c r="C1424" s="2" t="s">
        <v>1506</v>
      </c>
      <c r="D1424" s="2" t="str">
        <f t="shared" si="91"/>
        <v>KOW-TRA5-R-000</v>
      </c>
      <c r="E1424" t="s">
        <v>928</v>
      </c>
      <c r="F1424" t="s">
        <v>304</v>
      </c>
      <c r="G1424">
        <v>39</v>
      </c>
      <c r="H1424" t="str">
        <f>VLOOKUP(E1424,[1]data!$D$3:$AK$1000,34,0)</f>
        <v>Traditional</v>
      </c>
      <c r="I1424">
        <f>VLOOKUP(E1424,[1]data!$D$3:$Q$1048576,14,0)</f>
        <v>1499</v>
      </c>
      <c r="J1424" t="str">
        <f>VLOOKUP(E1424,[1]data!$D$3:$AJ$1048576,33,0)</f>
        <v>1099-1499</v>
      </c>
      <c r="K1424" t="s">
        <v>1609</v>
      </c>
      <c r="L1424" t="s">
        <v>255</v>
      </c>
      <c r="M1424">
        <v>1</v>
      </c>
      <c r="N1424">
        <v>1338.39</v>
      </c>
      <c r="O1424">
        <v>0</v>
      </c>
      <c r="P1424">
        <v>0</v>
      </c>
      <c r="Q1424">
        <v>1338.39</v>
      </c>
      <c r="R1424">
        <v>0</v>
      </c>
      <c r="S1424">
        <v>0</v>
      </c>
      <c r="T1424">
        <v>0</v>
      </c>
      <c r="U1424">
        <v>160.61000000000001</v>
      </c>
      <c r="V1424">
        <v>1499</v>
      </c>
      <c r="W1424">
        <v>1</v>
      </c>
      <c r="X1424">
        <f t="shared" si="92"/>
        <v>1499</v>
      </c>
      <c r="Y1424">
        <f t="shared" si="93"/>
        <v>0</v>
      </c>
      <c r="Z1424" s="1">
        <f t="shared" si="94"/>
        <v>0</v>
      </c>
    </row>
    <row r="1425" spans="1:26">
      <c r="A1425" s="2">
        <v>44994</v>
      </c>
      <c r="B1425" s="2" t="s">
        <v>1380</v>
      </c>
      <c r="C1425" s="2" t="s">
        <v>1506</v>
      </c>
      <c r="D1425" s="2" t="str">
        <f t="shared" si="91"/>
        <v>KOW-TRA6-R-000</v>
      </c>
      <c r="E1425" t="s">
        <v>158</v>
      </c>
      <c r="F1425" t="s">
        <v>256</v>
      </c>
      <c r="G1425">
        <v>40</v>
      </c>
      <c r="H1425" t="str">
        <f>VLOOKUP(E1425,[1]data!$D$3:$AK$1000,34,0)</f>
        <v>Traditional</v>
      </c>
      <c r="I1425">
        <f>VLOOKUP(E1425,[1]data!$D$3:$Q$1048576,14,0)</f>
        <v>1499</v>
      </c>
      <c r="J1425" t="str">
        <f>VLOOKUP(E1425,[1]data!$D$3:$AJ$1048576,33,0)</f>
        <v>1099-1499</v>
      </c>
      <c r="K1425" t="s">
        <v>1599</v>
      </c>
      <c r="L1425" t="s">
        <v>255</v>
      </c>
      <c r="M1425">
        <v>1</v>
      </c>
      <c r="N1425">
        <v>1338.39</v>
      </c>
      <c r="O1425">
        <v>0</v>
      </c>
      <c r="P1425">
        <v>0</v>
      </c>
      <c r="Q1425">
        <v>1338.39</v>
      </c>
      <c r="R1425">
        <v>0</v>
      </c>
      <c r="S1425">
        <v>0</v>
      </c>
      <c r="T1425">
        <v>0</v>
      </c>
      <c r="U1425">
        <v>160.61000000000001</v>
      </c>
      <c r="V1425">
        <v>1499</v>
      </c>
      <c r="W1425">
        <v>1</v>
      </c>
      <c r="X1425">
        <f t="shared" si="92"/>
        <v>1499</v>
      </c>
      <c r="Y1425">
        <f t="shared" si="93"/>
        <v>0</v>
      </c>
      <c r="Z1425" s="1">
        <f t="shared" si="94"/>
        <v>0</v>
      </c>
    </row>
    <row r="1426" spans="1:26">
      <c r="A1426" s="2">
        <v>44994</v>
      </c>
      <c r="B1426" s="2" t="s">
        <v>1380</v>
      </c>
      <c r="C1426" s="2" t="s">
        <v>1506</v>
      </c>
      <c r="D1426" s="2" t="str">
        <f t="shared" si="91"/>
        <v>KOW-TRA6-R-000</v>
      </c>
      <c r="E1426" t="s">
        <v>158</v>
      </c>
      <c r="F1426" t="s">
        <v>256</v>
      </c>
      <c r="G1426">
        <v>40</v>
      </c>
      <c r="H1426" t="str">
        <f>VLOOKUP(E1426,[1]data!$D$3:$AK$1000,34,0)</f>
        <v>Traditional</v>
      </c>
      <c r="I1426">
        <f>VLOOKUP(E1426,[1]data!$D$3:$Q$1048576,14,0)</f>
        <v>1499</v>
      </c>
      <c r="J1426" t="str">
        <f>VLOOKUP(E1426,[1]data!$D$3:$AJ$1048576,33,0)</f>
        <v>1099-1499</v>
      </c>
      <c r="K1426" t="s">
        <v>1610</v>
      </c>
      <c r="L1426" t="s">
        <v>255</v>
      </c>
      <c r="M1426">
        <v>1</v>
      </c>
      <c r="N1426">
        <v>1338.39</v>
      </c>
      <c r="O1426">
        <v>0</v>
      </c>
      <c r="P1426">
        <v>0</v>
      </c>
      <c r="Q1426">
        <v>1338.39</v>
      </c>
      <c r="R1426">
        <v>0</v>
      </c>
      <c r="S1426">
        <v>0</v>
      </c>
      <c r="T1426">
        <v>0</v>
      </c>
      <c r="U1426">
        <v>160.61000000000001</v>
      </c>
      <c r="V1426">
        <v>1499</v>
      </c>
      <c r="W1426">
        <v>1</v>
      </c>
      <c r="X1426">
        <f t="shared" si="92"/>
        <v>1499</v>
      </c>
      <c r="Y1426">
        <f t="shared" si="93"/>
        <v>0</v>
      </c>
      <c r="Z1426" s="1">
        <f t="shared" si="94"/>
        <v>0</v>
      </c>
    </row>
    <row r="1427" spans="1:26">
      <c r="A1427" s="2">
        <v>44994</v>
      </c>
      <c r="B1427" s="2" t="s">
        <v>1380</v>
      </c>
      <c r="C1427" s="2" t="s">
        <v>1506</v>
      </c>
      <c r="D1427" s="2" t="str">
        <f t="shared" si="91"/>
        <v>KOW-TRA6-R-000</v>
      </c>
      <c r="E1427" t="s">
        <v>158</v>
      </c>
      <c r="F1427" t="s">
        <v>256</v>
      </c>
      <c r="G1427">
        <v>40</v>
      </c>
      <c r="H1427" t="str">
        <f>VLOOKUP(E1427,[1]data!$D$3:$AK$1000,34,0)</f>
        <v>Traditional</v>
      </c>
      <c r="I1427">
        <f>VLOOKUP(E1427,[1]data!$D$3:$Q$1048576,14,0)</f>
        <v>1499</v>
      </c>
      <c r="J1427" t="str">
        <f>VLOOKUP(E1427,[1]data!$D$3:$AJ$1048576,33,0)</f>
        <v>1099-1499</v>
      </c>
      <c r="K1427" t="s">
        <v>1611</v>
      </c>
      <c r="L1427" t="s">
        <v>255</v>
      </c>
      <c r="M1427">
        <v>1</v>
      </c>
      <c r="N1427">
        <v>1338.39</v>
      </c>
      <c r="O1427">
        <v>0</v>
      </c>
      <c r="P1427">
        <v>0</v>
      </c>
      <c r="Q1427">
        <v>1338.39</v>
      </c>
      <c r="R1427">
        <v>0</v>
      </c>
      <c r="S1427">
        <v>0</v>
      </c>
      <c r="T1427">
        <v>0</v>
      </c>
      <c r="U1427">
        <v>160.61000000000001</v>
      </c>
      <c r="V1427">
        <v>1499</v>
      </c>
      <c r="W1427">
        <v>1</v>
      </c>
      <c r="X1427">
        <f t="shared" si="92"/>
        <v>1499</v>
      </c>
      <c r="Y1427">
        <f t="shared" si="93"/>
        <v>0</v>
      </c>
      <c r="Z1427" s="1">
        <f t="shared" si="94"/>
        <v>0</v>
      </c>
    </row>
    <row r="1428" spans="1:26">
      <c r="A1428" s="2">
        <v>44994</v>
      </c>
      <c r="B1428" s="2" t="s">
        <v>1380</v>
      </c>
      <c r="C1428" s="2" t="s">
        <v>1506</v>
      </c>
      <c r="D1428" s="2" t="str">
        <f t="shared" si="91"/>
        <v>KOW-TRA6-R-000</v>
      </c>
      <c r="E1428" t="s">
        <v>157</v>
      </c>
      <c r="F1428" t="s">
        <v>256</v>
      </c>
      <c r="G1428">
        <v>39</v>
      </c>
      <c r="H1428" t="str">
        <f>VLOOKUP(E1428,[1]data!$D$3:$AK$1000,34,0)</f>
        <v>Traditional</v>
      </c>
      <c r="I1428">
        <f>VLOOKUP(E1428,[1]data!$D$3:$Q$1048576,14,0)</f>
        <v>1499</v>
      </c>
      <c r="J1428" t="str">
        <f>VLOOKUP(E1428,[1]data!$D$3:$AJ$1048576,33,0)</f>
        <v>1099-1499</v>
      </c>
      <c r="K1428" t="s">
        <v>1612</v>
      </c>
      <c r="L1428" t="s">
        <v>255</v>
      </c>
      <c r="M1428">
        <v>1</v>
      </c>
      <c r="N1428">
        <v>1338.39</v>
      </c>
      <c r="O1428">
        <v>0</v>
      </c>
      <c r="P1428">
        <v>0</v>
      </c>
      <c r="Q1428">
        <v>1338.39</v>
      </c>
      <c r="R1428">
        <v>0</v>
      </c>
      <c r="S1428">
        <v>0</v>
      </c>
      <c r="T1428">
        <v>0</v>
      </c>
      <c r="U1428">
        <v>160.61000000000001</v>
      </c>
      <c r="V1428">
        <v>1499</v>
      </c>
      <c r="W1428">
        <v>1</v>
      </c>
      <c r="X1428">
        <f t="shared" si="92"/>
        <v>1499</v>
      </c>
      <c r="Y1428">
        <f t="shared" si="93"/>
        <v>0</v>
      </c>
      <c r="Z1428" s="1">
        <f t="shared" si="94"/>
        <v>0</v>
      </c>
    </row>
    <row r="1429" spans="1:26">
      <c r="A1429" s="2">
        <v>44994</v>
      </c>
      <c r="B1429" s="2" t="s">
        <v>1380</v>
      </c>
      <c r="C1429" s="2" t="s">
        <v>1506</v>
      </c>
      <c r="D1429" s="2" t="str">
        <f t="shared" si="91"/>
        <v>KOW-TRA3-R-000</v>
      </c>
      <c r="E1429" t="s">
        <v>921</v>
      </c>
      <c r="F1429" t="s">
        <v>286</v>
      </c>
      <c r="G1429">
        <v>42</v>
      </c>
      <c r="H1429" t="str">
        <f>VLOOKUP(E1429,[1]data!$D$3:$AK$1000,34,0)</f>
        <v>Traditional</v>
      </c>
      <c r="I1429">
        <f>VLOOKUP(E1429,[1]data!$D$3:$Q$1048576,14,0)</f>
        <v>1299</v>
      </c>
      <c r="J1429" t="str">
        <f>VLOOKUP(E1429,[1]data!$D$3:$AJ$1048576,33,0)</f>
        <v>1099-1499</v>
      </c>
      <c r="K1429" t="s">
        <v>1613</v>
      </c>
      <c r="L1429" t="s">
        <v>255</v>
      </c>
      <c r="M1429">
        <v>1</v>
      </c>
      <c r="N1429">
        <v>1159.82</v>
      </c>
      <c r="O1429">
        <v>0</v>
      </c>
      <c r="P1429">
        <v>0</v>
      </c>
      <c r="Q1429">
        <v>1159.82</v>
      </c>
      <c r="R1429">
        <v>0</v>
      </c>
      <c r="S1429">
        <v>0</v>
      </c>
      <c r="T1429">
        <v>0</v>
      </c>
      <c r="U1429">
        <v>139.18</v>
      </c>
      <c r="V1429">
        <v>1299</v>
      </c>
      <c r="W1429">
        <v>1</v>
      </c>
      <c r="X1429">
        <f t="shared" si="92"/>
        <v>1299</v>
      </c>
      <c r="Y1429">
        <f t="shared" si="93"/>
        <v>0</v>
      </c>
      <c r="Z1429" s="1">
        <f t="shared" si="94"/>
        <v>0</v>
      </c>
    </row>
    <row r="1430" spans="1:26">
      <c r="A1430" s="2">
        <v>44994</v>
      </c>
      <c r="B1430" s="2" t="s">
        <v>1380</v>
      </c>
      <c r="C1430" s="2" t="s">
        <v>1506</v>
      </c>
      <c r="D1430" s="2" t="str">
        <f t="shared" si="91"/>
        <v>KOW-TRA4-R-000</v>
      </c>
      <c r="E1430" t="s">
        <v>156</v>
      </c>
      <c r="F1430" t="s">
        <v>336</v>
      </c>
      <c r="G1430">
        <v>46</v>
      </c>
      <c r="H1430" t="str">
        <f>VLOOKUP(E1430,[1]data!$D$3:$AK$1000,34,0)</f>
        <v>Traditional</v>
      </c>
      <c r="I1430">
        <f>VLOOKUP(E1430,[1]data!$D$3:$Q$1048576,14,0)</f>
        <v>1499</v>
      </c>
      <c r="J1430" t="str">
        <f>VLOOKUP(E1430,[1]data!$D$3:$AJ$1048576,33,0)</f>
        <v>1099-1499</v>
      </c>
      <c r="K1430" t="s">
        <v>1614</v>
      </c>
      <c r="L1430" t="s">
        <v>255</v>
      </c>
      <c r="M1430">
        <v>1</v>
      </c>
      <c r="N1430">
        <v>1338.38</v>
      </c>
      <c r="O1430">
        <v>-133.83000000000001</v>
      </c>
      <c r="P1430">
        <v>0</v>
      </c>
      <c r="Q1430">
        <v>1204.55</v>
      </c>
      <c r="R1430">
        <v>0</v>
      </c>
      <c r="S1430">
        <v>0</v>
      </c>
      <c r="T1430">
        <v>0</v>
      </c>
      <c r="U1430">
        <v>144.55000000000001</v>
      </c>
      <c r="V1430">
        <v>1349.1</v>
      </c>
      <c r="W1430">
        <v>1</v>
      </c>
      <c r="X1430">
        <f t="shared" si="92"/>
        <v>1499</v>
      </c>
      <c r="Y1430">
        <f t="shared" si="93"/>
        <v>149.90000000000009</v>
      </c>
      <c r="Z1430" s="1">
        <f t="shared" si="94"/>
        <v>0.10000000000000006</v>
      </c>
    </row>
    <row r="1431" spans="1:26">
      <c r="A1431" s="2">
        <v>44994</v>
      </c>
      <c r="B1431" s="2" t="s">
        <v>1380</v>
      </c>
      <c r="C1431" s="2" t="s">
        <v>1506</v>
      </c>
      <c r="D1431" s="2" t="str">
        <f t="shared" si="91"/>
        <v>KOW-PO26-R-002</v>
      </c>
      <c r="E1431" t="s">
        <v>133</v>
      </c>
      <c r="F1431" t="s">
        <v>426</v>
      </c>
      <c r="G1431">
        <v>39</v>
      </c>
      <c r="H1431" t="str">
        <f>VLOOKUP(E1431,[1]data!$D$3:$AK$1000,34,0)</f>
        <v>Indie</v>
      </c>
      <c r="I1431">
        <f>VLOOKUP(E1431,[1]data!$D$3:$Q$1048576,14,0)</f>
        <v>1999</v>
      </c>
      <c r="J1431" t="str">
        <f>VLOOKUP(E1431,[1]data!$D$3:$AJ$1048576,33,0)</f>
        <v>1799-2299</v>
      </c>
      <c r="K1431" t="s">
        <v>1615</v>
      </c>
      <c r="L1431" t="s">
        <v>255</v>
      </c>
      <c r="M1431">
        <v>1</v>
      </c>
      <c r="N1431">
        <v>5354.46</v>
      </c>
      <c r="O1431">
        <v>0</v>
      </c>
      <c r="P1431">
        <v>0</v>
      </c>
      <c r="Q1431">
        <v>5354.46</v>
      </c>
      <c r="R1431">
        <v>0</v>
      </c>
      <c r="S1431">
        <v>0</v>
      </c>
      <c r="T1431">
        <v>0</v>
      </c>
      <c r="U1431">
        <v>642.54</v>
      </c>
      <c r="V1431">
        <v>5997</v>
      </c>
      <c r="W1431">
        <v>3</v>
      </c>
      <c r="X1431">
        <f t="shared" si="92"/>
        <v>5997</v>
      </c>
      <c r="Y1431">
        <f t="shared" si="93"/>
        <v>0</v>
      </c>
      <c r="Z1431" s="1">
        <f t="shared" si="94"/>
        <v>0</v>
      </c>
    </row>
    <row r="1432" spans="1:26">
      <c r="A1432" s="2">
        <v>44995</v>
      </c>
      <c r="B1432" s="2" t="s">
        <v>1380</v>
      </c>
      <c r="C1432" s="2" t="s">
        <v>1506</v>
      </c>
      <c r="D1432" s="2" t="str">
        <f t="shared" si="91"/>
        <v>KOW-TX12-S-001</v>
      </c>
      <c r="E1432" t="s">
        <v>598</v>
      </c>
      <c r="F1432" t="s">
        <v>569</v>
      </c>
      <c r="G1432">
        <v>40</v>
      </c>
      <c r="H1432" t="str">
        <f>VLOOKUP(E1432,[1]data!$D$3:$AK$1000,34,0)</f>
        <v>Party</v>
      </c>
      <c r="I1432">
        <f>VLOOKUP(E1432,[1]data!$D$3:$Q$1048576,14,0)</f>
        <v>3499</v>
      </c>
      <c r="J1432" t="str">
        <f>VLOOKUP(E1432,[1]data!$D$3:$AJ$1048576,33,0)</f>
        <v>3499-3999</v>
      </c>
      <c r="K1432" t="s">
        <v>1616</v>
      </c>
      <c r="L1432" t="s">
        <v>255</v>
      </c>
      <c r="M1432">
        <v>1</v>
      </c>
      <c r="N1432">
        <v>1975</v>
      </c>
      <c r="O1432">
        <v>0</v>
      </c>
      <c r="P1432">
        <v>0</v>
      </c>
      <c r="Q1432">
        <v>1975</v>
      </c>
      <c r="R1432">
        <v>0</v>
      </c>
      <c r="S1432">
        <v>0</v>
      </c>
      <c r="T1432">
        <v>0</v>
      </c>
      <c r="U1432">
        <v>474</v>
      </c>
      <c r="V1432">
        <v>2449</v>
      </c>
      <c r="W1432">
        <v>1</v>
      </c>
      <c r="X1432">
        <f t="shared" si="92"/>
        <v>3499</v>
      </c>
      <c r="Y1432">
        <f t="shared" si="93"/>
        <v>1050</v>
      </c>
      <c r="Z1432" s="1">
        <f t="shared" si="94"/>
        <v>0.30008573878250927</v>
      </c>
    </row>
    <row r="1433" spans="1:26">
      <c r="A1433" s="2">
        <v>44995</v>
      </c>
      <c r="B1433" s="2" t="s">
        <v>1380</v>
      </c>
      <c r="C1433" s="2" t="s">
        <v>1506</v>
      </c>
      <c r="D1433" s="2" t="str">
        <f t="shared" si="91"/>
        <v>KOW-CC03-R-004</v>
      </c>
      <c r="E1433" t="s">
        <v>1617</v>
      </c>
      <c r="F1433" t="s">
        <v>1618</v>
      </c>
      <c r="G1433">
        <v>42</v>
      </c>
      <c r="H1433" t="str">
        <f>VLOOKUP(E1433,[1]data!$D$3:$AK$1000,34,0)</f>
        <v>Casual</v>
      </c>
      <c r="I1433">
        <f>VLOOKUP(E1433,[1]data!$D$3:$Q$1048576,14,0)</f>
        <v>2999</v>
      </c>
      <c r="J1433" t="str">
        <f>VLOOKUP(E1433,[1]data!$D$3:$AJ$1048576,33,0)</f>
        <v>2499-2999</v>
      </c>
      <c r="K1433" t="s">
        <v>1619</v>
      </c>
      <c r="L1433" t="s">
        <v>255</v>
      </c>
      <c r="M1433">
        <v>1</v>
      </c>
      <c r="N1433">
        <v>2677.68</v>
      </c>
      <c r="O1433">
        <v>0</v>
      </c>
      <c r="P1433">
        <v>0</v>
      </c>
      <c r="Q1433">
        <v>2677.68</v>
      </c>
      <c r="R1433">
        <v>0</v>
      </c>
      <c r="S1433">
        <v>0</v>
      </c>
      <c r="T1433">
        <v>0</v>
      </c>
      <c r="U1433">
        <v>321.32</v>
      </c>
      <c r="V1433">
        <v>2999</v>
      </c>
      <c r="W1433">
        <v>1</v>
      </c>
      <c r="X1433">
        <f t="shared" si="92"/>
        <v>2999</v>
      </c>
      <c r="Y1433">
        <f t="shared" si="93"/>
        <v>0</v>
      </c>
      <c r="Z1433" s="1">
        <f t="shared" si="94"/>
        <v>0</v>
      </c>
    </row>
    <row r="1434" spans="1:26">
      <c r="A1434" s="2">
        <v>44995</v>
      </c>
      <c r="B1434" s="2" t="s">
        <v>1380</v>
      </c>
      <c r="C1434" s="2" t="s">
        <v>1506</v>
      </c>
      <c r="D1434" s="2" t="str">
        <f t="shared" si="91"/>
        <v>KOW-PE02-R-006</v>
      </c>
      <c r="E1434" t="s">
        <v>1419</v>
      </c>
      <c r="F1434" t="s">
        <v>1342</v>
      </c>
      <c r="G1434">
        <v>40</v>
      </c>
      <c r="H1434" t="str">
        <f>VLOOKUP(E1434,[1]data!$D$3:$AK$1000,34,0)</f>
        <v>Print</v>
      </c>
      <c r="I1434">
        <f>VLOOKUP(E1434,[1]data!$D$3:$Q$1048576,14,0)</f>
        <v>1999</v>
      </c>
      <c r="J1434" t="str">
        <f>VLOOKUP(E1434,[1]data!$D$3:$AJ$1048576,33,0)</f>
        <v>1799-2299</v>
      </c>
      <c r="K1434" t="s">
        <v>1620</v>
      </c>
      <c r="L1434" t="s">
        <v>255</v>
      </c>
      <c r="M1434">
        <v>1</v>
      </c>
      <c r="N1434">
        <v>1784.82</v>
      </c>
      <c r="O1434">
        <v>0</v>
      </c>
      <c r="P1434">
        <v>0</v>
      </c>
      <c r="Q1434">
        <v>1784.82</v>
      </c>
      <c r="R1434">
        <v>0</v>
      </c>
      <c r="S1434">
        <v>0</v>
      </c>
      <c r="T1434">
        <v>0</v>
      </c>
      <c r="U1434">
        <v>214.18</v>
      </c>
      <c r="V1434">
        <v>1999</v>
      </c>
      <c r="W1434">
        <v>1</v>
      </c>
      <c r="X1434">
        <f t="shared" si="92"/>
        <v>1999</v>
      </c>
      <c r="Y1434">
        <f t="shared" si="93"/>
        <v>0</v>
      </c>
      <c r="Z1434" s="1">
        <f t="shared" si="94"/>
        <v>0</v>
      </c>
    </row>
    <row r="1435" spans="1:26">
      <c r="A1435" s="2">
        <v>44995</v>
      </c>
      <c r="B1435" s="2" t="s">
        <v>1380</v>
      </c>
      <c r="C1435" s="2" t="s">
        <v>1506</v>
      </c>
      <c r="D1435" s="2" t="str">
        <f t="shared" si="91"/>
        <v>KOW-TRA6-R-000</v>
      </c>
      <c r="E1435" t="s">
        <v>158</v>
      </c>
      <c r="F1435" t="s">
        <v>256</v>
      </c>
      <c r="G1435">
        <v>40</v>
      </c>
      <c r="H1435" t="str">
        <f>VLOOKUP(E1435,[1]data!$D$3:$AK$1000,34,0)</f>
        <v>Traditional</v>
      </c>
      <c r="I1435">
        <f>VLOOKUP(E1435,[1]data!$D$3:$Q$1048576,14,0)</f>
        <v>1499</v>
      </c>
      <c r="J1435" t="str">
        <f>VLOOKUP(E1435,[1]data!$D$3:$AJ$1048576,33,0)</f>
        <v>1099-1499</v>
      </c>
      <c r="K1435" t="s">
        <v>1621</v>
      </c>
      <c r="L1435" t="s">
        <v>255</v>
      </c>
      <c r="M1435">
        <v>1</v>
      </c>
      <c r="N1435">
        <v>1338.39</v>
      </c>
      <c r="O1435">
        <v>0</v>
      </c>
      <c r="P1435">
        <v>0</v>
      </c>
      <c r="Q1435">
        <v>1338.39</v>
      </c>
      <c r="R1435">
        <v>0</v>
      </c>
      <c r="S1435">
        <v>0</v>
      </c>
      <c r="T1435">
        <v>0</v>
      </c>
      <c r="U1435">
        <v>160.61000000000001</v>
      </c>
      <c r="V1435">
        <v>1499</v>
      </c>
      <c r="W1435">
        <v>1</v>
      </c>
      <c r="X1435">
        <f t="shared" si="92"/>
        <v>1499</v>
      </c>
      <c r="Y1435">
        <f t="shared" si="93"/>
        <v>0</v>
      </c>
      <c r="Z1435" s="1">
        <f t="shared" si="94"/>
        <v>0</v>
      </c>
    </row>
    <row r="1436" spans="1:26">
      <c r="A1436" s="2">
        <v>44995</v>
      </c>
      <c r="B1436" s="2" t="s">
        <v>1380</v>
      </c>
      <c r="C1436" s="2" t="s">
        <v>1506</v>
      </c>
      <c r="D1436" s="2" t="str">
        <f t="shared" si="91"/>
        <v>KOW-SO20-FS-00</v>
      </c>
      <c r="E1436" t="s">
        <v>563</v>
      </c>
      <c r="F1436" t="s">
        <v>564</v>
      </c>
      <c r="G1436" t="s">
        <v>424</v>
      </c>
      <c r="H1436" t="str">
        <f>VLOOKUP(E1436,[1]data!$D$3:$AK$1000,34,0)</f>
        <v>Acc</v>
      </c>
      <c r="I1436">
        <f>VLOOKUP(E1436,[1]data!$D$3:$Q$1048576,14,0)</f>
        <v>399</v>
      </c>
      <c r="J1436" t="str">
        <f>VLOOKUP(E1436,[1]data!$D$3:$AJ$1048576,33,0)</f>
        <v>399-799</v>
      </c>
      <c r="K1436" t="s">
        <v>1622</v>
      </c>
      <c r="L1436" t="s">
        <v>255</v>
      </c>
      <c r="M1436">
        <v>1</v>
      </c>
      <c r="N1436">
        <v>321.77999999999997</v>
      </c>
      <c r="O1436">
        <v>0</v>
      </c>
      <c r="P1436">
        <v>0</v>
      </c>
      <c r="Q1436">
        <v>321.77999999999997</v>
      </c>
      <c r="R1436">
        <v>0</v>
      </c>
      <c r="S1436">
        <v>0</v>
      </c>
      <c r="T1436">
        <v>0</v>
      </c>
      <c r="U1436">
        <v>77.22</v>
      </c>
      <c r="V1436">
        <v>399</v>
      </c>
      <c r="W1436">
        <v>1</v>
      </c>
      <c r="X1436">
        <f t="shared" si="92"/>
        <v>399</v>
      </c>
      <c r="Y1436">
        <f t="shared" si="93"/>
        <v>0</v>
      </c>
      <c r="Z1436" s="1">
        <f t="shared" si="94"/>
        <v>0</v>
      </c>
    </row>
    <row r="1437" spans="1:26">
      <c r="A1437" s="2">
        <v>44995</v>
      </c>
      <c r="B1437" s="2" t="s">
        <v>1380</v>
      </c>
      <c r="C1437" s="2" t="s">
        <v>1506</v>
      </c>
      <c r="D1437" s="2" t="str">
        <f t="shared" si="91"/>
        <v>KOW-SO20-FS-00</v>
      </c>
      <c r="E1437" t="s">
        <v>563</v>
      </c>
      <c r="F1437" t="s">
        <v>564</v>
      </c>
      <c r="G1437" t="s">
        <v>424</v>
      </c>
      <c r="H1437" t="str">
        <f>VLOOKUP(E1437,[1]data!$D$3:$AK$1000,34,0)</f>
        <v>Acc</v>
      </c>
      <c r="I1437">
        <f>VLOOKUP(E1437,[1]data!$D$3:$Q$1048576,14,0)</f>
        <v>399</v>
      </c>
      <c r="J1437" t="str">
        <f>VLOOKUP(E1437,[1]data!$D$3:$AJ$1048576,33,0)</f>
        <v>399-799</v>
      </c>
      <c r="K1437" t="s">
        <v>1623</v>
      </c>
      <c r="L1437" t="s">
        <v>473</v>
      </c>
      <c r="M1437">
        <v>1</v>
      </c>
      <c r="N1437">
        <v>321.77999999999997</v>
      </c>
      <c r="O1437">
        <v>0</v>
      </c>
      <c r="P1437">
        <v>0</v>
      </c>
      <c r="Q1437">
        <v>321.77999999999997</v>
      </c>
      <c r="R1437">
        <v>0</v>
      </c>
      <c r="S1437">
        <v>0</v>
      </c>
      <c r="T1437">
        <v>0</v>
      </c>
      <c r="U1437">
        <v>77.22</v>
      </c>
      <c r="V1437">
        <v>399</v>
      </c>
      <c r="W1437">
        <v>1</v>
      </c>
      <c r="X1437">
        <f t="shared" si="92"/>
        <v>399</v>
      </c>
      <c r="Y1437">
        <f t="shared" si="93"/>
        <v>0</v>
      </c>
      <c r="Z1437" s="1">
        <f t="shared" si="94"/>
        <v>0</v>
      </c>
    </row>
    <row r="1438" spans="1:26">
      <c r="A1438" s="2">
        <v>44995</v>
      </c>
      <c r="B1438" s="2" t="s">
        <v>1380</v>
      </c>
      <c r="C1438" s="2" t="s">
        <v>1506</v>
      </c>
      <c r="D1438" s="2" t="str">
        <f t="shared" si="91"/>
        <v>KOW-TRA3-R-000</v>
      </c>
      <c r="E1438" t="s">
        <v>320</v>
      </c>
      <c r="F1438" t="s">
        <v>286</v>
      </c>
      <c r="G1438">
        <v>44</v>
      </c>
      <c r="H1438" t="str">
        <f>VLOOKUP(E1438,[1]data!$D$3:$AK$1000,34,0)</f>
        <v>Traditional</v>
      </c>
      <c r="I1438">
        <f>VLOOKUP(E1438,[1]data!$D$3:$Q$1048576,14,0)</f>
        <v>1299</v>
      </c>
      <c r="J1438" t="str">
        <f>VLOOKUP(E1438,[1]data!$D$3:$AJ$1048576,33,0)</f>
        <v>1099-1499</v>
      </c>
      <c r="K1438" t="s">
        <v>1624</v>
      </c>
      <c r="L1438" t="s">
        <v>255</v>
      </c>
      <c r="M1438">
        <v>1</v>
      </c>
      <c r="N1438">
        <v>1159.82</v>
      </c>
      <c r="O1438">
        <v>0</v>
      </c>
      <c r="P1438">
        <v>0</v>
      </c>
      <c r="Q1438">
        <v>1159.82</v>
      </c>
      <c r="R1438">
        <v>0</v>
      </c>
      <c r="S1438">
        <v>0</v>
      </c>
      <c r="T1438">
        <v>0</v>
      </c>
      <c r="U1438">
        <v>139.18</v>
      </c>
      <c r="V1438">
        <v>1299</v>
      </c>
      <c r="W1438">
        <v>1</v>
      </c>
      <c r="X1438">
        <f t="shared" si="92"/>
        <v>1299</v>
      </c>
      <c r="Y1438">
        <f t="shared" si="93"/>
        <v>0</v>
      </c>
      <c r="Z1438" s="1">
        <f t="shared" si="94"/>
        <v>0</v>
      </c>
    </row>
    <row r="1439" spans="1:26">
      <c r="A1439" s="2">
        <v>44995</v>
      </c>
      <c r="B1439" s="2" t="s">
        <v>1380</v>
      </c>
      <c r="C1439" s="2" t="s">
        <v>1506</v>
      </c>
      <c r="D1439" s="2" t="str">
        <f t="shared" si="91"/>
        <v>KOW-CC04-R-004</v>
      </c>
      <c r="E1439" t="s">
        <v>43</v>
      </c>
      <c r="F1439" t="s">
        <v>1425</v>
      </c>
      <c r="G1439">
        <v>42</v>
      </c>
      <c r="H1439" t="str">
        <f>VLOOKUP(E1439,[1]data!$D$3:$AK$1000,34,0)</f>
        <v>Hoodie</v>
      </c>
      <c r="I1439">
        <f>VLOOKUP(E1439,[1]data!$D$3:$Q$1048576,14,0)</f>
        <v>2799</v>
      </c>
      <c r="J1439" t="str">
        <f>VLOOKUP(E1439,[1]data!$D$3:$AJ$1048576,33,0)</f>
        <v>2499-2999</v>
      </c>
      <c r="K1439" t="s">
        <v>1619</v>
      </c>
      <c r="L1439" t="s">
        <v>255</v>
      </c>
      <c r="M1439">
        <v>1</v>
      </c>
      <c r="N1439">
        <v>2499.11</v>
      </c>
      <c r="O1439">
        <v>0</v>
      </c>
      <c r="P1439">
        <v>0</v>
      </c>
      <c r="Q1439">
        <v>2499.11</v>
      </c>
      <c r="R1439">
        <v>0</v>
      </c>
      <c r="S1439">
        <v>0</v>
      </c>
      <c r="T1439">
        <v>0</v>
      </c>
      <c r="U1439">
        <v>299.89</v>
      </c>
      <c r="V1439">
        <v>2799</v>
      </c>
      <c r="W1439">
        <v>1</v>
      </c>
      <c r="X1439">
        <f t="shared" si="92"/>
        <v>2799</v>
      </c>
      <c r="Y1439">
        <f t="shared" si="93"/>
        <v>0</v>
      </c>
      <c r="Z1439" s="1">
        <f t="shared" si="94"/>
        <v>0</v>
      </c>
    </row>
    <row r="1440" spans="1:26">
      <c r="A1440" s="2">
        <v>44995</v>
      </c>
      <c r="B1440" s="2" t="s">
        <v>1380</v>
      </c>
      <c r="C1440" s="2" t="s">
        <v>1506</v>
      </c>
      <c r="D1440" s="2" t="str">
        <f t="shared" si="91"/>
        <v>KOW-CC02-R-004</v>
      </c>
      <c r="E1440" t="s">
        <v>38</v>
      </c>
      <c r="F1440" t="s">
        <v>1508</v>
      </c>
      <c r="G1440">
        <v>42</v>
      </c>
      <c r="H1440" t="str">
        <f>VLOOKUP(E1440,[1]data!$D$3:$AK$1000,34,0)</f>
        <v>Casual</v>
      </c>
      <c r="I1440">
        <f>VLOOKUP(E1440,[1]data!$D$3:$Q$1048576,14,0)</f>
        <v>2499</v>
      </c>
      <c r="J1440" t="str">
        <f>VLOOKUP(E1440,[1]data!$D$3:$AJ$1048576,33,0)</f>
        <v>2499-2999</v>
      </c>
      <c r="K1440" t="s">
        <v>1625</v>
      </c>
      <c r="L1440" t="s">
        <v>255</v>
      </c>
      <c r="M1440">
        <v>1</v>
      </c>
      <c r="N1440">
        <v>2231.2399999999998</v>
      </c>
      <c r="O1440">
        <v>-223.12</v>
      </c>
      <c r="P1440">
        <v>0</v>
      </c>
      <c r="Q1440">
        <v>2008.12</v>
      </c>
      <c r="R1440">
        <v>0</v>
      </c>
      <c r="S1440">
        <v>0</v>
      </c>
      <c r="T1440">
        <v>0</v>
      </c>
      <c r="U1440">
        <v>240.98</v>
      </c>
      <c r="V1440">
        <v>2249.1</v>
      </c>
      <c r="W1440">
        <v>1</v>
      </c>
      <c r="X1440">
        <f t="shared" si="92"/>
        <v>2499</v>
      </c>
      <c r="Y1440">
        <f t="shared" si="93"/>
        <v>249.90000000000009</v>
      </c>
      <c r="Z1440" s="1">
        <f t="shared" si="94"/>
        <v>0.10000000000000003</v>
      </c>
    </row>
    <row r="1441" spans="1:26">
      <c r="A1441" s="2">
        <v>44995</v>
      </c>
      <c r="B1441" s="2" t="s">
        <v>1380</v>
      </c>
      <c r="C1441" s="2" t="s">
        <v>1506</v>
      </c>
      <c r="D1441" s="2" t="str">
        <f t="shared" si="91"/>
        <v>KOW-TRA6-R-000</v>
      </c>
      <c r="E1441" t="s">
        <v>157</v>
      </c>
      <c r="F1441" t="s">
        <v>256</v>
      </c>
      <c r="G1441">
        <v>39</v>
      </c>
      <c r="H1441" t="str">
        <f>VLOOKUP(E1441,[1]data!$D$3:$AK$1000,34,0)</f>
        <v>Traditional</v>
      </c>
      <c r="I1441">
        <f>VLOOKUP(E1441,[1]data!$D$3:$Q$1048576,14,0)</f>
        <v>1499</v>
      </c>
      <c r="J1441" t="str">
        <f>VLOOKUP(E1441,[1]data!$D$3:$AJ$1048576,33,0)</f>
        <v>1099-1499</v>
      </c>
      <c r="K1441" t="s">
        <v>1626</v>
      </c>
      <c r="L1441" t="s">
        <v>255</v>
      </c>
      <c r="M1441">
        <v>1</v>
      </c>
      <c r="N1441">
        <v>1338.39</v>
      </c>
      <c r="O1441">
        <v>0</v>
      </c>
      <c r="P1441">
        <v>0</v>
      </c>
      <c r="Q1441">
        <v>1338.39</v>
      </c>
      <c r="R1441">
        <v>0</v>
      </c>
      <c r="S1441">
        <v>0</v>
      </c>
      <c r="T1441">
        <v>0</v>
      </c>
      <c r="U1441">
        <v>160.61000000000001</v>
      </c>
      <c r="V1441">
        <v>1499</v>
      </c>
      <c r="W1441">
        <v>1</v>
      </c>
      <c r="X1441">
        <f t="shared" si="92"/>
        <v>1499</v>
      </c>
      <c r="Y1441">
        <f t="shared" si="93"/>
        <v>0</v>
      </c>
      <c r="Z1441" s="1">
        <f t="shared" si="94"/>
        <v>0</v>
      </c>
    </row>
    <row r="1442" spans="1:26">
      <c r="A1442" s="2">
        <v>44995</v>
      </c>
      <c r="B1442" s="2" t="s">
        <v>1380</v>
      </c>
      <c r="C1442" s="2" t="s">
        <v>1506</v>
      </c>
      <c r="D1442" s="2" t="str">
        <f t="shared" si="91"/>
        <v>KOW-CLC02-R-00</v>
      </c>
      <c r="E1442" t="s">
        <v>1523</v>
      </c>
      <c r="F1442" t="s">
        <v>1275</v>
      </c>
      <c r="G1442">
        <v>39</v>
      </c>
      <c r="H1442" t="str">
        <f>VLOOKUP(E1442,[1]data!$D$3:$AK$1000,34,0)</f>
        <v>Classic</v>
      </c>
      <c r="I1442">
        <f>VLOOKUP(E1442,[1]data!$D$3:$Q$1048576,14,0)</f>
        <v>2999</v>
      </c>
      <c r="J1442" t="str">
        <f>VLOOKUP(E1442,[1]data!$D$3:$AJ$1048576,33,0)</f>
        <v>2499-2999</v>
      </c>
      <c r="K1442" t="s">
        <v>1627</v>
      </c>
      <c r="L1442" t="s">
        <v>255</v>
      </c>
      <c r="M1442">
        <v>1</v>
      </c>
      <c r="N1442">
        <v>2677.68</v>
      </c>
      <c r="O1442">
        <v>0</v>
      </c>
      <c r="P1442">
        <v>0</v>
      </c>
      <c r="Q1442">
        <v>2677.68</v>
      </c>
      <c r="R1442">
        <v>0</v>
      </c>
      <c r="S1442">
        <v>0</v>
      </c>
      <c r="T1442">
        <v>0</v>
      </c>
      <c r="U1442">
        <v>321.32</v>
      </c>
      <c r="V1442">
        <v>2999</v>
      </c>
      <c r="W1442">
        <v>1</v>
      </c>
      <c r="X1442">
        <f t="shared" si="92"/>
        <v>2999</v>
      </c>
      <c r="Y1442">
        <f t="shared" si="93"/>
        <v>0</v>
      </c>
      <c r="Z1442" s="1">
        <f t="shared" si="94"/>
        <v>0</v>
      </c>
    </row>
    <row r="1443" spans="1:26">
      <c r="A1443" s="2">
        <v>44995</v>
      </c>
      <c r="B1443" s="2" t="s">
        <v>1380</v>
      </c>
      <c r="C1443" s="2" t="s">
        <v>1506</v>
      </c>
      <c r="D1443" s="2" t="str">
        <f t="shared" si="91"/>
        <v>KOW-TRA3-R-000</v>
      </c>
      <c r="E1443" t="s">
        <v>151</v>
      </c>
      <c r="F1443" t="s">
        <v>286</v>
      </c>
      <c r="G1443">
        <v>40</v>
      </c>
      <c r="H1443" t="str">
        <f>VLOOKUP(E1443,[1]data!$D$3:$AK$1000,34,0)</f>
        <v>Traditional</v>
      </c>
      <c r="I1443">
        <f>VLOOKUP(E1443,[1]data!$D$3:$Q$1048576,14,0)</f>
        <v>1299</v>
      </c>
      <c r="J1443" t="str">
        <f>VLOOKUP(E1443,[1]data!$D$3:$AJ$1048576,33,0)</f>
        <v>1099-1499</v>
      </c>
      <c r="K1443" t="s">
        <v>1621</v>
      </c>
      <c r="L1443" t="s">
        <v>255</v>
      </c>
      <c r="M1443">
        <v>1</v>
      </c>
      <c r="N1443">
        <v>1159.82</v>
      </c>
      <c r="O1443">
        <v>0</v>
      </c>
      <c r="P1443">
        <v>0</v>
      </c>
      <c r="Q1443">
        <v>1159.82</v>
      </c>
      <c r="R1443">
        <v>0</v>
      </c>
      <c r="S1443">
        <v>0</v>
      </c>
      <c r="T1443">
        <v>0</v>
      </c>
      <c r="U1443">
        <v>139.18</v>
      </c>
      <c r="V1443">
        <v>1299</v>
      </c>
      <c r="W1443">
        <v>1</v>
      </c>
      <c r="X1443">
        <f t="shared" si="92"/>
        <v>1299</v>
      </c>
      <c r="Y1443">
        <f t="shared" si="93"/>
        <v>0</v>
      </c>
      <c r="Z1443" s="1">
        <f t="shared" si="94"/>
        <v>0</v>
      </c>
    </row>
    <row r="1444" spans="1:26">
      <c r="A1444" s="2">
        <v>44995</v>
      </c>
      <c r="B1444" s="2" t="s">
        <v>1380</v>
      </c>
      <c r="C1444" s="2" t="s">
        <v>1506</v>
      </c>
      <c r="D1444" s="2" t="str">
        <f t="shared" si="91"/>
        <v>KOW-ROU-R-0010</v>
      </c>
      <c r="E1444" t="s">
        <v>635</v>
      </c>
      <c r="F1444" t="s">
        <v>348</v>
      </c>
      <c r="G1444">
        <v>40</v>
      </c>
      <c r="H1444" t="str">
        <f>VLOOKUP(E1444,[1]data!$D$3:$AK$1000,34,0)</f>
        <v>Classic</v>
      </c>
      <c r="I1444">
        <f>VLOOKUP(E1444,[1]data!$D$3:$Q$1048576,14,0)</f>
        <v>2299</v>
      </c>
      <c r="J1444" t="str">
        <f>VLOOKUP(E1444,[1]data!$D$3:$AJ$1048576,33,0)</f>
        <v>1799-2299</v>
      </c>
      <c r="K1444" t="s">
        <v>1621</v>
      </c>
      <c r="L1444" t="s">
        <v>255</v>
      </c>
      <c r="M1444">
        <v>1</v>
      </c>
      <c r="N1444">
        <v>1539.29</v>
      </c>
      <c r="O1444">
        <v>0</v>
      </c>
      <c r="P1444">
        <v>0</v>
      </c>
      <c r="Q1444">
        <v>1539.29</v>
      </c>
      <c r="R1444">
        <v>0</v>
      </c>
      <c r="S1444">
        <v>0</v>
      </c>
      <c r="T1444">
        <v>0</v>
      </c>
      <c r="U1444">
        <v>184.71</v>
      </c>
      <c r="V1444">
        <v>1724</v>
      </c>
      <c r="W1444">
        <v>1</v>
      </c>
      <c r="X1444">
        <f t="shared" si="92"/>
        <v>2299</v>
      </c>
      <c r="Y1444">
        <f t="shared" si="93"/>
        <v>575</v>
      </c>
      <c r="Z1444" s="1">
        <f t="shared" si="94"/>
        <v>0.25010874293170943</v>
      </c>
    </row>
    <row r="1445" spans="1:26">
      <c r="A1445" s="2">
        <v>44995</v>
      </c>
      <c r="B1445" s="2" t="s">
        <v>1380</v>
      </c>
      <c r="C1445" s="2" t="s">
        <v>1506</v>
      </c>
      <c r="D1445" s="2" t="str">
        <f t="shared" si="91"/>
        <v>KOW-CLC03-R-00</v>
      </c>
      <c r="E1445" t="s">
        <v>1300</v>
      </c>
      <c r="F1445" t="s">
        <v>1301</v>
      </c>
      <c r="G1445">
        <v>40</v>
      </c>
      <c r="H1445" t="str">
        <f>VLOOKUP(E1445,[1]data!$D$3:$AK$1000,34,0)</f>
        <v>Classic</v>
      </c>
      <c r="I1445">
        <f>VLOOKUP(E1445,[1]data!$D$3:$Q$1048576,14,0)</f>
        <v>2999</v>
      </c>
      <c r="J1445" t="str">
        <f>VLOOKUP(E1445,[1]data!$D$3:$AJ$1048576,33,0)</f>
        <v>2499-2999</v>
      </c>
      <c r="K1445" t="s">
        <v>1628</v>
      </c>
      <c r="L1445" t="s">
        <v>255</v>
      </c>
      <c r="M1445">
        <v>1</v>
      </c>
      <c r="N1445">
        <v>2418.54</v>
      </c>
      <c r="O1445">
        <v>0</v>
      </c>
      <c r="P1445">
        <v>0</v>
      </c>
      <c r="Q1445">
        <v>2418.54</v>
      </c>
      <c r="R1445">
        <v>0</v>
      </c>
      <c r="S1445">
        <v>0</v>
      </c>
      <c r="T1445">
        <v>0</v>
      </c>
      <c r="U1445">
        <v>580.46</v>
      </c>
      <c r="V1445">
        <v>2999</v>
      </c>
      <c r="W1445">
        <v>1</v>
      </c>
      <c r="X1445">
        <f t="shared" si="92"/>
        <v>2999</v>
      </c>
      <c r="Y1445">
        <f t="shared" si="93"/>
        <v>0</v>
      </c>
      <c r="Z1445" s="1">
        <f t="shared" si="94"/>
        <v>0</v>
      </c>
    </row>
    <row r="1446" spans="1:26">
      <c r="A1446" s="2">
        <v>44995</v>
      </c>
      <c r="B1446" s="2" t="s">
        <v>1380</v>
      </c>
      <c r="C1446" s="2" t="s">
        <v>1506</v>
      </c>
      <c r="D1446" s="2" t="str">
        <f t="shared" si="91"/>
        <v>KOW-CC04-R-004</v>
      </c>
      <c r="E1446" t="s">
        <v>41</v>
      </c>
      <c r="F1446" t="s">
        <v>1425</v>
      </c>
      <c r="G1446">
        <v>39</v>
      </c>
      <c r="H1446" t="str">
        <f>VLOOKUP(E1446,[1]data!$D$3:$AK$1000,34,0)</f>
        <v>Hoodie</v>
      </c>
      <c r="I1446">
        <f>VLOOKUP(E1446,[1]data!$D$3:$Q$1048576,14,0)</f>
        <v>2799</v>
      </c>
      <c r="J1446" t="str">
        <f>VLOOKUP(E1446,[1]data!$D$3:$AJ$1048576,33,0)</f>
        <v>2499-2999</v>
      </c>
      <c r="K1446" t="s">
        <v>1629</v>
      </c>
      <c r="L1446" t="s">
        <v>255</v>
      </c>
      <c r="M1446">
        <v>1</v>
      </c>
      <c r="N1446">
        <v>2499.11</v>
      </c>
      <c r="O1446">
        <v>0</v>
      </c>
      <c r="P1446">
        <v>0</v>
      </c>
      <c r="Q1446">
        <v>2499.11</v>
      </c>
      <c r="R1446">
        <v>0</v>
      </c>
      <c r="S1446">
        <v>0</v>
      </c>
      <c r="T1446">
        <v>0</v>
      </c>
      <c r="U1446">
        <v>299.89</v>
      </c>
      <c r="V1446">
        <v>2799</v>
      </c>
      <c r="W1446">
        <v>1</v>
      </c>
      <c r="X1446">
        <f t="shared" si="92"/>
        <v>2799</v>
      </c>
      <c r="Y1446">
        <f t="shared" si="93"/>
        <v>0</v>
      </c>
      <c r="Z1446" s="1">
        <f t="shared" si="94"/>
        <v>0</v>
      </c>
    </row>
    <row r="1447" spans="1:26">
      <c r="A1447" s="2">
        <v>44995</v>
      </c>
      <c r="B1447" s="2" t="s">
        <v>1380</v>
      </c>
      <c r="C1447" s="2" t="s">
        <v>1506</v>
      </c>
      <c r="D1447" s="2" t="str">
        <f t="shared" si="91"/>
        <v>KOW-FF04-R-005</v>
      </c>
      <c r="E1447" t="s">
        <v>1630</v>
      </c>
      <c r="F1447" t="s">
        <v>1631</v>
      </c>
      <c r="G1447">
        <v>42</v>
      </c>
      <c r="H1447" t="str">
        <f>VLOOKUP(E1447,[1]data!$D$3:$AK$1000,34,0)</f>
        <v>Jacket</v>
      </c>
      <c r="I1447">
        <f>VLOOKUP(E1447,[1]data!$D$3:$Q$1048576,14,0)</f>
        <v>8999</v>
      </c>
      <c r="J1447">
        <f>VLOOKUP(E1447,[1]data!$D$3:$AJ$1048576,33,0)</f>
        <v>8999</v>
      </c>
      <c r="K1447" t="s">
        <v>1632</v>
      </c>
      <c r="L1447" t="s">
        <v>255</v>
      </c>
      <c r="M1447">
        <v>1</v>
      </c>
      <c r="N1447">
        <v>8034.82</v>
      </c>
      <c r="O1447">
        <v>0</v>
      </c>
      <c r="P1447">
        <v>0</v>
      </c>
      <c r="Q1447">
        <v>8034.82</v>
      </c>
      <c r="R1447">
        <v>0</v>
      </c>
      <c r="S1447">
        <v>0</v>
      </c>
      <c r="T1447">
        <v>0</v>
      </c>
      <c r="U1447">
        <v>964.18</v>
      </c>
      <c r="V1447">
        <v>8999</v>
      </c>
      <c r="W1447">
        <v>1</v>
      </c>
      <c r="X1447">
        <f t="shared" si="92"/>
        <v>8999</v>
      </c>
      <c r="Y1447">
        <f t="shared" si="93"/>
        <v>0</v>
      </c>
      <c r="Z1447" s="1">
        <f t="shared" si="94"/>
        <v>0</v>
      </c>
    </row>
    <row r="1448" spans="1:26">
      <c r="A1448" s="2">
        <v>44995</v>
      </c>
      <c r="B1448" s="2" t="s">
        <v>1380</v>
      </c>
      <c r="C1448" s="2" t="s">
        <v>1506</v>
      </c>
      <c r="D1448" s="2" t="str">
        <f t="shared" si="91"/>
        <v>KOW-CA3-S-0005</v>
      </c>
      <c r="E1448" t="s">
        <v>17</v>
      </c>
      <c r="F1448" t="s">
        <v>285</v>
      </c>
      <c r="G1448">
        <v>40</v>
      </c>
      <c r="H1448" t="str">
        <f>VLOOKUP(E1448,[1]data!$D$3:$AK$1000,34,0)</f>
        <v>Casual</v>
      </c>
      <c r="I1448">
        <f>VLOOKUP(E1448,[1]data!$D$3:$Q$1048576,14,0)</f>
        <v>1999</v>
      </c>
      <c r="J1448" t="str">
        <f>VLOOKUP(E1448,[1]data!$D$3:$AJ$1048576,33,0)</f>
        <v>1799-2299</v>
      </c>
      <c r="K1448" t="s">
        <v>1625</v>
      </c>
      <c r="L1448" t="s">
        <v>255</v>
      </c>
      <c r="M1448">
        <v>1</v>
      </c>
      <c r="N1448">
        <v>1784.82</v>
      </c>
      <c r="O1448">
        <v>-178.48</v>
      </c>
      <c r="P1448">
        <v>0</v>
      </c>
      <c r="Q1448">
        <v>1606.34</v>
      </c>
      <c r="R1448">
        <v>0</v>
      </c>
      <c r="S1448">
        <v>0</v>
      </c>
      <c r="T1448">
        <v>0</v>
      </c>
      <c r="U1448">
        <v>192.76</v>
      </c>
      <c r="V1448">
        <v>1799.1</v>
      </c>
      <c r="W1448">
        <v>1</v>
      </c>
      <c r="X1448">
        <f t="shared" si="92"/>
        <v>1999</v>
      </c>
      <c r="Y1448">
        <f t="shared" si="93"/>
        <v>199.90000000000009</v>
      </c>
      <c r="Z1448" s="1">
        <f t="shared" si="94"/>
        <v>0.10000000000000005</v>
      </c>
    </row>
    <row r="1449" spans="1:26">
      <c r="A1449" s="2">
        <v>44995</v>
      </c>
      <c r="B1449" s="2" t="s">
        <v>1380</v>
      </c>
      <c r="C1449" s="2" t="s">
        <v>1506</v>
      </c>
      <c r="D1449" s="2" t="str">
        <f t="shared" si="91"/>
        <v>KOW-KU1-R-0002</v>
      </c>
      <c r="E1449" t="s">
        <v>697</v>
      </c>
      <c r="F1449" t="s">
        <v>264</v>
      </c>
      <c r="G1449">
        <v>46</v>
      </c>
      <c r="H1449" t="str">
        <f>VLOOKUP(E1449,[1]data!$D$3:$AK$1000,34,0)</f>
        <v>Hoodie</v>
      </c>
      <c r="I1449">
        <f>VLOOKUP(E1449,[1]data!$D$3:$Q$1048576,14,0)</f>
        <v>2799</v>
      </c>
      <c r="J1449" t="str">
        <f>VLOOKUP(E1449,[1]data!$D$3:$AJ$1048576,33,0)</f>
        <v>2499-2999</v>
      </c>
      <c r="K1449" t="s">
        <v>1633</v>
      </c>
      <c r="L1449" t="s">
        <v>255</v>
      </c>
      <c r="M1449">
        <v>1</v>
      </c>
      <c r="N1449">
        <v>2257.2600000000002</v>
      </c>
      <c r="O1449">
        <v>0</v>
      </c>
      <c r="P1449">
        <v>0</v>
      </c>
      <c r="Q1449">
        <v>2257.2600000000002</v>
      </c>
      <c r="R1449">
        <v>0</v>
      </c>
      <c r="S1449">
        <v>0</v>
      </c>
      <c r="T1449">
        <v>0</v>
      </c>
      <c r="U1449">
        <v>541.74</v>
      </c>
      <c r="V1449">
        <v>2799</v>
      </c>
      <c r="W1449">
        <v>1</v>
      </c>
      <c r="X1449">
        <f t="shared" si="92"/>
        <v>2799</v>
      </c>
      <c r="Y1449">
        <f t="shared" si="93"/>
        <v>0</v>
      </c>
      <c r="Z1449" s="1">
        <f t="shared" si="94"/>
        <v>0</v>
      </c>
    </row>
    <row r="1450" spans="1:26">
      <c r="A1450" s="2">
        <v>44995</v>
      </c>
      <c r="B1450" s="2" t="s">
        <v>1380</v>
      </c>
      <c r="C1450" s="2" t="s">
        <v>1506</v>
      </c>
      <c r="D1450" s="2" t="str">
        <f t="shared" si="91"/>
        <v>KOW-KOR-S-0001</v>
      </c>
      <c r="E1450" t="s">
        <v>79</v>
      </c>
      <c r="F1450" t="s">
        <v>288</v>
      </c>
      <c r="G1450">
        <v>40</v>
      </c>
      <c r="H1450" t="str">
        <f>VLOOKUP(E1450,[1]data!$D$3:$AK$1000,34,0)</f>
        <v>Casual</v>
      </c>
      <c r="I1450">
        <f>VLOOKUP(E1450,[1]data!$D$3:$Q$1048576,14,0)</f>
        <v>2299</v>
      </c>
      <c r="J1450" t="str">
        <f>VLOOKUP(E1450,[1]data!$D$3:$AJ$1048576,33,0)</f>
        <v>1799-2299</v>
      </c>
      <c r="K1450" t="s">
        <v>1625</v>
      </c>
      <c r="L1450" t="s">
        <v>255</v>
      </c>
      <c r="M1450">
        <v>1</v>
      </c>
      <c r="N1450">
        <v>2052.67</v>
      </c>
      <c r="O1450">
        <v>-205.26</v>
      </c>
      <c r="P1450">
        <v>0</v>
      </c>
      <c r="Q1450">
        <v>1847.41</v>
      </c>
      <c r="R1450">
        <v>0</v>
      </c>
      <c r="S1450">
        <v>0</v>
      </c>
      <c r="T1450">
        <v>0</v>
      </c>
      <c r="U1450">
        <v>221.69</v>
      </c>
      <c r="V1450">
        <v>2069.1</v>
      </c>
      <c r="W1450">
        <v>1</v>
      </c>
      <c r="X1450">
        <f t="shared" si="92"/>
        <v>2299</v>
      </c>
      <c r="Y1450">
        <f t="shared" si="93"/>
        <v>229.90000000000009</v>
      </c>
      <c r="Z1450" s="1">
        <f t="shared" si="94"/>
        <v>0.10000000000000003</v>
      </c>
    </row>
    <row r="1451" spans="1:26">
      <c r="A1451" s="2">
        <v>44995</v>
      </c>
      <c r="B1451" s="2" t="s">
        <v>1380</v>
      </c>
      <c r="C1451" s="2" t="s">
        <v>1506</v>
      </c>
      <c r="D1451" s="2" t="str">
        <f t="shared" si="91"/>
        <v>KOW-TRA3-R-000</v>
      </c>
      <c r="E1451" t="s">
        <v>152</v>
      </c>
      <c r="F1451" t="s">
        <v>286</v>
      </c>
      <c r="G1451">
        <v>46</v>
      </c>
      <c r="H1451" t="str">
        <f>VLOOKUP(E1451,[1]data!$D$3:$AK$1000,34,0)</f>
        <v>Traditional</v>
      </c>
      <c r="I1451">
        <f>VLOOKUP(E1451,[1]data!$D$3:$Q$1048576,14,0)</f>
        <v>1299</v>
      </c>
      <c r="J1451" t="str">
        <f>VLOOKUP(E1451,[1]data!$D$3:$AJ$1048576,33,0)</f>
        <v>1099-1499</v>
      </c>
      <c r="K1451" t="s">
        <v>1634</v>
      </c>
      <c r="L1451" t="s">
        <v>255</v>
      </c>
      <c r="M1451">
        <v>1</v>
      </c>
      <c r="N1451">
        <v>1047.58</v>
      </c>
      <c r="O1451">
        <v>0</v>
      </c>
      <c r="P1451">
        <v>0</v>
      </c>
      <c r="Q1451">
        <v>1047.58</v>
      </c>
      <c r="R1451">
        <v>0</v>
      </c>
      <c r="S1451">
        <v>0</v>
      </c>
      <c r="T1451">
        <v>0</v>
      </c>
      <c r="U1451">
        <v>251.42</v>
      </c>
      <c r="V1451">
        <v>1299</v>
      </c>
      <c r="W1451">
        <v>1</v>
      </c>
      <c r="X1451">
        <f t="shared" si="92"/>
        <v>1299</v>
      </c>
      <c r="Y1451">
        <f t="shared" si="93"/>
        <v>0</v>
      </c>
      <c r="Z1451" s="1">
        <f t="shared" si="94"/>
        <v>0</v>
      </c>
    </row>
    <row r="1452" spans="1:26">
      <c r="A1452" s="2">
        <v>44995</v>
      </c>
      <c r="B1452" s="2" t="s">
        <v>1380</v>
      </c>
      <c r="C1452" s="2" t="s">
        <v>1506</v>
      </c>
      <c r="D1452" s="2" t="str">
        <f t="shared" si="91"/>
        <v>KOW-TX12-S-001</v>
      </c>
      <c r="E1452" t="s">
        <v>598</v>
      </c>
      <c r="F1452" t="s">
        <v>569</v>
      </c>
      <c r="G1452">
        <v>40</v>
      </c>
      <c r="H1452" t="str">
        <f>VLOOKUP(E1452,[1]data!$D$3:$AK$1000,34,0)</f>
        <v>Party</v>
      </c>
      <c r="I1452">
        <f>VLOOKUP(E1452,[1]data!$D$3:$Q$1048576,14,0)</f>
        <v>3499</v>
      </c>
      <c r="J1452" t="str">
        <f>VLOOKUP(E1452,[1]data!$D$3:$AJ$1048576,33,0)</f>
        <v>3499-3999</v>
      </c>
      <c r="K1452" t="s">
        <v>1623</v>
      </c>
      <c r="L1452" t="s">
        <v>473</v>
      </c>
      <c r="M1452">
        <v>1</v>
      </c>
      <c r="N1452">
        <v>1975</v>
      </c>
      <c r="O1452">
        <v>0</v>
      </c>
      <c r="P1452">
        <v>0</v>
      </c>
      <c r="Q1452">
        <v>1975</v>
      </c>
      <c r="R1452">
        <v>0</v>
      </c>
      <c r="S1452">
        <v>0</v>
      </c>
      <c r="T1452">
        <v>0</v>
      </c>
      <c r="U1452">
        <v>474</v>
      </c>
      <c r="V1452">
        <v>2449</v>
      </c>
      <c r="W1452">
        <v>1</v>
      </c>
      <c r="X1452">
        <f t="shared" si="92"/>
        <v>3499</v>
      </c>
      <c r="Y1452">
        <f t="shared" si="93"/>
        <v>1050</v>
      </c>
      <c r="Z1452" s="1">
        <f t="shared" si="94"/>
        <v>0.30008573878250927</v>
      </c>
    </row>
    <row r="1453" spans="1:26">
      <c r="A1453" s="2">
        <v>44996</v>
      </c>
      <c r="B1453" s="2" t="s">
        <v>1380</v>
      </c>
      <c r="C1453" s="2" t="s">
        <v>1506</v>
      </c>
      <c r="D1453" s="2" t="str">
        <f t="shared" si="91"/>
        <v>KOW-TRA4-R-000</v>
      </c>
      <c r="E1453" t="s">
        <v>155</v>
      </c>
      <c r="F1453" t="s">
        <v>336</v>
      </c>
      <c r="G1453">
        <v>44</v>
      </c>
      <c r="H1453" t="str">
        <f>VLOOKUP(E1453,[1]data!$D$3:$AK$1000,34,0)</f>
        <v>Traditional</v>
      </c>
      <c r="I1453">
        <f>VLOOKUP(E1453,[1]data!$D$3:$Q$1048576,14,0)</f>
        <v>1499</v>
      </c>
      <c r="J1453" t="str">
        <f>VLOOKUP(E1453,[1]data!$D$3:$AJ$1048576,33,0)</f>
        <v>1099-1499</v>
      </c>
      <c r="K1453" t="s">
        <v>1635</v>
      </c>
      <c r="L1453" t="s">
        <v>255</v>
      </c>
      <c r="M1453">
        <v>1</v>
      </c>
      <c r="N1453">
        <v>1208.8800000000001</v>
      </c>
      <c r="O1453">
        <v>0</v>
      </c>
      <c r="P1453">
        <v>0</v>
      </c>
      <c r="Q1453">
        <v>1208.8800000000001</v>
      </c>
      <c r="R1453">
        <v>0</v>
      </c>
      <c r="S1453">
        <v>0</v>
      </c>
      <c r="T1453">
        <v>0</v>
      </c>
      <c r="U1453">
        <v>290.12</v>
      </c>
      <c r="V1453">
        <v>1499</v>
      </c>
      <c r="W1453">
        <v>1</v>
      </c>
      <c r="X1453">
        <f t="shared" si="92"/>
        <v>1499</v>
      </c>
      <c r="Y1453">
        <f t="shared" si="93"/>
        <v>0</v>
      </c>
      <c r="Z1453" s="1">
        <f t="shared" si="94"/>
        <v>0</v>
      </c>
    </row>
    <row r="1454" spans="1:26">
      <c r="A1454" s="2">
        <v>44996</v>
      </c>
      <c r="B1454" s="2" t="s">
        <v>1380</v>
      </c>
      <c r="C1454" s="2" t="s">
        <v>1506</v>
      </c>
      <c r="D1454" s="2" t="str">
        <f t="shared" si="91"/>
        <v>KOW-PE03-R-006</v>
      </c>
      <c r="E1454" t="s">
        <v>1367</v>
      </c>
      <c r="F1454" t="s">
        <v>1368</v>
      </c>
      <c r="G1454">
        <v>46</v>
      </c>
      <c r="H1454" t="str">
        <f>VLOOKUP(E1454,[1]data!$D$3:$AK$1000,34,0)</f>
        <v>Print</v>
      </c>
      <c r="I1454">
        <f>VLOOKUP(E1454,[1]data!$D$3:$Q$1048576,14,0)</f>
        <v>1999</v>
      </c>
      <c r="J1454" t="str">
        <f>VLOOKUP(E1454,[1]data!$D$3:$AJ$1048576,33,0)</f>
        <v>1799-2299</v>
      </c>
      <c r="K1454" t="s">
        <v>1636</v>
      </c>
      <c r="L1454" t="s">
        <v>255</v>
      </c>
      <c r="M1454">
        <v>1</v>
      </c>
      <c r="N1454">
        <v>1784.82</v>
      </c>
      <c r="O1454">
        <v>0</v>
      </c>
      <c r="P1454">
        <v>0</v>
      </c>
      <c r="Q1454">
        <v>1784.82</v>
      </c>
      <c r="R1454">
        <v>0</v>
      </c>
      <c r="S1454">
        <v>0</v>
      </c>
      <c r="T1454">
        <v>0</v>
      </c>
      <c r="U1454">
        <v>214.18</v>
      </c>
      <c r="V1454">
        <v>1999</v>
      </c>
      <c r="W1454">
        <v>1</v>
      </c>
      <c r="X1454">
        <f t="shared" si="92"/>
        <v>1999</v>
      </c>
      <c r="Y1454">
        <f t="shared" si="93"/>
        <v>0</v>
      </c>
      <c r="Z1454" s="1">
        <f t="shared" si="94"/>
        <v>0</v>
      </c>
    </row>
    <row r="1455" spans="1:26">
      <c r="A1455" s="2">
        <v>44996</v>
      </c>
      <c r="B1455" s="2" t="s">
        <v>1380</v>
      </c>
      <c r="C1455" s="2" t="s">
        <v>1506</v>
      </c>
      <c r="D1455" s="2" t="str">
        <f t="shared" si="91"/>
        <v>KOW-CA3-S-0005</v>
      </c>
      <c r="E1455" t="s">
        <v>284</v>
      </c>
      <c r="F1455" t="s">
        <v>285</v>
      </c>
      <c r="G1455">
        <v>44</v>
      </c>
      <c r="H1455" t="str">
        <f>VLOOKUP(E1455,[1]data!$D$3:$AK$1000,34,0)</f>
        <v>Casual</v>
      </c>
      <c r="I1455">
        <f>VLOOKUP(E1455,[1]data!$D$3:$Q$1048576,14,0)</f>
        <v>1999</v>
      </c>
      <c r="J1455" t="str">
        <f>VLOOKUP(E1455,[1]data!$D$3:$AJ$1048576,33,0)</f>
        <v>1799-2299</v>
      </c>
      <c r="K1455" t="s">
        <v>1637</v>
      </c>
      <c r="L1455" t="s">
        <v>255</v>
      </c>
      <c r="M1455">
        <v>1</v>
      </c>
      <c r="N1455">
        <v>1784.82</v>
      </c>
      <c r="O1455">
        <v>0</v>
      </c>
      <c r="P1455">
        <v>0</v>
      </c>
      <c r="Q1455">
        <v>1784.82</v>
      </c>
      <c r="R1455">
        <v>0</v>
      </c>
      <c r="S1455">
        <v>0</v>
      </c>
      <c r="T1455">
        <v>0</v>
      </c>
      <c r="U1455">
        <v>214.18</v>
      </c>
      <c r="V1455">
        <v>1999</v>
      </c>
      <c r="W1455">
        <v>1</v>
      </c>
      <c r="X1455">
        <f t="shared" si="92"/>
        <v>1999</v>
      </c>
      <c r="Y1455">
        <f t="shared" si="93"/>
        <v>0</v>
      </c>
      <c r="Z1455" s="1">
        <f t="shared" si="94"/>
        <v>0</v>
      </c>
    </row>
    <row r="1456" spans="1:26">
      <c r="A1456" s="2">
        <v>44996</v>
      </c>
      <c r="B1456" s="2" t="s">
        <v>1380</v>
      </c>
      <c r="C1456" s="2" t="s">
        <v>1506</v>
      </c>
      <c r="D1456" s="2" t="str">
        <f t="shared" si="91"/>
        <v>KOW-LI1-R-0001</v>
      </c>
      <c r="E1456" t="s">
        <v>100</v>
      </c>
      <c r="F1456" t="s">
        <v>941</v>
      </c>
      <c r="G1456">
        <v>44</v>
      </c>
      <c r="H1456" t="str">
        <f>VLOOKUP(E1456,[1]data!$D$3:$AK$1000,34,0)</f>
        <v>Linen</v>
      </c>
      <c r="I1456">
        <f>VLOOKUP(E1456,[1]data!$D$3:$Q$1048576,14,0)</f>
        <v>3499</v>
      </c>
      <c r="J1456" t="str">
        <f>VLOOKUP(E1456,[1]data!$D$3:$AJ$1048576,33,0)</f>
        <v>3499-3999</v>
      </c>
      <c r="K1456" t="s">
        <v>1638</v>
      </c>
      <c r="L1456" t="s">
        <v>255</v>
      </c>
      <c r="M1456">
        <v>1</v>
      </c>
      <c r="N1456">
        <v>3124.11</v>
      </c>
      <c r="O1456">
        <v>0</v>
      </c>
      <c r="P1456">
        <v>0</v>
      </c>
      <c r="Q1456">
        <v>3124.11</v>
      </c>
      <c r="R1456">
        <v>0</v>
      </c>
      <c r="S1456">
        <v>0</v>
      </c>
      <c r="T1456">
        <v>0</v>
      </c>
      <c r="U1456">
        <v>374.89</v>
      </c>
      <c r="V1456">
        <v>3499</v>
      </c>
      <c r="W1456">
        <v>1</v>
      </c>
      <c r="X1456">
        <f t="shared" si="92"/>
        <v>3499</v>
      </c>
      <c r="Y1456">
        <f t="shared" si="93"/>
        <v>0</v>
      </c>
      <c r="Z1456" s="1">
        <f t="shared" si="94"/>
        <v>0</v>
      </c>
    </row>
    <row r="1457" spans="1:26">
      <c r="A1457" s="2">
        <v>44996</v>
      </c>
      <c r="B1457" s="2" t="s">
        <v>1380</v>
      </c>
      <c r="C1457" s="2" t="s">
        <v>1506</v>
      </c>
      <c r="D1457" s="2" t="str">
        <f t="shared" si="91"/>
        <v>KOW-CA3-S-0005</v>
      </c>
      <c r="E1457" t="s">
        <v>18</v>
      </c>
      <c r="F1457" t="s">
        <v>285</v>
      </c>
      <c r="G1457">
        <v>42</v>
      </c>
      <c r="H1457" t="str">
        <f>VLOOKUP(E1457,[1]data!$D$3:$AK$1000,34,0)</f>
        <v>Casual</v>
      </c>
      <c r="I1457">
        <f>VLOOKUP(E1457,[1]data!$D$3:$Q$1048576,14,0)</f>
        <v>1999</v>
      </c>
      <c r="J1457" t="str">
        <f>VLOOKUP(E1457,[1]data!$D$3:$AJ$1048576,33,0)</f>
        <v>1799-2299</v>
      </c>
      <c r="K1457" t="s">
        <v>1639</v>
      </c>
      <c r="L1457" t="s">
        <v>255</v>
      </c>
      <c r="M1457">
        <v>1</v>
      </c>
      <c r="N1457">
        <v>1784.82</v>
      </c>
      <c r="O1457">
        <v>0</v>
      </c>
      <c r="P1457">
        <v>0</v>
      </c>
      <c r="Q1457">
        <v>1784.82</v>
      </c>
      <c r="R1457">
        <v>0</v>
      </c>
      <c r="S1457">
        <v>0</v>
      </c>
      <c r="T1457">
        <v>0</v>
      </c>
      <c r="U1457">
        <v>214.18</v>
      </c>
      <c r="V1457">
        <v>1999</v>
      </c>
      <c r="W1457">
        <v>1</v>
      </c>
      <c r="X1457">
        <f t="shared" si="92"/>
        <v>1999</v>
      </c>
      <c r="Y1457">
        <f t="shared" si="93"/>
        <v>0</v>
      </c>
      <c r="Z1457" s="1">
        <f t="shared" si="94"/>
        <v>0</v>
      </c>
    </row>
    <row r="1458" spans="1:26">
      <c r="A1458" s="2">
        <v>44996</v>
      </c>
      <c r="B1458" s="2" t="s">
        <v>1380</v>
      </c>
      <c r="C1458" s="2" t="s">
        <v>1506</v>
      </c>
      <c r="D1458" s="2" t="str">
        <f t="shared" si="91"/>
        <v>KOW-TRA3-R-000</v>
      </c>
      <c r="E1458" t="s">
        <v>320</v>
      </c>
      <c r="F1458" t="s">
        <v>286</v>
      </c>
      <c r="G1458">
        <v>44</v>
      </c>
      <c r="H1458" t="str">
        <f>VLOOKUP(E1458,[1]data!$D$3:$AK$1000,34,0)</f>
        <v>Traditional</v>
      </c>
      <c r="I1458">
        <f>VLOOKUP(E1458,[1]data!$D$3:$Q$1048576,14,0)</f>
        <v>1299</v>
      </c>
      <c r="J1458" t="str">
        <f>VLOOKUP(E1458,[1]data!$D$3:$AJ$1048576,33,0)</f>
        <v>1099-1499</v>
      </c>
      <c r="K1458" t="s">
        <v>1640</v>
      </c>
      <c r="L1458" t="s">
        <v>255</v>
      </c>
      <c r="M1458">
        <v>1</v>
      </c>
      <c r="N1458">
        <v>1159.82</v>
      </c>
      <c r="O1458">
        <v>0</v>
      </c>
      <c r="P1458">
        <v>0</v>
      </c>
      <c r="Q1458">
        <v>1159.82</v>
      </c>
      <c r="R1458">
        <v>0</v>
      </c>
      <c r="S1458">
        <v>0</v>
      </c>
      <c r="T1458">
        <v>0</v>
      </c>
      <c r="U1458">
        <v>139.18</v>
      </c>
      <c r="V1458">
        <v>1299</v>
      </c>
      <c r="W1458">
        <v>1</v>
      </c>
      <c r="X1458">
        <f t="shared" si="92"/>
        <v>1299</v>
      </c>
      <c r="Y1458">
        <f t="shared" si="93"/>
        <v>0</v>
      </c>
      <c r="Z1458" s="1">
        <f t="shared" si="94"/>
        <v>0</v>
      </c>
    </row>
    <row r="1459" spans="1:26">
      <c r="A1459" s="2">
        <v>44996</v>
      </c>
      <c r="B1459" s="2" t="s">
        <v>1380</v>
      </c>
      <c r="C1459" s="2" t="s">
        <v>1506</v>
      </c>
      <c r="D1459" s="2" t="str">
        <f t="shared" si="91"/>
        <v>KOW-CC04-R-004</v>
      </c>
      <c r="E1459" t="s">
        <v>41</v>
      </c>
      <c r="F1459" t="s">
        <v>1425</v>
      </c>
      <c r="G1459">
        <v>39</v>
      </c>
      <c r="H1459" t="str">
        <f>VLOOKUP(E1459,[1]data!$D$3:$AK$1000,34,0)</f>
        <v>Hoodie</v>
      </c>
      <c r="I1459">
        <f>VLOOKUP(E1459,[1]data!$D$3:$Q$1048576,14,0)</f>
        <v>2799</v>
      </c>
      <c r="J1459" t="str">
        <f>VLOOKUP(E1459,[1]data!$D$3:$AJ$1048576,33,0)</f>
        <v>2499-2999</v>
      </c>
      <c r="K1459" t="s">
        <v>1641</v>
      </c>
      <c r="L1459" t="s">
        <v>255</v>
      </c>
      <c r="M1459">
        <v>1</v>
      </c>
      <c r="N1459">
        <v>2499.11</v>
      </c>
      <c r="O1459">
        <v>0</v>
      </c>
      <c r="P1459">
        <v>0</v>
      </c>
      <c r="Q1459">
        <v>2499.11</v>
      </c>
      <c r="R1459">
        <v>0</v>
      </c>
      <c r="S1459">
        <v>0</v>
      </c>
      <c r="T1459">
        <v>0</v>
      </c>
      <c r="U1459">
        <v>299.89</v>
      </c>
      <c r="V1459">
        <v>2799</v>
      </c>
      <c r="W1459">
        <v>1</v>
      </c>
      <c r="X1459">
        <f t="shared" si="92"/>
        <v>2799</v>
      </c>
      <c r="Y1459">
        <f t="shared" si="93"/>
        <v>0</v>
      </c>
      <c r="Z1459" s="1">
        <f t="shared" si="94"/>
        <v>0</v>
      </c>
    </row>
    <row r="1460" spans="1:26">
      <c r="A1460" s="2">
        <v>44996</v>
      </c>
      <c r="B1460" s="2" t="s">
        <v>1380</v>
      </c>
      <c r="C1460" s="2" t="s">
        <v>1506</v>
      </c>
      <c r="D1460" s="2" t="str">
        <f t="shared" si="91"/>
        <v>KOW-TRA6-R-000</v>
      </c>
      <c r="E1460" t="s">
        <v>160</v>
      </c>
      <c r="F1460" t="s">
        <v>256</v>
      </c>
      <c r="G1460">
        <v>44</v>
      </c>
      <c r="H1460" t="str">
        <f>VLOOKUP(E1460,[1]data!$D$3:$AK$1000,34,0)</f>
        <v>Traditional</v>
      </c>
      <c r="I1460">
        <f>VLOOKUP(E1460,[1]data!$D$3:$Q$1048576,14,0)</f>
        <v>1499</v>
      </c>
      <c r="J1460" t="str">
        <f>VLOOKUP(E1460,[1]data!$D$3:$AJ$1048576,33,0)</f>
        <v>1099-1499</v>
      </c>
      <c r="K1460" t="s">
        <v>1642</v>
      </c>
      <c r="L1460" t="s">
        <v>255</v>
      </c>
      <c r="M1460">
        <v>1</v>
      </c>
      <c r="N1460">
        <v>1338.39</v>
      </c>
      <c r="O1460">
        <v>0</v>
      </c>
      <c r="P1460">
        <v>0</v>
      </c>
      <c r="Q1460">
        <v>1338.39</v>
      </c>
      <c r="R1460">
        <v>0</v>
      </c>
      <c r="S1460">
        <v>0</v>
      </c>
      <c r="T1460">
        <v>0</v>
      </c>
      <c r="U1460">
        <v>160.61000000000001</v>
      </c>
      <c r="V1460">
        <v>1499</v>
      </c>
      <c r="W1460">
        <v>1</v>
      </c>
      <c r="X1460">
        <f t="shared" si="92"/>
        <v>1499</v>
      </c>
      <c r="Y1460">
        <f t="shared" si="93"/>
        <v>0</v>
      </c>
      <c r="Z1460" s="1">
        <f t="shared" si="94"/>
        <v>0</v>
      </c>
    </row>
    <row r="1461" spans="1:26">
      <c r="A1461" s="2">
        <v>44996</v>
      </c>
      <c r="B1461" s="2" t="s">
        <v>1380</v>
      </c>
      <c r="C1461" s="2" t="s">
        <v>1506</v>
      </c>
      <c r="D1461" s="2" t="str">
        <f t="shared" si="91"/>
        <v>KOW-KU1-R-0002</v>
      </c>
      <c r="E1461" t="s">
        <v>84</v>
      </c>
      <c r="F1461" t="s">
        <v>264</v>
      </c>
      <c r="G1461">
        <v>42</v>
      </c>
      <c r="H1461" t="str">
        <f>VLOOKUP(E1461,[1]data!$D$3:$AK$1000,34,0)</f>
        <v>Hoodie</v>
      </c>
      <c r="I1461">
        <f>VLOOKUP(E1461,[1]data!$D$3:$Q$1048576,14,0)</f>
        <v>2799</v>
      </c>
      <c r="J1461" t="str">
        <f>VLOOKUP(E1461,[1]data!$D$3:$AJ$1048576,33,0)</f>
        <v>2499-2999</v>
      </c>
      <c r="K1461" t="s">
        <v>1643</v>
      </c>
      <c r="L1461" t="s">
        <v>255</v>
      </c>
      <c r="M1461">
        <v>1</v>
      </c>
      <c r="N1461">
        <v>2499.11</v>
      </c>
      <c r="O1461">
        <v>0</v>
      </c>
      <c r="P1461">
        <v>0</v>
      </c>
      <c r="Q1461">
        <v>2499.11</v>
      </c>
      <c r="R1461">
        <v>0</v>
      </c>
      <c r="S1461">
        <v>0</v>
      </c>
      <c r="T1461">
        <v>0</v>
      </c>
      <c r="U1461">
        <v>299.89</v>
      </c>
      <c r="V1461">
        <v>2799</v>
      </c>
      <c r="W1461">
        <v>1</v>
      </c>
      <c r="X1461">
        <f t="shared" si="92"/>
        <v>2799</v>
      </c>
      <c r="Y1461">
        <f t="shared" si="93"/>
        <v>0</v>
      </c>
      <c r="Z1461" s="1">
        <f t="shared" si="94"/>
        <v>0</v>
      </c>
    </row>
    <row r="1462" spans="1:26">
      <c r="A1462" s="2">
        <v>44996</v>
      </c>
      <c r="B1462" s="2" t="s">
        <v>1380</v>
      </c>
      <c r="C1462" s="2" t="s">
        <v>1506</v>
      </c>
      <c r="D1462" s="2" t="str">
        <f t="shared" si="91"/>
        <v>KOW-CA6-S-0002</v>
      </c>
      <c r="E1462" t="s">
        <v>25</v>
      </c>
      <c r="F1462" t="s">
        <v>334</v>
      </c>
      <c r="G1462">
        <v>39</v>
      </c>
      <c r="H1462" t="str">
        <f>VLOOKUP(E1462,[1]data!$D$3:$AK$1000,34,0)</f>
        <v>Casual</v>
      </c>
      <c r="I1462">
        <f>VLOOKUP(E1462,[1]data!$D$3:$Q$1048576,14,0)</f>
        <v>1499</v>
      </c>
      <c r="J1462" t="str">
        <f>VLOOKUP(E1462,[1]data!$D$3:$AJ$1048576,33,0)</f>
        <v>1099-1499</v>
      </c>
      <c r="K1462" t="s">
        <v>1644</v>
      </c>
      <c r="L1462" t="s">
        <v>255</v>
      </c>
      <c r="M1462">
        <v>1</v>
      </c>
      <c r="N1462">
        <v>1338.39</v>
      </c>
      <c r="O1462">
        <v>0</v>
      </c>
      <c r="P1462">
        <v>0</v>
      </c>
      <c r="Q1462">
        <v>1338.39</v>
      </c>
      <c r="R1462">
        <v>0</v>
      </c>
      <c r="S1462">
        <v>0</v>
      </c>
      <c r="T1462">
        <v>0</v>
      </c>
      <c r="U1462">
        <v>160.61000000000001</v>
      </c>
      <c r="V1462">
        <v>1499</v>
      </c>
      <c r="W1462">
        <v>1</v>
      </c>
      <c r="X1462">
        <f t="shared" si="92"/>
        <v>1499</v>
      </c>
      <c r="Y1462">
        <f t="shared" si="93"/>
        <v>0</v>
      </c>
      <c r="Z1462" s="1">
        <f t="shared" si="94"/>
        <v>0</v>
      </c>
    </row>
    <row r="1463" spans="1:26">
      <c r="A1463" s="2">
        <v>44996</v>
      </c>
      <c r="B1463" s="2" t="s">
        <v>1380</v>
      </c>
      <c r="C1463" s="2" t="s">
        <v>1506</v>
      </c>
      <c r="D1463" s="2" t="str">
        <f t="shared" si="91"/>
        <v>KOW-PE02-R-006</v>
      </c>
      <c r="E1463" t="s">
        <v>1645</v>
      </c>
      <c r="F1463" t="s">
        <v>1342</v>
      </c>
      <c r="G1463">
        <v>42</v>
      </c>
      <c r="H1463" t="str">
        <f>VLOOKUP(E1463,[1]data!$D$3:$AK$1000,34,0)</f>
        <v>Print</v>
      </c>
      <c r="I1463">
        <f>VLOOKUP(E1463,[1]data!$D$3:$Q$1048576,14,0)</f>
        <v>1999</v>
      </c>
      <c r="J1463" t="str">
        <f>VLOOKUP(E1463,[1]data!$D$3:$AJ$1048576,33,0)</f>
        <v>1799-2299</v>
      </c>
      <c r="K1463" t="s">
        <v>1646</v>
      </c>
      <c r="L1463" t="s">
        <v>255</v>
      </c>
      <c r="M1463">
        <v>1</v>
      </c>
      <c r="N1463">
        <v>1784.82</v>
      </c>
      <c r="O1463">
        <v>0</v>
      </c>
      <c r="P1463">
        <v>0</v>
      </c>
      <c r="Q1463">
        <v>1784.82</v>
      </c>
      <c r="R1463">
        <v>0</v>
      </c>
      <c r="S1463">
        <v>0</v>
      </c>
      <c r="T1463">
        <v>0</v>
      </c>
      <c r="U1463">
        <v>214.18</v>
      </c>
      <c r="V1463">
        <v>1999</v>
      </c>
      <c r="W1463">
        <v>1</v>
      </c>
      <c r="X1463">
        <f t="shared" si="92"/>
        <v>1999</v>
      </c>
      <c r="Y1463">
        <f t="shared" si="93"/>
        <v>0</v>
      </c>
      <c r="Z1463" s="1">
        <f t="shared" si="94"/>
        <v>0</v>
      </c>
    </row>
    <row r="1464" spans="1:26">
      <c r="A1464" s="2">
        <v>44996</v>
      </c>
      <c r="B1464" s="2" t="s">
        <v>1380</v>
      </c>
      <c r="C1464" s="2" t="s">
        <v>1506</v>
      </c>
      <c r="D1464" s="2" t="str">
        <f t="shared" si="91"/>
        <v>KOW-TRA2-R-000</v>
      </c>
      <c r="E1464" t="s">
        <v>581</v>
      </c>
      <c r="F1464" t="s">
        <v>317</v>
      </c>
      <c r="G1464">
        <v>42</v>
      </c>
      <c r="H1464" t="str">
        <f>VLOOKUP(E1464,[1]data!$D$3:$AK$1000,34,0)</f>
        <v>Traditional</v>
      </c>
      <c r="I1464">
        <f>VLOOKUP(E1464,[1]data!$D$3:$Q$1048576,14,0)</f>
        <v>1799</v>
      </c>
      <c r="J1464" t="str">
        <f>VLOOKUP(E1464,[1]data!$D$3:$AJ$1048576,33,0)</f>
        <v>1799-2299</v>
      </c>
      <c r="K1464" t="s">
        <v>1647</v>
      </c>
      <c r="L1464" t="s">
        <v>255</v>
      </c>
      <c r="M1464">
        <v>1</v>
      </c>
      <c r="N1464">
        <v>1606.24</v>
      </c>
      <c r="O1464">
        <v>-160.62</v>
      </c>
      <c r="P1464">
        <v>0</v>
      </c>
      <c r="Q1464">
        <v>1445.62</v>
      </c>
      <c r="R1464">
        <v>0</v>
      </c>
      <c r="S1464">
        <v>0</v>
      </c>
      <c r="T1464">
        <v>0</v>
      </c>
      <c r="U1464">
        <v>173.48</v>
      </c>
      <c r="V1464">
        <v>1619.1</v>
      </c>
      <c r="W1464">
        <v>1</v>
      </c>
      <c r="X1464">
        <f t="shared" si="92"/>
        <v>1799</v>
      </c>
      <c r="Y1464">
        <f t="shared" si="93"/>
        <v>179.90000000000009</v>
      </c>
      <c r="Z1464" s="1">
        <f t="shared" si="94"/>
        <v>0.10000000000000005</v>
      </c>
    </row>
    <row r="1465" spans="1:26">
      <c r="A1465" s="2">
        <v>44996</v>
      </c>
      <c r="B1465" s="2" t="s">
        <v>1380</v>
      </c>
      <c r="C1465" s="2" t="s">
        <v>1506</v>
      </c>
      <c r="D1465" s="2" t="str">
        <f t="shared" si="91"/>
        <v>KOW-CA6-S-0002</v>
      </c>
      <c r="E1465" t="s">
        <v>28</v>
      </c>
      <c r="F1465" t="s">
        <v>334</v>
      </c>
      <c r="G1465">
        <v>44</v>
      </c>
      <c r="H1465" t="str">
        <f>VLOOKUP(E1465,[1]data!$D$3:$AK$1000,34,0)</f>
        <v>Casual</v>
      </c>
      <c r="I1465">
        <f>VLOOKUP(E1465,[1]data!$D$3:$Q$1048576,14,0)</f>
        <v>1499</v>
      </c>
      <c r="J1465" t="str">
        <f>VLOOKUP(E1465,[1]data!$D$3:$AJ$1048576,33,0)</f>
        <v>1099-1499</v>
      </c>
      <c r="K1465" t="s">
        <v>1648</v>
      </c>
      <c r="L1465" t="s">
        <v>255</v>
      </c>
      <c r="M1465">
        <v>1</v>
      </c>
      <c r="N1465">
        <v>1208.8800000000001</v>
      </c>
      <c r="O1465">
        <v>0</v>
      </c>
      <c r="P1465">
        <v>0</v>
      </c>
      <c r="Q1465">
        <v>1208.8800000000001</v>
      </c>
      <c r="R1465">
        <v>0</v>
      </c>
      <c r="S1465">
        <v>0</v>
      </c>
      <c r="T1465">
        <v>0</v>
      </c>
      <c r="U1465">
        <v>290.12</v>
      </c>
      <c r="V1465">
        <v>1499</v>
      </c>
      <c r="W1465">
        <v>1</v>
      </c>
      <c r="X1465">
        <f t="shared" si="92"/>
        <v>1499</v>
      </c>
      <c r="Y1465">
        <f t="shared" si="93"/>
        <v>0</v>
      </c>
      <c r="Z1465" s="1">
        <f t="shared" si="94"/>
        <v>0</v>
      </c>
    </row>
    <row r="1466" spans="1:26">
      <c r="A1466" s="2">
        <v>44996</v>
      </c>
      <c r="B1466" s="2" t="s">
        <v>1380</v>
      </c>
      <c r="C1466" s="2" t="s">
        <v>1506</v>
      </c>
      <c r="D1466" s="2" t="str">
        <f t="shared" si="91"/>
        <v>KOW-TRA5-R-000</v>
      </c>
      <c r="E1466" t="s">
        <v>964</v>
      </c>
      <c r="F1466" t="s">
        <v>304</v>
      </c>
      <c r="G1466">
        <v>46</v>
      </c>
      <c r="H1466" t="str">
        <f>VLOOKUP(E1466,[1]data!$D$3:$AK$1000,34,0)</f>
        <v>Traditional</v>
      </c>
      <c r="I1466">
        <f>VLOOKUP(E1466,[1]data!$D$3:$Q$1048576,14,0)</f>
        <v>1499</v>
      </c>
      <c r="J1466" t="str">
        <f>VLOOKUP(E1466,[1]data!$D$3:$AJ$1048576,33,0)</f>
        <v>1099-1499</v>
      </c>
      <c r="K1466" t="s">
        <v>1595</v>
      </c>
      <c r="L1466" t="s">
        <v>255</v>
      </c>
      <c r="M1466">
        <v>0</v>
      </c>
      <c r="N1466">
        <v>0</v>
      </c>
      <c r="O1466">
        <v>0</v>
      </c>
      <c r="P1466">
        <v>-1338.39</v>
      </c>
      <c r="Q1466">
        <v>-1338.39</v>
      </c>
      <c r="R1466">
        <v>0</v>
      </c>
      <c r="S1466">
        <v>0</v>
      </c>
      <c r="T1466">
        <v>0</v>
      </c>
      <c r="U1466">
        <v>-160.61000000000001</v>
      </c>
      <c r="V1466">
        <v>-1499</v>
      </c>
      <c r="W1466">
        <v>-1</v>
      </c>
      <c r="X1466">
        <f t="shared" si="92"/>
        <v>-1499</v>
      </c>
      <c r="Y1466">
        <f t="shared" si="93"/>
        <v>0</v>
      </c>
      <c r="Z1466" s="1">
        <f t="shared" si="94"/>
        <v>0</v>
      </c>
    </row>
    <row r="1467" spans="1:26">
      <c r="A1467" s="2">
        <v>44996</v>
      </c>
      <c r="B1467" s="2" t="s">
        <v>1380</v>
      </c>
      <c r="C1467" s="2" t="s">
        <v>1506</v>
      </c>
      <c r="D1467" s="2" t="str">
        <f t="shared" si="91"/>
        <v>KOW-TRA5-R-000</v>
      </c>
      <c r="E1467" t="s">
        <v>964</v>
      </c>
      <c r="F1467" t="s">
        <v>304</v>
      </c>
      <c r="G1467">
        <v>46</v>
      </c>
      <c r="H1467" t="str">
        <f>VLOOKUP(E1467,[1]data!$D$3:$AK$1000,34,0)</f>
        <v>Traditional</v>
      </c>
      <c r="I1467">
        <f>VLOOKUP(E1467,[1]data!$D$3:$Q$1048576,14,0)</f>
        <v>1499</v>
      </c>
      <c r="J1467" t="str">
        <f>VLOOKUP(E1467,[1]data!$D$3:$AJ$1048576,33,0)</f>
        <v>1099-1499</v>
      </c>
      <c r="K1467" t="s">
        <v>1649</v>
      </c>
      <c r="L1467" t="s">
        <v>473</v>
      </c>
      <c r="M1467">
        <v>1</v>
      </c>
      <c r="N1467">
        <v>1338.39</v>
      </c>
      <c r="O1467">
        <v>0</v>
      </c>
      <c r="P1467">
        <v>0</v>
      </c>
      <c r="Q1467">
        <v>1338.39</v>
      </c>
      <c r="R1467">
        <v>0</v>
      </c>
      <c r="S1467">
        <v>0</v>
      </c>
      <c r="T1467">
        <v>0</v>
      </c>
      <c r="U1467">
        <v>160.61000000000001</v>
      </c>
      <c r="V1467">
        <v>1499</v>
      </c>
      <c r="W1467">
        <v>1</v>
      </c>
      <c r="X1467">
        <f t="shared" si="92"/>
        <v>1499</v>
      </c>
      <c r="Y1467">
        <f t="shared" si="93"/>
        <v>0</v>
      </c>
      <c r="Z1467" s="1">
        <f t="shared" si="94"/>
        <v>0</v>
      </c>
    </row>
    <row r="1468" spans="1:26">
      <c r="A1468" s="2">
        <v>44996</v>
      </c>
      <c r="B1468" s="2" t="s">
        <v>1380</v>
      </c>
      <c r="C1468" s="2" t="s">
        <v>1506</v>
      </c>
      <c r="D1468" s="2" t="str">
        <f t="shared" si="91"/>
        <v>KOW-TRA5-R-000</v>
      </c>
      <c r="E1468" t="s">
        <v>619</v>
      </c>
      <c r="F1468" t="s">
        <v>304</v>
      </c>
      <c r="G1468">
        <v>44</v>
      </c>
      <c r="H1468" t="str">
        <f>VLOOKUP(E1468,[1]data!$D$3:$AK$1000,34,0)</f>
        <v>Traditional</v>
      </c>
      <c r="I1468">
        <f>VLOOKUP(E1468,[1]data!$D$3:$Q$1048576,14,0)</f>
        <v>1499</v>
      </c>
      <c r="J1468" t="str">
        <f>VLOOKUP(E1468,[1]data!$D$3:$AJ$1048576,33,0)</f>
        <v>1099-1499</v>
      </c>
      <c r="K1468" t="s">
        <v>1650</v>
      </c>
      <c r="L1468" t="s">
        <v>255</v>
      </c>
      <c r="M1468">
        <v>1</v>
      </c>
      <c r="N1468">
        <v>1338.39</v>
      </c>
      <c r="O1468">
        <v>0</v>
      </c>
      <c r="P1468">
        <v>0</v>
      </c>
      <c r="Q1468">
        <v>1338.39</v>
      </c>
      <c r="R1468">
        <v>0</v>
      </c>
      <c r="S1468">
        <v>0</v>
      </c>
      <c r="T1468">
        <v>0</v>
      </c>
      <c r="U1468">
        <v>160.61000000000001</v>
      </c>
      <c r="V1468">
        <v>1499</v>
      </c>
      <c r="W1468">
        <v>1</v>
      </c>
      <c r="X1468">
        <f t="shared" si="92"/>
        <v>1499</v>
      </c>
      <c r="Y1468">
        <f t="shared" si="93"/>
        <v>0</v>
      </c>
      <c r="Z1468" s="1">
        <f t="shared" si="94"/>
        <v>0</v>
      </c>
    </row>
    <row r="1469" spans="1:26">
      <c r="A1469" s="2">
        <v>44996</v>
      </c>
      <c r="B1469" s="2" t="s">
        <v>1380</v>
      </c>
      <c r="C1469" s="2" t="s">
        <v>1506</v>
      </c>
      <c r="D1469" s="2" t="str">
        <f t="shared" si="91"/>
        <v>KOW-CC02-R-004</v>
      </c>
      <c r="E1469" t="s">
        <v>38</v>
      </c>
      <c r="F1469" t="s">
        <v>1508</v>
      </c>
      <c r="G1469">
        <v>42</v>
      </c>
      <c r="H1469" t="str">
        <f>VLOOKUP(E1469,[1]data!$D$3:$AK$1000,34,0)</f>
        <v>Casual</v>
      </c>
      <c r="I1469">
        <f>VLOOKUP(E1469,[1]data!$D$3:$Q$1048576,14,0)</f>
        <v>2499</v>
      </c>
      <c r="J1469" t="str">
        <f>VLOOKUP(E1469,[1]data!$D$3:$AJ$1048576,33,0)</f>
        <v>2499-2999</v>
      </c>
      <c r="K1469" t="s">
        <v>1651</v>
      </c>
      <c r="L1469" t="s">
        <v>255</v>
      </c>
      <c r="M1469">
        <v>1</v>
      </c>
      <c r="N1469">
        <v>2231.25</v>
      </c>
      <c r="O1469">
        <v>0</v>
      </c>
      <c r="P1469">
        <v>0</v>
      </c>
      <c r="Q1469">
        <v>2231.25</v>
      </c>
      <c r="R1469">
        <v>0</v>
      </c>
      <c r="S1469">
        <v>0</v>
      </c>
      <c r="T1469">
        <v>0</v>
      </c>
      <c r="U1469">
        <v>267.75</v>
      </c>
      <c r="V1469">
        <v>2499</v>
      </c>
      <c r="W1469">
        <v>1</v>
      </c>
      <c r="X1469">
        <f t="shared" si="92"/>
        <v>2499</v>
      </c>
      <c r="Y1469">
        <f t="shared" si="93"/>
        <v>0</v>
      </c>
      <c r="Z1469" s="1">
        <f t="shared" si="94"/>
        <v>0</v>
      </c>
    </row>
    <row r="1470" spans="1:26">
      <c r="A1470" s="2">
        <v>44996</v>
      </c>
      <c r="B1470" s="2" t="s">
        <v>1380</v>
      </c>
      <c r="C1470" s="2" t="s">
        <v>1506</v>
      </c>
      <c r="D1470" s="2" t="str">
        <f t="shared" si="91"/>
        <v>KOW-TRA4-R-000</v>
      </c>
      <c r="E1470" t="s">
        <v>156</v>
      </c>
      <c r="F1470" t="s">
        <v>336</v>
      </c>
      <c r="G1470">
        <v>46</v>
      </c>
      <c r="H1470" t="str">
        <f>VLOOKUP(E1470,[1]data!$D$3:$AK$1000,34,0)</f>
        <v>Traditional</v>
      </c>
      <c r="I1470">
        <f>VLOOKUP(E1470,[1]data!$D$3:$Q$1048576,14,0)</f>
        <v>1499</v>
      </c>
      <c r="J1470" t="str">
        <f>VLOOKUP(E1470,[1]data!$D$3:$AJ$1048576,33,0)</f>
        <v>1099-1499</v>
      </c>
      <c r="K1470" t="s">
        <v>1614</v>
      </c>
      <c r="L1470" t="s">
        <v>255</v>
      </c>
      <c r="M1470">
        <v>0</v>
      </c>
      <c r="N1470">
        <v>0</v>
      </c>
      <c r="O1470">
        <v>0</v>
      </c>
      <c r="P1470">
        <v>-1204.55</v>
      </c>
      <c r="Q1470">
        <v>-1204.55</v>
      </c>
      <c r="R1470">
        <v>0</v>
      </c>
      <c r="S1470">
        <v>0</v>
      </c>
      <c r="T1470">
        <v>0</v>
      </c>
      <c r="U1470">
        <v>-144.55000000000001</v>
      </c>
      <c r="V1470">
        <v>-1349.1</v>
      </c>
      <c r="W1470">
        <v>-1</v>
      </c>
      <c r="X1470">
        <f t="shared" si="92"/>
        <v>-1499</v>
      </c>
      <c r="Y1470">
        <f t="shared" si="93"/>
        <v>-149.90000000000009</v>
      </c>
      <c r="Z1470" s="1">
        <f t="shared" si="94"/>
        <v>0.10000000000000006</v>
      </c>
    </row>
    <row r="1471" spans="1:26">
      <c r="A1471" s="2">
        <v>44996</v>
      </c>
      <c r="B1471" s="2" t="s">
        <v>1380</v>
      </c>
      <c r="C1471" s="2" t="s">
        <v>1506</v>
      </c>
      <c r="D1471" s="2" t="str">
        <f t="shared" si="91"/>
        <v>KOW-PE02-R-006</v>
      </c>
      <c r="E1471" t="s">
        <v>1645</v>
      </c>
      <c r="F1471" t="s">
        <v>1342</v>
      </c>
      <c r="G1471">
        <v>42</v>
      </c>
      <c r="H1471" t="str">
        <f>VLOOKUP(E1471,[1]data!$D$3:$AK$1000,34,0)</f>
        <v>Print</v>
      </c>
      <c r="I1471">
        <f>VLOOKUP(E1471,[1]data!$D$3:$Q$1048576,14,0)</f>
        <v>1999</v>
      </c>
      <c r="J1471" t="str">
        <f>VLOOKUP(E1471,[1]data!$D$3:$AJ$1048576,33,0)</f>
        <v>1799-2299</v>
      </c>
      <c r="K1471" t="s">
        <v>1652</v>
      </c>
      <c r="L1471" t="s">
        <v>255</v>
      </c>
      <c r="M1471">
        <v>1</v>
      </c>
      <c r="N1471">
        <v>1784.82</v>
      </c>
      <c r="O1471">
        <v>0</v>
      </c>
      <c r="P1471">
        <v>0</v>
      </c>
      <c r="Q1471">
        <v>1784.82</v>
      </c>
      <c r="R1471">
        <v>0</v>
      </c>
      <c r="S1471">
        <v>0</v>
      </c>
      <c r="T1471">
        <v>0</v>
      </c>
      <c r="U1471">
        <v>214.18</v>
      </c>
      <c r="V1471">
        <v>1999</v>
      </c>
      <c r="W1471">
        <v>1</v>
      </c>
      <c r="X1471">
        <f t="shared" si="92"/>
        <v>1999</v>
      </c>
      <c r="Y1471">
        <f t="shared" si="93"/>
        <v>0</v>
      </c>
      <c r="Z1471" s="1">
        <f t="shared" si="94"/>
        <v>0</v>
      </c>
    </row>
    <row r="1472" spans="1:26">
      <c r="A1472" s="2">
        <v>44996</v>
      </c>
      <c r="B1472" s="2" t="s">
        <v>1380</v>
      </c>
      <c r="C1472" s="2" t="s">
        <v>1506</v>
      </c>
      <c r="D1472" s="2" t="str">
        <f t="shared" si="91"/>
        <v>KOW-LI2-R-0006</v>
      </c>
      <c r="E1472" t="s">
        <v>103</v>
      </c>
      <c r="F1472" t="s">
        <v>258</v>
      </c>
      <c r="G1472">
        <v>44</v>
      </c>
      <c r="H1472" t="str">
        <f>VLOOKUP(E1472,[1]data!$D$3:$AK$1000,34,0)</f>
        <v>Linen</v>
      </c>
      <c r="I1472">
        <f>VLOOKUP(E1472,[1]data!$D$3:$Q$1048576,14,0)</f>
        <v>3499</v>
      </c>
      <c r="J1472" t="str">
        <f>VLOOKUP(E1472,[1]data!$D$3:$AJ$1048576,33,0)</f>
        <v>3499-3999</v>
      </c>
      <c r="K1472" t="s">
        <v>1653</v>
      </c>
      <c r="L1472" t="s">
        <v>255</v>
      </c>
      <c r="M1472">
        <v>1</v>
      </c>
      <c r="N1472">
        <v>2116.12</v>
      </c>
      <c r="O1472">
        <v>0</v>
      </c>
      <c r="P1472">
        <v>0</v>
      </c>
      <c r="Q1472">
        <v>2116.12</v>
      </c>
      <c r="R1472">
        <v>0</v>
      </c>
      <c r="S1472">
        <v>0</v>
      </c>
      <c r="T1472">
        <v>0</v>
      </c>
      <c r="U1472">
        <v>507.88</v>
      </c>
      <c r="V1472">
        <v>2624</v>
      </c>
      <c r="W1472">
        <v>1</v>
      </c>
      <c r="X1472">
        <f t="shared" si="92"/>
        <v>3499</v>
      </c>
      <c r="Y1472">
        <f t="shared" si="93"/>
        <v>875</v>
      </c>
      <c r="Z1472" s="1">
        <f t="shared" si="94"/>
        <v>0.25007144898542438</v>
      </c>
    </row>
    <row r="1473" spans="1:26">
      <c r="A1473" s="2">
        <v>44996</v>
      </c>
      <c r="B1473" s="2" t="s">
        <v>1380</v>
      </c>
      <c r="C1473" s="2" t="s">
        <v>1506</v>
      </c>
      <c r="D1473" s="2" t="str">
        <f t="shared" si="91"/>
        <v>KOW-LI1-R-0001</v>
      </c>
      <c r="E1473" t="s">
        <v>97</v>
      </c>
      <c r="F1473" t="s">
        <v>941</v>
      </c>
      <c r="G1473">
        <v>39</v>
      </c>
      <c r="H1473" t="str">
        <f>VLOOKUP(E1473,[1]data!$D$3:$AK$1000,34,0)</f>
        <v>Linen</v>
      </c>
      <c r="I1473">
        <f>VLOOKUP(E1473,[1]data!$D$3:$Q$1048576,14,0)</f>
        <v>3499</v>
      </c>
      <c r="J1473" t="str">
        <f>VLOOKUP(E1473,[1]data!$D$3:$AJ$1048576,33,0)</f>
        <v>3499-3999</v>
      </c>
      <c r="K1473" t="s">
        <v>1654</v>
      </c>
      <c r="L1473" t="s">
        <v>255</v>
      </c>
      <c r="M1473">
        <v>1</v>
      </c>
      <c r="N1473">
        <v>3124.11</v>
      </c>
      <c r="O1473">
        <v>0</v>
      </c>
      <c r="P1473">
        <v>0</v>
      </c>
      <c r="Q1473">
        <v>3124.11</v>
      </c>
      <c r="R1473">
        <v>0</v>
      </c>
      <c r="S1473">
        <v>0</v>
      </c>
      <c r="T1473">
        <v>0</v>
      </c>
      <c r="U1473">
        <v>374.89</v>
      </c>
      <c r="V1473">
        <v>3499</v>
      </c>
      <c r="W1473">
        <v>1</v>
      </c>
      <c r="X1473">
        <f t="shared" si="92"/>
        <v>3499</v>
      </c>
      <c r="Y1473">
        <f t="shared" si="93"/>
        <v>0</v>
      </c>
      <c r="Z1473" s="1">
        <f t="shared" si="94"/>
        <v>0</v>
      </c>
    </row>
    <row r="1474" spans="1:26">
      <c r="A1474" s="2">
        <v>44996</v>
      </c>
      <c r="B1474" s="2" t="s">
        <v>1380</v>
      </c>
      <c r="C1474" s="2" t="s">
        <v>1506</v>
      </c>
      <c r="D1474" s="2" t="str">
        <f t="shared" si="91"/>
        <v>KOW-CA2-CLS-00</v>
      </c>
      <c r="E1474" t="s">
        <v>14</v>
      </c>
      <c r="F1474" t="s">
        <v>729</v>
      </c>
      <c r="G1474">
        <v>44</v>
      </c>
      <c r="H1474" t="str">
        <f>VLOOKUP(E1474,[1]data!$D$3:$AK$1000,34,0)</f>
        <v>Casual</v>
      </c>
      <c r="I1474">
        <f>VLOOKUP(E1474,[1]data!$D$3:$Q$1048576,14,0)</f>
        <v>2299</v>
      </c>
      <c r="J1474" t="str">
        <f>VLOOKUP(E1474,[1]data!$D$3:$AJ$1048576,33,0)</f>
        <v>1799-2299</v>
      </c>
      <c r="K1474" t="s">
        <v>1650</v>
      </c>
      <c r="L1474" t="s">
        <v>255</v>
      </c>
      <c r="M1474">
        <v>1</v>
      </c>
      <c r="N1474">
        <v>2052.6799999999998</v>
      </c>
      <c r="O1474">
        <v>0</v>
      </c>
      <c r="P1474">
        <v>0</v>
      </c>
      <c r="Q1474">
        <v>2052.6799999999998</v>
      </c>
      <c r="R1474">
        <v>0</v>
      </c>
      <c r="S1474">
        <v>0</v>
      </c>
      <c r="T1474">
        <v>0</v>
      </c>
      <c r="U1474">
        <v>246.32</v>
      </c>
      <c r="V1474">
        <v>2299</v>
      </c>
      <c r="W1474">
        <v>1</v>
      </c>
      <c r="X1474">
        <f t="shared" si="92"/>
        <v>2299</v>
      </c>
      <c r="Y1474">
        <f t="shared" si="93"/>
        <v>0</v>
      </c>
      <c r="Z1474" s="1">
        <f t="shared" si="94"/>
        <v>0</v>
      </c>
    </row>
    <row r="1475" spans="1:26">
      <c r="A1475" s="2">
        <v>44996</v>
      </c>
      <c r="B1475" s="2" t="s">
        <v>1380</v>
      </c>
      <c r="C1475" s="2" t="s">
        <v>1506</v>
      </c>
      <c r="D1475" s="2" t="str">
        <f t="shared" ref="D1475:D1538" si="95">LEFT(E1475,14)</f>
        <v>KOW-TRA1-R-000</v>
      </c>
      <c r="E1475" t="s">
        <v>147</v>
      </c>
      <c r="F1475" t="s">
        <v>276</v>
      </c>
      <c r="G1475">
        <v>46</v>
      </c>
      <c r="H1475" t="str">
        <f>VLOOKUP(E1475,[1]data!$D$3:$AK$1000,34,0)</f>
        <v>Indie</v>
      </c>
      <c r="I1475">
        <f>VLOOKUP(E1475,[1]data!$D$3:$Q$1048576,14,0)</f>
        <v>1299</v>
      </c>
      <c r="J1475" t="str">
        <f>VLOOKUP(E1475,[1]data!$D$3:$AJ$1048576,33,0)</f>
        <v>1099-1499</v>
      </c>
      <c r="K1475" t="s">
        <v>1655</v>
      </c>
      <c r="L1475" t="s">
        <v>255</v>
      </c>
      <c r="M1475">
        <v>1</v>
      </c>
      <c r="N1475">
        <v>1159.82</v>
      </c>
      <c r="O1475">
        <v>0</v>
      </c>
      <c r="P1475">
        <v>0</v>
      </c>
      <c r="Q1475">
        <v>1159.82</v>
      </c>
      <c r="R1475">
        <v>0</v>
      </c>
      <c r="S1475">
        <v>0</v>
      </c>
      <c r="T1475">
        <v>0</v>
      </c>
      <c r="U1475">
        <v>139.18</v>
      </c>
      <c r="V1475">
        <v>1299</v>
      </c>
      <c r="W1475">
        <v>1</v>
      </c>
      <c r="X1475">
        <f t="shared" ref="X1475:X1538" si="96">I1475*W1475</f>
        <v>1299</v>
      </c>
      <c r="Y1475">
        <f t="shared" ref="Y1475:Y1538" si="97">X1475-V1475</f>
        <v>0</v>
      </c>
      <c r="Z1475" s="1">
        <f t="shared" ref="Z1475:Z1538" si="98">Y1475/X1475</f>
        <v>0</v>
      </c>
    </row>
    <row r="1476" spans="1:26">
      <c r="A1476" s="2">
        <v>44996</v>
      </c>
      <c r="B1476" s="2" t="s">
        <v>1380</v>
      </c>
      <c r="C1476" s="2" t="s">
        <v>1506</v>
      </c>
      <c r="D1476" s="2" t="str">
        <f t="shared" si="95"/>
        <v>KOW-CC04-R-004</v>
      </c>
      <c r="E1476" t="s">
        <v>41</v>
      </c>
      <c r="F1476" t="s">
        <v>1425</v>
      </c>
      <c r="G1476">
        <v>39</v>
      </c>
      <c r="H1476" t="str">
        <f>VLOOKUP(E1476,[1]data!$D$3:$AK$1000,34,0)</f>
        <v>Hoodie</v>
      </c>
      <c r="I1476">
        <f>VLOOKUP(E1476,[1]data!$D$3:$Q$1048576,14,0)</f>
        <v>2799</v>
      </c>
      <c r="J1476" t="str">
        <f>VLOOKUP(E1476,[1]data!$D$3:$AJ$1048576,33,0)</f>
        <v>2499-2999</v>
      </c>
      <c r="K1476" t="s">
        <v>1656</v>
      </c>
      <c r="L1476" t="s">
        <v>255</v>
      </c>
      <c r="M1476">
        <v>1</v>
      </c>
      <c r="N1476">
        <v>2257.2600000000002</v>
      </c>
      <c r="O1476">
        <v>0</v>
      </c>
      <c r="P1476">
        <v>0</v>
      </c>
      <c r="Q1476">
        <v>2257.2600000000002</v>
      </c>
      <c r="R1476">
        <v>0</v>
      </c>
      <c r="S1476">
        <v>0</v>
      </c>
      <c r="T1476">
        <v>0</v>
      </c>
      <c r="U1476">
        <v>541.74</v>
      </c>
      <c r="V1476">
        <v>2799</v>
      </c>
      <c r="W1476">
        <v>1</v>
      </c>
      <c r="X1476">
        <f t="shared" si="96"/>
        <v>2799</v>
      </c>
      <c r="Y1476">
        <f t="shared" si="97"/>
        <v>0</v>
      </c>
      <c r="Z1476" s="1">
        <f t="shared" si="98"/>
        <v>0</v>
      </c>
    </row>
    <row r="1477" spans="1:26">
      <c r="A1477" s="2">
        <v>44996</v>
      </c>
      <c r="B1477" s="2" t="s">
        <v>1380</v>
      </c>
      <c r="C1477" s="2" t="s">
        <v>1506</v>
      </c>
      <c r="D1477" s="2" t="str">
        <f t="shared" si="95"/>
        <v>KOW-TRA4-R-000</v>
      </c>
      <c r="E1477" t="s">
        <v>155</v>
      </c>
      <c r="F1477" t="s">
        <v>336</v>
      </c>
      <c r="G1477">
        <v>44</v>
      </c>
      <c r="H1477" t="str">
        <f>VLOOKUP(E1477,[1]data!$D$3:$AK$1000,34,0)</f>
        <v>Traditional</v>
      </c>
      <c r="I1477">
        <f>VLOOKUP(E1477,[1]data!$D$3:$Q$1048576,14,0)</f>
        <v>1499</v>
      </c>
      <c r="J1477" t="str">
        <f>VLOOKUP(E1477,[1]data!$D$3:$AJ$1048576,33,0)</f>
        <v>1099-1499</v>
      </c>
      <c r="K1477" t="s">
        <v>1657</v>
      </c>
      <c r="L1477" t="s">
        <v>255</v>
      </c>
      <c r="M1477">
        <v>1</v>
      </c>
      <c r="N1477">
        <v>1338.39</v>
      </c>
      <c r="O1477">
        <v>0</v>
      </c>
      <c r="P1477">
        <v>0</v>
      </c>
      <c r="Q1477">
        <v>1338.39</v>
      </c>
      <c r="R1477">
        <v>0</v>
      </c>
      <c r="S1477">
        <v>0</v>
      </c>
      <c r="T1477">
        <v>0</v>
      </c>
      <c r="U1477">
        <v>160.61000000000001</v>
      </c>
      <c r="V1477">
        <v>1499</v>
      </c>
      <c r="W1477">
        <v>1</v>
      </c>
      <c r="X1477">
        <f t="shared" si="96"/>
        <v>1499</v>
      </c>
      <c r="Y1477">
        <f t="shared" si="97"/>
        <v>0</v>
      </c>
      <c r="Z1477" s="1">
        <f t="shared" si="98"/>
        <v>0</v>
      </c>
    </row>
    <row r="1478" spans="1:26">
      <c r="A1478" s="2">
        <v>44996</v>
      </c>
      <c r="B1478" s="2" t="s">
        <v>1380</v>
      </c>
      <c r="C1478" s="2" t="s">
        <v>1506</v>
      </c>
      <c r="D1478" s="2" t="str">
        <f t="shared" si="95"/>
        <v>KOW-TRA4-R-000</v>
      </c>
      <c r="E1478" t="s">
        <v>155</v>
      </c>
      <c r="F1478" t="s">
        <v>336</v>
      </c>
      <c r="G1478">
        <v>44</v>
      </c>
      <c r="H1478" t="str">
        <f>VLOOKUP(E1478,[1]data!$D$3:$AK$1000,34,0)</f>
        <v>Traditional</v>
      </c>
      <c r="I1478">
        <f>VLOOKUP(E1478,[1]data!$D$3:$Q$1048576,14,0)</f>
        <v>1499</v>
      </c>
      <c r="J1478" t="str">
        <f>VLOOKUP(E1478,[1]data!$D$3:$AJ$1048576,33,0)</f>
        <v>1099-1499</v>
      </c>
      <c r="K1478" t="s">
        <v>1658</v>
      </c>
      <c r="L1478" t="s">
        <v>255</v>
      </c>
      <c r="M1478">
        <v>1</v>
      </c>
      <c r="N1478">
        <v>1338.39</v>
      </c>
      <c r="O1478">
        <v>0</v>
      </c>
      <c r="P1478">
        <v>0</v>
      </c>
      <c r="Q1478">
        <v>1338.39</v>
      </c>
      <c r="R1478">
        <v>0</v>
      </c>
      <c r="S1478">
        <v>0</v>
      </c>
      <c r="T1478">
        <v>0</v>
      </c>
      <c r="U1478">
        <v>160.61000000000001</v>
      </c>
      <c r="V1478">
        <v>1499</v>
      </c>
      <c r="W1478">
        <v>1</v>
      </c>
      <c r="X1478">
        <f t="shared" si="96"/>
        <v>1499</v>
      </c>
      <c r="Y1478">
        <f t="shared" si="97"/>
        <v>0</v>
      </c>
      <c r="Z1478" s="1">
        <f t="shared" si="98"/>
        <v>0</v>
      </c>
    </row>
    <row r="1479" spans="1:26">
      <c r="A1479" s="2">
        <v>44996</v>
      </c>
      <c r="B1479" s="2" t="s">
        <v>1380</v>
      </c>
      <c r="C1479" s="2" t="s">
        <v>1506</v>
      </c>
      <c r="D1479" s="2" t="str">
        <f t="shared" si="95"/>
        <v>KOW-CLC03-R-00</v>
      </c>
      <c r="E1479" t="s">
        <v>1300</v>
      </c>
      <c r="F1479" t="s">
        <v>1301</v>
      </c>
      <c r="G1479">
        <v>40</v>
      </c>
      <c r="H1479" t="str">
        <f>VLOOKUP(E1479,[1]data!$D$3:$AK$1000,34,0)</f>
        <v>Classic</v>
      </c>
      <c r="I1479">
        <f>VLOOKUP(E1479,[1]data!$D$3:$Q$1048576,14,0)</f>
        <v>2999</v>
      </c>
      <c r="J1479" t="str">
        <f>VLOOKUP(E1479,[1]data!$D$3:$AJ$1048576,33,0)</f>
        <v>2499-2999</v>
      </c>
      <c r="K1479" t="s">
        <v>1659</v>
      </c>
      <c r="L1479" t="s">
        <v>255</v>
      </c>
      <c r="M1479">
        <v>1</v>
      </c>
      <c r="N1479">
        <v>2677.68</v>
      </c>
      <c r="O1479">
        <v>0</v>
      </c>
      <c r="P1479">
        <v>0</v>
      </c>
      <c r="Q1479">
        <v>2677.68</v>
      </c>
      <c r="R1479">
        <v>0</v>
      </c>
      <c r="S1479">
        <v>0</v>
      </c>
      <c r="T1479">
        <v>0</v>
      </c>
      <c r="U1479">
        <v>321.32</v>
      </c>
      <c r="V1479">
        <v>2999</v>
      </c>
      <c r="W1479">
        <v>1</v>
      </c>
      <c r="X1479">
        <f t="shared" si="96"/>
        <v>2999</v>
      </c>
      <c r="Y1479">
        <f t="shared" si="97"/>
        <v>0</v>
      </c>
      <c r="Z1479" s="1">
        <f t="shared" si="98"/>
        <v>0</v>
      </c>
    </row>
    <row r="1480" spans="1:26">
      <c r="A1480" s="2">
        <v>44996</v>
      </c>
      <c r="B1480" s="2" t="s">
        <v>1380</v>
      </c>
      <c r="C1480" s="2" t="s">
        <v>1506</v>
      </c>
      <c r="D1480" s="2" t="str">
        <f t="shared" si="95"/>
        <v>KOW-UN3-R-0001</v>
      </c>
      <c r="E1480" t="s">
        <v>177</v>
      </c>
      <c r="F1480" t="s">
        <v>1287</v>
      </c>
      <c r="G1480">
        <v>39</v>
      </c>
      <c r="H1480" t="str">
        <f>VLOOKUP(E1480,[1]data!$D$3:$AK$1000,34,0)</f>
        <v>Classic</v>
      </c>
      <c r="I1480">
        <f>VLOOKUP(E1480,[1]data!$D$3:$Q$1048576,14,0)</f>
        <v>1499</v>
      </c>
      <c r="J1480" t="str">
        <f>VLOOKUP(E1480,[1]data!$D$3:$AJ$1048576,33,0)</f>
        <v>1099-1499</v>
      </c>
      <c r="K1480" t="s">
        <v>1660</v>
      </c>
      <c r="L1480" t="s">
        <v>255</v>
      </c>
      <c r="M1480">
        <v>1</v>
      </c>
      <c r="N1480">
        <v>1338.39</v>
      </c>
      <c r="O1480">
        <v>0</v>
      </c>
      <c r="P1480">
        <v>0</v>
      </c>
      <c r="Q1480">
        <v>1338.39</v>
      </c>
      <c r="R1480">
        <v>0</v>
      </c>
      <c r="S1480">
        <v>0</v>
      </c>
      <c r="T1480">
        <v>0</v>
      </c>
      <c r="U1480">
        <v>160.61000000000001</v>
      </c>
      <c r="V1480">
        <v>1499</v>
      </c>
      <c r="W1480">
        <v>1</v>
      </c>
      <c r="X1480">
        <f t="shared" si="96"/>
        <v>1499</v>
      </c>
      <c r="Y1480">
        <f t="shared" si="97"/>
        <v>0</v>
      </c>
      <c r="Z1480" s="1">
        <f t="shared" si="98"/>
        <v>0</v>
      </c>
    </row>
    <row r="1481" spans="1:26">
      <c r="A1481" s="2">
        <v>44996</v>
      </c>
      <c r="B1481" s="2" t="s">
        <v>1380</v>
      </c>
      <c r="C1481" s="2" t="s">
        <v>1506</v>
      </c>
      <c r="D1481" s="2" t="str">
        <f t="shared" si="95"/>
        <v>KOW-CC02-R-004</v>
      </c>
      <c r="E1481" t="s">
        <v>39</v>
      </c>
      <c r="F1481" t="s">
        <v>1508</v>
      </c>
      <c r="G1481">
        <v>44</v>
      </c>
      <c r="H1481" t="str">
        <f>VLOOKUP(E1481,[1]data!$D$3:$AK$1000,34,0)</f>
        <v>Casual</v>
      </c>
      <c r="I1481">
        <f>VLOOKUP(E1481,[1]data!$D$3:$Q$1048576,14,0)</f>
        <v>2499</v>
      </c>
      <c r="J1481" t="str">
        <f>VLOOKUP(E1481,[1]data!$D$3:$AJ$1048576,33,0)</f>
        <v>2499-2999</v>
      </c>
      <c r="K1481" t="s">
        <v>1661</v>
      </c>
      <c r="L1481" t="s">
        <v>255</v>
      </c>
      <c r="M1481">
        <v>1</v>
      </c>
      <c r="N1481">
        <v>2015.31</v>
      </c>
      <c r="O1481">
        <v>-201.53</v>
      </c>
      <c r="P1481">
        <v>0</v>
      </c>
      <c r="Q1481">
        <v>1813.78</v>
      </c>
      <c r="R1481">
        <v>0</v>
      </c>
      <c r="S1481">
        <v>0</v>
      </c>
      <c r="T1481">
        <v>0</v>
      </c>
      <c r="U1481">
        <v>435.32</v>
      </c>
      <c r="V1481">
        <v>2249.1</v>
      </c>
      <c r="W1481">
        <v>1</v>
      </c>
      <c r="X1481">
        <f t="shared" si="96"/>
        <v>2499</v>
      </c>
      <c r="Y1481">
        <f t="shared" si="97"/>
        <v>249.90000000000009</v>
      </c>
      <c r="Z1481" s="1">
        <f t="shared" si="98"/>
        <v>0.10000000000000003</v>
      </c>
    </row>
    <row r="1482" spans="1:26">
      <c r="A1482" s="2">
        <v>44996</v>
      </c>
      <c r="B1482" s="2" t="s">
        <v>1380</v>
      </c>
      <c r="C1482" s="2" t="s">
        <v>1506</v>
      </c>
      <c r="D1482" s="2" t="str">
        <f t="shared" si="95"/>
        <v>KOW-CC01-R-004</v>
      </c>
      <c r="E1482" t="s">
        <v>33</v>
      </c>
      <c r="F1482" t="s">
        <v>1359</v>
      </c>
      <c r="G1482">
        <v>42</v>
      </c>
      <c r="H1482" t="str">
        <f>VLOOKUP(E1482,[1]data!$D$3:$AK$1000,34,0)</f>
        <v>Casual</v>
      </c>
      <c r="I1482">
        <f>VLOOKUP(E1482,[1]data!$D$3:$Q$1048576,14,0)</f>
        <v>1799</v>
      </c>
      <c r="J1482" t="str">
        <f>VLOOKUP(E1482,[1]data!$D$3:$AJ$1048576,33,0)</f>
        <v>1799-2299</v>
      </c>
      <c r="K1482" t="s">
        <v>1662</v>
      </c>
      <c r="L1482" t="s">
        <v>255</v>
      </c>
      <c r="M1482">
        <v>1</v>
      </c>
      <c r="N1482">
        <v>1606.25</v>
      </c>
      <c r="O1482">
        <v>0</v>
      </c>
      <c r="P1482">
        <v>0</v>
      </c>
      <c r="Q1482">
        <v>1606.25</v>
      </c>
      <c r="R1482">
        <v>0</v>
      </c>
      <c r="S1482">
        <v>0</v>
      </c>
      <c r="T1482">
        <v>0</v>
      </c>
      <c r="U1482">
        <v>192.75</v>
      </c>
      <c r="V1482">
        <v>1799</v>
      </c>
      <c r="W1482">
        <v>1</v>
      </c>
      <c r="X1482">
        <f t="shared" si="96"/>
        <v>1799</v>
      </c>
      <c r="Y1482">
        <f t="shared" si="97"/>
        <v>0</v>
      </c>
      <c r="Z1482" s="1">
        <f t="shared" si="98"/>
        <v>0</v>
      </c>
    </row>
    <row r="1483" spans="1:26">
      <c r="A1483" s="2">
        <v>44996</v>
      </c>
      <c r="B1483" s="2" t="s">
        <v>1380</v>
      </c>
      <c r="C1483" s="2" t="s">
        <v>1506</v>
      </c>
      <c r="D1483" s="2" t="str">
        <f t="shared" si="95"/>
        <v>KOW-TRA4-R-000</v>
      </c>
      <c r="E1483" t="s">
        <v>156</v>
      </c>
      <c r="F1483" t="s">
        <v>336</v>
      </c>
      <c r="G1483">
        <v>46</v>
      </c>
      <c r="H1483" t="str">
        <f>VLOOKUP(E1483,[1]data!$D$3:$AK$1000,34,0)</f>
        <v>Traditional</v>
      </c>
      <c r="I1483">
        <f>VLOOKUP(E1483,[1]data!$D$3:$Q$1048576,14,0)</f>
        <v>1499</v>
      </c>
      <c r="J1483" t="str">
        <f>VLOOKUP(E1483,[1]data!$D$3:$AJ$1048576,33,0)</f>
        <v>1099-1499</v>
      </c>
      <c r="K1483" t="s">
        <v>1649</v>
      </c>
      <c r="L1483" t="s">
        <v>473</v>
      </c>
      <c r="M1483">
        <v>1</v>
      </c>
      <c r="N1483">
        <v>1338.4</v>
      </c>
      <c r="O1483">
        <v>0</v>
      </c>
      <c r="P1483">
        <v>0</v>
      </c>
      <c r="Q1483">
        <v>1338.4</v>
      </c>
      <c r="R1483">
        <v>0</v>
      </c>
      <c r="S1483">
        <v>0</v>
      </c>
      <c r="T1483">
        <v>0</v>
      </c>
      <c r="U1483">
        <v>160.6</v>
      </c>
      <c r="V1483">
        <v>1499</v>
      </c>
      <c r="W1483">
        <v>1</v>
      </c>
      <c r="X1483">
        <f t="shared" si="96"/>
        <v>1499</v>
      </c>
      <c r="Y1483">
        <f t="shared" si="97"/>
        <v>0</v>
      </c>
      <c r="Z1483" s="1">
        <f t="shared" si="98"/>
        <v>0</v>
      </c>
    </row>
    <row r="1484" spans="1:26">
      <c r="A1484" s="2">
        <v>44997</v>
      </c>
      <c r="B1484" s="2" t="s">
        <v>1380</v>
      </c>
      <c r="C1484" s="2" t="s">
        <v>1506</v>
      </c>
      <c r="D1484" s="2" t="str">
        <f t="shared" si="95"/>
        <v>KOW-TRA6-R-000</v>
      </c>
      <c r="E1484" t="s">
        <v>158</v>
      </c>
      <c r="F1484" t="s">
        <v>256</v>
      </c>
      <c r="G1484">
        <v>40</v>
      </c>
      <c r="H1484" t="str">
        <f>VLOOKUP(E1484,[1]data!$D$3:$AK$1000,34,0)</f>
        <v>Traditional</v>
      </c>
      <c r="I1484">
        <f>VLOOKUP(E1484,[1]data!$D$3:$Q$1048576,14,0)</f>
        <v>1499</v>
      </c>
      <c r="J1484" t="str">
        <f>VLOOKUP(E1484,[1]data!$D$3:$AJ$1048576,33,0)</f>
        <v>1099-1499</v>
      </c>
      <c r="K1484" t="s">
        <v>1663</v>
      </c>
      <c r="L1484" t="s">
        <v>255</v>
      </c>
      <c r="M1484">
        <v>1</v>
      </c>
      <c r="N1484">
        <v>1338.39</v>
      </c>
      <c r="O1484">
        <v>0</v>
      </c>
      <c r="P1484">
        <v>0</v>
      </c>
      <c r="Q1484">
        <v>1338.39</v>
      </c>
      <c r="R1484">
        <v>0</v>
      </c>
      <c r="S1484">
        <v>0</v>
      </c>
      <c r="T1484">
        <v>0</v>
      </c>
      <c r="U1484">
        <v>160.61000000000001</v>
      </c>
      <c r="V1484">
        <v>1499</v>
      </c>
      <c r="W1484">
        <v>1</v>
      </c>
      <c r="X1484">
        <f t="shared" si="96"/>
        <v>1499</v>
      </c>
      <c r="Y1484">
        <f t="shared" si="97"/>
        <v>0</v>
      </c>
      <c r="Z1484" s="1">
        <f t="shared" si="98"/>
        <v>0</v>
      </c>
    </row>
    <row r="1485" spans="1:26">
      <c r="A1485" s="2">
        <v>44997</v>
      </c>
      <c r="B1485" s="2" t="s">
        <v>1380</v>
      </c>
      <c r="C1485" s="2" t="s">
        <v>1506</v>
      </c>
      <c r="D1485" s="2" t="str">
        <f t="shared" si="95"/>
        <v>KOW-KU1-R-0002</v>
      </c>
      <c r="E1485" t="s">
        <v>83</v>
      </c>
      <c r="F1485" t="s">
        <v>264</v>
      </c>
      <c r="G1485">
        <v>40</v>
      </c>
      <c r="H1485" t="str">
        <f>VLOOKUP(E1485,[1]data!$D$3:$AK$1000,34,0)</f>
        <v>Hoodie</v>
      </c>
      <c r="I1485">
        <f>VLOOKUP(E1485,[1]data!$D$3:$Q$1048576,14,0)</f>
        <v>2799</v>
      </c>
      <c r="J1485" t="str">
        <f>VLOOKUP(E1485,[1]data!$D$3:$AJ$1048576,33,0)</f>
        <v>2499-2999</v>
      </c>
      <c r="K1485" t="s">
        <v>1664</v>
      </c>
      <c r="L1485" t="s">
        <v>255</v>
      </c>
      <c r="M1485">
        <v>1</v>
      </c>
      <c r="N1485">
        <v>2499.1</v>
      </c>
      <c r="O1485">
        <v>-374.86</v>
      </c>
      <c r="P1485">
        <v>0</v>
      </c>
      <c r="Q1485">
        <v>2124.2399999999998</v>
      </c>
      <c r="R1485">
        <v>0</v>
      </c>
      <c r="S1485">
        <v>0</v>
      </c>
      <c r="T1485">
        <v>0</v>
      </c>
      <c r="U1485">
        <v>254.91</v>
      </c>
      <c r="V1485">
        <v>2379.15</v>
      </c>
      <c r="W1485">
        <v>1</v>
      </c>
      <c r="X1485">
        <f t="shared" si="96"/>
        <v>2799</v>
      </c>
      <c r="Y1485">
        <f t="shared" si="97"/>
        <v>419.84999999999991</v>
      </c>
      <c r="Z1485" s="1">
        <f t="shared" si="98"/>
        <v>0.14999999999999997</v>
      </c>
    </row>
    <row r="1486" spans="1:26">
      <c r="A1486" s="2">
        <v>44997</v>
      </c>
      <c r="B1486" s="2" t="s">
        <v>1380</v>
      </c>
      <c r="C1486" s="2" t="s">
        <v>1506</v>
      </c>
      <c r="D1486" s="2" t="str">
        <f t="shared" si="95"/>
        <v>KOW-CA3-S-0005</v>
      </c>
      <c r="E1486" t="s">
        <v>18</v>
      </c>
      <c r="F1486" t="s">
        <v>285</v>
      </c>
      <c r="G1486">
        <v>42</v>
      </c>
      <c r="H1486" t="str">
        <f>VLOOKUP(E1486,[1]data!$D$3:$AK$1000,34,0)</f>
        <v>Casual</v>
      </c>
      <c r="I1486">
        <f>VLOOKUP(E1486,[1]data!$D$3:$Q$1048576,14,0)</f>
        <v>1999</v>
      </c>
      <c r="J1486" t="str">
        <f>VLOOKUP(E1486,[1]data!$D$3:$AJ$1048576,33,0)</f>
        <v>1799-2299</v>
      </c>
      <c r="K1486" t="s">
        <v>1665</v>
      </c>
      <c r="L1486" t="s">
        <v>473</v>
      </c>
      <c r="M1486">
        <v>1</v>
      </c>
      <c r="N1486">
        <v>1784.82</v>
      </c>
      <c r="O1486">
        <v>0</v>
      </c>
      <c r="P1486">
        <v>0</v>
      </c>
      <c r="Q1486">
        <v>1784.82</v>
      </c>
      <c r="R1486">
        <v>0</v>
      </c>
      <c r="S1486">
        <v>0</v>
      </c>
      <c r="T1486">
        <v>0</v>
      </c>
      <c r="U1486">
        <v>214.18</v>
      </c>
      <c r="V1486">
        <v>1999</v>
      </c>
      <c r="W1486">
        <v>1</v>
      </c>
      <c r="X1486">
        <f t="shared" si="96"/>
        <v>1999</v>
      </c>
      <c r="Y1486">
        <f t="shared" si="97"/>
        <v>0</v>
      </c>
      <c r="Z1486" s="1">
        <f t="shared" si="98"/>
        <v>0</v>
      </c>
    </row>
    <row r="1487" spans="1:26">
      <c r="A1487" s="2">
        <v>44997</v>
      </c>
      <c r="B1487" s="2" t="s">
        <v>1380</v>
      </c>
      <c r="C1487" s="2" t="s">
        <v>1506</v>
      </c>
      <c r="D1487" s="2" t="str">
        <f t="shared" si="95"/>
        <v>KOW-CA4-CLS-00</v>
      </c>
      <c r="E1487" t="s">
        <v>1214</v>
      </c>
      <c r="F1487" t="s">
        <v>430</v>
      </c>
      <c r="G1487">
        <v>46</v>
      </c>
      <c r="H1487" t="str">
        <f>VLOOKUP(E1487,[1]data!$D$3:$AK$1000,34,0)</f>
        <v>Indie</v>
      </c>
      <c r="I1487">
        <f>VLOOKUP(E1487,[1]data!$D$3:$Q$1048576,14,0)</f>
        <v>2299</v>
      </c>
      <c r="J1487" t="str">
        <f>VLOOKUP(E1487,[1]data!$D$3:$AJ$1048576,33,0)</f>
        <v>1799-2299</v>
      </c>
      <c r="K1487" t="s">
        <v>1666</v>
      </c>
      <c r="L1487" t="s">
        <v>255</v>
      </c>
      <c r="M1487">
        <v>1</v>
      </c>
      <c r="N1487">
        <v>2052.6799999999998</v>
      </c>
      <c r="O1487">
        <v>0</v>
      </c>
      <c r="P1487">
        <v>0</v>
      </c>
      <c r="Q1487">
        <v>2052.6799999999998</v>
      </c>
      <c r="R1487">
        <v>0</v>
      </c>
      <c r="S1487">
        <v>0</v>
      </c>
      <c r="T1487">
        <v>0</v>
      </c>
      <c r="U1487">
        <v>246.32</v>
      </c>
      <c r="V1487">
        <v>2299</v>
      </c>
      <c r="W1487">
        <v>1</v>
      </c>
      <c r="X1487">
        <f t="shared" si="96"/>
        <v>2299</v>
      </c>
      <c r="Y1487">
        <f t="shared" si="97"/>
        <v>0</v>
      </c>
      <c r="Z1487" s="1">
        <f t="shared" si="98"/>
        <v>0</v>
      </c>
    </row>
    <row r="1488" spans="1:26">
      <c r="A1488" s="2">
        <v>44997</v>
      </c>
      <c r="B1488" s="2" t="s">
        <v>1380</v>
      </c>
      <c r="C1488" s="2" t="s">
        <v>1506</v>
      </c>
      <c r="D1488" s="2" t="str">
        <f t="shared" si="95"/>
        <v>KOW-KU6-CLS-00</v>
      </c>
      <c r="E1488" t="s">
        <v>764</v>
      </c>
      <c r="F1488" t="s">
        <v>293</v>
      </c>
      <c r="G1488">
        <v>40</v>
      </c>
      <c r="H1488" t="str">
        <f>VLOOKUP(E1488,[1]data!$D$3:$AK$1000,34,0)</f>
        <v>Linen</v>
      </c>
      <c r="I1488">
        <f>VLOOKUP(E1488,[1]data!$D$3:$Q$1048576,14,0)</f>
        <v>3499</v>
      </c>
      <c r="J1488" t="str">
        <f>VLOOKUP(E1488,[1]data!$D$3:$AJ$1048576,33,0)</f>
        <v>3499-3999</v>
      </c>
      <c r="K1488" t="s">
        <v>1667</v>
      </c>
      <c r="L1488" t="s">
        <v>255</v>
      </c>
      <c r="M1488">
        <v>1</v>
      </c>
      <c r="N1488">
        <v>2342.86</v>
      </c>
      <c r="O1488">
        <v>0</v>
      </c>
      <c r="P1488">
        <v>0</v>
      </c>
      <c r="Q1488">
        <v>2342.86</v>
      </c>
      <c r="R1488">
        <v>0</v>
      </c>
      <c r="S1488">
        <v>0</v>
      </c>
      <c r="T1488">
        <v>0</v>
      </c>
      <c r="U1488">
        <v>281.14</v>
      </c>
      <c r="V1488">
        <v>2624</v>
      </c>
      <c r="W1488">
        <v>1</v>
      </c>
      <c r="X1488">
        <f t="shared" si="96"/>
        <v>3499</v>
      </c>
      <c r="Y1488">
        <f t="shared" si="97"/>
        <v>875</v>
      </c>
      <c r="Z1488" s="1">
        <f t="shared" si="98"/>
        <v>0.25007144898542438</v>
      </c>
    </row>
    <row r="1489" spans="1:26">
      <c r="A1489" s="2">
        <v>44997</v>
      </c>
      <c r="B1489" s="2" t="s">
        <v>1380</v>
      </c>
      <c r="C1489" s="2" t="s">
        <v>1506</v>
      </c>
      <c r="D1489" s="2" t="str">
        <f t="shared" si="95"/>
        <v>KOW-CC04-R-004</v>
      </c>
      <c r="E1489" t="s">
        <v>41</v>
      </c>
      <c r="F1489" t="s">
        <v>1425</v>
      </c>
      <c r="G1489">
        <v>39</v>
      </c>
      <c r="H1489" t="str">
        <f>VLOOKUP(E1489,[1]data!$D$3:$AK$1000,34,0)</f>
        <v>Hoodie</v>
      </c>
      <c r="I1489">
        <f>VLOOKUP(E1489,[1]data!$D$3:$Q$1048576,14,0)</f>
        <v>2799</v>
      </c>
      <c r="J1489" t="str">
        <f>VLOOKUP(E1489,[1]data!$D$3:$AJ$1048576,33,0)</f>
        <v>2499-2999</v>
      </c>
      <c r="K1489" t="s">
        <v>1641</v>
      </c>
      <c r="L1489" t="s">
        <v>255</v>
      </c>
      <c r="M1489">
        <v>0</v>
      </c>
      <c r="N1489">
        <v>0</v>
      </c>
      <c r="O1489">
        <v>0</v>
      </c>
      <c r="P1489">
        <v>-2499.11</v>
      </c>
      <c r="Q1489">
        <v>-2499.11</v>
      </c>
      <c r="R1489">
        <v>0</v>
      </c>
      <c r="S1489">
        <v>0</v>
      </c>
      <c r="T1489">
        <v>0</v>
      </c>
      <c r="U1489">
        <v>-299.89</v>
      </c>
      <c r="V1489">
        <v>-2799</v>
      </c>
      <c r="W1489">
        <v>-1</v>
      </c>
      <c r="X1489">
        <f t="shared" si="96"/>
        <v>-2799</v>
      </c>
      <c r="Y1489">
        <f t="shared" si="97"/>
        <v>0</v>
      </c>
      <c r="Z1489" s="1">
        <f t="shared" si="98"/>
        <v>0</v>
      </c>
    </row>
    <row r="1490" spans="1:26">
      <c r="A1490" s="2">
        <v>44997</v>
      </c>
      <c r="B1490" s="2" t="s">
        <v>1380</v>
      </c>
      <c r="C1490" s="2" t="s">
        <v>1506</v>
      </c>
      <c r="D1490" s="2" t="str">
        <f t="shared" si="95"/>
        <v>KOW-CC04-R-004</v>
      </c>
      <c r="E1490" t="s">
        <v>41</v>
      </c>
      <c r="F1490" t="s">
        <v>1425</v>
      </c>
      <c r="G1490">
        <v>39</v>
      </c>
      <c r="H1490" t="str">
        <f>VLOOKUP(E1490,[1]data!$D$3:$AK$1000,34,0)</f>
        <v>Hoodie</v>
      </c>
      <c r="I1490">
        <f>VLOOKUP(E1490,[1]data!$D$3:$Q$1048576,14,0)</f>
        <v>2799</v>
      </c>
      <c r="J1490" t="str">
        <f>VLOOKUP(E1490,[1]data!$D$3:$AJ$1048576,33,0)</f>
        <v>2499-2999</v>
      </c>
      <c r="K1490" t="s">
        <v>1668</v>
      </c>
      <c r="L1490" t="s">
        <v>255</v>
      </c>
      <c r="M1490">
        <v>1</v>
      </c>
      <c r="N1490">
        <v>2499.11</v>
      </c>
      <c r="O1490">
        <v>0</v>
      </c>
      <c r="P1490">
        <v>0</v>
      </c>
      <c r="Q1490">
        <v>2499.11</v>
      </c>
      <c r="R1490">
        <v>0</v>
      </c>
      <c r="S1490">
        <v>0</v>
      </c>
      <c r="T1490">
        <v>0</v>
      </c>
      <c r="U1490">
        <v>299.89</v>
      </c>
      <c r="V1490">
        <v>2799</v>
      </c>
      <c r="W1490">
        <v>1</v>
      </c>
      <c r="X1490">
        <f t="shared" si="96"/>
        <v>2799</v>
      </c>
      <c r="Y1490">
        <f t="shared" si="97"/>
        <v>0</v>
      </c>
      <c r="Z1490" s="1">
        <f t="shared" si="98"/>
        <v>0</v>
      </c>
    </row>
    <row r="1491" spans="1:26">
      <c r="A1491" s="2">
        <v>44997</v>
      </c>
      <c r="B1491" s="2" t="s">
        <v>1380</v>
      </c>
      <c r="C1491" s="2" t="s">
        <v>1506</v>
      </c>
      <c r="D1491" s="2" t="str">
        <f t="shared" si="95"/>
        <v>KOW-TRA1-R-000</v>
      </c>
      <c r="E1491" t="s">
        <v>145</v>
      </c>
      <c r="F1491" t="s">
        <v>276</v>
      </c>
      <c r="G1491">
        <v>40</v>
      </c>
      <c r="H1491" t="str">
        <f>VLOOKUP(E1491,[1]data!$D$3:$AK$1000,34,0)</f>
        <v>Indie</v>
      </c>
      <c r="I1491">
        <f>VLOOKUP(E1491,[1]data!$D$3:$Q$1048576,14,0)</f>
        <v>1299</v>
      </c>
      <c r="J1491" t="str">
        <f>VLOOKUP(E1491,[1]data!$D$3:$AJ$1048576,33,0)</f>
        <v>1099-1499</v>
      </c>
      <c r="K1491" t="s">
        <v>1669</v>
      </c>
      <c r="L1491" t="s">
        <v>255</v>
      </c>
      <c r="M1491">
        <v>1</v>
      </c>
      <c r="N1491">
        <v>1159.82</v>
      </c>
      <c r="O1491">
        <v>0</v>
      </c>
      <c r="P1491">
        <v>0</v>
      </c>
      <c r="Q1491">
        <v>1159.82</v>
      </c>
      <c r="R1491">
        <v>0</v>
      </c>
      <c r="S1491">
        <v>0</v>
      </c>
      <c r="T1491">
        <v>0</v>
      </c>
      <c r="U1491">
        <v>139.18</v>
      </c>
      <c r="V1491">
        <v>1299</v>
      </c>
      <c r="W1491">
        <v>1</v>
      </c>
      <c r="X1491">
        <f t="shared" si="96"/>
        <v>1299</v>
      </c>
      <c r="Y1491">
        <f t="shared" si="97"/>
        <v>0</v>
      </c>
      <c r="Z1491" s="1">
        <f t="shared" si="98"/>
        <v>0</v>
      </c>
    </row>
    <row r="1492" spans="1:26">
      <c r="A1492" s="2">
        <v>44997</v>
      </c>
      <c r="B1492" s="2" t="s">
        <v>1380</v>
      </c>
      <c r="C1492" s="2" t="s">
        <v>1506</v>
      </c>
      <c r="D1492" s="2" t="str">
        <f t="shared" si="95"/>
        <v>KOW-CC02-R-004</v>
      </c>
      <c r="E1492" t="s">
        <v>38</v>
      </c>
      <c r="F1492" t="s">
        <v>1508</v>
      </c>
      <c r="G1492">
        <v>42</v>
      </c>
      <c r="H1492" t="str">
        <f>VLOOKUP(E1492,[1]data!$D$3:$AK$1000,34,0)</f>
        <v>Casual</v>
      </c>
      <c r="I1492">
        <f>VLOOKUP(E1492,[1]data!$D$3:$Q$1048576,14,0)</f>
        <v>2499</v>
      </c>
      <c r="J1492" t="str">
        <f>VLOOKUP(E1492,[1]data!$D$3:$AJ$1048576,33,0)</f>
        <v>2499-2999</v>
      </c>
      <c r="K1492" t="s">
        <v>1651</v>
      </c>
      <c r="L1492" t="s">
        <v>255</v>
      </c>
      <c r="M1492">
        <v>0</v>
      </c>
      <c r="N1492">
        <v>0</v>
      </c>
      <c r="O1492">
        <v>0</v>
      </c>
      <c r="P1492">
        <v>-2231.25</v>
      </c>
      <c r="Q1492">
        <v>-2231.25</v>
      </c>
      <c r="R1492">
        <v>0</v>
      </c>
      <c r="S1492">
        <v>0</v>
      </c>
      <c r="T1492">
        <v>0</v>
      </c>
      <c r="U1492">
        <v>-267.75</v>
      </c>
      <c r="V1492">
        <v>-2499</v>
      </c>
      <c r="W1492">
        <v>-1</v>
      </c>
      <c r="X1492">
        <f t="shared" si="96"/>
        <v>-2499</v>
      </c>
      <c r="Y1492">
        <f t="shared" si="97"/>
        <v>0</v>
      </c>
      <c r="Z1492" s="1">
        <f t="shared" si="98"/>
        <v>0</v>
      </c>
    </row>
    <row r="1493" spans="1:26">
      <c r="A1493" s="2">
        <v>44997</v>
      </c>
      <c r="B1493" s="2" t="s">
        <v>1380</v>
      </c>
      <c r="C1493" s="2" t="s">
        <v>1506</v>
      </c>
      <c r="D1493" s="2" t="str">
        <f t="shared" si="95"/>
        <v>KOW-CC02-R-004</v>
      </c>
      <c r="E1493" t="s">
        <v>38</v>
      </c>
      <c r="F1493" t="s">
        <v>1508</v>
      </c>
      <c r="G1493">
        <v>42</v>
      </c>
      <c r="H1493" t="str">
        <f>VLOOKUP(E1493,[1]data!$D$3:$AK$1000,34,0)</f>
        <v>Casual</v>
      </c>
      <c r="I1493">
        <f>VLOOKUP(E1493,[1]data!$D$3:$Q$1048576,14,0)</f>
        <v>2499</v>
      </c>
      <c r="J1493" t="str">
        <f>VLOOKUP(E1493,[1]data!$D$3:$AJ$1048576,33,0)</f>
        <v>2499-2999</v>
      </c>
      <c r="K1493" t="s">
        <v>1665</v>
      </c>
      <c r="L1493" t="s">
        <v>473</v>
      </c>
      <c r="M1493">
        <v>1</v>
      </c>
      <c r="N1493">
        <v>2231.25</v>
      </c>
      <c r="O1493">
        <v>0</v>
      </c>
      <c r="P1493">
        <v>0</v>
      </c>
      <c r="Q1493">
        <v>2231.25</v>
      </c>
      <c r="R1493">
        <v>0</v>
      </c>
      <c r="S1493">
        <v>0</v>
      </c>
      <c r="T1493">
        <v>0</v>
      </c>
      <c r="U1493">
        <v>267.75</v>
      </c>
      <c r="V1493">
        <v>2499</v>
      </c>
      <c r="W1493">
        <v>1</v>
      </c>
      <c r="X1493">
        <f t="shared" si="96"/>
        <v>2499</v>
      </c>
      <c r="Y1493">
        <f t="shared" si="97"/>
        <v>0</v>
      </c>
      <c r="Z1493" s="1">
        <f t="shared" si="98"/>
        <v>0</v>
      </c>
    </row>
    <row r="1494" spans="1:26">
      <c r="A1494" s="2">
        <v>44997</v>
      </c>
      <c r="B1494" s="2" t="s">
        <v>1380</v>
      </c>
      <c r="C1494" s="2" t="s">
        <v>1506</v>
      </c>
      <c r="D1494" s="2" t="str">
        <f t="shared" si="95"/>
        <v>KOW-CA11-R-000</v>
      </c>
      <c r="E1494" t="s">
        <v>9</v>
      </c>
      <c r="F1494" t="s">
        <v>302</v>
      </c>
      <c r="G1494">
        <v>40</v>
      </c>
      <c r="H1494" t="str">
        <f>VLOOKUP(E1494,[1]data!$D$3:$AK$1000,34,0)</f>
        <v>Casual</v>
      </c>
      <c r="I1494">
        <f>VLOOKUP(E1494,[1]data!$D$3:$Q$1048576,14,0)</f>
        <v>1999</v>
      </c>
      <c r="J1494" t="str">
        <f>VLOOKUP(E1494,[1]data!$D$3:$AJ$1048576,33,0)</f>
        <v>1799-2299</v>
      </c>
      <c r="K1494" t="s">
        <v>1670</v>
      </c>
      <c r="L1494" t="s">
        <v>255</v>
      </c>
      <c r="M1494">
        <v>1</v>
      </c>
      <c r="N1494">
        <v>1784.82</v>
      </c>
      <c r="O1494">
        <v>0</v>
      </c>
      <c r="P1494">
        <v>0</v>
      </c>
      <c r="Q1494">
        <v>1784.82</v>
      </c>
      <c r="R1494">
        <v>0</v>
      </c>
      <c r="S1494">
        <v>0</v>
      </c>
      <c r="T1494">
        <v>0</v>
      </c>
      <c r="U1494">
        <v>214.18</v>
      </c>
      <c r="V1494">
        <v>1999</v>
      </c>
      <c r="W1494">
        <v>1</v>
      </c>
      <c r="X1494">
        <f t="shared" si="96"/>
        <v>1999</v>
      </c>
      <c r="Y1494">
        <f t="shared" si="97"/>
        <v>0</v>
      </c>
      <c r="Z1494" s="1">
        <f t="shared" si="98"/>
        <v>0</v>
      </c>
    </row>
    <row r="1495" spans="1:26">
      <c r="A1495" s="2">
        <v>44997</v>
      </c>
      <c r="B1495" s="2" t="s">
        <v>1380</v>
      </c>
      <c r="C1495" s="2" t="s">
        <v>1506</v>
      </c>
      <c r="D1495" s="2" t="str">
        <f t="shared" si="95"/>
        <v>KOW-KOR-S-0001</v>
      </c>
      <c r="E1495" t="s">
        <v>79</v>
      </c>
      <c r="F1495" t="s">
        <v>288</v>
      </c>
      <c r="G1495">
        <v>40</v>
      </c>
      <c r="H1495" t="str">
        <f>VLOOKUP(E1495,[1]data!$D$3:$AK$1000,34,0)</f>
        <v>Casual</v>
      </c>
      <c r="I1495">
        <f>VLOOKUP(E1495,[1]data!$D$3:$Q$1048576,14,0)</f>
        <v>2299</v>
      </c>
      <c r="J1495" t="str">
        <f>VLOOKUP(E1495,[1]data!$D$3:$AJ$1048576,33,0)</f>
        <v>1799-2299</v>
      </c>
      <c r="K1495" t="s">
        <v>1671</v>
      </c>
      <c r="L1495" t="s">
        <v>255</v>
      </c>
      <c r="M1495">
        <v>1</v>
      </c>
      <c r="N1495">
        <v>2052.6799999999998</v>
      </c>
      <c r="O1495">
        <v>0</v>
      </c>
      <c r="P1495">
        <v>0</v>
      </c>
      <c r="Q1495">
        <v>2052.6799999999998</v>
      </c>
      <c r="R1495">
        <v>0</v>
      </c>
      <c r="S1495">
        <v>0</v>
      </c>
      <c r="T1495">
        <v>0</v>
      </c>
      <c r="U1495">
        <v>246.32</v>
      </c>
      <c r="V1495">
        <v>2299</v>
      </c>
      <c r="W1495">
        <v>1</v>
      </c>
      <c r="X1495">
        <f t="shared" si="96"/>
        <v>2299</v>
      </c>
      <c r="Y1495">
        <f t="shared" si="97"/>
        <v>0</v>
      </c>
      <c r="Z1495" s="1">
        <f t="shared" si="98"/>
        <v>0</v>
      </c>
    </row>
    <row r="1496" spans="1:26">
      <c r="A1496" s="2">
        <v>44997</v>
      </c>
      <c r="B1496" s="2" t="s">
        <v>1380</v>
      </c>
      <c r="C1496" s="2" t="s">
        <v>1506</v>
      </c>
      <c r="D1496" s="2" t="str">
        <f t="shared" si="95"/>
        <v>KOW-PE03-R-006</v>
      </c>
      <c r="E1496" t="s">
        <v>1558</v>
      </c>
      <c r="F1496" t="s">
        <v>1368</v>
      </c>
      <c r="G1496">
        <v>40</v>
      </c>
      <c r="H1496" t="str">
        <f>VLOOKUP(E1496,[1]data!$D$3:$AK$1000,34,0)</f>
        <v>Print</v>
      </c>
      <c r="I1496">
        <f>VLOOKUP(E1496,[1]data!$D$3:$Q$1048576,14,0)</f>
        <v>1999</v>
      </c>
      <c r="J1496" t="str">
        <f>VLOOKUP(E1496,[1]data!$D$3:$AJ$1048576,33,0)</f>
        <v>1799-2299</v>
      </c>
      <c r="K1496" t="s">
        <v>1672</v>
      </c>
      <c r="L1496" t="s">
        <v>255</v>
      </c>
      <c r="M1496">
        <v>1</v>
      </c>
      <c r="N1496">
        <v>1784.82</v>
      </c>
      <c r="O1496">
        <v>-178.48</v>
      </c>
      <c r="P1496">
        <v>0</v>
      </c>
      <c r="Q1496">
        <v>1606.34</v>
      </c>
      <c r="R1496">
        <v>0</v>
      </c>
      <c r="S1496">
        <v>0</v>
      </c>
      <c r="T1496">
        <v>0</v>
      </c>
      <c r="U1496">
        <v>192.76</v>
      </c>
      <c r="V1496">
        <v>1799.1</v>
      </c>
      <c r="W1496">
        <v>1</v>
      </c>
      <c r="X1496">
        <f t="shared" si="96"/>
        <v>1999</v>
      </c>
      <c r="Y1496">
        <f t="shared" si="97"/>
        <v>199.90000000000009</v>
      </c>
      <c r="Z1496" s="1">
        <f t="shared" si="98"/>
        <v>0.10000000000000005</v>
      </c>
    </row>
    <row r="1497" spans="1:26">
      <c r="A1497" s="2">
        <v>44997</v>
      </c>
      <c r="B1497" s="2" t="s">
        <v>1380</v>
      </c>
      <c r="C1497" s="2" t="s">
        <v>1506</v>
      </c>
      <c r="D1497" s="2" t="str">
        <f t="shared" si="95"/>
        <v>KOW-CA11-R-000</v>
      </c>
      <c r="E1497" t="s">
        <v>8</v>
      </c>
      <c r="F1497" t="s">
        <v>302</v>
      </c>
      <c r="G1497">
        <v>39</v>
      </c>
      <c r="H1497" t="str">
        <f>VLOOKUP(E1497,[1]data!$D$3:$AK$1000,34,0)</f>
        <v>Casual</v>
      </c>
      <c r="I1497">
        <f>VLOOKUP(E1497,[1]data!$D$3:$Q$1048576,14,0)</f>
        <v>1999</v>
      </c>
      <c r="J1497" t="str">
        <f>VLOOKUP(E1497,[1]data!$D$3:$AJ$1048576,33,0)</f>
        <v>1799-2299</v>
      </c>
      <c r="K1497" t="s">
        <v>1673</v>
      </c>
      <c r="L1497" t="s">
        <v>255</v>
      </c>
      <c r="M1497">
        <v>1</v>
      </c>
      <c r="N1497">
        <v>1784.82</v>
      </c>
      <c r="O1497">
        <v>0</v>
      </c>
      <c r="P1497">
        <v>0</v>
      </c>
      <c r="Q1497">
        <v>1784.82</v>
      </c>
      <c r="R1497">
        <v>0</v>
      </c>
      <c r="S1497">
        <v>0</v>
      </c>
      <c r="T1497">
        <v>0</v>
      </c>
      <c r="U1497">
        <v>214.18</v>
      </c>
      <c r="V1497">
        <v>1999</v>
      </c>
      <c r="W1497">
        <v>1</v>
      </c>
      <c r="X1497">
        <f t="shared" si="96"/>
        <v>1999</v>
      </c>
      <c r="Y1497">
        <f t="shared" si="97"/>
        <v>0</v>
      </c>
      <c r="Z1497" s="1">
        <f t="shared" si="98"/>
        <v>0</v>
      </c>
    </row>
    <row r="1498" spans="1:26">
      <c r="A1498" s="2">
        <v>44997</v>
      </c>
      <c r="B1498" s="2" t="s">
        <v>1380</v>
      </c>
      <c r="C1498" s="2" t="s">
        <v>1506</v>
      </c>
      <c r="D1498" s="2" t="str">
        <f t="shared" si="95"/>
        <v>KOW-KU1-R-0002</v>
      </c>
      <c r="E1498" t="s">
        <v>83</v>
      </c>
      <c r="F1498" t="s">
        <v>264</v>
      </c>
      <c r="G1498">
        <v>40</v>
      </c>
      <c r="H1498" t="str">
        <f>VLOOKUP(E1498,[1]data!$D$3:$AK$1000,34,0)</f>
        <v>Hoodie</v>
      </c>
      <c r="I1498">
        <f>VLOOKUP(E1498,[1]data!$D$3:$Q$1048576,14,0)</f>
        <v>2799</v>
      </c>
      <c r="J1498" t="str">
        <f>VLOOKUP(E1498,[1]data!$D$3:$AJ$1048576,33,0)</f>
        <v>2499-2999</v>
      </c>
      <c r="K1498" t="s">
        <v>1674</v>
      </c>
      <c r="L1498" t="s">
        <v>255</v>
      </c>
      <c r="M1498">
        <v>1</v>
      </c>
      <c r="N1498">
        <v>2499.11</v>
      </c>
      <c r="O1498">
        <v>0</v>
      </c>
      <c r="P1498">
        <v>0</v>
      </c>
      <c r="Q1498">
        <v>2499.11</v>
      </c>
      <c r="R1498">
        <v>0</v>
      </c>
      <c r="S1498">
        <v>0</v>
      </c>
      <c r="T1498">
        <v>0</v>
      </c>
      <c r="U1498">
        <v>299.89</v>
      </c>
      <c r="V1498">
        <v>2799</v>
      </c>
      <c r="W1498">
        <v>1</v>
      </c>
      <c r="X1498">
        <f t="shared" si="96"/>
        <v>2799</v>
      </c>
      <c r="Y1498">
        <f t="shared" si="97"/>
        <v>0</v>
      </c>
      <c r="Z1498" s="1">
        <f t="shared" si="98"/>
        <v>0</v>
      </c>
    </row>
    <row r="1499" spans="1:26">
      <c r="A1499" s="2">
        <v>44997</v>
      </c>
      <c r="B1499" s="2" t="s">
        <v>1380</v>
      </c>
      <c r="C1499" s="2" t="s">
        <v>1506</v>
      </c>
      <c r="D1499" s="2" t="str">
        <f t="shared" si="95"/>
        <v>KOW-CC01-R-004</v>
      </c>
      <c r="E1499" t="s">
        <v>33</v>
      </c>
      <c r="F1499" t="s">
        <v>1359</v>
      </c>
      <c r="G1499">
        <v>42</v>
      </c>
      <c r="H1499" t="str">
        <f>VLOOKUP(E1499,[1]data!$D$3:$AK$1000,34,0)</f>
        <v>Casual</v>
      </c>
      <c r="I1499">
        <f>VLOOKUP(E1499,[1]data!$D$3:$Q$1048576,14,0)</f>
        <v>1799</v>
      </c>
      <c r="J1499" t="str">
        <f>VLOOKUP(E1499,[1]data!$D$3:$AJ$1048576,33,0)</f>
        <v>1799-2299</v>
      </c>
      <c r="K1499" t="s">
        <v>1662</v>
      </c>
      <c r="L1499" t="s">
        <v>255</v>
      </c>
      <c r="M1499">
        <v>0</v>
      </c>
      <c r="N1499">
        <v>0</v>
      </c>
      <c r="O1499">
        <v>0</v>
      </c>
      <c r="P1499">
        <v>-1606.25</v>
      </c>
      <c r="Q1499">
        <v>-1606.25</v>
      </c>
      <c r="R1499">
        <v>0</v>
      </c>
      <c r="S1499">
        <v>0</v>
      </c>
      <c r="T1499">
        <v>0</v>
      </c>
      <c r="U1499">
        <v>-192.75</v>
      </c>
      <c r="V1499">
        <v>-1799</v>
      </c>
      <c r="W1499">
        <v>-1</v>
      </c>
      <c r="X1499">
        <f t="shared" si="96"/>
        <v>-1799</v>
      </c>
      <c r="Y1499">
        <f t="shared" si="97"/>
        <v>0</v>
      </c>
      <c r="Z1499" s="1">
        <f t="shared" si="98"/>
        <v>0</v>
      </c>
    </row>
    <row r="1500" spans="1:26">
      <c r="A1500" s="2">
        <v>44997</v>
      </c>
      <c r="B1500" s="2" t="s">
        <v>1380</v>
      </c>
      <c r="C1500" s="2" t="s">
        <v>1506</v>
      </c>
      <c r="D1500" s="2" t="str">
        <f t="shared" si="95"/>
        <v>KOW-TRA4-R-000</v>
      </c>
      <c r="E1500" t="s">
        <v>155</v>
      </c>
      <c r="F1500" t="s">
        <v>336</v>
      </c>
      <c r="G1500">
        <v>44</v>
      </c>
      <c r="H1500" t="str">
        <f>VLOOKUP(E1500,[1]data!$D$3:$AK$1000,34,0)</f>
        <v>Traditional</v>
      </c>
      <c r="I1500">
        <f>VLOOKUP(E1500,[1]data!$D$3:$Q$1048576,14,0)</f>
        <v>1499</v>
      </c>
      <c r="J1500" t="str">
        <f>VLOOKUP(E1500,[1]data!$D$3:$AJ$1048576,33,0)</f>
        <v>1099-1499</v>
      </c>
      <c r="K1500" t="s">
        <v>1675</v>
      </c>
      <c r="L1500" t="s">
        <v>255</v>
      </c>
      <c r="M1500">
        <v>1</v>
      </c>
      <c r="N1500">
        <v>1338.38</v>
      </c>
      <c r="O1500">
        <v>-133.83000000000001</v>
      </c>
      <c r="P1500">
        <v>0</v>
      </c>
      <c r="Q1500">
        <v>1204.55</v>
      </c>
      <c r="R1500">
        <v>0</v>
      </c>
      <c r="S1500">
        <v>0</v>
      </c>
      <c r="T1500">
        <v>0</v>
      </c>
      <c r="U1500">
        <v>144.55000000000001</v>
      </c>
      <c r="V1500">
        <v>1349.1</v>
      </c>
      <c r="W1500">
        <v>1</v>
      </c>
      <c r="X1500">
        <f t="shared" si="96"/>
        <v>1499</v>
      </c>
      <c r="Y1500">
        <f t="shared" si="97"/>
        <v>149.90000000000009</v>
      </c>
      <c r="Z1500" s="1">
        <f t="shared" si="98"/>
        <v>0.10000000000000006</v>
      </c>
    </row>
    <row r="1501" spans="1:26">
      <c r="A1501" s="2">
        <v>44997</v>
      </c>
      <c r="B1501" s="2" t="s">
        <v>1380</v>
      </c>
      <c r="C1501" s="2" t="s">
        <v>1506</v>
      </c>
      <c r="D1501" s="2" t="str">
        <f t="shared" si="95"/>
        <v>KOW-KU1-R-0002</v>
      </c>
      <c r="E1501" t="s">
        <v>82</v>
      </c>
      <c r="F1501" t="s">
        <v>264</v>
      </c>
      <c r="G1501">
        <v>39</v>
      </c>
      <c r="H1501" t="str">
        <f>VLOOKUP(E1501,[1]data!$D$3:$AK$1000,34,0)</f>
        <v>Hoodie</v>
      </c>
      <c r="I1501">
        <f>VLOOKUP(E1501,[1]data!$D$3:$Q$1048576,14,0)</f>
        <v>2799</v>
      </c>
      <c r="J1501" t="str">
        <f>VLOOKUP(E1501,[1]data!$D$3:$AJ$1048576,33,0)</f>
        <v>2499-2999</v>
      </c>
      <c r="K1501" t="s">
        <v>1676</v>
      </c>
      <c r="L1501" t="s">
        <v>255</v>
      </c>
      <c r="M1501">
        <v>1</v>
      </c>
      <c r="N1501">
        <v>2499.11</v>
      </c>
      <c r="O1501">
        <v>0</v>
      </c>
      <c r="P1501">
        <v>0</v>
      </c>
      <c r="Q1501">
        <v>2499.11</v>
      </c>
      <c r="R1501">
        <v>0</v>
      </c>
      <c r="S1501">
        <v>0</v>
      </c>
      <c r="T1501">
        <v>0</v>
      </c>
      <c r="U1501">
        <v>299.89</v>
      </c>
      <c r="V1501">
        <v>2799</v>
      </c>
      <c r="W1501">
        <v>1</v>
      </c>
      <c r="X1501">
        <f t="shared" si="96"/>
        <v>2799</v>
      </c>
      <c r="Y1501">
        <f t="shared" si="97"/>
        <v>0</v>
      </c>
      <c r="Z1501" s="1">
        <f t="shared" si="98"/>
        <v>0</v>
      </c>
    </row>
    <row r="1502" spans="1:26">
      <c r="A1502" s="2">
        <v>44997</v>
      </c>
      <c r="B1502" s="2" t="s">
        <v>1380</v>
      </c>
      <c r="C1502" s="2" t="s">
        <v>1506</v>
      </c>
      <c r="D1502" s="2" t="str">
        <f t="shared" si="95"/>
        <v>KOW-TRA3-R-000</v>
      </c>
      <c r="E1502" t="s">
        <v>320</v>
      </c>
      <c r="F1502" t="s">
        <v>286</v>
      </c>
      <c r="G1502">
        <v>44</v>
      </c>
      <c r="H1502" t="str">
        <f>VLOOKUP(E1502,[1]data!$D$3:$AK$1000,34,0)</f>
        <v>Traditional</v>
      </c>
      <c r="I1502">
        <f>VLOOKUP(E1502,[1]data!$D$3:$Q$1048576,14,0)</f>
        <v>1299</v>
      </c>
      <c r="J1502" t="str">
        <f>VLOOKUP(E1502,[1]data!$D$3:$AJ$1048576,33,0)</f>
        <v>1099-1499</v>
      </c>
      <c r="K1502" t="s">
        <v>1677</v>
      </c>
      <c r="L1502" t="s">
        <v>255</v>
      </c>
      <c r="M1502">
        <v>1</v>
      </c>
      <c r="N1502">
        <v>1159.82</v>
      </c>
      <c r="O1502">
        <v>0</v>
      </c>
      <c r="P1502">
        <v>0</v>
      </c>
      <c r="Q1502">
        <v>1159.82</v>
      </c>
      <c r="R1502">
        <v>0</v>
      </c>
      <c r="S1502">
        <v>0</v>
      </c>
      <c r="T1502">
        <v>0</v>
      </c>
      <c r="U1502">
        <v>139.18</v>
      </c>
      <c r="V1502">
        <v>1299</v>
      </c>
      <c r="W1502">
        <v>1</v>
      </c>
      <c r="X1502">
        <f t="shared" si="96"/>
        <v>1299</v>
      </c>
      <c r="Y1502">
        <f t="shared" si="97"/>
        <v>0</v>
      </c>
      <c r="Z1502" s="1">
        <f t="shared" si="98"/>
        <v>0</v>
      </c>
    </row>
    <row r="1503" spans="1:26">
      <c r="A1503" s="2">
        <v>44997</v>
      </c>
      <c r="B1503" s="2" t="s">
        <v>1380</v>
      </c>
      <c r="C1503" s="2" t="s">
        <v>1506</v>
      </c>
      <c r="D1503" s="2" t="str">
        <f t="shared" si="95"/>
        <v>KOW-CA3-S-0005</v>
      </c>
      <c r="E1503" t="s">
        <v>18</v>
      </c>
      <c r="F1503" t="s">
        <v>285</v>
      </c>
      <c r="G1503">
        <v>42</v>
      </c>
      <c r="H1503" t="str">
        <f>VLOOKUP(E1503,[1]data!$D$3:$AK$1000,34,0)</f>
        <v>Casual</v>
      </c>
      <c r="I1503">
        <f>VLOOKUP(E1503,[1]data!$D$3:$Q$1048576,14,0)</f>
        <v>1999</v>
      </c>
      <c r="J1503" t="str">
        <f>VLOOKUP(E1503,[1]data!$D$3:$AJ$1048576,33,0)</f>
        <v>1799-2299</v>
      </c>
      <c r="K1503" t="s">
        <v>1639</v>
      </c>
      <c r="L1503" t="s">
        <v>255</v>
      </c>
      <c r="M1503">
        <v>0</v>
      </c>
      <c r="N1503">
        <v>0</v>
      </c>
      <c r="O1503">
        <v>0</v>
      </c>
      <c r="P1503">
        <v>-1784.82</v>
      </c>
      <c r="Q1503">
        <v>-1784.82</v>
      </c>
      <c r="R1503">
        <v>0</v>
      </c>
      <c r="S1503">
        <v>0</v>
      </c>
      <c r="T1503">
        <v>0</v>
      </c>
      <c r="U1503">
        <v>-214.18</v>
      </c>
      <c r="V1503">
        <v>-1999</v>
      </c>
      <c r="W1503">
        <v>-1</v>
      </c>
      <c r="X1503">
        <f t="shared" si="96"/>
        <v>-1999</v>
      </c>
      <c r="Y1503">
        <f t="shared" si="97"/>
        <v>0</v>
      </c>
      <c r="Z1503" s="1">
        <f t="shared" si="98"/>
        <v>0</v>
      </c>
    </row>
    <row r="1504" spans="1:26">
      <c r="A1504" s="2">
        <v>44997</v>
      </c>
      <c r="B1504" s="2" t="s">
        <v>1380</v>
      </c>
      <c r="C1504" s="2" t="s">
        <v>1506</v>
      </c>
      <c r="D1504" s="2" t="str">
        <f t="shared" si="95"/>
        <v>KOW-CC01-R-004</v>
      </c>
      <c r="E1504" t="s">
        <v>33</v>
      </c>
      <c r="F1504" t="s">
        <v>1359</v>
      </c>
      <c r="G1504">
        <v>42</v>
      </c>
      <c r="H1504" t="str">
        <f>VLOOKUP(E1504,[1]data!$D$3:$AK$1000,34,0)</f>
        <v>Casual</v>
      </c>
      <c r="I1504">
        <f>VLOOKUP(E1504,[1]data!$D$3:$Q$1048576,14,0)</f>
        <v>1799</v>
      </c>
      <c r="J1504" t="str">
        <f>VLOOKUP(E1504,[1]data!$D$3:$AJ$1048576,33,0)</f>
        <v>1799-2299</v>
      </c>
      <c r="K1504" t="s">
        <v>1665</v>
      </c>
      <c r="L1504" t="s">
        <v>473</v>
      </c>
      <c r="M1504">
        <v>1</v>
      </c>
      <c r="N1504">
        <v>1606.25</v>
      </c>
      <c r="O1504">
        <v>0</v>
      </c>
      <c r="P1504">
        <v>0</v>
      </c>
      <c r="Q1504">
        <v>1606.25</v>
      </c>
      <c r="R1504">
        <v>0</v>
      </c>
      <c r="S1504">
        <v>0</v>
      </c>
      <c r="T1504">
        <v>0</v>
      </c>
      <c r="U1504">
        <v>192.75</v>
      </c>
      <c r="V1504">
        <v>1799</v>
      </c>
      <c r="W1504">
        <v>1</v>
      </c>
      <c r="X1504">
        <f t="shared" si="96"/>
        <v>1799</v>
      </c>
      <c r="Y1504">
        <f t="shared" si="97"/>
        <v>0</v>
      </c>
      <c r="Z1504" s="1">
        <f t="shared" si="98"/>
        <v>0</v>
      </c>
    </row>
    <row r="1505" spans="1:26">
      <c r="A1505" s="2">
        <v>44998</v>
      </c>
      <c r="B1505" s="2" t="s">
        <v>1380</v>
      </c>
      <c r="C1505" s="2" t="s">
        <v>1678</v>
      </c>
      <c r="D1505" s="2" t="str">
        <f t="shared" si="95"/>
        <v>KOW-TRA5-R-000</v>
      </c>
      <c r="E1505" t="s">
        <v>771</v>
      </c>
      <c r="F1505" t="s">
        <v>304</v>
      </c>
      <c r="G1505">
        <v>40</v>
      </c>
      <c r="H1505" t="str">
        <f>VLOOKUP(E1505,[1]data!$D$3:$AK$1000,34,0)</f>
        <v>Traditional</v>
      </c>
      <c r="I1505">
        <f>VLOOKUP(E1505,[1]data!$D$3:$Q$1048576,14,0)</f>
        <v>1499</v>
      </c>
      <c r="J1505" t="str">
        <f>VLOOKUP(E1505,[1]data!$D$3:$AJ$1048576,33,0)</f>
        <v>1099-1499</v>
      </c>
      <c r="K1505" t="s">
        <v>1679</v>
      </c>
      <c r="L1505" t="s">
        <v>255</v>
      </c>
      <c r="M1505">
        <v>1</v>
      </c>
      <c r="N1505">
        <v>1338.39</v>
      </c>
      <c r="O1505">
        <v>0</v>
      </c>
      <c r="P1505">
        <v>0</v>
      </c>
      <c r="Q1505">
        <v>1338.39</v>
      </c>
      <c r="R1505">
        <v>0</v>
      </c>
      <c r="S1505">
        <v>0</v>
      </c>
      <c r="T1505">
        <v>0</v>
      </c>
      <c r="U1505">
        <v>160.61000000000001</v>
      </c>
      <c r="V1505">
        <v>1499</v>
      </c>
      <c r="W1505">
        <v>1</v>
      </c>
      <c r="X1505">
        <f t="shared" si="96"/>
        <v>1499</v>
      </c>
      <c r="Y1505">
        <f t="shared" si="97"/>
        <v>0</v>
      </c>
      <c r="Z1505" s="1">
        <f t="shared" si="98"/>
        <v>0</v>
      </c>
    </row>
    <row r="1506" spans="1:26">
      <c r="A1506" s="2">
        <v>44998</v>
      </c>
      <c r="B1506" s="2" t="s">
        <v>1380</v>
      </c>
      <c r="C1506" s="2" t="s">
        <v>1678</v>
      </c>
      <c r="D1506" s="2" t="str">
        <f t="shared" si="95"/>
        <v>KOW-UKI2-R-003</v>
      </c>
      <c r="E1506" t="s">
        <v>166</v>
      </c>
      <c r="F1506" t="s">
        <v>322</v>
      </c>
      <c r="G1506">
        <v>44</v>
      </c>
      <c r="H1506" t="str">
        <f>VLOOKUP(E1506,[1]data!$D$3:$AK$1000,34,0)</f>
        <v>Hoodie</v>
      </c>
      <c r="I1506">
        <f>VLOOKUP(E1506,[1]data!$D$3:$Q$1048576,14,0)</f>
        <v>2799</v>
      </c>
      <c r="J1506" t="str">
        <f>VLOOKUP(E1506,[1]data!$D$3:$AJ$1048576,33,0)</f>
        <v>2499-2999</v>
      </c>
      <c r="K1506" t="s">
        <v>1680</v>
      </c>
      <c r="L1506" t="s">
        <v>255</v>
      </c>
      <c r="M1506">
        <v>1</v>
      </c>
      <c r="N1506">
        <v>2499.1</v>
      </c>
      <c r="O1506">
        <v>-374.86</v>
      </c>
      <c r="P1506">
        <v>0</v>
      </c>
      <c r="Q1506">
        <v>2124.2399999999998</v>
      </c>
      <c r="R1506">
        <v>0</v>
      </c>
      <c r="S1506">
        <v>0</v>
      </c>
      <c r="T1506">
        <v>0</v>
      </c>
      <c r="U1506">
        <v>254.91</v>
      </c>
      <c r="V1506">
        <v>2379.15</v>
      </c>
      <c r="W1506">
        <v>1</v>
      </c>
      <c r="X1506">
        <f t="shared" si="96"/>
        <v>2799</v>
      </c>
      <c r="Y1506">
        <f t="shared" si="97"/>
        <v>419.84999999999991</v>
      </c>
      <c r="Z1506" s="1">
        <f t="shared" si="98"/>
        <v>0.14999999999999997</v>
      </c>
    </row>
    <row r="1507" spans="1:26">
      <c r="A1507" s="2">
        <v>44998</v>
      </c>
      <c r="B1507" s="2" t="s">
        <v>1380</v>
      </c>
      <c r="C1507" s="2" t="s">
        <v>1678</v>
      </c>
      <c r="D1507" s="2" t="str">
        <f t="shared" si="95"/>
        <v>KOW-KU1-R-0002</v>
      </c>
      <c r="E1507" t="s">
        <v>82</v>
      </c>
      <c r="F1507" t="s">
        <v>264</v>
      </c>
      <c r="G1507">
        <v>39</v>
      </c>
      <c r="H1507" t="str">
        <f>VLOOKUP(E1507,[1]data!$D$3:$AK$1000,34,0)</f>
        <v>Hoodie</v>
      </c>
      <c r="I1507">
        <f>VLOOKUP(E1507,[1]data!$D$3:$Q$1048576,14,0)</f>
        <v>2799</v>
      </c>
      <c r="J1507" t="str">
        <f>VLOOKUP(E1507,[1]data!$D$3:$AJ$1048576,33,0)</f>
        <v>2499-2999</v>
      </c>
      <c r="K1507" t="s">
        <v>1681</v>
      </c>
      <c r="L1507" t="s">
        <v>255</v>
      </c>
      <c r="M1507">
        <v>1</v>
      </c>
      <c r="N1507">
        <v>2499.11</v>
      </c>
      <c r="O1507">
        <v>0</v>
      </c>
      <c r="P1507">
        <v>0</v>
      </c>
      <c r="Q1507">
        <v>2499.11</v>
      </c>
      <c r="R1507">
        <v>0</v>
      </c>
      <c r="S1507">
        <v>0</v>
      </c>
      <c r="T1507">
        <v>0</v>
      </c>
      <c r="U1507">
        <v>299.89</v>
      </c>
      <c r="V1507">
        <v>2799</v>
      </c>
      <c r="W1507">
        <v>1</v>
      </c>
      <c r="X1507">
        <f t="shared" si="96"/>
        <v>2799</v>
      </c>
      <c r="Y1507">
        <f t="shared" si="97"/>
        <v>0</v>
      </c>
      <c r="Z1507" s="1">
        <f t="shared" si="98"/>
        <v>0</v>
      </c>
    </row>
    <row r="1508" spans="1:26">
      <c r="A1508" s="2">
        <v>44998</v>
      </c>
      <c r="B1508" s="2" t="s">
        <v>1380</v>
      </c>
      <c r="C1508" s="2" t="s">
        <v>1678</v>
      </c>
      <c r="D1508" s="2" t="str">
        <f t="shared" si="95"/>
        <v>KOW-CLC01-R-00</v>
      </c>
      <c r="E1508" t="s">
        <v>1440</v>
      </c>
      <c r="F1508" t="s">
        <v>1345</v>
      </c>
      <c r="G1508">
        <v>40</v>
      </c>
      <c r="H1508" t="str">
        <f>VLOOKUP(E1508,[1]data!$D$3:$AK$1000,34,0)</f>
        <v>Classic</v>
      </c>
      <c r="I1508">
        <f>VLOOKUP(E1508,[1]data!$D$3:$Q$1048576,14,0)</f>
        <v>2199</v>
      </c>
      <c r="J1508" t="str">
        <f>VLOOKUP(E1508,[1]data!$D$3:$AJ$1048576,33,0)</f>
        <v>1799-2299</v>
      </c>
      <c r="K1508" t="s">
        <v>1682</v>
      </c>
      <c r="L1508" t="s">
        <v>255</v>
      </c>
      <c r="M1508">
        <v>1</v>
      </c>
      <c r="N1508">
        <v>1963.39</v>
      </c>
      <c r="O1508">
        <v>0</v>
      </c>
      <c r="P1508">
        <v>0</v>
      </c>
      <c r="Q1508">
        <v>1963.39</v>
      </c>
      <c r="R1508">
        <v>0</v>
      </c>
      <c r="S1508">
        <v>0</v>
      </c>
      <c r="T1508">
        <v>0</v>
      </c>
      <c r="U1508">
        <v>235.61</v>
      </c>
      <c r="V1508">
        <v>2199</v>
      </c>
      <c r="W1508">
        <v>1</v>
      </c>
      <c r="X1508">
        <f t="shared" si="96"/>
        <v>2199</v>
      </c>
      <c r="Y1508">
        <f t="shared" si="97"/>
        <v>0</v>
      </c>
      <c r="Z1508" s="1">
        <f t="shared" si="98"/>
        <v>0</v>
      </c>
    </row>
    <row r="1509" spans="1:26">
      <c r="A1509" s="2">
        <v>44998</v>
      </c>
      <c r="B1509" s="2" t="s">
        <v>1380</v>
      </c>
      <c r="C1509" s="2" t="s">
        <v>1678</v>
      </c>
      <c r="D1509" s="2" t="str">
        <f t="shared" si="95"/>
        <v>KOW-CC04-R-004</v>
      </c>
      <c r="E1509" t="s">
        <v>41</v>
      </c>
      <c r="F1509" t="s">
        <v>1425</v>
      </c>
      <c r="G1509">
        <v>39</v>
      </c>
      <c r="H1509" t="str">
        <f>VLOOKUP(E1509,[1]data!$D$3:$AK$1000,34,0)</f>
        <v>Hoodie</v>
      </c>
      <c r="I1509">
        <f>VLOOKUP(E1509,[1]data!$D$3:$Q$1048576,14,0)</f>
        <v>2799</v>
      </c>
      <c r="J1509" t="str">
        <f>VLOOKUP(E1509,[1]data!$D$3:$AJ$1048576,33,0)</f>
        <v>2499-2999</v>
      </c>
      <c r="K1509" t="s">
        <v>1683</v>
      </c>
      <c r="L1509" t="s">
        <v>473</v>
      </c>
      <c r="M1509">
        <v>1</v>
      </c>
      <c r="N1509">
        <v>2499.11</v>
      </c>
      <c r="O1509">
        <v>0</v>
      </c>
      <c r="P1509">
        <v>0</v>
      </c>
      <c r="Q1509">
        <v>2499.11</v>
      </c>
      <c r="R1509">
        <v>0</v>
      </c>
      <c r="S1509">
        <v>0</v>
      </c>
      <c r="T1509">
        <v>0</v>
      </c>
      <c r="U1509">
        <v>299.89</v>
      </c>
      <c r="V1509">
        <v>2799</v>
      </c>
      <c r="W1509">
        <v>1</v>
      </c>
      <c r="X1509">
        <f t="shared" si="96"/>
        <v>2799</v>
      </c>
      <c r="Y1509">
        <f t="shared" si="97"/>
        <v>0</v>
      </c>
      <c r="Z1509" s="1">
        <f t="shared" si="98"/>
        <v>0</v>
      </c>
    </row>
    <row r="1510" spans="1:26">
      <c r="A1510" s="2">
        <v>44998</v>
      </c>
      <c r="B1510" s="2" t="s">
        <v>1380</v>
      </c>
      <c r="C1510" s="2" t="s">
        <v>1678</v>
      </c>
      <c r="D1510" s="2" t="str">
        <f t="shared" si="95"/>
        <v>KOW-TRA5-R-000</v>
      </c>
      <c r="E1510" t="s">
        <v>771</v>
      </c>
      <c r="F1510" t="s">
        <v>304</v>
      </c>
      <c r="G1510">
        <v>40</v>
      </c>
      <c r="H1510" t="str">
        <f>VLOOKUP(E1510,[1]data!$D$3:$AK$1000,34,0)</f>
        <v>Traditional</v>
      </c>
      <c r="I1510">
        <f>VLOOKUP(E1510,[1]data!$D$3:$Q$1048576,14,0)</f>
        <v>1499</v>
      </c>
      <c r="J1510" t="str">
        <f>VLOOKUP(E1510,[1]data!$D$3:$AJ$1048576,33,0)</f>
        <v>1099-1499</v>
      </c>
      <c r="K1510" t="s">
        <v>1684</v>
      </c>
      <c r="L1510" t="s">
        <v>255</v>
      </c>
      <c r="M1510">
        <v>1</v>
      </c>
      <c r="N1510">
        <v>1338.39</v>
      </c>
      <c r="O1510">
        <v>0</v>
      </c>
      <c r="P1510">
        <v>0</v>
      </c>
      <c r="Q1510">
        <v>1338.39</v>
      </c>
      <c r="R1510">
        <v>0</v>
      </c>
      <c r="S1510">
        <v>0</v>
      </c>
      <c r="T1510">
        <v>0</v>
      </c>
      <c r="U1510">
        <v>160.61000000000001</v>
      </c>
      <c r="V1510">
        <v>1499</v>
      </c>
      <c r="W1510">
        <v>1</v>
      </c>
      <c r="X1510">
        <f t="shared" si="96"/>
        <v>1499</v>
      </c>
      <c r="Y1510">
        <f t="shared" si="97"/>
        <v>0</v>
      </c>
      <c r="Z1510" s="1">
        <f t="shared" si="98"/>
        <v>0</v>
      </c>
    </row>
    <row r="1511" spans="1:26">
      <c r="A1511" s="2">
        <v>44998</v>
      </c>
      <c r="B1511" s="2" t="s">
        <v>1380</v>
      </c>
      <c r="C1511" s="2" t="s">
        <v>1678</v>
      </c>
      <c r="D1511" s="2" t="str">
        <f t="shared" si="95"/>
        <v>KOW-CC04-R-004</v>
      </c>
      <c r="E1511" t="s">
        <v>41</v>
      </c>
      <c r="F1511" t="s">
        <v>1425</v>
      </c>
      <c r="G1511">
        <v>39</v>
      </c>
      <c r="H1511" t="str">
        <f>VLOOKUP(E1511,[1]data!$D$3:$AK$1000,34,0)</f>
        <v>Hoodie</v>
      </c>
      <c r="I1511">
        <f>VLOOKUP(E1511,[1]data!$D$3:$Q$1048576,14,0)</f>
        <v>2799</v>
      </c>
      <c r="J1511" t="str">
        <f>VLOOKUP(E1511,[1]data!$D$3:$AJ$1048576,33,0)</f>
        <v>2499-2999</v>
      </c>
      <c r="K1511" t="s">
        <v>1668</v>
      </c>
      <c r="L1511" t="s">
        <v>255</v>
      </c>
      <c r="M1511">
        <v>0</v>
      </c>
      <c r="N1511">
        <v>0</v>
      </c>
      <c r="O1511">
        <v>0</v>
      </c>
      <c r="P1511">
        <v>-2499.11</v>
      </c>
      <c r="Q1511">
        <v>-2499.11</v>
      </c>
      <c r="R1511">
        <v>0</v>
      </c>
      <c r="S1511">
        <v>0</v>
      </c>
      <c r="T1511">
        <v>0</v>
      </c>
      <c r="U1511">
        <v>-299.89</v>
      </c>
      <c r="V1511">
        <v>-2799</v>
      </c>
      <c r="W1511">
        <v>-1</v>
      </c>
      <c r="X1511">
        <f t="shared" si="96"/>
        <v>-2799</v>
      </c>
      <c r="Y1511">
        <f t="shared" si="97"/>
        <v>0</v>
      </c>
      <c r="Z1511" s="1">
        <f t="shared" si="98"/>
        <v>0</v>
      </c>
    </row>
    <row r="1512" spans="1:26">
      <c r="A1512" s="2">
        <v>44998</v>
      </c>
      <c r="B1512" s="2" t="s">
        <v>1380</v>
      </c>
      <c r="C1512" s="2" t="s">
        <v>1678</v>
      </c>
      <c r="D1512" s="2" t="str">
        <f t="shared" si="95"/>
        <v>KOW-CA1-R-0007</v>
      </c>
      <c r="E1512" t="s">
        <v>621</v>
      </c>
      <c r="F1512" t="s">
        <v>533</v>
      </c>
      <c r="G1512">
        <v>42</v>
      </c>
      <c r="H1512" t="str">
        <f>VLOOKUP(E1512,[1]data!$D$3:$AK$1000,34,0)</f>
        <v>Casual</v>
      </c>
      <c r="I1512">
        <f>VLOOKUP(E1512,[1]data!$D$3:$Q$1048576,14,0)</f>
        <v>1999</v>
      </c>
      <c r="J1512" t="str">
        <f>VLOOKUP(E1512,[1]data!$D$3:$AJ$1048576,33,0)</f>
        <v>1799-2299</v>
      </c>
      <c r="K1512" t="s">
        <v>1685</v>
      </c>
      <c r="L1512" t="s">
        <v>255</v>
      </c>
      <c r="M1512">
        <v>1</v>
      </c>
      <c r="N1512">
        <v>1208.8800000000001</v>
      </c>
      <c r="O1512">
        <v>0</v>
      </c>
      <c r="P1512">
        <v>0</v>
      </c>
      <c r="Q1512">
        <v>1208.8800000000001</v>
      </c>
      <c r="R1512">
        <v>0</v>
      </c>
      <c r="S1512">
        <v>0</v>
      </c>
      <c r="T1512">
        <v>0</v>
      </c>
      <c r="U1512">
        <v>290.12</v>
      </c>
      <c r="V1512">
        <v>1499</v>
      </c>
      <c r="W1512">
        <v>1</v>
      </c>
      <c r="X1512">
        <f t="shared" si="96"/>
        <v>1999</v>
      </c>
      <c r="Y1512">
        <f t="shared" si="97"/>
        <v>500</v>
      </c>
      <c r="Z1512" s="1">
        <f t="shared" si="98"/>
        <v>0.25012506253126565</v>
      </c>
    </row>
    <row r="1513" spans="1:26">
      <c r="A1513" s="2">
        <v>44998</v>
      </c>
      <c r="B1513" s="2" t="s">
        <v>1380</v>
      </c>
      <c r="C1513" s="2" t="s">
        <v>1678</v>
      </c>
      <c r="D1513" s="2" t="str">
        <f t="shared" si="95"/>
        <v>KOW-ROU-R-0010</v>
      </c>
      <c r="E1513" t="s">
        <v>780</v>
      </c>
      <c r="F1513" t="s">
        <v>348</v>
      </c>
      <c r="G1513">
        <v>42</v>
      </c>
      <c r="H1513" t="str">
        <f>VLOOKUP(E1513,[1]data!$D$3:$AK$1000,34,0)</f>
        <v>Classic</v>
      </c>
      <c r="I1513">
        <f>VLOOKUP(E1513,[1]data!$D$3:$Q$1048576,14,0)</f>
        <v>2299</v>
      </c>
      <c r="J1513" t="str">
        <f>VLOOKUP(E1513,[1]data!$D$3:$AJ$1048576,33,0)</f>
        <v>1799-2299</v>
      </c>
      <c r="K1513" t="s">
        <v>1686</v>
      </c>
      <c r="L1513" t="s">
        <v>255</v>
      </c>
      <c r="M1513">
        <v>1</v>
      </c>
      <c r="N1513">
        <v>1539.29</v>
      </c>
      <c r="O1513">
        <v>0</v>
      </c>
      <c r="P1513">
        <v>0</v>
      </c>
      <c r="Q1513">
        <v>1539.29</v>
      </c>
      <c r="R1513">
        <v>0</v>
      </c>
      <c r="S1513">
        <v>0</v>
      </c>
      <c r="T1513">
        <v>0</v>
      </c>
      <c r="U1513">
        <v>184.71</v>
      </c>
      <c r="V1513">
        <v>1724</v>
      </c>
      <c r="W1513">
        <v>1</v>
      </c>
      <c r="X1513">
        <f t="shared" si="96"/>
        <v>2299</v>
      </c>
      <c r="Y1513">
        <f t="shared" si="97"/>
        <v>575</v>
      </c>
      <c r="Z1513" s="1">
        <f t="shared" si="98"/>
        <v>0.25010874293170943</v>
      </c>
    </row>
    <row r="1514" spans="1:26">
      <c r="A1514" s="2">
        <v>44998</v>
      </c>
      <c r="B1514" s="2" t="s">
        <v>1380</v>
      </c>
      <c r="C1514" s="2" t="s">
        <v>1678</v>
      </c>
      <c r="D1514" s="2" t="str">
        <f t="shared" si="95"/>
        <v>KOW-PRI-R-0011</v>
      </c>
      <c r="E1514" t="s">
        <v>389</v>
      </c>
      <c r="F1514" t="s">
        <v>357</v>
      </c>
      <c r="G1514">
        <v>42</v>
      </c>
      <c r="H1514" t="str">
        <f>VLOOKUP(E1514,[1]data!$D$3:$AK$1000,34,0)</f>
        <v>Casual</v>
      </c>
      <c r="I1514">
        <f>VLOOKUP(E1514,[1]data!$D$3:$Q$1048576,14,0)</f>
        <v>1499</v>
      </c>
      <c r="J1514" t="str">
        <f>VLOOKUP(E1514,[1]data!$D$3:$AJ$1048576,33,0)</f>
        <v>1099-1499</v>
      </c>
      <c r="K1514" t="s">
        <v>1687</v>
      </c>
      <c r="L1514" t="s">
        <v>255</v>
      </c>
      <c r="M1514">
        <v>1</v>
      </c>
      <c r="N1514">
        <v>1003.57</v>
      </c>
      <c r="O1514">
        <v>0</v>
      </c>
      <c r="P1514">
        <v>0</v>
      </c>
      <c r="Q1514">
        <v>1003.57</v>
      </c>
      <c r="R1514">
        <v>0</v>
      </c>
      <c r="S1514">
        <v>0</v>
      </c>
      <c r="T1514">
        <v>0</v>
      </c>
      <c r="U1514">
        <v>120.43</v>
      </c>
      <c r="V1514">
        <v>1124</v>
      </c>
      <c r="W1514">
        <v>1</v>
      </c>
      <c r="X1514">
        <f t="shared" si="96"/>
        <v>1499</v>
      </c>
      <c r="Y1514">
        <f t="shared" si="97"/>
        <v>375</v>
      </c>
      <c r="Z1514" s="1">
        <f t="shared" si="98"/>
        <v>0.25016677785190128</v>
      </c>
    </row>
    <row r="1515" spans="1:26">
      <c r="A1515" s="2">
        <v>44998</v>
      </c>
      <c r="B1515" s="2" t="s">
        <v>1380</v>
      </c>
      <c r="C1515" s="2" t="s">
        <v>1678</v>
      </c>
      <c r="D1515" s="2" t="str">
        <f t="shared" si="95"/>
        <v>KOW-TRA4-R-000</v>
      </c>
      <c r="E1515" t="s">
        <v>155</v>
      </c>
      <c r="F1515" t="s">
        <v>336</v>
      </c>
      <c r="G1515">
        <v>44</v>
      </c>
      <c r="H1515" t="str">
        <f>VLOOKUP(E1515,[1]data!$D$3:$AK$1000,34,0)</f>
        <v>Traditional</v>
      </c>
      <c r="I1515">
        <f>VLOOKUP(E1515,[1]data!$D$3:$Q$1048576,14,0)</f>
        <v>1499</v>
      </c>
      <c r="J1515" t="str">
        <f>VLOOKUP(E1515,[1]data!$D$3:$AJ$1048576,33,0)</f>
        <v>1099-1499</v>
      </c>
      <c r="K1515" t="s">
        <v>1688</v>
      </c>
      <c r="L1515" t="s">
        <v>255</v>
      </c>
      <c r="M1515">
        <v>1</v>
      </c>
      <c r="N1515">
        <v>1338.39</v>
      </c>
      <c r="O1515">
        <v>0</v>
      </c>
      <c r="P1515">
        <v>0</v>
      </c>
      <c r="Q1515">
        <v>1338.39</v>
      </c>
      <c r="R1515">
        <v>0</v>
      </c>
      <c r="S1515">
        <v>0</v>
      </c>
      <c r="T1515">
        <v>0</v>
      </c>
      <c r="U1515">
        <v>160.61000000000001</v>
      </c>
      <c r="V1515">
        <v>1499</v>
      </c>
      <c r="W1515">
        <v>1</v>
      </c>
      <c r="X1515">
        <f t="shared" si="96"/>
        <v>1499</v>
      </c>
      <c r="Y1515">
        <f t="shared" si="97"/>
        <v>0</v>
      </c>
      <c r="Z1515" s="1">
        <f t="shared" si="98"/>
        <v>0</v>
      </c>
    </row>
    <row r="1516" spans="1:26">
      <c r="A1516" s="2">
        <v>44998</v>
      </c>
      <c r="B1516" s="2" t="s">
        <v>1380</v>
      </c>
      <c r="C1516" s="2" t="s">
        <v>1678</v>
      </c>
      <c r="D1516" s="2" t="str">
        <f t="shared" si="95"/>
        <v>KOW-FF01-R-005</v>
      </c>
      <c r="E1516" t="s">
        <v>1689</v>
      </c>
      <c r="F1516" t="s">
        <v>1690</v>
      </c>
      <c r="G1516">
        <v>42</v>
      </c>
      <c r="H1516" t="str">
        <f>VLOOKUP(E1516,[1]data!$D$3:$AK$1000,34,0)</f>
        <v>Linen</v>
      </c>
      <c r="I1516">
        <f>VLOOKUP(E1516,[1]data!$D$3:$Q$1048576,14,0)</f>
        <v>3799</v>
      </c>
      <c r="J1516" t="str">
        <f>VLOOKUP(E1516,[1]data!$D$3:$AJ$1048576,33,0)</f>
        <v>3499-3999</v>
      </c>
      <c r="K1516" t="s">
        <v>1691</v>
      </c>
      <c r="L1516" t="s">
        <v>255</v>
      </c>
      <c r="M1516">
        <v>1</v>
      </c>
      <c r="N1516">
        <v>3391.96</v>
      </c>
      <c r="O1516">
        <v>0</v>
      </c>
      <c r="P1516">
        <v>0</v>
      </c>
      <c r="Q1516">
        <v>3391.96</v>
      </c>
      <c r="R1516">
        <v>0</v>
      </c>
      <c r="S1516">
        <v>0</v>
      </c>
      <c r="T1516">
        <v>0</v>
      </c>
      <c r="U1516">
        <v>407.04</v>
      </c>
      <c r="V1516">
        <v>3799</v>
      </c>
      <c r="W1516">
        <v>1</v>
      </c>
      <c r="X1516">
        <f t="shared" si="96"/>
        <v>3799</v>
      </c>
      <c r="Y1516">
        <f t="shared" si="97"/>
        <v>0</v>
      </c>
      <c r="Z1516" s="1">
        <f t="shared" si="98"/>
        <v>0</v>
      </c>
    </row>
    <row r="1517" spans="1:26">
      <c r="A1517" s="2">
        <v>44998</v>
      </c>
      <c r="B1517" s="2" t="s">
        <v>1380</v>
      </c>
      <c r="C1517" s="2" t="s">
        <v>1678</v>
      </c>
      <c r="D1517" s="2" t="str">
        <f t="shared" si="95"/>
        <v>KOW-KU1-R-0002</v>
      </c>
      <c r="E1517" t="s">
        <v>84</v>
      </c>
      <c r="F1517" t="s">
        <v>264</v>
      </c>
      <c r="G1517">
        <v>42</v>
      </c>
      <c r="H1517" t="str">
        <f>VLOOKUP(E1517,[1]data!$D$3:$AK$1000,34,0)</f>
        <v>Hoodie</v>
      </c>
      <c r="I1517">
        <f>VLOOKUP(E1517,[1]data!$D$3:$Q$1048576,14,0)</f>
        <v>2799</v>
      </c>
      <c r="J1517" t="str">
        <f>VLOOKUP(E1517,[1]data!$D$3:$AJ$1048576,33,0)</f>
        <v>2499-2999</v>
      </c>
      <c r="K1517" t="s">
        <v>1692</v>
      </c>
      <c r="L1517" t="s">
        <v>255</v>
      </c>
      <c r="M1517">
        <v>1</v>
      </c>
      <c r="N1517">
        <v>2499.11</v>
      </c>
      <c r="O1517">
        <v>0</v>
      </c>
      <c r="P1517">
        <v>0</v>
      </c>
      <c r="Q1517">
        <v>2499.11</v>
      </c>
      <c r="R1517">
        <v>0</v>
      </c>
      <c r="S1517">
        <v>0</v>
      </c>
      <c r="T1517">
        <v>0</v>
      </c>
      <c r="U1517">
        <v>299.89</v>
      </c>
      <c r="V1517">
        <v>2799</v>
      </c>
      <c r="W1517">
        <v>1</v>
      </c>
      <c r="X1517">
        <f t="shared" si="96"/>
        <v>2799</v>
      </c>
      <c r="Y1517">
        <f t="shared" si="97"/>
        <v>0</v>
      </c>
      <c r="Z1517" s="1">
        <f t="shared" si="98"/>
        <v>0</v>
      </c>
    </row>
    <row r="1518" spans="1:26">
      <c r="A1518" s="2">
        <v>44998</v>
      </c>
      <c r="B1518" s="2" t="s">
        <v>1380</v>
      </c>
      <c r="C1518" s="2" t="s">
        <v>1678</v>
      </c>
      <c r="D1518" s="2" t="str">
        <f t="shared" si="95"/>
        <v>KOW-CA11-R-000</v>
      </c>
      <c r="E1518" t="s">
        <v>9</v>
      </c>
      <c r="F1518" t="s">
        <v>302</v>
      </c>
      <c r="G1518">
        <v>40</v>
      </c>
      <c r="H1518" t="str">
        <f>VLOOKUP(E1518,[1]data!$D$3:$AK$1000,34,0)</f>
        <v>Casual</v>
      </c>
      <c r="I1518">
        <f>VLOOKUP(E1518,[1]data!$D$3:$Q$1048576,14,0)</f>
        <v>1999</v>
      </c>
      <c r="J1518" t="str">
        <f>VLOOKUP(E1518,[1]data!$D$3:$AJ$1048576,33,0)</f>
        <v>1799-2299</v>
      </c>
      <c r="K1518" t="s">
        <v>1693</v>
      </c>
      <c r="L1518" t="s">
        <v>255</v>
      </c>
      <c r="M1518">
        <v>1</v>
      </c>
      <c r="N1518">
        <v>1784.82</v>
      </c>
      <c r="O1518">
        <v>0</v>
      </c>
      <c r="P1518">
        <v>0</v>
      </c>
      <c r="Q1518">
        <v>1784.82</v>
      </c>
      <c r="R1518">
        <v>0</v>
      </c>
      <c r="S1518">
        <v>0</v>
      </c>
      <c r="T1518">
        <v>0</v>
      </c>
      <c r="U1518">
        <v>214.18</v>
      </c>
      <c r="V1518">
        <v>1999</v>
      </c>
      <c r="W1518">
        <v>1</v>
      </c>
      <c r="X1518">
        <f t="shared" si="96"/>
        <v>1999</v>
      </c>
      <c r="Y1518">
        <f t="shared" si="97"/>
        <v>0</v>
      </c>
      <c r="Z1518" s="1">
        <f t="shared" si="98"/>
        <v>0</v>
      </c>
    </row>
    <row r="1519" spans="1:26">
      <c r="A1519" s="2">
        <v>44998</v>
      </c>
      <c r="B1519" s="2" t="s">
        <v>1380</v>
      </c>
      <c r="C1519" s="2" t="s">
        <v>1678</v>
      </c>
      <c r="D1519" s="2" t="str">
        <f t="shared" si="95"/>
        <v>KOW-PA2-R-0004</v>
      </c>
      <c r="E1519" t="s">
        <v>1154</v>
      </c>
      <c r="F1519" t="s">
        <v>406</v>
      </c>
      <c r="G1519">
        <v>40</v>
      </c>
      <c r="H1519" t="str">
        <f>VLOOKUP(E1519,[1]data!$D$3:$AK$1000,34,0)</f>
        <v>Party</v>
      </c>
      <c r="I1519">
        <f>VLOOKUP(E1519,[1]data!$D$3:$Q$1048576,14,0)</f>
        <v>2499</v>
      </c>
      <c r="J1519" t="str">
        <f>VLOOKUP(E1519,[1]data!$D$3:$AJ$1048576,33,0)</f>
        <v>2499-2999</v>
      </c>
      <c r="K1519" t="s">
        <v>1694</v>
      </c>
      <c r="L1519" t="s">
        <v>255</v>
      </c>
      <c r="M1519">
        <v>1</v>
      </c>
      <c r="N1519">
        <v>1673.21</v>
      </c>
      <c r="O1519">
        <v>0</v>
      </c>
      <c r="P1519">
        <v>0</v>
      </c>
      <c r="Q1519">
        <v>1673.21</v>
      </c>
      <c r="R1519">
        <v>0</v>
      </c>
      <c r="S1519">
        <v>0</v>
      </c>
      <c r="T1519">
        <v>0</v>
      </c>
      <c r="U1519">
        <v>200.79</v>
      </c>
      <c r="V1519">
        <v>1874</v>
      </c>
      <c r="W1519">
        <v>1</v>
      </c>
      <c r="X1519">
        <f t="shared" si="96"/>
        <v>2499</v>
      </c>
      <c r="Y1519">
        <f t="shared" si="97"/>
        <v>625</v>
      </c>
      <c r="Z1519" s="1">
        <f t="shared" si="98"/>
        <v>0.25010004001600639</v>
      </c>
    </row>
    <row r="1520" spans="1:26">
      <c r="A1520" s="2">
        <v>44998</v>
      </c>
      <c r="B1520" s="2" t="s">
        <v>1380</v>
      </c>
      <c r="C1520" s="2" t="s">
        <v>1678</v>
      </c>
      <c r="D1520" s="2" t="str">
        <f t="shared" si="95"/>
        <v>KOW-CA5-R-0001</v>
      </c>
      <c r="E1520" t="s">
        <v>23</v>
      </c>
      <c r="F1520" t="s">
        <v>331</v>
      </c>
      <c r="G1520">
        <v>44</v>
      </c>
      <c r="H1520" t="str">
        <f>VLOOKUP(E1520,[1]data!$D$3:$AK$1000,34,0)</f>
        <v>Casual</v>
      </c>
      <c r="I1520">
        <f>VLOOKUP(E1520,[1]data!$D$3:$Q$1048576,14,0)</f>
        <v>1499</v>
      </c>
      <c r="J1520" t="str">
        <f>VLOOKUP(E1520,[1]data!$D$3:$AJ$1048576,33,0)</f>
        <v>1099-1499</v>
      </c>
      <c r="K1520" t="s">
        <v>1695</v>
      </c>
      <c r="L1520" t="s">
        <v>255</v>
      </c>
      <c r="M1520">
        <v>1</v>
      </c>
      <c r="N1520">
        <v>1338.39</v>
      </c>
      <c r="O1520">
        <v>0</v>
      </c>
      <c r="P1520">
        <v>0</v>
      </c>
      <c r="Q1520">
        <v>1338.39</v>
      </c>
      <c r="R1520">
        <v>0</v>
      </c>
      <c r="S1520">
        <v>0</v>
      </c>
      <c r="T1520">
        <v>0</v>
      </c>
      <c r="U1520">
        <v>160.61000000000001</v>
      </c>
      <c r="V1520">
        <v>1499</v>
      </c>
      <c r="W1520">
        <v>1</v>
      </c>
      <c r="X1520">
        <f t="shared" si="96"/>
        <v>1499</v>
      </c>
      <c r="Y1520">
        <f t="shared" si="97"/>
        <v>0</v>
      </c>
      <c r="Z1520" s="1">
        <f t="shared" si="98"/>
        <v>0</v>
      </c>
    </row>
    <row r="1521" spans="1:26">
      <c r="A1521" s="2">
        <v>44998</v>
      </c>
      <c r="B1521" s="2" t="s">
        <v>1380</v>
      </c>
      <c r="C1521" s="2" t="s">
        <v>1678</v>
      </c>
      <c r="D1521" s="2" t="str">
        <f t="shared" si="95"/>
        <v>KOW-CA4-CLS-00</v>
      </c>
      <c r="E1521" t="s">
        <v>1214</v>
      </c>
      <c r="F1521" t="s">
        <v>430</v>
      </c>
      <c r="G1521">
        <v>46</v>
      </c>
      <c r="H1521" t="str">
        <f>VLOOKUP(E1521,[1]data!$D$3:$AK$1000,34,0)</f>
        <v>Indie</v>
      </c>
      <c r="I1521">
        <f>VLOOKUP(E1521,[1]data!$D$3:$Q$1048576,14,0)</f>
        <v>2299</v>
      </c>
      <c r="J1521" t="str">
        <f>VLOOKUP(E1521,[1]data!$D$3:$AJ$1048576,33,0)</f>
        <v>1799-2299</v>
      </c>
      <c r="K1521" t="s">
        <v>1683</v>
      </c>
      <c r="L1521" t="s">
        <v>473</v>
      </c>
      <c r="M1521">
        <v>1</v>
      </c>
      <c r="N1521">
        <v>2052.6799999999998</v>
      </c>
      <c r="O1521">
        <v>0</v>
      </c>
      <c r="P1521">
        <v>0</v>
      </c>
      <c r="Q1521">
        <v>2052.6799999999998</v>
      </c>
      <c r="R1521">
        <v>0</v>
      </c>
      <c r="S1521">
        <v>0</v>
      </c>
      <c r="T1521">
        <v>0</v>
      </c>
      <c r="U1521">
        <v>246.32</v>
      </c>
      <c r="V1521">
        <v>2299</v>
      </c>
      <c r="W1521">
        <v>1</v>
      </c>
      <c r="X1521">
        <f t="shared" si="96"/>
        <v>2299</v>
      </c>
      <c r="Y1521">
        <f t="shared" si="97"/>
        <v>0</v>
      </c>
      <c r="Z1521" s="1">
        <f t="shared" si="98"/>
        <v>0</v>
      </c>
    </row>
    <row r="1522" spans="1:26">
      <c r="A1522" s="2">
        <v>44998</v>
      </c>
      <c r="B1522" s="2" t="s">
        <v>1380</v>
      </c>
      <c r="C1522" s="2" t="s">
        <v>1678</v>
      </c>
      <c r="D1522" s="2" t="str">
        <f t="shared" si="95"/>
        <v>KOW-PRI-R-0011</v>
      </c>
      <c r="E1522" t="s">
        <v>356</v>
      </c>
      <c r="F1522" t="s">
        <v>357</v>
      </c>
      <c r="G1522">
        <v>40</v>
      </c>
      <c r="H1522" t="str">
        <f>VLOOKUP(E1522,[1]data!$D$3:$AK$1000,34,0)</f>
        <v>Casual</v>
      </c>
      <c r="I1522">
        <f>VLOOKUP(E1522,[1]data!$D$3:$Q$1048576,14,0)</f>
        <v>1499</v>
      </c>
      <c r="J1522" t="str">
        <f>VLOOKUP(E1522,[1]data!$D$3:$AJ$1048576,33,0)</f>
        <v>1099-1499</v>
      </c>
      <c r="K1522" t="s">
        <v>1696</v>
      </c>
      <c r="L1522" t="s">
        <v>255</v>
      </c>
      <c r="M1522">
        <v>1</v>
      </c>
      <c r="N1522">
        <v>1003.57</v>
      </c>
      <c r="O1522">
        <v>0</v>
      </c>
      <c r="P1522">
        <v>0</v>
      </c>
      <c r="Q1522">
        <v>1003.57</v>
      </c>
      <c r="R1522">
        <v>0</v>
      </c>
      <c r="S1522">
        <v>0</v>
      </c>
      <c r="T1522">
        <v>0</v>
      </c>
      <c r="U1522">
        <v>120.43</v>
      </c>
      <c r="V1522">
        <v>1124</v>
      </c>
      <c r="W1522">
        <v>1</v>
      </c>
      <c r="X1522">
        <f t="shared" si="96"/>
        <v>1499</v>
      </c>
      <c r="Y1522">
        <f t="shared" si="97"/>
        <v>375</v>
      </c>
      <c r="Z1522" s="1">
        <f t="shared" si="98"/>
        <v>0.25016677785190128</v>
      </c>
    </row>
    <row r="1523" spans="1:26">
      <c r="A1523" s="2">
        <v>44998</v>
      </c>
      <c r="B1523" s="2" t="s">
        <v>1380</v>
      </c>
      <c r="C1523" s="2" t="s">
        <v>1678</v>
      </c>
      <c r="D1523" s="2" t="str">
        <f t="shared" si="95"/>
        <v>KOW-TRA5-R-000</v>
      </c>
      <c r="E1523" t="s">
        <v>928</v>
      </c>
      <c r="F1523" t="s">
        <v>304</v>
      </c>
      <c r="G1523">
        <v>39</v>
      </c>
      <c r="H1523" t="str">
        <f>VLOOKUP(E1523,[1]data!$D$3:$AK$1000,34,0)</f>
        <v>Traditional</v>
      </c>
      <c r="I1523">
        <f>VLOOKUP(E1523,[1]data!$D$3:$Q$1048576,14,0)</f>
        <v>1499</v>
      </c>
      <c r="J1523" t="str">
        <f>VLOOKUP(E1523,[1]data!$D$3:$AJ$1048576,33,0)</f>
        <v>1099-1499</v>
      </c>
      <c r="K1523" t="s">
        <v>1697</v>
      </c>
      <c r="L1523" t="s">
        <v>255</v>
      </c>
      <c r="M1523">
        <v>1</v>
      </c>
      <c r="N1523">
        <v>1338.39</v>
      </c>
      <c r="O1523">
        <v>0</v>
      </c>
      <c r="P1523">
        <v>0</v>
      </c>
      <c r="Q1523">
        <v>1338.39</v>
      </c>
      <c r="R1523">
        <v>0</v>
      </c>
      <c r="S1523">
        <v>0</v>
      </c>
      <c r="T1523">
        <v>0</v>
      </c>
      <c r="U1523">
        <v>160.61000000000001</v>
      </c>
      <c r="V1523">
        <v>1499</v>
      </c>
      <c r="W1523">
        <v>1</v>
      </c>
      <c r="X1523">
        <f t="shared" si="96"/>
        <v>1499</v>
      </c>
      <c r="Y1523">
        <f t="shared" si="97"/>
        <v>0</v>
      </c>
      <c r="Z1523" s="1">
        <f t="shared" si="98"/>
        <v>0</v>
      </c>
    </row>
    <row r="1524" spans="1:26">
      <c r="A1524" s="2">
        <v>44998</v>
      </c>
      <c r="B1524" s="2" t="s">
        <v>1380</v>
      </c>
      <c r="C1524" s="2" t="s">
        <v>1678</v>
      </c>
      <c r="D1524" s="2" t="str">
        <f t="shared" si="95"/>
        <v>KOW-KOR-S-0001</v>
      </c>
      <c r="E1524" t="s">
        <v>78</v>
      </c>
      <c r="F1524" t="s">
        <v>288</v>
      </c>
      <c r="G1524">
        <v>39</v>
      </c>
      <c r="H1524" t="str">
        <f>VLOOKUP(E1524,[1]data!$D$3:$AK$1000,34,0)</f>
        <v>Casual</v>
      </c>
      <c r="I1524">
        <f>VLOOKUP(E1524,[1]data!$D$3:$Q$1048576,14,0)</f>
        <v>2299</v>
      </c>
      <c r="J1524" t="str">
        <f>VLOOKUP(E1524,[1]data!$D$3:$AJ$1048576,33,0)</f>
        <v>1799-2299</v>
      </c>
      <c r="K1524" t="s">
        <v>1698</v>
      </c>
      <c r="L1524" t="s">
        <v>255</v>
      </c>
      <c r="M1524">
        <v>1</v>
      </c>
      <c r="N1524">
        <v>2052.6799999999998</v>
      </c>
      <c r="O1524">
        <v>0</v>
      </c>
      <c r="P1524">
        <v>0</v>
      </c>
      <c r="Q1524">
        <v>2052.6799999999998</v>
      </c>
      <c r="R1524">
        <v>0</v>
      </c>
      <c r="S1524">
        <v>0</v>
      </c>
      <c r="T1524">
        <v>0</v>
      </c>
      <c r="U1524">
        <v>246.32</v>
      </c>
      <c r="V1524">
        <v>2299</v>
      </c>
      <c r="W1524">
        <v>1</v>
      </c>
      <c r="X1524">
        <f t="shared" si="96"/>
        <v>2299</v>
      </c>
      <c r="Y1524">
        <f t="shared" si="97"/>
        <v>0</v>
      </c>
      <c r="Z1524" s="1">
        <f t="shared" si="98"/>
        <v>0</v>
      </c>
    </row>
    <row r="1525" spans="1:26">
      <c r="A1525" s="2">
        <v>44998</v>
      </c>
      <c r="B1525" s="2" t="s">
        <v>1380</v>
      </c>
      <c r="C1525" s="2" t="s">
        <v>1678</v>
      </c>
      <c r="D1525" s="2" t="str">
        <f t="shared" si="95"/>
        <v>KOW-TRA6-R-000</v>
      </c>
      <c r="E1525" t="s">
        <v>160</v>
      </c>
      <c r="F1525" t="s">
        <v>256</v>
      </c>
      <c r="G1525">
        <v>44</v>
      </c>
      <c r="H1525" t="str">
        <f>VLOOKUP(E1525,[1]data!$D$3:$AK$1000,34,0)</f>
        <v>Traditional</v>
      </c>
      <c r="I1525">
        <f>VLOOKUP(E1525,[1]data!$D$3:$Q$1048576,14,0)</f>
        <v>1499</v>
      </c>
      <c r="J1525" t="str">
        <f>VLOOKUP(E1525,[1]data!$D$3:$AJ$1048576,33,0)</f>
        <v>1099-1499</v>
      </c>
      <c r="K1525" t="s">
        <v>1699</v>
      </c>
      <c r="L1525" t="s">
        <v>255</v>
      </c>
      <c r="M1525">
        <v>1</v>
      </c>
      <c r="N1525">
        <v>1338.38</v>
      </c>
      <c r="O1525">
        <v>-133.83000000000001</v>
      </c>
      <c r="P1525">
        <v>0</v>
      </c>
      <c r="Q1525">
        <v>1204.55</v>
      </c>
      <c r="R1525">
        <v>0</v>
      </c>
      <c r="S1525">
        <v>0</v>
      </c>
      <c r="T1525">
        <v>0</v>
      </c>
      <c r="U1525">
        <v>144.55000000000001</v>
      </c>
      <c r="V1525">
        <v>1349.1</v>
      </c>
      <c r="W1525">
        <v>1</v>
      </c>
      <c r="X1525">
        <f t="shared" si="96"/>
        <v>1499</v>
      </c>
      <c r="Y1525">
        <f t="shared" si="97"/>
        <v>149.90000000000009</v>
      </c>
      <c r="Z1525" s="1">
        <f t="shared" si="98"/>
        <v>0.10000000000000006</v>
      </c>
    </row>
    <row r="1526" spans="1:26">
      <c r="A1526" s="2">
        <v>44998</v>
      </c>
      <c r="B1526" s="2" t="s">
        <v>1380</v>
      </c>
      <c r="C1526" s="2" t="s">
        <v>1678</v>
      </c>
      <c r="D1526" s="2" t="str">
        <f t="shared" si="95"/>
        <v>KOW-CA11-R-000</v>
      </c>
      <c r="E1526" t="s">
        <v>8</v>
      </c>
      <c r="F1526" t="s">
        <v>302</v>
      </c>
      <c r="G1526">
        <v>39</v>
      </c>
      <c r="H1526" t="str">
        <f>VLOOKUP(E1526,[1]data!$D$3:$AK$1000,34,0)</f>
        <v>Casual</v>
      </c>
      <c r="I1526">
        <f>VLOOKUP(E1526,[1]data!$D$3:$Q$1048576,14,0)</f>
        <v>1999</v>
      </c>
      <c r="J1526" t="str">
        <f>VLOOKUP(E1526,[1]data!$D$3:$AJ$1048576,33,0)</f>
        <v>1799-2299</v>
      </c>
      <c r="K1526" t="s">
        <v>1700</v>
      </c>
      <c r="L1526" t="s">
        <v>255</v>
      </c>
      <c r="M1526">
        <v>1</v>
      </c>
      <c r="N1526">
        <v>1784.82</v>
      </c>
      <c r="O1526">
        <v>0</v>
      </c>
      <c r="P1526">
        <v>0</v>
      </c>
      <c r="Q1526">
        <v>1784.82</v>
      </c>
      <c r="R1526">
        <v>0</v>
      </c>
      <c r="S1526">
        <v>0</v>
      </c>
      <c r="T1526">
        <v>0</v>
      </c>
      <c r="U1526">
        <v>214.18</v>
      </c>
      <c r="V1526">
        <v>1999</v>
      </c>
      <c r="W1526">
        <v>1</v>
      </c>
      <c r="X1526">
        <f t="shared" si="96"/>
        <v>1999</v>
      </c>
      <c r="Y1526">
        <f t="shared" si="97"/>
        <v>0</v>
      </c>
      <c r="Z1526" s="1">
        <f t="shared" si="98"/>
        <v>0</v>
      </c>
    </row>
    <row r="1527" spans="1:26">
      <c r="A1527" s="2">
        <v>44998</v>
      </c>
      <c r="B1527" s="2" t="s">
        <v>1380</v>
      </c>
      <c r="C1527" s="2" t="s">
        <v>1678</v>
      </c>
      <c r="D1527" s="2" t="str">
        <f t="shared" si="95"/>
        <v>KOW-FF01-R-005</v>
      </c>
      <c r="E1527" t="s">
        <v>1701</v>
      </c>
      <c r="F1527" t="s">
        <v>1690</v>
      </c>
      <c r="G1527">
        <v>44</v>
      </c>
      <c r="H1527" t="str">
        <f>VLOOKUP(E1527,[1]data!$D$3:$AK$1000,34,0)</f>
        <v>Linen</v>
      </c>
      <c r="I1527">
        <f>VLOOKUP(E1527,[1]data!$D$3:$Q$1048576,14,0)</f>
        <v>3799</v>
      </c>
      <c r="J1527" t="str">
        <f>VLOOKUP(E1527,[1]data!$D$3:$AJ$1048576,33,0)</f>
        <v>3499-3999</v>
      </c>
      <c r="K1527" t="s">
        <v>1702</v>
      </c>
      <c r="L1527" t="s">
        <v>255</v>
      </c>
      <c r="M1527">
        <v>1</v>
      </c>
      <c r="N1527">
        <v>3391.96</v>
      </c>
      <c r="O1527">
        <v>0</v>
      </c>
      <c r="P1527">
        <v>0</v>
      </c>
      <c r="Q1527">
        <v>3391.96</v>
      </c>
      <c r="R1527">
        <v>0</v>
      </c>
      <c r="S1527">
        <v>0</v>
      </c>
      <c r="T1527">
        <v>0</v>
      </c>
      <c r="U1527">
        <v>407.04</v>
      </c>
      <c r="V1527">
        <v>3799</v>
      </c>
      <c r="W1527">
        <v>1</v>
      </c>
      <c r="X1527">
        <f t="shared" si="96"/>
        <v>3799</v>
      </c>
      <c r="Y1527">
        <f t="shared" si="97"/>
        <v>0</v>
      </c>
      <c r="Z1527" s="1">
        <f t="shared" si="98"/>
        <v>0</v>
      </c>
    </row>
    <row r="1528" spans="1:26">
      <c r="A1528" s="2">
        <v>44998</v>
      </c>
      <c r="B1528" s="2" t="s">
        <v>1380</v>
      </c>
      <c r="C1528" s="2" t="s">
        <v>1678</v>
      </c>
      <c r="D1528" s="2" t="str">
        <f t="shared" si="95"/>
        <v>KOW-CA6-S-0002</v>
      </c>
      <c r="E1528" t="s">
        <v>27</v>
      </c>
      <c r="F1528" t="s">
        <v>334</v>
      </c>
      <c r="G1528">
        <v>42</v>
      </c>
      <c r="H1528" t="str">
        <f>VLOOKUP(E1528,[1]data!$D$3:$AK$1000,34,0)</f>
        <v>Casual</v>
      </c>
      <c r="I1528">
        <f>VLOOKUP(E1528,[1]data!$D$3:$Q$1048576,14,0)</f>
        <v>1499</v>
      </c>
      <c r="J1528" t="str">
        <f>VLOOKUP(E1528,[1]data!$D$3:$AJ$1048576,33,0)</f>
        <v>1099-1499</v>
      </c>
      <c r="K1528" t="s">
        <v>1703</v>
      </c>
      <c r="L1528" t="s">
        <v>255</v>
      </c>
      <c r="M1528">
        <v>1</v>
      </c>
      <c r="N1528">
        <v>1338.39</v>
      </c>
      <c r="O1528">
        <v>0</v>
      </c>
      <c r="P1528">
        <v>0</v>
      </c>
      <c r="Q1528">
        <v>1338.39</v>
      </c>
      <c r="R1528">
        <v>0</v>
      </c>
      <c r="S1528">
        <v>0</v>
      </c>
      <c r="T1528">
        <v>0</v>
      </c>
      <c r="U1528">
        <v>160.61000000000001</v>
      </c>
      <c r="V1528">
        <v>1499</v>
      </c>
      <c r="W1528">
        <v>1</v>
      </c>
      <c r="X1528">
        <f t="shared" si="96"/>
        <v>1499</v>
      </c>
      <c r="Y1528">
        <f t="shared" si="97"/>
        <v>0</v>
      </c>
      <c r="Z1528" s="1">
        <f t="shared" si="98"/>
        <v>0</v>
      </c>
    </row>
    <row r="1529" spans="1:26">
      <c r="A1529" s="2">
        <v>44998</v>
      </c>
      <c r="B1529" s="2" t="s">
        <v>1380</v>
      </c>
      <c r="C1529" s="2" t="s">
        <v>1678</v>
      </c>
      <c r="D1529" s="2" t="str">
        <f t="shared" si="95"/>
        <v>KOW-TRA6-R-000</v>
      </c>
      <c r="E1529" t="s">
        <v>159</v>
      </c>
      <c r="F1529" t="s">
        <v>256</v>
      </c>
      <c r="G1529">
        <v>42</v>
      </c>
      <c r="H1529" t="str">
        <f>VLOOKUP(E1529,[1]data!$D$3:$AK$1000,34,0)</f>
        <v>Traditional</v>
      </c>
      <c r="I1529">
        <f>VLOOKUP(E1529,[1]data!$D$3:$Q$1048576,14,0)</f>
        <v>1499</v>
      </c>
      <c r="J1529" t="str">
        <f>VLOOKUP(E1529,[1]data!$D$3:$AJ$1048576,33,0)</f>
        <v>1099-1499</v>
      </c>
      <c r="K1529" t="s">
        <v>1704</v>
      </c>
      <c r="L1529" t="s">
        <v>255</v>
      </c>
      <c r="M1529">
        <v>1</v>
      </c>
      <c r="N1529">
        <v>1338.39</v>
      </c>
      <c r="O1529">
        <v>0</v>
      </c>
      <c r="P1529">
        <v>0</v>
      </c>
      <c r="Q1529">
        <v>1338.39</v>
      </c>
      <c r="R1529">
        <v>0</v>
      </c>
      <c r="S1529">
        <v>0</v>
      </c>
      <c r="T1529">
        <v>0</v>
      </c>
      <c r="U1529">
        <v>160.61000000000001</v>
      </c>
      <c r="V1529">
        <v>1499</v>
      </c>
      <c r="W1529">
        <v>1</v>
      </c>
      <c r="X1529">
        <f t="shared" si="96"/>
        <v>1499</v>
      </c>
      <c r="Y1529">
        <f t="shared" si="97"/>
        <v>0</v>
      </c>
      <c r="Z1529" s="1">
        <f t="shared" si="98"/>
        <v>0</v>
      </c>
    </row>
    <row r="1530" spans="1:26">
      <c r="A1530" s="2">
        <v>44998</v>
      </c>
      <c r="B1530" s="2" t="s">
        <v>1380</v>
      </c>
      <c r="C1530" s="2" t="s">
        <v>1678</v>
      </c>
      <c r="D1530" s="2" t="str">
        <f t="shared" si="95"/>
        <v>KOW-KU1-R-0002</v>
      </c>
      <c r="E1530" t="s">
        <v>84</v>
      </c>
      <c r="F1530" t="s">
        <v>264</v>
      </c>
      <c r="G1530">
        <v>42</v>
      </c>
      <c r="H1530" t="str">
        <f>VLOOKUP(E1530,[1]data!$D$3:$AK$1000,34,0)</f>
        <v>Hoodie</v>
      </c>
      <c r="I1530">
        <f>VLOOKUP(E1530,[1]data!$D$3:$Q$1048576,14,0)</f>
        <v>2799</v>
      </c>
      <c r="J1530" t="str">
        <f>VLOOKUP(E1530,[1]data!$D$3:$AJ$1048576,33,0)</f>
        <v>2499-2999</v>
      </c>
      <c r="K1530" t="s">
        <v>1705</v>
      </c>
      <c r="L1530" t="s">
        <v>255</v>
      </c>
      <c r="M1530">
        <v>1</v>
      </c>
      <c r="N1530">
        <v>2499.11</v>
      </c>
      <c r="O1530">
        <v>0</v>
      </c>
      <c r="P1530">
        <v>0</v>
      </c>
      <c r="Q1530">
        <v>2499.11</v>
      </c>
      <c r="R1530">
        <v>0</v>
      </c>
      <c r="S1530">
        <v>0</v>
      </c>
      <c r="T1530">
        <v>0</v>
      </c>
      <c r="U1530">
        <v>299.89</v>
      </c>
      <c r="V1530">
        <v>2799</v>
      </c>
      <c r="W1530">
        <v>1</v>
      </c>
      <c r="X1530">
        <f t="shared" si="96"/>
        <v>2799</v>
      </c>
      <c r="Y1530">
        <f t="shared" si="97"/>
        <v>0</v>
      </c>
      <c r="Z1530" s="1">
        <f t="shared" si="98"/>
        <v>0</v>
      </c>
    </row>
    <row r="1531" spans="1:26">
      <c r="A1531" s="2">
        <v>44998</v>
      </c>
      <c r="B1531" s="2" t="s">
        <v>1380</v>
      </c>
      <c r="C1531" s="2" t="s">
        <v>1678</v>
      </c>
      <c r="D1531" s="2" t="str">
        <f t="shared" si="95"/>
        <v>KOW-TRA5-R-000</v>
      </c>
      <c r="E1531" t="s">
        <v>619</v>
      </c>
      <c r="F1531" t="s">
        <v>304</v>
      </c>
      <c r="G1531">
        <v>44</v>
      </c>
      <c r="H1531" t="str">
        <f>VLOOKUP(E1531,[1]data!$D$3:$AK$1000,34,0)</f>
        <v>Traditional</v>
      </c>
      <c r="I1531">
        <f>VLOOKUP(E1531,[1]data!$D$3:$Q$1048576,14,0)</f>
        <v>1499</v>
      </c>
      <c r="J1531" t="str">
        <f>VLOOKUP(E1531,[1]data!$D$3:$AJ$1048576,33,0)</f>
        <v>1099-1499</v>
      </c>
      <c r="K1531" t="s">
        <v>1706</v>
      </c>
      <c r="L1531" t="s">
        <v>255</v>
      </c>
      <c r="M1531">
        <v>1</v>
      </c>
      <c r="N1531">
        <v>1338.39</v>
      </c>
      <c r="O1531">
        <v>0</v>
      </c>
      <c r="P1531">
        <v>0</v>
      </c>
      <c r="Q1531">
        <v>1338.39</v>
      </c>
      <c r="R1531">
        <v>0</v>
      </c>
      <c r="S1531">
        <v>0</v>
      </c>
      <c r="T1531">
        <v>0</v>
      </c>
      <c r="U1531">
        <v>160.61000000000001</v>
      </c>
      <c r="V1531">
        <v>1499</v>
      </c>
      <c r="W1531">
        <v>1</v>
      </c>
      <c r="X1531">
        <f t="shared" si="96"/>
        <v>1499</v>
      </c>
      <c r="Y1531">
        <f t="shared" si="97"/>
        <v>0</v>
      </c>
      <c r="Z1531" s="1">
        <f t="shared" si="98"/>
        <v>0</v>
      </c>
    </row>
    <row r="1532" spans="1:26">
      <c r="A1532" s="2">
        <v>44998</v>
      </c>
      <c r="B1532" s="2" t="s">
        <v>1380</v>
      </c>
      <c r="C1532" s="2" t="s">
        <v>1678</v>
      </c>
      <c r="D1532" s="2" t="str">
        <f t="shared" si="95"/>
        <v>KOW-CA6-S-0002</v>
      </c>
      <c r="E1532" t="s">
        <v>27</v>
      </c>
      <c r="F1532" t="s">
        <v>334</v>
      </c>
      <c r="G1532">
        <v>42</v>
      </c>
      <c r="H1532" t="str">
        <f>VLOOKUP(E1532,[1]data!$D$3:$AK$1000,34,0)</f>
        <v>Casual</v>
      </c>
      <c r="I1532">
        <f>VLOOKUP(E1532,[1]data!$D$3:$Q$1048576,14,0)</f>
        <v>1499</v>
      </c>
      <c r="J1532" t="str">
        <f>VLOOKUP(E1532,[1]data!$D$3:$AJ$1048576,33,0)</f>
        <v>1099-1499</v>
      </c>
      <c r="K1532" t="s">
        <v>1707</v>
      </c>
      <c r="L1532" t="s">
        <v>255</v>
      </c>
      <c r="M1532">
        <v>1</v>
      </c>
      <c r="N1532">
        <v>1338.39</v>
      </c>
      <c r="O1532">
        <v>0</v>
      </c>
      <c r="P1532">
        <v>0</v>
      </c>
      <c r="Q1532">
        <v>1338.39</v>
      </c>
      <c r="R1532">
        <v>0</v>
      </c>
      <c r="S1532">
        <v>0</v>
      </c>
      <c r="T1532">
        <v>0</v>
      </c>
      <c r="U1532">
        <v>160.61000000000001</v>
      </c>
      <c r="V1532">
        <v>1499</v>
      </c>
      <c r="W1532">
        <v>1</v>
      </c>
      <c r="X1532">
        <f t="shared" si="96"/>
        <v>1499</v>
      </c>
      <c r="Y1532">
        <f t="shared" si="97"/>
        <v>0</v>
      </c>
      <c r="Z1532" s="1">
        <f t="shared" si="98"/>
        <v>0</v>
      </c>
    </row>
    <row r="1533" spans="1:26">
      <c r="A1533" s="2">
        <v>44998</v>
      </c>
      <c r="B1533" s="2" t="s">
        <v>1380</v>
      </c>
      <c r="C1533" s="2" t="s">
        <v>1678</v>
      </c>
      <c r="D1533" s="2" t="str">
        <f t="shared" si="95"/>
        <v>KOW-CC04-R-004</v>
      </c>
      <c r="E1533" t="s">
        <v>41</v>
      </c>
      <c r="F1533" t="s">
        <v>1425</v>
      </c>
      <c r="G1533">
        <v>39</v>
      </c>
      <c r="H1533" t="str">
        <f>VLOOKUP(E1533,[1]data!$D$3:$AK$1000,34,0)</f>
        <v>Hoodie</v>
      </c>
      <c r="I1533">
        <f>VLOOKUP(E1533,[1]data!$D$3:$Q$1048576,14,0)</f>
        <v>2799</v>
      </c>
      <c r="J1533" t="str">
        <f>VLOOKUP(E1533,[1]data!$D$3:$AJ$1048576,33,0)</f>
        <v>2499-2999</v>
      </c>
      <c r="K1533" t="s">
        <v>1656</v>
      </c>
      <c r="L1533" t="s">
        <v>255</v>
      </c>
      <c r="M1533">
        <v>0</v>
      </c>
      <c r="N1533">
        <v>0</v>
      </c>
      <c r="O1533">
        <v>0</v>
      </c>
      <c r="P1533">
        <v>-2257.2600000000002</v>
      </c>
      <c r="Q1533">
        <v>-2257.2600000000002</v>
      </c>
      <c r="R1533">
        <v>0</v>
      </c>
      <c r="S1533">
        <v>0</v>
      </c>
      <c r="T1533">
        <v>0</v>
      </c>
      <c r="U1533">
        <v>-541.74</v>
      </c>
      <c r="V1533">
        <v>-2799</v>
      </c>
      <c r="W1533">
        <v>-1</v>
      </c>
      <c r="X1533">
        <f t="shared" si="96"/>
        <v>-2799</v>
      </c>
      <c r="Y1533">
        <f t="shared" si="97"/>
        <v>0</v>
      </c>
      <c r="Z1533" s="1">
        <f t="shared" si="98"/>
        <v>0</v>
      </c>
    </row>
    <row r="1534" spans="1:26">
      <c r="A1534" s="2">
        <v>44998</v>
      </c>
      <c r="B1534" s="2" t="s">
        <v>1380</v>
      </c>
      <c r="C1534" s="2" t="s">
        <v>1678</v>
      </c>
      <c r="D1534" s="2" t="str">
        <f t="shared" si="95"/>
        <v>KOW-CA4-CLS-00</v>
      </c>
      <c r="E1534" t="s">
        <v>1214</v>
      </c>
      <c r="F1534" t="s">
        <v>430</v>
      </c>
      <c r="G1534">
        <v>46</v>
      </c>
      <c r="H1534" t="str">
        <f>VLOOKUP(E1534,[1]data!$D$3:$AK$1000,34,0)</f>
        <v>Indie</v>
      </c>
      <c r="I1534">
        <f>VLOOKUP(E1534,[1]data!$D$3:$Q$1048576,14,0)</f>
        <v>2299</v>
      </c>
      <c r="J1534" t="str">
        <f>VLOOKUP(E1534,[1]data!$D$3:$AJ$1048576,33,0)</f>
        <v>1799-2299</v>
      </c>
      <c r="K1534" t="s">
        <v>1666</v>
      </c>
      <c r="L1534" t="s">
        <v>255</v>
      </c>
      <c r="M1534">
        <v>0</v>
      </c>
      <c r="N1534">
        <v>0</v>
      </c>
      <c r="O1534">
        <v>0</v>
      </c>
      <c r="P1534">
        <v>-2052.6799999999998</v>
      </c>
      <c r="Q1534">
        <v>-2052.6799999999998</v>
      </c>
      <c r="R1534">
        <v>0</v>
      </c>
      <c r="S1534">
        <v>0</v>
      </c>
      <c r="T1534">
        <v>0</v>
      </c>
      <c r="U1534">
        <v>-246.32</v>
      </c>
      <c r="V1534">
        <v>-2299</v>
      </c>
      <c r="W1534">
        <v>-1</v>
      </c>
      <c r="X1534">
        <f t="shared" si="96"/>
        <v>-2299</v>
      </c>
      <c r="Y1534">
        <f t="shared" si="97"/>
        <v>0</v>
      </c>
      <c r="Z1534" s="1">
        <f t="shared" si="98"/>
        <v>0</v>
      </c>
    </row>
    <row r="1535" spans="1:26">
      <c r="A1535" s="2">
        <v>44998</v>
      </c>
      <c r="B1535" s="2" t="s">
        <v>1380</v>
      </c>
      <c r="C1535" s="2" t="s">
        <v>1678</v>
      </c>
      <c r="D1535" s="2" t="str">
        <f t="shared" si="95"/>
        <v>KOW-KU1-R-0002</v>
      </c>
      <c r="E1535" t="s">
        <v>85</v>
      </c>
      <c r="F1535" t="s">
        <v>264</v>
      </c>
      <c r="G1535">
        <v>44</v>
      </c>
      <c r="H1535" t="str">
        <f>VLOOKUP(E1535,[1]data!$D$3:$AK$1000,34,0)</f>
        <v>Hoodie</v>
      </c>
      <c r="I1535">
        <f>VLOOKUP(E1535,[1]data!$D$3:$Q$1048576,14,0)</f>
        <v>2799</v>
      </c>
      <c r="J1535" t="str">
        <f>VLOOKUP(E1535,[1]data!$D$3:$AJ$1048576,33,0)</f>
        <v>2499-2999</v>
      </c>
      <c r="K1535" t="s">
        <v>1699</v>
      </c>
      <c r="L1535" t="s">
        <v>255</v>
      </c>
      <c r="M1535">
        <v>1</v>
      </c>
      <c r="N1535">
        <v>2499.11</v>
      </c>
      <c r="O1535">
        <v>-249.91</v>
      </c>
      <c r="P1535">
        <v>0</v>
      </c>
      <c r="Q1535">
        <v>2249.1999999999998</v>
      </c>
      <c r="R1535">
        <v>0</v>
      </c>
      <c r="S1535">
        <v>0</v>
      </c>
      <c r="T1535">
        <v>0</v>
      </c>
      <c r="U1535">
        <v>269.89999999999998</v>
      </c>
      <c r="V1535">
        <v>2519.1</v>
      </c>
      <c r="W1535">
        <v>1</v>
      </c>
      <c r="X1535">
        <f t="shared" si="96"/>
        <v>2799</v>
      </c>
      <c r="Y1535">
        <f t="shared" si="97"/>
        <v>279.90000000000009</v>
      </c>
      <c r="Z1535" s="1">
        <f t="shared" si="98"/>
        <v>0.10000000000000003</v>
      </c>
    </row>
    <row r="1536" spans="1:26">
      <c r="A1536" s="2">
        <v>44999</v>
      </c>
      <c r="B1536" s="2" t="s">
        <v>1380</v>
      </c>
      <c r="C1536" s="2" t="s">
        <v>1678</v>
      </c>
      <c r="D1536" s="2" t="str">
        <f t="shared" si="95"/>
        <v>KOW-CA11-R-000</v>
      </c>
      <c r="E1536" t="s">
        <v>9</v>
      </c>
      <c r="F1536" t="s">
        <v>302</v>
      </c>
      <c r="G1536">
        <v>40</v>
      </c>
      <c r="H1536" t="str">
        <f>VLOOKUP(E1536,[1]data!$D$3:$AK$1000,34,0)</f>
        <v>Casual</v>
      </c>
      <c r="I1536">
        <f>VLOOKUP(E1536,[1]data!$D$3:$Q$1048576,14,0)</f>
        <v>1999</v>
      </c>
      <c r="J1536" t="str">
        <f>VLOOKUP(E1536,[1]data!$D$3:$AJ$1048576,33,0)</f>
        <v>1799-2299</v>
      </c>
      <c r="K1536" t="s">
        <v>1708</v>
      </c>
      <c r="L1536" t="s">
        <v>255</v>
      </c>
      <c r="M1536">
        <v>1</v>
      </c>
      <c r="N1536">
        <v>1784.82</v>
      </c>
      <c r="O1536">
        <v>0</v>
      </c>
      <c r="P1536">
        <v>0</v>
      </c>
      <c r="Q1536">
        <v>1784.82</v>
      </c>
      <c r="R1536">
        <v>0</v>
      </c>
      <c r="S1536">
        <v>0</v>
      </c>
      <c r="T1536">
        <v>0</v>
      </c>
      <c r="U1536">
        <v>214.18</v>
      </c>
      <c r="V1536">
        <v>1999</v>
      </c>
      <c r="W1536">
        <v>1</v>
      </c>
      <c r="X1536">
        <f t="shared" si="96"/>
        <v>1999</v>
      </c>
      <c r="Y1536">
        <f t="shared" si="97"/>
        <v>0</v>
      </c>
      <c r="Z1536" s="1">
        <f t="shared" si="98"/>
        <v>0</v>
      </c>
    </row>
    <row r="1537" spans="1:26">
      <c r="A1537" s="2">
        <v>44999</v>
      </c>
      <c r="B1537" s="2" t="s">
        <v>1380</v>
      </c>
      <c r="C1537" s="2" t="s">
        <v>1678</v>
      </c>
      <c r="D1537" s="2" t="str">
        <f t="shared" si="95"/>
        <v>KOW-PE02-R-006</v>
      </c>
      <c r="E1537" t="s">
        <v>1645</v>
      </c>
      <c r="F1537" t="s">
        <v>1342</v>
      </c>
      <c r="G1537">
        <v>42</v>
      </c>
      <c r="H1537" t="str">
        <f>VLOOKUP(E1537,[1]data!$D$3:$AK$1000,34,0)</f>
        <v>Print</v>
      </c>
      <c r="I1537">
        <f>VLOOKUP(E1537,[1]data!$D$3:$Q$1048576,14,0)</f>
        <v>1999</v>
      </c>
      <c r="J1537" t="str">
        <f>VLOOKUP(E1537,[1]data!$D$3:$AJ$1048576,33,0)</f>
        <v>1799-2299</v>
      </c>
      <c r="K1537" t="s">
        <v>1709</v>
      </c>
      <c r="L1537" t="s">
        <v>255</v>
      </c>
      <c r="M1537">
        <v>1</v>
      </c>
      <c r="N1537">
        <v>1784.82</v>
      </c>
      <c r="O1537">
        <v>-356.96</v>
      </c>
      <c r="P1537">
        <v>0</v>
      </c>
      <c r="Q1537">
        <v>1427.86</v>
      </c>
      <c r="R1537">
        <v>0</v>
      </c>
      <c r="S1537">
        <v>0</v>
      </c>
      <c r="T1537">
        <v>0</v>
      </c>
      <c r="U1537">
        <v>171.34</v>
      </c>
      <c r="V1537">
        <v>1599.2</v>
      </c>
      <c r="W1537">
        <v>1</v>
      </c>
      <c r="X1537">
        <f t="shared" si="96"/>
        <v>1999</v>
      </c>
      <c r="Y1537">
        <f t="shared" si="97"/>
        <v>399.79999999999995</v>
      </c>
      <c r="Z1537" s="1">
        <f t="shared" si="98"/>
        <v>0.19999999999999998</v>
      </c>
    </row>
    <row r="1538" spans="1:26">
      <c r="A1538" s="2">
        <v>44999</v>
      </c>
      <c r="B1538" s="2" t="s">
        <v>1380</v>
      </c>
      <c r="C1538" s="2" t="s">
        <v>1678</v>
      </c>
      <c r="D1538" s="2" t="str">
        <f t="shared" si="95"/>
        <v>KOW-CC01-R-004</v>
      </c>
      <c r="E1538" t="s">
        <v>31</v>
      </c>
      <c r="F1538" t="s">
        <v>1359</v>
      </c>
      <c r="G1538">
        <v>39</v>
      </c>
      <c r="H1538" t="str">
        <f>VLOOKUP(E1538,[1]data!$D$3:$AK$1000,34,0)</f>
        <v>Casual</v>
      </c>
      <c r="I1538">
        <f>VLOOKUP(E1538,[1]data!$D$3:$Q$1048576,14,0)</f>
        <v>1799</v>
      </c>
      <c r="J1538" t="str">
        <f>VLOOKUP(E1538,[1]data!$D$3:$AJ$1048576,33,0)</f>
        <v>1799-2299</v>
      </c>
      <c r="K1538" t="s">
        <v>1710</v>
      </c>
      <c r="L1538" t="s">
        <v>255</v>
      </c>
      <c r="M1538">
        <v>1</v>
      </c>
      <c r="N1538">
        <v>1606.25</v>
      </c>
      <c r="O1538">
        <v>0</v>
      </c>
      <c r="P1538">
        <v>0</v>
      </c>
      <c r="Q1538">
        <v>1606.25</v>
      </c>
      <c r="R1538">
        <v>0</v>
      </c>
      <c r="S1538">
        <v>0</v>
      </c>
      <c r="T1538">
        <v>0</v>
      </c>
      <c r="U1538">
        <v>192.75</v>
      </c>
      <c r="V1538">
        <v>1799</v>
      </c>
      <c r="W1538">
        <v>1</v>
      </c>
      <c r="X1538">
        <f t="shared" si="96"/>
        <v>1799</v>
      </c>
      <c r="Y1538">
        <f t="shared" si="97"/>
        <v>0</v>
      </c>
      <c r="Z1538" s="1">
        <f t="shared" si="98"/>
        <v>0</v>
      </c>
    </row>
    <row r="1539" spans="1:26">
      <c r="A1539" s="2">
        <v>44999</v>
      </c>
      <c r="B1539" s="2" t="s">
        <v>1380</v>
      </c>
      <c r="C1539" s="2" t="s">
        <v>1678</v>
      </c>
      <c r="D1539" s="2" t="str">
        <f t="shared" ref="D1539:D1602" si="99">LEFT(E1539,14)</f>
        <v>KOW-CA6-S-0002</v>
      </c>
      <c r="E1539" t="s">
        <v>25</v>
      </c>
      <c r="F1539" t="s">
        <v>334</v>
      </c>
      <c r="G1539">
        <v>39</v>
      </c>
      <c r="H1539" t="str">
        <f>VLOOKUP(E1539,[1]data!$D$3:$AK$1000,34,0)</f>
        <v>Casual</v>
      </c>
      <c r="I1539">
        <f>VLOOKUP(E1539,[1]data!$D$3:$Q$1048576,14,0)</f>
        <v>1499</v>
      </c>
      <c r="J1539" t="str">
        <f>VLOOKUP(E1539,[1]data!$D$3:$AJ$1048576,33,0)</f>
        <v>1099-1499</v>
      </c>
      <c r="K1539" t="s">
        <v>1711</v>
      </c>
      <c r="L1539" t="s">
        <v>255</v>
      </c>
      <c r="M1539">
        <v>1</v>
      </c>
      <c r="N1539">
        <v>1208.8800000000001</v>
      </c>
      <c r="O1539">
        <v>0</v>
      </c>
      <c r="P1539">
        <v>0</v>
      </c>
      <c r="Q1539">
        <v>1208.8800000000001</v>
      </c>
      <c r="R1539">
        <v>0</v>
      </c>
      <c r="S1539">
        <v>0</v>
      </c>
      <c r="T1539">
        <v>0</v>
      </c>
      <c r="U1539">
        <v>290.12</v>
      </c>
      <c r="V1539">
        <v>1499</v>
      </c>
      <c r="W1539">
        <v>1</v>
      </c>
      <c r="X1539">
        <f t="shared" ref="X1539:X1602" si="100">I1539*W1539</f>
        <v>1499</v>
      </c>
      <c r="Y1539">
        <f t="shared" ref="Y1539:Y1602" si="101">X1539-V1539</f>
        <v>0</v>
      </c>
      <c r="Z1539" s="1">
        <f t="shared" ref="Z1539:Z1602" si="102">Y1539/X1539</f>
        <v>0</v>
      </c>
    </row>
    <row r="1540" spans="1:26">
      <c r="A1540" s="2">
        <v>44999</v>
      </c>
      <c r="B1540" s="2" t="s">
        <v>1380</v>
      </c>
      <c r="C1540" s="2" t="s">
        <v>1678</v>
      </c>
      <c r="D1540" s="2" t="str">
        <f t="shared" si="99"/>
        <v>KOW-KU1-R-0002</v>
      </c>
      <c r="E1540" t="s">
        <v>84</v>
      </c>
      <c r="F1540" t="s">
        <v>264</v>
      </c>
      <c r="G1540">
        <v>42</v>
      </c>
      <c r="H1540" t="str">
        <f>VLOOKUP(E1540,[1]data!$D$3:$AK$1000,34,0)</f>
        <v>Hoodie</v>
      </c>
      <c r="I1540">
        <f>VLOOKUP(E1540,[1]data!$D$3:$Q$1048576,14,0)</f>
        <v>2799</v>
      </c>
      <c r="J1540" t="str">
        <f>VLOOKUP(E1540,[1]data!$D$3:$AJ$1048576,33,0)</f>
        <v>2499-2999</v>
      </c>
      <c r="K1540" t="s">
        <v>1712</v>
      </c>
      <c r="L1540" t="s">
        <v>255</v>
      </c>
      <c r="M1540">
        <v>1</v>
      </c>
      <c r="N1540">
        <v>2499.11</v>
      </c>
      <c r="O1540">
        <v>0</v>
      </c>
      <c r="P1540">
        <v>0</v>
      </c>
      <c r="Q1540">
        <v>2499.11</v>
      </c>
      <c r="R1540">
        <v>0</v>
      </c>
      <c r="S1540">
        <v>0</v>
      </c>
      <c r="T1540">
        <v>0</v>
      </c>
      <c r="U1540">
        <v>299.89</v>
      </c>
      <c r="V1540">
        <v>2799</v>
      </c>
      <c r="W1540">
        <v>1</v>
      </c>
      <c r="X1540">
        <f t="shared" si="100"/>
        <v>2799</v>
      </c>
      <c r="Y1540">
        <f t="shared" si="101"/>
        <v>0</v>
      </c>
      <c r="Z1540" s="1">
        <f t="shared" si="102"/>
        <v>0</v>
      </c>
    </row>
    <row r="1541" spans="1:26">
      <c r="A1541" s="2">
        <v>44999</v>
      </c>
      <c r="B1541" s="2" t="s">
        <v>1380</v>
      </c>
      <c r="C1541" s="2" t="s">
        <v>1678</v>
      </c>
      <c r="D1541" s="2" t="str">
        <f t="shared" si="99"/>
        <v>KOW-KU1-R-0002</v>
      </c>
      <c r="E1541" t="s">
        <v>84</v>
      </c>
      <c r="F1541" t="s">
        <v>264</v>
      </c>
      <c r="G1541">
        <v>42</v>
      </c>
      <c r="H1541" t="str">
        <f>VLOOKUP(E1541,[1]data!$D$3:$AK$1000,34,0)</f>
        <v>Hoodie</v>
      </c>
      <c r="I1541">
        <f>VLOOKUP(E1541,[1]data!$D$3:$Q$1048576,14,0)</f>
        <v>2799</v>
      </c>
      <c r="J1541" t="str">
        <f>VLOOKUP(E1541,[1]data!$D$3:$AJ$1048576,33,0)</f>
        <v>2499-2999</v>
      </c>
      <c r="K1541" t="s">
        <v>1713</v>
      </c>
      <c r="L1541" t="s">
        <v>255</v>
      </c>
      <c r="M1541">
        <v>1</v>
      </c>
      <c r="N1541">
        <v>2499.11</v>
      </c>
      <c r="O1541">
        <v>0</v>
      </c>
      <c r="P1541">
        <v>0</v>
      </c>
      <c r="Q1541">
        <v>2499.11</v>
      </c>
      <c r="R1541">
        <v>0</v>
      </c>
      <c r="S1541">
        <v>0</v>
      </c>
      <c r="T1541">
        <v>0</v>
      </c>
      <c r="U1541">
        <v>299.89</v>
      </c>
      <c r="V1541">
        <v>2799</v>
      </c>
      <c r="W1541">
        <v>1</v>
      </c>
      <c r="X1541">
        <f t="shared" si="100"/>
        <v>2799</v>
      </c>
      <c r="Y1541">
        <f t="shared" si="101"/>
        <v>0</v>
      </c>
      <c r="Z1541" s="1">
        <f t="shared" si="102"/>
        <v>0</v>
      </c>
    </row>
    <row r="1542" spans="1:26">
      <c r="A1542" s="2">
        <v>44999</v>
      </c>
      <c r="B1542" s="2" t="s">
        <v>1380</v>
      </c>
      <c r="C1542" s="2" t="s">
        <v>1678</v>
      </c>
      <c r="D1542" s="2" t="str">
        <f t="shared" si="99"/>
        <v>KOW-UN2-S-0002</v>
      </c>
      <c r="E1542" t="s">
        <v>1714</v>
      </c>
      <c r="F1542" t="s">
        <v>307</v>
      </c>
      <c r="G1542">
        <v>44</v>
      </c>
      <c r="H1542" t="str">
        <f>VLOOKUP(E1542,[1]data!$D$3:$AK$1000,34,0)</f>
        <v>Classic</v>
      </c>
      <c r="I1542">
        <f>VLOOKUP(E1542,[1]data!$D$3:$Q$1048576,14,0)</f>
        <v>1999</v>
      </c>
      <c r="J1542" t="str">
        <f>VLOOKUP(E1542,[1]data!$D$3:$AJ$1048576,33,0)</f>
        <v>1799-2299</v>
      </c>
      <c r="K1542" t="s">
        <v>1715</v>
      </c>
      <c r="L1542" t="s">
        <v>255</v>
      </c>
      <c r="M1542">
        <v>1</v>
      </c>
      <c r="N1542">
        <v>1784.82</v>
      </c>
      <c r="O1542">
        <v>-178.48</v>
      </c>
      <c r="P1542">
        <v>0</v>
      </c>
      <c r="Q1542">
        <v>1606.34</v>
      </c>
      <c r="R1542">
        <v>0</v>
      </c>
      <c r="S1542">
        <v>0</v>
      </c>
      <c r="T1542">
        <v>0</v>
      </c>
      <c r="U1542">
        <v>192.76</v>
      </c>
      <c r="V1542">
        <v>1799.1</v>
      </c>
      <c r="W1542">
        <v>1</v>
      </c>
      <c r="X1542">
        <f t="shared" si="100"/>
        <v>1999</v>
      </c>
      <c r="Y1542">
        <f t="shared" si="101"/>
        <v>199.90000000000009</v>
      </c>
      <c r="Z1542" s="1">
        <f t="shared" si="102"/>
        <v>0.10000000000000005</v>
      </c>
    </row>
    <row r="1543" spans="1:26">
      <c r="A1543" s="2">
        <v>44999</v>
      </c>
      <c r="B1543" s="2" t="s">
        <v>1380</v>
      </c>
      <c r="C1543" s="2" t="s">
        <v>1678</v>
      </c>
      <c r="D1543" s="2" t="str">
        <f t="shared" si="99"/>
        <v>KOW-CA6-S-0002</v>
      </c>
      <c r="E1543" t="s">
        <v>27</v>
      </c>
      <c r="F1543" t="s">
        <v>334</v>
      </c>
      <c r="G1543">
        <v>42</v>
      </c>
      <c r="H1543" t="str">
        <f>VLOOKUP(E1543,[1]data!$D$3:$AK$1000,34,0)</f>
        <v>Casual</v>
      </c>
      <c r="I1543">
        <f>VLOOKUP(E1543,[1]data!$D$3:$Q$1048576,14,0)</f>
        <v>1499</v>
      </c>
      <c r="J1543" t="str">
        <f>VLOOKUP(E1543,[1]data!$D$3:$AJ$1048576,33,0)</f>
        <v>1099-1499</v>
      </c>
      <c r="K1543" t="s">
        <v>1716</v>
      </c>
      <c r="L1543" t="s">
        <v>255</v>
      </c>
      <c r="M1543">
        <v>1</v>
      </c>
      <c r="N1543">
        <v>1338.39</v>
      </c>
      <c r="O1543">
        <v>0</v>
      </c>
      <c r="P1543">
        <v>0</v>
      </c>
      <c r="Q1543">
        <v>1338.39</v>
      </c>
      <c r="R1543">
        <v>0</v>
      </c>
      <c r="S1543">
        <v>0</v>
      </c>
      <c r="T1543">
        <v>0</v>
      </c>
      <c r="U1543">
        <v>160.61000000000001</v>
      </c>
      <c r="V1543">
        <v>1499</v>
      </c>
      <c r="W1543">
        <v>1</v>
      </c>
      <c r="X1543">
        <f t="shared" si="100"/>
        <v>1499</v>
      </c>
      <c r="Y1543">
        <f t="shared" si="101"/>
        <v>0</v>
      </c>
      <c r="Z1543" s="1">
        <f t="shared" si="102"/>
        <v>0</v>
      </c>
    </row>
    <row r="1544" spans="1:26">
      <c r="A1544" s="2">
        <v>44999</v>
      </c>
      <c r="B1544" s="2" t="s">
        <v>1380</v>
      </c>
      <c r="C1544" s="2" t="s">
        <v>1678</v>
      </c>
      <c r="D1544" s="2" t="str">
        <f t="shared" si="99"/>
        <v>KOW-CA6-S-0002</v>
      </c>
      <c r="E1544" t="s">
        <v>27</v>
      </c>
      <c r="F1544" t="s">
        <v>334</v>
      </c>
      <c r="G1544">
        <v>42</v>
      </c>
      <c r="H1544" t="str">
        <f>VLOOKUP(E1544,[1]data!$D$3:$AK$1000,34,0)</f>
        <v>Casual</v>
      </c>
      <c r="I1544">
        <f>VLOOKUP(E1544,[1]data!$D$3:$Q$1048576,14,0)</f>
        <v>1499</v>
      </c>
      <c r="J1544" t="str">
        <f>VLOOKUP(E1544,[1]data!$D$3:$AJ$1048576,33,0)</f>
        <v>1099-1499</v>
      </c>
      <c r="K1544" t="s">
        <v>1717</v>
      </c>
      <c r="L1544" t="s">
        <v>255</v>
      </c>
      <c r="M1544">
        <v>1</v>
      </c>
      <c r="N1544">
        <v>1338.39</v>
      </c>
      <c r="O1544">
        <v>0</v>
      </c>
      <c r="P1544">
        <v>0</v>
      </c>
      <c r="Q1544">
        <v>1338.39</v>
      </c>
      <c r="R1544">
        <v>0</v>
      </c>
      <c r="S1544">
        <v>0</v>
      </c>
      <c r="T1544">
        <v>0</v>
      </c>
      <c r="U1544">
        <v>160.61000000000001</v>
      </c>
      <c r="V1544">
        <v>1499</v>
      </c>
      <c r="W1544">
        <v>1</v>
      </c>
      <c r="X1544">
        <f t="shared" si="100"/>
        <v>1499</v>
      </c>
      <c r="Y1544">
        <f t="shared" si="101"/>
        <v>0</v>
      </c>
      <c r="Z1544" s="1">
        <f t="shared" si="102"/>
        <v>0</v>
      </c>
    </row>
    <row r="1545" spans="1:26">
      <c r="A1545" s="2">
        <v>44999</v>
      </c>
      <c r="B1545" s="2" t="s">
        <v>1380</v>
      </c>
      <c r="C1545" s="2" t="s">
        <v>1678</v>
      </c>
      <c r="D1545" s="2" t="str">
        <f t="shared" si="99"/>
        <v>KOW-KU1-R-0002</v>
      </c>
      <c r="E1545" t="s">
        <v>82</v>
      </c>
      <c r="F1545" t="s">
        <v>264</v>
      </c>
      <c r="G1545">
        <v>39</v>
      </c>
      <c r="H1545" t="str">
        <f>VLOOKUP(E1545,[1]data!$D$3:$AK$1000,34,0)</f>
        <v>Hoodie</v>
      </c>
      <c r="I1545">
        <f>VLOOKUP(E1545,[1]data!$D$3:$Q$1048576,14,0)</f>
        <v>2799</v>
      </c>
      <c r="J1545" t="str">
        <f>VLOOKUP(E1545,[1]data!$D$3:$AJ$1048576,33,0)</f>
        <v>2499-2999</v>
      </c>
      <c r="K1545" t="s">
        <v>1718</v>
      </c>
      <c r="L1545" t="s">
        <v>255</v>
      </c>
      <c r="M1545">
        <v>1</v>
      </c>
      <c r="N1545">
        <v>2499.11</v>
      </c>
      <c r="O1545">
        <v>0</v>
      </c>
      <c r="P1545">
        <v>0</v>
      </c>
      <c r="Q1545">
        <v>2499.11</v>
      </c>
      <c r="R1545">
        <v>0</v>
      </c>
      <c r="S1545">
        <v>0</v>
      </c>
      <c r="T1545">
        <v>0</v>
      </c>
      <c r="U1545">
        <v>299.89</v>
      </c>
      <c r="V1545">
        <v>2799</v>
      </c>
      <c r="W1545">
        <v>1</v>
      </c>
      <c r="X1545">
        <f t="shared" si="100"/>
        <v>2799</v>
      </c>
      <c r="Y1545">
        <f t="shared" si="101"/>
        <v>0</v>
      </c>
      <c r="Z1545" s="1">
        <f t="shared" si="102"/>
        <v>0</v>
      </c>
    </row>
    <row r="1546" spans="1:26">
      <c r="A1546" s="2">
        <v>44999</v>
      </c>
      <c r="B1546" s="2" t="s">
        <v>1380</v>
      </c>
      <c r="C1546" s="2" t="s">
        <v>1678</v>
      </c>
      <c r="D1546" s="2" t="str">
        <f t="shared" si="99"/>
        <v>KOW-CC02-R-004</v>
      </c>
      <c r="E1546" t="s">
        <v>38</v>
      </c>
      <c r="F1546" t="s">
        <v>1508</v>
      </c>
      <c r="G1546">
        <v>42</v>
      </c>
      <c r="H1546" t="str">
        <f>VLOOKUP(E1546,[1]data!$D$3:$AK$1000,34,0)</f>
        <v>Casual</v>
      </c>
      <c r="I1546">
        <f>VLOOKUP(E1546,[1]data!$D$3:$Q$1048576,14,0)</f>
        <v>2499</v>
      </c>
      <c r="J1546" t="str">
        <f>VLOOKUP(E1546,[1]data!$D$3:$AJ$1048576,33,0)</f>
        <v>2499-2999</v>
      </c>
      <c r="K1546" t="s">
        <v>1719</v>
      </c>
      <c r="L1546" t="s">
        <v>255</v>
      </c>
      <c r="M1546">
        <v>1</v>
      </c>
      <c r="N1546">
        <v>2231.25</v>
      </c>
      <c r="O1546">
        <v>0</v>
      </c>
      <c r="P1546">
        <v>0</v>
      </c>
      <c r="Q1546">
        <v>2231.25</v>
      </c>
      <c r="R1546">
        <v>0</v>
      </c>
      <c r="S1546">
        <v>0</v>
      </c>
      <c r="T1546">
        <v>0</v>
      </c>
      <c r="U1546">
        <v>267.75</v>
      </c>
      <c r="V1546">
        <v>2499</v>
      </c>
      <c r="W1546">
        <v>1</v>
      </c>
      <c r="X1546">
        <f t="shared" si="100"/>
        <v>2499</v>
      </c>
      <c r="Y1546">
        <f t="shared" si="101"/>
        <v>0</v>
      </c>
      <c r="Z1546" s="1">
        <f t="shared" si="102"/>
        <v>0</v>
      </c>
    </row>
    <row r="1547" spans="1:26">
      <c r="A1547" s="2">
        <v>44999</v>
      </c>
      <c r="B1547" s="2" t="s">
        <v>1380</v>
      </c>
      <c r="C1547" s="2" t="s">
        <v>1678</v>
      </c>
      <c r="D1547" s="2" t="str">
        <f t="shared" si="99"/>
        <v>KOW-CC04-R-004</v>
      </c>
      <c r="E1547" t="s">
        <v>44</v>
      </c>
      <c r="F1547" t="s">
        <v>1425</v>
      </c>
      <c r="G1547">
        <v>44</v>
      </c>
      <c r="H1547" t="str">
        <f>VLOOKUP(E1547,[1]data!$D$3:$AK$1000,34,0)</f>
        <v>Hoodie</v>
      </c>
      <c r="I1547">
        <f>VLOOKUP(E1547,[1]data!$D$3:$Q$1048576,14,0)</f>
        <v>2799</v>
      </c>
      <c r="J1547" t="str">
        <f>VLOOKUP(E1547,[1]data!$D$3:$AJ$1048576,33,0)</f>
        <v>2499-2999</v>
      </c>
      <c r="K1547" t="s">
        <v>1720</v>
      </c>
      <c r="L1547" t="s">
        <v>255</v>
      </c>
      <c r="M1547">
        <v>1</v>
      </c>
      <c r="N1547">
        <v>2499.11</v>
      </c>
      <c r="O1547">
        <v>0</v>
      </c>
      <c r="P1547">
        <v>0</v>
      </c>
      <c r="Q1547">
        <v>2499.11</v>
      </c>
      <c r="R1547">
        <v>0</v>
      </c>
      <c r="S1547">
        <v>0</v>
      </c>
      <c r="T1547">
        <v>0</v>
      </c>
      <c r="U1547">
        <v>299.89</v>
      </c>
      <c r="V1547">
        <v>2799</v>
      </c>
      <c r="W1547">
        <v>1</v>
      </c>
      <c r="X1547">
        <f t="shared" si="100"/>
        <v>2799</v>
      </c>
      <c r="Y1547">
        <f t="shared" si="101"/>
        <v>0</v>
      </c>
      <c r="Z1547" s="1">
        <f t="shared" si="102"/>
        <v>0</v>
      </c>
    </row>
    <row r="1548" spans="1:26">
      <c r="A1548" s="2">
        <v>44999</v>
      </c>
      <c r="B1548" s="2" t="s">
        <v>1380</v>
      </c>
      <c r="C1548" s="2" t="s">
        <v>1678</v>
      </c>
      <c r="D1548" s="2" t="str">
        <f t="shared" si="99"/>
        <v>KOW-CC09-R-003</v>
      </c>
      <c r="E1548" t="s">
        <v>48</v>
      </c>
      <c r="F1548" t="s">
        <v>1721</v>
      </c>
      <c r="G1548">
        <v>34</v>
      </c>
      <c r="H1548" t="str">
        <f>VLOOKUP(E1548,[1]data!$D$3:$AK$1000,34,0)</f>
        <v>Bottom</v>
      </c>
      <c r="I1548">
        <f>VLOOKUP(E1548,[1]data!$D$3:$Q$1048576,14,0)</f>
        <v>1499</v>
      </c>
      <c r="J1548" t="str">
        <f>VLOOKUP(E1548,[1]data!$D$3:$AJ$1048576,33,0)</f>
        <v>1099-1499</v>
      </c>
      <c r="K1548" t="s">
        <v>1719</v>
      </c>
      <c r="L1548" t="s">
        <v>255</v>
      </c>
      <c r="M1548">
        <v>1</v>
      </c>
      <c r="N1548">
        <v>1338.39</v>
      </c>
      <c r="O1548">
        <v>0</v>
      </c>
      <c r="P1548">
        <v>0</v>
      </c>
      <c r="Q1548">
        <v>1338.39</v>
      </c>
      <c r="R1548">
        <v>0</v>
      </c>
      <c r="S1548">
        <v>0</v>
      </c>
      <c r="T1548">
        <v>0</v>
      </c>
      <c r="U1548">
        <v>160.61000000000001</v>
      </c>
      <c r="V1548">
        <v>1499</v>
      </c>
      <c r="W1548">
        <v>1</v>
      </c>
      <c r="X1548">
        <f t="shared" si="100"/>
        <v>1499</v>
      </c>
      <c r="Y1548">
        <f t="shared" si="101"/>
        <v>0</v>
      </c>
      <c r="Z1548" s="1">
        <f t="shared" si="102"/>
        <v>0</v>
      </c>
    </row>
    <row r="1549" spans="1:26">
      <c r="A1549" s="2">
        <v>44999</v>
      </c>
      <c r="B1549" s="2" t="s">
        <v>1380</v>
      </c>
      <c r="C1549" s="2" t="s">
        <v>1678</v>
      </c>
      <c r="D1549" s="2" t="str">
        <f t="shared" si="99"/>
        <v>KOW-KU3-R-0002</v>
      </c>
      <c r="E1549" t="s">
        <v>87</v>
      </c>
      <c r="F1549" t="s">
        <v>260</v>
      </c>
      <c r="G1549">
        <v>44</v>
      </c>
      <c r="H1549" t="str">
        <f>VLOOKUP(E1549,[1]data!$D$3:$AK$1000,34,0)</f>
        <v>Indie</v>
      </c>
      <c r="I1549">
        <f>VLOOKUP(E1549,[1]data!$D$3:$Q$1048576,14,0)</f>
        <v>2499</v>
      </c>
      <c r="J1549" t="str">
        <f>VLOOKUP(E1549,[1]data!$D$3:$AJ$1048576,33,0)</f>
        <v>2499-2999</v>
      </c>
      <c r="K1549" t="s">
        <v>1722</v>
      </c>
      <c r="L1549" t="s">
        <v>255</v>
      </c>
      <c r="M1549">
        <v>1</v>
      </c>
      <c r="N1549">
        <v>1673.22</v>
      </c>
      <c r="O1549">
        <v>0</v>
      </c>
      <c r="P1549">
        <v>0</v>
      </c>
      <c r="Q1549">
        <v>1673.22</v>
      </c>
      <c r="R1549">
        <v>0</v>
      </c>
      <c r="S1549">
        <v>0</v>
      </c>
      <c r="T1549">
        <v>0</v>
      </c>
      <c r="U1549">
        <v>200.78</v>
      </c>
      <c r="V1549">
        <v>1874</v>
      </c>
      <c r="W1549">
        <v>1</v>
      </c>
      <c r="X1549">
        <f t="shared" si="100"/>
        <v>2499</v>
      </c>
      <c r="Y1549">
        <f t="shared" si="101"/>
        <v>625</v>
      </c>
      <c r="Z1549" s="1">
        <f t="shared" si="102"/>
        <v>0.25010004001600639</v>
      </c>
    </row>
    <row r="1550" spans="1:26">
      <c r="A1550" s="2">
        <v>44999</v>
      </c>
      <c r="B1550" s="2" t="s">
        <v>1380</v>
      </c>
      <c r="C1550" s="2" t="s">
        <v>1678</v>
      </c>
      <c r="D1550" s="2" t="str">
        <f t="shared" si="99"/>
        <v>KOW-CC12-R-003</v>
      </c>
      <c r="E1550" t="s">
        <v>52</v>
      </c>
      <c r="F1550" t="s">
        <v>1723</v>
      </c>
      <c r="G1550">
        <v>32</v>
      </c>
      <c r="H1550" t="str">
        <f>VLOOKUP(E1550,[1]data!$D$3:$AK$1000,34,0)</f>
        <v>Bottom</v>
      </c>
      <c r="I1550">
        <f>VLOOKUP(E1550,[1]data!$D$3:$Q$1048576,14,0)</f>
        <v>2499</v>
      </c>
      <c r="J1550" t="str">
        <f>VLOOKUP(E1550,[1]data!$D$3:$AJ$1048576,33,0)</f>
        <v>2499-2999</v>
      </c>
      <c r="K1550" t="s">
        <v>1724</v>
      </c>
      <c r="L1550" t="s">
        <v>255</v>
      </c>
      <c r="M1550">
        <v>1</v>
      </c>
      <c r="N1550">
        <v>2231.2399999999998</v>
      </c>
      <c r="O1550">
        <v>-223.12</v>
      </c>
      <c r="P1550">
        <v>0</v>
      </c>
      <c r="Q1550">
        <v>2008.12</v>
      </c>
      <c r="R1550">
        <v>0</v>
      </c>
      <c r="S1550">
        <v>0</v>
      </c>
      <c r="T1550">
        <v>0</v>
      </c>
      <c r="U1550">
        <v>240.98</v>
      </c>
      <c r="V1550">
        <v>2249.1</v>
      </c>
      <c r="W1550">
        <v>1</v>
      </c>
      <c r="X1550">
        <f t="shared" si="100"/>
        <v>2499</v>
      </c>
      <c r="Y1550">
        <f t="shared" si="101"/>
        <v>249.90000000000009</v>
      </c>
      <c r="Z1550" s="1">
        <f t="shared" si="102"/>
        <v>0.10000000000000003</v>
      </c>
    </row>
    <row r="1551" spans="1:26">
      <c r="A1551" s="2">
        <v>44999</v>
      </c>
      <c r="B1551" s="2" t="s">
        <v>1380</v>
      </c>
      <c r="C1551" s="2" t="s">
        <v>1678</v>
      </c>
      <c r="D1551" s="2" t="str">
        <f t="shared" si="99"/>
        <v>KOW-TR3-S-0001</v>
      </c>
      <c r="E1551" t="s">
        <v>290</v>
      </c>
      <c r="F1551" t="s">
        <v>291</v>
      </c>
      <c r="G1551">
        <v>40</v>
      </c>
      <c r="H1551" t="str">
        <f>VLOOKUP(E1551,[1]data!$D$3:$AK$1000,34,0)</f>
        <v>Classic</v>
      </c>
      <c r="I1551">
        <f>VLOOKUP(E1551,[1]data!$D$3:$Q$1048576,14,0)</f>
        <v>1999</v>
      </c>
      <c r="J1551" t="str">
        <f>VLOOKUP(E1551,[1]data!$D$3:$AJ$1048576,33,0)</f>
        <v>1799-2299</v>
      </c>
      <c r="K1551" t="s">
        <v>1725</v>
      </c>
      <c r="L1551" t="s">
        <v>255</v>
      </c>
      <c r="M1551">
        <v>1</v>
      </c>
      <c r="N1551">
        <v>1784.82</v>
      </c>
      <c r="O1551">
        <v>0</v>
      </c>
      <c r="P1551">
        <v>0</v>
      </c>
      <c r="Q1551">
        <v>1784.82</v>
      </c>
      <c r="R1551">
        <v>0</v>
      </c>
      <c r="S1551">
        <v>0</v>
      </c>
      <c r="T1551">
        <v>0</v>
      </c>
      <c r="U1551">
        <v>214.18</v>
      </c>
      <c r="V1551">
        <v>1999</v>
      </c>
      <c r="W1551">
        <v>1</v>
      </c>
      <c r="X1551">
        <f t="shared" si="100"/>
        <v>1999</v>
      </c>
      <c r="Y1551">
        <f t="shared" si="101"/>
        <v>0</v>
      </c>
      <c r="Z1551" s="1">
        <f t="shared" si="102"/>
        <v>0</v>
      </c>
    </row>
    <row r="1552" spans="1:26">
      <c r="A1552" s="2">
        <v>44999</v>
      </c>
      <c r="B1552" s="2" t="s">
        <v>1380</v>
      </c>
      <c r="C1552" s="2" t="s">
        <v>1678</v>
      </c>
      <c r="D1552" s="2" t="str">
        <f t="shared" si="99"/>
        <v>KOW-CC09-R-003</v>
      </c>
      <c r="E1552" t="s">
        <v>49</v>
      </c>
      <c r="F1552" t="s">
        <v>1721</v>
      </c>
      <c r="G1552">
        <v>36</v>
      </c>
      <c r="H1552" t="str">
        <f>VLOOKUP(E1552,[1]data!$D$3:$AK$1000,34,0)</f>
        <v>Bottom</v>
      </c>
      <c r="I1552">
        <f>VLOOKUP(E1552,[1]data!$D$3:$Q$1048576,14,0)</f>
        <v>1499</v>
      </c>
      <c r="J1552" t="str">
        <f>VLOOKUP(E1552,[1]data!$D$3:$AJ$1048576,33,0)</f>
        <v>1099-1499</v>
      </c>
      <c r="K1552" t="s">
        <v>1726</v>
      </c>
      <c r="L1552" t="s">
        <v>255</v>
      </c>
      <c r="M1552">
        <v>1</v>
      </c>
      <c r="N1552">
        <v>1338.39</v>
      </c>
      <c r="O1552">
        <v>0</v>
      </c>
      <c r="P1552">
        <v>0</v>
      </c>
      <c r="Q1552">
        <v>1338.39</v>
      </c>
      <c r="R1552">
        <v>0</v>
      </c>
      <c r="S1552">
        <v>0</v>
      </c>
      <c r="T1552">
        <v>0</v>
      </c>
      <c r="U1552">
        <v>160.61000000000001</v>
      </c>
      <c r="V1552">
        <v>1499</v>
      </c>
      <c r="W1552">
        <v>1</v>
      </c>
      <c r="X1552">
        <f t="shared" si="100"/>
        <v>1499</v>
      </c>
      <c r="Y1552">
        <f t="shared" si="101"/>
        <v>0</v>
      </c>
      <c r="Z1552" s="1">
        <f t="shared" si="102"/>
        <v>0</v>
      </c>
    </row>
    <row r="1553" spans="1:26">
      <c r="A1553" s="2">
        <v>44999</v>
      </c>
      <c r="B1553" s="2" t="s">
        <v>1380</v>
      </c>
      <c r="C1553" s="2" t="s">
        <v>1678</v>
      </c>
      <c r="D1553" s="2" t="str">
        <f t="shared" si="99"/>
        <v>KOW-FO3-R-0001</v>
      </c>
      <c r="E1553" t="s">
        <v>76</v>
      </c>
      <c r="F1553" t="s">
        <v>705</v>
      </c>
      <c r="G1553">
        <v>44</v>
      </c>
      <c r="H1553" t="str">
        <f>VLOOKUP(E1553,[1]data!$D$3:$AK$1000,34,0)</f>
        <v>Classic</v>
      </c>
      <c r="I1553">
        <f>VLOOKUP(E1553,[1]data!$D$3:$Q$1048576,14,0)</f>
        <v>3499</v>
      </c>
      <c r="J1553" t="str">
        <f>VLOOKUP(E1553,[1]data!$D$3:$AJ$1048576,33,0)</f>
        <v>3499-3999</v>
      </c>
      <c r="K1553" t="s">
        <v>1715</v>
      </c>
      <c r="L1553" t="s">
        <v>255</v>
      </c>
      <c r="M1553">
        <v>1</v>
      </c>
      <c r="N1553">
        <v>2342.86</v>
      </c>
      <c r="O1553">
        <v>0</v>
      </c>
      <c r="P1553">
        <v>0</v>
      </c>
      <c r="Q1553">
        <v>2342.86</v>
      </c>
      <c r="R1553">
        <v>0</v>
      </c>
      <c r="S1553">
        <v>0</v>
      </c>
      <c r="T1553">
        <v>0</v>
      </c>
      <c r="U1553">
        <v>281.14</v>
      </c>
      <c r="V1553">
        <v>2624</v>
      </c>
      <c r="W1553">
        <v>1</v>
      </c>
      <c r="X1553">
        <f t="shared" si="100"/>
        <v>3499</v>
      </c>
      <c r="Y1553">
        <f t="shared" si="101"/>
        <v>875</v>
      </c>
      <c r="Z1553" s="1">
        <f t="shared" si="102"/>
        <v>0.25007144898542438</v>
      </c>
    </row>
    <row r="1554" spans="1:26">
      <c r="A1554" s="2">
        <v>44999</v>
      </c>
      <c r="B1554" s="2" t="s">
        <v>1380</v>
      </c>
      <c r="C1554" s="2" t="s">
        <v>1678</v>
      </c>
      <c r="D1554" s="2" t="str">
        <f t="shared" si="99"/>
        <v>KOW-UKI2-R-003</v>
      </c>
      <c r="E1554" t="s">
        <v>165</v>
      </c>
      <c r="F1554" t="s">
        <v>322</v>
      </c>
      <c r="G1554">
        <v>42</v>
      </c>
      <c r="H1554" t="str">
        <f>VLOOKUP(E1554,[1]data!$D$3:$AK$1000,34,0)</f>
        <v>Hoodie</v>
      </c>
      <c r="I1554">
        <f>VLOOKUP(E1554,[1]data!$D$3:$Q$1048576,14,0)</f>
        <v>2799</v>
      </c>
      <c r="J1554" t="str">
        <f>VLOOKUP(E1554,[1]data!$D$3:$AJ$1048576,33,0)</f>
        <v>2499-2999</v>
      </c>
      <c r="K1554" t="s">
        <v>1726</v>
      </c>
      <c r="L1554" t="s">
        <v>255</v>
      </c>
      <c r="M1554">
        <v>1</v>
      </c>
      <c r="N1554">
        <v>2499.11</v>
      </c>
      <c r="O1554">
        <v>0</v>
      </c>
      <c r="P1554">
        <v>0</v>
      </c>
      <c r="Q1554">
        <v>2499.11</v>
      </c>
      <c r="R1554">
        <v>0</v>
      </c>
      <c r="S1554">
        <v>0</v>
      </c>
      <c r="T1554">
        <v>0</v>
      </c>
      <c r="U1554">
        <v>299.89</v>
      </c>
      <c r="V1554">
        <v>2799</v>
      </c>
      <c r="W1554">
        <v>1</v>
      </c>
      <c r="X1554">
        <f t="shared" si="100"/>
        <v>2799</v>
      </c>
      <c r="Y1554">
        <f t="shared" si="101"/>
        <v>0</v>
      </c>
      <c r="Z1554" s="1">
        <f t="shared" si="102"/>
        <v>0</v>
      </c>
    </row>
    <row r="1555" spans="1:26">
      <c r="A1555" s="2">
        <v>44999</v>
      </c>
      <c r="B1555" s="2" t="s">
        <v>1380</v>
      </c>
      <c r="C1555" s="2" t="s">
        <v>1678</v>
      </c>
      <c r="D1555" s="2" t="str">
        <f t="shared" si="99"/>
        <v>KOW-KOR-S-0001</v>
      </c>
      <c r="E1555" t="s">
        <v>79</v>
      </c>
      <c r="F1555" t="s">
        <v>288</v>
      </c>
      <c r="G1555">
        <v>40</v>
      </c>
      <c r="H1555" t="str">
        <f>VLOOKUP(E1555,[1]data!$D$3:$AK$1000,34,0)</f>
        <v>Casual</v>
      </c>
      <c r="I1555">
        <f>VLOOKUP(E1555,[1]data!$D$3:$Q$1048576,14,0)</f>
        <v>2299</v>
      </c>
      <c r="J1555" t="str">
        <f>VLOOKUP(E1555,[1]data!$D$3:$AJ$1048576,33,0)</f>
        <v>1799-2299</v>
      </c>
      <c r="K1555" t="s">
        <v>1727</v>
      </c>
      <c r="L1555" t="s">
        <v>255</v>
      </c>
      <c r="M1555">
        <v>1</v>
      </c>
      <c r="N1555">
        <v>2052.6799999999998</v>
      </c>
      <c r="O1555">
        <v>0</v>
      </c>
      <c r="P1555">
        <v>0</v>
      </c>
      <c r="Q1555">
        <v>2052.6799999999998</v>
      </c>
      <c r="R1555">
        <v>0</v>
      </c>
      <c r="S1555">
        <v>0</v>
      </c>
      <c r="T1555">
        <v>0</v>
      </c>
      <c r="U1555">
        <v>246.32</v>
      </c>
      <c r="V1555">
        <v>2299</v>
      </c>
      <c r="W1555">
        <v>1</v>
      </c>
      <c r="X1555">
        <f t="shared" si="100"/>
        <v>2299</v>
      </c>
      <c r="Y1555">
        <f t="shared" si="101"/>
        <v>0</v>
      </c>
      <c r="Z1555" s="1">
        <f t="shared" si="102"/>
        <v>0</v>
      </c>
    </row>
    <row r="1556" spans="1:26">
      <c r="A1556" s="2">
        <v>44999</v>
      </c>
      <c r="B1556" s="2" t="s">
        <v>1380</v>
      </c>
      <c r="C1556" s="2" t="s">
        <v>1678</v>
      </c>
      <c r="D1556" s="2" t="str">
        <f t="shared" si="99"/>
        <v>KOW-LI1-R-0001</v>
      </c>
      <c r="E1556" t="s">
        <v>99</v>
      </c>
      <c r="F1556" t="s">
        <v>941</v>
      </c>
      <c r="G1556">
        <v>42</v>
      </c>
      <c r="H1556" t="str">
        <f>VLOOKUP(E1556,[1]data!$D$3:$AK$1000,34,0)</f>
        <v>Linen</v>
      </c>
      <c r="I1556">
        <f>VLOOKUP(E1556,[1]data!$D$3:$Q$1048576,14,0)</f>
        <v>3499</v>
      </c>
      <c r="J1556" t="str">
        <f>VLOOKUP(E1556,[1]data!$D$3:$AJ$1048576,33,0)</f>
        <v>3499-3999</v>
      </c>
      <c r="K1556" t="s">
        <v>1728</v>
      </c>
      <c r="L1556" t="s">
        <v>255</v>
      </c>
      <c r="M1556">
        <v>1</v>
      </c>
      <c r="N1556">
        <v>3124.11</v>
      </c>
      <c r="O1556">
        <v>0</v>
      </c>
      <c r="P1556">
        <v>0</v>
      </c>
      <c r="Q1556">
        <v>3124.11</v>
      </c>
      <c r="R1556">
        <v>0</v>
      </c>
      <c r="S1556">
        <v>0</v>
      </c>
      <c r="T1556">
        <v>0</v>
      </c>
      <c r="U1556">
        <v>374.89</v>
      </c>
      <c r="V1556">
        <v>3499</v>
      </c>
      <c r="W1556">
        <v>1</v>
      </c>
      <c r="X1556">
        <f t="shared" si="100"/>
        <v>3499</v>
      </c>
      <c r="Y1556">
        <f t="shared" si="101"/>
        <v>0</v>
      </c>
      <c r="Z1556" s="1">
        <f t="shared" si="102"/>
        <v>0</v>
      </c>
    </row>
    <row r="1557" spans="1:26">
      <c r="A1557" s="2">
        <v>44999</v>
      </c>
      <c r="B1557" s="2" t="s">
        <v>1380</v>
      </c>
      <c r="C1557" s="2" t="s">
        <v>1678</v>
      </c>
      <c r="D1557" s="2" t="str">
        <f t="shared" si="99"/>
        <v>KOW-PA2-R-0004</v>
      </c>
      <c r="E1557" t="s">
        <v>118</v>
      </c>
      <c r="F1557" t="s">
        <v>406</v>
      </c>
      <c r="G1557">
        <v>44</v>
      </c>
      <c r="H1557" t="str">
        <f>VLOOKUP(E1557,[1]data!$D$3:$AK$1000,34,0)</f>
        <v>Party</v>
      </c>
      <c r="I1557">
        <f>VLOOKUP(E1557,[1]data!$D$3:$Q$1048576,14,0)</f>
        <v>2499</v>
      </c>
      <c r="J1557" t="str">
        <f>VLOOKUP(E1557,[1]data!$D$3:$AJ$1048576,33,0)</f>
        <v>2499-2999</v>
      </c>
      <c r="K1557" t="s">
        <v>1722</v>
      </c>
      <c r="L1557" t="s">
        <v>255</v>
      </c>
      <c r="M1557">
        <v>1</v>
      </c>
      <c r="N1557">
        <v>1673.21</v>
      </c>
      <c r="O1557">
        <v>0</v>
      </c>
      <c r="P1557">
        <v>0</v>
      </c>
      <c r="Q1557">
        <v>1673.21</v>
      </c>
      <c r="R1557">
        <v>0</v>
      </c>
      <c r="S1557">
        <v>0</v>
      </c>
      <c r="T1557">
        <v>0</v>
      </c>
      <c r="U1557">
        <v>200.79</v>
      </c>
      <c r="V1557">
        <v>1874</v>
      </c>
      <c r="W1557">
        <v>1</v>
      </c>
      <c r="X1557">
        <f t="shared" si="100"/>
        <v>2499</v>
      </c>
      <c r="Y1557">
        <f t="shared" si="101"/>
        <v>625</v>
      </c>
      <c r="Z1557" s="1">
        <f t="shared" si="102"/>
        <v>0.25010004001600639</v>
      </c>
    </row>
    <row r="1558" spans="1:26">
      <c r="A1558" s="2">
        <v>44999</v>
      </c>
      <c r="B1558" s="2" t="s">
        <v>1380</v>
      </c>
      <c r="C1558" s="2" t="s">
        <v>1678</v>
      </c>
      <c r="D1558" s="2" t="str">
        <f t="shared" si="99"/>
        <v>KOW-TRA4-R-000</v>
      </c>
      <c r="E1558" t="s">
        <v>154</v>
      </c>
      <c r="F1558" t="s">
        <v>336</v>
      </c>
      <c r="G1558">
        <v>42</v>
      </c>
      <c r="H1558" t="str">
        <f>VLOOKUP(E1558,[1]data!$D$3:$AK$1000,34,0)</f>
        <v>Traditional</v>
      </c>
      <c r="I1558">
        <f>VLOOKUP(E1558,[1]data!$D$3:$Q$1048576,14,0)</f>
        <v>1499</v>
      </c>
      <c r="J1558" t="str">
        <f>VLOOKUP(E1558,[1]data!$D$3:$AJ$1048576,33,0)</f>
        <v>1099-1499</v>
      </c>
      <c r="K1558" t="s">
        <v>1729</v>
      </c>
      <c r="L1558" t="s">
        <v>255</v>
      </c>
      <c r="M1558">
        <v>1</v>
      </c>
      <c r="N1558">
        <v>1338.39</v>
      </c>
      <c r="O1558">
        <v>0</v>
      </c>
      <c r="P1558">
        <v>0</v>
      </c>
      <c r="Q1558">
        <v>1338.39</v>
      </c>
      <c r="R1558">
        <v>0</v>
      </c>
      <c r="S1558">
        <v>0</v>
      </c>
      <c r="T1558">
        <v>0</v>
      </c>
      <c r="U1558">
        <v>160.61000000000001</v>
      </c>
      <c r="V1558">
        <v>1499</v>
      </c>
      <c r="W1558">
        <v>1</v>
      </c>
      <c r="X1558">
        <f t="shared" si="100"/>
        <v>1499</v>
      </c>
      <c r="Y1558">
        <f t="shared" si="101"/>
        <v>0</v>
      </c>
      <c r="Z1558" s="1">
        <f t="shared" si="102"/>
        <v>0</v>
      </c>
    </row>
    <row r="1559" spans="1:26">
      <c r="A1559" s="2">
        <v>44999</v>
      </c>
      <c r="B1559" s="2" t="s">
        <v>1380</v>
      </c>
      <c r="C1559" s="2" t="s">
        <v>1678</v>
      </c>
      <c r="D1559" s="2" t="str">
        <f t="shared" si="99"/>
        <v>KOW-TRA2-R-000</v>
      </c>
      <c r="E1559" t="s">
        <v>581</v>
      </c>
      <c r="F1559" t="s">
        <v>317</v>
      </c>
      <c r="G1559">
        <v>42</v>
      </c>
      <c r="H1559" t="str">
        <f>VLOOKUP(E1559,[1]data!$D$3:$AK$1000,34,0)</f>
        <v>Traditional</v>
      </c>
      <c r="I1559">
        <f>VLOOKUP(E1559,[1]data!$D$3:$Q$1048576,14,0)</f>
        <v>1799</v>
      </c>
      <c r="J1559" t="str">
        <f>VLOOKUP(E1559,[1]data!$D$3:$AJ$1048576,33,0)</f>
        <v>1799-2299</v>
      </c>
      <c r="K1559" t="s">
        <v>1730</v>
      </c>
      <c r="L1559" t="s">
        <v>255</v>
      </c>
      <c r="M1559">
        <v>1</v>
      </c>
      <c r="N1559">
        <v>1606.25</v>
      </c>
      <c r="O1559">
        <v>0</v>
      </c>
      <c r="P1559">
        <v>0</v>
      </c>
      <c r="Q1559">
        <v>1606.25</v>
      </c>
      <c r="R1559">
        <v>0</v>
      </c>
      <c r="S1559">
        <v>0</v>
      </c>
      <c r="T1559">
        <v>0</v>
      </c>
      <c r="U1559">
        <v>192.75</v>
      </c>
      <c r="V1559">
        <v>1799</v>
      </c>
      <c r="W1559">
        <v>1</v>
      </c>
      <c r="X1559">
        <f t="shared" si="100"/>
        <v>1799</v>
      </c>
      <c r="Y1559">
        <f t="shared" si="101"/>
        <v>0</v>
      </c>
      <c r="Z1559" s="1">
        <f t="shared" si="102"/>
        <v>0</v>
      </c>
    </row>
    <row r="1560" spans="1:26">
      <c r="A1560" s="2">
        <v>44999</v>
      </c>
      <c r="B1560" s="2" t="s">
        <v>1380</v>
      </c>
      <c r="C1560" s="2" t="s">
        <v>1678</v>
      </c>
      <c r="D1560" s="2" t="str">
        <f t="shared" si="99"/>
        <v>KOW-LI1-R-0001</v>
      </c>
      <c r="E1560" t="s">
        <v>97</v>
      </c>
      <c r="F1560" t="s">
        <v>941</v>
      </c>
      <c r="G1560">
        <v>39</v>
      </c>
      <c r="H1560" t="str">
        <f>VLOOKUP(E1560,[1]data!$D$3:$AK$1000,34,0)</f>
        <v>Linen</v>
      </c>
      <c r="I1560">
        <f>VLOOKUP(E1560,[1]data!$D$3:$Q$1048576,14,0)</f>
        <v>3499</v>
      </c>
      <c r="J1560" t="str">
        <f>VLOOKUP(E1560,[1]data!$D$3:$AJ$1048576,33,0)</f>
        <v>3499-3999</v>
      </c>
      <c r="K1560" t="s">
        <v>1731</v>
      </c>
      <c r="L1560" t="s">
        <v>255</v>
      </c>
      <c r="M1560">
        <v>1</v>
      </c>
      <c r="N1560">
        <v>3124.11</v>
      </c>
      <c r="O1560">
        <v>0</v>
      </c>
      <c r="P1560">
        <v>0</v>
      </c>
      <c r="Q1560">
        <v>3124.11</v>
      </c>
      <c r="R1560">
        <v>0</v>
      </c>
      <c r="S1560">
        <v>0</v>
      </c>
      <c r="T1560">
        <v>0</v>
      </c>
      <c r="U1560">
        <v>374.89</v>
      </c>
      <c r="V1560">
        <v>3499</v>
      </c>
      <c r="W1560">
        <v>1</v>
      </c>
      <c r="X1560">
        <f t="shared" si="100"/>
        <v>3499</v>
      </c>
      <c r="Y1560">
        <f t="shared" si="101"/>
        <v>0</v>
      </c>
      <c r="Z1560" s="1">
        <f t="shared" si="102"/>
        <v>0</v>
      </c>
    </row>
    <row r="1561" spans="1:26">
      <c r="A1561" s="2">
        <v>44999</v>
      </c>
      <c r="B1561" s="2" t="s">
        <v>1380</v>
      </c>
      <c r="C1561" s="2" t="s">
        <v>1678</v>
      </c>
      <c r="D1561" s="2" t="str">
        <f t="shared" si="99"/>
        <v>KOW-FF01-R-005</v>
      </c>
      <c r="E1561" t="s">
        <v>1732</v>
      </c>
      <c r="F1561" t="s">
        <v>1690</v>
      </c>
      <c r="G1561">
        <v>39</v>
      </c>
      <c r="H1561" t="str">
        <f>VLOOKUP(E1561,[1]data!$D$3:$AK$1000,34,0)</f>
        <v>Linen</v>
      </c>
      <c r="I1561">
        <f>VLOOKUP(E1561,[1]data!$D$3:$Q$1048576,14,0)</f>
        <v>3799</v>
      </c>
      <c r="J1561" t="str">
        <f>VLOOKUP(E1561,[1]data!$D$3:$AJ$1048576,33,0)</f>
        <v>3499-3999</v>
      </c>
      <c r="K1561" t="s">
        <v>1733</v>
      </c>
      <c r="L1561" t="s">
        <v>255</v>
      </c>
      <c r="M1561">
        <v>1</v>
      </c>
      <c r="N1561">
        <v>3063.7</v>
      </c>
      <c r="O1561">
        <v>0</v>
      </c>
      <c r="P1561">
        <v>0</v>
      </c>
      <c r="Q1561">
        <v>3063.7</v>
      </c>
      <c r="R1561">
        <v>0</v>
      </c>
      <c r="S1561">
        <v>0</v>
      </c>
      <c r="T1561">
        <v>0</v>
      </c>
      <c r="U1561">
        <v>735.3</v>
      </c>
      <c r="V1561">
        <v>3799</v>
      </c>
      <c r="W1561">
        <v>1</v>
      </c>
      <c r="X1561">
        <f t="shared" si="100"/>
        <v>3799</v>
      </c>
      <c r="Y1561">
        <f t="shared" si="101"/>
        <v>0</v>
      </c>
      <c r="Z1561" s="1">
        <f t="shared" si="102"/>
        <v>0</v>
      </c>
    </row>
    <row r="1562" spans="1:26">
      <c r="A1562" s="2">
        <v>44999</v>
      </c>
      <c r="B1562" s="2" t="s">
        <v>1380</v>
      </c>
      <c r="C1562" s="2" t="s">
        <v>1678</v>
      </c>
      <c r="D1562" s="2" t="str">
        <f t="shared" si="99"/>
        <v>KOW-TRA6-R-000</v>
      </c>
      <c r="E1562" t="s">
        <v>157</v>
      </c>
      <c r="F1562" t="s">
        <v>256</v>
      </c>
      <c r="G1562">
        <v>39</v>
      </c>
      <c r="H1562" t="str">
        <f>VLOOKUP(E1562,[1]data!$D$3:$AK$1000,34,0)</f>
        <v>Traditional</v>
      </c>
      <c r="I1562">
        <f>VLOOKUP(E1562,[1]data!$D$3:$Q$1048576,14,0)</f>
        <v>1499</v>
      </c>
      <c r="J1562" t="str">
        <f>VLOOKUP(E1562,[1]data!$D$3:$AJ$1048576,33,0)</f>
        <v>1099-1499</v>
      </c>
      <c r="K1562" t="s">
        <v>1734</v>
      </c>
      <c r="L1562" t="s">
        <v>255</v>
      </c>
      <c r="M1562">
        <v>1</v>
      </c>
      <c r="N1562">
        <v>1338.39</v>
      </c>
      <c r="O1562">
        <v>0</v>
      </c>
      <c r="P1562">
        <v>0</v>
      </c>
      <c r="Q1562">
        <v>1338.39</v>
      </c>
      <c r="R1562">
        <v>0</v>
      </c>
      <c r="S1562">
        <v>0</v>
      </c>
      <c r="T1562">
        <v>0</v>
      </c>
      <c r="U1562">
        <v>160.61000000000001</v>
      </c>
      <c r="V1562">
        <v>1499</v>
      </c>
      <c r="W1562">
        <v>1</v>
      </c>
      <c r="X1562">
        <f t="shared" si="100"/>
        <v>1499</v>
      </c>
      <c r="Y1562">
        <f t="shared" si="101"/>
        <v>0</v>
      </c>
      <c r="Z1562" s="1">
        <f t="shared" si="102"/>
        <v>0</v>
      </c>
    </row>
    <row r="1563" spans="1:26">
      <c r="A1563" s="2">
        <v>44999</v>
      </c>
      <c r="B1563" s="2" t="s">
        <v>1380</v>
      </c>
      <c r="C1563" s="2" t="s">
        <v>1678</v>
      </c>
      <c r="D1563" s="2" t="str">
        <f t="shared" si="99"/>
        <v>KOW-TR3-S-0001</v>
      </c>
      <c r="E1563" t="s">
        <v>907</v>
      </c>
      <c r="F1563" t="s">
        <v>291</v>
      </c>
      <c r="G1563">
        <v>39</v>
      </c>
      <c r="H1563" t="str">
        <f>VLOOKUP(E1563,[1]data!$D$3:$AK$1000,34,0)</f>
        <v>Classic</v>
      </c>
      <c r="I1563">
        <f>VLOOKUP(E1563,[1]data!$D$3:$Q$1048576,14,0)</f>
        <v>1999</v>
      </c>
      <c r="J1563" t="str">
        <f>VLOOKUP(E1563,[1]data!$D$3:$AJ$1048576,33,0)</f>
        <v>1799-2299</v>
      </c>
      <c r="K1563" t="s">
        <v>1735</v>
      </c>
      <c r="L1563" t="s">
        <v>255</v>
      </c>
      <c r="M1563">
        <v>1</v>
      </c>
      <c r="N1563">
        <v>1784.82</v>
      </c>
      <c r="O1563">
        <v>0</v>
      </c>
      <c r="P1563">
        <v>0</v>
      </c>
      <c r="Q1563">
        <v>1784.82</v>
      </c>
      <c r="R1563">
        <v>0</v>
      </c>
      <c r="S1563">
        <v>0</v>
      </c>
      <c r="T1563">
        <v>0</v>
      </c>
      <c r="U1563">
        <v>214.18</v>
      </c>
      <c r="V1563">
        <v>1999</v>
      </c>
      <c r="W1563">
        <v>1</v>
      </c>
      <c r="X1563">
        <f t="shared" si="100"/>
        <v>1999</v>
      </c>
      <c r="Y1563">
        <f t="shared" si="101"/>
        <v>0</v>
      </c>
      <c r="Z1563" s="1">
        <f t="shared" si="102"/>
        <v>0</v>
      </c>
    </row>
    <row r="1564" spans="1:26">
      <c r="A1564" s="2">
        <v>44999</v>
      </c>
      <c r="B1564" s="2" t="s">
        <v>1380</v>
      </c>
      <c r="C1564" s="2" t="s">
        <v>1678</v>
      </c>
      <c r="D1564" s="2" t="str">
        <f t="shared" si="99"/>
        <v>KOW-UKI2-R-003</v>
      </c>
      <c r="E1564" t="s">
        <v>166</v>
      </c>
      <c r="F1564" t="s">
        <v>322</v>
      </c>
      <c r="G1564">
        <v>44</v>
      </c>
      <c r="H1564" t="str">
        <f>VLOOKUP(E1564,[1]data!$D$3:$AK$1000,34,0)</f>
        <v>Hoodie</v>
      </c>
      <c r="I1564">
        <f>VLOOKUP(E1564,[1]data!$D$3:$Q$1048576,14,0)</f>
        <v>2799</v>
      </c>
      <c r="J1564" t="str">
        <f>VLOOKUP(E1564,[1]data!$D$3:$AJ$1048576,33,0)</f>
        <v>2499-2999</v>
      </c>
      <c r="K1564" t="s">
        <v>1736</v>
      </c>
      <c r="L1564" t="s">
        <v>255</v>
      </c>
      <c r="M1564">
        <v>1</v>
      </c>
      <c r="N1564">
        <v>2499.11</v>
      </c>
      <c r="O1564">
        <v>0</v>
      </c>
      <c r="P1564">
        <v>0</v>
      </c>
      <c r="Q1564">
        <v>2499.11</v>
      </c>
      <c r="R1564">
        <v>0</v>
      </c>
      <c r="S1564">
        <v>0</v>
      </c>
      <c r="T1564">
        <v>0</v>
      </c>
      <c r="U1564">
        <v>299.89</v>
      </c>
      <c r="V1564">
        <v>2799</v>
      </c>
      <c r="W1564">
        <v>1</v>
      </c>
      <c r="X1564">
        <f t="shared" si="100"/>
        <v>2799</v>
      </c>
      <c r="Y1564">
        <f t="shared" si="101"/>
        <v>0</v>
      </c>
      <c r="Z1564" s="1">
        <f t="shared" si="102"/>
        <v>0</v>
      </c>
    </row>
    <row r="1565" spans="1:26">
      <c r="A1565" s="2">
        <v>45000</v>
      </c>
      <c r="B1565" s="2" t="s">
        <v>1380</v>
      </c>
      <c r="C1565" s="2" t="s">
        <v>1678</v>
      </c>
      <c r="D1565" s="2" t="str">
        <f t="shared" si="99"/>
        <v>KOW-KOR-S-0001</v>
      </c>
      <c r="E1565" t="s">
        <v>80</v>
      </c>
      <c r="F1565" t="s">
        <v>288</v>
      </c>
      <c r="G1565">
        <v>42</v>
      </c>
      <c r="H1565" t="str">
        <f>VLOOKUP(E1565,[1]data!$D$3:$AK$1000,34,0)</f>
        <v>Casual</v>
      </c>
      <c r="I1565">
        <f>VLOOKUP(E1565,[1]data!$D$3:$Q$1048576,14,0)</f>
        <v>2299</v>
      </c>
      <c r="J1565" t="str">
        <f>VLOOKUP(E1565,[1]data!$D$3:$AJ$1048576,33,0)</f>
        <v>1799-2299</v>
      </c>
      <c r="K1565" t="s">
        <v>1737</v>
      </c>
      <c r="L1565" t="s">
        <v>255</v>
      </c>
      <c r="M1565">
        <v>1</v>
      </c>
      <c r="N1565">
        <v>2052.67</v>
      </c>
      <c r="O1565">
        <v>-205.26</v>
      </c>
      <c r="P1565">
        <v>0</v>
      </c>
      <c r="Q1565">
        <v>1847.41</v>
      </c>
      <c r="R1565">
        <v>0</v>
      </c>
      <c r="S1565">
        <v>0</v>
      </c>
      <c r="T1565">
        <v>0</v>
      </c>
      <c r="U1565">
        <v>221.69</v>
      </c>
      <c r="V1565">
        <v>2069.1</v>
      </c>
      <c r="W1565">
        <v>1</v>
      </c>
      <c r="X1565">
        <f t="shared" si="100"/>
        <v>2299</v>
      </c>
      <c r="Y1565">
        <f t="shared" si="101"/>
        <v>229.90000000000009</v>
      </c>
      <c r="Z1565" s="1">
        <f t="shared" si="102"/>
        <v>0.10000000000000003</v>
      </c>
    </row>
    <row r="1566" spans="1:26">
      <c r="A1566" s="2">
        <v>45000</v>
      </c>
      <c r="B1566" s="2" t="s">
        <v>1380</v>
      </c>
      <c r="C1566" s="2" t="s">
        <v>1678</v>
      </c>
      <c r="D1566" s="2" t="str">
        <f t="shared" si="99"/>
        <v>KOW-KU1-R-0002</v>
      </c>
      <c r="E1566" t="s">
        <v>84</v>
      </c>
      <c r="F1566" t="s">
        <v>264</v>
      </c>
      <c r="G1566">
        <v>42</v>
      </c>
      <c r="H1566" t="str">
        <f>VLOOKUP(E1566,[1]data!$D$3:$AK$1000,34,0)</f>
        <v>Hoodie</v>
      </c>
      <c r="I1566">
        <f>VLOOKUP(E1566,[1]data!$D$3:$Q$1048576,14,0)</f>
        <v>2799</v>
      </c>
      <c r="J1566" t="str">
        <f>VLOOKUP(E1566,[1]data!$D$3:$AJ$1048576,33,0)</f>
        <v>2499-2999</v>
      </c>
      <c r="K1566" t="s">
        <v>1738</v>
      </c>
      <c r="L1566" t="s">
        <v>255</v>
      </c>
      <c r="M1566">
        <v>1</v>
      </c>
      <c r="N1566">
        <v>2499.11</v>
      </c>
      <c r="O1566">
        <v>0</v>
      </c>
      <c r="P1566">
        <v>0</v>
      </c>
      <c r="Q1566">
        <v>2499.11</v>
      </c>
      <c r="R1566">
        <v>0</v>
      </c>
      <c r="S1566">
        <v>0</v>
      </c>
      <c r="T1566">
        <v>0</v>
      </c>
      <c r="U1566">
        <v>299.89</v>
      </c>
      <c r="V1566">
        <v>2799</v>
      </c>
      <c r="W1566">
        <v>1</v>
      </c>
      <c r="X1566">
        <f t="shared" si="100"/>
        <v>2799</v>
      </c>
      <c r="Y1566">
        <f t="shared" si="101"/>
        <v>0</v>
      </c>
      <c r="Z1566" s="1">
        <f t="shared" si="102"/>
        <v>0</v>
      </c>
    </row>
    <row r="1567" spans="1:26">
      <c r="A1567" s="2">
        <v>45000</v>
      </c>
      <c r="B1567" s="2" t="s">
        <v>1380</v>
      </c>
      <c r="C1567" s="2" t="s">
        <v>1678</v>
      </c>
      <c r="D1567" s="2" t="str">
        <f t="shared" si="99"/>
        <v>KOW-KU1-R-0002</v>
      </c>
      <c r="E1567" t="s">
        <v>82</v>
      </c>
      <c r="F1567" t="s">
        <v>264</v>
      </c>
      <c r="G1567">
        <v>39</v>
      </c>
      <c r="H1567" t="str">
        <f>VLOOKUP(E1567,[1]data!$D$3:$AK$1000,34,0)</f>
        <v>Hoodie</v>
      </c>
      <c r="I1567">
        <f>VLOOKUP(E1567,[1]data!$D$3:$Q$1048576,14,0)</f>
        <v>2799</v>
      </c>
      <c r="J1567" t="str">
        <f>VLOOKUP(E1567,[1]data!$D$3:$AJ$1048576,33,0)</f>
        <v>2499-2999</v>
      </c>
      <c r="K1567" t="s">
        <v>1739</v>
      </c>
      <c r="L1567" t="s">
        <v>255</v>
      </c>
      <c r="M1567">
        <v>1</v>
      </c>
      <c r="N1567">
        <v>2499.11</v>
      </c>
      <c r="O1567">
        <v>0</v>
      </c>
      <c r="P1567">
        <v>0</v>
      </c>
      <c r="Q1567">
        <v>2499.11</v>
      </c>
      <c r="R1567">
        <v>0</v>
      </c>
      <c r="S1567">
        <v>0</v>
      </c>
      <c r="T1567">
        <v>0</v>
      </c>
      <c r="U1567">
        <v>299.89</v>
      </c>
      <c r="V1567">
        <v>2799</v>
      </c>
      <c r="W1567">
        <v>1</v>
      </c>
      <c r="X1567">
        <f t="shared" si="100"/>
        <v>2799</v>
      </c>
      <c r="Y1567">
        <f t="shared" si="101"/>
        <v>0</v>
      </c>
      <c r="Z1567" s="1">
        <f t="shared" si="102"/>
        <v>0</v>
      </c>
    </row>
    <row r="1568" spans="1:26">
      <c r="A1568" s="2">
        <v>45000</v>
      </c>
      <c r="B1568" s="2" t="s">
        <v>1380</v>
      </c>
      <c r="C1568" s="2" t="s">
        <v>1678</v>
      </c>
      <c r="D1568" s="2" t="str">
        <f t="shared" si="99"/>
        <v>KOW-UKI2-R-003</v>
      </c>
      <c r="E1568" t="s">
        <v>167</v>
      </c>
      <c r="F1568" t="s">
        <v>322</v>
      </c>
      <c r="G1568">
        <v>46</v>
      </c>
      <c r="H1568" t="str">
        <f>VLOOKUP(E1568,[1]data!$D$3:$AK$1000,34,0)</f>
        <v>Hoodie</v>
      </c>
      <c r="I1568">
        <f>VLOOKUP(E1568,[1]data!$D$3:$Q$1048576,14,0)</f>
        <v>2799</v>
      </c>
      <c r="J1568" t="str">
        <f>VLOOKUP(E1568,[1]data!$D$3:$AJ$1048576,33,0)</f>
        <v>2499-2999</v>
      </c>
      <c r="K1568" t="s">
        <v>1740</v>
      </c>
      <c r="L1568" t="s">
        <v>255</v>
      </c>
      <c r="M1568">
        <v>1</v>
      </c>
      <c r="N1568">
        <v>2499.11</v>
      </c>
      <c r="O1568">
        <v>0</v>
      </c>
      <c r="P1568">
        <v>0</v>
      </c>
      <c r="Q1568">
        <v>2499.11</v>
      </c>
      <c r="R1568">
        <v>0</v>
      </c>
      <c r="S1568">
        <v>0</v>
      </c>
      <c r="T1568">
        <v>0</v>
      </c>
      <c r="U1568">
        <v>299.89</v>
      </c>
      <c r="V1568">
        <v>2799</v>
      </c>
      <c r="W1568">
        <v>1</v>
      </c>
      <c r="X1568">
        <f t="shared" si="100"/>
        <v>2799</v>
      </c>
      <c r="Y1568">
        <f t="shared" si="101"/>
        <v>0</v>
      </c>
      <c r="Z1568" s="1">
        <f t="shared" si="102"/>
        <v>0</v>
      </c>
    </row>
    <row r="1569" spans="1:26">
      <c r="A1569" s="2">
        <v>45000</v>
      </c>
      <c r="B1569" s="2" t="s">
        <v>1380</v>
      </c>
      <c r="C1569" s="2" t="s">
        <v>1678</v>
      </c>
      <c r="D1569" s="2" t="str">
        <f t="shared" si="99"/>
        <v>KOW-TRA6-R-000</v>
      </c>
      <c r="E1569" t="s">
        <v>158</v>
      </c>
      <c r="F1569" t="s">
        <v>256</v>
      </c>
      <c r="G1569">
        <v>40</v>
      </c>
      <c r="H1569" t="str">
        <f>VLOOKUP(E1569,[1]data!$D$3:$AK$1000,34,0)</f>
        <v>Traditional</v>
      </c>
      <c r="I1569">
        <f>VLOOKUP(E1569,[1]data!$D$3:$Q$1048576,14,0)</f>
        <v>1499</v>
      </c>
      <c r="J1569" t="str">
        <f>VLOOKUP(E1569,[1]data!$D$3:$AJ$1048576,33,0)</f>
        <v>1099-1499</v>
      </c>
      <c r="K1569" t="s">
        <v>1741</v>
      </c>
      <c r="L1569" t="s">
        <v>255</v>
      </c>
      <c r="M1569">
        <v>1</v>
      </c>
      <c r="N1569">
        <v>1338.39</v>
      </c>
      <c r="O1569">
        <v>0</v>
      </c>
      <c r="P1569">
        <v>0</v>
      </c>
      <c r="Q1569">
        <v>1338.39</v>
      </c>
      <c r="R1569">
        <v>0</v>
      </c>
      <c r="S1569">
        <v>0</v>
      </c>
      <c r="T1569">
        <v>0</v>
      </c>
      <c r="U1569">
        <v>160.61000000000001</v>
      </c>
      <c r="V1569">
        <v>1499</v>
      </c>
      <c r="W1569">
        <v>1</v>
      </c>
      <c r="X1569">
        <f t="shared" si="100"/>
        <v>1499</v>
      </c>
      <c r="Y1569">
        <f t="shared" si="101"/>
        <v>0</v>
      </c>
      <c r="Z1569" s="1">
        <f t="shared" si="102"/>
        <v>0</v>
      </c>
    </row>
    <row r="1570" spans="1:26">
      <c r="A1570" s="2">
        <v>45000</v>
      </c>
      <c r="B1570" s="2" t="s">
        <v>1380</v>
      </c>
      <c r="C1570" s="2" t="s">
        <v>1678</v>
      </c>
      <c r="D1570" s="2" t="str">
        <f t="shared" si="99"/>
        <v>KOW-LI1-R-0001</v>
      </c>
      <c r="E1570" t="s">
        <v>97</v>
      </c>
      <c r="F1570" t="s">
        <v>941</v>
      </c>
      <c r="G1570">
        <v>39</v>
      </c>
      <c r="H1570" t="str">
        <f>VLOOKUP(E1570,[1]data!$D$3:$AK$1000,34,0)</f>
        <v>Linen</v>
      </c>
      <c r="I1570">
        <f>VLOOKUP(E1570,[1]data!$D$3:$Q$1048576,14,0)</f>
        <v>3499</v>
      </c>
      <c r="J1570" t="str">
        <f>VLOOKUP(E1570,[1]data!$D$3:$AJ$1048576,33,0)</f>
        <v>3499-3999</v>
      </c>
      <c r="K1570" t="s">
        <v>1742</v>
      </c>
      <c r="L1570" t="s">
        <v>255</v>
      </c>
      <c r="M1570">
        <v>1</v>
      </c>
      <c r="N1570">
        <v>3124.11</v>
      </c>
      <c r="O1570">
        <v>0</v>
      </c>
      <c r="P1570">
        <v>0</v>
      </c>
      <c r="Q1570">
        <v>3124.11</v>
      </c>
      <c r="R1570">
        <v>0</v>
      </c>
      <c r="S1570">
        <v>0</v>
      </c>
      <c r="T1570">
        <v>0</v>
      </c>
      <c r="U1570">
        <v>374.89</v>
      </c>
      <c r="V1570">
        <v>3499</v>
      </c>
      <c r="W1570">
        <v>1</v>
      </c>
      <c r="X1570">
        <f t="shared" si="100"/>
        <v>3499</v>
      </c>
      <c r="Y1570">
        <f t="shared" si="101"/>
        <v>0</v>
      </c>
      <c r="Z1570" s="1">
        <f t="shared" si="102"/>
        <v>0</v>
      </c>
    </row>
    <row r="1571" spans="1:26">
      <c r="A1571" s="2">
        <v>45000</v>
      </c>
      <c r="B1571" s="2" t="s">
        <v>1380</v>
      </c>
      <c r="C1571" s="2" t="s">
        <v>1678</v>
      </c>
      <c r="D1571" s="2" t="str">
        <f t="shared" si="99"/>
        <v>KOW-CC04-R-004</v>
      </c>
      <c r="E1571" t="s">
        <v>42</v>
      </c>
      <c r="F1571" t="s">
        <v>1425</v>
      </c>
      <c r="G1571">
        <v>40</v>
      </c>
      <c r="H1571" t="str">
        <f>VLOOKUP(E1571,[1]data!$D$3:$AK$1000,34,0)</f>
        <v>Hoodie</v>
      </c>
      <c r="I1571">
        <f>VLOOKUP(E1571,[1]data!$D$3:$Q$1048576,14,0)</f>
        <v>2799</v>
      </c>
      <c r="J1571" t="str">
        <f>VLOOKUP(E1571,[1]data!$D$3:$AJ$1048576,33,0)</f>
        <v>2499-2999</v>
      </c>
      <c r="K1571" t="s">
        <v>1743</v>
      </c>
      <c r="L1571" t="s">
        <v>255</v>
      </c>
      <c r="M1571">
        <v>1</v>
      </c>
      <c r="N1571">
        <v>2257.2600000000002</v>
      </c>
      <c r="O1571">
        <v>0</v>
      </c>
      <c r="P1571">
        <v>0</v>
      </c>
      <c r="Q1571">
        <v>2257.2600000000002</v>
      </c>
      <c r="R1571">
        <v>0</v>
      </c>
      <c r="S1571">
        <v>0</v>
      </c>
      <c r="T1571">
        <v>0</v>
      </c>
      <c r="U1571">
        <v>541.74</v>
      </c>
      <c r="V1571">
        <v>2799</v>
      </c>
      <c r="W1571">
        <v>1</v>
      </c>
      <c r="X1571">
        <f t="shared" si="100"/>
        <v>2799</v>
      </c>
      <c r="Y1571">
        <f t="shared" si="101"/>
        <v>0</v>
      </c>
      <c r="Z1571" s="1">
        <f t="shared" si="102"/>
        <v>0</v>
      </c>
    </row>
    <row r="1572" spans="1:26">
      <c r="A1572" s="2">
        <v>45000</v>
      </c>
      <c r="B1572" s="2" t="s">
        <v>1380</v>
      </c>
      <c r="C1572" s="2" t="s">
        <v>1678</v>
      </c>
      <c r="D1572" s="2" t="str">
        <f t="shared" si="99"/>
        <v>KOW-KU3-R-0002</v>
      </c>
      <c r="E1572" t="s">
        <v>427</v>
      </c>
      <c r="F1572" t="s">
        <v>260</v>
      </c>
      <c r="G1572">
        <v>42</v>
      </c>
      <c r="H1572" t="str">
        <f>VLOOKUP(E1572,[1]data!$D$3:$AK$1000,34,0)</f>
        <v>Indie</v>
      </c>
      <c r="I1572">
        <f>VLOOKUP(E1572,[1]data!$D$3:$Q$1048576,14,0)</f>
        <v>2499</v>
      </c>
      <c r="J1572" t="str">
        <f>VLOOKUP(E1572,[1]data!$D$3:$AJ$1048576,33,0)</f>
        <v>2499-2999</v>
      </c>
      <c r="K1572" t="s">
        <v>1744</v>
      </c>
      <c r="L1572" t="s">
        <v>255</v>
      </c>
      <c r="M1572">
        <v>1</v>
      </c>
      <c r="N1572">
        <v>1673.21</v>
      </c>
      <c r="O1572">
        <v>0</v>
      </c>
      <c r="P1572">
        <v>0</v>
      </c>
      <c r="Q1572">
        <v>1673.21</v>
      </c>
      <c r="R1572">
        <v>0</v>
      </c>
      <c r="S1572">
        <v>0</v>
      </c>
      <c r="T1572">
        <v>0</v>
      </c>
      <c r="U1572">
        <v>200.79</v>
      </c>
      <c r="V1572">
        <v>1874</v>
      </c>
      <c r="W1572">
        <v>1</v>
      </c>
      <c r="X1572">
        <f t="shared" si="100"/>
        <v>2499</v>
      </c>
      <c r="Y1572">
        <f t="shared" si="101"/>
        <v>625</v>
      </c>
      <c r="Z1572" s="1">
        <f t="shared" si="102"/>
        <v>0.25010004001600639</v>
      </c>
    </row>
    <row r="1573" spans="1:26">
      <c r="A1573" s="2">
        <v>45000</v>
      </c>
      <c r="B1573" s="2" t="s">
        <v>1380</v>
      </c>
      <c r="C1573" s="2" t="s">
        <v>1678</v>
      </c>
      <c r="D1573" s="2" t="str">
        <f t="shared" si="99"/>
        <v>KOW-PO27-S-002</v>
      </c>
      <c r="E1573" t="s">
        <v>137</v>
      </c>
      <c r="F1573" t="s">
        <v>393</v>
      </c>
      <c r="G1573">
        <v>40</v>
      </c>
      <c r="H1573" t="str">
        <f>VLOOKUP(E1573,[1]data!$D$3:$AK$1000,34,0)</f>
        <v>Classic</v>
      </c>
      <c r="I1573">
        <f>VLOOKUP(E1573,[1]data!$D$3:$Q$1048576,14,0)</f>
        <v>2199</v>
      </c>
      <c r="J1573" t="str">
        <f>VLOOKUP(E1573,[1]data!$D$3:$AJ$1048576,33,0)</f>
        <v>1799-2299</v>
      </c>
      <c r="K1573" t="s">
        <v>1745</v>
      </c>
      <c r="L1573" t="s">
        <v>255</v>
      </c>
      <c r="M1573">
        <v>1</v>
      </c>
      <c r="N1573">
        <v>1472.32</v>
      </c>
      <c r="O1573">
        <v>0</v>
      </c>
      <c r="P1573">
        <v>0</v>
      </c>
      <c r="Q1573">
        <v>1472.32</v>
      </c>
      <c r="R1573">
        <v>0</v>
      </c>
      <c r="S1573">
        <v>0</v>
      </c>
      <c r="T1573">
        <v>0</v>
      </c>
      <c r="U1573">
        <v>176.68</v>
      </c>
      <c r="V1573">
        <v>1649</v>
      </c>
      <c r="W1573">
        <v>1</v>
      </c>
      <c r="X1573">
        <f t="shared" si="100"/>
        <v>2199</v>
      </c>
      <c r="Y1573">
        <f t="shared" si="101"/>
        <v>550</v>
      </c>
      <c r="Z1573" s="1">
        <f t="shared" si="102"/>
        <v>0.25011368804001821</v>
      </c>
    </row>
    <row r="1574" spans="1:26">
      <c r="A1574" s="2">
        <v>45000</v>
      </c>
      <c r="B1574" s="2" t="s">
        <v>1380</v>
      </c>
      <c r="C1574" s="2" t="s">
        <v>1678</v>
      </c>
      <c r="D1574" s="2" t="str">
        <f t="shared" si="99"/>
        <v>KOW-FF01-R-005</v>
      </c>
      <c r="E1574" t="s">
        <v>1746</v>
      </c>
      <c r="F1574" t="s">
        <v>1690</v>
      </c>
      <c r="G1574">
        <v>40</v>
      </c>
      <c r="H1574" t="str">
        <f>VLOOKUP(E1574,[1]data!$D$3:$AK$1000,34,0)</f>
        <v>Linen</v>
      </c>
      <c r="I1574">
        <f>VLOOKUP(E1574,[1]data!$D$3:$Q$1048576,14,0)</f>
        <v>3799</v>
      </c>
      <c r="J1574" t="str">
        <f>VLOOKUP(E1574,[1]data!$D$3:$AJ$1048576,33,0)</f>
        <v>3499-3999</v>
      </c>
      <c r="K1574" t="s">
        <v>1747</v>
      </c>
      <c r="L1574" t="s">
        <v>255</v>
      </c>
      <c r="M1574">
        <v>1</v>
      </c>
      <c r="N1574">
        <v>3391.96</v>
      </c>
      <c r="O1574">
        <v>0</v>
      </c>
      <c r="P1574">
        <v>0</v>
      </c>
      <c r="Q1574">
        <v>3391.96</v>
      </c>
      <c r="R1574">
        <v>0</v>
      </c>
      <c r="S1574">
        <v>0</v>
      </c>
      <c r="T1574">
        <v>0</v>
      </c>
      <c r="U1574">
        <v>407.04</v>
      </c>
      <c r="V1574">
        <v>3799</v>
      </c>
      <c r="W1574">
        <v>1</v>
      </c>
      <c r="X1574">
        <f t="shared" si="100"/>
        <v>3799</v>
      </c>
      <c r="Y1574">
        <f t="shared" si="101"/>
        <v>0</v>
      </c>
      <c r="Z1574" s="1">
        <f t="shared" si="102"/>
        <v>0</v>
      </c>
    </row>
    <row r="1575" spans="1:26">
      <c r="A1575" s="2">
        <v>45000</v>
      </c>
      <c r="B1575" s="2" t="s">
        <v>1380</v>
      </c>
      <c r="C1575" s="2" t="s">
        <v>1678</v>
      </c>
      <c r="D1575" s="2" t="str">
        <f t="shared" si="99"/>
        <v>KOW-CA6-S-0002</v>
      </c>
      <c r="E1575" t="s">
        <v>25</v>
      </c>
      <c r="F1575" t="s">
        <v>334</v>
      </c>
      <c r="G1575">
        <v>39</v>
      </c>
      <c r="H1575" t="str">
        <f>VLOOKUP(E1575,[1]data!$D$3:$AK$1000,34,0)</f>
        <v>Casual</v>
      </c>
      <c r="I1575">
        <f>VLOOKUP(E1575,[1]data!$D$3:$Q$1048576,14,0)</f>
        <v>1499</v>
      </c>
      <c r="J1575" t="str">
        <f>VLOOKUP(E1575,[1]data!$D$3:$AJ$1048576,33,0)</f>
        <v>1099-1499</v>
      </c>
      <c r="K1575" t="s">
        <v>1748</v>
      </c>
      <c r="L1575" t="s">
        <v>255</v>
      </c>
      <c r="M1575">
        <v>1</v>
      </c>
      <c r="N1575">
        <v>1338.39</v>
      </c>
      <c r="O1575">
        <v>0</v>
      </c>
      <c r="P1575">
        <v>0</v>
      </c>
      <c r="Q1575">
        <v>1338.39</v>
      </c>
      <c r="R1575">
        <v>0</v>
      </c>
      <c r="S1575">
        <v>0</v>
      </c>
      <c r="T1575">
        <v>0</v>
      </c>
      <c r="U1575">
        <v>160.61000000000001</v>
      </c>
      <c r="V1575">
        <v>1499</v>
      </c>
      <c r="W1575">
        <v>1</v>
      </c>
      <c r="X1575">
        <f t="shared" si="100"/>
        <v>1499</v>
      </c>
      <c r="Y1575">
        <f t="shared" si="101"/>
        <v>0</v>
      </c>
      <c r="Z1575" s="1">
        <f t="shared" si="102"/>
        <v>0</v>
      </c>
    </row>
    <row r="1576" spans="1:26">
      <c r="A1576" s="2">
        <v>45000</v>
      </c>
      <c r="B1576" s="2" t="s">
        <v>1380</v>
      </c>
      <c r="C1576" s="2" t="s">
        <v>1678</v>
      </c>
      <c r="D1576" s="2" t="str">
        <f t="shared" si="99"/>
        <v>KOW-TRA4-R-000</v>
      </c>
      <c r="E1576" t="s">
        <v>153</v>
      </c>
      <c r="F1576" t="s">
        <v>336</v>
      </c>
      <c r="G1576">
        <v>40</v>
      </c>
      <c r="H1576" t="str">
        <f>VLOOKUP(E1576,[1]data!$D$3:$AK$1000,34,0)</f>
        <v>Traditional</v>
      </c>
      <c r="I1576">
        <f>VLOOKUP(E1576,[1]data!$D$3:$Q$1048576,14,0)</f>
        <v>1499</v>
      </c>
      <c r="J1576" t="str">
        <f>VLOOKUP(E1576,[1]data!$D$3:$AJ$1048576,33,0)</f>
        <v>1099-1499</v>
      </c>
      <c r="K1576" t="s">
        <v>1749</v>
      </c>
      <c r="L1576" t="s">
        <v>255</v>
      </c>
      <c r="M1576">
        <v>1</v>
      </c>
      <c r="N1576">
        <v>1208.8800000000001</v>
      </c>
      <c r="O1576">
        <v>-181.33</v>
      </c>
      <c r="P1576">
        <v>0</v>
      </c>
      <c r="Q1576">
        <v>1027.55</v>
      </c>
      <c r="R1576">
        <v>0</v>
      </c>
      <c r="S1576">
        <v>0</v>
      </c>
      <c r="T1576">
        <v>0</v>
      </c>
      <c r="U1576">
        <v>246.6</v>
      </c>
      <c r="V1576">
        <v>1274.1500000000001</v>
      </c>
      <c r="W1576">
        <v>1</v>
      </c>
      <c r="X1576">
        <f t="shared" si="100"/>
        <v>1499</v>
      </c>
      <c r="Y1576">
        <f t="shared" si="101"/>
        <v>224.84999999999991</v>
      </c>
      <c r="Z1576" s="1">
        <f t="shared" si="102"/>
        <v>0.14999999999999994</v>
      </c>
    </row>
    <row r="1577" spans="1:26">
      <c r="A1577" s="2">
        <v>45000</v>
      </c>
      <c r="B1577" s="2" t="s">
        <v>1380</v>
      </c>
      <c r="C1577" s="2" t="s">
        <v>1678</v>
      </c>
      <c r="D1577" s="2" t="str">
        <f t="shared" si="99"/>
        <v>KOW-TRA1-R-000</v>
      </c>
      <c r="E1577" t="s">
        <v>145</v>
      </c>
      <c r="F1577" t="s">
        <v>276</v>
      </c>
      <c r="G1577">
        <v>40</v>
      </c>
      <c r="H1577" t="str">
        <f>VLOOKUP(E1577,[1]data!$D$3:$AK$1000,34,0)</f>
        <v>Indie</v>
      </c>
      <c r="I1577">
        <f>VLOOKUP(E1577,[1]data!$D$3:$Q$1048576,14,0)</f>
        <v>1299</v>
      </c>
      <c r="J1577" t="str">
        <f>VLOOKUP(E1577,[1]data!$D$3:$AJ$1048576,33,0)</f>
        <v>1099-1499</v>
      </c>
      <c r="K1577" t="s">
        <v>1750</v>
      </c>
      <c r="L1577" t="s">
        <v>255</v>
      </c>
      <c r="M1577">
        <v>1</v>
      </c>
      <c r="N1577">
        <v>1047.58</v>
      </c>
      <c r="O1577">
        <v>0</v>
      </c>
      <c r="P1577">
        <v>0</v>
      </c>
      <c r="Q1577">
        <v>1047.58</v>
      </c>
      <c r="R1577">
        <v>0</v>
      </c>
      <c r="S1577">
        <v>0</v>
      </c>
      <c r="T1577">
        <v>0</v>
      </c>
      <c r="U1577">
        <v>251.42</v>
      </c>
      <c r="V1577">
        <v>1299</v>
      </c>
      <c r="W1577">
        <v>1</v>
      </c>
      <c r="X1577">
        <f t="shared" si="100"/>
        <v>1299</v>
      </c>
      <c r="Y1577">
        <f t="shared" si="101"/>
        <v>0</v>
      </c>
      <c r="Z1577" s="1">
        <f t="shared" si="102"/>
        <v>0</v>
      </c>
    </row>
    <row r="1578" spans="1:26">
      <c r="A1578" s="2">
        <v>45000</v>
      </c>
      <c r="B1578" s="2" t="s">
        <v>1380</v>
      </c>
      <c r="C1578" s="2" t="s">
        <v>1678</v>
      </c>
      <c r="D1578" s="2" t="str">
        <f t="shared" si="99"/>
        <v>KOW-TRA5-R-000</v>
      </c>
      <c r="E1578" t="s">
        <v>771</v>
      </c>
      <c r="F1578" t="s">
        <v>304</v>
      </c>
      <c r="G1578">
        <v>40</v>
      </c>
      <c r="H1578" t="str">
        <f>VLOOKUP(E1578,[1]data!$D$3:$AK$1000,34,0)</f>
        <v>Traditional</v>
      </c>
      <c r="I1578">
        <f>VLOOKUP(E1578,[1]data!$D$3:$Q$1048576,14,0)</f>
        <v>1499</v>
      </c>
      <c r="J1578" t="str">
        <f>VLOOKUP(E1578,[1]data!$D$3:$AJ$1048576,33,0)</f>
        <v>1099-1499</v>
      </c>
      <c r="K1578" t="s">
        <v>1751</v>
      </c>
      <c r="L1578" t="s">
        <v>255</v>
      </c>
      <c r="M1578">
        <v>1</v>
      </c>
      <c r="N1578">
        <v>1338.39</v>
      </c>
      <c r="O1578">
        <v>0</v>
      </c>
      <c r="P1578">
        <v>0</v>
      </c>
      <c r="Q1578">
        <v>1338.39</v>
      </c>
      <c r="R1578">
        <v>0</v>
      </c>
      <c r="S1578">
        <v>0</v>
      </c>
      <c r="T1578">
        <v>0</v>
      </c>
      <c r="U1578">
        <v>160.61000000000001</v>
      </c>
      <c r="V1578">
        <v>1499</v>
      </c>
      <c r="W1578">
        <v>1</v>
      </c>
      <c r="X1578">
        <f t="shared" si="100"/>
        <v>1499</v>
      </c>
      <c r="Y1578">
        <f t="shared" si="101"/>
        <v>0</v>
      </c>
      <c r="Z1578" s="1">
        <f t="shared" si="102"/>
        <v>0</v>
      </c>
    </row>
    <row r="1579" spans="1:26">
      <c r="A1579" s="2">
        <v>45000</v>
      </c>
      <c r="B1579" s="2" t="s">
        <v>1380</v>
      </c>
      <c r="C1579" s="2" t="s">
        <v>1678</v>
      </c>
      <c r="D1579" s="2" t="str">
        <f t="shared" si="99"/>
        <v>KOW-TRA5-R-000</v>
      </c>
      <c r="E1579" t="s">
        <v>771</v>
      </c>
      <c r="F1579" t="s">
        <v>304</v>
      </c>
      <c r="G1579">
        <v>40</v>
      </c>
      <c r="H1579" t="str">
        <f>VLOOKUP(E1579,[1]data!$D$3:$AK$1000,34,0)</f>
        <v>Traditional</v>
      </c>
      <c r="I1579">
        <f>VLOOKUP(E1579,[1]data!$D$3:$Q$1048576,14,0)</f>
        <v>1499</v>
      </c>
      <c r="J1579" t="str">
        <f>VLOOKUP(E1579,[1]data!$D$3:$AJ$1048576,33,0)</f>
        <v>1099-1499</v>
      </c>
      <c r="K1579" t="s">
        <v>1752</v>
      </c>
      <c r="L1579" t="s">
        <v>255</v>
      </c>
      <c r="M1579">
        <v>1</v>
      </c>
      <c r="N1579">
        <v>1338.39</v>
      </c>
      <c r="O1579">
        <v>0</v>
      </c>
      <c r="P1579">
        <v>0</v>
      </c>
      <c r="Q1579">
        <v>1338.39</v>
      </c>
      <c r="R1579">
        <v>0</v>
      </c>
      <c r="S1579">
        <v>0</v>
      </c>
      <c r="T1579">
        <v>0</v>
      </c>
      <c r="U1579">
        <v>160.61000000000001</v>
      </c>
      <c r="V1579">
        <v>1499</v>
      </c>
      <c r="W1579">
        <v>1</v>
      </c>
      <c r="X1579">
        <f t="shared" si="100"/>
        <v>1499</v>
      </c>
      <c r="Y1579">
        <f t="shared" si="101"/>
        <v>0</v>
      </c>
      <c r="Z1579" s="1">
        <f t="shared" si="102"/>
        <v>0</v>
      </c>
    </row>
    <row r="1580" spans="1:26">
      <c r="A1580" s="2">
        <v>45000</v>
      </c>
      <c r="B1580" s="2" t="s">
        <v>1380</v>
      </c>
      <c r="C1580" s="2" t="s">
        <v>1678</v>
      </c>
      <c r="D1580" s="2" t="str">
        <f t="shared" si="99"/>
        <v>KOW-TRA5-R-000</v>
      </c>
      <c r="E1580" t="s">
        <v>771</v>
      </c>
      <c r="F1580" t="s">
        <v>304</v>
      </c>
      <c r="G1580">
        <v>40</v>
      </c>
      <c r="H1580" t="str">
        <f>VLOOKUP(E1580,[1]data!$D$3:$AK$1000,34,0)</f>
        <v>Traditional</v>
      </c>
      <c r="I1580">
        <f>VLOOKUP(E1580,[1]data!$D$3:$Q$1048576,14,0)</f>
        <v>1499</v>
      </c>
      <c r="J1580" t="str">
        <f>VLOOKUP(E1580,[1]data!$D$3:$AJ$1048576,33,0)</f>
        <v>1099-1499</v>
      </c>
      <c r="K1580" t="s">
        <v>1753</v>
      </c>
      <c r="L1580" t="s">
        <v>255</v>
      </c>
      <c r="M1580">
        <v>1</v>
      </c>
      <c r="N1580">
        <v>1338.39</v>
      </c>
      <c r="O1580">
        <v>0</v>
      </c>
      <c r="P1580">
        <v>0</v>
      </c>
      <c r="Q1580">
        <v>1338.39</v>
      </c>
      <c r="R1580">
        <v>0</v>
      </c>
      <c r="S1580">
        <v>0</v>
      </c>
      <c r="T1580">
        <v>0</v>
      </c>
      <c r="U1580">
        <v>160.61000000000001</v>
      </c>
      <c r="V1580">
        <v>1499</v>
      </c>
      <c r="W1580">
        <v>1</v>
      </c>
      <c r="X1580">
        <f t="shared" si="100"/>
        <v>1499</v>
      </c>
      <c r="Y1580">
        <f t="shared" si="101"/>
        <v>0</v>
      </c>
      <c r="Z1580" s="1">
        <f t="shared" si="102"/>
        <v>0</v>
      </c>
    </row>
    <row r="1581" spans="1:26">
      <c r="A1581" s="2">
        <v>45000</v>
      </c>
      <c r="B1581" s="2" t="s">
        <v>1380</v>
      </c>
      <c r="C1581" s="2" t="s">
        <v>1678</v>
      </c>
      <c r="D1581" s="2" t="str">
        <f t="shared" si="99"/>
        <v>KOW-TRA5-R-000</v>
      </c>
      <c r="E1581" t="s">
        <v>771</v>
      </c>
      <c r="F1581" t="s">
        <v>304</v>
      </c>
      <c r="G1581">
        <v>40</v>
      </c>
      <c r="H1581" t="str">
        <f>VLOOKUP(E1581,[1]data!$D$3:$AK$1000,34,0)</f>
        <v>Traditional</v>
      </c>
      <c r="I1581">
        <f>VLOOKUP(E1581,[1]data!$D$3:$Q$1048576,14,0)</f>
        <v>1499</v>
      </c>
      <c r="J1581" t="str">
        <f>VLOOKUP(E1581,[1]data!$D$3:$AJ$1048576,33,0)</f>
        <v>1099-1499</v>
      </c>
      <c r="K1581" t="s">
        <v>1745</v>
      </c>
      <c r="L1581" t="s">
        <v>255</v>
      </c>
      <c r="M1581">
        <v>1</v>
      </c>
      <c r="N1581">
        <v>1338.39</v>
      </c>
      <c r="O1581">
        <v>0</v>
      </c>
      <c r="P1581">
        <v>0</v>
      </c>
      <c r="Q1581">
        <v>1338.39</v>
      </c>
      <c r="R1581">
        <v>0</v>
      </c>
      <c r="S1581">
        <v>0</v>
      </c>
      <c r="T1581">
        <v>0</v>
      </c>
      <c r="U1581">
        <v>160.61000000000001</v>
      </c>
      <c r="V1581">
        <v>1499</v>
      </c>
      <c r="W1581">
        <v>1</v>
      </c>
      <c r="X1581">
        <f t="shared" si="100"/>
        <v>1499</v>
      </c>
      <c r="Y1581">
        <f t="shared" si="101"/>
        <v>0</v>
      </c>
      <c r="Z1581" s="1">
        <f t="shared" si="102"/>
        <v>0</v>
      </c>
    </row>
    <row r="1582" spans="1:26">
      <c r="A1582" s="2">
        <v>45000</v>
      </c>
      <c r="B1582" s="2" t="s">
        <v>1380</v>
      </c>
      <c r="C1582" s="2" t="s">
        <v>1678</v>
      </c>
      <c r="D1582" s="2" t="str">
        <f t="shared" si="99"/>
        <v>KOW-PE01-S-006</v>
      </c>
      <c r="E1582" t="s">
        <v>1754</v>
      </c>
      <c r="F1582" t="s">
        <v>1350</v>
      </c>
      <c r="G1582">
        <v>44</v>
      </c>
      <c r="H1582" t="str">
        <f>VLOOKUP(E1582,[1]data!$D$3:$AK$1000,34,0)</f>
        <v>Print</v>
      </c>
      <c r="I1582">
        <f>VLOOKUP(E1582,[1]data!$D$3:$Q$1048576,14,0)</f>
        <v>1999</v>
      </c>
      <c r="J1582" t="str">
        <f>VLOOKUP(E1582,[1]data!$D$3:$AJ$1048576,33,0)</f>
        <v>1799-2299</v>
      </c>
      <c r="K1582" t="s">
        <v>1755</v>
      </c>
      <c r="L1582" t="s">
        <v>255</v>
      </c>
      <c r="M1582">
        <v>1</v>
      </c>
      <c r="N1582">
        <v>1784.82</v>
      </c>
      <c r="O1582">
        <v>0</v>
      </c>
      <c r="P1582">
        <v>0</v>
      </c>
      <c r="Q1582">
        <v>1784.82</v>
      </c>
      <c r="R1582">
        <v>0</v>
      </c>
      <c r="S1582">
        <v>0</v>
      </c>
      <c r="T1582">
        <v>0</v>
      </c>
      <c r="U1582">
        <v>214.18</v>
      </c>
      <c r="V1582">
        <v>1999</v>
      </c>
      <c r="W1582">
        <v>1</v>
      </c>
      <c r="X1582">
        <f t="shared" si="100"/>
        <v>1999</v>
      </c>
      <c r="Y1582">
        <f t="shared" si="101"/>
        <v>0</v>
      </c>
      <c r="Z1582" s="1">
        <f t="shared" si="102"/>
        <v>0</v>
      </c>
    </row>
    <row r="1583" spans="1:26">
      <c r="A1583" s="2">
        <v>45000</v>
      </c>
      <c r="B1583" s="2" t="s">
        <v>1380</v>
      </c>
      <c r="C1583" s="2" t="s">
        <v>1678</v>
      </c>
      <c r="D1583" s="2" t="str">
        <f t="shared" si="99"/>
        <v>KOW-PI12-S-001</v>
      </c>
      <c r="E1583" t="s">
        <v>527</v>
      </c>
      <c r="F1583" t="s">
        <v>456</v>
      </c>
      <c r="G1583">
        <v>40</v>
      </c>
      <c r="H1583" t="str">
        <f>VLOOKUP(E1583,[1]data!$D$3:$AK$1000,34,0)</f>
        <v>Party</v>
      </c>
      <c r="I1583">
        <f>VLOOKUP(E1583,[1]data!$D$3:$Q$1048576,14,0)</f>
        <v>1999</v>
      </c>
      <c r="J1583" t="str">
        <f>VLOOKUP(E1583,[1]data!$D$3:$AJ$1048576,33,0)</f>
        <v>1799-2299</v>
      </c>
      <c r="K1583" t="s">
        <v>1756</v>
      </c>
      <c r="L1583" t="s">
        <v>255</v>
      </c>
      <c r="M1583">
        <v>1</v>
      </c>
      <c r="N1583">
        <v>1338.39</v>
      </c>
      <c r="O1583">
        <v>0</v>
      </c>
      <c r="P1583">
        <v>0</v>
      </c>
      <c r="Q1583">
        <v>1338.39</v>
      </c>
      <c r="R1583">
        <v>0</v>
      </c>
      <c r="S1583">
        <v>0</v>
      </c>
      <c r="T1583">
        <v>0</v>
      </c>
      <c r="U1583">
        <v>160.61000000000001</v>
      </c>
      <c r="V1583">
        <v>1499</v>
      </c>
      <c r="W1583">
        <v>1</v>
      </c>
      <c r="X1583">
        <f t="shared" si="100"/>
        <v>1999</v>
      </c>
      <c r="Y1583">
        <f t="shared" si="101"/>
        <v>500</v>
      </c>
      <c r="Z1583" s="1">
        <f t="shared" si="102"/>
        <v>0.25012506253126565</v>
      </c>
    </row>
    <row r="1584" spans="1:26">
      <c r="A1584" s="2">
        <v>45000</v>
      </c>
      <c r="B1584" s="2" t="s">
        <v>1380</v>
      </c>
      <c r="C1584" s="2" t="s">
        <v>1678</v>
      </c>
      <c r="D1584" s="2" t="str">
        <f t="shared" si="99"/>
        <v>KOW-TRA6-R-000</v>
      </c>
      <c r="E1584" t="s">
        <v>157</v>
      </c>
      <c r="F1584" t="s">
        <v>256</v>
      </c>
      <c r="G1584">
        <v>39</v>
      </c>
      <c r="H1584" t="str">
        <f>VLOOKUP(E1584,[1]data!$D$3:$AK$1000,34,0)</f>
        <v>Traditional</v>
      </c>
      <c r="I1584">
        <f>VLOOKUP(E1584,[1]data!$D$3:$Q$1048576,14,0)</f>
        <v>1499</v>
      </c>
      <c r="J1584" t="str">
        <f>VLOOKUP(E1584,[1]data!$D$3:$AJ$1048576,33,0)</f>
        <v>1099-1499</v>
      </c>
      <c r="K1584" t="s">
        <v>1757</v>
      </c>
      <c r="L1584" t="s">
        <v>255</v>
      </c>
      <c r="M1584">
        <v>1</v>
      </c>
      <c r="N1584">
        <v>1338.39</v>
      </c>
      <c r="O1584">
        <v>0</v>
      </c>
      <c r="P1584">
        <v>0</v>
      </c>
      <c r="Q1584">
        <v>1338.39</v>
      </c>
      <c r="R1584">
        <v>0</v>
      </c>
      <c r="S1584">
        <v>0</v>
      </c>
      <c r="T1584">
        <v>0</v>
      </c>
      <c r="U1584">
        <v>160.61000000000001</v>
      </c>
      <c r="V1584">
        <v>1499</v>
      </c>
      <c r="W1584">
        <v>1</v>
      </c>
      <c r="X1584">
        <f t="shared" si="100"/>
        <v>1499</v>
      </c>
      <c r="Y1584">
        <f t="shared" si="101"/>
        <v>0</v>
      </c>
      <c r="Z1584" s="1">
        <f t="shared" si="102"/>
        <v>0</v>
      </c>
    </row>
    <row r="1585" spans="1:26">
      <c r="A1585" s="2">
        <v>45000</v>
      </c>
      <c r="B1585" s="2" t="s">
        <v>1380</v>
      </c>
      <c r="C1585" s="2" t="s">
        <v>1678</v>
      </c>
      <c r="D1585" s="2" t="str">
        <f t="shared" si="99"/>
        <v>KOW-CC01-R-004</v>
      </c>
      <c r="E1585" t="s">
        <v>34</v>
      </c>
      <c r="F1585" t="s">
        <v>1359</v>
      </c>
      <c r="G1585">
        <v>44</v>
      </c>
      <c r="H1585" t="str">
        <f>VLOOKUP(E1585,[1]data!$D$3:$AK$1000,34,0)</f>
        <v>Casual</v>
      </c>
      <c r="I1585">
        <f>VLOOKUP(E1585,[1]data!$D$3:$Q$1048576,14,0)</f>
        <v>1799</v>
      </c>
      <c r="J1585" t="str">
        <f>VLOOKUP(E1585,[1]data!$D$3:$AJ$1048576,33,0)</f>
        <v>1799-2299</v>
      </c>
      <c r="K1585" t="s">
        <v>1758</v>
      </c>
      <c r="L1585" t="s">
        <v>255</v>
      </c>
      <c r="M1585">
        <v>1</v>
      </c>
      <c r="N1585">
        <v>1606.25</v>
      </c>
      <c r="O1585">
        <v>0</v>
      </c>
      <c r="P1585">
        <v>0</v>
      </c>
      <c r="Q1585">
        <v>1606.25</v>
      </c>
      <c r="R1585">
        <v>0</v>
      </c>
      <c r="S1585">
        <v>0</v>
      </c>
      <c r="T1585">
        <v>0</v>
      </c>
      <c r="U1585">
        <v>192.75</v>
      </c>
      <c r="V1585">
        <v>1799</v>
      </c>
      <c r="W1585">
        <v>1</v>
      </c>
      <c r="X1585">
        <f t="shared" si="100"/>
        <v>1799</v>
      </c>
      <c r="Y1585">
        <f t="shared" si="101"/>
        <v>0</v>
      </c>
      <c r="Z1585" s="1">
        <f t="shared" si="102"/>
        <v>0</v>
      </c>
    </row>
    <row r="1586" spans="1:26">
      <c r="A1586" s="2">
        <v>45000</v>
      </c>
      <c r="B1586" s="2" t="s">
        <v>1380</v>
      </c>
      <c r="C1586" s="2" t="s">
        <v>1678</v>
      </c>
      <c r="D1586" s="2" t="str">
        <f t="shared" si="99"/>
        <v>KOW-CC04-R-004</v>
      </c>
      <c r="E1586" t="s">
        <v>41</v>
      </c>
      <c r="F1586" t="s">
        <v>1425</v>
      </c>
      <c r="G1586">
        <v>39</v>
      </c>
      <c r="H1586" t="str">
        <f>VLOOKUP(E1586,[1]data!$D$3:$AK$1000,34,0)</f>
        <v>Hoodie</v>
      </c>
      <c r="I1586">
        <f>VLOOKUP(E1586,[1]data!$D$3:$Q$1048576,14,0)</f>
        <v>2799</v>
      </c>
      <c r="J1586" t="str">
        <f>VLOOKUP(E1586,[1]data!$D$3:$AJ$1048576,33,0)</f>
        <v>2499-2999</v>
      </c>
      <c r="K1586" t="s">
        <v>1759</v>
      </c>
      <c r="L1586" t="s">
        <v>255</v>
      </c>
      <c r="M1586">
        <v>1</v>
      </c>
      <c r="N1586">
        <v>2499.11</v>
      </c>
      <c r="O1586">
        <v>0</v>
      </c>
      <c r="P1586">
        <v>0</v>
      </c>
      <c r="Q1586">
        <v>2499.11</v>
      </c>
      <c r="R1586">
        <v>0</v>
      </c>
      <c r="S1586">
        <v>0</v>
      </c>
      <c r="T1586">
        <v>0</v>
      </c>
      <c r="U1586">
        <v>299.89</v>
      </c>
      <c r="V1586">
        <v>2799</v>
      </c>
      <c r="W1586">
        <v>1</v>
      </c>
      <c r="X1586">
        <f t="shared" si="100"/>
        <v>2799</v>
      </c>
      <c r="Y1586">
        <f t="shared" si="101"/>
        <v>0</v>
      </c>
      <c r="Z1586" s="1">
        <f t="shared" si="102"/>
        <v>0</v>
      </c>
    </row>
    <row r="1587" spans="1:26">
      <c r="A1587" s="2">
        <v>45000</v>
      </c>
      <c r="B1587" s="2" t="s">
        <v>1380</v>
      </c>
      <c r="C1587" s="2" t="s">
        <v>1678</v>
      </c>
      <c r="D1587" s="2" t="str">
        <f t="shared" si="99"/>
        <v>KOW-UN1-R-0002</v>
      </c>
      <c r="E1587" t="s">
        <v>172</v>
      </c>
      <c r="F1587" t="s">
        <v>307</v>
      </c>
      <c r="G1587">
        <v>40</v>
      </c>
      <c r="H1587" t="str">
        <f>VLOOKUP(E1587,[1]data!$D$3:$AK$1000,34,0)</f>
        <v>Classic</v>
      </c>
      <c r="I1587">
        <f>VLOOKUP(E1587,[1]data!$D$3:$Q$1048576,14,0)</f>
        <v>1999</v>
      </c>
      <c r="J1587" t="str">
        <f>VLOOKUP(E1587,[1]data!$D$3:$AJ$1048576,33,0)</f>
        <v>1799-2299</v>
      </c>
      <c r="K1587" t="s">
        <v>1760</v>
      </c>
      <c r="L1587" t="s">
        <v>255</v>
      </c>
      <c r="M1587">
        <v>1</v>
      </c>
      <c r="N1587">
        <v>1784.82</v>
      </c>
      <c r="O1587">
        <v>0</v>
      </c>
      <c r="P1587">
        <v>0</v>
      </c>
      <c r="Q1587">
        <v>1784.82</v>
      </c>
      <c r="R1587">
        <v>0</v>
      </c>
      <c r="S1587">
        <v>0</v>
      </c>
      <c r="T1587">
        <v>0</v>
      </c>
      <c r="U1587">
        <v>214.18</v>
      </c>
      <c r="V1587">
        <v>1999</v>
      </c>
      <c r="W1587">
        <v>1</v>
      </c>
      <c r="X1587">
        <f t="shared" si="100"/>
        <v>1999</v>
      </c>
      <c r="Y1587">
        <f t="shared" si="101"/>
        <v>0</v>
      </c>
      <c r="Z1587" s="1">
        <f t="shared" si="102"/>
        <v>0</v>
      </c>
    </row>
    <row r="1588" spans="1:26">
      <c r="A1588" s="2">
        <v>45000</v>
      </c>
      <c r="B1588" s="2" t="s">
        <v>1380</v>
      </c>
      <c r="C1588" s="2" t="s">
        <v>1678</v>
      </c>
      <c r="D1588" s="2" t="str">
        <f t="shared" si="99"/>
        <v>KOW-LI1-R-0001</v>
      </c>
      <c r="E1588" t="s">
        <v>98</v>
      </c>
      <c r="F1588" t="s">
        <v>941</v>
      </c>
      <c r="G1588">
        <v>40</v>
      </c>
      <c r="H1588" t="str">
        <f>VLOOKUP(E1588,[1]data!$D$3:$AK$1000,34,0)</f>
        <v>Linen</v>
      </c>
      <c r="I1588">
        <f>VLOOKUP(E1588,[1]data!$D$3:$Q$1048576,14,0)</f>
        <v>3499</v>
      </c>
      <c r="J1588" t="str">
        <f>VLOOKUP(E1588,[1]data!$D$3:$AJ$1048576,33,0)</f>
        <v>3499-3999</v>
      </c>
      <c r="K1588" t="s">
        <v>1750</v>
      </c>
      <c r="L1588" t="s">
        <v>255</v>
      </c>
      <c r="M1588">
        <v>1</v>
      </c>
      <c r="N1588">
        <v>2821.78</v>
      </c>
      <c r="O1588">
        <v>0</v>
      </c>
      <c r="P1588">
        <v>0</v>
      </c>
      <c r="Q1588">
        <v>2821.78</v>
      </c>
      <c r="R1588">
        <v>0</v>
      </c>
      <c r="S1588">
        <v>0</v>
      </c>
      <c r="T1588">
        <v>0</v>
      </c>
      <c r="U1588">
        <v>677.22</v>
      </c>
      <c r="V1588">
        <v>3499</v>
      </c>
      <c r="W1588">
        <v>1</v>
      </c>
      <c r="X1588">
        <f t="shared" si="100"/>
        <v>3499</v>
      </c>
      <c r="Y1588">
        <f t="shared" si="101"/>
        <v>0</v>
      </c>
      <c r="Z1588" s="1">
        <f t="shared" si="102"/>
        <v>0</v>
      </c>
    </row>
    <row r="1589" spans="1:26">
      <c r="A1589" s="2">
        <v>45000</v>
      </c>
      <c r="B1589" s="2" t="s">
        <v>1380</v>
      </c>
      <c r="C1589" s="2" t="s">
        <v>1678</v>
      </c>
      <c r="D1589" s="2" t="str">
        <f t="shared" si="99"/>
        <v>KOW-TRA5-R-000</v>
      </c>
      <c r="E1589" t="s">
        <v>928</v>
      </c>
      <c r="F1589" t="s">
        <v>304</v>
      </c>
      <c r="G1589">
        <v>39</v>
      </c>
      <c r="H1589" t="str">
        <f>VLOOKUP(E1589,[1]data!$D$3:$AK$1000,34,0)</f>
        <v>Traditional</v>
      </c>
      <c r="I1589">
        <f>VLOOKUP(E1589,[1]data!$D$3:$Q$1048576,14,0)</f>
        <v>1499</v>
      </c>
      <c r="J1589" t="str">
        <f>VLOOKUP(E1589,[1]data!$D$3:$AJ$1048576,33,0)</f>
        <v>1099-1499</v>
      </c>
      <c r="K1589" t="s">
        <v>1761</v>
      </c>
      <c r="L1589" t="s">
        <v>255</v>
      </c>
      <c r="M1589">
        <v>1</v>
      </c>
      <c r="N1589">
        <v>1338.39</v>
      </c>
      <c r="O1589">
        <v>0</v>
      </c>
      <c r="P1589">
        <v>0</v>
      </c>
      <c r="Q1589">
        <v>1338.39</v>
      </c>
      <c r="R1589">
        <v>0</v>
      </c>
      <c r="S1589">
        <v>0</v>
      </c>
      <c r="T1589">
        <v>0</v>
      </c>
      <c r="U1589">
        <v>160.61000000000001</v>
      </c>
      <c r="V1589">
        <v>1499</v>
      </c>
      <c r="W1589">
        <v>1</v>
      </c>
      <c r="X1589">
        <f t="shared" si="100"/>
        <v>1499</v>
      </c>
      <c r="Y1589">
        <f t="shared" si="101"/>
        <v>0</v>
      </c>
      <c r="Z1589" s="1">
        <f t="shared" si="102"/>
        <v>0</v>
      </c>
    </row>
    <row r="1590" spans="1:26">
      <c r="A1590" s="2">
        <v>45000</v>
      </c>
      <c r="B1590" s="2" t="s">
        <v>1380</v>
      </c>
      <c r="C1590" s="2" t="s">
        <v>1678</v>
      </c>
      <c r="D1590" s="2" t="str">
        <f t="shared" si="99"/>
        <v>KOW-CC02-R-004</v>
      </c>
      <c r="E1590" t="s">
        <v>40</v>
      </c>
      <c r="F1590" t="s">
        <v>1508</v>
      </c>
      <c r="G1590">
        <v>46</v>
      </c>
      <c r="H1590" t="str">
        <f>VLOOKUP(E1590,[1]data!$D$3:$AK$1000,34,0)</f>
        <v>Casual</v>
      </c>
      <c r="I1590">
        <f>VLOOKUP(E1590,[1]data!$D$3:$Q$1048576,14,0)</f>
        <v>2499</v>
      </c>
      <c r="J1590" t="str">
        <f>VLOOKUP(E1590,[1]data!$D$3:$AJ$1048576,33,0)</f>
        <v>2499-2999</v>
      </c>
      <c r="K1590" t="s">
        <v>1762</v>
      </c>
      <c r="L1590" t="s">
        <v>255</v>
      </c>
      <c r="M1590">
        <v>1</v>
      </c>
      <c r="N1590">
        <v>2231.25</v>
      </c>
      <c r="O1590">
        <v>0</v>
      </c>
      <c r="P1590">
        <v>0</v>
      </c>
      <c r="Q1590">
        <v>2231.25</v>
      </c>
      <c r="R1590">
        <v>0</v>
      </c>
      <c r="S1590">
        <v>0</v>
      </c>
      <c r="T1590">
        <v>0</v>
      </c>
      <c r="U1590">
        <v>267.75</v>
      </c>
      <c r="V1590">
        <v>2499</v>
      </c>
      <c r="W1590">
        <v>1</v>
      </c>
      <c r="X1590">
        <f t="shared" si="100"/>
        <v>2499</v>
      </c>
      <c r="Y1590">
        <f t="shared" si="101"/>
        <v>0</v>
      </c>
      <c r="Z1590" s="1">
        <f t="shared" si="102"/>
        <v>0</v>
      </c>
    </row>
    <row r="1591" spans="1:26">
      <c r="A1591" s="2">
        <v>45000</v>
      </c>
      <c r="B1591" s="2" t="s">
        <v>1380</v>
      </c>
      <c r="C1591" s="2" t="s">
        <v>1678</v>
      </c>
      <c r="D1591" s="2" t="str">
        <f t="shared" si="99"/>
        <v>KOW-CA3-S-0005</v>
      </c>
      <c r="E1591" t="s">
        <v>284</v>
      </c>
      <c r="F1591" t="s">
        <v>285</v>
      </c>
      <c r="G1591">
        <v>44</v>
      </c>
      <c r="H1591" t="str">
        <f>VLOOKUP(E1591,[1]data!$D$3:$AK$1000,34,0)</f>
        <v>Casual</v>
      </c>
      <c r="I1591">
        <f>VLOOKUP(E1591,[1]data!$D$3:$Q$1048576,14,0)</f>
        <v>1999</v>
      </c>
      <c r="J1591" t="str">
        <f>VLOOKUP(E1591,[1]data!$D$3:$AJ$1048576,33,0)</f>
        <v>1799-2299</v>
      </c>
      <c r="K1591" t="s">
        <v>1763</v>
      </c>
      <c r="L1591" t="s">
        <v>255</v>
      </c>
      <c r="M1591">
        <v>1</v>
      </c>
      <c r="N1591">
        <v>1784.82</v>
      </c>
      <c r="O1591">
        <v>0</v>
      </c>
      <c r="P1591">
        <v>0</v>
      </c>
      <c r="Q1591">
        <v>1784.82</v>
      </c>
      <c r="R1591">
        <v>0</v>
      </c>
      <c r="S1591">
        <v>0</v>
      </c>
      <c r="T1591">
        <v>0</v>
      </c>
      <c r="U1591">
        <v>214.18</v>
      </c>
      <c r="V1591">
        <v>1999</v>
      </c>
      <c r="W1591">
        <v>1</v>
      </c>
      <c r="X1591">
        <f t="shared" si="100"/>
        <v>1999</v>
      </c>
      <c r="Y1591">
        <f t="shared" si="101"/>
        <v>0</v>
      </c>
      <c r="Z1591" s="1">
        <f t="shared" si="102"/>
        <v>0</v>
      </c>
    </row>
    <row r="1592" spans="1:26">
      <c r="A1592" s="2">
        <v>45000</v>
      </c>
      <c r="B1592" s="2" t="s">
        <v>1380</v>
      </c>
      <c r="C1592" s="2" t="s">
        <v>1678</v>
      </c>
      <c r="D1592" s="2" t="str">
        <f t="shared" si="99"/>
        <v>KOW-TRA1-R-000</v>
      </c>
      <c r="E1592" t="s">
        <v>146</v>
      </c>
      <c r="F1592" t="s">
        <v>276</v>
      </c>
      <c r="G1592">
        <v>42</v>
      </c>
      <c r="H1592" t="str">
        <f>VLOOKUP(E1592,[1]data!$D$3:$AK$1000,34,0)</f>
        <v>Indie</v>
      </c>
      <c r="I1592">
        <f>VLOOKUP(E1592,[1]data!$D$3:$Q$1048576,14,0)</f>
        <v>1299</v>
      </c>
      <c r="J1592" t="str">
        <f>VLOOKUP(E1592,[1]data!$D$3:$AJ$1048576,33,0)</f>
        <v>1099-1499</v>
      </c>
      <c r="K1592" t="s">
        <v>1764</v>
      </c>
      <c r="L1592" t="s">
        <v>255</v>
      </c>
      <c r="M1592">
        <v>1</v>
      </c>
      <c r="N1592">
        <v>1159.82</v>
      </c>
      <c r="O1592">
        <v>0</v>
      </c>
      <c r="P1592">
        <v>0</v>
      </c>
      <c r="Q1592">
        <v>1159.82</v>
      </c>
      <c r="R1592">
        <v>0</v>
      </c>
      <c r="S1592">
        <v>0</v>
      </c>
      <c r="T1592">
        <v>0</v>
      </c>
      <c r="U1592">
        <v>139.18</v>
      </c>
      <c r="V1592">
        <v>1299</v>
      </c>
      <c r="W1592">
        <v>1</v>
      </c>
      <c r="X1592">
        <f t="shared" si="100"/>
        <v>1299</v>
      </c>
      <c r="Y1592">
        <f t="shared" si="101"/>
        <v>0</v>
      </c>
      <c r="Z1592" s="1">
        <f t="shared" si="102"/>
        <v>0</v>
      </c>
    </row>
    <row r="1593" spans="1:26">
      <c r="A1593" s="2">
        <v>45000</v>
      </c>
      <c r="B1593" s="2" t="s">
        <v>1380</v>
      </c>
      <c r="C1593" s="2" t="s">
        <v>1678</v>
      </c>
      <c r="D1593" s="2" t="str">
        <f t="shared" si="99"/>
        <v>KOW-TRA4-R-000</v>
      </c>
      <c r="E1593" t="s">
        <v>155</v>
      </c>
      <c r="F1593" t="s">
        <v>336</v>
      </c>
      <c r="G1593">
        <v>44</v>
      </c>
      <c r="H1593" t="str">
        <f>VLOOKUP(E1593,[1]data!$D$3:$AK$1000,34,0)</f>
        <v>Traditional</v>
      </c>
      <c r="I1593">
        <f>VLOOKUP(E1593,[1]data!$D$3:$Q$1048576,14,0)</f>
        <v>1499</v>
      </c>
      <c r="J1593" t="str">
        <f>VLOOKUP(E1593,[1]data!$D$3:$AJ$1048576,33,0)</f>
        <v>1099-1499</v>
      </c>
      <c r="K1593" t="s">
        <v>1765</v>
      </c>
      <c r="L1593" t="s">
        <v>255</v>
      </c>
      <c r="M1593">
        <v>1</v>
      </c>
      <c r="N1593">
        <v>1338.39</v>
      </c>
      <c r="O1593">
        <v>0</v>
      </c>
      <c r="P1593">
        <v>0</v>
      </c>
      <c r="Q1593">
        <v>1338.39</v>
      </c>
      <c r="R1593">
        <v>0</v>
      </c>
      <c r="S1593">
        <v>0</v>
      </c>
      <c r="T1593">
        <v>0</v>
      </c>
      <c r="U1593">
        <v>160.61000000000001</v>
      </c>
      <c r="V1593">
        <v>1499</v>
      </c>
      <c r="W1593">
        <v>1</v>
      </c>
      <c r="X1593">
        <f t="shared" si="100"/>
        <v>1499</v>
      </c>
      <c r="Y1593">
        <f t="shared" si="101"/>
        <v>0</v>
      </c>
      <c r="Z1593" s="1">
        <f t="shared" si="102"/>
        <v>0</v>
      </c>
    </row>
    <row r="1594" spans="1:26">
      <c r="A1594" s="2">
        <v>45000</v>
      </c>
      <c r="B1594" s="2" t="s">
        <v>1380</v>
      </c>
      <c r="C1594" s="2" t="s">
        <v>1678</v>
      </c>
      <c r="D1594" s="2" t="str">
        <f t="shared" si="99"/>
        <v>KOW-CA2-CLS-00</v>
      </c>
      <c r="E1594" t="s">
        <v>15</v>
      </c>
      <c r="F1594" t="s">
        <v>729</v>
      </c>
      <c r="G1594">
        <v>46</v>
      </c>
      <c r="H1594" t="str">
        <f>VLOOKUP(E1594,[1]data!$D$3:$AK$1000,34,0)</f>
        <v>Casual</v>
      </c>
      <c r="I1594">
        <f>VLOOKUP(E1594,[1]data!$D$3:$Q$1048576,14,0)</f>
        <v>2299</v>
      </c>
      <c r="J1594" t="str">
        <f>VLOOKUP(E1594,[1]data!$D$3:$AJ$1048576,33,0)</f>
        <v>1799-2299</v>
      </c>
      <c r="K1594" t="s">
        <v>1766</v>
      </c>
      <c r="L1594" t="s">
        <v>255</v>
      </c>
      <c r="M1594">
        <v>1</v>
      </c>
      <c r="N1594">
        <v>2052.6799999999998</v>
      </c>
      <c r="O1594">
        <v>0</v>
      </c>
      <c r="P1594">
        <v>0</v>
      </c>
      <c r="Q1594">
        <v>2052.6799999999998</v>
      </c>
      <c r="R1594">
        <v>0</v>
      </c>
      <c r="S1594">
        <v>0</v>
      </c>
      <c r="T1594">
        <v>0</v>
      </c>
      <c r="U1594">
        <v>246.32</v>
      </c>
      <c r="V1594">
        <v>2299</v>
      </c>
      <c r="W1594">
        <v>1</v>
      </c>
      <c r="X1594">
        <f t="shared" si="100"/>
        <v>2299</v>
      </c>
      <c r="Y1594">
        <f t="shared" si="101"/>
        <v>0</v>
      </c>
      <c r="Z1594" s="1">
        <f t="shared" si="102"/>
        <v>0</v>
      </c>
    </row>
    <row r="1595" spans="1:26">
      <c r="A1595" s="2">
        <v>45001</v>
      </c>
      <c r="B1595" s="2" t="s">
        <v>1380</v>
      </c>
      <c r="C1595" s="2" t="s">
        <v>1678</v>
      </c>
      <c r="D1595" s="2" t="str">
        <f t="shared" si="99"/>
        <v>KOW-CA3-S-0005</v>
      </c>
      <c r="E1595" t="s">
        <v>16</v>
      </c>
      <c r="F1595" t="s">
        <v>285</v>
      </c>
      <c r="G1595">
        <v>39</v>
      </c>
      <c r="H1595" t="str">
        <f>VLOOKUP(E1595,[1]data!$D$3:$AK$1000,34,0)</f>
        <v>Casual</v>
      </c>
      <c r="I1595">
        <f>VLOOKUP(E1595,[1]data!$D$3:$Q$1048576,14,0)</f>
        <v>1999</v>
      </c>
      <c r="J1595" t="str">
        <f>VLOOKUP(E1595,[1]data!$D$3:$AJ$1048576,33,0)</f>
        <v>1799-2299</v>
      </c>
      <c r="K1595" t="s">
        <v>1767</v>
      </c>
      <c r="L1595" t="s">
        <v>255</v>
      </c>
      <c r="M1595">
        <v>1</v>
      </c>
      <c r="N1595">
        <v>1784.82</v>
      </c>
      <c r="O1595">
        <v>0</v>
      </c>
      <c r="P1595">
        <v>0</v>
      </c>
      <c r="Q1595">
        <v>1784.82</v>
      </c>
      <c r="R1595">
        <v>0</v>
      </c>
      <c r="S1595">
        <v>0</v>
      </c>
      <c r="T1595">
        <v>0</v>
      </c>
      <c r="U1595">
        <v>214.18</v>
      </c>
      <c r="V1595">
        <v>1999</v>
      </c>
      <c r="W1595">
        <v>1</v>
      </c>
      <c r="X1595">
        <f t="shared" si="100"/>
        <v>1999</v>
      </c>
      <c r="Y1595">
        <f t="shared" si="101"/>
        <v>0</v>
      </c>
      <c r="Z1595" s="1">
        <f t="shared" si="102"/>
        <v>0</v>
      </c>
    </row>
    <row r="1596" spans="1:26">
      <c r="A1596" s="2">
        <v>45001</v>
      </c>
      <c r="B1596" s="2" t="s">
        <v>1380</v>
      </c>
      <c r="C1596" s="2" t="s">
        <v>1678</v>
      </c>
      <c r="D1596" s="2" t="str">
        <f t="shared" si="99"/>
        <v>KOW-CA2-CLS-00</v>
      </c>
      <c r="E1596" t="s">
        <v>15</v>
      </c>
      <c r="F1596" t="s">
        <v>729</v>
      </c>
      <c r="G1596">
        <v>46</v>
      </c>
      <c r="H1596" t="str">
        <f>VLOOKUP(E1596,[1]data!$D$3:$AK$1000,34,0)</f>
        <v>Casual</v>
      </c>
      <c r="I1596">
        <f>VLOOKUP(E1596,[1]data!$D$3:$Q$1048576,14,0)</f>
        <v>2299</v>
      </c>
      <c r="J1596" t="str">
        <f>VLOOKUP(E1596,[1]data!$D$3:$AJ$1048576,33,0)</f>
        <v>1799-2299</v>
      </c>
      <c r="K1596" t="s">
        <v>1768</v>
      </c>
      <c r="L1596" t="s">
        <v>255</v>
      </c>
      <c r="M1596">
        <v>1</v>
      </c>
      <c r="N1596">
        <v>2052.67</v>
      </c>
      <c r="O1596">
        <v>-205.26</v>
      </c>
      <c r="P1596">
        <v>0</v>
      </c>
      <c r="Q1596">
        <v>1847.41</v>
      </c>
      <c r="R1596">
        <v>0</v>
      </c>
      <c r="S1596">
        <v>0</v>
      </c>
      <c r="T1596">
        <v>0</v>
      </c>
      <c r="U1596">
        <v>221.69</v>
      </c>
      <c r="V1596">
        <v>2069.1</v>
      </c>
      <c r="W1596">
        <v>1</v>
      </c>
      <c r="X1596">
        <f t="shared" si="100"/>
        <v>2299</v>
      </c>
      <c r="Y1596">
        <f t="shared" si="101"/>
        <v>229.90000000000009</v>
      </c>
      <c r="Z1596" s="1">
        <f t="shared" si="102"/>
        <v>0.10000000000000003</v>
      </c>
    </row>
    <row r="1597" spans="1:26">
      <c r="A1597" s="2">
        <v>45001</v>
      </c>
      <c r="B1597" s="2" t="s">
        <v>1380</v>
      </c>
      <c r="C1597" s="2" t="s">
        <v>1678</v>
      </c>
      <c r="D1597" s="2" t="str">
        <f t="shared" si="99"/>
        <v>KOW-UKI2-R-003</v>
      </c>
      <c r="E1597" t="s">
        <v>163</v>
      </c>
      <c r="F1597" t="s">
        <v>322</v>
      </c>
      <c r="G1597">
        <v>39</v>
      </c>
      <c r="H1597" t="str">
        <f>VLOOKUP(E1597,[1]data!$D$3:$AK$1000,34,0)</f>
        <v>Hoodie</v>
      </c>
      <c r="I1597">
        <f>VLOOKUP(E1597,[1]data!$D$3:$Q$1048576,14,0)</f>
        <v>2799</v>
      </c>
      <c r="J1597" t="str">
        <f>VLOOKUP(E1597,[1]data!$D$3:$AJ$1048576,33,0)</f>
        <v>2499-2999</v>
      </c>
      <c r="K1597" t="s">
        <v>1769</v>
      </c>
      <c r="L1597" t="s">
        <v>255</v>
      </c>
      <c r="M1597">
        <v>1</v>
      </c>
      <c r="N1597">
        <v>2499.11</v>
      </c>
      <c r="O1597">
        <v>0</v>
      </c>
      <c r="P1597">
        <v>0</v>
      </c>
      <c r="Q1597">
        <v>2499.11</v>
      </c>
      <c r="R1597">
        <v>0</v>
      </c>
      <c r="S1597">
        <v>0</v>
      </c>
      <c r="T1597">
        <v>0</v>
      </c>
      <c r="U1597">
        <v>299.89</v>
      </c>
      <c r="V1597">
        <v>2799</v>
      </c>
      <c r="W1597">
        <v>1</v>
      </c>
      <c r="X1597">
        <f t="shared" si="100"/>
        <v>2799</v>
      </c>
      <c r="Y1597">
        <f t="shared" si="101"/>
        <v>0</v>
      </c>
      <c r="Z1597" s="1">
        <f t="shared" si="102"/>
        <v>0</v>
      </c>
    </row>
    <row r="1598" spans="1:26">
      <c r="A1598" s="2">
        <v>45001</v>
      </c>
      <c r="B1598" s="2" t="s">
        <v>1380</v>
      </c>
      <c r="C1598" s="2" t="s">
        <v>1678</v>
      </c>
      <c r="D1598" s="2" t="str">
        <f t="shared" si="99"/>
        <v>KOW-UKI2-R-003</v>
      </c>
      <c r="E1598" t="s">
        <v>163</v>
      </c>
      <c r="F1598" t="s">
        <v>322</v>
      </c>
      <c r="G1598">
        <v>39</v>
      </c>
      <c r="H1598" t="str">
        <f>VLOOKUP(E1598,[1]data!$D$3:$AK$1000,34,0)</f>
        <v>Hoodie</v>
      </c>
      <c r="I1598">
        <f>VLOOKUP(E1598,[1]data!$D$3:$Q$1048576,14,0)</f>
        <v>2799</v>
      </c>
      <c r="J1598" t="str">
        <f>VLOOKUP(E1598,[1]data!$D$3:$AJ$1048576,33,0)</f>
        <v>2499-2999</v>
      </c>
      <c r="K1598" t="s">
        <v>1770</v>
      </c>
      <c r="L1598" t="s">
        <v>255</v>
      </c>
      <c r="M1598">
        <v>1</v>
      </c>
      <c r="N1598">
        <v>2499.11</v>
      </c>
      <c r="O1598">
        <v>0</v>
      </c>
      <c r="P1598">
        <v>0</v>
      </c>
      <c r="Q1598">
        <v>2499.11</v>
      </c>
      <c r="R1598">
        <v>0</v>
      </c>
      <c r="S1598">
        <v>0</v>
      </c>
      <c r="T1598">
        <v>0</v>
      </c>
      <c r="U1598">
        <v>299.89</v>
      </c>
      <c r="V1598">
        <v>2799</v>
      </c>
      <c r="W1598">
        <v>1</v>
      </c>
      <c r="X1598">
        <f t="shared" si="100"/>
        <v>2799</v>
      </c>
      <c r="Y1598">
        <f t="shared" si="101"/>
        <v>0</v>
      </c>
      <c r="Z1598" s="1">
        <f t="shared" si="102"/>
        <v>0</v>
      </c>
    </row>
    <row r="1599" spans="1:26">
      <c r="A1599" s="2">
        <v>45001</v>
      </c>
      <c r="B1599" s="2" t="s">
        <v>1380</v>
      </c>
      <c r="C1599" s="2" t="s">
        <v>1678</v>
      </c>
      <c r="D1599" s="2" t="str">
        <f t="shared" si="99"/>
        <v>KOW-TRA5-R-000</v>
      </c>
      <c r="E1599" t="s">
        <v>771</v>
      </c>
      <c r="F1599" t="s">
        <v>304</v>
      </c>
      <c r="G1599">
        <v>40</v>
      </c>
      <c r="H1599" t="str">
        <f>VLOOKUP(E1599,[1]data!$D$3:$AK$1000,34,0)</f>
        <v>Traditional</v>
      </c>
      <c r="I1599">
        <f>VLOOKUP(E1599,[1]data!$D$3:$Q$1048576,14,0)</f>
        <v>1499</v>
      </c>
      <c r="J1599" t="str">
        <f>VLOOKUP(E1599,[1]data!$D$3:$AJ$1048576,33,0)</f>
        <v>1099-1499</v>
      </c>
      <c r="K1599" t="s">
        <v>1771</v>
      </c>
      <c r="L1599" t="s">
        <v>255</v>
      </c>
      <c r="M1599">
        <v>1</v>
      </c>
      <c r="N1599">
        <v>1338.39</v>
      </c>
      <c r="O1599">
        <v>0</v>
      </c>
      <c r="P1599">
        <v>0</v>
      </c>
      <c r="Q1599">
        <v>1338.39</v>
      </c>
      <c r="R1599">
        <v>0</v>
      </c>
      <c r="S1599">
        <v>0</v>
      </c>
      <c r="T1599">
        <v>0</v>
      </c>
      <c r="U1599">
        <v>160.61000000000001</v>
      </c>
      <c r="V1599">
        <v>1499</v>
      </c>
      <c r="W1599">
        <v>1</v>
      </c>
      <c r="X1599">
        <f t="shared" si="100"/>
        <v>1499</v>
      </c>
      <c r="Y1599">
        <f t="shared" si="101"/>
        <v>0</v>
      </c>
      <c r="Z1599" s="1">
        <f t="shared" si="102"/>
        <v>0</v>
      </c>
    </row>
    <row r="1600" spans="1:26">
      <c r="A1600" s="2">
        <v>45001</v>
      </c>
      <c r="B1600" s="2" t="s">
        <v>1380</v>
      </c>
      <c r="C1600" s="2" t="s">
        <v>1678</v>
      </c>
      <c r="D1600" s="2" t="str">
        <f t="shared" si="99"/>
        <v>KOW-TRA3-R-000</v>
      </c>
      <c r="E1600" t="s">
        <v>152</v>
      </c>
      <c r="F1600" t="s">
        <v>286</v>
      </c>
      <c r="G1600">
        <v>46</v>
      </c>
      <c r="H1600" t="str">
        <f>VLOOKUP(E1600,[1]data!$D$3:$AK$1000,34,0)</f>
        <v>Traditional</v>
      </c>
      <c r="I1600">
        <f>VLOOKUP(E1600,[1]data!$D$3:$Q$1048576,14,0)</f>
        <v>1299</v>
      </c>
      <c r="J1600" t="str">
        <f>VLOOKUP(E1600,[1]data!$D$3:$AJ$1048576,33,0)</f>
        <v>1099-1499</v>
      </c>
      <c r="K1600" t="s">
        <v>1772</v>
      </c>
      <c r="L1600" t="s">
        <v>255</v>
      </c>
      <c r="M1600">
        <v>1</v>
      </c>
      <c r="N1600">
        <v>1159.82</v>
      </c>
      <c r="O1600">
        <v>0</v>
      </c>
      <c r="P1600">
        <v>0</v>
      </c>
      <c r="Q1600">
        <v>1159.82</v>
      </c>
      <c r="R1600">
        <v>0</v>
      </c>
      <c r="S1600">
        <v>0</v>
      </c>
      <c r="T1600">
        <v>0</v>
      </c>
      <c r="U1600">
        <v>139.18</v>
      </c>
      <c r="V1600">
        <v>1299</v>
      </c>
      <c r="W1600">
        <v>1</v>
      </c>
      <c r="X1600">
        <f t="shared" si="100"/>
        <v>1299</v>
      </c>
      <c r="Y1600">
        <f t="shared" si="101"/>
        <v>0</v>
      </c>
      <c r="Z1600" s="1">
        <f t="shared" si="102"/>
        <v>0</v>
      </c>
    </row>
    <row r="1601" spans="1:26">
      <c r="A1601" s="2">
        <v>45001</v>
      </c>
      <c r="B1601" s="2" t="s">
        <v>1380</v>
      </c>
      <c r="C1601" s="2" t="s">
        <v>1678</v>
      </c>
      <c r="D1601" s="2" t="str">
        <f t="shared" si="99"/>
        <v>KOW-KU1-R-0002</v>
      </c>
      <c r="E1601" t="s">
        <v>83</v>
      </c>
      <c r="F1601" t="s">
        <v>264</v>
      </c>
      <c r="G1601">
        <v>40</v>
      </c>
      <c r="H1601" t="str">
        <f>VLOOKUP(E1601,[1]data!$D$3:$AK$1000,34,0)</f>
        <v>Hoodie</v>
      </c>
      <c r="I1601">
        <f>VLOOKUP(E1601,[1]data!$D$3:$Q$1048576,14,0)</f>
        <v>2799</v>
      </c>
      <c r="J1601" t="str">
        <f>VLOOKUP(E1601,[1]data!$D$3:$AJ$1048576,33,0)</f>
        <v>2499-2999</v>
      </c>
      <c r="K1601" t="s">
        <v>1773</v>
      </c>
      <c r="L1601" t="s">
        <v>255</v>
      </c>
      <c r="M1601">
        <v>1</v>
      </c>
      <c r="N1601">
        <v>2499.11</v>
      </c>
      <c r="O1601">
        <v>0</v>
      </c>
      <c r="P1601">
        <v>0</v>
      </c>
      <c r="Q1601">
        <v>2499.11</v>
      </c>
      <c r="R1601">
        <v>0</v>
      </c>
      <c r="S1601">
        <v>0</v>
      </c>
      <c r="T1601">
        <v>0</v>
      </c>
      <c r="U1601">
        <v>299.89</v>
      </c>
      <c r="V1601">
        <v>2799</v>
      </c>
      <c r="W1601">
        <v>1</v>
      </c>
      <c r="X1601">
        <f t="shared" si="100"/>
        <v>2799</v>
      </c>
      <c r="Y1601">
        <f t="shared" si="101"/>
        <v>0</v>
      </c>
      <c r="Z1601" s="1">
        <f t="shared" si="102"/>
        <v>0</v>
      </c>
    </row>
    <row r="1602" spans="1:26">
      <c r="A1602" s="2">
        <v>45001</v>
      </c>
      <c r="B1602" s="2" t="s">
        <v>1380</v>
      </c>
      <c r="C1602" s="2" t="s">
        <v>1678</v>
      </c>
      <c r="D1602" s="2" t="str">
        <f t="shared" si="99"/>
        <v>KOW-CC09-R-003</v>
      </c>
      <c r="E1602" t="s">
        <v>47</v>
      </c>
      <c r="F1602" t="s">
        <v>1721</v>
      </c>
      <c r="G1602">
        <v>32</v>
      </c>
      <c r="H1602" t="str">
        <f>VLOOKUP(E1602,[1]data!$D$3:$AK$1000,34,0)</f>
        <v>Bottom</v>
      </c>
      <c r="I1602">
        <f>VLOOKUP(E1602,[1]data!$D$3:$Q$1048576,14,0)</f>
        <v>1499</v>
      </c>
      <c r="J1602" t="str">
        <f>VLOOKUP(E1602,[1]data!$D$3:$AJ$1048576,33,0)</f>
        <v>1099-1499</v>
      </c>
      <c r="K1602" t="s">
        <v>1774</v>
      </c>
      <c r="L1602" t="s">
        <v>255</v>
      </c>
      <c r="M1602">
        <v>1</v>
      </c>
      <c r="N1602">
        <v>1338.39</v>
      </c>
      <c r="O1602">
        <v>0</v>
      </c>
      <c r="P1602">
        <v>0</v>
      </c>
      <c r="Q1602">
        <v>1338.39</v>
      </c>
      <c r="R1602">
        <v>0</v>
      </c>
      <c r="S1602">
        <v>0</v>
      </c>
      <c r="T1602">
        <v>0</v>
      </c>
      <c r="U1602">
        <v>160.61000000000001</v>
      </c>
      <c r="V1602">
        <v>1499</v>
      </c>
      <c r="W1602">
        <v>1</v>
      </c>
      <c r="X1602">
        <f t="shared" si="100"/>
        <v>1499</v>
      </c>
      <c r="Y1602">
        <f t="shared" si="101"/>
        <v>0</v>
      </c>
      <c r="Z1602" s="1">
        <f t="shared" si="102"/>
        <v>0</v>
      </c>
    </row>
    <row r="1603" spans="1:26">
      <c r="A1603" s="2">
        <v>45001</v>
      </c>
      <c r="B1603" s="2" t="s">
        <v>1380</v>
      </c>
      <c r="C1603" s="2" t="s">
        <v>1678</v>
      </c>
      <c r="D1603" s="2" t="str">
        <f t="shared" ref="D1603:D1666" si="103">LEFT(E1603,14)</f>
        <v>KOW-CA3-S-0005</v>
      </c>
      <c r="E1603" t="s">
        <v>284</v>
      </c>
      <c r="F1603" t="s">
        <v>285</v>
      </c>
      <c r="G1603">
        <v>44</v>
      </c>
      <c r="H1603" t="str">
        <f>VLOOKUP(E1603,[1]data!$D$3:$AK$1000,34,0)</f>
        <v>Casual</v>
      </c>
      <c r="I1603">
        <f>VLOOKUP(E1603,[1]data!$D$3:$Q$1048576,14,0)</f>
        <v>1999</v>
      </c>
      <c r="J1603" t="str">
        <f>VLOOKUP(E1603,[1]data!$D$3:$AJ$1048576,33,0)</f>
        <v>1799-2299</v>
      </c>
      <c r="K1603" t="s">
        <v>1775</v>
      </c>
      <c r="L1603" t="s">
        <v>255</v>
      </c>
      <c r="M1603">
        <v>1</v>
      </c>
      <c r="N1603">
        <v>1784.82</v>
      </c>
      <c r="O1603">
        <v>0</v>
      </c>
      <c r="P1603">
        <v>0</v>
      </c>
      <c r="Q1603">
        <v>1784.82</v>
      </c>
      <c r="R1603">
        <v>0</v>
      </c>
      <c r="S1603">
        <v>0</v>
      </c>
      <c r="T1603">
        <v>0</v>
      </c>
      <c r="U1603">
        <v>214.18</v>
      </c>
      <c r="V1603">
        <v>1999</v>
      </c>
      <c r="W1603">
        <v>1</v>
      </c>
      <c r="X1603">
        <f t="shared" ref="X1603:X1666" si="104">I1603*W1603</f>
        <v>1999</v>
      </c>
      <c r="Y1603">
        <f t="shared" ref="Y1603:Y1666" si="105">X1603-V1603</f>
        <v>0</v>
      </c>
      <c r="Z1603" s="1">
        <f t="shared" ref="Z1603:Z1666" si="106">Y1603/X1603</f>
        <v>0</v>
      </c>
    </row>
    <row r="1604" spans="1:26">
      <c r="A1604" s="2">
        <v>45001</v>
      </c>
      <c r="B1604" s="2" t="s">
        <v>1380</v>
      </c>
      <c r="C1604" s="2" t="s">
        <v>1678</v>
      </c>
      <c r="D1604" s="2" t="str">
        <f t="shared" si="103"/>
        <v>KOW-CA3-S-0005</v>
      </c>
      <c r="E1604" t="s">
        <v>284</v>
      </c>
      <c r="F1604" t="s">
        <v>285</v>
      </c>
      <c r="G1604">
        <v>44</v>
      </c>
      <c r="H1604" t="str">
        <f>VLOOKUP(E1604,[1]data!$D$3:$AK$1000,34,0)</f>
        <v>Casual</v>
      </c>
      <c r="I1604">
        <f>VLOOKUP(E1604,[1]data!$D$3:$Q$1048576,14,0)</f>
        <v>1999</v>
      </c>
      <c r="J1604" t="str">
        <f>VLOOKUP(E1604,[1]data!$D$3:$AJ$1048576,33,0)</f>
        <v>1799-2299</v>
      </c>
      <c r="K1604" t="s">
        <v>1776</v>
      </c>
      <c r="L1604" t="s">
        <v>255</v>
      </c>
      <c r="M1604">
        <v>1</v>
      </c>
      <c r="N1604">
        <v>1612.1</v>
      </c>
      <c r="O1604">
        <v>0</v>
      </c>
      <c r="P1604">
        <v>0</v>
      </c>
      <c r="Q1604">
        <v>1612.1</v>
      </c>
      <c r="R1604">
        <v>0</v>
      </c>
      <c r="S1604">
        <v>0</v>
      </c>
      <c r="T1604">
        <v>0</v>
      </c>
      <c r="U1604">
        <v>386.9</v>
      </c>
      <c r="V1604">
        <v>1999</v>
      </c>
      <c r="W1604">
        <v>1</v>
      </c>
      <c r="X1604">
        <f t="shared" si="104"/>
        <v>1999</v>
      </c>
      <c r="Y1604">
        <f t="shared" si="105"/>
        <v>0</v>
      </c>
      <c r="Z1604" s="1">
        <f t="shared" si="106"/>
        <v>0</v>
      </c>
    </row>
    <row r="1605" spans="1:26">
      <c r="A1605" s="2">
        <v>45001</v>
      </c>
      <c r="B1605" s="2" t="s">
        <v>1380</v>
      </c>
      <c r="C1605" s="2" t="s">
        <v>1678</v>
      </c>
      <c r="D1605" s="2" t="str">
        <f t="shared" si="103"/>
        <v>KOW-TRA1-R-000</v>
      </c>
      <c r="E1605" t="s">
        <v>519</v>
      </c>
      <c r="F1605" t="s">
        <v>276</v>
      </c>
      <c r="G1605">
        <v>44</v>
      </c>
      <c r="H1605" t="str">
        <f>VLOOKUP(E1605,[1]data!$D$3:$AK$1000,34,0)</f>
        <v>Indie</v>
      </c>
      <c r="I1605">
        <f>VLOOKUP(E1605,[1]data!$D$3:$Q$1048576,14,0)</f>
        <v>1299</v>
      </c>
      <c r="J1605" t="str">
        <f>VLOOKUP(E1605,[1]data!$D$3:$AJ$1048576,33,0)</f>
        <v>1099-1499</v>
      </c>
      <c r="K1605" t="s">
        <v>1777</v>
      </c>
      <c r="L1605" t="s">
        <v>255</v>
      </c>
      <c r="M1605">
        <v>1</v>
      </c>
      <c r="N1605">
        <v>1047.58</v>
      </c>
      <c r="O1605">
        <v>0</v>
      </c>
      <c r="P1605">
        <v>0</v>
      </c>
      <c r="Q1605">
        <v>1047.58</v>
      </c>
      <c r="R1605">
        <v>0</v>
      </c>
      <c r="S1605">
        <v>0</v>
      </c>
      <c r="T1605">
        <v>0</v>
      </c>
      <c r="U1605">
        <v>251.42</v>
      </c>
      <c r="V1605">
        <v>1299</v>
      </c>
      <c r="W1605">
        <v>1</v>
      </c>
      <c r="X1605">
        <f t="shared" si="104"/>
        <v>1299</v>
      </c>
      <c r="Y1605">
        <f t="shared" si="105"/>
        <v>0</v>
      </c>
      <c r="Z1605" s="1">
        <f t="shared" si="106"/>
        <v>0</v>
      </c>
    </row>
    <row r="1606" spans="1:26">
      <c r="A1606" s="2">
        <v>45001</v>
      </c>
      <c r="B1606" s="2" t="s">
        <v>1380</v>
      </c>
      <c r="C1606" s="2" t="s">
        <v>1678</v>
      </c>
      <c r="D1606" s="2" t="str">
        <f t="shared" si="103"/>
        <v>KOW-UKI2-R-003</v>
      </c>
      <c r="E1606" t="s">
        <v>167</v>
      </c>
      <c r="F1606" t="s">
        <v>322</v>
      </c>
      <c r="G1606">
        <v>46</v>
      </c>
      <c r="H1606" t="str">
        <f>VLOOKUP(E1606,[1]data!$D$3:$AK$1000,34,0)</f>
        <v>Hoodie</v>
      </c>
      <c r="I1606">
        <f>VLOOKUP(E1606,[1]data!$D$3:$Q$1048576,14,0)</f>
        <v>2799</v>
      </c>
      <c r="J1606" t="str">
        <f>VLOOKUP(E1606,[1]data!$D$3:$AJ$1048576,33,0)</f>
        <v>2499-2999</v>
      </c>
      <c r="K1606" t="s">
        <v>1778</v>
      </c>
      <c r="L1606" t="s">
        <v>255</v>
      </c>
      <c r="M1606">
        <v>1</v>
      </c>
      <c r="N1606">
        <v>2499.11</v>
      </c>
      <c r="O1606">
        <v>0</v>
      </c>
      <c r="P1606">
        <v>0</v>
      </c>
      <c r="Q1606">
        <v>2499.11</v>
      </c>
      <c r="R1606">
        <v>0</v>
      </c>
      <c r="S1606">
        <v>0</v>
      </c>
      <c r="T1606">
        <v>0</v>
      </c>
      <c r="U1606">
        <v>299.89</v>
      </c>
      <c r="V1606">
        <v>2799</v>
      </c>
      <c r="W1606">
        <v>1</v>
      </c>
      <c r="X1606">
        <f t="shared" si="104"/>
        <v>2799</v>
      </c>
      <c r="Y1606">
        <f t="shared" si="105"/>
        <v>0</v>
      </c>
      <c r="Z1606" s="1">
        <f t="shared" si="106"/>
        <v>0</v>
      </c>
    </row>
    <row r="1607" spans="1:26">
      <c r="A1607" s="2">
        <v>45001</v>
      </c>
      <c r="B1607" s="2" t="s">
        <v>1380</v>
      </c>
      <c r="C1607" s="2" t="s">
        <v>1678</v>
      </c>
      <c r="D1607" s="2" t="str">
        <f t="shared" si="103"/>
        <v>KOW-UKI2-R-003</v>
      </c>
      <c r="E1607" t="s">
        <v>167</v>
      </c>
      <c r="F1607" t="s">
        <v>322</v>
      </c>
      <c r="G1607">
        <v>46</v>
      </c>
      <c r="H1607" t="str">
        <f>VLOOKUP(E1607,[1]data!$D$3:$AK$1000,34,0)</f>
        <v>Hoodie</v>
      </c>
      <c r="I1607">
        <f>VLOOKUP(E1607,[1]data!$D$3:$Q$1048576,14,0)</f>
        <v>2799</v>
      </c>
      <c r="J1607" t="str">
        <f>VLOOKUP(E1607,[1]data!$D$3:$AJ$1048576,33,0)</f>
        <v>2499-2999</v>
      </c>
      <c r="K1607" t="s">
        <v>1779</v>
      </c>
      <c r="L1607" t="s">
        <v>255</v>
      </c>
      <c r="M1607">
        <v>1</v>
      </c>
      <c r="N1607">
        <v>2499.11</v>
      </c>
      <c r="O1607">
        <v>0</v>
      </c>
      <c r="P1607">
        <v>0</v>
      </c>
      <c r="Q1607">
        <v>2499.11</v>
      </c>
      <c r="R1607">
        <v>0</v>
      </c>
      <c r="S1607">
        <v>0</v>
      </c>
      <c r="T1607">
        <v>0</v>
      </c>
      <c r="U1607">
        <v>299.89</v>
      </c>
      <c r="V1607">
        <v>2799</v>
      </c>
      <c r="W1607">
        <v>1</v>
      </c>
      <c r="X1607">
        <f t="shared" si="104"/>
        <v>2799</v>
      </c>
      <c r="Y1607">
        <f t="shared" si="105"/>
        <v>0</v>
      </c>
      <c r="Z1607" s="1">
        <f t="shared" si="106"/>
        <v>0</v>
      </c>
    </row>
    <row r="1608" spans="1:26">
      <c r="A1608" s="2">
        <v>45001</v>
      </c>
      <c r="B1608" s="2" t="s">
        <v>1380</v>
      </c>
      <c r="C1608" s="2" t="s">
        <v>1678</v>
      </c>
      <c r="D1608" s="2" t="str">
        <f t="shared" si="103"/>
        <v>KOW-LI1-R-0001</v>
      </c>
      <c r="E1608" t="s">
        <v>1084</v>
      </c>
      <c r="F1608" t="s">
        <v>941</v>
      </c>
      <c r="G1608">
        <v>46</v>
      </c>
      <c r="H1608" t="str">
        <f>VLOOKUP(E1608,[1]data!$D$3:$AK$1000,34,0)</f>
        <v>Linen</v>
      </c>
      <c r="I1608">
        <f>VLOOKUP(E1608,[1]data!$D$3:$Q$1048576,14,0)</f>
        <v>3499</v>
      </c>
      <c r="J1608" t="str">
        <f>VLOOKUP(E1608,[1]data!$D$3:$AJ$1048576,33,0)</f>
        <v>3499-3999</v>
      </c>
      <c r="K1608" t="s">
        <v>1772</v>
      </c>
      <c r="L1608" t="s">
        <v>255</v>
      </c>
      <c r="M1608">
        <v>1</v>
      </c>
      <c r="N1608">
        <v>3124.11</v>
      </c>
      <c r="O1608">
        <v>0</v>
      </c>
      <c r="P1608">
        <v>0</v>
      </c>
      <c r="Q1608">
        <v>3124.11</v>
      </c>
      <c r="R1608">
        <v>0</v>
      </c>
      <c r="S1608">
        <v>0</v>
      </c>
      <c r="T1608">
        <v>0</v>
      </c>
      <c r="U1608">
        <v>374.89</v>
      </c>
      <c r="V1608">
        <v>3499</v>
      </c>
      <c r="W1608">
        <v>1</v>
      </c>
      <c r="X1608">
        <f t="shared" si="104"/>
        <v>3499</v>
      </c>
      <c r="Y1608">
        <f t="shared" si="105"/>
        <v>0</v>
      </c>
      <c r="Z1608" s="1">
        <f t="shared" si="106"/>
        <v>0</v>
      </c>
    </row>
    <row r="1609" spans="1:26">
      <c r="A1609" s="2">
        <v>45001</v>
      </c>
      <c r="B1609" s="2" t="s">
        <v>1380</v>
      </c>
      <c r="C1609" s="2" t="s">
        <v>1678</v>
      </c>
      <c r="D1609" s="2" t="str">
        <f t="shared" si="103"/>
        <v>KOW-TRA6-R-000</v>
      </c>
      <c r="E1609" t="s">
        <v>159</v>
      </c>
      <c r="F1609" t="s">
        <v>256</v>
      </c>
      <c r="G1609">
        <v>42</v>
      </c>
      <c r="H1609" t="str">
        <f>VLOOKUP(E1609,[1]data!$D$3:$AK$1000,34,0)</f>
        <v>Traditional</v>
      </c>
      <c r="I1609">
        <f>VLOOKUP(E1609,[1]data!$D$3:$Q$1048576,14,0)</f>
        <v>1499</v>
      </c>
      <c r="J1609" t="str">
        <f>VLOOKUP(E1609,[1]data!$D$3:$AJ$1048576,33,0)</f>
        <v>1099-1499</v>
      </c>
      <c r="K1609" t="s">
        <v>1780</v>
      </c>
      <c r="L1609" t="s">
        <v>255</v>
      </c>
      <c r="M1609">
        <v>1</v>
      </c>
      <c r="N1609">
        <v>1338.38</v>
      </c>
      <c r="O1609">
        <v>-133.83000000000001</v>
      </c>
      <c r="P1609">
        <v>0</v>
      </c>
      <c r="Q1609">
        <v>1204.55</v>
      </c>
      <c r="R1609">
        <v>0</v>
      </c>
      <c r="S1609">
        <v>0</v>
      </c>
      <c r="T1609">
        <v>0</v>
      </c>
      <c r="U1609">
        <v>144.55000000000001</v>
      </c>
      <c r="V1609">
        <v>1349.1</v>
      </c>
      <c r="W1609">
        <v>1</v>
      </c>
      <c r="X1609">
        <f t="shared" si="104"/>
        <v>1499</v>
      </c>
      <c r="Y1609">
        <f t="shared" si="105"/>
        <v>149.90000000000009</v>
      </c>
      <c r="Z1609" s="1">
        <f t="shared" si="106"/>
        <v>0.10000000000000006</v>
      </c>
    </row>
    <row r="1610" spans="1:26">
      <c r="A1610" s="2">
        <v>45001</v>
      </c>
      <c r="B1610" s="2" t="s">
        <v>1380</v>
      </c>
      <c r="C1610" s="2" t="s">
        <v>1678</v>
      </c>
      <c r="D1610" s="2" t="str">
        <f t="shared" si="103"/>
        <v>KOW-PA2-R-0004</v>
      </c>
      <c r="E1610" t="s">
        <v>117</v>
      </c>
      <c r="F1610" t="s">
        <v>406</v>
      </c>
      <c r="G1610">
        <v>42</v>
      </c>
      <c r="H1610" t="str">
        <f>VLOOKUP(E1610,[1]data!$D$3:$AK$1000,34,0)</f>
        <v>Party</v>
      </c>
      <c r="I1610">
        <f>VLOOKUP(E1610,[1]data!$D$3:$Q$1048576,14,0)</f>
        <v>2499</v>
      </c>
      <c r="J1610" t="str">
        <f>VLOOKUP(E1610,[1]data!$D$3:$AJ$1048576,33,0)</f>
        <v>2499-2999</v>
      </c>
      <c r="K1610" t="s">
        <v>1781</v>
      </c>
      <c r="L1610" t="s">
        <v>255</v>
      </c>
      <c r="M1610">
        <v>1</v>
      </c>
      <c r="N1610">
        <v>1673.21</v>
      </c>
      <c r="O1610">
        <v>0</v>
      </c>
      <c r="P1610">
        <v>0</v>
      </c>
      <c r="Q1610">
        <v>1673.21</v>
      </c>
      <c r="R1610">
        <v>0</v>
      </c>
      <c r="S1610">
        <v>0</v>
      </c>
      <c r="T1610">
        <v>0</v>
      </c>
      <c r="U1610">
        <v>200.79</v>
      </c>
      <c r="V1610">
        <v>1874</v>
      </c>
      <c r="W1610">
        <v>1</v>
      </c>
      <c r="X1610">
        <f t="shared" si="104"/>
        <v>2499</v>
      </c>
      <c r="Y1610">
        <f t="shared" si="105"/>
        <v>625</v>
      </c>
      <c r="Z1610" s="1">
        <f t="shared" si="106"/>
        <v>0.25010004001600639</v>
      </c>
    </row>
    <row r="1611" spans="1:26">
      <c r="A1611" s="2">
        <v>45001</v>
      </c>
      <c r="B1611" s="2" t="s">
        <v>1380</v>
      </c>
      <c r="C1611" s="2" t="s">
        <v>1678</v>
      </c>
      <c r="D1611" s="2" t="str">
        <f t="shared" si="103"/>
        <v>KOW-LI1-R-0001</v>
      </c>
      <c r="E1611" t="s">
        <v>100</v>
      </c>
      <c r="F1611" t="s">
        <v>941</v>
      </c>
      <c r="G1611">
        <v>44</v>
      </c>
      <c r="H1611" t="str">
        <f>VLOOKUP(E1611,[1]data!$D$3:$AK$1000,34,0)</f>
        <v>Linen</v>
      </c>
      <c r="I1611">
        <f>VLOOKUP(E1611,[1]data!$D$3:$Q$1048576,14,0)</f>
        <v>3499</v>
      </c>
      <c r="J1611" t="str">
        <f>VLOOKUP(E1611,[1]data!$D$3:$AJ$1048576,33,0)</f>
        <v>3499-3999</v>
      </c>
      <c r="K1611" t="s">
        <v>1775</v>
      </c>
      <c r="L1611" t="s">
        <v>255</v>
      </c>
      <c r="M1611">
        <v>1</v>
      </c>
      <c r="N1611">
        <v>3124.11</v>
      </c>
      <c r="O1611">
        <v>0</v>
      </c>
      <c r="P1611">
        <v>0</v>
      </c>
      <c r="Q1611">
        <v>3124.11</v>
      </c>
      <c r="R1611">
        <v>0</v>
      </c>
      <c r="S1611">
        <v>0</v>
      </c>
      <c r="T1611">
        <v>0</v>
      </c>
      <c r="U1611">
        <v>374.89</v>
      </c>
      <c r="V1611">
        <v>3499</v>
      </c>
      <c r="W1611">
        <v>1</v>
      </c>
      <c r="X1611">
        <f t="shared" si="104"/>
        <v>3499</v>
      </c>
      <c r="Y1611">
        <f t="shared" si="105"/>
        <v>0</v>
      </c>
      <c r="Z1611" s="1">
        <f t="shared" si="106"/>
        <v>0</v>
      </c>
    </row>
    <row r="1612" spans="1:26">
      <c r="A1612" s="2">
        <v>45001</v>
      </c>
      <c r="B1612" s="2" t="s">
        <v>1380</v>
      </c>
      <c r="C1612" s="2" t="s">
        <v>1678</v>
      </c>
      <c r="D1612" s="2" t="str">
        <f t="shared" si="103"/>
        <v>KOW-CA6-S-0002</v>
      </c>
      <c r="E1612" t="s">
        <v>28</v>
      </c>
      <c r="F1612" t="s">
        <v>334</v>
      </c>
      <c r="G1612">
        <v>44</v>
      </c>
      <c r="H1612" t="str">
        <f>VLOOKUP(E1612,[1]data!$D$3:$AK$1000,34,0)</f>
        <v>Casual</v>
      </c>
      <c r="I1612">
        <f>VLOOKUP(E1612,[1]data!$D$3:$Q$1048576,14,0)</f>
        <v>1499</v>
      </c>
      <c r="J1612" t="str">
        <f>VLOOKUP(E1612,[1]data!$D$3:$AJ$1048576,33,0)</f>
        <v>1099-1499</v>
      </c>
      <c r="K1612" t="s">
        <v>1782</v>
      </c>
      <c r="L1612" t="s">
        <v>255</v>
      </c>
      <c r="M1612">
        <v>1</v>
      </c>
      <c r="N1612">
        <v>1338.39</v>
      </c>
      <c r="O1612">
        <v>0</v>
      </c>
      <c r="P1612">
        <v>0</v>
      </c>
      <c r="Q1612">
        <v>1338.39</v>
      </c>
      <c r="R1612">
        <v>0</v>
      </c>
      <c r="S1612">
        <v>0</v>
      </c>
      <c r="T1612">
        <v>0</v>
      </c>
      <c r="U1612">
        <v>160.61000000000001</v>
      </c>
      <c r="V1612">
        <v>1499</v>
      </c>
      <c r="W1612">
        <v>1</v>
      </c>
      <c r="X1612">
        <f t="shared" si="104"/>
        <v>1499</v>
      </c>
      <c r="Y1612">
        <f t="shared" si="105"/>
        <v>0</v>
      </c>
      <c r="Z1612" s="1">
        <f t="shared" si="106"/>
        <v>0</v>
      </c>
    </row>
    <row r="1613" spans="1:26">
      <c r="A1613" s="2">
        <v>45001</v>
      </c>
      <c r="B1613" s="2" t="s">
        <v>1380</v>
      </c>
      <c r="C1613" s="2" t="s">
        <v>1678</v>
      </c>
      <c r="D1613" s="2" t="str">
        <f t="shared" si="103"/>
        <v>KOW-CA6-S-0002</v>
      </c>
      <c r="E1613" t="s">
        <v>28</v>
      </c>
      <c r="F1613" t="s">
        <v>334</v>
      </c>
      <c r="G1613">
        <v>44</v>
      </c>
      <c r="H1613" t="str">
        <f>VLOOKUP(E1613,[1]data!$D$3:$AK$1000,34,0)</f>
        <v>Casual</v>
      </c>
      <c r="I1613">
        <f>VLOOKUP(E1613,[1]data!$D$3:$Q$1048576,14,0)</f>
        <v>1499</v>
      </c>
      <c r="J1613" t="str">
        <f>VLOOKUP(E1613,[1]data!$D$3:$AJ$1048576,33,0)</f>
        <v>1099-1499</v>
      </c>
      <c r="K1613" t="s">
        <v>1783</v>
      </c>
      <c r="L1613" t="s">
        <v>255</v>
      </c>
      <c r="M1613">
        <v>1</v>
      </c>
      <c r="N1613">
        <v>1338.39</v>
      </c>
      <c r="O1613">
        <v>0</v>
      </c>
      <c r="P1613">
        <v>0</v>
      </c>
      <c r="Q1613">
        <v>1338.39</v>
      </c>
      <c r="R1613">
        <v>0</v>
      </c>
      <c r="S1613">
        <v>0</v>
      </c>
      <c r="T1613">
        <v>0</v>
      </c>
      <c r="U1613">
        <v>160.61000000000001</v>
      </c>
      <c r="V1613">
        <v>1499</v>
      </c>
      <c r="W1613">
        <v>1</v>
      </c>
      <c r="X1613">
        <f t="shared" si="104"/>
        <v>1499</v>
      </c>
      <c r="Y1613">
        <f t="shared" si="105"/>
        <v>0</v>
      </c>
      <c r="Z1613" s="1">
        <f t="shared" si="106"/>
        <v>0</v>
      </c>
    </row>
    <row r="1614" spans="1:26">
      <c r="A1614" s="2">
        <v>45001</v>
      </c>
      <c r="B1614" s="2" t="s">
        <v>1380</v>
      </c>
      <c r="C1614" s="2" t="s">
        <v>1678</v>
      </c>
      <c r="D1614" s="2" t="str">
        <f t="shared" si="103"/>
        <v>KOW-CC02-R-004</v>
      </c>
      <c r="E1614" t="s">
        <v>37</v>
      </c>
      <c r="F1614" t="s">
        <v>1508</v>
      </c>
      <c r="G1614">
        <v>40</v>
      </c>
      <c r="H1614" t="str">
        <f>VLOOKUP(E1614,[1]data!$D$3:$AK$1000,34,0)</f>
        <v>Casual</v>
      </c>
      <c r="I1614">
        <f>VLOOKUP(E1614,[1]data!$D$3:$Q$1048576,14,0)</f>
        <v>2499</v>
      </c>
      <c r="J1614" t="str">
        <f>VLOOKUP(E1614,[1]data!$D$3:$AJ$1048576,33,0)</f>
        <v>2499-2999</v>
      </c>
      <c r="K1614" t="s">
        <v>1784</v>
      </c>
      <c r="L1614" t="s">
        <v>255</v>
      </c>
      <c r="M1614">
        <v>1</v>
      </c>
      <c r="N1614">
        <v>2231.25</v>
      </c>
      <c r="O1614">
        <v>0</v>
      </c>
      <c r="P1614">
        <v>0</v>
      </c>
      <c r="Q1614">
        <v>2231.25</v>
      </c>
      <c r="R1614">
        <v>0</v>
      </c>
      <c r="S1614">
        <v>0</v>
      </c>
      <c r="T1614">
        <v>0</v>
      </c>
      <c r="U1614">
        <v>267.75</v>
      </c>
      <c r="V1614">
        <v>2499</v>
      </c>
      <c r="W1614">
        <v>1</v>
      </c>
      <c r="X1614">
        <f t="shared" si="104"/>
        <v>2499</v>
      </c>
      <c r="Y1614">
        <f t="shared" si="105"/>
        <v>0</v>
      </c>
      <c r="Z1614" s="1">
        <f t="shared" si="106"/>
        <v>0</v>
      </c>
    </row>
    <row r="1615" spans="1:26">
      <c r="A1615" s="2">
        <v>45001</v>
      </c>
      <c r="B1615" s="2" t="s">
        <v>1380</v>
      </c>
      <c r="C1615" s="2" t="s">
        <v>1678</v>
      </c>
      <c r="D1615" s="2" t="str">
        <f t="shared" si="103"/>
        <v>KOW-LI4-R-0001</v>
      </c>
      <c r="E1615" t="s">
        <v>1785</v>
      </c>
      <c r="F1615" t="s">
        <v>594</v>
      </c>
      <c r="G1615">
        <v>46</v>
      </c>
      <c r="H1615" t="str">
        <f>VLOOKUP(E1615,[1]data!$D$3:$AK$1000,34,0)</f>
        <v>Linen</v>
      </c>
      <c r="I1615">
        <f>VLOOKUP(E1615,[1]data!$D$3:$Q$1048576,14,0)</f>
        <v>3499</v>
      </c>
      <c r="J1615" t="str">
        <f>VLOOKUP(E1615,[1]data!$D$3:$AJ$1048576,33,0)</f>
        <v>3499-3999</v>
      </c>
      <c r="K1615" t="s">
        <v>1786</v>
      </c>
      <c r="L1615" t="s">
        <v>255</v>
      </c>
      <c r="M1615">
        <v>1</v>
      </c>
      <c r="N1615">
        <v>2821.78</v>
      </c>
      <c r="O1615">
        <v>0</v>
      </c>
      <c r="P1615">
        <v>0</v>
      </c>
      <c r="Q1615">
        <v>2821.78</v>
      </c>
      <c r="R1615">
        <v>0</v>
      </c>
      <c r="S1615">
        <v>0</v>
      </c>
      <c r="T1615">
        <v>0</v>
      </c>
      <c r="U1615">
        <v>677.22</v>
      </c>
      <c r="V1615">
        <v>3499</v>
      </c>
      <c r="W1615">
        <v>1</v>
      </c>
      <c r="X1615">
        <f t="shared" si="104"/>
        <v>3499</v>
      </c>
      <c r="Y1615">
        <f t="shared" si="105"/>
        <v>0</v>
      </c>
      <c r="Z1615" s="1">
        <f t="shared" si="106"/>
        <v>0</v>
      </c>
    </row>
    <row r="1616" spans="1:26">
      <c r="A1616" s="2">
        <v>45001</v>
      </c>
      <c r="B1616" s="2" t="s">
        <v>1380</v>
      </c>
      <c r="C1616" s="2" t="s">
        <v>1678</v>
      </c>
      <c r="D1616" s="2" t="str">
        <f t="shared" si="103"/>
        <v>KOW-TR3-S-0001</v>
      </c>
      <c r="E1616" t="s">
        <v>907</v>
      </c>
      <c r="F1616" t="s">
        <v>291</v>
      </c>
      <c r="G1616">
        <v>39</v>
      </c>
      <c r="H1616" t="str">
        <f>VLOOKUP(E1616,[1]data!$D$3:$AK$1000,34,0)</f>
        <v>Classic</v>
      </c>
      <c r="I1616">
        <f>VLOOKUP(E1616,[1]data!$D$3:$Q$1048576,14,0)</f>
        <v>1999</v>
      </c>
      <c r="J1616" t="str">
        <f>VLOOKUP(E1616,[1]data!$D$3:$AJ$1048576,33,0)</f>
        <v>1799-2299</v>
      </c>
      <c r="K1616" t="s">
        <v>1787</v>
      </c>
      <c r="L1616" t="s">
        <v>255</v>
      </c>
      <c r="M1616">
        <v>1</v>
      </c>
      <c r="N1616">
        <v>1612.1</v>
      </c>
      <c r="O1616">
        <v>0</v>
      </c>
      <c r="P1616">
        <v>0</v>
      </c>
      <c r="Q1616">
        <v>1612.1</v>
      </c>
      <c r="R1616">
        <v>0</v>
      </c>
      <c r="S1616">
        <v>0</v>
      </c>
      <c r="T1616">
        <v>0</v>
      </c>
      <c r="U1616">
        <v>386.9</v>
      </c>
      <c r="V1616">
        <v>1999</v>
      </c>
      <c r="W1616">
        <v>1</v>
      </c>
      <c r="X1616">
        <f t="shared" si="104"/>
        <v>1999</v>
      </c>
      <c r="Y1616">
        <f t="shared" si="105"/>
        <v>0</v>
      </c>
      <c r="Z1616" s="1">
        <f t="shared" si="106"/>
        <v>0</v>
      </c>
    </row>
    <row r="1617" spans="1:26">
      <c r="A1617" s="2">
        <v>45001</v>
      </c>
      <c r="B1617" s="2" t="s">
        <v>1380</v>
      </c>
      <c r="C1617" s="2" t="s">
        <v>1678</v>
      </c>
      <c r="D1617" s="2" t="str">
        <f t="shared" si="103"/>
        <v>KOW-TRA1-R-000</v>
      </c>
      <c r="E1617" t="s">
        <v>147</v>
      </c>
      <c r="F1617" t="s">
        <v>276</v>
      </c>
      <c r="G1617">
        <v>46</v>
      </c>
      <c r="H1617" t="str">
        <f>VLOOKUP(E1617,[1]data!$D$3:$AK$1000,34,0)</f>
        <v>Indie</v>
      </c>
      <c r="I1617">
        <f>VLOOKUP(E1617,[1]data!$D$3:$Q$1048576,14,0)</f>
        <v>1299</v>
      </c>
      <c r="J1617" t="str">
        <f>VLOOKUP(E1617,[1]data!$D$3:$AJ$1048576,33,0)</f>
        <v>1099-1499</v>
      </c>
      <c r="K1617" t="s">
        <v>1772</v>
      </c>
      <c r="L1617" t="s">
        <v>255</v>
      </c>
      <c r="M1617">
        <v>1</v>
      </c>
      <c r="N1617">
        <v>1159.82</v>
      </c>
      <c r="O1617">
        <v>0</v>
      </c>
      <c r="P1617">
        <v>0</v>
      </c>
      <c r="Q1617">
        <v>1159.82</v>
      </c>
      <c r="R1617">
        <v>0</v>
      </c>
      <c r="S1617">
        <v>0</v>
      </c>
      <c r="T1617">
        <v>0</v>
      </c>
      <c r="U1617">
        <v>139.18</v>
      </c>
      <c r="V1617">
        <v>1299</v>
      </c>
      <c r="W1617">
        <v>1</v>
      </c>
      <c r="X1617">
        <f t="shared" si="104"/>
        <v>1299</v>
      </c>
      <c r="Y1617">
        <f t="shared" si="105"/>
        <v>0</v>
      </c>
      <c r="Z1617" s="1">
        <f t="shared" si="106"/>
        <v>0</v>
      </c>
    </row>
    <row r="1618" spans="1:26">
      <c r="A1618" s="2">
        <v>45001</v>
      </c>
      <c r="B1618" s="2" t="s">
        <v>1380</v>
      </c>
      <c r="C1618" s="2" t="s">
        <v>1678</v>
      </c>
      <c r="D1618" s="2" t="str">
        <f t="shared" si="103"/>
        <v>KOW-LI2-R-0006</v>
      </c>
      <c r="E1618" t="s">
        <v>281</v>
      </c>
      <c r="F1618" t="s">
        <v>258</v>
      </c>
      <c r="G1618">
        <v>42</v>
      </c>
      <c r="H1618" t="str">
        <f>VLOOKUP(E1618,[1]data!$D$3:$AK$1000,34,0)</f>
        <v>Linen</v>
      </c>
      <c r="I1618">
        <f>VLOOKUP(E1618,[1]data!$D$3:$Q$1048576,14,0)</f>
        <v>3499</v>
      </c>
      <c r="J1618" t="str">
        <f>VLOOKUP(E1618,[1]data!$D$3:$AJ$1048576,33,0)</f>
        <v>3499-3999</v>
      </c>
      <c r="K1618" t="s">
        <v>1788</v>
      </c>
      <c r="L1618" t="s">
        <v>255</v>
      </c>
      <c r="M1618">
        <v>1</v>
      </c>
      <c r="N1618">
        <v>2677.68</v>
      </c>
      <c r="O1618">
        <v>0</v>
      </c>
      <c r="P1618">
        <v>0</v>
      </c>
      <c r="Q1618">
        <v>2677.68</v>
      </c>
      <c r="R1618">
        <v>0</v>
      </c>
      <c r="S1618">
        <v>0</v>
      </c>
      <c r="T1618">
        <v>0</v>
      </c>
      <c r="U1618">
        <v>321.32</v>
      </c>
      <c r="V1618">
        <v>2999</v>
      </c>
      <c r="W1618">
        <v>1</v>
      </c>
      <c r="X1618">
        <f t="shared" si="104"/>
        <v>3499</v>
      </c>
      <c r="Y1618">
        <f t="shared" si="105"/>
        <v>500</v>
      </c>
      <c r="Z1618" s="1">
        <f t="shared" si="106"/>
        <v>0.14289797084881395</v>
      </c>
    </row>
    <row r="1619" spans="1:26">
      <c r="A1619" s="2">
        <v>45001</v>
      </c>
      <c r="B1619" s="2" t="s">
        <v>1380</v>
      </c>
      <c r="C1619" s="2" t="s">
        <v>1678</v>
      </c>
      <c r="D1619" s="2" t="str">
        <f t="shared" si="103"/>
        <v>KOW-CA6-S-0002</v>
      </c>
      <c r="E1619" t="s">
        <v>25</v>
      </c>
      <c r="F1619" t="s">
        <v>334</v>
      </c>
      <c r="G1619">
        <v>39</v>
      </c>
      <c r="H1619" t="str">
        <f>VLOOKUP(E1619,[1]data!$D$3:$AK$1000,34,0)</f>
        <v>Casual</v>
      </c>
      <c r="I1619">
        <f>VLOOKUP(E1619,[1]data!$D$3:$Q$1048576,14,0)</f>
        <v>1499</v>
      </c>
      <c r="J1619" t="str">
        <f>VLOOKUP(E1619,[1]data!$D$3:$AJ$1048576,33,0)</f>
        <v>1099-1499</v>
      </c>
      <c r="K1619" t="s">
        <v>1789</v>
      </c>
      <c r="L1619" t="s">
        <v>255</v>
      </c>
      <c r="M1619">
        <v>1</v>
      </c>
      <c r="N1619">
        <v>1338.39</v>
      </c>
      <c r="O1619">
        <v>0</v>
      </c>
      <c r="P1619">
        <v>0</v>
      </c>
      <c r="Q1619">
        <v>1338.39</v>
      </c>
      <c r="R1619">
        <v>0</v>
      </c>
      <c r="S1619">
        <v>0</v>
      </c>
      <c r="T1619">
        <v>0</v>
      </c>
      <c r="U1619">
        <v>160.61000000000001</v>
      </c>
      <c r="V1619">
        <v>1499</v>
      </c>
      <c r="W1619">
        <v>1</v>
      </c>
      <c r="X1619">
        <f t="shared" si="104"/>
        <v>1499</v>
      </c>
      <c r="Y1619">
        <f t="shared" si="105"/>
        <v>0</v>
      </c>
      <c r="Z1619" s="1">
        <f t="shared" si="106"/>
        <v>0</v>
      </c>
    </row>
    <row r="1620" spans="1:26">
      <c r="A1620" s="2">
        <v>45001</v>
      </c>
      <c r="B1620" s="2" t="s">
        <v>1380</v>
      </c>
      <c r="C1620" s="2" t="s">
        <v>1678</v>
      </c>
      <c r="D1620" s="2" t="str">
        <f t="shared" si="103"/>
        <v>KOW-UKI2-R-003</v>
      </c>
      <c r="E1620" t="s">
        <v>165</v>
      </c>
      <c r="F1620" t="s">
        <v>322</v>
      </c>
      <c r="G1620">
        <v>42</v>
      </c>
      <c r="H1620" t="str">
        <f>VLOOKUP(E1620,[1]data!$D$3:$AK$1000,34,0)</f>
        <v>Hoodie</v>
      </c>
      <c r="I1620">
        <f>VLOOKUP(E1620,[1]data!$D$3:$Q$1048576,14,0)</f>
        <v>2799</v>
      </c>
      <c r="J1620" t="str">
        <f>VLOOKUP(E1620,[1]data!$D$3:$AJ$1048576,33,0)</f>
        <v>2499-2999</v>
      </c>
      <c r="K1620" t="s">
        <v>1790</v>
      </c>
      <c r="L1620" t="s">
        <v>255</v>
      </c>
      <c r="M1620">
        <v>1</v>
      </c>
      <c r="N1620">
        <v>2499.11</v>
      </c>
      <c r="O1620">
        <v>0</v>
      </c>
      <c r="P1620">
        <v>0</v>
      </c>
      <c r="Q1620">
        <v>2499.11</v>
      </c>
      <c r="R1620">
        <v>0</v>
      </c>
      <c r="S1620">
        <v>0</v>
      </c>
      <c r="T1620">
        <v>0</v>
      </c>
      <c r="U1620">
        <v>299.89</v>
      </c>
      <c r="V1620">
        <v>2799</v>
      </c>
      <c r="W1620">
        <v>1</v>
      </c>
      <c r="X1620">
        <f t="shared" si="104"/>
        <v>2799</v>
      </c>
      <c r="Y1620">
        <f t="shared" si="105"/>
        <v>0</v>
      </c>
      <c r="Z1620" s="1">
        <f t="shared" si="106"/>
        <v>0</v>
      </c>
    </row>
    <row r="1621" spans="1:26">
      <c r="A1621" s="2">
        <v>45001</v>
      </c>
      <c r="B1621" s="2" t="s">
        <v>1380</v>
      </c>
      <c r="C1621" s="2" t="s">
        <v>1678</v>
      </c>
      <c r="D1621" s="2" t="str">
        <f t="shared" si="103"/>
        <v>KOW-PE03-R-006</v>
      </c>
      <c r="E1621" t="s">
        <v>1373</v>
      </c>
      <c r="F1621" t="s">
        <v>1368</v>
      </c>
      <c r="G1621">
        <v>42</v>
      </c>
      <c r="H1621" t="str">
        <f>VLOOKUP(E1621,[1]data!$D$3:$AK$1000,34,0)</f>
        <v>Print</v>
      </c>
      <c r="I1621">
        <f>VLOOKUP(E1621,[1]data!$D$3:$Q$1048576,14,0)</f>
        <v>1999</v>
      </c>
      <c r="J1621" t="str">
        <f>VLOOKUP(E1621,[1]data!$D$3:$AJ$1048576,33,0)</f>
        <v>1799-2299</v>
      </c>
      <c r="K1621" t="s">
        <v>1791</v>
      </c>
      <c r="L1621" t="s">
        <v>255</v>
      </c>
      <c r="M1621">
        <v>1</v>
      </c>
      <c r="N1621">
        <v>1784.82</v>
      </c>
      <c r="O1621">
        <v>0</v>
      </c>
      <c r="P1621">
        <v>0</v>
      </c>
      <c r="Q1621">
        <v>1784.82</v>
      </c>
      <c r="R1621">
        <v>0</v>
      </c>
      <c r="S1621">
        <v>0</v>
      </c>
      <c r="T1621">
        <v>0</v>
      </c>
      <c r="U1621">
        <v>214.18</v>
      </c>
      <c r="V1621">
        <v>1999</v>
      </c>
      <c r="W1621">
        <v>1</v>
      </c>
      <c r="X1621">
        <f t="shared" si="104"/>
        <v>1999</v>
      </c>
      <c r="Y1621">
        <f t="shared" si="105"/>
        <v>0</v>
      </c>
      <c r="Z1621" s="1">
        <f t="shared" si="106"/>
        <v>0</v>
      </c>
    </row>
    <row r="1622" spans="1:26">
      <c r="A1622" s="2">
        <v>45001</v>
      </c>
      <c r="B1622" s="2" t="s">
        <v>1380</v>
      </c>
      <c r="C1622" s="2" t="s">
        <v>1678</v>
      </c>
      <c r="D1622" s="2" t="str">
        <f t="shared" si="103"/>
        <v>KOW-CLC03-R-00</v>
      </c>
      <c r="E1622" t="s">
        <v>1468</v>
      </c>
      <c r="F1622" t="s">
        <v>1301</v>
      </c>
      <c r="G1622">
        <v>42</v>
      </c>
      <c r="H1622" t="str">
        <f>VLOOKUP(E1622,[1]data!$D$3:$AK$1000,34,0)</f>
        <v>Classic</v>
      </c>
      <c r="I1622">
        <f>VLOOKUP(E1622,[1]data!$D$3:$Q$1048576,14,0)</f>
        <v>2999</v>
      </c>
      <c r="J1622" t="str">
        <f>VLOOKUP(E1622,[1]data!$D$3:$AJ$1048576,33,0)</f>
        <v>2499-2999</v>
      </c>
      <c r="K1622" t="s">
        <v>1792</v>
      </c>
      <c r="L1622" t="s">
        <v>255</v>
      </c>
      <c r="M1622">
        <v>1</v>
      </c>
      <c r="N1622">
        <v>2677.68</v>
      </c>
      <c r="O1622">
        <v>0</v>
      </c>
      <c r="P1622">
        <v>0</v>
      </c>
      <c r="Q1622">
        <v>2677.68</v>
      </c>
      <c r="R1622">
        <v>0</v>
      </c>
      <c r="S1622">
        <v>0</v>
      </c>
      <c r="T1622">
        <v>0</v>
      </c>
      <c r="U1622">
        <v>321.32</v>
      </c>
      <c r="V1622">
        <v>2999</v>
      </c>
      <c r="W1622">
        <v>1</v>
      </c>
      <c r="X1622">
        <f t="shared" si="104"/>
        <v>2999</v>
      </c>
      <c r="Y1622">
        <f t="shared" si="105"/>
        <v>0</v>
      </c>
      <c r="Z1622" s="1">
        <f t="shared" si="106"/>
        <v>0</v>
      </c>
    </row>
    <row r="1623" spans="1:26">
      <c r="A1623" s="2">
        <v>45001</v>
      </c>
      <c r="B1623" s="2" t="s">
        <v>1380</v>
      </c>
      <c r="C1623" s="2" t="s">
        <v>1678</v>
      </c>
      <c r="D1623" s="2" t="str">
        <f t="shared" si="103"/>
        <v>KOW-TRA5-R-000</v>
      </c>
      <c r="E1623" t="s">
        <v>619</v>
      </c>
      <c r="F1623" t="s">
        <v>304</v>
      </c>
      <c r="G1623">
        <v>44</v>
      </c>
      <c r="H1623" t="str">
        <f>VLOOKUP(E1623,[1]data!$D$3:$AK$1000,34,0)</f>
        <v>Traditional</v>
      </c>
      <c r="I1623">
        <f>VLOOKUP(E1623,[1]data!$D$3:$Q$1048576,14,0)</f>
        <v>1499</v>
      </c>
      <c r="J1623" t="str">
        <f>VLOOKUP(E1623,[1]data!$D$3:$AJ$1048576,33,0)</f>
        <v>1099-1499</v>
      </c>
      <c r="K1623" t="s">
        <v>1793</v>
      </c>
      <c r="L1623" t="s">
        <v>255</v>
      </c>
      <c r="M1623">
        <v>1</v>
      </c>
      <c r="N1623">
        <v>1338.39</v>
      </c>
      <c r="O1623">
        <v>0</v>
      </c>
      <c r="P1623">
        <v>0</v>
      </c>
      <c r="Q1623">
        <v>1338.39</v>
      </c>
      <c r="R1623">
        <v>0</v>
      </c>
      <c r="S1623">
        <v>0</v>
      </c>
      <c r="T1623">
        <v>0</v>
      </c>
      <c r="U1623">
        <v>160.61000000000001</v>
      </c>
      <c r="V1623">
        <v>1499</v>
      </c>
      <c r="W1623">
        <v>1</v>
      </c>
      <c r="X1623">
        <f t="shared" si="104"/>
        <v>1499</v>
      </c>
      <c r="Y1623">
        <f t="shared" si="105"/>
        <v>0</v>
      </c>
      <c r="Z1623" s="1">
        <f t="shared" si="106"/>
        <v>0</v>
      </c>
    </row>
    <row r="1624" spans="1:26">
      <c r="A1624" s="2">
        <v>45001</v>
      </c>
      <c r="B1624" s="2" t="s">
        <v>1380</v>
      </c>
      <c r="C1624" s="2" t="s">
        <v>1678</v>
      </c>
      <c r="D1624" s="2" t="str">
        <f t="shared" si="103"/>
        <v>KOW-TRA6-R-000</v>
      </c>
      <c r="E1624" t="s">
        <v>161</v>
      </c>
      <c r="F1624" t="s">
        <v>256</v>
      </c>
      <c r="G1624">
        <v>46</v>
      </c>
      <c r="H1624" t="str">
        <f>VLOOKUP(E1624,[1]data!$D$3:$AK$1000,34,0)</f>
        <v>Traditional</v>
      </c>
      <c r="I1624">
        <f>VLOOKUP(E1624,[1]data!$D$3:$Q$1048576,14,0)</f>
        <v>1499</v>
      </c>
      <c r="J1624" t="str">
        <f>VLOOKUP(E1624,[1]data!$D$3:$AJ$1048576,33,0)</f>
        <v>1099-1499</v>
      </c>
      <c r="K1624" t="s">
        <v>1794</v>
      </c>
      <c r="L1624" t="s">
        <v>255</v>
      </c>
      <c r="M1624">
        <v>1</v>
      </c>
      <c r="N1624">
        <v>1338.39</v>
      </c>
      <c r="O1624">
        <v>0</v>
      </c>
      <c r="P1624">
        <v>0</v>
      </c>
      <c r="Q1624">
        <v>1338.39</v>
      </c>
      <c r="R1624">
        <v>0</v>
      </c>
      <c r="S1624">
        <v>0</v>
      </c>
      <c r="T1624">
        <v>0</v>
      </c>
      <c r="U1624">
        <v>160.61000000000001</v>
      </c>
      <c r="V1624">
        <v>1499</v>
      </c>
      <c r="W1624">
        <v>1</v>
      </c>
      <c r="X1624">
        <f t="shared" si="104"/>
        <v>1499</v>
      </c>
      <c r="Y1624">
        <f t="shared" si="105"/>
        <v>0</v>
      </c>
      <c r="Z1624" s="1">
        <f t="shared" si="106"/>
        <v>0</v>
      </c>
    </row>
    <row r="1625" spans="1:26">
      <c r="A1625" s="2">
        <v>45001</v>
      </c>
      <c r="B1625" s="2" t="s">
        <v>1380</v>
      </c>
      <c r="C1625" s="2" t="s">
        <v>1678</v>
      </c>
      <c r="D1625" s="2" t="str">
        <f t="shared" si="103"/>
        <v>KOW-KU4-R-0003</v>
      </c>
      <c r="E1625" t="s">
        <v>831</v>
      </c>
      <c r="F1625" t="s">
        <v>471</v>
      </c>
      <c r="G1625">
        <v>46</v>
      </c>
      <c r="H1625" t="str">
        <f>VLOOKUP(E1625,[1]data!$D$3:$AK$1000,34,0)</f>
        <v>Casual</v>
      </c>
      <c r="I1625">
        <f>VLOOKUP(E1625,[1]data!$D$3:$Q$1048576,14,0)</f>
        <v>2799</v>
      </c>
      <c r="J1625" t="str">
        <f>VLOOKUP(E1625,[1]data!$D$3:$AJ$1048576,33,0)</f>
        <v>2499-2999</v>
      </c>
      <c r="K1625" t="s">
        <v>1772</v>
      </c>
      <c r="L1625" t="s">
        <v>255</v>
      </c>
      <c r="M1625">
        <v>1</v>
      </c>
      <c r="N1625">
        <v>1749.11</v>
      </c>
      <c r="O1625">
        <v>0</v>
      </c>
      <c r="P1625">
        <v>0</v>
      </c>
      <c r="Q1625">
        <v>1749.11</v>
      </c>
      <c r="R1625">
        <v>0</v>
      </c>
      <c r="S1625">
        <v>0</v>
      </c>
      <c r="T1625">
        <v>0</v>
      </c>
      <c r="U1625">
        <v>209.89</v>
      </c>
      <c r="V1625">
        <v>1959</v>
      </c>
      <c r="W1625">
        <v>1</v>
      </c>
      <c r="X1625">
        <f t="shared" si="104"/>
        <v>2799</v>
      </c>
      <c r="Y1625">
        <f t="shared" si="105"/>
        <v>840</v>
      </c>
      <c r="Z1625" s="1">
        <f t="shared" si="106"/>
        <v>0.30010718113612006</v>
      </c>
    </row>
    <row r="1626" spans="1:26">
      <c r="A1626" s="2">
        <v>45001</v>
      </c>
      <c r="B1626" s="2" t="s">
        <v>1380</v>
      </c>
      <c r="C1626" s="2" t="s">
        <v>1678</v>
      </c>
      <c r="D1626" s="2" t="str">
        <f t="shared" si="103"/>
        <v>KOW-TRA4-R-000</v>
      </c>
      <c r="E1626" t="s">
        <v>156</v>
      </c>
      <c r="F1626" t="s">
        <v>336</v>
      </c>
      <c r="G1626">
        <v>46</v>
      </c>
      <c r="H1626" t="str">
        <f>VLOOKUP(E1626,[1]data!$D$3:$AK$1000,34,0)</f>
        <v>Traditional</v>
      </c>
      <c r="I1626">
        <f>VLOOKUP(E1626,[1]data!$D$3:$Q$1048576,14,0)</f>
        <v>1499</v>
      </c>
      <c r="J1626" t="str">
        <f>VLOOKUP(E1626,[1]data!$D$3:$AJ$1048576,33,0)</f>
        <v>1099-1499</v>
      </c>
      <c r="K1626" t="s">
        <v>1768</v>
      </c>
      <c r="L1626" t="s">
        <v>255</v>
      </c>
      <c r="M1626">
        <v>1</v>
      </c>
      <c r="N1626">
        <v>1338.38</v>
      </c>
      <c r="O1626">
        <v>-133.83000000000001</v>
      </c>
      <c r="P1626">
        <v>0</v>
      </c>
      <c r="Q1626">
        <v>1204.55</v>
      </c>
      <c r="R1626">
        <v>0</v>
      </c>
      <c r="S1626">
        <v>0</v>
      </c>
      <c r="T1626">
        <v>0</v>
      </c>
      <c r="U1626">
        <v>144.55000000000001</v>
      </c>
      <c r="V1626">
        <v>1349.1</v>
      </c>
      <c r="W1626">
        <v>1</v>
      </c>
      <c r="X1626">
        <f t="shared" si="104"/>
        <v>1499</v>
      </c>
      <c r="Y1626">
        <f t="shared" si="105"/>
        <v>149.90000000000009</v>
      </c>
      <c r="Z1626" s="1">
        <f t="shared" si="106"/>
        <v>0.10000000000000006</v>
      </c>
    </row>
    <row r="1627" spans="1:26">
      <c r="A1627" s="2">
        <v>45001</v>
      </c>
      <c r="B1627" s="2" t="s">
        <v>1380</v>
      </c>
      <c r="C1627" s="2" t="s">
        <v>1678</v>
      </c>
      <c r="D1627" s="2" t="str">
        <f t="shared" si="103"/>
        <v>KOW-TRA2-R-000</v>
      </c>
      <c r="E1627" t="s">
        <v>149</v>
      </c>
      <c r="F1627" t="s">
        <v>317</v>
      </c>
      <c r="G1627">
        <v>44</v>
      </c>
      <c r="H1627" t="str">
        <f>VLOOKUP(E1627,[1]data!$D$3:$AK$1000,34,0)</f>
        <v>Traditional</v>
      </c>
      <c r="I1627">
        <f>VLOOKUP(E1627,[1]data!$D$3:$Q$1048576,14,0)</f>
        <v>1799</v>
      </c>
      <c r="J1627" t="str">
        <f>VLOOKUP(E1627,[1]data!$D$3:$AJ$1048576,33,0)</f>
        <v>1799-2299</v>
      </c>
      <c r="K1627" t="s">
        <v>1795</v>
      </c>
      <c r="L1627" t="s">
        <v>255</v>
      </c>
      <c r="M1627">
        <v>1</v>
      </c>
      <c r="N1627">
        <v>1606.25</v>
      </c>
      <c r="O1627">
        <v>0</v>
      </c>
      <c r="P1627">
        <v>0</v>
      </c>
      <c r="Q1627">
        <v>1606.25</v>
      </c>
      <c r="R1627">
        <v>0</v>
      </c>
      <c r="S1627">
        <v>0</v>
      </c>
      <c r="T1627">
        <v>0</v>
      </c>
      <c r="U1627">
        <v>192.75</v>
      </c>
      <c r="V1627">
        <v>1799</v>
      </c>
      <c r="W1627">
        <v>1</v>
      </c>
      <c r="X1627">
        <f t="shared" si="104"/>
        <v>1799</v>
      </c>
      <c r="Y1627">
        <f t="shared" si="105"/>
        <v>0</v>
      </c>
      <c r="Z1627" s="1">
        <f t="shared" si="106"/>
        <v>0</v>
      </c>
    </row>
    <row r="1628" spans="1:26">
      <c r="A1628" s="2">
        <v>45001</v>
      </c>
      <c r="B1628" s="2" t="s">
        <v>1380</v>
      </c>
      <c r="C1628" s="2" t="s">
        <v>1678</v>
      </c>
      <c r="D1628" s="2" t="str">
        <f t="shared" si="103"/>
        <v>KOW-PE02-R-006</v>
      </c>
      <c r="E1628" t="s">
        <v>1796</v>
      </c>
      <c r="F1628" t="s">
        <v>1342</v>
      </c>
      <c r="G1628">
        <v>46</v>
      </c>
      <c r="H1628" t="str">
        <f>VLOOKUP(E1628,[1]data!$D$3:$AK$1000,34,0)</f>
        <v>Print</v>
      </c>
      <c r="I1628">
        <f>VLOOKUP(E1628,[1]data!$D$3:$Q$1048576,14,0)</f>
        <v>1999</v>
      </c>
      <c r="J1628" t="str">
        <f>VLOOKUP(E1628,[1]data!$D$3:$AJ$1048576,33,0)</f>
        <v>1799-2299</v>
      </c>
      <c r="K1628" t="s">
        <v>1797</v>
      </c>
      <c r="L1628" t="s">
        <v>255</v>
      </c>
      <c r="M1628">
        <v>1</v>
      </c>
      <c r="N1628">
        <v>1784.82</v>
      </c>
      <c r="O1628">
        <v>0</v>
      </c>
      <c r="P1628">
        <v>0</v>
      </c>
      <c r="Q1628">
        <v>1784.82</v>
      </c>
      <c r="R1628">
        <v>0</v>
      </c>
      <c r="S1628">
        <v>0</v>
      </c>
      <c r="T1628">
        <v>0</v>
      </c>
      <c r="U1628">
        <v>214.18</v>
      </c>
      <c r="V1628">
        <v>1999</v>
      </c>
      <c r="W1628">
        <v>1</v>
      </c>
      <c r="X1628">
        <f t="shared" si="104"/>
        <v>1999</v>
      </c>
      <c r="Y1628">
        <f t="shared" si="105"/>
        <v>0</v>
      </c>
      <c r="Z1628" s="1">
        <f t="shared" si="106"/>
        <v>0</v>
      </c>
    </row>
    <row r="1629" spans="1:26">
      <c r="A1629" s="2">
        <v>45001</v>
      </c>
      <c r="B1629" s="2" t="s">
        <v>1380</v>
      </c>
      <c r="C1629" s="2" t="s">
        <v>1678</v>
      </c>
      <c r="D1629" s="2" t="str">
        <f t="shared" si="103"/>
        <v>KOW-CA4-CLS-00</v>
      </c>
      <c r="E1629" t="s">
        <v>429</v>
      </c>
      <c r="F1629" t="s">
        <v>430</v>
      </c>
      <c r="G1629">
        <v>40</v>
      </c>
      <c r="H1629" t="str">
        <f>VLOOKUP(E1629,[1]data!$D$3:$AK$1000,34,0)</f>
        <v>Indie</v>
      </c>
      <c r="I1629">
        <f>VLOOKUP(E1629,[1]data!$D$3:$Q$1048576,14,0)</f>
        <v>2299</v>
      </c>
      <c r="J1629" t="str">
        <f>VLOOKUP(E1629,[1]data!$D$3:$AJ$1048576,33,0)</f>
        <v>1799-2299</v>
      </c>
      <c r="K1629" t="s">
        <v>1798</v>
      </c>
      <c r="L1629" t="s">
        <v>255</v>
      </c>
      <c r="M1629">
        <v>1</v>
      </c>
      <c r="N1629">
        <v>2052.67</v>
      </c>
      <c r="O1629">
        <v>-205.26</v>
      </c>
      <c r="P1629">
        <v>0</v>
      </c>
      <c r="Q1629">
        <v>1847.41</v>
      </c>
      <c r="R1629">
        <v>0</v>
      </c>
      <c r="S1629">
        <v>0</v>
      </c>
      <c r="T1629">
        <v>0</v>
      </c>
      <c r="U1629">
        <v>221.69</v>
      </c>
      <c r="V1629">
        <v>2069.1</v>
      </c>
      <c r="W1629">
        <v>1</v>
      </c>
      <c r="X1629">
        <f t="shared" si="104"/>
        <v>2299</v>
      </c>
      <c r="Y1629">
        <f t="shared" si="105"/>
        <v>229.90000000000009</v>
      </c>
      <c r="Z1629" s="1">
        <f t="shared" si="106"/>
        <v>0.10000000000000003</v>
      </c>
    </row>
    <row r="1630" spans="1:26">
      <c r="A1630" s="2">
        <v>45001</v>
      </c>
      <c r="B1630" s="2" t="s">
        <v>1380</v>
      </c>
      <c r="C1630" s="2" t="s">
        <v>1678</v>
      </c>
      <c r="D1630" s="2" t="str">
        <f t="shared" si="103"/>
        <v>KOW-CA11-R-000</v>
      </c>
      <c r="E1630" t="s">
        <v>12</v>
      </c>
      <c r="F1630" t="s">
        <v>302</v>
      </c>
      <c r="G1630">
        <v>46</v>
      </c>
      <c r="H1630" t="str">
        <f>VLOOKUP(E1630,[1]data!$D$3:$AK$1000,34,0)</f>
        <v>Casual</v>
      </c>
      <c r="I1630">
        <f>VLOOKUP(E1630,[1]data!$D$3:$Q$1048576,14,0)</f>
        <v>1999</v>
      </c>
      <c r="J1630" t="str">
        <f>VLOOKUP(E1630,[1]data!$D$3:$AJ$1048576,33,0)</f>
        <v>1799-2299</v>
      </c>
      <c r="K1630" t="s">
        <v>1797</v>
      </c>
      <c r="L1630" t="s">
        <v>255</v>
      </c>
      <c r="M1630">
        <v>1</v>
      </c>
      <c r="N1630">
        <v>1784.82</v>
      </c>
      <c r="O1630">
        <v>0</v>
      </c>
      <c r="P1630">
        <v>0</v>
      </c>
      <c r="Q1630">
        <v>1784.82</v>
      </c>
      <c r="R1630">
        <v>0</v>
      </c>
      <c r="S1630">
        <v>0</v>
      </c>
      <c r="T1630">
        <v>0</v>
      </c>
      <c r="U1630">
        <v>214.18</v>
      </c>
      <c r="V1630">
        <v>1999</v>
      </c>
      <c r="W1630">
        <v>1</v>
      </c>
      <c r="X1630">
        <f t="shared" si="104"/>
        <v>1999</v>
      </c>
      <c r="Y1630">
        <f t="shared" si="105"/>
        <v>0</v>
      </c>
      <c r="Z1630" s="1">
        <f t="shared" si="106"/>
        <v>0</v>
      </c>
    </row>
    <row r="1631" spans="1:26">
      <c r="A1631" s="2">
        <v>45002</v>
      </c>
      <c r="B1631" s="2" t="s">
        <v>1380</v>
      </c>
      <c r="C1631" s="2" t="s">
        <v>1678</v>
      </c>
      <c r="D1631" s="2" t="str">
        <f t="shared" si="103"/>
        <v>KOW-TRA6-R-000</v>
      </c>
      <c r="E1631" t="s">
        <v>157</v>
      </c>
      <c r="F1631" t="s">
        <v>256</v>
      </c>
      <c r="G1631">
        <v>39</v>
      </c>
      <c r="H1631" t="str">
        <f>VLOOKUP(E1631,[1]data!$D$3:$AK$1000,34,0)</f>
        <v>Traditional</v>
      </c>
      <c r="I1631">
        <f>VLOOKUP(E1631,[1]data!$D$3:$Q$1048576,14,0)</f>
        <v>1499</v>
      </c>
      <c r="J1631" t="str">
        <f>VLOOKUP(E1631,[1]data!$D$3:$AJ$1048576,33,0)</f>
        <v>1099-1499</v>
      </c>
      <c r="K1631" t="s">
        <v>1799</v>
      </c>
      <c r="L1631" t="s">
        <v>255</v>
      </c>
      <c r="M1631">
        <v>1</v>
      </c>
      <c r="N1631">
        <v>1338.39</v>
      </c>
      <c r="O1631">
        <v>0</v>
      </c>
      <c r="P1631">
        <v>0</v>
      </c>
      <c r="Q1631">
        <v>1338.39</v>
      </c>
      <c r="R1631">
        <v>0</v>
      </c>
      <c r="S1631">
        <v>0</v>
      </c>
      <c r="T1631">
        <v>0</v>
      </c>
      <c r="U1631">
        <v>160.61000000000001</v>
      </c>
      <c r="V1631">
        <v>1499</v>
      </c>
      <c r="W1631">
        <v>1</v>
      </c>
      <c r="X1631">
        <f t="shared" si="104"/>
        <v>1499</v>
      </c>
      <c r="Y1631">
        <f t="shared" si="105"/>
        <v>0</v>
      </c>
      <c r="Z1631" s="1">
        <f t="shared" si="106"/>
        <v>0</v>
      </c>
    </row>
    <row r="1632" spans="1:26">
      <c r="A1632" s="2">
        <v>45002</v>
      </c>
      <c r="B1632" s="2" t="s">
        <v>1380</v>
      </c>
      <c r="C1632" s="2" t="s">
        <v>1678</v>
      </c>
      <c r="D1632" s="2" t="str">
        <f t="shared" si="103"/>
        <v>KOW-CC01-R-004</v>
      </c>
      <c r="E1632" t="s">
        <v>34</v>
      </c>
      <c r="F1632" t="s">
        <v>1359</v>
      </c>
      <c r="G1632">
        <v>44</v>
      </c>
      <c r="H1632" t="str">
        <f>VLOOKUP(E1632,[1]data!$D$3:$AK$1000,34,0)</f>
        <v>Casual</v>
      </c>
      <c r="I1632">
        <f>VLOOKUP(E1632,[1]data!$D$3:$Q$1048576,14,0)</f>
        <v>1799</v>
      </c>
      <c r="J1632" t="str">
        <f>VLOOKUP(E1632,[1]data!$D$3:$AJ$1048576,33,0)</f>
        <v>1799-2299</v>
      </c>
      <c r="K1632" t="s">
        <v>1800</v>
      </c>
      <c r="L1632" t="s">
        <v>255</v>
      </c>
      <c r="M1632">
        <v>1</v>
      </c>
      <c r="N1632">
        <v>1606.25</v>
      </c>
      <c r="O1632">
        <v>0</v>
      </c>
      <c r="P1632">
        <v>0</v>
      </c>
      <c r="Q1632">
        <v>1606.25</v>
      </c>
      <c r="R1632">
        <v>0</v>
      </c>
      <c r="S1632">
        <v>0</v>
      </c>
      <c r="T1632">
        <v>0</v>
      </c>
      <c r="U1632">
        <v>192.75</v>
      </c>
      <c r="V1632">
        <v>1799</v>
      </c>
      <c r="W1632">
        <v>1</v>
      </c>
      <c r="X1632">
        <f t="shared" si="104"/>
        <v>1799</v>
      </c>
      <c r="Y1632">
        <f t="shared" si="105"/>
        <v>0</v>
      </c>
      <c r="Z1632" s="1">
        <f t="shared" si="106"/>
        <v>0</v>
      </c>
    </row>
    <row r="1633" spans="1:26">
      <c r="A1633" s="2">
        <v>45002</v>
      </c>
      <c r="B1633" s="2" t="s">
        <v>1380</v>
      </c>
      <c r="C1633" s="2" t="s">
        <v>1678</v>
      </c>
      <c r="D1633" s="2" t="str">
        <f t="shared" si="103"/>
        <v>KOW-TRA4-R-000</v>
      </c>
      <c r="E1633" t="s">
        <v>155</v>
      </c>
      <c r="F1633" t="s">
        <v>336</v>
      </c>
      <c r="G1633">
        <v>44</v>
      </c>
      <c r="H1633" t="str">
        <f>VLOOKUP(E1633,[1]data!$D$3:$AK$1000,34,0)</f>
        <v>Traditional</v>
      </c>
      <c r="I1633">
        <f>VLOOKUP(E1633,[1]data!$D$3:$Q$1048576,14,0)</f>
        <v>1499</v>
      </c>
      <c r="J1633" t="str">
        <f>VLOOKUP(E1633,[1]data!$D$3:$AJ$1048576,33,0)</f>
        <v>1099-1499</v>
      </c>
      <c r="K1633" t="s">
        <v>1801</v>
      </c>
      <c r="L1633" t="s">
        <v>255</v>
      </c>
      <c r="M1633">
        <v>1</v>
      </c>
      <c r="N1633">
        <v>1338.39</v>
      </c>
      <c r="O1633">
        <v>0</v>
      </c>
      <c r="P1633">
        <v>0</v>
      </c>
      <c r="Q1633">
        <v>1338.39</v>
      </c>
      <c r="R1633">
        <v>0</v>
      </c>
      <c r="S1633">
        <v>0</v>
      </c>
      <c r="T1633">
        <v>0</v>
      </c>
      <c r="U1633">
        <v>160.61000000000001</v>
      </c>
      <c r="V1633">
        <v>1499</v>
      </c>
      <c r="W1633">
        <v>1</v>
      </c>
      <c r="X1633">
        <f t="shared" si="104"/>
        <v>1499</v>
      </c>
      <c r="Y1633">
        <f t="shared" si="105"/>
        <v>0</v>
      </c>
      <c r="Z1633" s="1">
        <f t="shared" si="106"/>
        <v>0</v>
      </c>
    </row>
    <row r="1634" spans="1:26">
      <c r="A1634" s="2">
        <v>45002</v>
      </c>
      <c r="B1634" s="2" t="s">
        <v>1380</v>
      </c>
      <c r="C1634" s="2" t="s">
        <v>1678</v>
      </c>
      <c r="D1634" s="2" t="str">
        <f t="shared" si="103"/>
        <v>KOW-TRA6-R-000</v>
      </c>
      <c r="E1634" t="s">
        <v>157</v>
      </c>
      <c r="F1634" t="s">
        <v>256</v>
      </c>
      <c r="G1634">
        <v>39</v>
      </c>
      <c r="H1634" t="str">
        <f>VLOOKUP(E1634,[1]data!$D$3:$AK$1000,34,0)</f>
        <v>Traditional</v>
      </c>
      <c r="I1634">
        <f>VLOOKUP(E1634,[1]data!$D$3:$Q$1048576,14,0)</f>
        <v>1499</v>
      </c>
      <c r="J1634" t="str">
        <f>VLOOKUP(E1634,[1]data!$D$3:$AJ$1048576,33,0)</f>
        <v>1099-1499</v>
      </c>
      <c r="K1634" t="s">
        <v>1802</v>
      </c>
      <c r="L1634" t="s">
        <v>255</v>
      </c>
      <c r="M1634">
        <v>1</v>
      </c>
      <c r="N1634">
        <v>1338.39</v>
      </c>
      <c r="O1634">
        <v>0</v>
      </c>
      <c r="P1634">
        <v>0</v>
      </c>
      <c r="Q1634">
        <v>1338.39</v>
      </c>
      <c r="R1634">
        <v>0</v>
      </c>
      <c r="S1634">
        <v>0</v>
      </c>
      <c r="T1634">
        <v>0</v>
      </c>
      <c r="U1634">
        <v>160.61000000000001</v>
      </c>
      <c r="V1634">
        <v>1499</v>
      </c>
      <c r="W1634">
        <v>1</v>
      </c>
      <c r="X1634">
        <f t="shared" si="104"/>
        <v>1499</v>
      </c>
      <c r="Y1634">
        <f t="shared" si="105"/>
        <v>0</v>
      </c>
      <c r="Z1634" s="1">
        <f t="shared" si="106"/>
        <v>0</v>
      </c>
    </row>
    <row r="1635" spans="1:26">
      <c r="A1635" s="2">
        <v>45002</v>
      </c>
      <c r="B1635" s="2" t="s">
        <v>1380</v>
      </c>
      <c r="C1635" s="2" t="s">
        <v>1678</v>
      </c>
      <c r="D1635" s="2" t="str">
        <f t="shared" si="103"/>
        <v>KOW-TRA5-R-000</v>
      </c>
      <c r="E1635" t="s">
        <v>303</v>
      </c>
      <c r="F1635" t="s">
        <v>304</v>
      </c>
      <c r="G1635">
        <v>42</v>
      </c>
      <c r="H1635" t="str">
        <f>VLOOKUP(E1635,[1]data!$D$3:$AK$1000,34,0)</f>
        <v>Traditional</v>
      </c>
      <c r="I1635">
        <f>VLOOKUP(E1635,[1]data!$D$3:$Q$1048576,14,0)</f>
        <v>1499</v>
      </c>
      <c r="J1635" t="str">
        <f>VLOOKUP(E1635,[1]data!$D$3:$AJ$1048576,33,0)</f>
        <v>1099-1499</v>
      </c>
      <c r="K1635" t="s">
        <v>1803</v>
      </c>
      <c r="L1635" t="s">
        <v>255</v>
      </c>
      <c r="M1635">
        <v>1</v>
      </c>
      <c r="N1635">
        <v>1338.39</v>
      </c>
      <c r="O1635">
        <v>0</v>
      </c>
      <c r="P1635">
        <v>0</v>
      </c>
      <c r="Q1635">
        <v>1338.39</v>
      </c>
      <c r="R1635">
        <v>0</v>
      </c>
      <c r="S1635">
        <v>0</v>
      </c>
      <c r="T1635">
        <v>0</v>
      </c>
      <c r="U1635">
        <v>160.61000000000001</v>
      </c>
      <c r="V1635">
        <v>1499</v>
      </c>
      <c r="W1635">
        <v>1</v>
      </c>
      <c r="X1635">
        <f t="shared" si="104"/>
        <v>1499</v>
      </c>
      <c r="Y1635">
        <f t="shared" si="105"/>
        <v>0</v>
      </c>
      <c r="Z1635" s="1">
        <f t="shared" si="106"/>
        <v>0</v>
      </c>
    </row>
    <row r="1636" spans="1:26">
      <c r="A1636" s="2">
        <v>45002</v>
      </c>
      <c r="B1636" s="2" t="s">
        <v>1380</v>
      </c>
      <c r="C1636" s="2" t="s">
        <v>1678</v>
      </c>
      <c r="D1636" s="2" t="str">
        <f t="shared" si="103"/>
        <v>KOW-TRA1-R-000</v>
      </c>
      <c r="E1636" t="s">
        <v>519</v>
      </c>
      <c r="F1636" t="s">
        <v>276</v>
      </c>
      <c r="G1636">
        <v>44</v>
      </c>
      <c r="H1636" t="str">
        <f>VLOOKUP(E1636,[1]data!$D$3:$AK$1000,34,0)</f>
        <v>Indie</v>
      </c>
      <c r="I1636">
        <f>VLOOKUP(E1636,[1]data!$D$3:$Q$1048576,14,0)</f>
        <v>1299</v>
      </c>
      <c r="J1636" t="str">
        <f>VLOOKUP(E1636,[1]data!$D$3:$AJ$1048576,33,0)</f>
        <v>1099-1499</v>
      </c>
      <c r="K1636" t="s">
        <v>1804</v>
      </c>
      <c r="L1636" t="s">
        <v>255</v>
      </c>
      <c r="M1636">
        <v>1</v>
      </c>
      <c r="N1636">
        <v>1159.82</v>
      </c>
      <c r="O1636">
        <v>0</v>
      </c>
      <c r="P1636">
        <v>0</v>
      </c>
      <c r="Q1636">
        <v>1159.82</v>
      </c>
      <c r="R1636">
        <v>0</v>
      </c>
      <c r="S1636">
        <v>0</v>
      </c>
      <c r="T1636">
        <v>0</v>
      </c>
      <c r="U1636">
        <v>139.18</v>
      </c>
      <c r="V1636">
        <v>1299</v>
      </c>
      <c r="W1636">
        <v>1</v>
      </c>
      <c r="X1636">
        <f t="shared" si="104"/>
        <v>1299</v>
      </c>
      <c r="Y1636">
        <f t="shared" si="105"/>
        <v>0</v>
      </c>
      <c r="Z1636" s="1">
        <f t="shared" si="106"/>
        <v>0</v>
      </c>
    </row>
    <row r="1637" spans="1:26">
      <c r="A1637" s="2">
        <v>45002</v>
      </c>
      <c r="B1637" s="2" t="s">
        <v>1380</v>
      </c>
      <c r="C1637" s="2" t="s">
        <v>1678</v>
      </c>
      <c r="D1637" s="2" t="str">
        <f t="shared" si="103"/>
        <v>KOW-TRA6-R-000</v>
      </c>
      <c r="E1637" t="s">
        <v>158</v>
      </c>
      <c r="F1637" t="s">
        <v>256</v>
      </c>
      <c r="G1637">
        <v>40</v>
      </c>
      <c r="H1637" t="str">
        <f>VLOOKUP(E1637,[1]data!$D$3:$AK$1000,34,0)</f>
        <v>Traditional</v>
      </c>
      <c r="I1637">
        <f>VLOOKUP(E1637,[1]data!$D$3:$Q$1048576,14,0)</f>
        <v>1499</v>
      </c>
      <c r="J1637" t="str">
        <f>VLOOKUP(E1637,[1]data!$D$3:$AJ$1048576,33,0)</f>
        <v>1099-1499</v>
      </c>
      <c r="K1637" t="s">
        <v>1805</v>
      </c>
      <c r="L1637" t="s">
        <v>255</v>
      </c>
      <c r="M1637">
        <v>1</v>
      </c>
      <c r="N1637">
        <v>1338.39</v>
      </c>
      <c r="O1637">
        <v>0</v>
      </c>
      <c r="P1637">
        <v>0</v>
      </c>
      <c r="Q1637">
        <v>1338.39</v>
      </c>
      <c r="R1637">
        <v>0</v>
      </c>
      <c r="S1637">
        <v>0</v>
      </c>
      <c r="T1637">
        <v>0</v>
      </c>
      <c r="U1637">
        <v>160.61000000000001</v>
      </c>
      <c r="V1637">
        <v>1499</v>
      </c>
      <c r="W1637">
        <v>1</v>
      </c>
      <c r="X1637">
        <f t="shared" si="104"/>
        <v>1499</v>
      </c>
      <c r="Y1637">
        <f t="shared" si="105"/>
        <v>0</v>
      </c>
      <c r="Z1637" s="1">
        <f t="shared" si="106"/>
        <v>0</v>
      </c>
    </row>
    <row r="1638" spans="1:26">
      <c r="A1638" s="2">
        <v>45002</v>
      </c>
      <c r="B1638" s="2" t="s">
        <v>1380</v>
      </c>
      <c r="C1638" s="2" t="s">
        <v>1678</v>
      </c>
      <c r="D1638" s="2" t="str">
        <f t="shared" si="103"/>
        <v>KOW-PE03-R-006</v>
      </c>
      <c r="E1638" t="s">
        <v>1558</v>
      </c>
      <c r="F1638" t="s">
        <v>1368</v>
      </c>
      <c r="G1638">
        <v>40</v>
      </c>
      <c r="H1638" t="str">
        <f>VLOOKUP(E1638,[1]data!$D$3:$AK$1000,34,0)</f>
        <v>Print</v>
      </c>
      <c r="I1638">
        <f>VLOOKUP(E1638,[1]data!$D$3:$Q$1048576,14,0)</f>
        <v>1999</v>
      </c>
      <c r="J1638" t="str">
        <f>VLOOKUP(E1638,[1]data!$D$3:$AJ$1048576,33,0)</f>
        <v>1799-2299</v>
      </c>
      <c r="K1638" t="s">
        <v>1806</v>
      </c>
      <c r="L1638" t="s">
        <v>255</v>
      </c>
      <c r="M1638">
        <v>1</v>
      </c>
      <c r="N1638">
        <v>1784.82</v>
      </c>
      <c r="O1638">
        <v>-267.72000000000003</v>
      </c>
      <c r="P1638">
        <v>0</v>
      </c>
      <c r="Q1638">
        <v>1517.1</v>
      </c>
      <c r="R1638">
        <v>0</v>
      </c>
      <c r="S1638">
        <v>0</v>
      </c>
      <c r="T1638">
        <v>0</v>
      </c>
      <c r="U1638">
        <v>182.05</v>
      </c>
      <c r="V1638">
        <v>1699.15</v>
      </c>
      <c r="W1638">
        <v>1</v>
      </c>
      <c r="X1638">
        <f t="shared" si="104"/>
        <v>1999</v>
      </c>
      <c r="Y1638">
        <f t="shared" si="105"/>
        <v>299.84999999999991</v>
      </c>
      <c r="Z1638" s="1">
        <f t="shared" si="106"/>
        <v>0.14999999999999997</v>
      </c>
    </row>
    <row r="1639" spans="1:26">
      <c r="A1639" s="2">
        <v>45002</v>
      </c>
      <c r="B1639" s="2" t="s">
        <v>1380</v>
      </c>
      <c r="C1639" s="2" t="s">
        <v>1678</v>
      </c>
      <c r="D1639" s="2" t="str">
        <f t="shared" si="103"/>
        <v>KOW-CA11-R-000</v>
      </c>
      <c r="E1639" t="s">
        <v>8</v>
      </c>
      <c r="F1639" t="s">
        <v>302</v>
      </c>
      <c r="G1639">
        <v>39</v>
      </c>
      <c r="H1639" t="str">
        <f>VLOOKUP(E1639,[1]data!$D$3:$AK$1000,34,0)</f>
        <v>Casual</v>
      </c>
      <c r="I1639">
        <f>VLOOKUP(E1639,[1]data!$D$3:$Q$1048576,14,0)</f>
        <v>1999</v>
      </c>
      <c r="J1639" t="str">
        <f>VLOOKUP(E1639,[1]data!$D$3:$AJ$1048576,33,0)</f>
        <v>1799-2299</v>
      </c>
      <c r="K1639" t="s">
        <v>1807</v>
      </c>
      <c r="L1639" t="s">
        <v>255</v>
      </c>
      <c r="M1639">
        <v>1</v>
      </c>
      <c r="N1639">
        <v>1784.82</v>
      </c>
      <c r="O1639">
        <v>0</v>
      </c>
      <c r="P1639">
        <v>0</v>
      </c>
      <c r="Q1639">
        <v>1784.82</v>
      </c>
      <c r="R1639">
        <v>0</v>
      </c>
      <c r="S1639">
        <v>0</v>
      </c>
      <c r="T1639">
        <v>0</v>
      </c>
      <c r="U1639">
        <v>214.18</v>
      </c>
      <c r="V1639">
        <v>1999</v>
      </c>
      <c r="W1639">
        <v>1</v>
      </c>
      <c r="X1639">
        <f t="shared" si="104"/>
        <v>1999</v>
      </c>
      <c r="Y1639">
        <f t="shared" si="105"/>
        <v>0</v>
      </c>
      <c r="Z1639" s="1">
        <f t="shared" si="106"/>
        <v>0</v>
      </c>
    </row>
    <row r="1640" spans="1:26">
      <c r="A1640" s="2">
        <v>45002</v>
      </c>
      <c r="B1640" s="2" t="s">
        <v>1380</v>
      </c>
      <c r="C1640" s="2" t="s">
        <v>1678</v>
      </c>
      <c r="D1640" s="2" t="str">
        <f t="shared" si="103"/>
        <v>KOW-CLC01-R-00</v>
      </c>
      <c r="E1640" t="s">
        <v>1808</v>
      </c>
      <c r="F1640" t="s">
        <v>1345</v>
      </c>
      <c r="G1640">
        <v>44</v>
      </c>
      <c r="H1640" t="str">
        <f>VLOOKUP(E1640,[1]data!$D$3:$AK$1000,34,0)</f>
        <v>Classic</v>
      </c>
      <c r="I1640">
        <f>VLOOKUP(E1640,[1]data!$D$3:$Q$1048576,14,0)</f>
        <v>2199</v>
      </c>
      <c r="J1640" t="str">
        <f>VLOOKUP(E1640,[1]data!$D$3:$AJ$1048576,33,0)</f>
        <v>1799-2299</v>
      </c>
      <c r="K1640" t="s">
        <v>1809</v>
      </c>
      <c r="L1640" t="s">
        <v>255</v>
      </c>
      <c r="M1640">
        <v>1</v>
      </c>
      <c r="N1640">
        <v>1963.39</v>
      </c>
      <c r="O1640">
        <v>0</v>
      </c>
      <c r="P1640">
        <v>0</v>
      </c>
      <c r="Q1640">
        <v>1963.39</v>
      </c>
      <c r="R1640">
        <v>0</v>
      </c>
      <c r="S1640">
        <v>0</v>
      </c>
      <c r="T1640">
        <v>0</v>
      </c>
      <c r="U1640">
        <v>235.61</v>
      </c>
      <c r="V1640">
        <v>2199</v>
      </c>
      <c r="W1640">
        <v>1</v>
      </c>
      <c r="X1640">
        <f t="shared" si="104"/>
        <v>2199</v>
      </c>
      <c r="Y1640">
        <f t="shared" si="105"/>
        <v>0</v>
      </c>
      <c r="Z1640" s="1">
        <f t="shared" si="106"/>
        <v>0</v>
      </c>
    </row>
    <row r="1641" spans="1:26">
      <c r="A1641" s="2">
        <v>45002</v>
      </c>
      <c r="B1641" s="2" t="s">
        <v>1380</v>
      </c>
      <c r="C1641" s="2" t="s">
        <v>1678</v>
      </c>
      <c r="D1641" s="2" t="str">
        <f t="shared" si="103"/>
        <v>KOW-LI1-R-0001</v>
      </c>
      <c r="E1641" t="s">
        <v>1084</v>
      </c>
      <c r="F1641" t="s">
        <v>941</v>
      </c>
      <c r="G1641">
        <v>46</v>
      </c>
      <c r="H1641" t="str">
        <f>VLOOKUP(E1641,[1]data!$D$3:$AK$1000,34,0)</f>
        <v>Linen</v>
      </c>
      <c r="I1641">
        <f>VLOOKUP(E1641,[1]data!$D$3:$Q$1048576,14,0)</f>
        <v>3499</v>
      </c>
      <c r="J1641" t="str">
        <f>VLOOKUP(E1641,[1]data!$D$3:$AJ$1048576,33,0)</f>
        <v>3499-3999</v>
      </c>
      <c r="K1641" t="s">
        <v>1810</v>
      </c>
      <c r="L1641" t="s">
        <v>255</v>
      </c>
      <c r="M1641">
        <v>1</v>
      </c>
      <c r="N1641">
        <v>3124.11</v>
      </c>
      <c r="O1641">
        <v>0</v>
      </c>
      <c r="P1641">
        <v>0</v>
      </c>
      <c r="Q1641">
        <v>3124.11</v>
      </c>
      <c r="R1641">
        <v>0</v>
      </c>
      <c r="S1641">
        <v>0</v>
      </c>
      <c r="T1641">
        <v>0</v>
      </c>
      <c r="U1641">
        <v>374.89</v>
      </c>
      <c r="V1641">
        <v>3499</v>
      </c>
      <c r="W1641">
        <v>1</v>
      </c>
      <c r="X1641">
        <f t="shared" si="104"/>
        <v>3499</v>
      </c>
      <c r="Y1641">
        <f t="shared" si="105"/>
        <v>0</v>
      </c>
      <c r="Z1641" s="1">
        <f t="shared" si="106"/>
        <v>0</v>
      </c>
    </row>
    <row r="1642" spans="1:26">
      <c r="A1642" s="2">
        <v>45002</v>
      </c>
      <c r="B1642" s="2" t="s">
        <v>1380</v>
      </c>
      <c r="C1642" s="2" t="s">
        <v>1678</v>
      </c>
      <c r="D1642" s="2" t="str">
        <f t="shared" si="103"/>
        <v>KOW-UKI2-R-003</v>
      </c>
      <c r="E1642" t="s">
        <v>166</v>
      </c>
      <c r="F1642" t="s">
        <v>322</v>
      </c>
      <c r="G1642">
        <v>44</v>
      </c>
      <c r="H1642" t="str">
        <f>VLOOKUP(E1642,[1]data!$D$3:$AK$1000,34,0)</f>
        <v>Hoodie</v>
      </c>
      <c r="I1642">
        <f>VLOOKUP(E1642,[1]data!$D$3:$Q$1048576,14,0)</f>
        <v>2799</v>
      </c>
      <c r="J1642" t="str">
        <f>VLOOKUP(E1642,[1]data!$D$3:$AJ$1048576,33,0)</f>
        <v>2499-2999</v>
      </c>
      <c r="K1642" t="s">
        <v>1811</v>
      </c>
      <c r="L1642" t="s">
        <v>255</v>
      </c>
      <c r="M1642">
        <v>1</v>
      </c>
      <c r="N1642">
        <v>2499.11</v>
      </c>
      <c r="O1642">
        <v>0</v>
      </c>
      <c r="P1642">
        <v>0</v>
      </c>
      <c r="Q1642">
        <v>2499.11</v>
      </c>
      <c r="R1642">
        <v>0</v>
      </c>
      <c r="S1642">
        <v>0</v>
      </c>
      <c r="T1642">
        <v>0</v>
      </c>
      <c r="U1642">
        <v>299.89</v>
      </c>
      <c r="V1642">
        <v>2799</v>
      </c>
      <c r="W1642">
        <v>1</v>
      </c>
      <c r="X1642">
        <f t="shared" si="104"/>
        <v>2799</v>
      </c>
      <c r="Y1642">
        <f t="shared" si="105"/>
        <v>0</v>
      </c>
      <c r="Z1642" s="1">
        <f t="shared" si="106"/>
        <v>0</v>
      </c>
    </row>
    <row r="1643" spans="1:26">
      <c r="A1643" s="2">
        <v>45002</v>
      </c>
      <c r="B1643" s="2" t="s">
        <v>1380</v>
      </c>
      <c r="C1643" s="2" t="s">
        <v>1678</v>
      </c>
      <c r="D1643" s="2" t="str">
        <f t="shared" si="103"/>
        <v>KOW-LI3-R-0007</v>
      </c>
      <c r="E1643" t="s">
        <v>107</v>
      </c>
      <c r="F1643" t="s">
        <v>261</v>
      </c>
      <c r="G1643">
        <v>44</v>
      </c>
      <c r="H1643" t="str">
        <f>VLOOKUP(E1643,[1]data!$D$3:$AK$1000,34,0)</f>
        <v>Linen</v>
      </c>
      <c r="I1643">
        <f>VLOOKUP(E1643,[1]data!$D$3:$Q$1048576,14,0)</f>
        <v>3499</v>
      </c>
      <c r="J1643" t="str">
        <f>VLOOKUP(E1643,[1]data!$D$3:$AJ$1048576,33,0)</f>
        <v>3499-3999</v>
      </c>
      <c r="K1643" t="s">
        <v>1812</v>
      </c>
      <c r="L1643" t="s">
        <v>255</v>
      </c>
      <c r="M1643">
        <v>1</v>
      </c>
      <c r="N1643">
        <v>3124.11</v>
      </c>
      <c r="O1643">
        <v>0</v>
      </c>
      <c r="P1643">
        <v>0</v>
      </c>
      <c r="Q1643">
        <v>3124.11</v>
      </c>
      <c r="R1643">
        <v>0</v>
      </c>
      <c r="S1643">
        <v>0</v>
      </c>
      <c r="T1643">
        <v>0</v>
      </c>
      <c r="U1643">
        <v>374.89</v>
      </c>
      <c r="V1643">
        <v>3499</v>
      </c>
      <c r="W1643">
        <v>1</v>
      </c>
      <c r="X1643">
        <f t="shared" si="104"/>
        <v>3499</v>
      </c>
      <c r="Y1643">
        <f t="shared" si="105"/>
        <v>0</v>
      </c>
      <c r="Z1643" s="1">
        <f t="shared" si="106"/>
        <v>0</v>
      </c>
    </row>
    <row r="1644" spans="1:26">
      <c r="A1644" s="2">
        <v>45002</v>
      </c>
      <c r="B1644" s="2" t="s">
        <v>1380</v>
      </c>
      <c r="C1644" s="2" t="s">
        <v>1678</v>
      </c>
      <c r="D1644" s="2" t="str">
        <f t="shared" si="103"/>
        <v>KOW-PO22-R-002</v>
      </c>
      <c r="E1644" t="s">
        <v>769</v>
      </c>
      <c r="F1644" t="s">
        <v>343</v>
      </c>
      <c r="G1644">
        <v>46</v>
      </c>
      <c r="H1644" t="str">
        <f>VLOOKUP(E1644,[1]data!$D$3:$AK$1000,34,0)</f>
        <v>Casual</v>
      </c>
      <c r="I1644">
        <f>VLOOKUP(E1644,[1]data!$D$3:$Q$1048576,14,0)</f>
        <v>1999</v>
      </c>
      <c r="J1644" t="str">
        <f>VLOOKUP(E1644,[1]data!$D$3:$AJ$1048576,33,0)</f>
        <v>1799-2299</v>
      </c>
      <c r="K1644" t="s">
        <v>1813</v>
      </c>
      <c r="L1644" t="s">
        <v>473</v>
      </c>
      <c r="M1644">
        <v>1</v>
      </c>
      <c r="N1644">
        <v>1334.11</v>
      </c>
      <c r="O1644">
        <v>-1333.22</v>
      </c>
      <c r="P1644">
        <v>0</v>
      </c>
      <c r="Q1644">
        <v>0.89</v>
      </c>
      <c r="R1644">
        <v>0</v>
      </c>
      <c r="S1644">
        <v>0</v>
      </c>
      <c r="T1644">
        <v>0</v>
      </c>
      <c r="U1644">
        <v>0.11</v>
      </c>
      <c r="V1644">
        <v>1</v>
      </c>
      <c r="W1644">
        <v>1</v>
      </c>
      <c r="X1644">
        <f t="shared" si="104"/>
        <v>1999</v>
      </c>
      <c r="Y1644">
        <f t="shared" si="105"/>
        <v>1998</v>
      </c>
      <c r="Z1644" s="1">
        <f t="shared" si="106"/>
        <v>0.9994997498749375</v>
      </c>
    </row>
    <row r="1645" spans="1:26">
      <c r="A1645" s="2">
        <v>45002</v>
      </c>
      <c r="B1645" s="2" t="s">
        <v>1380</v>
      </c>
      <c r="C1645" s="2" t="s">
        <v>1678</v>
      </c>
      <c r="D1645" s="2" t="str">
        <f t="shared" si="103"/>
        <v>KOW-KU3-R-0002</v>
      </c>
      <c r="E1645" t="s">
        <v>87</v>
      </c>
      <c r="F1645" t="s">
        <v>260</v>
      </c>
      <c r="G1645">
        <v>44</v>
      </c>
      <c r="H1645" t="str">
        <f>VLOOKUP(E1645,[1]data!$D$3:$AK$1000,34,0)</f>
        <v>Indie</v>
      </c>
      <c r="I1645">
        <f>VLOOKUP(E1645,[1]data!$D$3:$Q$1048576,14,0)</f>
        <v>2499</v>
      </c>
      <c r="J1645" t="str">
        <f>VLOOKUP(E1645,[1]data!$D$3:$AJ$1048576,33,0)</f>
        <v>2499-2999</v>
      </c>
      <c r="K1645" t="s">
        <v>1814</v>
      </c>
      <c r="L1645" t="s">
        <v>255</v>
      </c>
      <c r="M1645">
        <v>1</v>
      </c>
      <c r="N1645">
        <v>1784.82</v>
      </c>
      <c r="O1645">
        <v>0</v>
      </c>
      <c r="P1645">
        <v>0</v>
      </c>
      <c r="Q1645">
        <v>1784.82</v>
      </c>
      <c r="R1645">
        <v>0</v>
      </c>
      <c r="S1645">
        <v>0</v>
      </c>
      <c r="T1645">
        <v>0</v>
      </c>
      <c r="U1645">
        <v>214.18</v>
      </c>
      <c r="V1645">
        <v>1999</v>
      </c>
      <c r="W1645">
        <v>1</v>
      </c>
      <c r="X1645">
        <f t="shared" si="104"/>
        <v>2499</v>
      </c>
      <c r="Y1645">
        <f t="shared" si="105"/>
        <v>500</v>
      </c>
      <c r="Z1645" s="1">
        <f t="shared" si="106"/>
        <v>0.20008003201280511</v>
      </c>
    </row>
    <row r="1646" spans="1:26">
      <c r="A1646" s="2">
        <v>45002</v>
      </c>
      <c r="B1646" s="2" t="s">
        <v>1380</v>
      </c>
      <c r="C1646" s="2" t="s">
        <v>1678</v>
      </c>
      <c r="D1646" s="2" t="str">
        <f t="shared" si="103"/>
        <v>KOW-TRA5-R-000</v>
      </c>
      <c r="E1646" t="s">
        <v>619</v>
      </c>
      <c r="F1646" t="s">
        <v>304</v>
      </c>
      <c r="G1646">
        <v>44</v>
      </c>
      <c r="H1646" t="str">
        <f>VLOOKUP(E1646,[1]data!$D$3:$AK$1000,34,0)</f>
        <v>Traditional</v>
      </c>
      <c r="I1646">
        <f>VLOOKUP(E1646,[1]data!$D$3:$Q$1048576,14,0)</f>
        <v>1499</v>
      </c>
      <c r="J1646" t="str">
        <f>VLOOKUP(E1646,[1]data!$D$3:$AJ$1048576,33,0)</f>
        <v>1099-1499</v>
      </c>
      <c r="K1646" t="s">
        <v>1815</v>
      </c>
      <c r="L1646" t="s">
        <v>255</v>
      </c>
      <c r="M1646">
        <v>1</v>
      </c>
      <c r="N1646">
        <v>1338.39</v>
      </c>
      <c r="O1646">
        <v>0</v>
      </c>
      <c r="P1646">
        <v>0</v>
      </c>
      <c r="Q1646">
        <v>1338.39</v>
      </c>
      <c r="R1646">
        <v>0</v>
      </c>
      <c r="S1646">
        <v>0</v>
      </c>
      <c r="T1646">
        <v>0</v>
      </c>
      <c r="U1646">
        <v>160.61000000000001</v>
      </c>
      <c r="V1646">
        <v>1499</v>
      </c>
      <c r="W1646">
        <v>1</v>
      </c>
      <c r="X1646">
        <f t="shared" si="104"/>
        <v>1499</v>
      </c>
      <c r="Y1646">
        <f t="shared" si="105"/>
        <v>0</v>
      </c>
      <c r="Z1646" s="1">
        <f t="shared" si="106"/>
        <v>0</v>
      </c>
    </row>
    <row r="1647" spans="1:26">
      <c r="A1647" s="2">
        <v>45002</v>
      </c>
      <c r="B1647" s="2" t="s">
        <v>1380</v>
      </c>
      <c r="C1647" s="2" t="s">
        <v>1678</v>
      </c>
      <c r="D1647" s="2" t="str">
        <f t="shared" si="103"/>
        <v>KOW-TRA4-R-000</v>
      </c>
      <c r="E1647" t="s">
        <v>155</v>
      </c>
      <c r="F1647" t="s">
        <v>336</v>
      </c>
      <c r="G1647">
        <v>44</v>
      </c>
      <c r="H1647" t="str">
        <f>VLOOKUP(E1647,[1]data!$D$3:$AK$1000,34,0)</f>
        <v>Traditional</v>
      </c>
      <c r="I1647">
        <f>VLOOKUP(E1647,[1]data!$D$3:$Q$1048576,14,0)</f>
        <v>1499</v>
      </c>
      <c r="J1647" t="str">
        <f>VLOOKUP(E1647,[1]data!$D$3:$AJ$1048576,33,0)</f>
        <v>1099-1499</v>
      </c>
      <c r="K1647" t="s">
        <v>1816</v>
      </c>
      <c r="L1647" t="s">
        <v>255</v>
      </c>
      <c r="M1647">
        <v>1</v>
      </c>
      <c r="N1647">
        <v>1338.39</v>
      </c>
      <c r="O1647">
        <v>0</v>
      </c>
      <c r="P1647">
        <v>0</v>
      </c>
      <c r="Q1647">
        <v>1338.39</v>
      </c>
      <c r="R1647">
        <v>0</v>
      </c>
      <c r="S1647">
        <v>0</v>
      </c>
      <c r="T1647">
        <v>0</v>
      </c>
      <c r="U1647">
        <v>160.61000000000001</v>
      </c>
      <c r="V1647">
        <v>1499</v>
      </c>
      <c r="W1647">
        <v>1</v>
      </c>
      <c r="X1647">
        <f t="shared" si="104"/>
        <v>1499</v>
      </c>
      <c r="Y1647">
        <f t="shared" si="105"/>
        <v>0</v>
      </c>
      <c r="Z1647" s="1">
        <f t="shared" si="106"/>
        <v>0</v>
      </c>
    </row>
    <row r="1648" spans="1:26">
      <c r="A1648" s="2">
        <v>45002</v>
      </c>
      <c r="B1648" s="2" t="s">
        <v>1380</v>
      </c>
      <c r="C1648" s="2" t="s">
        <v>1678</v>
      </c>
      <c r="D1648" s="2" t="str">
        <f t="shared" si="103"/>
        <v>KOW-PE01-S-006</v>
      </c>
      <c r="E1648" t="s">
        <v>1384</v>
      </c>
      <c r="F1648" t="s">
        <v>1350</v>
      </c>
      <c r="G1648">
        <v>40</v>
      </c>
      <c r="H1648" t="str">
        <f>VLOOKUP(E1648,[1]data!$D$3:$AK$1000,34,0)</f>
        <v>Print</v>
      </c>
      <c r="I1648">
        <f>VLOOKUP(E1648,[1]data!$D$3:$Q$1048576,14,0)</f>
        <v>1999</v>
      </c>
      <c r="J1648" t="str">
        <f>VLOOKUP(E1648,[1]data!$D$3:$AJ$1048576,33,0)</f>
        <v>1799-2299</v>
      </c>
      <c r="K1648" t="s">
        <v>1817</v>
      </c>
      <c r="L1648" t="s">
        <v>255</v>
      </c>
      <c r="M1648">
        <v>1</v>
      </c>
      <c r="N1648">
        <v>1784.82</v>
      </c>
      <c r="O1648">
        <v>-178.48</v>
      </c>
      <c r="P1648">
        <v>0</v>
      </c>
      <c r="Q1648">
        <v>1606.34</v>
      </c>
      <c r="R1648">
        <v>0</v>
      </c>
      <c r="S1648">
        <v>0</v>
      </c>
      <c r="T1648">
        <v>0</v>
      </c>
      <c r="U1648">
        <v>192.76</v>
      </c>
      <c r="V1648">
        <v>1799.1</v>
      </c>
      <c r="W1648">
        <v>1</v>
      </c>
      <c r="X1648">
        <f t="shared" si="104"/>
        <v>1999</v>
      </c>
      <c r="Y1648">
        <f t="shared" si="105"/>
        <v>199.90000000000009</v>
      </c>
      <c r="Z1648" s="1">
        <f t="shared" si="106"/>
        <v>0.10000000000000005</v>
      </c>
    </row>
    <row r="1649" spans="1:26">
      <c r="A1649" s="2">
        <v>45002</v>
      </c>
      <c r="B1649" s="2" t="s">
        <v>1380</v>
      </c>
      <c r="C1649" s="2" t="s">
        <v>1678</v>
      </c>
      <c r="D1649" s="2" t="str">
        <f t="shared" si="103"/>
        <v>KOW-CC12-R-003</v>
      </c>
      <c r="E1649" t="s">
        <v>53</v>
      </c>
      <c r="F1649" t="s">
        <v>1723</v>
      </c>
      <c r="G1649">
        <v>34</v>
      </c>
      <c r="H1649" t="str">
        <f>VLOOKUP(E1649,[1]data!$D$3:$AK$1000,34,0)</f>
        <v>Bottom</v>
      </c>
      <c r="I1649">
        <f>VLOOKUP(E1649,[1]data!$D$3:$Q$1048576,14,0)</f>
        <v>2499</v>
      </c>
      <c r="J1649" t="str">
        <f>VLOOKUP(E1649,[1]data!$D$3:$AJ$1048576,33,0)</f>
        <v>2499-2999</v>
      </c>
      <c r="K1649" t="s">
        <v>1818</v>
      </c>
      <c r="L1649" t="s">
        <v>255</v>
      </c>
      <c r="M1649">
        <v>1</v>
      </c>
      <c r="N1649">
        <v>2231.2399999999998</v>
      </c>
      <c r="O1649">
        <v>-334.68</v>
      </c>
      <c r="P1649">
        <v>0</v>
      </c>
      <c r="Q1649">
        <v>1896.56</v>
      </c>
      <c r="R1649">
        <v>0</v>
      </c>
      <c r="S1649">
        <v>0</v>
      </c>
      <c r="T1649">
        <v>0</v>
      </c>
      <c r="U1649">
        <v>227.59</v>
      </c>
      <c r="V1649">
        <v>2124.15</v>
      </c>
      <c r="W1649">
        <v>1</v>
      </c>
      <c r="X1649">
        <f t="shared" si="104"/>
        <v>2499</v>
      </c>
      <c r="Y1649">
        <f t="shared" si="105"/>
        <v>374.84999999999991</v>
      </c>
      <c r="Z1649" s="1">
        <f t="shared" si="106"/>
        <v>0.14999999999999997</v>
      </c>
    </row>
    <row r="1650" spans="1:26">
      <c r="A1650" s="2">
        <v>45002</v>
      </c>
      <c r="B1650" s="2" t="s">
        <v>1380</v>
      </c>
      <c r="C1650" s="2" t="s">
        <v>1678</v>
      </c>
      <c r="D1650" s="2" t="str">
        <f t="shared" si="103"/>
        <v>KOW-CC03-R-004</v>
      </c>
      <c r="E1650" t="s">
        <v>1819</v>
      </c>
      <c r="F1650" t="s">
        <v>1618</v>
      </c>
      <c r="G1650">
        <v>40</v>
      </c>
      <c r="H1650" t="str">
        <f>VLOOKUP(E1650,[1]data!$D$3:$AK$1000,34,0)</f>
        <v>Casual</v>
      </c>
      <c r="I1650">
        <f>VLOOKUP(E1650,[1]data!$D$3:$Q$1048576,14,0)</f>
        <v>2999</v>
      </c>
      <c r="J1650" t="str">
        <f>VLOOKUP(E1650,[1]data!$D$3:$AJ$1048576,33,0)</f>
        <v>2499-2999</v>
      </c>
      <c r="K1650" t="s">
        <v>1820</v>
      </c>
      <c r="L1650" t="s">
        <v>255</v>
      </c>
      <c r="M1650">
        <v>1</v>
      </c>
      <c r="N1650">
        <v>2677.68</v>
      </c>
      <c r="O1650">
        <v>-401.65</v>
      </c>
      <c r="P1650">
        <v>0</v>
      </c>
      <c r="Q1650">
        <v>2276.0300000000002</v>
      </c>
      <c r="R1650">
        <v>0</v>
      </c>
      <c r="S1650">
        <v>0</v>
      </c>
      <c r="T1650">
        <v>0</v>
      </c>
      <c r="U1650">
        <v>273.12</v>
      </c>
      <c r="V1650">
        <v>2549.15</v>
      </c>
      <c r="W1650">
        <v>1</v>
      </c>
      <c r="X1650">
        <f t="shared" si="104"/>
        <v>2999</v>
      </c>
      <c r="Y1650">
        <f t="shared" si="105"/>
        <v>449.84999999999991</v>
      </c>
      <c r="Z1650" s="1">
        <f t="shared" si="106"/>
        <v>0.14999999999999997</v>
      </c>
    </row>
    <row r="1651" spans="1:26">
      <c r="A1651" s="2">
        <v>45002</v>
      </c>
      <c r="B1651" s="2" t="s">
        <v>1380</v>
      </c>
      <c r="C1651" s="2" t="s">
        <v>1678</v>
      </c>
      <c r="D1651" s="2" t="str">
        <f t="shared" si="103"/>
        <v>KOW-LI3-R-0007</v>
      </c>
      <c r="E1651" t="s">
        <v>106</v>
      </c>
      <c r="F1651" t="s">
        <v>261</v>
      </c>
      <c r="G1651">
        <v>42</v>
      </c>
      <c r="H1651" t="str">
        <f>VLOOKUP(E1651,[1]data!$D$3:$AK$1000,34,0)</f>
        <v>Linen</v>
      </c>
      <c r="I1651">
        <f>VLOOKUP(E1651,[1]data!$D$3:$Q$1048576,14,0)</f>
        <v>3499</v>
      </c>
      <c r="J1651" t="str">
        <f>VLOOKUP(E1651,[1]data!$D$3:$AJ$1048576,33,0)</f>
        <v>3499-3999</v>
      </c>
      <c r="K1651" t="s">
        <v>1821</v>
      </c>
      <c r="L1651" t="s">
        <v>255</v>
      </c>
      <c r="M1651">
        <v>1</v>
      </c>
      <c r="N1651">
        <v>2821.77</v>
      </c>
      <c r="O1651">
        <v>-282.17</v>
      </c>
      <c r="P1651">
        <v>0</v>
      </c>
      <c r="Q1651">
        <v>2539.6</v>
      </c>
      <c r="R1651">
        <v>0</v>
      </c>
      <c r="S1651">
        <v>0</v>
      </c>
      <c r="T1651">
        <v>0</v>
      </c>
      <c r="U1651">
        <v>609.5</v>
      </c>
      <c r="V1651">
        <v>3149.1</v>
      </c>
      <c r="W1651">
        <v>1</v>
      </c>
      <c r="X1651">
        <f t="shared" si="104"/>
        <v>3499</v>
      </c>
      <c r="Y1651">
        <f t="shared" si="105"/>
        <v>349.90000000000009</v>
      </c>
      <c r="Z1651" s="1">
        <f t="shared" si="106"/>
        <v>0.10000000000000002</v>
      </c>
    </row>
    <row r="1652" spans="1:26">
      <c r="A1652" s="2">
        <v>45002</v>
      </c>
      <c r="B1652" s="2" t="s">
        <v>1380</v>
      </c>
      <c r="C1652" s="2" t="s">
        <v>1678</v>
      </c>
      <c r="D1652" s="2" t="str">
        <f t="shared" si="103"/>
        <v>KOW-TRA3-R-000</v>
      </c>
      <c r="E1652" t="s">
        <v>921</v>
      </c>
      <c r="F1652" t="s">
        <v>286</v>
      </c>
      <c r="G1652">
        <v>42</v>
      </c>
      <c r="H1652" t="str">
        <f>VLOOKUP(E1652,[1]data!$D$3:$AK$1000,34,0)</f>
        <v>Traditional</v>
      </c>
      <c r="I1652">
        <f>VLOOKUP(E1652,[1]data!$D$3:$Q$1048576,14,0)</f>
        <v>1299</v>
      </c>
      <c r="J1652" t="str">
        <f>VLOOKUP(E1652,[1]data!$D$3:$AJ$1048576,33,0)</f>
        <v>1099-1499</v>
      </c>
      <c r="K1652" t="s">
        <v>1822</v>
      </c>
      <c r="L1652" t="s">
        <v>255</v>
      </c>
      <c r="M1652">
        <v>1</v>
      </c>
      <c r="N1652">
        <v>1159.82</v>
      </c>
      <c r="O1652">
        <v>0</v>
      </c>
      <c r="P1652">
        <v>0</v>
      </c>
      <c r="Q1652">
        <v>1159.82</v>
      </c>
      <c r="R1652">
        <v>0</v>
      </c>
      <c r="S1652">
        <v>0</v>
      </c>
      <c r="T1652">
        <v>0</v>
      </c>
      <c r="U1652">
        <v>139.18</v>
      </c>
      <c r="V1652">
        <v>1299</v>
      </c>
      <c r="W1652">
        <v>1</v>
      </c>
      <c r="X1652">
        <f t="shared" si="104"/>
        <v>1299</v>
      </c>
      <c r="Y1652">
        <f t="shared" si="105"/>
        <v>0</v>
      </c>
      <c r="Z1652" s="1">
        <f t="shared" si="106"/>
        <v>0</v>
      </c>
    </row>
    <row r="1653" spans="1:26">
      <c r="A1653" s="2">
        <v>45002</v>
      </c>
      <c r="B1653" s="2" t="s">
        <v>1380</v>
      </c>
      <c r="C1653" s="2" t="s">
        <v>1678</v>
      </c>
      <c r="D1653" s="2" t="str">
        <f t="shared" si="103"/>
        <v>KOW-TRA5-R-000</v>
      </c>
      <c r="E1653" t="s">
        <v>928</v>
      </c>
      <c r="F1653" t="s">
        <v>304</v>
      </c>
      <c r="G1653">
        <v>39</v>
      </c>
      <c r="H1653" t="str">
        <f>VLOOKUP(E1653,[1]data!$D$3:$AK$1000,34,0)</f>
        <v>Traditional</v>
      </c>
      <c r="I1653">
        <f>VLOOKUP(E1653,[1]data!$D$3:$Q$1048576,14,0)</f>
        <v>1499</v>
      </c>
      <c r="J1653" t="str">
        <f>VLOOKUP(E1653,[1]data!$D$3:$AJ$1048576,33,0)</f>
        <v>1099-1499</v>
      </c>
      <c r="K1653" t="s">
        <v>1823</v>
      </c>
      <c r="L1653" t="s">
        <v>255</v>
      </c>
      <c r="M1653">
        <v>1</v>
      </c>
      <c r="N1653">
        <v>1338.39</v>
      </c>
      <c r="O1653">
        <v>0</v>
      </c>
      <c r="P1653">
        <v>0</v>
      </c>
      <c r="Q1653">
        <v>1338.39</v>
      </c>
      <c r="R1653">
        <v>0</v>
      </c>
      <c r="S1653">
        <v>0</v>
      </c>
      <c r="T1653">
        <v>0</v>
      </c>
      <c r="U1653">
        <v>160.61000000000001</v>
      </c>
      <c r="V1653">
        <v>1499</v>
      </c>
      <c r="W1653">
        <v>1</v>
      </c>
      <c r="X1653">
        <f t="shared" si="104"/>
        <v>1499</v>
      </c>
      <c r="Y1653">
        <f t="shared" si="105"/>
        <v>0</v>
      </c>
      <c r="Z1653" s="1">
        <f t="shared" si="106"/>
        <v>0</v>
      </c>
    </row>
    <row r="1654" spans="1:26">
      <c r="A1654" s="2">
        <v>45002</v>
      </c>
      <c r="B1654" s="2" t="s">
        <v>1380</v>
      </c>
      <c r="C1654" s="2" t="s">
        <v>1678</v>
      </c>
      <c r="D1654" s="2" t="str">
        <f t="shared" si="103"/>
        <v>KOW-CC12-R-003</v>
      </c>
      <c r="E1654" t="s">
        <v>53</v>
      </c>
      <c r="F1654" t="s">
        <v>1723</v>
      </c>
      <c r="G1654">
        <v>34</v>
      </c>
      <c r="H1654" t="str">
        <f>VLOOKUP(E1654,[1]data!$D$3:$AK$1000,34,0)</f>
        <v>Bottom</v>
      </c>
      <c r="I1654">
        <f>VLOOKUP(E1654,[1]data!$D$3:$Q$1048576,14,0)</f>
        <v>2499</v>
      </c>
      <c r="J1654" t="str">
        <f>VLOOKUP(E1654,[1]data!$D$3:$AJ$1048576,33,0)</f>
        <v>2499-2999</v>
      </c>
      <c r="K1654" t="s">
        <v>1820</v>
      </c>
      <c r="L1654" t="s">
        <v>255</v>
      </c>
      <c r="M1654">
        <v>1</v>
      </c>
      <c r="N1654">
        <v>2231.2399999999998</v>
      </c>
      <c r="O1654">
        <v>-334.68</v>
      </c>
      <c r="P1654">
        <v>0</v>
      </c>
      <c r="Q1654">
        <v>1896.56</v>
      </c>
      <c r="R1654">
        <v>0</v>
      </c>
      <c r="S1654">
        <v>0</v>
      </c>
      <c r="T1654">
        <v>0</v>
      </c>
      <c r="U1654">
        <v>227.59</v>
      </c>
      <c r="V1654">
        <v>2124.15</v>
      </c>
      <c r="W1654">
        <v>1</v>
      </c>
      <c r="X1654">
        <f t="shared" si="104"/>
        <v>2499</v>
      </c>
      <c r="Y1654">
        <f t="shared" si="105"/>
        <v>374.84999999999991</v>
      </c>
      <c r="Z1654" s="1">
        <f t="shared" si="106"/>
        <v>0.14999999999999997</v>
      </c>
    </row>
    <row r="1655" spans="1:26">
      <c r="A1655" s="2">
        <v>45002</v>
      </c>
      <c r="B1655" s="2" t="s">
        <v>1380</v>
      </c>
      <c r="C1655" s="2" t="s">
        <v>1678</v>
      </c>
      <c r="D1655" s="2" t="str">
        <f t="shared" si="103"/>
        <v>KOW-UKI2-R-003</v>
      </c>
      <c r="E1655" t="s">
        <v>163</v>
      </c>
      <c r="F1655" t="s">
        <v>322</v>
      </c>
      <c r="G1655">
        <v>39</v>
      </c>
      <c r="H1655" t="str">
        <f>VLOOKUP(E1655,[1]data!$D$3:$AK$1000,34,0)</f>
        <v>Hoodie</v>
      </c>
      <c r="I1655">
        <f>VLOOKUP(E1655,[1]data!$D$3:$Q$1048576,14,0)</f>
        <v>2799</v>
      </c>
      <c r="J1655" t="str">
        <f>VLOOKUP(E1655,[1]data!$D$3:$AJ$1048576,33,0)</f>
        <v>2499-2999</v>
      </c>
      <c r="K1655" t="s">
        <v>1824</v>
      </c>
      <c r="L1655" t="s">
        <v>255</v>
      </c>
      <c r="M1655">
        <v>1</v>
      </c>
      <c r="N1655">
        <v>2499.11</v>
      </c>
      <c r="O1655">
        <v>0</v>
      </c>
      <c r="P1655">
        <v>0</v>
      </c>
      <c r="Q1655">
        <v>2499.11</v>
      </c>
      <c r="R1655">
        <v>0</v>
      </c>
      <c r="S1655">
        <v>0</v>
      </c>
      <c r="T1655">
        <v>0</v>
      </c>
      <c r="U1655">
        <v>299.89</v>
      </c>
      <c r="V1655">
        <v>2799</v>
      </c>
      <c r="W1655">
        <v>1</v>
      </c>
      <c r="X1655">
        <f t="shared" si="104"/>
        <v>2799</v>
      </c>
      <c r="Y1655">
        <f t="shared" si="105"/>
        <v>0</v>
      </c>
      <c r="Z1655" s="1">
        <f t="shared" si="106"/>
        <v>0</v>
      </c>
    </row>
    <row r="1656" spans="1:26">
      <c r="A1656" s="2">
        <v>45002</v>
      </c>
      <c r="B1656" s="2" t="s">
        <v>1380</v>
      </c>
      <c r="C1656" s="2" t="s">
        <v>1678</v>
      </c>
      <c r="D1656" s="2" t="str">
        <f t="shared" si="103"/>
        <v>KOW-KU4-R-0003</v>
      </c>
      <c r="E1656" t="s">
        <v>90</v>
      </c>
      <c r="F1656" t="s">
        <v>471</v>
      </c>
      <c r="G1656">
        <v>40</v>
      </c>
      <c r="H1656" t="str">
        <f>VLOOKUP(E1656,[1]data!$D$3:$AK$1000,34,0)</f>
        <v>Casual</v>
      </c>
      <c r="I1656">
        <f>VLOOKUP(E1656,[1]data!$D$3:$Q$1048576,14,0)</f>
        <v>2799</v>
      </c>
      <c r="J1656" t="str">
        <f>VLOOKUP(E1656,[1]data!$D$3:$AJ$1048576,33,0)</f>
        <v>2499-2999</v>
      </c>
      <c r="K1656" t="s">
        <v>1806</v>
      </c>
      <c r="L1656" t="s">
        <v>255</v>
      </c>
      <c r="M1656">
        <v>1</v>
      </c>
      <c r="N1656">
        <v>1749.1</v>
      </c>
      <c r="O1656">
        <v>-262.36</v>
      </c>
      <c r="P1656">
        <v>0</v>
      </c>
      <c r="Q1656">
        <v>1486.74</v>
      </c>
      <c r="R1656">
        <v>0</v>
      </c>
      <c r="S1656">
        <v>0</v>
      </c>
      <c r="T1656">
        <v>0</v>
      </c>
      <c r="U1656">
        <v>178.41</v>
      </c>
      <c r="V1656">
        <v>1665.15</v>
      </c>
      <c r="W1656">
        <v>1</v>
      </c>
      <c r="X1656">
        <f t="shared" si="104"/>
        <v>2799</v>
      </c>
      <c r="Y1656">
        <f t="shared" si="105"/>
        <v>1133.8499999999999</v>
      </c>
      <c r="Z1656" s="1">
        <f t="shared" si="106"/>
        <v>0.40509110396570203</v>
      </c>
    </row>
    <row r="1657" spans="1:26">
      <c r="A1657" s="2">
        <v>45002</v>
      </c>
      <c r="B1657" s="2" t="s">
        <v>1380</v>
      </c>
      <c r="C1657" s="2" t="s">
        <v>1678</v>
      </c>
      <c r="D1657" s="2" t="str">
        <f t="shared" si="103"/>
        <v>KOW-FF01-R-005</v>
      </c>
      <c r="E1657" t="s">
        <v>1689</v>
      </c>
      <c r="F1657" t="s">
        <v>1690</v>
      </c>
      <c r="G1657">
        <v>42</v>
      </c>
      <c r="H1657" t="str">
        <f>VLOOKUP(E1657,[1]data!$D$3:$AK$1000,34,0)</f>
        <v>Linen</v>
      </c>
      <c r="I1657">
        <f>VLOOKUP(E1657,[1]data!$D$3:$Q$1048576,14,0)</f>
        <v>3799</v>
      </c>
      <c r="J1657" t="str">
        <f>VLOOKUP(E1657,[1]data!$D$3:$AJ$1048576,33,0)</f>
        <v>3499-3999</v>
      </c>
      <c r="K1657" t="s">
        <v>1825</v>
      </c>
      <c r="L1657" t="s">
        <v>255</v>
      </c>
      <c r="M1657">
        <v>1</v>
      </c>
      <c r="N1657">
        <v>3391.96</v>
      </c>
      <c r="O1657">
        <v>0</v>
      </c>
      <c r="P1657">
        <v>0</v>
      </c>
      <c r="Q1657">
        <v>3391.96</v>
      </c>
      <c r="R1657">
        <v>0</v>
      </c>
      <c r="S1657">
        <v>0</v>
      </c>
      <c r="T1657">
        <v>0</v>
      </c>
      <c r="U1657">
        <v>407.04</v>
      </c>
      <c r="V1657">
        <v>3799</v>
      </c>
      <c r="W1657">
        <v>1</v>
      </c>
      <c r="X1657">
        <f t="shared" si="104"/>
        <v>3799</v>
      </c>
      <c r="Y1657">
        <f t="shared" si="105"/>
        <v>0</v>
      </c>
      <c r="Z1657" s="1">
        <f t="shared" si="106"/>
        <v>0</v>
      </c>
    </row>
    <row r="1658" spans="1:26">
      <c r="A1658" s="2">
        <v>45002</v>
      </c>
      <c r="B1658" s="2" t="s">
        <v>1380</v>
      </c>
      <c r="C1658" s="2" t="s">
        <v>1678</v>
      </c>
      <c r="D1658" s="2" t="str">
        <f t="shared" si="103"/>
        <v>KOW-CC04-R-004</v>
      </c>
      <c r="E1658" t="s">
        <v>45</v>
      </c>
      <c r="F1658" t="s">
        <v>1425</v>
      </c>
      <c r="G1658">
        <v>46</v>
      </c>
      <c r="H1658" t="str">
        <f>VLOOKUP(E1658,[1]data!$D$3:$AK$1000,34,0)</f>
        <v>Hoodie</v>
      </c>
      <c r="I1658">
        <f>VLOOKUP(E1658,[1]data!$D$3:$Q$1048576,14,0)</f>
        <v>2799</v>
      </c>
      <c r="J1658" t="str">
        <f>VLOOKUP(E1658,[1]data!$D$3:$AJ$1048576,33,0)</f>
        <v>2499-2999</v>
      </c>
      <c r="K1658" t="s">
        <v>1826</v>
      </c>
      <c r="L1658" t="s">
        <v>255</v>
      </c>
      <c r="M1658">
        <v>1</v>
      </c>
      <c r="N1658">
        <v>7497.32</v>
      </c>
      <c r="O1658">
        <v>0</v>
      </c>
      <c r="P1658">
        <v>0</v>
      </c>
      <c r="Q1658">
        <v>7497.32</v>
      </c>
      <c r="R1658">
        <v>0</v>
      </c>
      <c r="S1658">
        <v>0</v>
      </c>
      <c r="T1658">
        <v>0</v>
      </c>
      <c r="U1658">
        <v>899.68</v>
      </c>
      <c r="V1658">
        <v>8397</v>
      </c>
      <c r="W1658">
        <v>3</v>
      </c>
      <c r="X1658">
        <f t="shared" si="104"/>
        <v>8397</v>
      </c>
      <c r="Y1658">
        <f t="shared" si="105"/>
        <v>0</v>
      </c>
      <c r="Z1658" s="1">
        <f t="shared" si="106"/>
        <v>0</v>
      </c>
    </row>
    <row r="1659" spans="1:26">
      <c r="A1659" s="2">
        <v>45002</v>
      </c>
      <c r="B1659" s="2" t="s">
        <v>1380</v>
      </c>
      <c r="C1659" s="2" t="s">
        <v>1678</v>
      </c>
      <c r="D1659" s="2" t="str">
        <f t="shared" si="103"/>
        <v>KOW-CC03-R-004</v>
      </c>
      <c r="E1659" t="s">
        <v>1819</v>
      </c>
      <c r="F1659" t="s">
        <v>1618</v>
      </c>
      <c r="G1659">
        <v>40</v>
      </c>
      <c r="H1659" t="str">
        <f>VLOOKUP(E1659,[1]data!$D$3:$AK$1000,34,0)</f>
        <v>Casual</v>
      </c>
      <c r="I1659">
        <f>VLOOKUP(E1659,[1]data!$D$3:$Q$1048576,14,0)</f>
        <v>2999</v>
      </c>
      <c r="J1659" t="str">
        <f>VLOOKUP(E1659,[1]data!$D$3:$AJ$1048576,33,0)</f>
        <v>2499-2999</v>
      </c>
      <c r="K1659" t="s">
        <v>1818</v>
      </c>
      <c r="L1659" t="s">
        <v>255</v>
      </c>
      <c r="M1659">
        <v>1</v>
      </c>
      <c r="N1659">
        <v>2677.68</v>
      </c>
      <c r="O1659">
        <v>-401.65</v>
      </c>
      <c r="P1659">
        <v>0</v>
      </c>
      <c r="Q1659">
        <v>2276.0300000000002</v>
      </c>
      <c r="R1659">
        <v>0</v>
      </c>
      <c r="S1659">
        <v>0</v>
      </c>
      <c r="T1659">
        <v>0</v>
      </c>
      <c r="U1659">
        <v>273.12</v>
      </c>
      <c r="V1659">
        <v>2549.15</v>
      </c>
      <c r="W1659">
        <v>1</v>
      </c>
      <c r="X1659">
        <f t="shared" si="104"/>
        <v>2999</v>
      </c>
      <c r="Y1659">
        <f t="shared" si="105"/>
        <v>449.84999999999991</v>
      </c>
      <c r="Z1659" s="1">
        <f t="shared" si="106"/>
        <v>0.14999999999999997</v>
      </c>
    </row>
    <row r="1660" spans="1:26">
      <c r="A1660" s="2">
        <v>45003</v>
      </c>
      <c r="B1660" s="2" t="s">
        <v>1380</v>
      </c>
      <c r="C1660" s="2" t="s">
        <v>1678</v>
      </c>
      <c r="D1660" s="2" t="str">
        <f t="shared" si="103"/>
        <v>KOW-KU4-R-0003</v>
      </c>
      <c r="E1660" t="s">
        <v>92</v>
      </c>
      <c r="F1660" t="s">
        <v>471</v>
      </c>
      <c r="G1660">
        <v>44</v>
      </c>
      <c r="H1660" t="str">
        <f>VLOOKUP(E1660,[1]data!$D$3:$AK$1000,34,0)</f>
        <v>Casual</v>
      </c>
      <c r="I1660">
        <f>VLOOKUP(E1660,[1]data!$D$3:$Q$1048576,14,0)</f>
        <v>2799</v>
      </c>
      <c r="J1660" t="str">
        <f>VLOOKUP(E1660,[1]data!$D$3:$AJ$1048576,33,0)</f>
        <v>2499-2999</v>
      </c>
      <c r="K1660" t="s">
        <v>1827</v>
      </c>
      <c r="L1660" t="s">
        <v>255</v>
      </c>
      <c r="M1660">
        <v>1</v>
      </c>
      <c r="N1660">
        <v>1749.11</v>
      </c>
      <c r="O1660">
        <v>0</v>
      </c>
      <c r="P1660">
        <v>0</v>
      </c>
      <c r="Q1660">
        <v>1749.11</v>
      </c>
      <c r="R1660">
        <v>0</v>
      </c>
      <c r="S1660">
        <v>0</v>
      </c>
      <c r="T1660">
        <v>0</v>
      </c>
      <c r="U1660">
        <v>209.89</v>
      </c>
      <c r="V1660">
        <v>1959</v>
      </c>
      <c r="W1660">
        <v>1</v>
      </c>
      <c r="X1660">
        <f t="shared" si="104"/>
        <v>2799</v>
      </c>
      <c r="Y1660">
        <f t="shared" si="105"/>
        <v>840</v>
      </c>
      <c r="Z1660" s="1">
        <f t="shared" si="106"/>
        <v>0.30010718113612006</v>
      </c>
    </row>
    <row r="1661" spans="1:26">
      <c r="A1661" s="2">
        <v>45003</v>
      </c>
      <c r="B1661" s="2" t="s">
        <v>1380</v>
      </c>
      <c r="C1661" s="2" t="s">
        <v>1678</v>
      </c>
      <c r="D1661" s="2" t="str">
        <f t="shared" si="103"/>
        <v>KOW-TRA4-R-000</v>
      </c>
      <c r="E1661" t="s">
        <v>155</v>
      </c>
      <c r="F1661" t="s">
        <v>336</v>
      </c>
      <c r="G1661">
        <v>44</v>
      </c>
      <c r="H1661" t="str">
        <f>VLOOKUP(E1661,[1]data!$D$3:$AK$1000,34,0)</f>
        <v>Traditional</v>
      </c>
      <c r="I1661">
        <f>VLOOKUP(E1661,[1]data!$D$3:$Q$1048576,14,0)</f>
        <v>1499</v>
      </c>
      <c r="J1661" t="str">
        <f>VLOOKUP(E1661,[1]data!$D$3:$AJ$1048576,33,0)</f>
        <v>1099-1499</v>
      </c>
      <c r="K1661" t="s">
        <v>1827</v>
      </c>
      <c r="L1661" t="s">
        <v>255</v>
      </c>
      <c r="M1661">
        <v>1</v>
      </c>
      <c r="N1661">
        <v>1338.39</v>
      </c>
      <c r="O1661">
        <v>0</v>
      </c>
      <c r="P1661">
        <v>0</v>
      </c>
      <c r="Q1661">
        <v>1338.39</v>
      </c>
      <c r="R1661">
        <v>0</v>
      </c>
      <c r="S1661">
        <v>0</v>
      </c>
      <c r="T1661">
        <v>0</v>
      </c>
      <c r="U1661">
        <v>160.61000000000001</v>
      </c>
      <c r="V1661">
        <v>1499</v>
      </c>
      <c r="W1661">
        <v>1</v>
      </c>
      <c r="X1661">
        <f t="shared" si="104"/>
        <v>1499</v>
      </c>
      <c r="Y1661">
        <f t="shared" si="105"/>
        <v>0</v>
      </c>
      <c r="Z1661" s="1">
        <f t="shared" si="106"/>
        <v>0</v>
      </c>
    </row>
    <row r="1662" spans="1:26">
      <c r="A1662" s="2">
        <v>45003</v>
      </c>
      <c r="B1662" s="2" t="s">
        <v>1380</v>
      </c>
      <c r="C1662" s="2" t="s">
        <v>1678</v>
      </c>
      <c r="D1662" s="2" t="str">
        <f t="shared" si="103"/>
        <v>KOW-PRI-R-0011</v>
      </c>
      <c r="E1662" t="s">
        <v>356</v>
      </c>
      <c r="F1662" t="s">
        <v>357</v>
      </c>
      <c r="G1662">
        <v>40</v>
      </c>
      <c r="H1662" t="str">
        <f>VLOOKUP(E1662,[1]data!$D$3:$AK$1000,34,0)</f>
        <v>Casual</v>
      </c>
      <c r="I1662">
        <f>VLOOKUP(E1662,[1]data!$D$3:$Q$1048576,14,0)</f>
        <v>1499</v>
      </c>
      <c r="J1662" t="str">
        <f>VLOOKUP(E1662,[1]data!$D$3:$AJ$1048576,33,0)</f>
        <v>1099-1499</v>
      </c>
      <c r="K1662" t="s">
        <v>1828</v>
      </c>
      <c r="L1662" t="s">
        <v>255</v>
      </c>
      <c r="M1662">
        <v>1</v>
      </c>
      <c r="N1662">
        <v>1003.57</v>
      </c>
      <c r="O1662">
        <v>0</v>
      </c>
      <c r="P1662">
        <v>0</v>
      </c>
      <c r="Q1662">
        <v>1003.57</v>
      </c>
      <c r="R1662">
        <v>0</v>
      </c>
      <c r="S1662">
        <v>0</v>
      </c>
      <c r="T1662">
        <v>0</v>
      </c>
      <c r="U1662">
        <v>120.43</v>
      </c>
      <c r="V1662">
        <v>1124</v>
      </c>
      <c r="W1662">
        <v>1</v>
      </c>
      <c r="X1662">
        <f t="shared" si="104"/>
        <v>1499</v>
      </c>
      <c r="Y1662">
        <f t="shared" si="105"/>
        <v>375</v>
      </c>
      <c r="Z1662" s="1">
        <f t="shared" si="106"/>
        <v>0.25016677785190128</v>
      </c>
    </row>
    <row r="1663" spans="1:26">
      <c r="A1663" s="2">
        <v>45003</v>
      </c>
      <c r="B1663" s="2" t="s">
        <v>1380</v>
      </c>
      <c r="C1663" s="2" t="s">
        <v>1678</v>
      </c>
      <c r="D1663" s="2" t="str">
        <f t="shared" si="103"/>
        <v>KOW-FF02-R-005</v>
      </c>
      <c r="E1663" t="s">
        <v>61</v>
      </c>
      <c r="F1663" t="s">
        <v>1829</v>
      </c>
      <c r="G1663">
        <v>42</v>
      </c>
      <c r="H1663" t="str">
        <f>VLOOKUP(E1663,[1]data!$D$3:$AK$1000,34,0)</f>
        <v>Linen</v>
      </c>
      <c r="I1663">
        <f>VLOOKUP(E1663,[1]data!$D$3:$Q$1048576,14,0)</f>
        <v>3799</v>
      </c>
      <c r="J1663" t="str">
        <f>VLOOKUP(E1663,[1]data!$D$3:$AJ$1048576,33,0)</f>
        <v>3499-3999</v>
      </c>
      <c r="K1663" t="s">
        <v>1830</v>
      </c>
      <c r="L1663" t="s">
        <v>255</v>
      </c>
      <c r="M1663">
        <v>1</v>
      </c>
      <c r="N1663">
        <v>3391.96</v>
      </c>
      <c r="O1663">
        <v>0</v>
      </c>
      <c r="P1663">
        <v>0</v>
      </c>
      <c r="Q1663">
        <v>3391.96</v>
      </c>
      <c r="R1663">
        <v>0</v>
      </c>
      <c r="S1663">
        <v>0</v>
      </c>
      <c r="T1663">
        <v>0</v>
      </c>
      <c r="U1663">
        <v>407.04</v>
      </c>
      <c r="V1663">
        <v>3799</v>
      </c>
      <c r="W1663">
        <v>1</v>
      </c>
      <c r="X1663">
        <f t="shared" si="104"/>
        <v>3799</v>
      </c>
      <c r="Y1663">
        <f t="shared" si="105"/>
        <v>0</v>
      </c>
      <c r="Z1663" s="1">
        <f t="shared" si="106"/>
        <v>0</v>
      </c>
    </row>
    <row r="1664" spans="1:26">
      <c r="A1664" s="2">
        <v>45003</v>
      </c>
      <c r="B1664" s="2" t="s">
        <v>1380</v>
      </c>
      <c r="C1664" s="2" t="s">
        <v>1678</v>
      </c>
      <c r="D1664" s="2" t="str">
        <f t="shared" si="103"/>
        <v>KOW-CA5-R-0001</v>
      </c>
      <c r="E1664" t="s">
        <v>23</v>
      </c>
      <c r="F1664" t="s">
        <v>331</v>
      </c>
      <c r="G1664">
        <v>44</v>
      </c>
      <c r="H1664" t="str">
        <f>VLOOKUP(E1664,[1]data!$D$3:$AK$1000,34,0)</f>
        <v>Casual</v>
      </c>
      <c r="I1664">
        <f>VLOOKUP(E1664,[1]data!$D$3:$Q$1048576,14,0)</f>
        <v>1499</v>
      </c>
      <c r="J1664" t="str">
        <f>VLOOKUP(E1664,[1]data!$D$3:$AJ$1048576,33,0)</f>
        <v>1099-1499</v>
      </c>
      <c r="K1664" t="s">
        <v>1831</v>
      </c>
      <c r="L1664" t="s">
        <v>255</v>
      </c>
      <c r="M1664">
        <v>1</v>
      </c>
      <c r="N1664">
        <v>1338.39</v>
      </c>
      <c r="O1664">
        <v>0</v>
      </c>
      <c r="P1664">
        <v>0</v>
      </c>
      <c r="Q1664">
        <v>1338.39</v>
      </c>
      <c r="R1664">
        <v>0</v>
      </c>
      <c r="S1664">
        <v>0</v>
      </c>
      <c r="T1664">
        <v>0</v>
      </c>
      <c r="U1664">
        <v>160.61000000000001</v>
      </c>
      <c r="V1664">
        <v>1499</v>
      </c>
      <c r="W1664">
        <v>1</v>
      </c>
      <c r="X1664">
        <f t="shared" si="104"/>
        <v>1499</v>
      </c>
      <c r="Y1664">
        <f t="shared" si="105"/>
        <v>0</v>
      </c>
      <c r="Z1664" s="1">
        <f t="shared" si="106"/>
        <v>0</v>
      </c>
    </row>
    <row r="1665" spans="1:26">
      <c r="A1665" s="2">
        <v>45003</v>
      </c>
      <c r="B1665" s="2" t="s">
        <v>1380</v>
      </c>
      <c r="C1665" s="2" t="s">
        <v>1678</v>
      </c>
      <c r="D1665" s="2" t="str">
        <f t="shared" si="103"/>
        <v>KOW-KU4-R-0003</v>
      </c>
      <c r="E1665" t="s">
        <v>89</v>
      </c>
      <c r="F1665" t="s">
        <v>471</v>
      </c>
      <c r="G1665">
        <v>39</v>
      </c>
      <c r="H1665" t="str">
        <f>VLOOKUP(E1665,[1]data!$D$3:$AK$1000,34,0)</f>
        <v>Casual</v>
      </c>
      <c r="I1665">
        <f>VLOOKUP(E1665,[1]data!$D$3:$Q$1048576,14,0)</f>
        <v>2799</v>
      </c>
      <c r="J1665" t="str">
        <f>VLOOKUP(E1665,[1]data!$D$3:$AJ$1048576,33,0)</f>
        <v>2499-2999</v>
      </c>
      <c r="K1665" t="s">
        <v>1832</v>
      </c>
      <c r="L1665" t="s">
        <v>255</v>
      </c>
      <c r="M1665">
        <v>1</v>
      </c>
      <c r="N1665">
        <v>1749.1</v>
      </c>
      <c r="O1665">
        <v>-262.36</v>
      </c>
      <c r="P1665">
        <v>0</v>
      </c>
      <c r="Q1665">
        <v>1486.74</v>
      </c>
      <c r="R1665">
        <v>0</v>
      </c>
      <c r="S1665">
        <v>0</v>
      </c>
      <c r="T1665">
        <v>0</v>
      </c>
      <c r="U1665">
        <v>178.41</v>
      </c>
      <c r="V1665">
        <v>1665.15</v>
      </c>
      <c r="W1665">
        <v>1</v>
      </c>
      <c r="X1665">
        <f t="shared" si="104"/>
        <v>2799</v>
      </c>
      <c r="Y1665">
        <f t="shared" si="105"/>
        <v>1133.8499999999999</v>
      </c>
      <c r="Z1665" s="1">
        <f t="shared" si="106"/>
        <v>0.40509110396570203</v>
      </c>
    </row>
    <row r="1666" spans="1:26">
      <c r="A1666" s="2">
        <v>45003</v>
      </c>
      <c r="B1666" s="2" t="s">
        <v>1380</v>
      </c>
      <c r="C1666" s="2" t="s">
        <v>1678</v>
      </c>
      <c r="D1666" s="2" t="str">
        <f t="shared" si="103"/>
        <v>KOW-TRA5-R-000</v>
      </c>
      <c r="E1666" t="s">
        <v>619</v>
      </c>
      <c r="F1666" t="s">
        <v>304</v>
      </c>
      <c r="G1666">
        <v>44</v>
      </c>
      <c r="H1666" t="str">
        <f>VLOOKUP(E1666,[1]data!$D$3:$AK$1000,34,0)</f>
        <v>Traditional</v>
      </c>
      <c r="I1666">
        <f>VLOOKUP(E1666,[1]data!$D$3:$Q$1048576,14,0)</f>
        <v>1499</v>
      </c>
      <c r="J1666" t="str">
        <f>VLOOKUP(E1666,[1]data!$D$3:$AJ$1048576,33,0)</f>
        <v>1099-1499</v>
      </c>
      <c r="K1666" t="s">
        <v>1833</v>
      </c>
      <c r="L1666" t="s">
        <v>255</v>
      </c>
      <c r="M1666">
        <v>1</v>
      </c>
      <c r="N1666">
        <v>1338.38</v>
      </c>
      <c r="O1666">
        <v>-133.83000000000001</v>
      </c>
      <c r="P1666">
        <v>0</v>
      </c>
      <c r="Q1666">
        <v>1204.55</v>
      </c>
      <c r="R1666">
        <v>0</v>
      </c>
      <c r="S1666">
        <v>0</v>
      </c>
      <c r="T1666">
        <v>0</v>
      </c>
      <c r="U1666">
        <v>144.55000000000001</v>
      </c>
      <c r="V1666">
        <v>1349.1</v>
      </c>
      <c r="W1666">
        <v>1</v>
      </c>
      <c r="X1666">
        <f t="shared" si="104"/>
        <v>1499</v>
      </c>
      <c r="Y1666">
        <f t="shared" si="105"/>
        <v>149.90000000000009</v>
      </c>
      <c r="Z1666" s="1">
        <f t="shared" si="106"/>
        <v>0.10000000000000006</v>
      </c>
    </row>
    <row r="1667" spans="1:26">
      <c r="A1667" s="2">
        <v>45003</v>
      </c>
      <c r="B1667" s="2" t="s">
        <v>1380</v>
      </c>
      <c r="C1667" s="2" t="s">
        <v>1678</v>
      </c>
      <c r="D1667" s="2" t="str">
        <f t="shared" ref="D1667:D1730" si="107">LEFT(E1667,14)</f>
        <v>KOW-CC03-R-004</v>
      </c>
      <c r="E1667" t="s">
        <v>1834</v>
      </c>
      <c r="F1667" t="s">
        <v>1618</v>
      </c>
      <c r="G1667">
        <v>46</v>
      </c>
      <c r="H1667" t="str">
        <f>VLOOKUP(E1667,[1]data!$D$3:$AK$1000,34,0)</f>
        <v>Casual</v>
      </c>
      <c r="I1667">
        <f>VLOOKUP(E1667,[1]data!$D$3:$Q$1048576,14,0)</f>
        <v>2999</v>
      </c>
      <c r="J1667" t="str">
        <f>VLOOKUP(E1667,[1]data!$D$3:$AJ$1048576,33,0)</f>
        <v>2499-2999</v>
      </c>
      <c r="K1667" t="s">
        <v>1835</v>
      </c>
      <c r="L1667" t="s">
        <v>255</v>
      </c>
      <c r="M1667">
        <v>1</v>
      </c>
      <c r="N1667">
        <v>2677.68</v>
      </c>
      <c r="O1667">
        <v>-401.65</v>
      </c>
      <c r="P1667">
        <v>0</v>
      </c>
      <c r="Q1667">
        <v>2276.0300000000002</v>
      </c>
      <c r="R1667">
        <v>0</v>
      </c>
      <c r="S1667">
        <v>0</v>
      </c>
      <c r="T1667">
        <v>0</v>
      </c>
      <c r="U1667">
        <v>273.12</v>
      </c>
      <c r="V1667">
        <v>2549.15</v>
      </c>
      <c r="W1667">
        <v>1</v>
      </c>
      <c r="X1667">
        <f t="shared" ref="X1667:X1730" si="108">I1667*W1667</f>
        <v>2999</v>
      </c>
      <c r="Y1667">
        <f t="shared" ref="Y1667:Y1730" si="109">X1667-V1667</f>
        <v>449.84999999999991</v>
      </c>
      <c r="Z1667" s="1">
        <f t="shared" ref="Z1667:Z1730" si="110">Y1667/X1667</f>
        <v>0.14999999999999997</v>
      </c>
    </row>
    <row r="1668" spans="1:26">
      <c r="A1668" s="2">
        <v>45003</v>
      </c>
      <c r="B1668" s="2" t="s">
        <v>1380</v>
      </c>
      <c r="C1668" s="2" t="s">
        <v>1678</v>
      </c>
      <c r="D1668" s="2" t="str">
        <f t="shared" si="107"/>
        <v>KOW-KU4-R-0003</v>
      </c>
      <c r="E1668" t="s">
        <v>831</v>
      </c>
      <c r="F1668" t="s">
        <v>471</v>
      </c>
      <c r="G1668">
        <v>46</v>
      </c>
      <c r="H1668" t="str">
        <f>VLOOKUP(E1668,[1]data!$D$3:$AK$1000,34,0)</f>
        <v>Casual</v>
      </c>
      <c r="I1668">
        <f>VLOOKUP(E1668,[1]data!$D$3:$Q$1048576,14,0)</f>
        <v>2799</v>
      </c>
      <c r="J1668" t="str">
        <f>VLOOKUP(E1668,[1]data!$D$3:$AJ$1048576,33,0)</f>
        <v>2499-2999</v>
      </c>
      <c r="K1668" t="s">
        <v>1827</v>
      </c>
      <c r="L1668" t="s">
        <v>255</v>
      </c>
      <c r="M1668">
        <v>1</v>
      </c>
      <c r="N1668">
        <v>1749.11</v>
      </c>
      <c r="O1668">
        <v>0</v>
      </c>
      <c r="P1668">
        <v>0</v>
      </c>
      <c r="Q1668">
        <v>1749.11</v>
      </c>
      <c r="R1668">
        <v>0</v>
      </c>
      <c r="S1668">
        <v>0</v>
      </c>
      <c r="T1668">
        <v>0</v>
      </c>
      <c r="U1668">
        <v>209.89</v>
      </c>
      <c r="V1668">
        <v>1959</v>
      </c>
      <c r="W1668">
        <v>1</v>
      </c>
      <c r="X1668">
        <f t="shared" si="108"/>
        <v>2799</v>
      </c>
      <c r="Y1668">
        <f t="shared" si="109"/>
        <v>840</v>
      </c>
      <c r="Z1668" s="1">
        <f t="shared" si="110"/>
        <v>0.30010718113612006</v>
      </c>
    </row>
    <row r="1669" spans="1:26">
      <c r="A1669" s="2">
        <v>45003</v>
      </c>
      <c r="B1669" s="2" t="s">
        <v>1380</v>
      </c>
      <c r="C1669" s="2" t="s">
        <v>1678</v>
      </c>
      <c r="D1669" s="2" t="str">
        <f t="shared" si="107"/>
        <v>KOW-KU4-R-0003</v>
      </c>
      <c r="E1669" t="s">
        <v>91</v>
      </c>
      <c r="F1669" t="s">
        <v>471</v>
      </c>
      <c r="G1669">
        <v>42</v>
      </c>
      <c r="H1669" t="str">
        <f>VLOOKUP(E1669,[1]data!$D$3:$AK$1000,34,0)</f>
        <v>Casual</v>
      </c>
      <c r="I1669">
        <f>VLOOKUP(E1669,[1]data!$D$3:$Q$1048576,14,0)</f>
        <v>2799</v>
      </c>
      <c r="J1669" t="str">
        <f>VLOOKUP(E1669,[1]data!$D$3:$AJ$1048576,33,0)</f>
        <v>2499-2999</v>
      </c>
      <c r="K1669" t="s">
        <v>1836</v>
      </c>
      <c r="L1669" t="s">
        <v>255</v>
      </c>
      <c r="M1669">
        <v>1</v>
      </c>
      <c r="N1669">
        <v>1749.11</v>
      </c>
      <c r="O1669">
        <v>0</v>
      </c>
      <c r="P1669">
        <v>0</v>
      </c>
      <c r="Q1669">
        <v>1749.11</v>
      </c>
      <c r="R1669">
        <v>0</v>
      </c>
      <c r="S1669">
        <v>0</v>
      </c>
      <c r="T1669">
        <v>0</v>
      </c>
      <c r="U1669">
        <v>209.89</v>
      </c>
      <c r="V1669">
        <v>1959</v>
      </c>
      <c r="W1669">
        <v>1</v>
      </c>
      <c r="X1669">
        <f t="shared" si="108"/>
        <v>2799</v>
      </c>
      <c r="Y1669">
        <f t="shared" si="109"/>
        <v>840</v>
      </c>
      <c r="Z1669" s="1">
        <f t="shared" si="110"/>
        <v>0.30010718113612006</v>
      </c>
    </row>
    <row r="1670" spans="1:26">
      <c r="A1670" s="2">
        <v>45003</v>
      </c>
      <c r="B1670" s="2" t="s">
        <v>1380</v>
      </c>
      <c r="C1670" s="2" t="s">
        <v>1678</v>
      </c>
      <c r="D1670" s="2" t="str">
        <f t="shared" si="107"/>
        <v>KOW-CA2-CLS-00</v>
      </c>
      <c r="E1670" t="s">
        <v>874</v>
      </c>
      <c r="F1670" t="s">
        <v>729</v>
      </c>
      <c r="G1670">
        <v>42</v>
      </c>
      <c r="H1670" t="str">
        <f>VLOOKUP(E1670,[1]data!$D$3:$AK$1000,34,0)</f>
        <v>Casual</v>
      </c>
      <c r="I1670">
        <f>VLOOKUP(E1670,[1]data!$D$3:$Q$1048576,14,0)</f>
        <v>2299</v>
      </c>
      <c r="J1670" t="str">
        <f>VLOOKUP(E1670,[1]data!$D$3:$AJ$1048576,33,0)</f>
        <v>1799-2299</v>
      </c>
      <c r="K1670" t="s">
        <v>1837</v>
      </c>
      <c r="L1670" t="s">
        <v>255</v>
      </c>
      <c r="M1670">
        <v>1</v>
      </c>
      <c r="N1670">
        <v>4105.3599999999997</v>
      </c>
      <c r="O1670">
        <v>0</v>
      </c>
      <c r="P1670">
        <v>0</v>
      </c>
      <c r="Q1670">
        <v>4105.3599999999997</v>
      </c>
      <c r="R1670">
        <v>0</v>
      </c>
      <c r="S1670">
        <v>0</v>
      </c>
      <c r="T1670">
        <v>0</v>
      </c>
      <c r="U1670">
        <v>492.64</v>
      </c>
      <c r="V1670">
        <v>4598</v>
      </c>
      <c r="W1670">
        <v>2</v>
      </c>
      <c r="X1670">
        <f t="shared" si="108"/>
        <v>4598</v>
      </c>
      <c r="Y1670">
        <f t="shared" si="109"/>
        <v>0</v>
      </c>
      <c r="Z1670" s="1">
        <f t="shared" si="110"/>
        <v>0</v>
      </c>
    </row>
    <row r="1671" spans="1:26">
      <c r="A1671" s="2">
        <v>45003</v>
      </c>
      <c r="B1671" s="2" t="s">
        <v>1380</v>
      </c>
      <c r="C1671" s="2" t="s">
        <v>1678</v>
      </c>
      <c r="D1671" s="2" t="str">
        <f t="shared" si="107"/>
        <v>KOW-UKI2-R-003</v>
      </c>
      <c r="E1671" t="s">
        <v>164</v>
      </c>
      <c r="F1671" t="s">
        <v>322</v>
      </c>
      <c r="G1671">
        <v>40</v>
      </c>
      <c r="H1671" t="str">
        <f>VLOOKUP(E1671,[1]data!$D$3:$AK$1000,34,0)</f>
        <v>Hoodie</v>
      </c>
      <c r="I1671">
        <f>VLOOKUP(E1671,[1]data!$D$3:$Q$1048576,14,0)</f>
        <v>2799</v>
      </c>
      <c r="J1671" t="str">
        <f>VLOOKUP(E1671,[1]data!$D$3:$AJ$1048576,33,0)</f>
        <v>2499-2999</v>
      </c>
      <c r="K1671" t="s">
        <v>1838</v>
      </c>
      <c r="L1671" t="s">
        <v>255</v>
      </c>
      <c r="M1671">
        <v>1</v>
      </c>
      <c r="N1671">
        <v>2499.11</v>
      </c>
      <c r="O1671">
        <v>0</v>
      </c>
      <c r="P1671">
        <v>0</v>
      </c>
      <c r="Q1671">
        <v>2499.11</v>
      </c>
      <c r="R1671">
        <v>0</v>
      </c>
      <c r="S1671">
        <v>0</v>
      </c>
      <c r="T1671">
        <v>0</v>
      </c>
      <c r="U1671">
        <v>299.89</v>
      </c>
      <c r="V1671">
        <v>2799</v>
      </c>
      <c r="W1671">
        <v>1</v>
      </c>
      <c r="X1671">
        <f t="shared" si="108"/>
        <v>2799</v>
      </c>
      <c r="Y1671">
        <f t="shared" si="109"/>
        <v>0</v>
      </c>
      <c r="Z1671" s="1">
        <f t="shared" si="110"/>
        <v>0</v>
      </c>
    </row>
    <row r="1672" spans="1:26">
      <c r="A1672" s="2">
        <v>45003</v>
      </c>
      <c r="B1672" s="2" t="s">
        <v>1380</v>
      </c>
      <c r="C1672" s="2" t="s">
        <v>1678</v>
      </c>
      <c r="D1672" s="2" t="str">
        <f t="shared" si="107"/>
        <v>KOW-KU3-R-0002</v>
      </c>
      <c r="E1672" t="s">
        <v>587</v>
      </c>
      <c r="F1672" t="s">
        <v>260</v>
      </c>
      <c r="G1672">
        <v>40</v>
      </c>
      <c r="H1672" t="str">
        <f>VLOOKUP(E1672,[1]data!$D$3:$AK$1000,34,0)</f>
        <v>Indie</v>
      </c>
      <c r="I1672">
        <f>VLOOKUP(E1672,[1]data!$D$3:$Q$1048576,14,0)</f>
        <v>2499</v>
      </c>
      <c r="J1672" t="str">
        <f>VLOOKUP(E1672,[1]data!$D$3:$AJ$1048576,33,0)</f>
        <v>2499-2999</v>
      </c>
      <c r="K1672" t="s">
        <v>1839</v>
      </c>
      <c r="L1672" t="s">
        <v>255</v>
      </c>
      <c r="M1672">
        <v>1</v>
      </c>
      <c r="N1672">
        <v>1784.82</v>
      </c>
      <c r="O1672">
        <v>0</v>
      </c>
      <c r="P1672">
        <v>0</v>
      </c>
      <c r="Q1672">
        <v>1784.82</v>
      </c>
      <c r="R1672">
        <v>0</v>
      </c>
      <c r="S1672">
        <v>0</v>
      </c>
      <c r="T1672">
        <v>0</v>
      </c>
      <c r="U1672">
        <v>214.18</v>
      </c>
      <c r="V1672">
        <v>1999</v>
      </c>
      <c r="W1672">
        <v>1</v>
      </c>
      <c r="X1672">
        <f t="shared" si="108"/>
        <v>2499</v>
      </c>
      <c r="Y1672">
        <f t="shared" si="109"/>
        <v>500</v>
      </c>
      <c r="Z1672" s="1">
        <f t="shared" si="110"/>
        <v>0.20008003201280511</v>
      </c>
    </row>
    <row r="1673" spans="1:26">
      <c r="A1673" s="2">
        <v>45003</v>
      </c>
      <c r="B1673" s="2" t="s">
        <v>1380</v>
      </c>
      <c r="C1673" s="2" t="s">
        <v>1678</v>
      </c>
      <c r="D1673" s="2" t="str">
        <f t="shared" si="107"/>
        <v>KOW-LI2-R-0006</v>
      </c>
      <c r="E1673" t="s">
        <v>281</v>
      </c>
      <c r="F1673" t="s">
        <v>258</v>
      </c>
      <c r="G1673">
        <v>42</v>
      </c>
      <c r="H1673" t="str">
        <f>VLOOKUP(E1673,[1]data!$D$3:$AK$1000,34,0)</f>
        <v>Linen</v>
      </c>
      <c r="I1673">
        <f>VLOOKUP(E1673,[1]data!$D$3:$Q$1048576,14,0)</f>
        <v>3499</v>
      </c>
      <c r="J1673" t="str">
        <f>VLOOKUP(E1673,[1]data!$D$3:$AJ$1048576,33,0)</f>
        <v>3499-3999</v>
      </c>
      <c r="K1673" t="s">
        <v>1840</v>
      </c>
      <c r="L1673" t="s">
        <v>255</v>
      </c>
      <c r="M1673">
        <v>1</v>
      </c>
      <c r="N1673">
        <v>2677.68</v>
      </c>
      <c r="O1673">
        <v>0</v>
      </c>
      <c r="P1673">
        <v>0</v>
      </c>
      <c r="Q1673">
        <v>2677.68</v>
      </c>
      <c r="R1673">
        <v>0</v>
      </c>
      <c r="S1673">
        <v>0</v>
      </c>
      <c r="T1673">
        <v>0</v>
      </c>
      <c r="U1673">
        <v>321.32</v>
      </c>
      <c r="V1673">
        <v>2999</v>
      </c>
      <c r="W1673">
        <v>1</v>
      </c>
      <c r="X1673">
        <f t="shared" si="108"/>
        <v>3499</v>
      </c>
      <c r="Y1673">
        <f t="shared" si="109"/>
        <v>500</v>
      </c>
      <c r="Z1673" s="1">
        <f t="shared" si="110"/>
        <v>0.14289797084881395</v>
      </c>
    </row>
    <row r="1674" spans="1:26">
      <c r="A1674" s="2">
        <v>45003</v>
      </c>
      <c r="B1674" s="2" t="s">
        <v>1380</v>
      </c>
      <c r="C1674" s="2" t="s">
        <v>1678</v>
      </c>
      <c r="D1674" s="2" t="str">
        <f t="shared" si="107"/>
        <v>KOW-TRA3-R-000</v>
      </c>
      <c r="E1674" t="s">
        <v>152</v>
      </c>
      <c r="F1674" t="s">
        <v>286</v>
      </c>
      <c r="G1674">
        <v>46</v>
      </c>
      <c r="H1674" t="str">
        <f>VLOOKUP(E1674,[1]data!$D$3:$AK$1000,34,0)</f>
        <v>Traditional</v>
      </c>
      <c r="I1674">
        <f>VLOOKUP(E1674,[1]data!$D$3:$Q$1048576,14,0)</f>
        <v>1299</v>
      </c>
      <c r="J1674" t="str">
        <f>VLOOKUP(E1674,[1]data!$D$3:$AJ$1048576,33,0)</f>
        <v>1099-1499</v>
      </c>
      <c r="K1674" t="s">
        <v>1841</v>
      </c>
      <c r="L1674" t="s">
        <v>255</v>
      </c>
      <c r="M1674">
        <v>1</v>
      </c>
      <c r="N1674">
        <v>1159.82</v>
      </c>
      <c r="O1674">
        <v>0</v>
      </c>
      <c r="P1674">
        <v>0</v>
      </c>
      <c r="Q1674">
        <v>1159.82</v>
      </c>
      <c r="R1674">
        <v>0</v>
      </c>
      <c r="S1674">
        <v>0</v>
      </c>
      <c r="T1674">
        <v>0</v>
      </c>
      <c r="U1674">
        <v>139.18</v>
      </c>
      <c r="V1674">
        <v>1299</v>
      </c>
      <c r="W1674">
        <v>1</v>
      </c>
      <c r="X1674">
        <f t="shared" si="108"/>
        <v>1299</v>
      </c>
      <c r="Y1674">
        <f t="shared" si="109"/>
        <v>0</v>
      </c>
      <c r="Z1674" s="1">
        <f t="shared" si="110"/>
        <v>0</v>
      </c>
    </row>
    <row r="1675" spans="1:26">
      <c r="A1675" s="2">
        <v>45003</v>
      </c>
      <c r="B1675" s="2" t="s">
        <v>1380</v>
      </c>
      <c r="C1675" s="2" t="s">
        <v>1678</v>
      </c>
      <c r="D1675" s="2" t="str">
        <f t="shared" si="107"/>
        <v>KOW-CC04-R-004</v>
      </c>
      <c r="E1675" t="s">
        <v>45</v>
      </c>
      <c r="F1675" t="s">
        <v>1425</v>
      </c>
      <c r="G1675">
        <v>46</v>
      </c>
      <c r="H1675" t="str">
        <f>VLOOKUP(E1675,[1]data!$D$3:$AK$1000,34,0)</f>
        <v>Hoodie</v>
      </c>
      <c r="I1675">
        <f>VLOOKUP(E1675,[1]data!$D$3:$Q$1048576,14,0)</f>
        <v>2799</v>
      </c>
      <c r="J1675" t="str">
        <f>VLOOKUP(E1675,[1]data!$D$3:$AJ$1048576,33,0)</f>
        <v>2499-2999</v>
      </c>
      <c r="K1675" t="s">
        <v>1842</v>
      </c>
      <c r="L1675" t="s">
        <v>255</v>
      </c>
      <c r="M1675">
        <v>1</v>
      </c>
      <c r="N1675">
        <v>2499.11</v>
      </c>
      <c r="O1675">
        <v>0</v>
      </c>
      <c r="P1675">
        <v>0</v>
      </c>
      <c r="Q1675">
        <v>2499.11</v>
      </c>
      <c r="R1675">
        <v>0</v>
      </c>
      <c r="S1675">
        <v>0</v>
      </c>
      <c r="T1675">
        <v>0</v>
      </c>
      <c r="U1675">
        <v>299.89</v>
      </c>
      <c r="V1675">
        <v>2799</v>
      </c>
      <c r="W1675">
        <v>1</v>
      </c>
      <c r="X1675">
        <f t="shared" si="108"/>
        <v>2799</v>
      </c>
      <c r="Y1675">
        <f t="shared" si="109"/>
        <v>0</v>
      </c>
      <c r="Z1675" s="1">
        <f t="shared" si="110"/>
        <v>0</v>
      </c>
    </row>
    <row r="1676" spans="1:26">
      <c r="A1676" s="2">
        <v>45003</v>
      </c>
      <c r="B1676" s="2" t="s">
        <v>1380</v>
      </c>
      <c r="C1676" s="2" t="s">
        <v>1678</v>
      </c>
      <c r="D1676" s="2" t="str">
        <f t="shared" si="107"/>
        <v>KOW-CA4-CLS-00</v>
      </c>
      <c r="E1676" t="s">
        <v>19</v>
      </c>
      <c r="F1676" t="s">
        <v>430</v>
      </c>
      <c r="G1676">
        <v>44</v>
      </c>
      <c r="H1676" t="str">
        <f>VLOOKUP(E1676,[1]data!$D$3:$AK$1000,34,0)</f>
        <v>Indie</v>
      </c>
      <c r="I1676">
        <f>VLOOKUP(E1676,[1]data!$D$3:$Q$1048576,14,0)</f>
        <v>2299</v>
      </c>
      <c r="J1676" t="str">
        <f>VLOOKUP(E1676,[1]data!$D$3:$AJ$1048576,33,0)</f>
        <v>1799-2299</v>
      </c>
      <c r="K1676" t="s">
        <v>1827</v>
      </c>
      <c r="L1676" t="s">
        <v>255</v>
      </c>
      <c r="M1676">
        <v>1</v>
      </c>
      <c r="N1676">
        <v>2052.6799999999998</v>
      </c>
      <c r="O1676">
        <v>0</v>
      </c>
      <c r="P1676">
        <v>0</v>
      </c>
      <c r="Q1676">
        <v>2052.6799999999998</v>
      </c>
      <c r="R1676">
        <v>0</v>
      </c>
      <c r="S1676">
        <v>0</v>
      </c>
      <c r="T1676">
        <v>0</v>
      </c>
      <c r="U1676">
        <v>246.32</v>
      </c>
      <c r="V1676">
        <v>2299</v>
      </c>
      <c r="W1676">
        <v>1</v>
      </c>
      <c r="X1676">
        <f t="shared" si="108"/>
        <v>2299</v>
      </c>
      <c r="Y1676">
        <f t="shared" si="109"/>
        <v>0</v>
      </c>
      <c r="Z1676" s="1">
        <f t="shared" si="110"/>
        <v>0</v>
      </c>
    </row>
    <row r="1677" spans="1:26">
      <c r="A1677" s="2">
        <v>45003</v>
      </c>
      <c r="B1677" s="2" t="s">
        <v>1380</v>
      </c>
      <c r="C1677" s="2" t="s">
        <v>1678</v>
      </c>
      <c r="D1677" s="2" t="str">
        <f t="shared" si="107"/>
        <v>KOW-UKI2-R-003</v>
      </c>
      <c r="E1677" t="s">
        <v>166</v>
      </c>
      <c r="F1677" t="s">
        <v>322</v>
      </c>
      <c r="G1677">
        <v>44</v>
      </c>
      <c r="H1677" t="str">
        <f>VLOOKUP(E1677,[1]data!$D$3:$AK$1000,34,0)</f>
        <v>Hoodie</v>
      </c>
      <c r="I1677">
        <f>VLOOKUP(E1677,[1]data!$D$3:$Q$1048576,14,0)</f>
        <v>2799</v>
      </c>
      <c r="J1677" t="str">
        <f>VLOOKUP(E1677,[1]data!$D$3:$AJ$1048576,33,0)</f>
        <v>2499-2999</v>
      </c>
      <c r="K1677" t="s">
        <v>1843</v>
      </c>
      <c r="L1677" t="s">
        <v>255</v>
      </c>
      <c r="M1677">
        <v>1</v>
      </c>
      <c r="N1677">
        <v>2499.11</v>
      </c>
      <c r="O1677">
        <v>0</v>
      </c>
      <c r="P1677">
        <v>0</v>
      </c>
      <c r="Q1677">
        <v>2499.11</v>
      </c>
      <c r="R1677">
        <v>0</v>
      </c>
      <c r="S1677">
        <v>0</v>
      </c>
      <c r="T1677">
        <v>0</v>
      </c>
      <c r="U1677">
        <v>299.89</v>
      </c>
      <c r="V1677">
        <v>2799</v>
      </c>
      <c r="W1677">
        <v>1</v>
      </c>
      <c r="X1677">
        <f t="shared" si="108"/>
        <v>2799</v>
      </c>
      <c r="Y1677">
        <f t="shared" si="109"/>
        <v>0</v>
      </c>
      <c r="Z1677" s="1">
        <f t="shared" si="110"/>
        <v>0</v>
      </c>
    </row>
    <row r="1678" spans="1:26">
      <c r="A1678" s="2">
        <v>45003</v>
      </c>
      <c r="B1678" s="2" t="s">
        <v>1380</v>
      </c>
      <c r="C1678" s="2" t="s">
        <v>1678</v>
      </c>
      <c r="D1678" s="2" t="str">
        <f t="shared" si="107"/>
        <v>KOW-TRA5-R-000</v>
      </c>
      <c r="E1678" t="s">
        <v>771</v>
      </c>
      <c r="F1678" t="s">
        <v>304</v>
      </c>
      <c r="G1678">
        <v>40</v>
      </c>
      <c r="H1678" t="str">
        <f>VLOOKUP(E1678,[1]data!$D$3:$AK$1000,34,0)</f>
        <v>Traditional</v>
      </c>
      <c r="I1678">
        <f>VLOOKUP(E1678,[1]data!$D$3:$Q$1048576,14,0)</f>
        <v>1499</v>
      </c>
      <c r="J1678" t="str">
        <f>VLOOKUP(E1678,[1]data!$D$3:$AJ$1048576,33,0)</f>
        <v>1099-1499</v>
      </c>
      <c r="K1678" t="s">
        <v>1844</v>
      </c>
      <c r="L1678" t="s">
        <v>255</v>
      </c>
      <c r="M1678">
        <v>1</v>
      </c>
      <c r="N1678">
        <v>1338.39</v>
      </c>
      <c r="O1678">
        <v>0</v>
      </c>
      <c r="P1678">
        <v>0</v>
      </c>
      <c r="Q1678">
        <v>1338.39</v>
      </c>
      <c r="R1678">
        <v>0</v>
      </c>
      <c r="S1678">
        <v>0</v>
      </c>
      <c r="T1678">
        <v>0</v>
      </c>
      <c r="U1678">
        <v>160.61000000000001</v>
      </c>
      <c r="V1678">
        <v>1499</v>
      </c>
      <c r="W1678">
        <v>1</v>
      </c>
      <c r="X1678">
        <f t="shared" si="108"/>
        <v>1499</v>
      </c>
      <c r="Y1678">
        <f t="shared" si="109"/>
        <v>0</v>
      </c>
      <c r="Z1678" s="1">
        <f t="shared" si="110"/>
        <v>0</v>
      </c>
    </row>
    <row r="1679" spans="1:26">
      <c r="A1679" s="2">
        <v>45003</v>
      </c>
      <c r="B1679" s="2" t="s">
        <v>1380</v>
      </c>
      <c r="C1679" s="2" t="s">
        <v>1678</v>
      </c>
      <c r="D1679" s="2" t="str">
        <f t="shared" si="107"/>
        <v>KOW-CUB-R-0002</v>
      </c>
      <c r="E1679" t="s">
        <v>57</v>
      </c>
      <c r="F1679" t="s">
        <v>295</v>
      </c>
      <c r="G1679">
        <v>39</v>
      </c>
      <c r="H1679" t="str">
        <f>VLOOKUP(E1679,[1]data!$D$3:$AK$1000,34,0)</f>
        <v>Casual</v>
      </c>
      <c r="I1679">
        <f>VLOOKUP(E1679,[1]data!$D$3:$Q$1048576,14,0)</f>
        <v>2499</v>
      </c>
      <c r="J1679" t="str">
        <f>VLOOKUP(E1679,[1]data!$D$3:$AJ$1048576,33,0)</f>
        <v>2499-2999</v>
      </c>
      <c r="K1679" t="s">
        <v>1845</v>
      </c>
      <c r="L1679" t="s">
        <v>255</v>
      </c>
      <c r="M1679">
        <v>1</v>
      </c>
      <c r="N1679">
        <v>1561.61</v>
      </c>
      <c r="O1679">
        <v>0</v>
      </c>
      <c r="P1679">
        <v>0</v>
      </c>
      <c r="Q1679">
        <v>1561.61</v>
      </c>
      <c r="R1679">
        <v>0</v>
      </c>
      <c r="S1679">
        <v>0</v>
      </c>
      <c r="T1679">
        <v>0</v>
      </c>
      <c r="U1679">
        <v>187.39</v>
      </c>
      <c r="V1679">
        <v>1749</v>
      </c>
      <c r="W1679">
        <v>1</v>
      </c>
      <c r="X1679">
        <f t="shared" si="108"/>
        <v>2499</v>
      </c>
      <c r="Y1679">
        <f t="shared" si="109"/>
        <v>750</v>
      </c>
      <c r="Z1679" s="1">
        <f t="shared" si="110"/>
        <v>0.30012004801920766</v>
      </c>
    </row>
    <row r="1680" spans="1:26">
      <c r="A1680" s="2">
        <v>45003</v>
      </c>
      <c r="B1680" s="2" t="s">
        <v>1380</v>
      </c>
      <c r="C1680" s="2" t="s">
        <v>1678</v>
      </c>
      <c r="D1680" s="2" t="str">
        <f t="shared" si="107"/>
        <v>KOW-KU3-R-0002</v>
      </c>
      <c r="E1680" t="s">
        <v>88</v>
      </c>
      <c r="F1680" t="s">
        <v>260</v>
      </c>
      <c r="G1680">
        <v>46</v>
      </c>
      <c r="H1680" t="str">
        <f>VLOOKUP(E1680,[1]data!$D$3:$AK$1000,34,0)</f>
        <v>Indie</v>
      </c>
      <c r="I1680">
        <f>VLOOKUP(E1680,[1]data!$D$3:$Q$1048576,14,0)</f>
        <v>2499</v>
      </c>
      <c r="J1680" t="str">
        <f>VLOOKUP(E1680,[1]data!$D$3:$AJ$1048576,33,0)</f>
        <v>2499-2999</v>
      </c>
      <c r="K1680" t="s">
        <v>1827</v>
      </c>
      <c r="L1680" t="s">
        <v>255</v>
      </c>
      <c r="M1680">
        <v>1</v>
      </c>
      <c r="N1680">
        <v>1784.82</v>
      </c>
      <c r="O1680">
        <v>0</v>
      </c>
      <c r="P1680">
        <v>0</v>
      </c>
      <c r="Q1680">
        <v>1784.82</v>
      </c>
      <c r="R1680">
        <v>0</v>
      </c>
      <c r="S1680">
        <v>0</v>
      </c>
      <c r="T1680">
        <v>0</v>
      </c>
      <c r="U1680">
        <v>214.18</v>
      </c>
      <c r="V1680">
        <v>1999</v>
      </c>
      <c r="W1680">
        <v>1</v>
      </c>
      <c r="X1680">
        <f t="shared" si="108"/>
        <v>2499</v>
      </c>
      <c r="Y1680">
        <f t="shared" si="109"/>
        <v>500</v>
      </c>
      <c r="Z1680" s="1">
        <f t="shared" si="110"/>
        <v>0.20008003201280511</v>
      </c>
    </row>
    <row r="1681" spans="1:26">
      <c r="A1681" s="2">
        <v>45003</v>
      </c>
      <c r="B1681" s="2" t="s">
        <v>1380</v>
      </c>
      <c r="C1681" s="2" t="s">
        <v>1678</v>
      </c>
      <c r="D1681" s="2" t="str">
        <f t="shared" si="107"/>
        <v>KOW-KU1-R-0002</v>
      </c>
      <c r="E1681" t="s">
        <v>84</v>
      </c>
      <c r="F1681" t="s">
        <v>264</v>
      </c>
      <c r="G1681">
        <v>42</v>
      </c>
      <c r="H1681" t="str">
        <f>VLOOKUP(E1681,[1]data!$D$3:$AK$1000,34,0)</f>
        <v>Hoodie</v>
      </c>
      <c r="I1681">
        <f>VLOOKUP(E1681,[1]data!$D$3:$Q$1048576,14,0)</f>
        <v>2799</v>
      </c>
      <c r="J1681" t="str">
        <f>VLOOKUP(E1681,[1]data!$D$3:$AJ$1048576,33,0)</f>
        <v>2499-2999</v>
      </c>
      <c r="K1681" t="s">
        <v>1846</v>
      </c>
      <c r="L1681" t="s">
        <v>255</v>
      </c>
      <c r="M1681">
        <v>1</v>
      </c>
      <c r="N1681">
        <v>2499.11</v>
      </c>
      <c r="O1681">
        <v>0</v>
      </c>
      <c r="P1681">
        <v>0</v>
      </c>
      <c r="Q1681">
        <v>2499.11</v>
      </c>
      <c r="R1681">
        <v>0</v>
      </c>
      <c r="S1681">
        <v>0</v>
      </c>
      <c r="T1681">
        <v>0</v>
      </c>
      <c r="U1681">
        <v>299.89</v>
      </c>
      <c r="V1681">
        <v>2799</v>
      </c>
      <c r="W1681">
        <v>1</v>
      </c>
      <c r="X1681">
        <f t="shared" si="108"/>
        <v>2799</v>
      </c>
      <c r="Y1681">
        <f t="shared" si="109"/>
        <v>0</v>
      </c>
      <c r="Z1681" s="1">
        <f t="shared" si="110"/>
        <v>0</v>
      </c>
    </row>
    <row r="1682" spans="1:26">
      <c r="A1682" s="2">
        <v>45003</v>
      </c>
      <c r="B1682" s="2" t="s">
        <v>1380</v>
      </c>
      <c r="C1682" s="2" t="s">
        <v>1678</v>
      </c>
      <c r="D1682" s="2" t="str">
        <f t="shared" si="107"/>
        <v>KOW-TRA6-R-000</v>
      </c>
      <c r="E1682" t="s">
        <v>160</v>
      </c>
      <c r="F1682" t="s">
        <v>256</v>
      </c>
      <c r="G1682">
        <v>44</v>
      </c>
      <c r="H1682" t="str">
        <f>VLOOKUP(E1682,[1]data!$D$3:$AK$1000,34,0)</f>
        <v>Traditional</v>
      </c>
      <c r="I1682">
        <f>VLOOKUP(E1682,[1]data!$D$3:$Q$1048576,14,0)</f>
        <v>1499</v>
      </c>
      <c r="J1682" t="str">
        <f>VLOOKUP(E1682,[1]data!$D$3:$AJ$1048576,33,0)</f>
        <v>1099-1499</v>
      </c>
      <c r="K1682" t="s">
        <v>1847</v>
      </c>
      <c r="L1682" t="s">
        <v>255</v>
      </c>
      <c r="M1682">
        <v>1</v>
      </c>
      <c r="N1682">
        <v>1338.39</v>
      </c>
      <c r="O1682">
        <v>0</v>
      </c>
      <c r="P1682">
        <v>0</v>
      </c>
      <c r="Q1682">
        <v>1338.39</v>
      </c>
      <c r="R1682">
        <v>0</v>
      </c>
      <c r="S1682">
        <v>0</v>
      </c>
      <c r="T1682">
        <v>0</v>
      </c>
      <c r="U1682">
        <v>160.61000000000001</v>
      </c>
      <c r="V1682">
        <v>1499</v>
      </c>
      <c r="W1682">
        <v>1</v>
      </c>
      <c r="X1682">
        <f t="shared" si="108"/>
        <v>1499</v>
      </c>
      <c r="Y1682">
        <f t="shared" si="109"/>
        <v>0</v>
      </c>
      <c r="Z1682" s="1">
        <f t="shared" si="110"/>
        <v>0</v>
      </c>
    </row>
    <row r="1683" spans="1:26">
      <c r="A1683" s="2">
        <v>45003</v>
      </c>
      <c r="B1683" s="2" t="s">
        <v>1380</v>
      </c>
      <c r="C1683" s="2" t="s">
        <v>1678</v>
      </c>
      <c r="D1683" s="2" t="str">
        <f t="shared" si="107"/>
        <v>KOW-KU1-R-0002</v>
      </c>
      <c r="E1683" t="s">
        <v>82</v>
      </c>
      <c r="F1683" t="s">
        <v>264</v>
      </c>
      <c r="G1683">
        <v>39</v>
      </c>
      <c r="H1683" t="str">
        <f>VLOOKUP(E1683,[1]data!$D$3:$AK$1000,34,0)</f>
        <v>Hoodie</v>
      </c>
      <c r="I1683">
        <f>VLOOKUP(E1683,[1]data!$D$3:$Q$1048576,14,0)</f>
        <v>2799</v>
      </c>
      <c r="J1683" t="str">
        <f>VLOOKUP(E1683,[1]data!$D$3:$AJ$1048576,33,0)</f>
        <v>2499-2999</v>
      </c>
      <c r="K1683" t="s">
        <v>1848</v>
      </c>
      <c r="L1683" t="s">
        <v>255</v>
      </c>
      <c r="M1683">
        <v>1</v>
      </c>
      <c r="N1683">
        <v>2499.11</v>
      </c>
      <c r="O1683">
        <v>0</v>
      </c>
      <c r="P1683">
        <v>0</v>
      </c>
      <c r="Q1683">
        <v>2499.11</v>
      </c>
      <c r="R1683">
        <v>0</v>
      </c>
      <c r="S1683">
        <v>0</v>
      </c>
      <c r="T1683">
        <v>0</v>
      </c>
      <c r="U1683">
        <v>299.89</v>
      </c>
      <c r="V1683">
        <v>2799</v>
      </c>
      <c r="W1683">
        <v>1</v>
      </c>
      <c r="X1683">
        <f t="shared" si="108"/>
        <v>2799</v>
      </c>
      <c r="Y1683">
        <f t="shared" si="109"/>
        <v>0</v>
      </c>
      <c r="Z1683" s="1">
        <f t="shared" si="110"/>
        <v>0</v>
      </c>
    </row>
    <row r="1684" spans="1:26">
      <c r="A1684" s="2">
        <v>45003</v>
      </c>
      <c r="B1684" s="2" t="s">
        <v>1380</v>
      </c>
      <c r="C1684" s="2" t="s">
        <v>1678</v>
      </c>
      <c r="D1684" s="2" t="str">
        <f t="shared" si="107"/>
        <v>KOW-KU3-R-0002</v>
      </c>
      <c r="E1684" t="s">
        <v>427</v>
      </c>
      <c r="F1684" t="s">
        <v>260</v>
      </c>
      <c r="G1684">
        <v>42</v>
      </c>
      <c r="H1684" t="str">
        <f>VLOOKUP(E1684,[1]data!$D$3:$AK$1000,34,0)</f>
        <v>Indie</v>
      </c>
      <c r="I1684">
        <f>VLOOKUP(E1684,[1]data!$D$3:$Q$1048576,14,0)</f>
        <v>2499</v>
      </c>
      <c r="J1684" t="str">
        <f>VLOOKUP(E1684,[1]data!$D$3:$AJ$1048576,33,0)</f>
        <v>2499-2999</v>
      </c>
      <c r="K1684" t="s">
        <v>1849</v>
      </c>
      <c r="L1684" t="s">
        <v>255</v>
      </c>
      <c r="M1684">
        <v>1</v>
      </c>
      <c r="N1684">
        <v>1784.82</v>
      </c>
      <c r="O1684">
        <v>0</v>
      </c>
      <c r="P1684">
        <v>0</v>
      </c>
      <c r="Q1684">
        <v>1784.82</v>
      </c>
      <c r="R1684">
        <v>0</v>
      </c>
      <c r="S1684">
        <v>0</v>
      </c>
      <c r="T1684">
        <v>0</v>
      </c>
      <c r="U1684">
        <v>214.18</v>
      </c>
      <c r="V1684">
        <v>1999</v>
      </c>
      <c r="W1684">
        <v>1</v>
      </c>
      <c r="X1684">
        <f t="shared" si="108"/>
        <v>2499</v>
      </c>
      <c r="Y1684">
        <f t="shared" si="109"/>
        <v>500</v>
      </c>
      <c r="Z1684" s="1">
        <f t="shared" si="110"/>
        <v>0.20008003201280511</v>
      </c>
    </row>
    <row r="1685" spans="1:26">
      <c r="A1685" s="2">
        <v>45003</v>
      </c>
      <c r="B1685" s="2" t="s">
        <v>1380</v>
      </c>
      <c r="C1685" s="2" t="s">
        <v>1678</v>
      </c>
      <c r="D1685" s="2" t="str">
        <f t="shared" si="107"/>
        <v>KOW-LI4-R-0001</v>
      </c>
      <c r="E1685" t="s">
        <v>111</v>
      </c>
      <c r="F1685" t="s">
        <v>594</v>
      </c>
      <c r="G1685">
        <v>42</v>
      </c>
      <c r="H1685" t="str">
        <f>VLOOKUP(E1685,[1]data!$D$3:$AK$1000,34,0)</f>
        <v>Linen</v>
      </c>
      <c r="I1685">
        <f>VLOOKUP(E1685,[1]data!$D$3:$Q$1048576,14,0)</f>
        <v>3499</v>
      </c>
      <c r="J1685" t="str">
        <f>VLOOKUP(E1685,[1]data!$D$3:$AJ$1048576,33,0)</f>
        <v>3499-3999</v>
      </c>
      <c r="K1685" t="s">
        <v>1850</v>
      </c>
      <c r="L1685" t="s">
        <v>255</v>
      </c>
      <c r="M1685">
        <v>1</v>
      </c>
      <c r="N1685">
        <v>3124.11</v>
      </c>
      <c r="O1685">
        <v>-312.41000000000003</v>
      </c>
      <c r="P1685">
        <v>0</v>
      </c>
      <c r="Q1685">
        <v>2811.7</v>
      </c>
      <c r="R1685">
        <v>0</v>
      </c>
      <c r="S1685">
        <v>0</v>
      </c>
      <c r="T1685">
        <v>0</v>
      </c>
      <c r="U1685">
        <v>337.4</v>
      </c>
      <c r="V1685">
        <v>3149.1</v>
      </c>
      <c r="W1685">
        <v>1</v>
      </c>
      <c r="X1685">
        <f t="shared" si="108"/>
        <v>3499</v>
      </c>
      <c r="Y1685">
        <f t="shared" si="109"/>
        <v>349.90000000000009</v>
      </c>
      <c r="Z1685" s="1">
        <f t="shared" si="110"/>
        <v>0.10000000000000002</v>
      </c>
    </row>
    <row r="1686" spans="1:26">
      <c r="A1686" s="2">
        <v>45003</v>
      </c>
      <c r="B1686" s="2" t="s">
        <v>1380</v>
      </c>
      <c r="C1686" s="2" t="s">
        <v>1678</v>
      </c>
      <c r="D1686" s="2" t="str">
        <f t="shared" si="107"/>
        <v>KOW-TRA3-R-000</v>
      </c>
      <c r="E1686" t="s">
        <v>152</v>
      </c>
      <c r="F1686" t="s">
        <v>286</v>
      </c>
      <c r="G1686">
        <v>46</v>
      </c>
      <c r="H1686" t="str">
        <f>VLOOKUP(E1686,[1]data!$D$3:$AK$1000,34,0)</f>
        <v>Traditional</v>
      </c>
      <c r="I1686">
        <f>VLOOKUP(E1686,[1]data!$D$3:$Q$1048576,14,0)</f>
        <v>1299</v>
      </c>
      <c r="J1686" t="str">
        <f>VLOOKUP(E1686,[1]data!$D$3:$AJ$1048576,33,0)</f>
        <v>1099-1499</v>
      </c>
      <c r="K1686" t="s">
        <v>1851</v>
      </c>
      <c r="L1686" t="s">
        <v>255</v>
      </c>
      <c r="M1686">
        <v>1</v>
      </c>
      <c r="N1686">
        <v>1159.82</v>
      </c>
      <c r="O1686">
        <v>0</v>
      </c>
      <c r="P1686">
        <v>0</v>
      </c>
      <c r="Q1686">
        <v>1159.82</v>
      </c>
      <c r="R1686">
        <v>0</v>
      </c>
      <c r="S1686">
        <v>0</v>
      </c>
      <c r="T1686">
        <v>0</v>
      </c>
      <c r="U1686">
        <v>139.18</v>
      </c>
      <c r="V1686">
        <v>1299</v>
      </c>
      <c r="W1686">
        <v>1</v>
      </c>
      <c r="X1686">
        <f t="shared" si="108"/>
        <v>1299</v>
      </c>
      <c r="Y1686">
        <f t="shared" si="109"/>
        <v>0</v>
      </c>
      <c r="Z1686" s="1">
        <f t="shared" si="110"/>
        <v>0</v>
      </c>
    </row>
    <row r="1687" spans="1:26">
      <c r="A1687" s="2">
        <v>45003</v>
      </c>
      <c r="B1687" s="2" t="s">
        <v>1380</v>
      </c>
      <c r="C1687" s="2" t="s">
        <v>1678</v>
      </c>
      <c r="D1687" s="2" t="str">
        <f t="shared" si="107"/>
        <v>KOW-PA2-R-0004</v>
      </c>
      <c r="E1687" t="s">
        <v>1154</v>
      </c>
      <c r="F1687" t="s">
        <v>406</v>
      </c>
      <c r="G1687">
        <v>40</v>
      </c>
      <c r="H1687" t="str">
        <f>VLOOKUP(E1687,[1]data!$D$3:$AK$1000,34,0)</f>
        <v>Party</v>
      </c>
      <c r="I1687">
        <f>VLOOKUP(E1687,[1]data!$D$3:$Q$1048576,14,0)</f>
        <v>2499</v>
      </c>
      <c r="J1687" t="str">
        <f>VLOOKUP(E1687,[1]data!$D$3:$AJ$1048576,33,0)</f>
        <v>2499-2999</v>
      </c>
      <c r="K1687" t="s">
        <v>1852</v>
      </c>
      <c r="L1687" t="s">
        <v>255</v>
      </c>
      <c r="M1687">
        <v>1</v>
      </c>
      <c r="N1687">
        <v>1673.21</v>
      </c>
      <c r="O1687">
        <v>0</v>
      </c>
      <c r="P1687">
        <v>0</v>
      </c>
      <c r="Q1687">
        <v>1673.21</v>
      </c>
      <c r="R1687">
        <v>0</v>
      </c>
      <c r="S1687">
        <v>0</v>
      </c>
      <c r="T1687">
        <v>0</v>
      </c>
      <c r="U1687">
        <v>200.79</v>
      </c>
      <c r="V1687">
        <v>1874</v>
      </c>
      <c r="W1687">
        <v>1</v>
      </c>
      <c r="X1687">
        <f t="shared" si="108"/>
        <v>2499</v>
      </c>
      <c r="Y1687">
        <f t="shared" si="109"/>
        <v>625</v>
      </c>
      <c r="Z1687" s="1">
        <f t="shared" si="110"/>
        <v>0.25010004001600639</v>
      </c>
    </row>
    <row r="1688" spans="1:26">
      <c r="A1688" s="2">
        <v>45003</v>
      </c>
      <c r="B1688" s="2" t="s">
        <v>1380</v>
      </c>
      <c r="C1688" s="2" t="s">
        <v>1678</v>
      </c>
      <c r="D1688" s="2" t="str">
        <f t="shared" si="107"/>
        <v>KOW-UKI2-R-003</v>
      </c>
      <c r="E1688" t="s">
        <v>167</v>
      </c>
      <c r="F1688" t="s">
        <v>322</v>
      </c>
      <c r="G1688">
        <v>46</v>
      </c>
      <c r="H1688" t="str">
        <f>VLOOKUP(E1688,[1]data!$D$3:$AK$1000,34,0)</f>
        <v>Hoodie</v>
      </c>
      <c r="I1688">
        <f>VLOOKUP(E1688,[1]data!$D$3:$Q$1048576,14,0)</f>
        <v>2799</v>
      </c>
      <c r="J1688" t="str">
        <f>VLOOKUP(E1688,[1]data!$D$3:$AJ$1048576,33,0)</f>
        <v>2499-2999</v>
      </c>
      <c r="K1688" t="s">
        <v>1851</v>
      </c>
      <c r="L1688" t="s">
        <v>255</v>
      </c>
      <c r="M1688">
        <v>1</v>
      </c>
      <c r="N1688">
        <v>2499.11</v>
      </c>
      <c r="O1688">
        <v>-249.91</v>
      </c>
      <c r="P1688">
        <v>0</v>
      </c>
      <c r="Q1688">
        <v>2249.1999999999998</v>
      </c>
      <c r="R1688">
        <v>0</v>
      </c>
      <c r="S1688">
        <v>0</v>
      </c>
      <c r="T1688">
        <v>0</v>
      </c>
      <c r="U1688">
        <v>269.89999999999998</v>
      </c>
      <c r="V1688">
        <v>2519.1</v>
      </c>
      <c r="W1688">
        <v>1</v>
      </c>
      <c r="X1688">
        <f t="shared" si="108"/>
        <v>2799</v>
      </c>
      <c r="Y1688">
        <f t="shared" si="109"/>
        <v>279.90000000000009</v>
      </c>
      <c r="Z1688" s="1">
        <f t="shared" si="110"/>
        <v>0.10000000000000003</v>
      </c>
    </row>
    <row r="1689" spans="1:26">
      <c r="A1689" s="2">
        <v>45003</v>
      </c>
      <c r="B1689" s="2" t="s">
        <v>1380</v>
      </c>
      <c r="C1689" s="2" t="s">
        <v>1678</v>
      </c>
      <c r="D1689" s="2" t="str">
        <f t="shared" si="107"/>
        <v>KOW-KU6-CLS-00</v>
      </c>
      <c r="E1689" t="s">
        <v>94</v>
      </c>
      <c r="F1689" t="s">
        <v>293</v>
      </c>
      <c r="G1689">
        <v>42</v>
      </c>
      <c r="H1689" t="str">
        <f>VLOOKUP(E1689,[1]data!$D$3:$AK$1000,34,0)</f>
        <v>Linen</v>
      </c>
      <c r="I1689">
        <f>VLOOKUP(E1689,[1]data!$D$3:$Q$1048576,14,0)</f>
        <v>3499</v>
      </c>
      <c r="J1689" t="str">
        <f>VLOOKUP(E1689,[1]data!$D$3:$AJ$1048576,33,0)</f>
        <v>3499-3999</v>
      </c>
      <c r="K1689" t="s">
        <v>1853</v>
      </c>
      <c r="L1689" t="s">
        <v>255</v>
      </c>
      <c r="M1689">
        <v>1</v>
      </c>
      <c r="N1689">
        <v>2342.85</v>
      </c>
      <c r="O1689">
        <v>0</v>
      </c>
      <c r="P1689">
        <v>0</v>
      </c>
      <c r="Q1689">
        <v>2342.85</v>
      </c>
      <c r="R1689">
        <v>0</v>
      </c>
      <c r="S1689">
        <v>0</v>
      </c>
      <c r="T1689">
        <v>0</v>
      </c>
      <c r="U1689">
        <v>281.14999999999998</v>
      </c>
      <c r="V1689">
        <v>2624</v>
      </c>
      <c r="W1689">
        <v>1</v>
      </c>
      <c r="X1689">
        <f t="shared" si="108"/>
        <v>3499</v>
      </c>
      <c r="Y1689">
        <f t="shared" si="109"/>
        <v>875</v>
      </c>
      <c r="Z1689" s="1">
        <f t="shared" si="110"/>
        <v>0.25007144898542438</v>
      </c>
    </row>
    <row r="1690" spans="1:26">
      <c r="A1690" s="2">
        <v>45003</v>
      </c>
      <c r="B1690" s="2" t="s">
        <v>1380</v>
      </c>
      <c r="C1690" s="2" t="s">
        <v>1678</v>
      </c>
      <c r="D1690" s="2" t="str">
        <f t="shared" si="107"/>
        <v>KOW-CA6-S-0002</v>
      </c>
      <c r="E1690" t="s">
        <v>28</v>
      </c>
      <c r="F1690" t="s">
        <v>334</v>
      </c>
      <c r="G1690">
        <v>44</v>
      </c>
      <c r="H1690" t="str">
        <f>VLOOKUP(E1690,[1]data!$D$3:$AK$1000,34,0)</f>
        <v>Casual</v>
      </c>
      <c r="I1690">
        <f>VLOOKUP(E1690,[1]data!$D$3:$Q$1048576,14,0)</f>
        <v>1499</v>
      </c>
      <c r="J1690" t="str">
        <f>VLOOKUP(E1690,[1]data!$D$3:$AJ$1048576,33,0)</f>
        <v>1099-1499</v>
      </c>
      <c r="K1690" t="s">
        <v>1854</v>
      </c>
      <c r="L1690" t="s">
        <v>255</v>
      </c>
      <c r="M1690">
        <v>1</v>
      </c>
      <c r="N1690">
        <v>1338.39</v>
      </c>
      <c r="O1690">
        <v>0</v>
      </c>
      <c r="P1690">
        <v>0</v>
      </c>
      <c r="Q1690">
        <v>1338.39</v>
      </c>
      <c r="R1690">
        <v>0</v>
      </c>
      <c r="S1690">
        <v>0</v>
      </c>
      <c r="T1690">
        <v>0</v>
      </c>
      <c r="U1690">
        <v>160.61000000000001</v>
      </c>
      <c r="V1690">
        <v>1499</v>
      </c>
      <c r="W1690">
        <v>1</v>
      </c>
      <c r="X1690">
        <f t="shared" si="108"/>
        <v>1499</v>
      </c>
      <c r="Y1690">
        <f t="shared" si="109"/>
        <v>0</v>
      </c>
      <c r="Z1690" s="1">
        <f t="shared" si="110"/>
        <v>0</v>
      </c>
    </row>
    <row r="1691" spans="1:26">
      <c r="A1691" s="2">
        <v>45003</v>
      </c>
      <c r="B1691" s="2" t="s">
        <v>1380</v>
      </c>
      <c r="C1691" s="2" t="s">
        <v>1678</v>
      </c>
      <c r="D1691" s="2" t="str">
        <f t="shared" si="107"/>
        <v>KOW-TRA2-R-000</v>
      </c>
      <c r="E1691" t="s">
        <v>1060</v>
      </c>
      <c r="F1691" t="s">
        <v>317</v>
      </c>
      <c r="G1691">
        <v>46</v>
      </c>
      <c r="H1691" t="str">
        <f>VLOOKUP(E1691,[1]data!$D$3:$AK$1000,34,0)</f>
        <v>Traditional</v>
      </c>
      <c r="I1691">
        <f>VLOOKUP(E1691,[1]data!$D$3:$Q$1048576,14,0)</f>
        <v>1799</v>
      </c>
      <c r="J1691" t="str">
        <f>VLOOKUP(E1691,[1]data!$D$3:$AJ$1048576,33,0)</f>
        <v>1799-2299</v>
      </c>
      <c r="K1691" t="s">
        <v>1827</v>
      </c>
      <c r="L1691" t="s">
        <v>255</v>
      </c>
      <c r="M1691">
        <v>1</v>
      </c>
      <c r="N1691">
        <v>1606.25</v>
      </c>
      <c r="O1691">
        <v>0</v>
      </c>
      <c r="P1691">
        <v>0</v>
      </c>
      <c r="Q1691">
        <v>1606.25</v>
      </c>
      <c r="R1691">
        <v>0</v>
      </c>
      <c r="S1691">
        <v>0</v>
      </c>
      <c r="T1691">
        <v>0</v>
      </c>
      <c r="U1691">
        <v>192.75</v>
      </c>
      <c r="V1691">
        <v>1799</v>
      </c>
      <c r="W1691">
        <v>1</v>
      </c>
      <c r="X1691">
        <f t="shared" si="108"/>
        <v>1799</v>
      </c>
      <c r="Y1691">
        <f t="shared" si="109"/>
        <v>0</v>
      </c>
      <c r="Z1691" s="1">
        <f t="shared" si="110"/>
        <v>0</v>
      </c>
    </row>
    <row r="1692" spans="1:26">
      <c r="A1692" s="2">
        <v>45003</v>
      </c>
      <c r="B1692" s="2" t="s">
        <v>1380</v>
      </c>
      <c r="C1692" s="2" t="s">
        <v>1678</v>
      </c>
      <c r="D1692" s="2" t="str">
        <f t="shared" si="107"/>
        <v>KOW-CA4-CLS-00</v>
      </c>
      <c r="E1692" t="s">
        <v>1214</v>
      </c>
      <c r="F1692" t="s">
        <v>430</v>
      </c>
      <c r="G1692">
        <v>46</v>
      </c>
      <c r="H1692" t="str">
        <f>VLOOKUP(E1692,[1]data!$D$3:$AK$1000,34,0)</f>
        <v>Indie</v>
      </c>
      <c r="I1692">
        <f>VLOOKUP(E1692,[1]data!$D$3:$Q$1048576,14,0)</f>
        <v>2299</v>
      </c>
      <c r="J1692" t="str">
        <f>VLOOKUP(E1692,[1]data!$D$3:$AJ$1048576,33,0)</f>
        <v>1799-2299</v>
      </c>
      <c r="K1692" t="s">
        <v>1827</v>
      </c>
      <c r="L1692" t="s">
        <v>255</v>
      </c>
      <c r="M1692">
        <v>1</v>
      </c>
      <c r="N1692">
        <v>2052.6799999999998</v>
      </c>
      <c r="O1692">
        <v>0</v>
      </c>
      <c r="P1692">
        <v>0</v>
      </c>
      <c r="Q1692">
        <v>2052.6799999999998</v>
      </c>
      <c r="R1692">
        <v>0</v>
      </c>
      <c r="S1692">
        <v>0</v>
      </c>
      <c r="T1692">
        <v>0</v>
      </c>
      <c r="U1692">
        <v>246.32</v>
      </c>
      <c r="V1692">
        <v>2299</v>
      </c>
      <c r="W1692">
        <v>1</v>
      </c>
      <c r="X1692">
        <f t="shared" si="108"/>
        <v>2299</v>
      </c>
      <c r="Y1692">
        <f t="shared" si="109"/>
        <v>0</v>
      </c>
      <c r="Z1692" s="1">
        <f t="shared" si="110"/>
        <v>0</v>
      </c>
    </row>
    <row r="1693" spans="1:26">
      <c r="A1693" s="2">
        <v>45003</v>
      </c>
      <c r="B1693" s="2" t="s">
        <v>1380</v>
      </c>
      <c r="C1693" s="2" t="s">
        <v>1678</v>
      </c>
      <c r="D1693" s="2" t="str">
        <f t="shared" si="107"/>
        <v>KOW-TRA4-R-000</v>
      </c>
      <c r="E1693" t="s">
        <v>156</v>
      </c>
      <c r="F1693" t="s">
        <v>336</v>
      </c>
      <c r="G1693">
        <v>46</v>
      </c>
      <c r="H1693" t="str">
        <f>VLOOKUP(E1693,[1]data!$D$3:$AK$1000,34,0)</f>
        <v>Traditional</v>
      </c>
      <c r="I1693">
        <f>VLOOKUP(E1693,[1]data!$D$3:$Q$1048576,14,0)</f>
        <v>1499</v>
      </c>
      <c r="J1693" t="str">
        <f>VLOOKUP(E1693,[1]data!$D$3:$AJ$1048576,33,0)</f>
        <v>1099-1499</v>
      </c>
      <c r="K1693" t="s">
        <v>1827</v>
      </c>
      <c r="L1693" t="s">
        <v>255</v>
      </c>
      <c r="M1693">
        <v>1</v>
      </c>
      <c r="N1693">
        <v>1338.39</v>
      </c>
      <c r="O1693">
        <v>0</v>
      </c>
      <c r="P1693">
        <v>0</v>
      </c>
      <c r="Q1693">
        <v>1338.39</v>
      </c>
      <c r="R1693">
        <v>0</v>
      </c>
      <c r="S1693">
        <v>0</v>
      </c>
      <c r="T1693">
        <v>0</v>
      </c>
      <c r="U1693">
        <v>160.61000000000001</v>
      </c>
      <c r="V1693">
        <v>1499</v>
      </c>
      <c r="W1693">
        <v>1</v>
      </c>
      <c r="X1693">
        <f t="shared" si="108"/>
        <v>1499</v>
      </c>
      <c r="Y1693">
        <f t="shared" si="109"/>
        <v>0</v>
      </c>
      <c r="Z1693" s="1">
        <f t="shared" si="110"/>
        <v>0</v>
      </c>
    </row>
    <row r="1694" spans="1:26">
      <c r="A1694" s="2">
        <v>45003</v>
      </c>
      <c r="B1694" s="2" t="s">
        <v>1380</v>
      </c>
      <c r="C1694" s="2" t="s">
        <v>1678</v>
      </c>
      <c r="D1694" s="2" t="str">
        <f t="shared" si="107"/>
        <v>KOW-PRI-R-0011</v>
      </c>
      <c r="E1694" t="s">
        <v>389</v>
      </c>
      <c r="F1694" t="s">
        <v>357</v>
      </c>
      <c r="G1694">
        <v>42</v>
      </c>
      <c r="H1694" t="str">
        <f>VLOOKUP(E1694,[1]data!$D$3:$AK$1000,34,0)</f>
        <v>Casual</v>
      </c>
      <c r="I1694">
        <f>VLOOKUP(E1694,[1]data!$D$3:$Q$1048576,14,0)</f>
        <v>1499</v>
      </c>
      <c r="J1694" t="str">
        <f>VLOOKUP(E1694,[1]data!$D$3:$AJ$1048576,33,0)</f>
        <v>1099-1499</v>
      </c>
      <c r="K1694" t="s">
        <v>1855</v>
      </c>
      <c r="L1694" t="s">
        <v>255</v>
      </c>
      <c r="M1694">
        <v>1</v>
      </c>
      <c r="N1694">
        <v>1003.57</v>
      </c>
      <c r="O1694">
        <v>0</v>
      </c>
      <c r="P1694">
        <v>0</v>
      </c>
      <c r="Q1694">
        <v>1003.57</v>
      </c>
      <c r="R1694">
        <v>0</v>
      </c>
      <c r="S1694">
        <v>0</v>
      </c>
      <c r="T1694">
        <v>0</v>
      </c>
      <c r="U1694">
        <v>120.43</v>
      </c>
      <c r="V1694">
        <v>1124</v>
      </c>
      <c r="W1694">
        <v>1</v>
      </c>
      <c r="X1694">
        <f t="shared" si="108"/>
        <v>1499</v>
      </c>
      <c r="Y1694">
        <f t="shared" si="109"/>
        <v>375</v>
      </c>
      <c r="Z1694" s="1">
        <f t="shared" si="110"/>
        <v>0.25016677785190128</v>
      </c>
    </row>
    <row r="1695" spans="1:26">
      <c r="A1695" s="2">
        <v>45003</v>
      </c>
      <c r="B1695" s="2" t="s">
        <v>1380</v>
      </c>
      <c r="C1695" s="2" t="s">
        <v>1678</v>
      </c>
      <c r="D1695" s="2" t="str">
        <f t="shared" si="107"/>
        <v>KOW-CC06-R-004</v>
      </c>
      <c r="E1695" t="s">
        <v>712</v>
      </c>
      <c r="F1695" t="s">
        <v>713</v>
      </c>
      <c r="G1695">
        <v>42</v>
      </c>
      <c r="H1695" t="str">
        <f>VLOOKUP(E1695,[1]data!$D$3:$AK$1000,34,0)</f>
        <v>Jacket</v>
      </c>
      <c r="I1695">
        <f>VLOOKUP(E1695,[1]data!$D$3:$Q$1048576,14,0)</f>
        <v>3499</v>
      </c>
      <c r="J1695" t="str">
        <f>VLOOKUP(E1695,[1]data!$D$3:$AJ$1048576,33,0)</f>
        <v>3499-3999</v>
      </c>
      <c r="K1695" t="s">
        <v>1856</v>
      </c>
      <c r="L1695" t="s">
        <v>255</v>
      </c>
      <c r="M1695">
        <v>1</v>
      </c>
      <c r="N1695">
        <v>3124.11</v>
      </c>
      <c r="O1695">
        <v>0</v>
      </c>
      <c r="P1695">
        <v>0</v>
      </c>
      <c r="Q1695">
        <v>3124.11</v>
      </c>
      <c r="R1695">
        <v>0</v>
      </c>
      <c r="S1695">
        <v>0</v>
      </c>
      <c r="T1695">
        <v>0</v>
      </c>
      <c r="U1695">
        <v>374.89</v>
      </c>
      <c r="V1695">
        <v>3499</v>
      </c>
      <c r="W1695">
        <v>1</v>
      </c>
      <c r="X1695">
        <f t="shared" si="108"/>
        <v>3499</v>
      </c>
      <c r="Y1695">
        <f t="shared" si="109"/>
        <v>0</v>
      </c>
      <c r="Z1695" s="1">
        <f t="shared" si="110"/>
        <v>0</v>
      </c>
    </row>
    <row r="1696" spans="1:26">
      <c r="A1696" s="2">
        <v>45003</v>
      </c>
      <c r="B1696" s="2" t="s">
        <v>1380</v>
      </c>
      <c r="C1696" s="2" t="s">
        <v>1678</v>
      </c>
      <c r="D1696" s="2" t="str">
        <f t="shared" si="107"/>
        <v>KOW-ROU-R-0010</v>
      </c>
      <c r="E1696" t="s">
        <v>742</v>
      </c>
      <c r="F1696" t="s">
        <v>348</v>
      </c>
      <c r="G1696">
        <v>44</v>
      </c>
      <c r="H1696" t="str">
        <f>VLOOKUP(E1696,[1]data!$D$3:$AK$1000,34,0)</f>
        <v>Classic</v>
      </c>
      <c r="I1696">
        <f>VLOOKUP(E1696,[1]data!$D$3:$Q$1048576,14,0)</f>
        <v>2299</v>
      </c>
      <c r="J1696" t="str">
        <f>VLOOKUP(E1696,[1]data!$D$3:$AJ$1048576,33,0)</f>
        <v>1799-2299</v>
      </c>
      <c r="K1696" t="s">
        <v>1857</v>
      </c>
      <c r="L1696" t="s">
        <v>255</v>
      </c>
      <c r="M1696">
        <v>1</v>
      </c>
      <c r="N1696">
        <v>1539.29</v>
      </c>
      <c r="O1696">
        <v>0</v>
      </c>
      <c r="P1696">
        <v>0</v>
      </c>
      <c r="Q1696">
        <v>1539.29</v>
      </c>
      <c r="R1696">
        <v>0</v>
      </c>
      <c r="S1696">
        <v>0</v>
      </c>
      <c r="T1696">
        <v>0</v>
      </c>
      <c r="U1696">
        <v>184.71</v>
      </c>
      <c r="V1696">
        <v>1724</v>
      </c>
      <c r="W1696">
        <v>1</v>
      </c>
      <c r="X1696">
        <f t="shared" si="108"/>
        <v>2299</v>
      </c>
      <c r="Y1696">
        <f t="shared" si="109"/>
        <v>575</v>
      </c>
      <c r="Z1696" s="1">
        <f t="shared" si="110"/>
        <v>0.25010874293170943</v>
      </c>
    </row>
    <row r="1697" spans="1:26">
      <c r="A1697" s="2">
        <v>45003</v>
      </c>
      <c r="B1697" s="2" t="s">
        <v>1380</v>
      </c>
      <c r="C1697" s="2" t="s">
        <v>1678</v>
      </c>
      <c r="D1697" s="2" t="str">
        <f t="shared" si="107"/>
        <v>KOW-LI3-R-0007</v>
      </c>
      <c r="E1697" t="s">
        <v>107</v>
      </c>
      <c r="F1697" t="s">
        <v>261</v>
      </c>
      <c r="G1697">
        <v>44</v>
      </c>
      <c r="H1697" t="str">
        <f>VLOOKUP(E1697,[1]data!$D$3:$AK$1000,34,0)</f>
        <v>Linen</v>
      </c>
      <c r="I1697">
        <f>VLOOKUP(E1697,[1]data!$D$3:$Q$1048576,14,0)</f>
        <v>3499</v>
      </c>
      <c r="J1697" t="str">
        <f>VLOOKUP(E1697,[1]data!$D$3:$AJ$1048576,33,0)</f>
        <v>3499-3999</v>
      </c>
      <c r="K1697" t="s">
        <v>1827</v>
      </c>
      <c r="L1697" t="s">
        <v>255</v>
      </c>
      <c r="M1697">
        <v>1</v>
      </c>
      <c r="N1697">
        <v>3124.11</v>
      </c>
      <c r="O1697">
        <v>0</v>
      </c>
      <c r="P1697">
        <v>0</v>
      </c>
      <c r="Q1697">
        <v>3124.11</v>
      </c>
      <c r="R1697">
        <v>0</v>
      </c>
      <c r="S1697">
        <v>0</v>
      </c>
      <c r="T1697">
        <v>0</v>
      </c>
      <c r="U1697">
        <v>374.89</v>
      </c>
      <c r="V1697">
        <v>3499</v>
      </c>
      <c r="W1697">
        <v>1</v>
      </c>
      <c r="X1697">
        <f t="shared" si="108"/>
        <v>3499</v>
      </c>
      <c r="Y1697">
        <f t="shared" si="109"/>
        <v>0</v>
      </c>
      <c r="Z1697" s="1">
        <f t="shared" si="110"/>
        <v>0</v>
      </c>
    </row>
    <row r="1698" spans="1:26">
      <c r="A1698" s="2">
        <v>45003</v>
      </c>
      <c r="B1698" s="2" t="s">
        <v>1380</v>
      </c>
      <c r="C1698" s="2" t="s">
        <v>1678</v>
      </c>
      <c r="D1698" s="2" t="str">
        <f t="shared" si="107"/>
        <v>KOW-CA6-S-0002</v>
      </c>
      <c r="E1698" t="s">
        <v>27</v>
      </c>
      <c r="F1698" t="s">
        <v>334</v>
      </c>
      <c r="G1698">
        <v>42</v>
      </c>
      <c r="H1698" t="str">
        <f>VLOOKUP(E1698,[1]data!$D$3:$AK$1000,34,0)</f>
        <v>Casual</v>
      </c>
      <c r="I1698">
        <f>VLOOKUP(E1698,[1]data!$D$3:$Q$1048576,14,0)</f>
        <v>1499</v>
      </c>
      <c r="J1698" t="str">
        <f>VLOOKUP(E1698,[1]data!$D$3:$AJ$1048576,33,0)</f>
        <v>1099-1499</v>
      </c>
      <c r="K1698" t="s">
        <v>1858</v>
      </c>
      <c r="L1698" t="s">
        <v>255</v>
      </c>
      <c r="M1698">
        <v>1</v>
      </c>
      <c r="N1698">
        <v>1338.39</v>
      </c>
      <c r="O1698">
        <v>0</v>
      </c>
      <c r="P1698">
        <v>0</v>
      </c>
      <c r="Q1698">
        <v>1338.39</v>
      </c>
      <c r="R1698">
        <v>0</v>
      </c>
      <c r="S1698">
        <v>0</v>
      </c>
      <c r="T1698">
        <v>0</v>
      </c>
      <c r="U1698">
        <v>160.61000000000001</v>
      </c>
      <c r="V1698">
        <v>1499</v>
      </c>
      <c r="W1698">
        <v>1</v>
      </c>
      <c r="X1698">
        <f t="shared" si="108"/>
        <v>1499</v>
      </c>
      <c r="Y1698">
        <f t="shared" si="109"/>
        <v>0</v>
      </c>
      <c r="Z1698" s="1">
        <f t="shared" si="110"/>
        <v>0</v>
      </c>
    </row>
    <row r="1699" spans="1:26">
      <c r="A1699" s="2">
        <v>45003</v>
      </c>
      <c r="B1699" s="2" t="s">
        <v>1380</v>
      </c>
      <c r="C1699" s="2" t="s">
        <v>1678</v>
      </c>
      <c r="D1699" s="2" t="str">
        <f t="shared" si="107"/>
        <v>KOW-CC12-R-003</v>
      </c>
      <c r="E1699" t="s">
        <v>53</v>
      </c>
      <c r="F1699" t="s">
        <v>1723</v>
      </c>
      <c r="G1699">
        <v>34</v>
      </c>
      <c r="H1699" t="str">
        <f>VLOOKUP(E1699,[1]data!$D$3:$AK$1000,34,0)</f>
        <v>Bottom</v>
      </c>
      <c r="I1699">
        <f>VLOOKUP(E1699,[1]data!$D$3:$Q$1048576,14,0)</f>
        <v>2499</v>
      </c>
      <c r="J1699" t="str">
        <f>VLOOKUP(E1699,[1]data!$D$3:$AJ$1048576,33,0)</f>
        <v>2499-2999</v>
      </c>
      <c r="K1699" t="s">
        <v>1859</v>
      </c>
      <c r="L1699" t="s">
        <v>255</v>
      </c>
      <c r="M1699">
        <v>1</v>
      </c>
      <c r="N1699">
        <v>2231.2399999999998</v>
      </c>
      <c r="O1699">
        <v>-223.12</v>
      </c>
      <c r="P1699">
        <v>0</v>
      </c>
      <c r="Q1699">
        <v>2008.12</v>
      </c>
      <c r="R1699">
        <v>0</v>
      </c>
      <c r="S1699">
        <v>0</v>
      </c>
      <c r="T1699">
        <v>0</v>
      </c>
      <c r="U1699">
        <v>240.98</v>
      </c>
      <c r="V1699">
        <v>2249.1</v>
      </c>
      <c r="W1699">
        <v>1</v>
      </c>
      <c r="X1699">
        <f t="shared" si="108"/>
        <v>2499</v>
      </c>
      <c r="Y1699">
        <f t="shared" si="109"/>
        <v>249.90000000000009</v>
      </c>
      <c r="Z1699" s="1">
        <f t="shared" si="110"/>
        <v>0.10000000000000003</v>
      </c>
    </row>
    <row r="1700" spans="1:26">
      <c r="A1700" s="2">
        <v>45003</v>
      </c>
      <c r="B1700" s="2" t="s">
        <v>1380</v>
      </c>
      <c r="C1700" s="2" t="s">
        <v>1678</v>
      </c>
      <c r="D1700" s="2" t="str">
        <f t="shared" si="107"/>
        <v>KOW-KU3-R-0002</v>
      </c>
      <c r="E1700" t="s">
        <v>87</v>
      </c>
      <c r="F1700" t="s">
        <v>260</v>
      </c>
      <c r="G1700">
        <v>44</v>
      </c>
      <c r="H1700" t="str">
        <f>VLOOKUP(E1700,[1]data!$D$3:$AK$1000,34,0)</f>
        <v>Indie</v>
      </c>
      <c r="I1700">
        <f>VLOOKUP(E1700,[1]data!$D$3:$Q$1048576,14,0)</f>
        <v>2499</v>
      </c>
      <c r="J1700" t="str">
        <f>VLOOKUP(E1700,[1]data!$D$3:$AJ$1048576,33,0)</f>
        <v>2499-2999</v>
      </c>
      <c r="K1700" t="s">
        <v>1827</v>
      </c>
      <c r="L1700" t="s">
        <v>255</v>
      </c>
      <c r="M1700">
        <v>1</v>
      </c>
      <c r="N1700">
        <v>1784.82</v>
      </c>
      <c r="O1700">
        <v>0</v>
      </c>
      <c r="P1700">
        <v>0</v>
      </c>
      <c r="Q1700">
        <v>1784.82</v>
      </c>
      <c r="R1700">
        <v>0</v>
      </c>
      <c r="S1700">
        <v>0</v>
      </c>
      <c r="T1700">
        <v>0</v>
      </c>
      <c r="U1700">
        <v>214.18</v>
      </c>
      <c r="V1700">
        <v>1999</v>
      </c>
      <c r="W1700">
        <v>1</v>
      </c>
      <c r="X1700">
        <f t="shared" si="108"/>
        <v>2499</v>
      </c>
      <c r="Y1700">
        <f t="shared" si="109"/>
        <v>500</v>
      </c>
      <c r="Z1700" s="1">
        <f t="shared" si="110"/>
        <v>0.20008003201280511</v>
      </c>
    </row>
    <row r="1701" spans="1:26">
      <c r="A1701" s="2">
        <v>45003</v>
      </c>
      <c r="B1701" s="2" t="s">
        <v>1380</v>
      </c>
      <c r="C1701" s="2" t="s">
        <v>1678</v>
      </c>
      <c r="D1701" s="2" t="str">
        <f t="shared" si="107"/>
        <v>KOW-KU1-R-0002</v>
      </c>
      <c r="E1701" t="s">
        <v>84</v>
      </c>
      <c r="F1701" t="s">
        <v>264</v>
      </c>
      <c r="G1701">
        <v>42</v>
      </c>
      <c r="H1701" t="str">
        <f>VLOOKUP(E1701,[1]data!$D$3:$AK$1000,34,0)</f>
        <v>Hoodie</v>
      </c>
      <c r="I1701">
        <f>VLOOKUP(E1701,[1]data!$D$3:$Q$1048576,14,0)</f>
        <v>2799</v>
      </c>
      <c r="J1701" t="str">
        <f>VLOOKUP(E1701,[1]data!$D$3:$AJ$1048576,33,0)</f>
        <v>2499-2999</v>
      </c>
      <c r="K1701" t="s">
        <v>1853</v>
      </c>
      <c r="L1701" t="s">
        <v>255</v>
      </c>
      <c r="M1701">
        <v>1</v>
      </c>
      <c r="N1701">
        <v>2499.11</v>
      </c>
      <c r="O1701">
        <v>0</v>
      </c>
      <c r="P1701">
        <v>0</v>
      </c>
      <c r="Q1701">
        <v>2499.11</v>
      </c>
      <c r="R1701">
        <v>0</v>
      </c>
      <c r="S1701">
        <v>0</v>
      </c>
      <c r="T1701">
        <v>0</v>
      </c>
      <c r="U1701">
        <v>299.89</v>
      </c>
      <c r="V1701">
        <v>2799</v>
      </c>
      <c r="W1701">
        <v>1</v>
      </c>
      <c r="X1701">
        <f t="shared" si="108"/>
        <v>2799</v>
      </c>
      <c r="Y1701">
        <f t="shared" si="109"/>
        <v>0</v>
      </c>
      <c r="Z1701" s="1">
        <f t="shared" si="110"/>
        <v>0</v>
      </c>
    </row>
    <row r="1702" spans="1:26">
      <c r="A1702" s="2">
        <v>45003</v>
      </c>
      <c r="B1702" s="2" t="s">
        <v>1380</v>
      </c>
      <c r="C1702" s="2" t="s">
        <v>1678</v>
      </c>
      <c r="D1702" s="2" t="str">
        <f t="shared" si="107"/>
        <v>KOW-CA11-R-000</v>
      </c>
      <c r="E1702" t="s">
        <v>10</v>
      </c>
      <c r="F1702" t="s">
        <v>302</v>
      </c>
      <c r="G1702">
        <v>42</v>
      </c>
      <c r="H1702" t="str">
        <f>VLOOKUP(E1702,[1]data!$D$3:$AK$1000,34,0)</f>
        <v>Casual</v>
      </c>
      <c r="I1702">
        <f>VLOOKUP(E1702,[1]data!$D$3:$Q$1048576,14,0)</f>
        <v>1999</v>
      </c>
      <c r="J1702" t="str">
        <f>VLOOKUP(E1702,[1]data!$D$3:$AJ$1048576,33,0)</f>
        <v>1799-2299</v>
      </c>
      <c r="K1702" t="s">
        <v>1860</v>
      </c>
      <c r="L1702" t="s">
        <v>255</v>
      </c>
      <c r="M1702">
        <v>1</v>
      </c>
      <c r="N1702">
        <v>1784.82</v>
      </c>
      <c r="O1702">
        <v>0</v>
      </c>
      <c r="P1702">
        <v>0</v>
      </c>
      <c r="Q1702">
        <v>1784.82</v>
      </c>
      <c r="R1702">
        <v>0</v>
      </c>
      <c r="S1702">
        <v>0</v>
      </c>
      <c r="T1702">
        <v>0</v>
      </c>
      <c r="U1702">
        <v>214.18</v>
      </c>
      <c r="V1702">
        <v>1999</v>
      </c>
      <c r="W1702">
        <v>1</v>
      </c>
      <c r="X1702">
        <f t="shared" si="108"/>
        <v>1999</v>
      </c>
      <c r="Y1702">
        <f t="shared" si="109"/>
        <v>0</v>
      </c>
      <c r="Z1702" s="1">
        <f t="shared" si="110"/>
        <v>0</v>
      </c>
    </row>
    <row r="1703" spans="1:26">
      <c r="A1703" s="2">
        <v>45004</v>
      </c>
      <c r="B1703" s="2" t="s">
        <v>1380</v>
      </c>
      <c r="C1703" s="2" t="s">
        <v>1678</v>
      </c>
      <c r="D1703" s="2" t="str">
        <f t="shared" si="107"/>
        <v>KOW-TRA5-R-000</v>
      </c>
      <c r="E1703" t="s">
        <v>619</v>
      </c>
      <c r="F1703" t="s">
        <v>304</v>
      </c>
      <c r="G1703">
        <v>44</v>
      </c>
      <c r="H1703" t="str">
        <f>VLOOKUP(E1703,[1]data!$D$3:$AK$1000,34,0)</f>
        <v>Traditional</v>
      </c>
      <c r="I1703">
        <f>VLOOKUP(E1703,[1]data!$D$3:$Q$1048576,14,0)</f>
        <v>1499</v>
      </c>
      <c r="J1703" t="str">
        <f>VLOOKUP(E1703,[1]data!$D$3:$AJ$1048576,33,0)</f>
        <v>1099-1499</v>
      </c>
      <c r="K1703" t="s">
        <v>1861</v>
      </c>
      <c r="L1703" t="s">
        <v>255</v>
      </c>
      <c r="M1703">
        <v>1</v>
      </c>
      <c r="N1703">
        <v>2676.77</v>
      </c>
      <c r="O1703">
        <v>-267.67</v>
      </c>
      <c r="P1703">
        <v>0</v>
      </c>
      <c r="Q1703">
        <v>2409.1</v>
      </c>
      <c r="R1703">
        <v>0</v>
      </c>
      <c r="S1703">
        <v>0</v>
      </c>
      <c r="T1703">
        <v>0</v>
      </c>
      <c r="U1703">
        <v>289.10000000000002</v>
      </c>
      <c r="V1703">
        <v>2698.2</v>
      </c>
      <c r="W1703">
        <v>2</v>
      </c>
      <c r="X1703">
        <f t="shared" si="108"/>
        <v>2998</v>
      </c>
      <c r="Y1703">
        <f t="shared" si="109"/>
        <v>299.80000000000018</v>
      </c>
      <c r="Z1703" s="1">
        <f t="shared" si="110"/>
        <v>0.10000000000000006</v>
      </c>
    </row>
    <row r="1704" spans="1:26">
      <c r="A1704" s="2">
        <v>45004</v>
      </c>
      <c r="B1704" s="2" t="s">
        <v>1380</v>
      </c>
      <c r="C1704" s="2" t="s">
        <v>1678</v>
      </c>
      <c r="D1704" s="2" t="str">
        <f t="shared" si="107"/>
        <v>KOW-CC02-R-004</v>
      </c>
      <c r="E1704" t="s">
        <v>37</v>
      </c>
      <c r="F1704" t="s">
        <v>1508</v>
      </c>
      <c r="G1704">
        <v>40</v>
      </c>
      <c r="H1704" t="str">
        <f>VLOOKUP(E1704,[1]data!$D$3:$AK$1000,34,0)</f>
        <v>Casual</v>
      </c>
      <c r="I1704">
        <f>VLOOKUP(E1704,[1]data!$D$3:$Q$1048576,14,0)</f>
        <v>2499</v>
      </c>
      <c r="J1704" t="str">
        <f>VLOOKUP(E1704,[1]data!$D$3:$AJ$1048576,33,0)</f>
        <v>2499-2999</v>
      </c>
      <c r="K1704" t="s">
        <v>1862</v>
      </c>
      <c r="L1704" t="s">
        <v>255</v>
      </c>
      <c r="M1704">
        <v>1</v>
      </c>
      <c r="N1704">
        <v>2015.32</v>
      </c>
      <c r="O1704">
        <v>0</v>
      </c>
      <c r="P1704">
        <v>0</v>
      </c>
      <c r="Q1704">
        <v>2015.32</v>
      </c>
      <c r="R1704">
        <v>0</v>
      </c>
      <c r="S1704">
        <v>0</v>
      </c>
      <c r="T1704">
        <v>0</v>
      </c>
      <c r="U1704">
        <v>483.68</v>
      </c>
      <c r="V1704">
        <v>2499</v>
      </c>
      <c r="W1704">
        <v>1</v>
      </c>
      <c r="X1704">
        <f t="shared" si="108"/>
        <v>2499</v>
      </c>
      <c r="Y1704">
        <f t="shared" si="109"/>
        <v>0</v>
      </c>
      <c r="Z1704" s="1">
        <f t="shared" si="110"/>
        <v>0</v>
      </c>
    </row>
    <row r="1705" spans="1:26">
      <c r="A1705" s="2">
        <v>45004</v>
      </c>
      <c r="B1705" s="2" t="s">
        <v>1380</v>
      </c>
      <c r="C1705" s="2" t="s">
        <v>1678</v>
      </c>
      <c r="D1705" s="2" t="str">
        <f t="shared" si="107"/>
        <v>KOW-TRA3-R-000</v>
      </c>
      <c r="E1705" t="s">
        <v>320</v>
      </c>
      <c r="F1705" t="s">
        <v>286</v>
      </c>
      <c r="G1705">
        <v>44</v>
      </c>
      <c r="H1705" t="str">
        <f>VLOOKUP(E1705,[1]data!$D$3:$AK$1000,34,0)</f>
        <v>Traditional</v>
      </c>
      <c r="I1705">
        <f>VLOOKUP(E1705,[1]data!$D$3:$Q$1048576,14,0)</f>
        <v>1299</v>
      </c>
      <c r="J1705" t="str">
        <f>VLOOKUP(E1705,[1]data!$D$3:$AJ$1048576,33,0)</f>
        <v>1099-1499</v>
      </c>
      <c r="K1705" t="s">
        <v>1863</v>
      </c>
      <c r="L1705" t="s">
        <v>255</v>
      </c>
      <c r="M1705">
        <v>1</v>
      </c>
      <c r="N1705">
        <v>1159.82</v>
      </c>
      <c r="O1705">
        <v>0</v>
      </c>
      <c r="P1705">
        <v>0</v>
      </c>
      <c r="Q1705">
        <v>1159.82</v>
      </c>
      <c r="R1705">
        <v>0</v>
      </c>
      <c r="S1705">
        <v>0</v>
      </c>
      <c r="T1705">
        <v>0</v>
      </c>
      <c r="U1705">
        <v>139.18</v>
      </c>
      <c r="V1705">
        <v>1299</v>
      </c>
      <c r="W1705">
        <v>1</v>
      </c>
      <c r="X1705">
        <f t="shared" si="108"/>
        <v>1299</v>
      </c>
      <c r="Y1705">
        <f t="shared" si="109"/>
        <v>0</v>
      </c>
      <c r="Z1705" s="1">
        <f t="shared" si="110"/>
        <v>0</v>
      </c>
    </row>
    <row r="1706" spans="1:26">
      <c r="A1706" s="2">
        <v>45004</v>
      </c>
      <c r="B1706" s="2" t="s">
        <v>1380</v>
      </c>
      <c r="C1706" s="2" t="s">
        <v>1678</v>
      </c>
      <c r="D1706" s="2" t="str">
        <f t="shared" si="107"/>
        <v>KOW-LI3-R-0007</v>
      </c>
      <c r="E1706" t="s">
        <v>105</v>
      </c>
      <c r="F1706" t="s">
        <v>261</v>
      </c>
      <c r="G1706">
        <v>40</v>
      </c>
      <c r="H1706" t="str">
        <f>VLOOKUP(E1706,[1]data!$D$3:$AK$1000,34,0)</f>
        <v>Linen</v>
      </c>
      <c r="I1706">
        <f>VLOOKUP(E1706,[1]data!$D$3:$Q$1048576,14,0)</f>
        <v>3499</v>
      </c>
      <c r="J1706" t="str">
        <f>VLOOKUP(E1706,[1]data!$D$3:$AJ$1048576,33,0)</f>
        <v>3499-3999</v>
      </c>
      <c r="K1706" t="s">
        <v>1864</v>
      </c>
      <c r="L1706" t="s">
        <v>255</v>
      </c>
      <c r="M1706">
        <v>1</v>
      </c>
      <c r="N1706">
        <v>3124.11</v>
      </c>
      <c r="O1706">
        <v>0</v>
      </c>
      <c r="P1706">
        <v>0</v>
      </c>
      <c r="Q1706">
        <v>3124.11</v>
      </c>
      <c r="R1706">
        <v>0</v>
      </c>
      <c r="S1706">
        <v>0</v>
      </c>
      <c r="T1706">
        <v>0</v>
      </c>
      <c r="U1706">
        <v>374.89</v>
      </c>
      <c r="V1706">
        <v>3499</v>
      </c>
      <c r="W1706">
        <v>1</v>
      </c>
      <c r="X1706">
        <f t="shared" si="108"/>
        <v>3499</v>
      </c>
      <c r="Y1706">
        <f t="shared" si="109"/>
        <v>0</v>
      </c>
      <c r="Z1706" s="1">
        <f t="shared" si="110"/>
        <v>0</v>
      </c>
    </row>
    <row r="1707" spans="1:26">
      <c r="A1707" s="2">
        <v>45004</v>
      </c>
      <c r="B1707" s="2" t="s">
        <v>1380</v>
      </c>
      <c r="C1707" s="2" t="s">
        <v>1678</v>
      </c>
      <c r="D1707" s="2" t="str">
        <f t="shared" si="107"/>
        <v>KOW-KU1-R-0002</v>
      </c>
      <c r="E1707" t="s">
        <v>82</v>
      </c>
      <c r="F1707" t="s">
        <v>264</v>
      </c>
      <c r="G1707">
        <v>39</v>
      </c>
      <c r="H1707" t="str">
        <f>VLOOKUP(E1707,[1]data!$D$3:$AK$1000,34,0)</f>
        <v>Hoodie</v>
      </c>
      <c r="I1707">
        <f>VLOOKUP(E1707,[1]data!$D$3:$Q$1048576,14,0)</f>
        <v>2799</v>
      </c>
      <c r="J1707" t="str">
        <f>VLOOKUP(E1707,[1]data!$D$3:$AJ$1048576,33,0)</f>
        <v>2499-2999</v>
      </c>
      <c r="K1707" t="s">
        <v>1865</v>
      </c>
      <c r="L1707" t="s">
        <v>255</v>
      </c>
      <c r="M1707">
        <v>1</v>
      </c>
      <c r="N1707">
        <v>2499.11</v>
      </c>
      <c r="O1707">
        <v>0</v>
      </c>
      <c r="P1707">
        <v>0</v>
      </c>
      <c r="Q1707">
        <v>2499.11</v>
      </c>
      <c r="R1707">
        <v>0</v>
      </c>
      <c r="S1707">
        <v>0</v>
      </c>
      <c r="T1707">
        <v>0</v>
      </c>
      <c r="U1707">
        <v>299.89</v>
      </c>
      <c r="V1707">
        <v>2799</v>
      </c>
      <c r="W1707">
        <v>1</v>
      </c>
      <c r="X1707">
        <f t="shared" si="108"/>
        <v>2799</v>
      </c>
      <c r="Y1707">
        <f t="shared" si="109"/>
        <v>0</v>
      </c>
      <c r="Z1707" s="1">
        <f t="shared" si="110"/>
        <v>0</v>
      </c>
    </row>
    <row r="1708" spans="1:26">
      <c r="A1708" s="2">
        <v>45004</v>
      </c>
      <c r="B1708" s="2" t="s">
        <v>1380</v>
      </c>
      <c r="C1708" s="2" t="s">
        <v>1678</v>
      </c>
      <c r="D1708" s="2" t="str">
        <f t="shared" si="107"/>
        <v>KOW-TRA4-R-000</v>
      </c>
      <c r="E1708" t="s">
        <v>155</v>
      </c>
      <c r="F1708" t="s">
        <v>336</v>
      </c>
      <c r="G1708">
        <v>44</v>
      </c>
      <c r="H1708" t="str">
        <f>VLOOKUP(E1708,[1]data!$D$3:$AK$1000,34,0)</f>
        <v>Traditional</v>
      </c>
      <c r="I1708">
        <f>VLOOKUP(E1708,[1]data!$D$3:$Q$1048576,14,0)</f>
        <v>1499</v>
      </c>
      <c r="J1708" t="str">
        <f>VLOOKUP(E1708,[1]data!$D$3:$AJ$1048576,33,0)</f>
        <v>1099-1499</v>
      </c>
      <c r="K1708" t="s">
        <v>1861</v>
      </c>
      <c r="L1708" t="s">
        <v>255</v>
      </c>
      <c r="M1708">
        <v>1</v>
      </c>
      <c r="N1708">
        <v>2676.78</v>
      </c>
      <c r="O1708">
        <v>-267.67</v>
      </c>
      <c r="P1708">
        <v>0</v>
      </c>
      <c r="Q1708">
        <v>2409.11</v>
      </c>
      <c r="R1708">
        <v>0</v>
      </c>
      <c r="S1708">
        <v>0</v>
      </c>
      <c r="T1708">
        <v>0</v>
      </c>
      <c r="U1708">
        <v>289.08999999999997</v>
      </c>
      <c r="V1708">
        <v>2698.2</v>
      </c>
      <c r="W1708">
        <v>2</v>
      </c>
      <c r="X1708">
        <f t="shared" si="108"/>
        <v>2998</v>
      </c>
      <c r="Y1708">
        <f t="shared" si="109"/>
        <v>299.80000000000018</v>
      </c>
      <c r="Z1708" s="1">
        <f t="shared" si="110"/>
        <v>0.10000000000000006</v>
      </c>
    </row>
    <row r="1709" spans="1:26">
      <c r="A1709" s="2">
        <v>45004</v>
      </c>
      <c r="B1709" s="2" t="s">
        <v>1380</v>
      </c>
      <c r="C1709" s="2" t="s">
        <v>1678</v>
      </c>
      <c r="D1709" s="2" t="str">
        <f t="shared" si="107"/>
        <v>KOW-KU6-CLS-00</v>
      </c>
      <c r="E1709" t="s">
        <v>94</v>
      </c>
      <c r="F1709" t="s">
        <v>293</v>
      </c>
      <c r="G1709">
        <v>42</v>
      </c>
      <c r="H1709" t="str">
        <f>VLOOKUP(E1709,[1]data!$D$3:$AK$1000,34,0)</f>
        <v>Linen</v>
      </c>
      <c r="I1709">
        <f>VLOOKUP(E1709,[1]data!$D$3:$Q$1048576,14,0)</f>
        <v>3499</v>
      </c>
      <c r="J1709" t="str">
        <f>VLOOKUP(E1709,[1]data!$D$3:$AJ$1048576,33,0)</f>
        <v>3499-3999</v>
      </c>
      <c r="K1709" t="s">
        <v>1866</v>
      </c>
      <c r="L1709" t="s">
        <v>255</v>
      </c>
      <c r="M1709">
        <v>1</v>
      </c>
      <c r="N1709">
        <v>2342.85</v>
      </c>
      <c r="O1709">
        <v>-351.42</v>
      </c>
      <c r="P1709">
        <v>0</v>
      </c>
      <c r="Q1709">
        <v>1991.43</v>
      </c>
      <c r="R1709">
        <v>0</v>
      </c>
      <c r="S1709">
        <v>0</v>
      </c>
      <c r="T1709">
        <v>0</v>
      </c>
      <c r="U1709">
        <v>238.97</v>
      </c>
      <c r="V1709">
        <v>2230.4</v>
      </c>
      <c r="W1709">
        <v>1</v>
      </c>
      <c r="X1709">
        <f t="shared" si="108"/>
        <v>3499</v>
      </c>
      <c r="Y1709">
        <f t="shared" si="109"/>
        <v>1268.5999999999999</v>
      </c>
      <c r="Z1709" s="1">
        <f t="shared" si="110"/>
        <v>0.36256073163761071</v>
      </c>
    </row>
    <row r="1710" spans="1:26">
      <c r="A1710" s="2">
        <v>45004</v>
      </c>
      <c r="B1710" s="2" t="s">
        <v>1380</v>
      </c>
      <c r="C1710" s="2" t="s">
        <v>1678</v>
      </c>
      <c r="D1710" s="2" t="str">
        <f t="shared" si="107"/>
        <v>KOW-CLC02-R-00</v>
      </c>
      <c r="E1710" t="s">
        <v>1274</v>
      </c>
      <c r="F1710" t="s">
        <v>1275</v>
      </c>
      <c r="G1710">
        <v>42</v>
      </c>
      <c r="H1710" t="str">
        <f>VLOOKUP(E1710,[1]data!$D$3:$AK$1000,34,0)</f>
        <v>Classic</v>
      </c>
      <c r="I1710">
        <f>VLOOKUP(E1710,[1]data!$D$3:$Q$1048576,14,0)</f>
        <v>2999</v>
      </c>
      <c r="J1710" t="str">
        <f>VLOOKUP(E1710,[1]data!$D$3:$AJ$1048576,33,0)</f>
        <v>2499-2999</v>
      </c>
      <c r="K1710" t="s">
        <v>1867</v>
      </c>
      <c r="L1710" t="s">
        <v>255</v>
      </c>
      <c r="M1710">
        <v>1</v>
      </c>
      <c r="N1710">
        <v>2677.68</v>
      </c>
      <c r="O1710">
        <v>0</v>
      </c>
      <c r="P1710">
        <v>0</v>
      </c>
      <c r="Q1710">
        <v>2677.68</v>
      </c>
      <c r="R1710">
        <v>0</v>
      </c>
      <c r="S1710">
        <v>0</v>
      </c>
      <c r="T1710">
        <v>0</v>
      </c>
      <c r="U1710">
        <v>321.32</v>
      </c>
      <c r="V1710">
        <v>2999</v>
      </c>
      <c r="W1710">
        <v>1</v>
      </c>
      <c r="X1710">
        <f t="shared" si="108"/>
        <v>2999</v>
      </c>
      <c r="Y1710">
        <f t="shared" si="109"/>
        <v>0</v>
      </c>
      <c r="Z1710" s="1">
        <f t="shared" si="110"/>
        <v>0</v>
      </c>
    </row>
    <row r="1711" spans="1:26">
      <c r="A1711" s="2">
        <v>45004</v>
      </c>
      <c r="B1711" s="2" t="s">
        <v>1380</v>
      </c>
      <c r="C1711" s="2" t="s">
        <v>1678</v>
      </c>
      <c r="D1711" s="2" t="str">
        <f t="shared" si="107"/>
        <v>KOW-CA6-S-0002</v>
      </c>
      <c r="E1711" t="s">
        <v>25</v>
      </c>
      <c r="F1711" t="s">
        <v>334</v>
      </c>
      <c r="G1711">
        <v>39</v>
      </c>
      <c r="H1711" t="str">
        <f>VLOOKUP(E1711,[1]data!$D$3:$AK$1000,34,0)</f>
        <v>Casual</v>
      </c>
      <c r="I1711">
        <f>VLOOKUP(E1711,[1]data!$D$3:$Q$1048576,14,0)</f>
        <v>1499</v>
      </c>
      <c r="J1711" t="str">
        <f>VLOOKUP(E1711,[1]data!$D$3:$AJ$1048576,33,0)</f>
        <v>1099-1499</v>
      </c>
      <c r="K1711" t="s">
        <v>1868</v>
      </c>
      <c r="L1711" t="s">
        <v>255</v>
      </c>
      <c r="M1711">
        <v>1</v>
      </c>
      <c r="N1711">
        <v>1338.39</v>
      </c>
      <c r="O1711">
        <v>0</v>
      </c>
      <c r="P1711">
        <v>0</v>
      </c>
      <c r="Q1711">
        <v>1338.39</v>
      </c>
      <c r="R1711">
        <v>0</v>
      </c>
      <c r="S1711">
        <v>0</v>
      </c>
      <c r="T1711">
        <v>0</v>
      </c>
      <c r="U1711">
        <v>160.61000000000001</v>
      </c>
      <c r="V1711">
        <v>1499</v>
      </c>
      <c r="W1711">
        <v>1</v>
      </c>
      <c r="X1711">
        <f t="shared" si="108"/>
        <v>1499</v>
      </c>
      <c r="Y1711">
        <f t="shared" si="109"/>
        <v>0</v>
      </c>
      <c r="Z1711" s="1">
        <f t="shared" si="110"/>
        <v>0</v>
      </c>
    </row>
    <row r="1712" spans="1:26">
      <c r="A1712" s="2">
        <v>45004</v>
      </c>
      <c r="B1712" s="2" t="s">
        <v>1380</v>
      </c>
      <c r="C1712" s="2" t="s">
        <v>1678</v>
      </c>
      <c r="D1712" s="2" t="str">
        <f t="shared" si="107"/>
        <v>KOW-FO3-R-0001</v>
      </c>
      <c r="E1712" t="s">
        <v>76</v>
      </c>
      <c r="F1712" t="s">
        <v>705</v>
      </c>
      <c r="G1712">
        <v>44</v>
      </c>
      <c r="H1712" t="str">
        <f>VLOOKUP(E1712,[1]data!$D$3:$AK$1000,34,0)</f>
        <v>Classic</v>
      </c>
      <c r="I1712">
        <f>VLOOKUP(E1712,[1]data!$D$3:$Q$1048576,14,0)</f>
        <v>3499</v>
      </c>
      <c r="J1712" t="str">
        <f>VLOOKUP(E1712,[1]data!$D$3:$AJ$1048576,33,0)</f>
        <v>3499-3999</v>
      </c>
      <c r="K1712" t="s">
        <v>1869</v>
      </c>
      <c r="L1712" t="s">
        <v>255</v>
      </c>
      <c r="M1712">
        <v>1</v>
      </c>
      <c r="N1712">
        <v>2342.86</v>
      </c>
      <c r="O1712">
        <v>0</v>
      </c>
      <c r="P1712">
        <v>0</v>
      </c>
      <c r="Q1712">
        <v>2342.86</v>
      </c>
      <c r="R1712">
        <v>0</v>
      </c>
      <c r="S1712">
        <v>0</v>
      </c>
      <c r="T1712">
        <v>0</v>
      </c>
      <c r="U1712">
        <v>281.14</v>
      </c>
      <c r="V1712">
        <v>2624</v>
      </c>
      <c r="W1712">
        <v>1</v>
      </c>
      <c r="X1712">
        <f t="shared" si="108"/>
        <v>3499</v>
      </c>
      <c r="Y1712">
        <f t="shared" si="109"/>
        <v>875</v>
      </c>
      <c r="Z1712" s="1">
        <f t="shared" si="110"/>
        <v>0.25007144898542438</v>
      </c>
    </row>
    <row r="1713" spans="1:26">
      <c r="A1713" s="2">
        <v>45004</v>
      </c>
      <c r="B1713" s="2" t="s">
        <v>1380</v>
      </c>
      <c r="C1713" s="2" t="s">
        <v>1678</v>
      </c>
      <c r="D1713" s="2" t="str">
        <f t="shared" si="107"/>
        <v>KOW-TRA3-R-000</v>
      </c>
      <c r="E1713" t="s">
        <v>921</v>
      </c>
      <c r="F1713" t="s">
        <v>286</v>
      </c>
      <c r="G1713">
        <v>42</v>
      </c>
      <c r="H1713" t="str">
        <f>VLOOKUP(E1713,[1]data!$D$3:$AK$1000,34,0)</f>
        <v>Traditional</v>
      </c>
      <c r="I1713">
        <f>VLOOKUP(E1713,[1]data!$D$3:$Q$1048576,14,0)</f>
        <v>1299</v>
      </c>
      <c r="J1713" t="str">
        <f>VLOOKUP(E1713,[1]data!$D$3:$AJ$1048576,33,0)</f>
        <v>1099-1499</v>
      </c>
      <c r="K1713" t="s">
        <v>1870</v>
      </c>
      <c r="L1713" t="s">
        <v>255</v>
      </c>
      <c r="M1713">
        <v>1</v>
      </c>
      <c r="N1713">
        <v>1159.82</v>
      </c>
      <c r="O1713">
        <v>0</v>
      </c>
      <c r="P1713">
        <v>0</v>
      </c>
      <c r="Q1713">
        <v>1159.82</v>
      </c>
      <c r="R1713">
        <v>0</v>
      </c>
      <c r="S1713">
        <v>0</v>
      </c>
      <c r="T1713">
        <v>0</v>
      </c>
      <c r="U1713">
        <v>139.18</v>
      </c>
      <c r="V1713">
        <v>1299</v>
      </c>
      <c r="W1713">
        <v>1</v>
      </c>
      <c r="X1713">
        <f t="shared" si="108"/>
        <v>1299</v>
      </c>
      <c r="Y1713">
        <f t="shared" si="109"/>
        <v>0</v>
      </c>
      <c r="Z1713" s="1">
        <f t="shared" si="110"/>
        <v>0</v>
      </c>
    </row>
    <row r="1714" spans="1:26">
      <c r="A1714" s="2">
        <v>45004</v>
      </c>
      <c r="B1714" s="2" t="s">
        <v>1380</v>
      </c>
      <c r="C1714" s="2" t="s">
        <v>1678</v>
      </c>
      <c r="D1714" s="2" t="str">
        <f t="shared" si="107"/>
        <v>KOW-CC02-R-004</v>
      </c>
      <c r="E1714" t="s">
        <v>39</v>
      </c>
      <c r="F1714" t="s">
        <v>1508</v>
      </c>
      <c r="G1714">
        <v>44</v>
      </c>
      <c r="H1714" t="str">
        <f>VLOOKUP(E1714,[1]data!$D$3:$AK$1000,34,0)</f>
        <v>Casual</v>
      </c>
      <c r="I1714">
        <f>VLOOKUP(E1714,[1]data!$D$3:$Q$1048576,14,0)</f>
        <v>2499</v>
      </c>
      <c r="J1714" t="str">
        <f>VLOOKUP(E1714,[1]data!$D$3:$AJ$1048576,33,0)</f>
        <v>2499-2999</v>
      </c>
      <c r="K1714" t="s">
        <v>1871</v>
      </c>
      <c r="L1714" t="s">
        <v>255</v>
      </c>
      <c r="M1714">
        <v>1</v>
      </c>
      <c r="N1714">
        <v>2231.25</v>
      </c>
      <c r="O1714">
        <v>0</v>
      </c>
      <c r="P1714">
        <v>0</v>
      </c>
      <c r="Q1714">
        <v>2231.25</v>
      </c>
      <c r="R1714">
        <v>0</v>
      </c>
      <c r="S1714">
        <v>0</v>
      </c>
      <c r="T1714">
        <v>0</v>
      </c>
      <c r="U1714">
        <v>267.75</v>
      </c>
      <c r="V1714">
        <v>2499</v>
      </c>
      <c r="W1714">
        <v>1</v>
      </c>
      <c r="X1714">
        <f t="shared" si="108"/>
        <v>2499</v>
      </c>
      <c r="Y1714">
        <f t="shared" si="109"/>
        <v>0</v>
      </c>
      <c r="Z1714" s="1">
        <f t="shared" si="110"/>
        <v>0</v>
      </c>
    </row>
    <row r="1715" spans="1:26">
      <c r="A1715" s="2">
        <v>45004</v>
      </c>
      <c r="B1715" s="2" t="s">
        <v>1380</v>
      </c>
      <c r="C1715" s="2" t="s">
        <v>1678</v>
      </c>
      <c r="D1715" s="2" t="str">
        <f t="shared" si="107"/>
        <v>KOW-CC02-R-004</v>
      </c>
      <c r="E1715" t="s">
        <v>38</v>
      </c>
      <c r="F1715" t="s">
        <v>1508</v>
      </c>
      <c r="G1715">
        <v>42</v>
      </c>
      <c r="H1715" t="str">
        <f>VLOOKUP(E1715,[1]data!$D$3:$AK$1000,34,0)</f>
        <v>Casual</v>
      </c>
      <c r="I1715">
        <f>VLOOKUP(E1715,[1]data!$D$3:$Q$1048576,14,0)</f>
        <v>2499</v>
      </c>
      <c r="J1715" t="str">
        <f>VLOOKUP(E1715,[1]data!$D$3:$AJ$1048576,33,0)</f>
        <v>2499-2999</v>
      </c>
      <c r="K1715" t="s">
        <v>1872</v>
      </c>
      <c r="L1715" t="s">
        <v>255</v>
      </c>
      <c r="M1715">
        <v>1</v>
      </c>
      <c r="N1715">
        <v>2015.32</v>
      </c>
      <c r="O1715">
        <v>0</v>
      </c>
      <c r="P1715">
        <v>0</v>
      </c>
      <c r="Q1715">
        <v>2015.32</v>
      </c>
      <c r="R1715">
        <v>0</v>
      </c>
      <c r="S1715">
        <v>0</v>
      </c>
      <c r="T1715">
        <v>0</v>
      </c>
      <c r="U1715">
        <v>483.68</v>
      </c>
      <c r="V1715">
        <v>2499</v>
      </c>
      <c r="W1715">
        <v>1</v>
      </c>
      <c r="X1715">
        <f t="shared" si="108"/>
        <v>2499</v>
      </c>
      <c r="Y1715">
        <f t="shared" si="109"/>
        <v>0</v>
      </c>
      <c r="Z1715" s="1">
        <f t="shared" si="110"/>
        <v>0</v>
      </c>
    </row>
    <row r="1716" spans="1:26">
      <c r="A1716" s="2">
        <v>45004</v>
      </c>
      <c r="B1716" s="2" t="s">
        <v>1380</v>
      </c>
      <c r="C1716" s="2" t="s">
        <v>1678</v>
      </c>
      <c r="D1716" s="2" t="str">
        <f t="shared" si="107"/>
        <v>KOW-UKI2-R-003</v>
      </c>
      <c r="E1716" t="s">
        <v>166</v>
      </c>
      <c r="F1716" t="s">
        <v>322</v>
      </c>
      <c r="G1716">
        <v>44</v>
      </c>
      <c r="H1716" t="str">
        <f>VLOOKUP(E1716,[1]data!$D$3:$AK$1000,34,0)</f>
        <v>Hoodie</v>
      </c>
      <c r="I1716">
        <f>VLOOKUP(E1716,[1]data!$D$3:$Q$1048576,14,0)</f>
        <v>2799</v>
      </c>
      <c r="J1716" t="str">
        <f>VLOOKUP(E1716,[1]data!$D$3:$AJ$1048576,33,0)</f>
        <v>2499-2999</v>
      </c>
      <c r="K1716" t="s">
        <v>1873</v>
      </c>
      <c r="L1716" t="s">
        <v>255</v>
      </c>
      <c r="M1716">
        <v>1</v>
      </c>
      <c r="N1716">
        <v>2499.11</v>
      </c>
      <c r="O1716">
        <v>-249.91</v>
      </c>
      <c r="P1716">
        <v>0</v>
      </c>
      <c r="Q1716">
        <v>2249.1999999999998</v>
      </c>
      <c r="R1716">
        <v>0</v>
      </c>
      <c r="S1716">
        <v>0</v>
      </c>
      <c r="T1716">
        <v>0</v>
      </c>
      <c r="U1716">
        <v>269.89999999999998</v>
      </c>
      <c r="V1716">
        <v>2519.1</v>
      </c>
      <c r="W1716">
        <v>1</v>
      </c>
      <c r="X1716">
        <f t="shared" si="108"/>
        <v>2799</v>
      </c>
      <c r="Y1716">
        <f t="shared" si="109"/>
        <v>279.90000000000009</v>
      </c>
      <c r="Z1716" s="1">
        <f t="shared" si="110"/>
        <v>0.10000000000000003</v>
      </c>
    </row>
    <row r="1717" spans="1:26">
      <c r="A1717" s="2">
        <v>45004</v>
      </c>
      <c r="B1717" s="2" t="s">
        <v>1380</v>
      </c>
      <c r="C1717" s="2" t="s">
        <v>1678</v>
      </c>
      <c r="D1717" s="2" t="str">
        <f t="shared" si="107"/>
        <v>KOW-TRA5-R-000</v>
      </c>
      <c r="E1717" t="s">
        <v>619</v>
      </c>
      <c r="F1717" t="s">
        <v>304</v>
      </c>
      <c r="G1717">
        <v>44</v>
      </c>
      <c r="H1717" t="str">
        <f>VLOOKUP(E1717,[1]data!$D$3:$AK$1000,34,0)</f>
        <v>Traditional</v>
      </c>
      <c r="I1717">
        <f>VLOOKUP(E1717,[1]data!$D$3:$Q$1048576,14,0)</f>
        <v>1499</v>
      </c>
      <c r="J1717" t="str">
        <f>VLOOKUP(E1717,[1]data!$D$3:$AJ$1048576,33,0)</f>
        <v>1099-1499</v>
      </c>
      <c r="K1717" t="s">
        <v>1874</v>
      </c>
      <c r="L1717" t="s">
        <v>255</v>
      </c>
      <c r="M1717">
        <v>1</v>
      </c>
      <c r="N1717">
        <v>1338.39</v>
      </c>
      <c r="O1717">
        <v>0</v>
      </c>
      <c r="P1717">
        <v>0</v>
      </c>
      <c r="Q1717">
        <v>1338.39</v>
      </c>
      <c r="R1717">
        <v>0</v>
      </c>
      <c r="S1717">
        <v>0</v>
      </c>
      <c r="T1717">
        <v>0</v>
      </c>
      <c r="U1717">
        <v>160.61000000000001</v>
      </c>
      <c r="V1717">
        <v>1499</v>
      </c>
      <c r="W1717">
        <v>1</v>
      </c>
      <c r="X1717">
        <f t="shared" si="108"/>
        <v>1499</v>
      </c>
      <c r="Y1717">
        <f t="shared" si="109"/>
        <v>0</v>
      </c>
      <c r="Z1717" s="1">
        <f t="shared" si="110"/>
        <v>0</v>
      </c>
    </row>
    <row r="1718" spans="1:26">
      <c r="A1718" s="2">
        <v>45004</v>
      </c>
      <c r="B1718" s="2" t="s">
        <v>1380</v>
      </c>
      <c r="C1718" s="2" t="s">
        <v>1678</v>
      </c>
      <c r="D1718" s="2" t="str">
        <f t="shared" si="107"/>
        <v>KOW-FO3-R-0001</v>
      </c>
      <c r="E1718" t="s">
        <v>74</v>
      </c>
      <c r="F1718" t="s">
        <v>705</v>
      </c>
      <c r="G1718">
        <v>39</v>
      </c>
      <c r="H1718" t="str">
        <f>VLOOKUP(E1718,[1]data!$D$3:$AK$1000,34,0)</f>
        <v>Classic</v>
      </c>
      <c r="I1718">
        <f>VLOOKUP(E1718,[1]data!$D$3:$Q$1048576,14,0)</f>
        <v>3499</v>
      </c>
      <c r="J1718" t="str">
        <f>VLOOKUP(E1718,[1]data!$D$3:$AJ$1048576,33,0)</f>
        <v>3499-3999</v>
      </c>
      <c r="K1718" t="s">
        <v>1875</v>
      </c>
      <c r="L1718" t="s">
        <v>255</v>
      </c>
      <c r="M1718">
        <v>1</v>
      </c>
      <c r="N1718">
        <v>2342.86</v>
      </c>
      <c r="O1718">
        <v>0</v>
      </c>
      <c r="P1718">
        <v>0</v>
      </c>
      <c r="Q1718">
        <v>2342.86</v>
      </c>
      <c r="R1718">
        <v>0</v>
      </c>
      <c r="S1718">
        <v>0</v>
      </c>
      <c r="T1718">
        <v>0</v>
      </c>
      <c r="U1718">
        <v>281.14</v>
      </c>
      <c r="V1718">
        <v>2624</v>
      </c>
      <c r="W1718">
        <v>1</v>
      </c>
      <c r="X1718">
        <f t="shared" si="108"/>
        <v>3499</v>
      </c>
      <c r="Y1718">
        <f t="shared" si="109"/>
        <v>875</v>
      </c>
      <c r="Z1718" s="1">
        <f t="shared" si="110"/>
        <v>0.25007144898542438</v>
      </c>
    </row>
    <row r="1719" spans="1:26">
      <c r="A1719" s="2">
        <v>45004</v>
      </c>
      <c r="B1719" s="2" t="s">
        <v>1380</v>
      </c>
      <c r="C1719" s="2" t="s">
        <v>1678</v>
      </c>
      <c r="D1719" s="2" t="str">
        <f t="shared" si="107"/>
        <v>KOW-FF03-R-005</v>
      </c>
      <c r="E1719" t="s">
        <v>62</v>
      </c>
      <c r="F1719" t="s">
        <v>1876</v>
      </c>
      <c r="G1719">
        <v>39</v>
      </c>
      <c r="H1719" t="str">
        <f>VLOOKUP(E1719,[1]data!$D$3:$AK$1000,34,0)</f>
        <v>Linen</v>
      </c>
      <c r="I1719">
        <f>VLOOKUP(E1719,[1]data!$D$3:$Q$1048576,14,0)</f>
        <v>3999</v>
      </c>
      <c r="J1719" t="str">
        <f>VLOOKUP(E1719,[1]data!$D$3:$AJ$1048576,33,0)</f>
        <v>3499-3999</v>
      </c>
      <c r="K1719" t="s">
        <v>1877</v>
      </c>
      <c r="L1719" t="s">
        <v>255</v>
      </c>
      <c r="M1719">
        <v>1</v>
      </c>
      <c r="N1719">
        <v>3391.96</v>
      </c>
      <c r="O1719">
        <v>0</v>
      </c>
      <c r="P1719">
        <v>0</v>
      </c>
      <c r="Q1719">
        <v>3391.96</v>
      </c>
      <c r="R1719">
        <v>0</v>
      </c>
      <c r="S1719">
        <v>0</v>
      </c>
      <c r="T1719">
        <v>0</v>
      </c>
      <c r="U1719">
        <v>407.04</v>
      </c>
      <c r="V1719">
        <v>3799</v>
      </c>
      <c r="W1719">
        <v>1</v>
      </c>
      <c r="X1719">
        <f t="shared" si="108"/>
        <v>3999</v>
      </c>
      <c r="Y1719">
        <f t="shared" si="109"/>
        <v>200</v>
      </c>
      <c r="Z1719" s="1">
        <f t="shared" si="110"/>
        <v>5.0012503125781448E-2</v>
      </c>
    </row>
    <row r="1720" spans="1:26">
      <c r="A1720" s="2">
        <v>45004</v>
      </c>
      <c r="B1720" s="2" t="s">
        <v>1380</v>
      </c>
      <c r="C1720" s="2" t="s">
        <v>1678</v>
      </c>
      <c r="D1720" s="2" t="str">
        <f t="shared" si="107"/>
        <v>KOW-TRA4-R-000</v>
      </c>
      <c r="E1720" t="s">
        <v>154</v>
      </c>
      <c r="F1720" t="s">
        <v>336</v>
      </c>
      <c r="G1720">
        <v>42</v>
      </c>
      <c r="H1720" t="str">
        <f>VLOOKUP(E1720,[1]data!$D$3:$AK$1000,34,0)</f>
        <v>Traditional</v>
      </c>
      <c r="I1720">
        <f>VLOOKUP(E1720,[1]data!$D$3:$Q$1048576,14,0)</f>
        <v>1499</v>
      </c>
      <c r="J1720" t="str">
        <f>VLOOKUP(E1720,[1]data!$D$3:$AJ$1048576,33,0)</f>
        <v>1099-1499</v>
      </c>
      <c r="K1720" t="s">
        <v>1878</v>
      </c>
      <c r="L1720" t="s">
        <v>255</v>
      </c>
      <c r="M1720">
        <v>1</v>
      </c>
      <c r="N1720">
        <v>1338.39</v>
      </c>
      <c r="O1720">
        <v>0</v>
      </c>
      <c r="P1720">
        <v>0</v>
      </c>
      <c r="Q1720">
        <v>1338.39</v>
      </c>
      <c r="R1720">
        <v>0</v>
      </c>
      <c r="S1720">
        <v>0</v>
      </c>
      <c r="T1720">
        <v>0</v>
      </c>
      <c r="U1720">
        <v>160.61000000000001</v>
      </c>
      <c r="V1720">
        <v>1499</v>
      </c>
      <c r="W1720">
        <v>1</v>
      </c>
      <c r="X1720">
        <f t="shared" si="108"/>
        <v>1499</v>
      </c>
      <c r="Y1720">
        <f t="shared" si="109"/>
        <v>0</v>
      </c>
      <c r="Z1720" s="1">
        <f t="shared" si="110"/>
        <v>0</v>
      </c>
    </row>
    <row r="1721" spans="1:26">
      <c r="A1721" s="2">
        <v>45004</v>
      </c>
      <c r="B1721" s="2" t="s">
        <v>1380</v>
      </c>
      <c r="C1721" s="2" t="s">
        <v>1678</v>
      </c>
      <c r="D1721" s="2" t="str">
        <f t="shared" si="107"/>
        <v>KOW-TR3-S-0001</v>
      </c>
      <c r="E1721" t="s">
        <v>142</v>
      </c>
      <c r="F1721" t="s">
        <v>291</v>
      </c>
      <c r="G1721">
        <v>42</v>
      </c>
      <c r="H1721" t="str">
        <f>VLOOKUP(E1721,[1]data!$D$3:$AK$1000,34,0)</f>
        <v>Classic</v>
      </c>
      <c r="I1721">
        <f>VLOOKUP(E1721,[1]data!$D$3:$Q$1048576,14,0)</f>
        <v>1999</v>
      </c>
      <c r="J1721" t="str">
        <f>VLOOKUP(E1721,[1]data!$D$3:$AJ$1048576,33,0)</f>
        <v>1799-2299</v>
      </c>
      <c r="K1721" t="s">
        <v>1879</v>
      </c>
      <c r="L1721" t="s">
        <v>255</v>
      </c>
      <c r="M1721">
        <v>1</v>
      </c>
      <c r="N1721">
        <v>1784.82</v>
      </c>
      <c r="O1721">
        <v>0</v>
      </c>
      <c r="P1721">
        <v>0</v>
      </c>
      <c r="Q1721">
        <v>1784.82</v>
      </c>
      <c r="R1721">
        <v>0</v>
      </c>
      <c r="S1721">
        <v>0</v>
      </c>
      <c r="T1721">
        <v>0</v>
      </c>
      <c r="U1721">
        <v>214.18</v>
      </c>
      <c r="V1721">
        <v>1999</v>
      </c>
      <c r="W1721">
        <v>1</v>
      </c>
      <c r="X1721">
        <f t="shared" si="108"/>
        <v>1999</v>
      </c>
      <c r="Y1721">
        <f t="shared" si="109"/>
        <v>0</v>
      </c>
      <c r="Z1721" s="1">
        <f t="shared" si="110"/>
        <v>0</v>
      </c>
    </row>
    <row r="1722" spans="1:26">
      <c r="A1722" s="2">
        <v>45004</v>
      </c>
      <c r="B1722" s="2" t="s">
        <v>1380</v>
      </c>
      <c r="C1722" s="2" t="s">
        <v>1678</v>
      </c>
      <c r="D1722" s="2" t="str">
        <f t="shared" si="107"/>
        <v>KOW-TRA5-R-000</v>
      </c>
      <c r="E1722" t="s">
        <v>619</v>
      </c>
      <c r="F1722" t="s">
        <v>304</v>
      </c>
      <c r="G1722">
        <v>44</v>
      </c>
      <c r="H1722" t="str">
        <f>VLOOKUP(E1722,[1]data!$D$3:$AK$1000,34,0)</f>
        <v>Traditional</v>
      </c>
      <c r="I1722">
        <f>VLOOKUP(E1722,[1]data!$D$3:$Q$1048576,14,0)</f>
        <v>1499</v>
      </c>
      <c r="J1722" t="str">
        <f>VLOOKUP(E1722,[1]data!$D$3:$AJ$1048576,33,0)</f>
        <v>1099-1499</v>
      </c>
      <c r="K1722" t="s">
        <v>1880</v>
      </c>
      <c r="L1722" t="s">
        <v>255</v>
      </c>
      <c r="M1722">
        <v>1</v>
      </c>
      <c r="N1722">
        <v>1338.4</v>
      </c>
      <c r="O1722">
        <v>-133.84</v>
      </c>
      <c r="P1722">
        <v>0</v>
      </c>
      <c r="Q1722">
        <v>1204.56</v>
      </c>
      <c r="R1722">
        <v>0</v>
      </c>
      <c r="S1722">
        <v>0</v>
      </c>
      <c r="T1722">
        <v>0</v>
      </c>
      <c r="U1722">
        <v>144.54</v>
      </c>
      <c r="V1722">
        <v>1349.1</v>
      </c>
      <c r="W1722">
        <v>1</v>
      </c>
      <c r="X1722">
        <f t="shared" si="108"/>
        <v>1499</v>
      </c>
      <c r="Y1722">
        <f t="shared" si="109"/>
        <v>149.90000000000009</v>
      </c>
      <c r="Z1722" s="1">
        <f t="shared" si="110"/>
        <v>0.10000000000000006</v>
      </c>
    </row>
    <row r="1723" spans="1:26">
      <c r="A1723" s="2">
        <v>45004</v>
      </c>
      <c r="B1723" s="2" t="s">
        <v>1380</v>
      </c>
      <c r="C1723" s="2" t="s">
        <v>1678</v>
      </c>
      <c r="D1723" s="2" t="str">
        <f t="shared" si="107"/>
        <v>KOW-CC09-R-003</v>
      </c>
      <c r="E1723" t="s">
        <v>47</v>
      </c>
      <c r="F1723" t="s">
        <v>1721</v>
      </c>
      <c r="G1723">
        <v>32</v>
      </c>
      <c r="H1723" t="str">
        <f>VLOOKUP(E1723,[1]data!$D$3:$AK$1000,34,0)</f>
        <v>Bottom</v>
      </c>
      <c r="I1723">
        <f>VLOOKUP(E1723,[1]data!$D$3:$Q$1048576,14,0)</f>
        <v>1499</v>
      </c>
      <c r="J1723" t="str">
        <f>VLOOKUP(E1723,[1]data!$D$3:$AJ$1048576,33,0)</f>
        <v>1099-1499</v>
      </c>
      <c r="K1723" t="s">
        <v>1881</v>
      </c>
      <c r="L1723" t="s">
        <v>255</v>
      </c>
      <c r="M1723">
        <v>1</v>
      </c>
      <c r="N1723">
        <v>1338.39</v>
      </c>
      <c r="O1723">
        <v>0</v>
      </c>
      <c r="P1723">
        <v>0</v>
      </c>
      <c r="Q1723">
        <v>1338.39</v>
      </c>
      <c r="R1723">
        <v>0</v>
      </c>
      <c r="S1723">
        <v>0</v>
      </c>
      <c r="T1723">
        <v>0</v>
      </c>
      <c r="U1723">
        <v>160.61000000000001</v>
      </c>
      <c r="V1723">
        <v>1499</v>
      </c>
      <c r="W1723">
        <v>1</v>
      </c>
      <c r="X1723">
        <f t="shared" si="108"/>
        <v>1499</v>
      </c>
      <c r="Y1723">
        <f t="shared" si="109"/>
        <v>0</v>
      </c>
      <c r="Z1723" s="1">
        <f t="shared" si="110"/>
        <v>0</v>
      </c>
    </row>
    <row r="1724" spans="1:26">
      <c r="A1724" s="2">
        <v>45004</v>
      </c>
      <c r="B1724" s="2" t="s">
        <v>1380</v>
      </c>
      <c r="C1724" s="2" t="s">
        <v>1678</v>
      </c>
      <c r="D1724" s="2" t="str">
        <f t="shared" si="107"/>
        <v>KOW-TRA6-R-000</v>
      </c>
      <c r="E1724" t="s">
        <v>159</v>
      </c>
      <c r="F1724" t="s">
        <v>256</v>
      </c>
      <c r="G1724">
        <v>42</v>
      </c>
      <c r="H1724" t="str">
        <f>VLOOKUP(E1724,[1]data!$D$3:$AK$1000,34,0)</f>
        <v>Traditional</v>
      </c>
      <c r="I1724">
        <f>VLOOKUP(E1724,[1]data!$D$3:$Q$1048576,14,0)</f>
        <v>1499</v>
      </c>
      <c r="J1724" t="str">
        <f>VLOOKUP(E1724,[1]data!$D$3:$AJ$1048576,33,0)</f>
        <v>1099-1499</v>
      </c>
      <c r="K1724" t="s">
        <v>1882</v>
      </c>
      <c r="L1724" t="s">
        <v>255</v>
      </c>
      <c r="M1724">
        <v>1</v>
      </c>
      <c r="N1724">
        <v>1338.39</v>
      </c>
      <c r="O1724">
        <v>0</v>
      </c>
      <c r="P1724">
        <v>0</v>
      </c>
      <c r="Q1724">
        <v>1338.39</v>
      </c>
      <c r="R1724">
        <v>0</v>
      </c>
      <c r="S1724">
        <v>0</v>
      </c>
      <c r="T1724">
        <v>0</v>
      </c>
      <c r="U1724">
        <v>160.61000000000001</v>
      </c>
      <c r="V1724">
        <v>1499</v>
      </c>
      <c r="W1724">
        <v>1</v>
      </c>
      <c r="X1724">
        <f t="shared" si="108"/>
        <v>1499</v>
      </c>
      <c r="Y1724">
        <f t="shared" si="109"/>
        <v>0</v>
      </c>
      <c r="Z1724" s="1">
        <f t="shared" si="110"/>
        <v>0</v>
      </c>
    </row>
    <row r="1725" spans="1:26">
      <c r="A1725" s="2">
        <v>45004</v>
      </c>
      <c r="B1725" s="2" t="s">
        <v>1380</v>
      </c>
      <c r="C1725" s="2" t="s">
        <v>1678</v>
      </c>
      <c r="D1725" s="2" t="str">
        <f t="shared" si="107"/>
        <v>KOW-TRA5-R-000</v>
      </c>
      <c r="E1725" t="s">
        <v>771</v>
      </c>
      <c r="F1725" t="s">
        <v>304</v>
      </c>
      <c r="G1725">
        <v>40</v>
      </c>
      <c r="H1725" t="str">
        <f>VLOOKUP(E1725,[1]data!$D$3:$AK$1000,34,0)</f>
        <v>Traditional</v>
      </c>
      <c r="I1725">
        <f>VLOOKUP(E1725,[1]data!$D$3:$Q$1048576,14,0)</f>
        <v>1499</v>
      </c>
      <c r="J1725" t="str">
        <f>VLOOKUP(E1725,[1]data!$D$3:$AJ$1048576,33,0)</f>
        <v>1099-1499</v>
      </c>
      <c r="K1725" t="s">
        <v>1880</v>
      </c>
      <c r="L1725" t="s">
        <v>255</v>
      </c>
      <c r="M1725">
        <v>1</v>
      </c>
      <c r="N1725">
        <v>1338.38</v>
      </c>
      <c r="O1725">
        <v>-133.83000000000001</v>
      </c>
      <c r="P1725">
        <v>0</v>
      </c>
      <c r="Q1725">
        <v>1204.55</v>
      </c>
      <c r="R1725">
        <v>0</v>
      </c>
      <c r="S1725">
        <v>0</v>
      </c>
      <c r="T1725">
        <v>0</v>
      </c>
      <c r="U1725">
        <v>144.55000000000001</v>
      </c>
      <c r="V1725">
        <v>1349.1</v>
      </c>
      <c r="W1725">
        <v>1</v>
      </c>
      <c r="X1725">
        <f t="shared" si="108"/>
        <v>1499</v>
      </c>
      <c r="Y1725">
        <f t="shared" si="109"/>
        <v>149.90000000000009</v>
      </c>
      <c r="Z1725" s="1">
        <f t="shared" si="110"/>
        <v>0.10000000000000006</v>
      </c>
    </row>
    <row r="1726" spans="1:26">
      <c r="A1726" s="2">
        <v>45004</v>
      </c>
      <c r="B1726" s="2" t="s">
        <v>1380</v>
      </c>
      <c r="C1726" s="2" t="s">
        <v>1678</v>
      </c>
      <c r="D1726" s="2" t="str">
        <f t="shared" si="107"/>
        <v>KOW-TRA6-R-000</v>
      </c>
      <c r="E1726" t="s">
        <v>158</v>
      </c>
      <c r="F1726" t="s">
        <v>256</v>
      </c>
      <c r="G1726">
        <v>40</v>
      </c>
      <c r="H1726" t="str">
        <f>VLOOKUP(E1726,[1]data!$D$3:$AK$1000,34,0)</f>
        <v>Traditional</v>
      </c>
      <c r="I1726">
        <f>VLOOKUP(E1726,[1]data!$D$3:$Q$1048576,14,0)</f>
        <v>1499</v>
      </c>
      <c r="J1726" t="str">
        <f>VLOOKUP(E1726,[1]data!$D$3:$AJ$1048576,33,0)</f>
        <v>1099-1499</v>
      </c>
      <c r="K1726" t="s">
        <v>1883</v>
      </c>
      <c r="L1726" t="s">
        <v>255</v>
      </c>
      <c r="M1726">
        <v>1</v>
      </c>
      <c r="N1726">
        <v>1338.39</v>
      </c>
      <c r="O1726">
        <v>0</v>
      </c>
      <c r="P1726">
        <v>0</v>
      </c>
      <c r="Q1726">
        <v>1338.39</v>
      </c>
      <c r="R1726">
        <v>0</v>
      </c>
      <c r="S1726">
        <v>0</v>
      </c>
      <c r="T1726">
        <v>0</v>
      </c>
      <c r="U1726">
        <v>160.61000000000001</v>
      </c>
      <c r="V1726">
        <v>1499</v>
      </c>
      <c r="W1726">
        <v>1</v>
      </c>
      <c r="X1726">
        <f t="shared" si="108"/>
        <v>1499</v>
      </c>
      <c r="Y1726">
        <f t="shared" si="109"/>
        <v>0</v>
      </c>
      <c r="Z1726" s="1">
        <f t="shared" si="110"/>
        <v>0</v>
      </c>
    </row>
    <row r="1727" spans="1:26">
      <c r="A1727" s="2">
        <v>45004</v>
      </c>
      <c r="B1727" s="2" t="s">
        <v>1380</v>
      </c>
      <c r="C1727" s="2" t="s">
        <v>1678</v>
      </c>
      <c r="D1727" s="2" t="str">
        <f t="shared" si="107"/>
        <v>KOW-OFF-R-0008</v>
      </c>
      <c r="E1727" t="s">
        <v>755</v>
      </c>
      <c r="F1727" t="s">
        <v>327</v>
      </c>
      <c r="G1727">
        <v>44</v>
      </c>
      <c r="H1727" t="str">
        <f>VLOOKUP(E1727,[1]data!$D$3:$AK$1000,34,0)</f>
        <v>Casual</v>
      </c>
      <c r="I1727">
        <f>VLOOKUP(E1727,[1]data!$D$3:$Q$1048576,14,0)</f>
        <v>1099</v>
      </c>
      <c r="J1727" t="str">
        <f>VLOOKUP(E1727,[1]data!$D$3:$AJ$1048576,33,0)</f>
        <v>1099-1499</v>
      </c>
      <c r="K1727" t="s">
        <v>1884</v>
      </c>
      <c r="L1727" t="s">
        <v>255</v>
      </c>
      <c r="M1727">
        <v>1</v>
      </c>
      <c r="N1727">
        <v>735.71</v>
      </c>
      <c r="O1727">
        <v>0</v>
      </c>
      <c r="P1727">
        <v>0</v>
      </c>
      <c r="Q1727">
        <v>735.71</v>
      </c>
      <c r="R1727">
        <v>0</v>
      </c>
      <c r="S1727">
        <v>0</v>
      </c>
      <c r="T1727">
        <v>0</v>
      </c>
      <c r="U1727">
        <v>88.29</v>
      </c>
      <c r="V1727">
        <v>824</v>
      </c>
      <c r="W1727">
        <v>1</v>
      </c>
      <c r="X1727">
        <f t="shared" si="108"/>
        <v>1099</v>
      </c>
      <c r="Y1727">
        <f t="shared" si="109"/>
        <v>275</v>
      </c>
      <c r="Z1727" s="1">
        <f t="shared" si="110"/>
        <v>0.2502274795268426</v>
      </c>
    </row>
    <row r="1728" spans="1:26">
      <c r="A1728" s="2">
        <v>45004</v>
      </c>
      <c r="B1728" s="2" t="s">
        <v>1380</v>
      </c>
      <c r="C1728" s="2" t="s">
        <v>1678</v>
      </c>
      <c r="D1728" s="2" t="str">
        <f t="shared" si="107"/>
        <v>KOW-PA2-R-0004</v>
      </c>
      <c r="E1728" t="s">
        <v>117</v>
      </c>
      <c r="F1728" t="s">
        <v>406</v>
      </c>
      <c r="G1728">
        <v>42</v>
      </c>
      <c r="H1728" t="str">
        <f>VLOOKUP(E1728,[1]data!$D$3:$AK$1000,34,0)</f>
        <v>Party</v>
      </c>
      <c r="I1728">
        <f>VLOOKUP(E1728,[1]data!$D$3:$Q$1048576,14,0)</f>
        <v>2499</v>
      </c>
      <c r="J1728" t="str">
        <f>VLOOKUP(E1728,[1]data!$D$3:$AJ$1048576,33,0)</f>
        <v>2499-2999</v>
      </c>
      <c r="K1728" t="s">
        <v>1885</v>
      </c>
      <c r="L1728" t="s">
        <v>255</v>
      </c>
      <c r="M1728">
        <v>1</v>
      </c>
      <c r="N1728">
        <v>3346.43</v>
      </c>
      <c r="O1728">
        <v>0</v>
      </c>
      <c r="P1728">
        <v>0</v>
      </c>
      <c r="Q1728">
        <v>3346.43</v>
      </c>
      <c r="R1728">
        <v>0</v>
      </c>
      <c r="S1728">
        <v>0</v>
      </c>
      <c r="T1728">
        <v>0</v>
      </c>
      <c r="U1728">
        <v>401.57</v>
      </c>
      <c r="V1728">
        <v>3748</v>
      </c>
      <c r="W1728">
        <v>2</v>
      </c>
      <c r="X1728">
        <f t="shared" si="108"/>
        <v>4998</v>
      </c>
      <c r="Y1728">
        <f t="shared" si="109"/>
        <v>1250</v>
      </c>
      <c r="Z1728" s="1">
        <f t="shared" si="110"/>
        <v>0.25010004001600639</v>
      </c>
    </row>
    <row r="1729" spans="1:26">
      <c r="A1729" s="2">
        <v>45004</v>
      </c>
      <c r="B1729" s="2" t="s">
        <v>1380</v>
      </c>
      <c r="C1729" s="2" t="s">
        <v>1678</v>
      </c>
      <c r="D1729" s="2" t="str">
        <f t="shared" si="107"/>
        <v>KOW-TRA1-R-000</v>
      </c>
      <c r="E1729" t="s">
        <v>145</v>
      </c>
      <c r="F1729" t="s">
        <v>276</v>
      </c>
      <c r="G1729">
        <v>40</v>
      </c>
      <c r="H1729" t="str">
        <f>VLOOKUP(E1729,[1]data!$D$3:$AK$1000,34,0)</f>
        <v>Indie</v>
      </c>
      <c r="I1729">
        <f>VLOOKUP(E1729,[1]data!$D$3:$Q$1048576,14,0)</f>
        <v>1299</v>
      </c>
      <c r="J1729" t="str">
        <f>VLOOKUP(E1729,[1]data!$D$3:$AJ$1048576,33,0)</f>
        <v>1099-1499</v>
      </c>
      <c r="K1729" t="s">
        <v>1886</v>
      </c>
      <c r="L1729" t="s">
        <v>255</v>
      </c>
      <c r="M1729">
        <v>1</v>
      </c>
      <c r="N1729">
        <v>1159.82</v>
      </c>
      <c r="O1729">
        <v>-173.97</v>
      </c>
      <c r="P1729">
        <v>0</v>
      </c>
      <c r="Q1729">
        <v>985.85</v>
      </c>
      <c r="R1729">
        <v>0</v>
      </c>
      <c r="S1729">
        <v>0</v>
      </c>
      <c r="T1729">
        <v>0</v>
      </c>
      <c r="U1729">
        <v>118.3</v>
      </c>
      <c r="V1729">
        <v>1104.1500000000001</v>
      </c>
      <c r="W1729">
        <v>1</v>
      </c>
      <c r="X1729">
        <f t="shared" si="108"/>
        <v>1299</v>
      </c>
      <c r="Y1729">
        <f t="shared" si="109"/>
        <v>194.84999999999991</v>
      </c>
      <c r="Z1729" s="1">
        <f t="shared" si="110"/>
        <v>0.14999999999999994</v>
      </c>
    </row>
    <row r="1730" spans="1:26">
      <c r="A1730" s="2">
        <v>45004</v>
      </c>
      <c r="B1730" s="2" t="s">
        <v>1380</v>
      </c>
      <c r="C1730" s="2" t="s">
        <v>1678</v>
      </c>
      <c r="D1730" s="2" t="str">
        <f t="shared" si="107"/>
        <v>KOW-UKI2-R-003</v>
      </c>
      <c r="E1730" t="s">
        <v>167</v>
      </c>
      <c r="F1730" t="s">
        <v>322</v>
      </c>
      <c r="G1730">
        <v>46</v>
      </c>
      <c r="H1730" t="str">
        <f>VLOOKUP(E1730,[1]data!$D$3:$AK$1000,34,0)</f>
        <v>Hoodie</v>
      </c>
      <c r="I1730">
        <f>VLOOKUP(E1730,[1]data!$D$3:$Q$1048576,14,0)</f>
        <v>2799</v>
      </c>
      <c r="J1730" t="str">
        <f>VLOOKUP(E1730,[1]data!$D$3:$AJ$1048576,33,0)</f>
        <v>2499-2999</v>
      </c>
      <c r="K1730" t="s">
        <v>1887</v>
      </c>
      <c r="L1730" t="s">
        <v>255</v>
      </c>
      <c r="M1730">
        <v>1</v>
      </c>
      <c r="N1730">
        <v>2499.11</v>
      </c>
      <c r="O1730">
        <v>0</v>
      </c>
      <c r="P1730">
        <v>0</v>
      </c>
      <c r="Q1730">
        <v>2499.11</v>
      </c>
      <c r="R1730">
        <v>0</v>
      </c>
      <c r="S1730">
        <v>0</v>
      </c>
      <c r="T1730">
        <v>0</v>
      </c>
      <c r="U1730">
        <v>299.89</v>
      </c>
      <c r="V1730">
        <v>2799</v>
      </c>
      <c r="W1730">
        <v>1</v>
      </c>
      <c r="X1730">
        <f t="shared" si="108"/>
        <v>2799</v>
      </c>
      <c r="Y1730">
        <f t="shared" si="109"/>
        <v>0</v>
      </c>
      <c r="Z1730" s="1">
        <f t="shared" si="110"/>
        <v>0</v>
      </c>
    </row>
    <row r="1731" spans="1:26">
      <c r="A1731" s="2">
        <v>45004</v>
      </c>
      <c r="B1731" s="2" t="s">
        <v>1380</v>
      </c>
      <c r="C1731" s="2" t="s">
        <v>1678</v>
      </c>
      <c r="D1731" s="2" t="str">
        <f t="shared" ref="D1731:D1794" si="111">LEFT(E1731,14)</f>
        <v>KOW-CA6-S-0002</v>
      </c>
      <c r="E1731" t="s">
        <v>26</v>
      </c>
      <c r="F1731" t="s">
        <v>334</v>
      </c>
      <c r="G1731">
        <v>40</v>
      </c>
      <c r="H1731" t="str">
        <f>VLOOKUP(E1731,[1]data!$D$3:$AK$1000,34,0)</f>
        <v>Casual</v>
      </c>
      <c r="I1731">
        <f>VLOOKUP(E1731,[1]data!$D$3:$Q$1048576,14,0)</f>
        <v>1499</v>
      </c>
      <c r="J1731" t="str">
        <f>VLOOKUP(E1731,[1]data!$D$3:$AJ$1048576,33,0)</f>
        <v>1099-1499</v>
      </c>
      <c r="K1731" t="s">
        <v>1888</v>
      </c>
      <c r="L1731" t="s">
        <v>255</v>
      </c>
      <c r="M1731">
        <v>1</v>
      </c>
      <c r="N1731">
        <v>1338.39</v>
      </c>
      <c r="O1731">
        <v>0</v>
      </c>
      <c r="P1731">
        <v>0</v>
      </c>
      <c r="Q1731">
        <v>1338.39</v>
      </c>
      <c r="R1731">
        <v>0</v>
      </c>
      <c r="S1731">
        <v>0</v>
      </c>
      <c r="T1731">
        <v>0</v>
      </c>
      <c r="U1731">
        <v>160.61000000000001</v>
      </c>
      <c r="V1731">
        <v>1499</v>
      </c>
      <c r="W1731">
        <v>1</v>
      </c>
      <c r="X1731">
        <f t="shared" ref="X1731:X1794" si="112">I1731*W1731</f>
        <v>1499</v>
      </c>
      <c r="Y1731">
        <f t="shared" ref="Y1731:Y1794" si="113">X1731-V1731</f>
        <v>0</v>
      </c>
      <c r="Z1731" s="1">
        <f t="shared" ref="Z1731:Z1794" si="114">Y1731/X1731</f>
        <v>0</v>
      </c>
    </row>
    <row r="1732" spans="1:26">
      <c r="A1732" s="2">
        <v>45004</v>
      </c>
      <c r="B1732" s="2" t="s">
        <v>1380</v>
      </c>
      <c r="C1732" s="2" t="s">
        <v>1678</v>
      </c>
      <c r="D1732" s="2" t="str">
        <f t="shared" si="111"/>
        <v>KOW-FO3-R-0001</v>
      </c>
      <c r="E1732" t="s">
        <v>828</v>
      </c>
      <c r="F1732" t="s">
        <v>705</v>
      </c>
      <c r="G1732">
        <v>42</v>
      </c>
      <c r="H1732" t="str">
        <f>VLOOKUP(E1732,[1]data!$D$3:$AK$1000,34,0)</f>
        <v>Classic</v>
      </c>
      <c r="I1732">
        <f>VLOOKUP(E1732,[1]data!$D$3:$Q$1048576,14,0)</f>
        <v>3499</v>
      </c>
      <c r="J1732" t="str">
        <f>VLOOKUP(E1732,[1]data!$D$3:$AJ$1048576,33,0)</f>
        <v>3499-3999</v>
      </c>
      <c r="K1732" t="s">
        <v>1889</v>
      </c>
      <c r="L1732" t="s">
        <v>255</v>
      </c>
      <c r="M1732">
        <v>1</v>
      </c>
      <c r="N1732">
        <v>2342.86</v>
      </c>
      <c r="O1732">
        <v>0</v>
      </c>
      <c r="P1732">
        <v>0</v>
      </c>
      <c r="Q1732">
        <v>2342.86</v>
      </c>
      <c r="R1732">
        <v>0</v>
      </c>
      <c r="S1732">
        <v>0</v>
      </c>
      <c r="T1732">
        <v>0</v>
      </c>
      <c r="U1732">
        <v>281.14</v>
      </c>
      <c r="V1732">
        <v>2624</v>
      </c>
      <c r="W1732">
        <v>1</v>
      </c>
      <c r="X1732">
        <f t="shared" si="112"/>
        <v>3499</v>
      </c>
      <c r="Y1732">
        <f t="shared" si="113"/>
        <v>875</v>
      </c>
      <c r="Z1732" s="1">
        <f t="shared" si="114"/>
        <v>0.25007144898542438</v>
      </c>
    </row>
    <row r="1733" spans="1:26">
      <c r="A1733" s="2">
        <v>45004</v>
      </c>
      <c r="B1733" s="2" t="s">
        <v>1380</v>
      </c>
      <c r="C1733" s="2" t="s">
        <v>1678</v>
      </c>
      <c r="D1733" s="2" t="str">
        <f t="shared" si="111"/>
        <v>KOW-CA11-R-000</v>
      </c>
      <c r="E1733" t="s">
        <v>10</v>
      </c>
      <c r="F1733" t="s">
        <v>302</v>
      </c>
      <c r="G1733">
        <v>42</v>
      </c>
      <c r="H1733" t="str">
        <f>VLOOKUP(E1733,[1]data!$D$3:$AK$1000,34,0)</f>
        <v>Casual</v>
      </c>
      <c r="I1733">
        <f>VLOOKUP(E1733,[1]data!$D$3:$Q$1048576,14,0)</f>
        <v>1999</v>
      </c>
      <c r="J1733" t="str">
        <f>VLOOKUP(E1733,[1]data!$D$3:$AJ$1048576,33,0)</f>
        <v>1799-2299</v>
      </c>
      <c r="K1733" t="s">
        <v>1890</v>
      </c>
      <c r="L1733" t="s">
        <v>473</v>
      </c>
      <c r="M1733">
        <v>1</v>
      </c>
      <c r="N1733">
        <v>1784.82</v>
      </c>
      <c r="O1733">
        <v>-267.72000000000003</v>
      </c>
      <c r="P1733">
        <v>0</v>
      </c>
      <c r="Q1733">
        <v>1517.1</v>
      </c>
      <c r="R1733">
        <v>0</v>
      </c>
      <c r="S1733">
        <v>0</v>
      </c>
      <c r="T1733">
        <v>0</v>
      </c>
      <c r="U1733">
        <v>182.05</v>
      </c>
      <c r="V1733">
        <v>1699.15</v>
      </c>
      <c r="W1733">
        <v>1</v>
      </c>
      <c r="X1733">
        <f t="shared" si="112"/>
        <v>1999</v>
      </c>
      <c r="Y1733">
        <f t="shared" si="113"/>
        <v>299.84999999999991</v>
      </c>
      <c r="Z1733" s="1">
        <f t="shared" si="114"/>
        <v>0.14999999999999997</v>
      </c>
    </row>
    <row r="1734" spans="1:26">
      <c r="A1734" s="2">
        <v>45004</v>
      </c>
      <c r="B1734" s="2" t="s">
        <v>1380</v>
      </c>
      <c r="C1734" s="2" t="s">
        <v>1678</v>
      </c>
      <c r="D1734" s="2" t="str">
        <f t="shared" si="111"/>
        <v>KOW-TRA6-R-000</v>
      </c>
      <c r="E1734" t="s">
        <v>160</v>
      </c>
      <c r="F1734" t="s">
        <v>256</v>
      </c>
      <c r="G1734">
        <v>44</v>
      </c>
      <c r="H1734" t="str">
        <f>VLOOKUP(E1734,[1]data!$D$3:$AK$1000,34,0)</f>
        <v>Traditional</v>
      </c>
      <c r="I1734">
        <f>VLOOKUP(E1734,[1]data!$D$3:$Q$1048576,14,0)</f>
        <v>1499</v>
      </c>
      <c r="J1734" t="str">
        <f>VLOOKUP(E1734,[1]data!$D$3:$AJ$1048576,33,0)</f>
        <v>1099-1499</v>
      </c>
      <c r="K1734" t="s">
        <v>1891</v>
      </c>
      <c r="L1734" t="s">
        <v>255</v>
      </c>
      <c r="M1734">
        <v>1</v>
      </c>
      <c r="N1734">
        <v>1338.39</v>
      </c>
      <c r="O1734">
        <v>0</v>
      </c>
      <c r="P1734">
        <v>0</v>
      </c>
      <c r="Q1734">
        <v>1338.39</v>
      </c>
      <c r="R1734">
        <v>0</v>
      </c>
      <c r="S1734">
        <v>0</v>
      </c>
      <c r="T1734">
        <v>0</v>
      </c>
      <c r="U1734">
        <v>160.61000000000001</v>
      </c>
      <c r="V1734">
        <v>1499</v>
      </c>
      <c r="W1734">
        <v>1</v>
      </c>
      <c r="X1734">
        <f t="shared" si="112"/>
        <v>1499</v>
      </c>
      <c r="Y1734">
        <f t="shared" si="113"/>
        <v>0</v>
      </c>
      <c r="Z1734" s="1">
        <f t="shared" si="114"/>
        <v>0</v>
      </c>
    </row>
    <row r="1735" spans="1:26">
      <c r="A1735" s="2">
        <v>45004</v>
      </c>
      <c r="B1735" s="2" t="s">
        <v>1380</v>
      </c>
      <c r="C1735" s="2" t="s">
        <v>1678</v>
      </c>
      <c r="D1735" s="2" t="str">
        <f t="shared" si="111"/>
        <v>KOW-FF03-R-005</v>
      </c>
      <c r="E1735" t="s">
        <v>62</v>
      </c>
      <c r="F1735" t="s">
        <v>1876</v>
      </c>
      <c r="G1735">
        <v>39</v>
      </c>
      <c r="H1735" t="str">
        <f>VLOOKUP(E1735,[1]data!$D$3:$AK$1000,34,0)</f>
        <v>Linen</v>
      </c>
      <c r="I1735">
        <f>VLOOKUP(E1735,[1]data!$D$3:$Q$1048576,14,0)</f>
        <v>3999</v>
      </c>
      <c r="J1735" t="str">
        <f>VLOOKUP(E1735,[1]data!$D$3:$AJ$1048576,33,0)</f>
        <v>3499-3999</v>
      </c>
      <c r="K1735" t="s">
        <v>1892</v>
      </c>
      <c r="L1735" t="s">
        <v>255</v>
      </c>
      <c r="M1735">
        <v>1</v>
      </c>
      <c r="N1735">
        <v>3391.96</v>
      </c>
      <c r="O1735">
        <v>0</v>
      </c>
      <c r="P1735">
        <v>0</v>
      </c>
      <c r="Q1735">
        <v>3391.96</v>
      </c>
      <c r="R1735">
        <v>0</v>
      </c>
      <c r="S1735">
        <v>0</v>
      </c>
      <c r="T1735">
        <v>0</v>
      </c>
      <c r="U1735">
        <v>407.04</v>
      </c>
      <c r="V1735">
        <v>3799</v>
      </c>
      <c r="W1735">
        <v>1</v>
      </c>
      <c r="X1735">
        <f t="shared" si="112"/>
        <v>3999</v>
      </c>
      <c r="Y1735">
        <f t="shared" si="113"/>
        <v>200</v>
      </c>
      <c r="Z1735" s="1">
        <f t="shared" si="114"/>
        <v>5.0012503125781448E-2</v>
      </c>
    </row>
    <row r="1736" spans="1:26">
      <c r="A1736" s="2">
        <v>45004</v>
      </c>
      <c r="B1736" s="2" t="s">
        <v>1380</v>
      </c>
      <c r="C1736" s="2" t="s">
        <v>1678</v>
      </c>
      <c r="D1736" s="2" t="str">
        <f t="shared" si="111"/>
        <v>KOW-KU1-R-0002</v>
      </c>
      <c r="E1736" t="s">
        <v>83</v>
      </c>
      <c r="F1736" t="s">
        <v>264</v>
      </c>
      <c r="G1736">
        <v>40</v>
      </c>
      <c r="H1736" t="str">
        <f>VLOOKUP(E1736,[1]data!$D$3:$AK$1000,34,0)</f>
        <v>Hoodie</v>
      </c>
      <c r="I1736">
        <f>VLOOKUP(E1736,[1]data!$D$3:$Q$1048576,14,0)</f>
        <v>2799</v>
      </c>
      <c r="J1736" t="str">
        <f>VLOOKUP(E1736,[1]data!$D$3:$AJ$1048576,33,0)</f>
        <v>2499-2999</v>
      </c>
      <c r="K1736" t="s">
        <v>1893</v>
      </c>
      <c r="L1736" t="s">
        <v>255</v>
      </c>
      <c r="M1736">
        <v>1</v>
      </c>
      <c r="N1736">
        <v>2499.11</v>
      </c>
      <c r="O1736">
        <v>0</v>
      </c>
      <c r="P1736">
        <v>0</v>
      </c>
      <c r="Q1736">
        <v>2499.11</v>
      </c>
      <c r="R1736">
        <v>0</v>
      </c>
      <c r="S1736">
        <v>0</v>
      </c>
      <c r="T1736">
        <v>0</v>
      </c>
      <c r="U1736">
        <v>299.89</v>
      </c>
      <c r="V1736">
        <v>2799</v>
      </c>
      <c r="W1736">
        <v>1</v>
      </c>
      <c r="X1736">
        <f t="shared" si="112"/>
        <v>2799</v>
      </c>
      <c r="Y1736">
        <f t="shared" si="113"/>
        <v>0</v>
      </c>
      <c r="Z1736" s="1">
        <f t="shared" si="114"/>
        <v>0</v>
      </c>
    </row>
    <row r="1737" spans="1:26">
      <c r="A1737" s="2">
        <v>45004</v>
      </c>
      <c r="B1737" s="2" t="s">
        <v>1380</v>
      </c>
      <c r="C1737" s="2" t="s">
        <v>1678</v>
      </c>
      <c r="D1737" s="2" t="str">
        <f t="shared" si="111"/>
        <v>KOW-TRA2-R-000</v>
      </c>
      <c r="E1737" t="s">
        <v>1060</v>
      </c>
      <c r="F1737" t="s">
        <v>317</v>
      </c>
      <c r="G1737">
        <v>46</v>
      </c>
      <c r="H1737" t="str">
        <f>VLOOKUP(E1737,[1]data!$D$3:$AK$1000,34,0)</f>
        <v>Traditional</v>
      </c>
      <c r="I1737">
        <f>VLOOKUP(E1737,[1]data!$D$3:$Q$1048576,14,0)</f>
        <v>1799</v>
      </c>
      <c r="J1737" t="str">
        <f>VLOOKUP(E1737,[1]data!$D$3:$AJ$1048576,33,0)</f>
        <v>1799-2299</v>
      </c>
      <c r="K1737" t="s">
        <v>1894</v>
      </c>
      <c r="L1737" t="s">
        <v>255</v>
      </c>
      <c r="M1737">
        <v>1</v>
      </c>
      <c r="N1737">
        <v>1606.25</v>
      </c>
      <c r="O1737">
        <v>0</v>
      </c>
      <c r="P1737">
        <v>0</v>
      </c>
      <c r="Q1737">
        <v>1606.25</v>
      </c>
      <c r="R1737">
        <v>0</v>
      </c>
      <c r="S1737">
        <v>0</v>
      </c>
      <c r="T1737">
        <v>0</v>
      </c>
      <c r="U1737">
        <v>192.75</v>
      </c>
      <c r="V1737">
        <v>1799</v>
      </c>
      <c r="W1737">
        <v>1</v>
      </c>
      <c r="X1737">
        <f t="shared" si="112"/>
        <v>1799</v>
      </c>
      <c r="Y1737">
        <f t="shared" si="113"/>
        <v>0</v>
      </c>
      <c r="Z1737" s="1">
        <f t="shared" si="114"/>
        <v>0</v>
      </c>
    </row>
    <row r="1738" spans="1:26">
      <c r="A1738" s="2">
        <v>45004</v>
      </c>
      <c r="B1738" s="2" t="s">
        <v>1380</v>
      </c>
      <c r="C1738" s="2" t="s">
        <v>1678</v>
      </c>
      <c r="D1738" s="2" t="str">
        <f t="shared" si="111"/>
        <v>KOW-KU3-R-0002</v>
      </c>
      <c r="E1738" t="s">
        <v>87</v>
      </c>
      <c r="F1738" t="s">
        <v>260</v>
      </c>
      <c r="G1738">
        <v>44</v>
      </c>
      <c r="H1738" t="str">
        <f>VLOOKUP(E1738,[1]data!$D$3:$AK$1000,34,0)</f>
        <v>Indie</v>
      </c>
      <c r="I1738">
        <f>VLOOKUP(E1738,[1]data!$D$3:$Q$1048576,14,0)</f>
        <v>2499</v>
      </c>
      <c r="J1738" t="str">
        <f>VLOOKUP(E1738,[1]data!$D$3:$AJ$1048576,33,0)</f>
        <v>2499-2999</v>
      </c>
      <c r="K1738" t="s">
        <v>1895</v>
      </c>
      <c r="L1738" t="s">
        <v>255</v>
      </c>
      <c r="M1738">
        <v>1</v>
      </c>
      <c r="N1738">
        <v>3569.64</v>
      </c>
      <c r="O1738">
        <v>-535.44000000000005</v>
      </c>
      <c r="P1738">
        <v>0</v>
      </c>
      <c r="Q1738">
        <v>3034.2</v>
      </c>
      <c r="R1738">
        <v>0</v>
      </c>
      <c r="S1738">
        <v>0</v>
      </c>
      <c r="T1738">
        <v>0</v>
      </c>
      <c r="U1738">
        <v>364.1</v>
      </c>
      <c r="V1738">
        <v>3398.3</v>
      </c>
      <c r="W1738">
        <v>2</v>
      </c>
      <c r="X1738">
        <f t="shared" si="112"/>
        <v>4998</v>
      </c>
      <c r="Y1738">
        <f t="shared" si="113"/>
        <v>1599.6999999999998</v>
      </c>
      <c r="Z1738" s="1">
        <f t="shared" si="114"/>
        <v>0.32006802721088434</v>
      </c>
    </row>
    <row r="1739" spans="1:26">
      <c r="A1739" s="2">
        <v>45004</v>
      </c>
      <c r="B1739" s="2" t="s">
        <v>1380</v>
      </c>
      <c r="C1739" s="2" t="s">
        <v>1678</v>
      </c>
      <c r="D1739" s="2" t="str">
        <f t="shared" si="111"/>
        <v>KOW-TRA5-R-000</v>
      </c>
      <c r="E1739" t="s">
        <v>928</v>
      </c>
      <c r="F1739" t="s">
        <v>304</v>
      </c>
      <c r="G1739">
        <v>39</v>
      </c>
      <c r="H1739" t="str">
        <f>VLOOKUP(E1739,[1]data!$D$3:$AK$1000,34,0)</f>
        <v>Traditional</v>
      </c>
      <c r="I1739">
        <f>VLOOKUP(E1739,[1]data!$D$3:$Q$1048576,14,0)</f>
        <v>1499</v>
      </c>
      <c r="J1739" t="str">
        <f>VLOOKUP(E1739,[1]data!$D$3:$AJ$1048576,33,0)</f>
        <v>1099-1499</v>
      </c>
      <c r="K1739" t="s">
        <v>1880</v>
      </c>
      <c r="L1739" t="s">
        <v>255</v>
      </c>
      <c r="M1739">
        <v>1</v>
      </c>
      <c r="N1739">
        <v>1338.38</v>
      </c>
      <c r="O1739">
        <v>-133.83000000000001</v>
      </c>
      <c r="P1739">
        <v>0</v>
      </c>
      <c r="Q1739">
        <v>1204.55</v>
      </c>
      <c r="R1739">
        <v>0</v>
      </c>
      <c r="S1739">
        <v>0</v>
      </c>
      <c r="T1739">
        <v>0</v>
      </c>
      <c r="U1739">
        <v>144.55000000000001</v>
      </c>
      <c r="V1739">
        <v>1349.1</v>
      </c>
      <c r="W1739">
        <v>1</v>
      </c>
      <c r="X1739">
        <f t="shared" si="112"/>
        <v>1499</v>
      </c>
      <c r="Y1739">
        <f t="shared" si="113"/>
        <v>149.90000000000009</v>
      </c>
      <c r="Z1739" s="1">
        <f t="shared" si="114"/>
        <v>0.10000000000000006</v>
      </c>
    </row>
    <row r="1740" spans="1:26">
      <c r="A1740" s="2">
        <v>45004</v>
      </c>
      <c r="B1740" s="2" t="s">
        <v>1380</v>
      </c>
      <c r="C1740" s="2" t="s">
        <v>1678</v>
      </c>
      <c r="D1740" s="2" t="str">
        <f t="shared" si="111"/>
        <v>KOW-CA3-S-0005</v>
      </c>
      <c r="E1740" t="s">
        <v>16</v>
      </c>
      <c r="F1740" t="s">
        <v>285</v>
      </c>
      <c r="G1740">
        <v>39</v>
      </c>
      <c r="H1740" t="str">
        <f>VLOOKUP(E1740,[1]data!$D$3:$AK$1000,34,0)</f>
        <v>Casual</v>
      </c>
      <c r="I1740">
        <f>VLOOKUP(E1740,[1]data!$D$3:$Q$1048576,14,0)</f>
        <v>1999</v>
      </c>
      <c r="J1740" t="str">
        <f>VLOOKUP(E1740,[1]data!$D$3:$AJ$1048576,33,0)</f>
        <v>1799-2299</v>
      </c>
      <c r="K1740" t="s">
        <v>1896</v>
      </c>
      <c r="L1740" t="s">
        <v>255</v>
      </c>
      <c r="M1740">
        <v>1</v>
      </c>
      <c r="N1740">
        <v>1784.82</v>
      </c>
      <c r="O1740">
        <v>0</v>
      </c>
      <c r="P1740">
        <v>0</v>
      </c>
      <c r="Q1740">
        <v>1784.82</v>
      </c>
      <c r="R1740">
        <v>0</v>
      </c>
      <c r="S1740">
        <v>0</v>
      </c>
      <c r="T1740">
        <v>0</v>
      </c>
      <c r="U1740">
        <v>214.18</v>
      </c>
      <c r="V1740">
        <v>1999</v>
      </c>
      <c r="W1740">
        <v>1</v>
      </c>
      <c r="X1740">
        <f t="shared" si="112"/>
        <v>1999</v>
      </c>
      <c r="Y1740">
        <f t="shared" si="113"/>
        <v>0</v>
      </c>
      <c r="Z1740" s="1">
        <f t="shared" si="114"/>
        <v>0</v>
      </c>
    </row>
    <row r="1741" spans="1:26">
      <c r="A1741" s="2">
        <v>45004</v>
      </c>
      <c r="B1741" s="2" t="s">
        <v>1380</v>
      </c>
      <c r="C1741" s="2" t="s">
        <v>1678</v>
      </c>
      <c r="D1741" s="2" t="str">
        <f t="shared" si="111"/>
        <v>KOW-LI2-R-0006</v>
      </c>
      <c r="E1741" t="s">
        <v>102</v>
      </c>
      <c r="F1741" t="s">
        <v>258</v>
      </c>
      <c r="G1741">
        <v>40</v>
      </c>
      <c r="H1741" t="str">
        <f>VLOOKUP(E1741,[1]data!$D$3:$AK$1000,34,0)</f>
        <v>Linen</v>
      </c>
      <c r="I1741">
        <f>VLOOKUP(E1741,[1]data!$D$3:$Q$1048576,14,0)</f>
        <v>3499</v>
      </c>
      <c r="J1741" t="str">
        <f>VLOOKUP(E1741,[1]data!$D$3:$AJ$1048576,33,0)</f>
        <v>3499-3999</v>
      </c>
      <c r="K1741" t="s">
        <v>1897</v>
      </c>
      <c r="L1741" t="s">
        <v>255</v>
      </c>
      <c r="M1741">
        <v>1</v>
      </c>
      <c r="N1741">
        <v>2677.68</v>
      </c>
      <c r="O1741">
        <v>0</v>
      </c>
      <c r="P1741">
        <v>0</v>
      </c>
      <c r="Q1741">
        <v>2677.68</v>
      </c>
      <c r="R1741">
        <v>0</v>
      </c>
      <c r="S1741">
        <v>0</v>
      </c>
      <c r="T1741">
        <v>0</v>
      </c>
      <c r="U1741">
        <v>321.32</v>
      </c>
      <c r="V1741">
        <v>2999</v>
      </c>
      <c r="W1741">
        <v>1</v>
      </c>
      <c r="X1741">
        <f t="shared" si="112"/>
        <v>3499</v>
      </c>
      <c r="Y1741">
        <f t="shared" si="113"/>
        <v>500</v>
      </c>
      <c r="Z1741" s="1">
        <f t="shared" si="114"/>
        <v>0.14289797084881395</v>
      </c>
    </row>
    <row r="1742" spans="1:26">
      <c r="A1742" s="2">
        <v>45004</v>
      </c>
      <c r="B1742" s="2" t="s">
        <v>1380</v>
      </c>
      <c r="C1742" s="2" t="s">
        <v>1678</v>
      </c>
      <c r="D1742" s="2" t="str">
        <f t="shared" si="111"/>
        <v>KOW-TRA5-R-000</v>
      </c>
      <c r="E1742" t="s">
        <v>771</v>
      </c>
      <c r="F1742" t="s">
        <v>304</v>
      </c>
      <c r="G1742">
        <v>40</v>
      </c>
      <c r="H1742" t="str">
        <f>VLOOKUP(E1742,[1]data!$D$3:$AK$1000,34,0)</f>
        <v>Traditional</v>
      </c>
      <c r="I1742">
        <f>VLOOKUP(E1742,[1]data!$D$3:$Q$1048576,14,0)</f>
        <v>1499</v>
      </c>
      <c r="J1742" t="str">
        <f>VLOOKUP(E1742,[1]data!$D$3:$AJ$1048576,33,0)</f>
        <v>1099-1499</v>
      </c>
      <c r="K1742" t="s">
        <v>1898</v>
      </c>
      <c r="L1742" t="s">
        <v>255</v>
      </c>
      <c r="M1742">
        <v>1</v>
      </c>
      <c r="N1742">
        <v>1338.39</v>
      </c>
      <c r="O1742">
        <v>0</v>
      </c>
      <c r="P1742">
        <v>0</v>
      </c>
      <c r="Q1742">
        <v>1338.39</v>
      </c>
      <c r="R1742">
        <v>0</v>
      </c>
      <c r="S1742">
        <v>0</v>
      </c>
      <c r="T1742">
        <v>0</v>
      </c>
      <c r="U1742">
        <v>160.61000000000001</v>
      </c>
      <c r="V1742">
        <v>1499</v>
      </c>
      <c r="W1742">
        <v>1</v>
      </c>
      <c r="X1742">
        <f t="shared" si="112"/>
        <v>1499</v>
      </c>
      <c r="Y1742">
        <f t="shared" si="113"/>
        <v>0</v>
      </c>
      <c r="Z1742" s="1">
        <f t="shared" si="114"/>
        <v>0</v>
      </c>
    </row>
    <row r="1743" spans="1:26">
      <c r="A1743" s="2">
        <v>45004</v>
      </c>
      <c r="B1743" s="2" t="s">
        <v>1380</v>
      </c>
      <c r="C1743" s="2" t="s">
        <v>1678</v>
      </c>
      <c r="D1743" s="2" t="str">
        <f t="shared" si="111"/>
        <v>KOW-TR3-S-0001</v>
      </c>
      <c r="E1743" t="s">
        <v>290</v>
      </c>
      <c r="F1743" t="s">
        <v>291</v>
      </c>
      <c r="G1743">
        <v>40</v>
      </c>
      <c r="H1743" t="str">
        <f>VLOOKUP(E1743,[1]data!$D$3:$AK$1000,34,0)</f>
        <v>Classic</v>
      </c>
      <c r="I1743">
        <f>VLOOKUP(E1743,[1]data!$D$3:$Q$1048576,14,0)</f>
        <v>1999</v>
      </c>
      <c r="J1743" t="str">
        <f>VLOOKUP(E1743,[1]data!$D$3:$AJ$1048576,33,0)</f>
        <v>1799-2299</v>
      </c>
      <c r="K1743" t="s">
        <v>1899</v>
      </c>
      <c r="L1743" t="s">
        <v>255</v>
      </c>
      <c r="M1743">
        <v>1</v>
      </c>
      <c r="N1743">
        <v>1784.82</v>
      </c>
      <c r="O1743">
        <v>0</v>
      </c>
      <c r="P1743">
        <v>0</v>
      </c>
      <c r="Q1743">
        <v>1784.82</v>
      </c>
      <c r="R1743">
        <v>0</v>
      </c>
      <c r="S1743">
        <v>0</v>
      </c>
      <c r="T1743">
        <v>0</v>
      </c>
      <c r="U1743">
        <v>214.18</v>
      </c>
      <c r="V1743">
        <v>1999</v>
      </c>
      <c r="W1743">
        <v>1</v>
      </c>
      <c r="X1743">
        <f t="shared" si="112"/>
        <v>1999</v>
      </c>
      <c r="Y1743">
        <f t="shared" si="113"/>
        <v>0</v>
      </c>
      <c r="Z1743" s="1">
        <f t="shared" si="114"/>
        <v>0</v>
      </c>
    </row>
    <row r="1744" spans="1:26">
      <c r="A1744" s="2">
        <v>45004</v>
      </c>
      <c r="B1744" s="2" t="s">
        <v>1380</v>
      </c>
      <c r="C1744" s="2" t="s">
        <v>1678</v>
      </c>
      <c r="D1744" s="2" t="str">
        <f t="shared" si="111"/>
        <v>KOW-CA3-S-0005</v>
      </c>
      <c r="E1744" t="s">
        <v>18</v>
      </c>
      <c r="F1744" t="s">
        <v>285</v>
      </c>
      <c r="G1744">
        <v>42</v>
      </c>
      <c r="H1744" t="str">
        <f>VLOOKUP(E1744,[1]data!$D$3:$AK$1000,34,0)</f>
        <v>Casual</v>
      </c>
      <c r="I1744">
        <f>VLOOKUP(E1744,[1]data!$D$3:$Q$1048576,14,0)</f>
        <v>1999</v>
      </c>
      <c r="J1744" t="str">
        <f>VLOOKUP(E1744,[1]data!$D$3:$AJ$1048576,33,0)</f>
        <v>1799-2299</v>
      </c>
      <c r="K1744" t="s">
        <v>1900</v>
      </c>
      <c r="L1744" t="s">
        <v>255</v>
      </c>
      <c r="M1744">
        <v>1</v>
      </c>
      <c r="N1744">
        <v>1784.82</v>
      </c>
      <c r="O1744">
        <v>0</v>
      </c>
      <c r="P1744">
        <v>0</v>
      </c>
      <c r="Q1744">
        <v>1784.82</v>
      </c>
      <c r="R1744">
        <v>0</v>
      </c>
      <c r="S1744">
        <v>0</v>
      </c>
      <c r="T1744">
        <v>0</v>
      </c>
      <c r="U1744">
        <v>214.18</v>
      </c>
      <c r="V1744">
        <v>1999</v>
      </c>
      <c r="W1744">
        <v>1</v>
      </c>
      <c r="X1744">
        <f t="shared" si="112"/>
        <v>1999</v>
      </c>
      <c r="Y1744">
        <f t="shared" si="113"/>
        <v>0</v>
      </c>
      <c r="Z1744" s="1">
        <f t="shared" si="114"/>
        <v>0</v>
      </c>
    </row>
    <row r="1745" spans="1:26">
      <c r="A1745" s="2">
        <v>45004</v>
      </c>
      <c r="B1745" s="2" t="s">
        <v>1380</v>
      </c>
      <c r="C1745" s="2" t="s">
        <v>1678</v>
      </c>
      <c r="D1745" s="2" t="str">
        <f t="shared" si="111"/>
        <v>KOW-CC12-R-003</v>
      </c>
      <c r="E1745" t="s">
        <v>52</v>
      </c>
      <c r="F1745" t="s">
        <v>1723</v>
      </c>
      <c r="G1745">
        <v>32</v>
      </c>
      <c r="H1745" t="str">
        <f>VLOOKUP(E1745,[1]data!$D$3:$AK$1000,34,0)</f>
        <v>Bottom</v>
      </c>
      <c r="I1745">
        <f>VLOOKUP(E1745,[1]data!$D$3:$Q$1048576,14,0)</f>
        <v>2499</v>
      </c>
      <c r="J1745" t="str">
        <f>VLOOKUP(E1745,[1]data!$D$3:$AJ$1048576,33,0)</f>
        <v>2499-2999</v>
      </c>
      <c r="K1745" t="s">
        <v>1881</v>
      </c>
      <c r="L1745" t="s">
        <v>255</v>
      </c>
      <c r="M1745">
        <v>1</v>
      </c>
      <c r="N1745">
        <v>2231.25</v>
      </c>
      <c r="O1745">
        <v>0</v>
      </c>
      <c r="P1745">
        <v>0</v>
      </c>
      <c r="Q1745">
        <v>2231.25</v>
      </c>
      <c r="R1745">
        <v>0</v>
      </c>
      <c r="S1745">
        <v>0</v>
      </c>
      <c r="T1745">
        <v>0</v>
      </c>
      <c r="U1745">
        <v>267.75</v>
      </c>
      <c r="V1745">
        <v>2499</v>
      </c>
      <c r="W1745">
        <v>1</v>
      </c>
      <c r="X1745">
        <f t="shared" si="112"/>
        <v>2499</v>
      </c>
      <c r="Y1745">
        <f t="shared" si="113"/>
        <v>0</v>
      </c>
      <c r="Z1745" s="1">
        <f t="shared" si="114"/>
        <v>0</v>
      </c>
    </row>
    <row r="1746" spans="1:26">
      <c r="A1746" s="2">
        <v>45004</v>
      </c>
      <c r="B1746" s="2" t="s">
        <v>1380</v>
      </c>
      <c r="C1746" s="2" t="s">
        <v>1678</v>
      </c>
      <c r="D1746" s="2" t="str">
        <f t="shared" si="111"/>
        <v>KOW-TRA4-R-000</v>
      </c>
      <c r="E1746" t="s">
        <v>156</v>
      </c>
      <c r="F1746" t="s">
        <v>336</v>
      </c>
      <c r="G1746">
        <v>46</v>
      </c>
      <c r="H1746" t="str">
        <f>VLOOKUP(E1746,[1]data!$D$3:$AK$1000,34,0)</f>
        <v>Traditional</v>
      </c>
      <c r="I1746">
        <f>VLOOKUP(E1746,[1]data!$D$3:$Q$1048576,14,0)</f>
        <v>1499</v>
      </c>
      <c r="J1746" t="str">
        <f>VLOOKUP(E1746,[1]data!$D$3:$AJ$1048576,33,0)</f>
        <v>1099-1499</v>
      </c>
      <c r="K1746" t="s">
        <v>1901</v>
      </c>
      <c r="L1746" t="s">
        <v>255</v>
      </c>
      <c r="M1746">
        <v>1</v>
      </c>
      <c r="N1746">
        <v>1338.39</v>
      </c>
      <c r="O1746">
        <v>0</v>
      </c>
      <c r="P1746">
        <v>0</v>
      </c>
      <c r="Q1746">
        <v>1338.39</v>
      </c>
      <c r="R1746">
        <v>0</v>
      </c>
      <c r="S1746">
        <v>0</v>
      </c>
      <c r="T1746">
        <v>0</v>
      </c>
      <c r="U1746">
        <v>160.61000000000001</v>
      </c>
      <c r="V1746">
        <v>1499</v>
      </c>
      <c r="W1746">
        <v>1</v>
      </c>
      <c r="X1746">
        <f t="shared" si="112"/>
        <v>1499</v>
      </c>
      <c r="Y1746">
        <f t="shared" si="113"/>
        <v>0</v>
      </c>
      <c r="Z1746" s="1">
        <f t="shared" si="114"/>
        <v>0</v>
      </c>
    </row>
    <row r="1747" spans="1:26">
      <c r="A1747" s="2">
        <v>45004</v>
      </c>
      <c r="B1747" s="2" t="s">
        <v>1380</v>
      </c>
      <c r="C1747" s="2" t="s">
        <v>1678</v>
      </c>
      <c r="D1747" s="2" t="str">
        <f t="shared" si="111"/>
        <v>KOW-CA6-S-0002</v>
      </c>
      <c r="E1747" t="s">
        <v>28</v>
      </c>
      <c r="F1747" t="s">
        <v>334</v>
      </c>
      <c r="G1747">
        <v>44</v>
      </c>
      <c r="H1747" t="str">
        <f>VLOOKUP(E1747,[1]data!$D$3:$AK$1000,34,0)</f>
        <v>Casual</v>
      </c>
      <c r="I1747">
        <f>VLOOKUP(E1747,[1]data!$D$3:$Q$1048576,14,0)</f>
        <v>1499</v>
      </c>
      <c r="J1747" t="str">
        <f>VLOOKUP(E1747,[1]data!$D$3:$AJ$1048576,33,0)</f>
        <v>1099-1499</v>
      </c>
      <c r="K1747" t="s">
        <v>1902</v>
      </c>
      <c r="L1747" t="s">
        <v>255</v>
      </c>
      <c r="M1747">
        <v>1</v>
      </c>
      <c r="N1747">
        <v>1338.39</v>
      </c>
      <c r="O1747">
        <v>0</v>
      </c>
      <c r="P1747">
        <v>0</v>
      </c>
      <c r="Q1747">
        <v>1338.39</v>
      </c>
      <c r="R1747">
        <v>0</v>
      </c>
      <c r="S1747">
        <v>0</v>
      </c>
      <c r="T1747">
        <v>0</v>
      </c>
      <c r="U1747">
        <v>160.61000000000001</v>
      </c>
      <c r="V1747">
        <v>1499</v>
      </c>
      <c r="W1747">
        <v>1</v>
      </c>
      <c r="X1747">
        <f t="shared" si="112"/>
        <v>1499</v>
      </c>
      <c r="Y1747">
        <f t="shared" si="113"/>
        <v>0</v>
      </c>
      <c r="Z1747" s="1">
        <f t="shared" si="114"/>
        <v>0</v>
      </c>
    </row>
    <row r="1748" spans="1:26">
      <c r="A1748" s="2">
        <v>45004</v>
      </c>
      <c r="B1748" s="2" t="s">
        <v>1380</v>
      </c>
      <c r="C1748" s="2" t="s">
        <v>1678</v>
      </c>
      <c r="D1748" s="2" t="str">
        <f t="shared" si="111"/>
        <v>KOW-PA2-R-0004</v>
      </c>
      <c r="E1748" t="s">
        <v>116</v>
      </c>
      <c r="F1748" t="s">
        <v>406</v>
      </c>
      <c r="G1748">
        <v>39</v>
      </c>
      <c r="H1748" t="str">
        <f>VLOOKUP(E1748,[1]data!$D$3:$AK$1000,34,0)</f>
        <v>Party</v>
      </c>
      <c r="I1748">
        <f>VLOOKUP(E1748,[1]data!$D$3:$Q$1048576,14,0)</f>
        <v>2499</v>
      </c>
      <c r="J1748" t="str">
        <f>VLOOKUP(E1748,[1]data!$D$3:$AJ$1048576,33,0)</f>
        <v>2499-2999</v>
      </c>
      <c r="K1748" t="s">
        <v>1903</v>
      </c>
      <c r="L1748" t="s">
        <v>255</v>
      </c>
      <c r="M1748">
        <v>1</v>
      </c>
      <c r="N1748">
        <v>1673.21</v>
      </c>
      <c r="O1748">
        <v>0</v>
      </c>
      <c r="P1748">
        <v>0</v>
      </c>
      <c r="Q1748">
        <v>1673.21</v>
      </c>
      <c r="R1748">
        <v>0</v>
      </c>
      <c r="S1748">
        <v>0</v>
      </c>
      <c r="T1748">
        <v>0</v>
      </c>
      <c r="U1748">
        <v>200.79</v>
      </c>
      <c r="V1748">
        <v>1874</v>
      </c>
      <c r="W1748">
        <v>1</v>
      </c>
      <c r="X1748">
        <f t="shared" si="112"/>
        <v>2499</v>
      </c>
      <c r="Y1748">
        <f t="shared" si="113"/>
        <v>625</v>
      </c>
      <c r="Z1748" s="1">
        <f t="shared" si="114"/>
        <v>0.25010004001600639</v>
      </c>
    </row>
    <row r="1749" spans="1:26">
      <c r="A1749" s="2">
        <v>45004</v>
      </c>
      <c r="B1749" s="2" t="s">
        <v>1380</v>
      </c>
      <c r="C1749" s="2" t="s">
        <v>1678</v>
      </c>
      <c r="D1749" s="2" t="str">
        <f t="shared" si="111"/>
        <v>KOW-FF03-R-005</v>
      </c>
      <c r="E1749" t="s">
        <v>65</v>
      </c>
      <c r="F1749" t="s">
        <v>1876</v>
      </c>
      <c r="G1749">
        <v>46</v>
      </c>
      <c r="H1749" t="str">
        <f>VLOOKUP(E1749,[1]data!$D$3:$AK$1000,34,0)</f>
        <v>Linen</v>
      </c>
      <c r="I1749">
        <f>VLOOKUP(E1749,[1]data!$D$3:$Q$1048576,14,0)</f>
        <v>3999</v>
      </c>
      <c r="J1749" t="str">
        <f>VLOOKUP(E1749,[1]data!$D$3:$AJ$1048576,33,0)</f>
        <v>3499-3999</v>
      </c>
      <c r="K1749" t="s">
        <v>1904</v>
      </c>
      <c r="L1749" t="s">
        <v>255</v>
      </c>
      <c r="M1749">
        <v>1</v>
      </c>
      <c r="N1749">
        <v>3391.96</v>
      </c>
      <c r="O1749">
        <v>-508.79</v>
      </c>
      <c r="P1749">
        <v>0</v>
      </c>
      <c r="Q1749">
        <v>2883.17</v>
      </c>
      <c r="R1749">
        <v>0</v>
      </c>
      <c r="S1749">
        <v>0</v>
      </c>
      <c r="T1749">
        <v>0</v>
      </c>
      <c r="U1749">
        <v>345.98</v>
      </c>
      <c r="V1749">
        <v>3229.15</v>
      </c>
      <c r="W1749">
        <v>1</v>
      </c>
      <c r="X1749">
        <f t="shared" si="112"/>
        <v>3999</v>
      </c>
      <c r="Y1749">
        <f t="shared" si="113"/>
        <v>769.84999999999991</v>
      </c>
      <c r="Z1749" s="1">
        <f t="shared" si="114"/>
        <v>0.19251062765691421</v>
      </c>
    </row>
    <row r="1750" spans="1:26">
      <c r="A1750" s="2">
        <v>45004</v>
      </c>
      <c r="B1750" s="2" t="s">
        <v>1380</v>
      </c>
      <c r="C1750" s="2" t="s">
        <v>1678</v>
      </c>
      <c r="D1750" s="2" t="str">
        <f t="shared" si="111"/>
        <v>KOW-LI1-R-0001</v>
      </c>
      <c r="E1750" t="s">
        <v>98</v>
      </c>
      <c r="F1750" t="s">
        <v>941</v>
      </c>
      <c r="G1750">
        <v>40</v>
      </c>
      <c r="H1750" t="str">
        <f>VLOOKUP(E1750,[1]data!$D$3:$AK$1000,34,0)</f>
        <v>Linen</v>
      </c>
      <c r="I1750">
        <f>VLOOKUP(E1750,[1]data!$D$3:$Q$1048576,14,0)</f>
        <v>3499</v>
      </c>
      <c r="J1750" t="str">
        <f>VLOOKUP(E1750,[1]data!$D$3:$AJ$1048576,33,0)</f>
        <v>3499-3999</v>
      </c>
      <c r="K1750" t="s">
        <v>1905</v>
      </c>
      <c r="L1750" t="s">
        <v>255</v>
      </c>
      <c r="M1750">
        <v>1</v>
      </c>
      <c r="N1750">
        <v>3124.11</v>
      </c>
      <c r="O1750">
        <v>0</v>
      </c>
      <c r="P1750">
        <v>0</v>
      </c>
      <c r="Q1750">
        <v>3124.11</v>
      </c>
      <c r="R1750">
        <v>0</v>
      </c>
      <c r="S1750">
        <v>0</v>
      </c>
      <c r="T1750">
        <v>0</v>
      </c>
      <c r="U1750">
        <v>374.89</v>
      </c>
      <c r="V1750">
        <v>3499</v>
      </c>
      <c r="W1750">
        <v>1</v>
      </c>
      <c r="X1750">
        <f t="shared" si="112"/>
        <v>3499</v>
      </c>
      <c r="Y1750">
        <f t="shared" si="113"/>
        <v>0</v>
      </c>
      <c r="Z1750" s="1">
        <f t="shared" si="114"/>
        <v>0</v>
      </c>
    </row>
    <row r="1751" spans="1:26">
      <c r="A1751" s="2">
        <v>45004</v>
      </c>
      <c r="B1751" s="2" t="s">
        <v>1380</v>
      </c>
      <c r="C1751" s="2" t="s">
        <v>1678</v>
      </c>
      <c r="D1751" s="2" t="str">
        <f t="shared" si="111"/>
        <v>KOW-CC03-R-004</v>
      </c>
      <c r="E1751" t="s">
        <v>1617</v>
      </c>
      <c r="F1751" t="s">
        <v>1618</v>
      </c>
      <c r="G1751">
        <v>42</v>
      </c>
      <c r="H1751" t="str">
        <f>VLOOKUP(E1751,[1]data!$D$3:$AK$1000,34,0)</f>
        <v>Casual</v>
      </c>
      <c r="I1751">
        <f>VLOOKUP(E1751,[1]data!$D$3:$Q$1048576,14,0)</f>
        <v>2999</v>
      </c>
      <c r="J1751" t="str">
        <f>VLOOKUP(E1751,[1]data!$D$3:$AJ$1048576,33,0)</f>
        <v>2499-2999</v>
      </c>
      <c r="K1751" t="s">
        <v>1870</v>
      </c>
      <c r="L1751" t="s">
        <v>255</v>
      </c>
      <c r="M1751">
        <v>1</v>
      </c>
      <c r="N1751">
        <v>2677.68</v>
      </c>
      <c r="O1751">
        <v>0</v>
      </c>
      <c r="P1751">
        <v>0</v>
      </c>
      <c r="Q1751">
        <v>2677.68</v>
      </c>
      <c r="R1751">
        <v>0</v>
      </c>
      <c r="S1751">
        <v>0</v>
      </c>
      <c r="T1751">
        <v>0</v>
      </c>
      <c r="U1751">
        <v>321.32</v>
      </c>
      <c r="V1751">
        <v>2999</v>
      </c>
      <c r="W1751">
        <v>1</v>
      </c>
      <c r="X1751">
        <f t="shared" si="112"/>
        <v>2999</v>
      </c>
      <c r="Y1751">
        <f t="shared" si="113"/>
        <v>0</v>
      </c>
      <c r="Z1751" s="1">
        <f t="shared" si="114"/>
        <v>0</v>
      </c>
    </row>
    <row r="1752" spans="1:26">
      <c r="A1752" s="2">
        <v>45004</v>
      </c>
      <c r="B1752" s="2" t="s">
        <v>1380</v>
      </c>
      <c r="C1752" s="2" t="s">
        <v>1678</v>
      </c>
      <c r="D1752" s="2" t="str">
        <f t="shared" si="111"/>
        <v>KOW-KU4-R-0003</v>
      </c>
      <c r="E1752" t="s">
        <v>91</v>
      </c>
      <c r="F1752" t="s">
        <v>471</v>
      </c>
      <c r="G1752">
        <v>42</v>
      </c>
      <c r="H1752" t="str">
        <f>VLOOKUP(E1752,[1]data!$D$3:$AK$1000,34,0)</f>
        <v>Casual</v>
      </c>
      <c r="I1752">
        <f>VLOOKUP(E1752,[1]data!$D$3:$Q$1048576,14,0)</f>
        <v>2799</v>
      </c>
      <c r="J1752" t="str">
        <f>VLOOKUP(E1752,[1]data!$D$3:$AJ$1048576,33,0)</f>
        <v>2499-2999</v>
      </c>
      <c r="K1752" t="s">
        <v>1906</v>
      </c>
      <c r="L1752" t="s">
        <v>255</v>
      </c>
      <c r="M1752">
        <v>1</v>
      </c>
      <c r="N1752">
        <v>1749.11</v>
      </c>
      <c r="O1752">
        <v>0</v>
      </c>
      <c r="P1752">
        <v>0</v>
      </c>
      <c r="Q1752">
        <v>1749.11</v>
      </c>
      <c r="R1752">
        <v>0</v>
      </c>
      <c r="S1752">
        <v>0</v>
      </c>
      <c r="T1752">
        <v>0</v>
      </c>
      <c r="U1752">
        <v>209.89</v>
      </c>
      <c r="V1752">
        <v>1959</v>
      </c>
      <c r="W1752">
        <v>1</v>
      </c>
      <c r="X1752">
        <f t="shared" si="112"/>
        <v>2799</v>
      </c>
      <c r="Y1752">
        <f t="shared" si="113"/>
        <v>840</v>
      </c>
      <c r="Z1752" s="1">
        <f t="shared" si="114"/>
        <v>0.30010718113612006</v>
      </c>
    </row>
    <row r="1753" spans="1:26">
      <c r="A1753" s="2">
        <v>45004</v>
      </c>
      <c r="B1753" s="2" t="s">
        <v>1380</v>
      </c>
      <c r="C1753" s="2" t="s">
        <v>1678</v>
      </c>
      <c r="D1753" s="2" t="str">
        <f t="shared" si="111"/>
        <v>KOW-TRA3-R-000</v>
      </c>
      <c r="E1753" t="s">
        <v>152</v>
      </c>
      <c r="F1753" t="s">
        <v>286</v>
      </c>
      <c r="G1753">
        <v>46</v>
      </c>
      <c r="H1753" t="str">
        <f>VLOOKUP(E1753,[1]data!$D$3:$AK$1000,34,0)</f>
        <v>Traditional</v>
      </c>
      <c r="I1753">
        <f>VLOOKUP(E1753,[1]data!$D$3:$Q$1048576,14,0)</f>
        <v>1299</v>
      </c>
      <c r="J1753" t="str">
        <f>VLOOKUP(E1753,[1]data!$D$3:$AJ$1048576,33,0)</f>
        <v>1099-1499</v>
      </c>
      <c r="K1753" t="s">
        <v>1887</v>
      </c>
      <c r="L1753" t="s">
        <v>255</v>
      </c>
      <c r="M1753">
        <v>1</v>
      </c>
      <c r="N1753">
        <v>1159.82</v>
      </c>
      <c r="O1753">
        <v>0</v>
      </c>
      <c r="P1753">
        <v>0</v>
      </c>
      <c r="Q1753">
        <v>1159.82</v>
      </c>
      <c r="R1753">
        <v>0</v>
      </c>
      <c r="S1753">
        <v>0</v>
      </c>
      <c r="T1753">
        <v>0</v>
      </c>
      <c r="U1753">
        <v>139.18</v>
      </c>
      <c r="V1753">
        <v>1299</v>
      </c>
      <c r="W1753">
        <v>1</v>
      </c>
      <c r="X1753">
        <f t="shared" si="112"/>
        <v>1299</v>
      </c>
      <c r="Y1753">
        <f t="shared" si="113"/>
        <v>0</v>
      </c>
      <c r="Z1753" s="1">
        <f t="shared" si="114"/>
        <v>0</v>
      </c>
    </row>
    <row r="1754" spans="1:26">
      <c r="A1754" s="2">
        <v>45005</v>
      </c>
      <c r="B1754" s="2" t="s">
        <v>1380</v>
      </c>
      <c r="C1754" s="2" t="s">
        <v>1907</v>
      </c>
      <c r="D1754" s="2" t="str">
        <f t="shared" si="111"/>
        <v>KOW-CC12-R-003</v>
      </c>
      <c r="E1754" t="s">
        <v>52</v>
      </c>
      <c r="F1754" t="s">
        <v>1723</v>
      </c>
      <c r="G1754">
        <v>32</v>
      </c>
      <c r="H1754" t="str">
        <f>VLOOKUP(E1754,[1]data!$D$3:$AK$1000,34,0)</f>
        <v>Bottom</v>
      </c>
      <c r="I1754">
        <f>VLOOKUP(E1754,[1]data!$D$3:$Q$1048576,14,0)</f>
        <v>2499</v>
      </c>
      <c r="J1754" t="str">
        <f>VLOOKUP(E1754,[1]data!$D$3:$AJ$1048576,33,0)</f>
        <v>2499-2999</v>
      </c>
      <c r="K1754" t="s">
        <v>1908</v>
      </c>
      <c r="L1754" t="s">
        <v>255</v>
      </c>
      <c r="M1754">
        <v>1</v>
      </c>
      <c r="N1754">
        <v>2231.25</v>
      </c>
      <c r="O1754">
        <v>0</v>
      </c>
      <c r="P1754">
        <v>0</v>
      </c>
      <c r="Q1754">
        <v>2231.25</v>
      </c>
      <c r="R1754">
        <v>0</v>
      </c>
      <c r="S1754">
        <v>0</v>
      </c>
      <c r="T1754">
        <v>0</v>
      </c>
      <c r="U1754">
        <v>267.75</v>
      </c>
      <c r="V1754">
        <v>2499</v>
      </c>
      <c r="W1754">
        <v>1</v>
      </c>
      <c r="X1754">
        <f t="shared" si="112"/>
        <v>2499</v>
      </c>
      <c r="Y1754">
        <f t="shared" si="113"/>
        <v>0</v>
      </c>
      <c r="Z1754" s="1">
        <f t="shared" si="114"/>
        <v>0</v>
      </c>
    </row>
    <row r="1755" spans="1:26">
      <c r="A1755" s="2">
        <v>45005</v>
      </c>
      <c r="B1755" s="2" t="s">
        <v>1380</v>
      </c>
      <c r="C1755" s="2" t="s">
        <v>1907</v>
      </c>
      <c r="D1755" s="2" t="str">
        <f t="shared" si="111"/>
        <v>KOW-PI12-S-001</v>
      </c>
      <c r="E1755" t="s">
        <v>690</v>
      </c>
      <c r="F1755" t="s">
        <v>456</v>
      </c>
      <c r="G1755">
        <v>39</v>
      </c>
      <c r="H1755" t="str">
        <f>VLOOKUP(E1755,[1]data!$D$3:$AK$1000,34,0)</f>
        <v>Party</v>
      </c>
      <c r="I1755">
        <f>VLOOKUP(E1755,[1]data!$D$3:$Q$1048576,14,0)</f>
        <v>1999</v>
      </c>
      <c r="J1755" t="str">
        <f>VLOOKUP(E1755,[1]data!$D$3:$AJ$1048576,33,0)</f>
        <v>1799-2299</v>
      </c>
      <c r="K1755" t="s">
        <v>1909</v>
      </c>
      <c r="L1755" t="s">
        <v>255</v>
      </c>
      <c r="M1755">
        <v>1</v>
      </c>
      <c r="N1755">
        <v>1338.39</v>
      </c>
      <c r="O1755">
        <v>0</v>
      </c>
      <c r="P1755">
        <v>0</v>
      </c>
      <c r="Q1755">
        <v>1338.39</v>
      </c>
      <c r="R1755">
        <v>0</v>
      </c>
      <c r="S1755">
        <v>0</v>
      </c>
      <c r="T1755">
        <v>0</v>
      </c>
      <c r="U1755">
        <v>160.61000000000001</v>
      </c>
      <c r="V1755">
        <v>1499</v>
      </c>
      <c r="W1755">
        <v>1</v>
      </c>
      <c r="X1755">
        <f t="shared" si="112"/>
        <v>1999</v>
      </c>
      <c r="Y1755">
        <f t="shared" si="113"/>
        <v>500</v>
      </c>
      <c r="Z1755" s="1">
        <f t="shared" si="114"/>
        <v>0.25012506253126565</v>
      </c>
    </row>
    <row r="1756" spans="1:26">
      <c r="A1756" s="2">
        <v>45005</v>
      </c>
      <c r="B1756" s="2" t="s">
        <v>1380</v>
      </c>
      <c r="C1756" s="2" t="s">
        <v>1907</v>
      </c>
      <c r="D1756" s="2" t="str">
        <f t="shared" si="111"/>
        <v>KOW-CA11-R-000</v>
      </c>
      <c r="E1756" t="s">
        <v>8</v>
      </c>
      <c r="F1756" t="s">
        <v>302</v>
      </c>
      <c r="G1756">
        <v>39</v>
      </c>
      <c r="H1756" t="str">
        <f>VLOOKUP(E1756,[1]data!$D$3:$AK$1000,34,0)</f>
        <v>Casual</v>
      </c>
      <c r="I1756">
        <f>VLOOKUP(E1756,[1]data!$D$3:$Q$1048576,14,0)</f>
        <v>1999</v>
      </c>
      <c r="J1756" t="str">
        <f>VLOOKUP(E1756,[1]data!$D$3:$AJ$1048576,33,0)</f>
        <v>1799-2299</v>
      </c>
      <c r="K1756" t="s">
        <v>1910</v>
      </c>
      <c r="L1756" t="s">
        <v>255</v>
      </c>
      <c r="M1756">
        <v>1</v>
      </c>
      <c r="N1756">
        <v>1784.82</v>
      </c>
      <c r="O1756">
        <v>-267.72000000000003</v>
      </c>
      <c r="P1756">
        <v>0</v>
      </c>
      <c r="Q1756">
        <v>1517.1</v>
      </c>
      <c r="R1756">
        <v>0</v>
      </c>
      <c r="S1756">
        <v>0</v>
      </c>
      <c r="T1756">
        <v>0</v>
      </c>
      <c r="U1756">
        <v>182.05</v>
      </c>
      <c r="V1756">
        <v>1699.15</v>
      </c>
      <c r="W1756">
        <v>1</v>
      </c>
      <c r="X1756">
        <f t="shared" si="112"/>
        <v>1999</v>
      </c>
      <c r="Y1756">
        <f t="shared" si="113"/>
        <v>299.84999999999991</v>
      </c>
      <c r="Z1756" s="1">
        <f t="shared" si="114"/>
        <v>0.14999999999999997</v>
      </c>
    </row>
    <row r="1757" spans="1:26">
      <c r="A1757" s="2">
        <v>45005</v>
      </c>
      <c r="B1757" s="2" t="s">
        <v>1380</v>
      </c>
      <c r="C1757" s="2" t="s">
        <v>1907</v>
      </c>
      <c r="D1757" s="2" t="str">
        <f t="shared" si="111"/>
        <v>KOW-TX12-S-001</v>
      </c>
      <c r="E1757" t="s">
        <v>1596</v>
      </c>
      <c r="F1757" t="s">
        <v>569</v>
      </c>
      <c r="G1757">
        <v>39</v>
      </c>
      <c r="H1757" t="str">
        <f>VLOOKUP(E1757,[1]data!$D$3:$AK$1000,34,0)</f>
        <v>Party</v>
      </c>
      <c r="I1757">
        <f>VLOOKUP(E1757,[1]data!$D$3:$Q$1048576,14,0)</f>
        <v>3499</v>
      </c>
      <c r="J1757" t="str">
        <f>VLOOKUP(E1757,[1]data!$D$3:$AJ$1048576,33,0)</f>
        <v>3499-3999</v>
      </c>
      <c r="K1757" t="s">
        <v>1911</v>
      </c>
      <c r="L1757" t="s">
        <v>255</v>
      </c>
      <c r="M1757">
        <v>1</v>
      </c>
      <c r="N1757">
        <v>2186.61</v>
      </c>
      <c r="O1757">
        <v>0</v>
      </c>
      <c r="P1757">
        <v>0</v>
      </c>
      <c r="Q1757">
        <v>2186.61</v>
      </c>
      <c r="R1757">
        <v>0</v>
      </c>
      <c r="S1757">
        <v>0</v>
      </c>
      <c r="T1757">
        <v>0</v>
      </c>
      <c r="U1757">
        <v>262.39</v>
      </c>
      <c r="V1757">
        <v>2449</v>
      </c>
      <c r="W1757">
        <v>1</v>
      </c>
      <c r="X1757">
        <f t="shared" si="112"/>
        <v>3499</v>
      </c>
      <c r="Y1757">
        <f t="shared" si="113"/>
        <v>1050</v>
      </c>
      <c r="Z1757" s="1">
        <f t="shared" si="114"/>
        <v>0.30008573878250927</v>
      </c>
    </row>
    <row r="1758" spans="1:26">
      <c r="A1758" s="2">
        <v>45005</v>
      </c>
      <c r="B1758" s="2" t="s">
        <v>1380</v>
      </c>
      <c r="C1758" s="2" t="s">
        <v>1907</v>
      </c>
      <c r="D1758" s="2" t="str">
        <f t="shared" si="111"/>
        <v>KOW-CC01-R-004</v>
      </c>
      <c r="E1758" t="s">
        <v>33</v>
      </c>
      <c r="F1758" t="s">
        <v>1359</v>
      </c>
      <c r="G1758">
        <v>42</v>
      </c>
      <c r="H1758" t="str">
        <f>VLOOKUP(E1758,[1]data!$D$3:$AK$1000,34,0)</f>
        <v>Casual</v>
      </c>
      <c r="I1758">
        <f>VLOOKUP(E1758,[1]data!$D$3:$Q$1048576,14,0)</f>
        <v>1799</v>
      </c>
      <c r="J1758" t="str">
        <f>VLOOKUP(E1758,[1]data!$D$3:$AJ$1048576,33,0)</f>
        <v>1799-2299</v>
      </c>
      <c r="K1758" t="s">
        <v>1912</v>
      </c>
      <c r="L1758" t="s">
        <v>255</v>
      </c>
      <c r="M1758">
        <v>1</v>
      </c>
      <c r="N1758">
        <v>1606.25</v>
      </c>
      <c r="O1758">
        <v>0</v>
      </c>
      <c r="P1758">
        <v>0</v>
      </c>
      <c r="Q1758">
        <v>1606.25</v>
      </c>
      <c r="R1758">
        <v>0</v>
      </c>
      <c r="S1758">
        <v>0</v>
      </c>
      <c r="T1758">
        <v>0</v>
      </c>
      <c r="U1758">
        <v>192.75</v>
      </c>
      <c r="V1758">
        <v>1799</v>
      </c>
      <c r="W1758">
        <v>1</v>
      </c>
      <c r="X1758">
        <f t="shared" si="112"/>
        <v>1799</v>
      </c>
      <c r="Y1758">
        <f t="shared" si="113"/>
        <v>0</v>
      </c>
      <c r="Z1758" s="1">
        <f t="shared" si="114"/>
        <v>0</v>
      </c>
    </row>
    <row r="1759" spans="1:26">
      <c r="A1759" s="2">
        <v>45005</v>
      </c>
      <c r="B1759" s="2" t="s">
        <v>1380</v>
      </c>
      <c r="C1759" s="2" t="s">
        <v>1907</v>
      </c>
      <c r="D1759" s="2" t="str">
        <f t="shared" si="111"/>
        <v>KOW-PI12-S-001</v>
      </c>
      <c r="E1759" t="s">
        <v>690</v>
      </c>
      <c r="F1759" t="s">
        <v>456</v>
      </c>
      <c r="G1759">
        <v>39</v>
      </c>
      <c r="H1759" t="str">
        <f>VLOOKUP(E1759,[1]data!$D$3:$AK$1000,34,0)</f>
        <v>Party</v>
      </c>
      <c r="I1759">
        <f>VLOOKUP(E1759,[1]data!$D$3:$Q$1048576,14,0)</f>
        <v>1999</v>
      </c>
      <c r="J1759" t="str">
        <f>VLOOKUP(E1759,[1]data!$D$3:$AJ$1048576,33,0)</f>
        <v>1799-2299</v>
      </c>
      <c r="K1759" t="s">
        <v>1913</v>
      </c>
      <c r="L1759" t="s">
        <v>255</v>
      </c>
      <c r="M1759">
        <v>1</v>
      </c>
      <c r="N1759">
        <v>1338.39</v>
      </c>
      <c r="O1759">
        <v>0</v>
      </c>
      <c r="P1759">
        <v>0</v>
      </c>
      <c r="Q1759">
        <v>1338.39</v>
      </c>
      <c r="R1759">
        <v>0</v>
      </c>
      <c r="S1759">
        <v>0</v>
      </c>
      <c r="T1759">
        <v>0</v>
      </c>
      <c r="U1759">
        <v>160.61000000000001</v>
      </c>
      <c r="V1759">
        <v>1499</v>
      </c>
      <c r="W1759">
        <v>1</v>
      </c>
      <c r="X1759">
        <f t="shared" si="112"/>
        <v>1999</v>
      </c>
      <c r="Y1759">
        <f t="shared" si="113"/>
        <v>500</v>
      </c>
      <c r="Z1759" s="1">
        <f t="shared" si="114"/>
        <v>0.25012506253126565</v>
      </c>
    </row>
    <row r="1760" spans="1:26">
      <c r="A1760" s="2">
        <v>45005</v>
      </c>
      <c r="B1760" s="2" t="s">
        <v>1380</v>
      </c>
      <c r="C1760" s="2" t="s">
        <v>1907</v>
      </c>
      <c r="D1760" s="2" t="str">
        <f t="shared" si="111"/>
        <v>KOW-TRA2-R-000</v>
      </c>
      <c r="E1760" t="s">
        <v>148</v>
      </c>
      <c r="F1760" t="s">
        <v>317</v>
      </c>
      <c r="G1760">
        <v>40</v>
      </c>
      <c r="H1760" t="str">
        <f>VLOOKUP(E1760,[1]data!$D$3:$AK$1000,34,0)</f>
        <v>Traditional</v>
      </c>
      <c r="I1760">
        <f>VLOOKUP(E1760,[1]data!$D$3:$Q$1048576,14,0)</f>
        <v>1799</v>
      </c>
      <c r="J1760" t="str">
        <f>VLOOKUP(E1760,[1]data!$D$3:$AJ$1048576,33,0)</f>
        <v>1799-2299</v>
      </c>
      <c r="K1760" t="s">
        <v>1914</v>
      </c>
      <c r="L1760" t="s">
        <v>255</v>
      </c>
      <c r="M1760">
        <v>1</v>
      </c>
      <c r="N1760">
        <v>1606.25</v>
      </c>
      <c r="O1760">
        <v>0</v>
      </c>
      <c r="P1760">
        <v>0</v>
      </c>
      <c r="Q1760">
        <v>1606.25</v>
      </c>
      <c r="R1760">
        <v>0</v>
      </c>
      <c r="S1760">
        <v>0</v>
      </c>
      <c r="T1760">
        <v>0</v>
      </c>
      <c r="U1760">
        <v>192.75</v>
      </c>
      <c r="V1760">
        <v>1799</v>
      </c>
      <c r="W1760">
        <v>1</v>
      </c>
      <c r="X1760">
        <f t="shared" si="112"/>
        <v>1799</v>
      </c>
      <c r="Y1760">
        <f t="shared" si="113"/>
        <v>0</v>
      </c>
      <c r="Z1760" s="1">
        <f t="shared" si="114"/>
        <v>0</v>
      </c>
    </row>
    <row r="1761" spans="1:26">
      <c r="A1761" s="2">
        <v>45005</v>
      </c>
      <c r="B1761" s="2" t="s">
        <v>1380</v>
      </c>
      <c r="C1761" s="2" t="s">
        <v>1907</v>
      </c>
      <c r="D1761" s="2" t="str">
        <f t="shared" si="111"/>
        <v>KOW-CC02-R-004</v>
      </c>
      <c r="E1761" t="s">
        <v>39</v>
      </c>
      <c r="F1761" t="s">
        <v>1508</v>
      </c>
      <c r="G1761">
        <v>44</v>
      </c>
      <c r="H1761" t="str">
        <f>VLOOKUP(E1761,[1]data!$D$3:$AK$1000,34,0)</f>
        <v>Casual</v>
      </c>
      <c r="I1761">
        <f>VLOOKUP(E1761,[1]data!$D$3:$Q$1048576,14,0)</f>
        <v>2499</v>
      </c>
      <c r="J1761" t="str">
        <f>VLOOKUP(E1761,[1]data!$D$3:$AJ$1048576,33,0)</f>
        <v>2499-2999</v>
      </c>
      <c r="K1761" t="s">
        <v>1915</v>
      </c>
      <c r="L1761" t="s">
        <v>255</v>
      </c>
      <c r="M1761">
        <v>1</v>
      </c>
      <c r="N1761">
        <v>2231.2399999999998</v>
      </c>
      <c r="O1761">
        <v>-223.12</v>
      </c>
      <c r="P1761">
        <v>0</v>
      </c>
      <c r="Q1761">
        <v>2008.12</v>
      </c>
      <c r="R1761">
        <v>0</v>
      </c>
      <c r="S1761">
        <v>0</v>
      </c>
      <c r="T1761">
        <v>0</v>
      </c>
      <c r="U1761">
        <v>240.98</v>
      </c>
      <c r="V1761">
        <v>2249.1</v>
      </c>
      <c r="W1761">
        <v>1</v>
      </c>
      <c r="X1761">
        <f t="shared" si="112"/>
        <v>2499</v>
      </c>
      <c r="Y1761">
        <f t="shared" si="113"/>
        <v>249.90000000000009</v>
      </c>
      <c r="Z1761" s="1">
        <f t="shared" si="114"/>
        <v>0.10000000000000003</v>
      </c>
    </row>
    <row r="1762" spans="1:26">
      <c r="A1762" s="2">
        <v>45005</v>
      </c>
      <c r="B1762" s="2" t="s">
        <v>1380</v>
      </c>
      <c r="C1762" s="2" t="s">
        <v>1907</v>
      </c>
      <c r="D1762" s="2" t="str">
        <f t="shared" si="111"/>
        <v>KOW-CC01-R-004</v>
      </c>
      <c r="E1762" t="s">
        <v>32</v>
      </c>
      <c r="F1762" t="s">
        <v>1359</v>
      </c>
      <c r="G1762">
        <v>40</v>
      </c>
      <c r="H1762" t="str">
        <f>VLOOKUP(E1762,[1]data!$D$3:$AK$1000,34,0)</f>
        <v>Casual</v>
      </c>
      <c r="I1762">
        <f>VLOOKUP(E1762,[1]data!$D$3:$Q$1048576,14,0)</f>
        <v>1799</v>
      </c>
      <c r="J1762" t="str">
        <f>VLOOKUP(E1762,[1]data!$D$3:$AJ$1048576,33,0)</f>
        <v>1799-2299</v>
      </c>
      <c r="K1762" t="s">
        <v>1916</v>
      </c>
      <c r="L1762" t="s">
        <v>255</v>
      </c>
      <c r="M1762">
        <v>1</v>
      </c>
      <c r="N1762">
        <v>1606.25</v>
      </c>
      <c r="O1762">
        <v>0</v>
      </c>
      <c r="P1762">
        <v>0</v>
      </c>
      <c r="Q1762">
        <v>1606.25</v>
      </c>
      <c r="R1762">
        <v>0</v>
      </c>
      <c r="S1762">
        <v>0</v>
      </c>
      <c r="T1762">
        <v>0</v>
      </c>
      <c r="U1762">
        <v>192.75</v>
      </c>
      <c r="V1762">
        <v>1799</v>
      </c>
      <c r="W1762">
        <v>1</v>
      </c>
      <c r="X1762">
        <f t="shared" si="112"/>
        <v>1799</v>
      </c>
      <c r="Y1762">
        <f t="shared" si="113"/>
        <v>0</v>
      </c>
      <c r="Z1762" s="1">
        <f t="shared" si="114"/>
        <v>0</v>
      </c>
    </row>
    <row r="1763" spans="1:26">
      <c r="A1763" s="2">
        <v>45005</v>
      </c>
      <c r="B1763" s="2" t="s">
        <v>1380</v>
      </c>
      <c r="C1763" s="2" t="s">
        <v>1907</v>
      </c>
      <c r="D1763" s="2" t="str">
        <f t="shared" si="111"/>
        <v>KOW-TRA3-R-000</v>
      </c>
      <c r="E1763" t="s">
        <v>921</v>
      </c>
      <c r="F1763" t="s">
        <v>286</v>
      </c>
      <c r="G1763">
        <v>42</v>
      </c>
      <c r="H1763" t="str">
        <f>VLOOKUP(E1763,[1]data!$D$3:$AK$1000,34,0)</f>
        <v>Traditional</v>
      </c>
      <c r="I1763">
        <f>VLOOKUP(E1763,[1]data!$D$3:$Q$1048576,14,0)</f>
        <v>1299</v>
      </c>
      <c r="J1763" t="str">
        <f>VLOOKUP(E1763,[1]data!$D$3:$AJ$1048576,33,0)</f>
        <v>1099-1499</v>
      </c>
      <c r="K1763" t="s">
        <v>1912</v>
      </c>
      <c r="L1763" t="s">
        <v>255</v>
      </c>
      <c r="M1763">
        <v>1</v>
      </c>
      <c r="N1763">
        <v>1159.82</v>
      </c>
      <c r="O1763">
        <v>0</v>
      </c>
      <c r="P1763">
        <v>0</v>
      </c>
      <c r="Q1763">
        <v>1159.82</v>
      </c>
      <c r="R1763">
        <v>0</v>
      </c>
      <c r="S1763">
        <v>0</v>
      </c>
      <c r="T1763">
        <v>0</v>
      </c>
      <c r="U1763">
        <v>139.18</v>
      </c>
      <c r="V1763">
        <v>1299</v>
      </c>
      <c r="W1763">
        <v>1</v>
      </c>
      <c r="X1763">
        <f t="shared" si="112"/>
        <v>1299</v>
      </c>
      <c r="Y1763">
        <f t="shared" si="113"/>
        <v>0</v>
      </c>
      <c r="Z1763" s="1">
        <f t="shared" si="114"/>
        <v>0</v>
      </c>
    </row>
    <row r="1764" spans="1:26">
      <c r="A1764" s="2">
        <v>45005</v>
      </c>
      <c r="B1764" s="2" t="s">
        <v>1380</v>
      </c>
      <c r="C1764" s="2" t="s">
        <v>1907</v>
      </c>
      <c r="D1764" s="2" t="str">
        <f t="shared" si="111"/>
        <v>KOW-ROU-R-0010</v>
      </c>
      <c r="E1764" t="s">
        <v>347</v>
      </c>
      <c r="F1764" t="s">
        <v>348</v>
      </c>
      <c r="G1764">
        <v>39</v>
      </c>
      <c r="H1764" t="str">
        <f>VLOOKUP(E1764,[1]data!$D$3:$AK$1000,34,0)</f>
        <v>Classic</v>
      </c>
      <c r="I1764">
        <f>VLOOKUP(E1764,[1]data!$D$3:$Q$1048576,14,0)</f>
        <v>2299</v>
      </c>
      <c r="J1764" t="str">
        <f>VLOOKUP(E1764,[1]data!$D$3:$AJ$1048576,33,0)</f>
        <v>1799-2299</v>
      </c>
      <c r="K1764" t="s">
        <v>1917</v>
      </c>
      <c r="L1764" t="s">
        <v>255</v>
      </c>
      <c r="M1764">
        <v>1</v>
      </c>
      <c r="N1764">
        <v>1539.29</v>
      </c>
      <c r="O1764">
        <v>0</v>
      </c>
      <c r="P1764">
        <v>0</v>
      </c>
      <c r="Q1764">
        <v>1539.29</v>
      </c>
      <c r="R1764">
        <v>0</v>
      </c>
      <c r="S1764">
        <v>0</v>
      </c>
      <c r="T1764">
        <v>0</v>
      </c>
      <c r="U1764">
        <v>184.71</v>
      </c>
      <c r="V1764">
        <v>1724</v>
      </c>
      <c r="W1764">
        <v>1</v>
      </c>
      <c r="X1764">
        <f t="shared" si="112"/>
        <v>2299</v>
      </c>
      <c r="Y1764">
        <f t="shared" si="113"/>
        <v>575</v>
      </c>
      <c r="Z1764" s="1">
        <f t="shared" si="114"/>
        <v>0.25010874293170943</v>
      </c>
    </row>
    <row r="1765" spans="1:26">
      <c r="A1765" s="2">
        <v>45005</v>
      </c>
      <c r="B1765" s="2" t="s">
        <v>1380</v>
      </c>
      <c r="C1765" s="2" t="s">
        <v>1907</v>
      </c>
      <c r="D1765" s="2" t="str">
        <f t="shared" si="111"/>
        <v>KOW-TRA2-R-000</v>
      </c>
      <c r="E1765" t="s">
        <v>581</v>
      </c>
      <c r="F1765" t="s">
        <v>317</v>
      </c>
      <c r="G1765">
        <v>42</v>
      </c>
      <c r="H1765" t="str">
        <f>VLOOKUP(E1765,[1]data!$D$3:$AK$1000,34,0)</f>
        <v>Traditional</v>
      </c>
      <c r="I1765">
        <f>VLOOKUP(E1765,[1]data!$D$3:$Q$1048576,14,0)</f>
        <v>1799</v>
      </c>
      <c r="J1765" t="str">
        <f>VLOOKUP(E1765,[1]data!$D$3:$AJ$1048576,33,0)</f>
        <v>1799-2299</v>
      </c>
      <c r="K1765" t="s">
        <v>1918</v>
      </c>
      <c r="L1765" t="s">
        <v>255</v>
      </c>
      <c r="M1765">
        <v>1</v>
      </c>
      <c r="N1765">
        <v>1606.25</v>
      </c>
      <c r="O1765">
        <v>0</v>
      </c>
      <c r="P1765">
        <v>0</v>
      </c>
      <c r="Q1765">
        <v>1606.25</v>
      </c>
      <c r="R1765">
        <v>0</v>
      </c>
      <c r="S1765">
        <v>0</v>
      </c>
      <c r="T1765">
        <v>0</v>
      </c>
      <c r="U1765">
        <v>192.75</v>
      </c>
      <c r="V1765">
        <v>1799</v>
      </c>
      <c r="W1765">
        <v>1</v>
      </c>
      <c r="X1765">
        <f t="shared" si="112"/>
        <v>1799</v>
      </c>
      <c r="Y1765">
        <f t="shared" si="113"/>
        <v>0</v>
      </c>
      <c r="Z1765" s="1">
        <f t="shared" si="114"/>
        <v>0</v>
      </c>
    </row>
    <row r="1766" spans="1:26">
      <c r="A1766" s="2">
        <v>45005</v>
      </c>
      <c r="B1766" s="2" t="s">
        <v>1380</v>
      </c>
      <c r="C1766" s="2" t="s">
        <v>1907</v>
      </c>
      <c r="D1766" s="2" t="str">
        <f t="shared" si="111"/>
        <v>KOW-SAD-R-0013</v>
      </c>
      <c r="E1766" t="s">
        <v>474</v>
      </c>
      <c r="F1766" t="s">
        <v>372</v>
      </c>
      <c r="G1766">
        <v>44</v>
      </c>
      <c r="H1766" t="str">
        <f>VLOOKUP(E1766,[1]data!$D$3:$AK$1000,34,0)</f>
        <v>Casual</v>
      </c>
      <c r="I1766">
        <f>VLOOKUP(E1766,[1]data!$D$3:$Q$1048576,14,0)</f>
        <v>1099</v>
      </c>
      <c r="J1766" t="str">
        <f>VLOOKUP(E1766,[1]data!$D$3:$AJ$1048576,33,0)</f>
        <v>1099-1499</v>
      </c>
      <c r="K1766" t="s">
        <v>1919</v>
      </c>
      <c r="L1766" t="s">
        <v>255</v>
      </c>
      <c r="M1766">
        <v>1</v>
      </c>
      <c r="N1766">
        <v>1471.43</v>
      </c>
      <c r="O1766">
        <v>0</v>
      </c>
      <c r="P1766">
        <v>0</v>
      </c>
      <c r="Q1766">
        <v>1471.43</v>
      </c>
      <c r="R1766">
        <v>0</v>
      </c>
      <c r="S1766">
        <v>0</v>
      </c>
      <c r="T1766">
        <v>0</v>
      </c>
      <c r="U1766">
        <v>176.57</v>
      </c>
      <c r="V1766">
        <v>1648</v>
      </c>
      <c r="W1766">
        <v>2</v>
      </c>
      <c r="X1766">
        <f t="shared" si="112"/>
        <v>2198</v>
      </c>
      <c r="Y1766">
        <f t="shared" si="113"/>
        <v>550</v>
      </c>
      <c r="Z1766" s="1">
        <f t="shared" si="114"/>
        <v>0.2502274795268426</v>
      </c>
    </row>
    <row r="1767" spans="1:26">
      <c r="A1767" s="2">
        <v>45005</v>
      </c>
      <c r="B1767" s="2" t="s">
        <v>1380</v>
      </c>
      <c r="C1767" s="2" t="s">
        <v>1907</v>
      </c>
      <c r="D1767" s="2" t="str">
        <f t="shared" si="111"/>
        <v>KOW-SAD-R-0013</v>
      </c>
      <c r="E1767" t="s">
        <v>474</v>
      </c>
      <c r="F1767" t="s">
        <v>372</v>
      </c>
      <c r="G1767">
        <v>44</v>
      </c>
      <c r="H1767" t="str">
        <f>VLOOKUP(E1767,[1]data!$D$3:$AK$1000,34,0)</f>
        <v>Casual</v>
      </c>
      <c r="I1767">
        <f>VLOOKUP(E1767,[1]data!$D$3:$Q$1048576,14,0)</f>
        <v>1099</v>
      </c>
      <c r="J1767" t="str">
        <f>VLOOKUP(E1767,[1]data!$D$3:$AJ$1048576,33,0)</f>
        <v>1099-1499</v>
      </c>
      <c r="K1767" t="s">
        <v>1920</v>
      </c>
      <c r="L1767" t="s">
        <v>255</v>
      </c>
      <c r="M1767">
        <v>1</v>
      </c>
      <c r="N1767">
        <v>735.71</v>
      </c>
      <c r="O1767">
        <v>0</v>
      </c>
      <c r="P1767">
        <v>0</v>
      </c>
      <c r="Q1767">
        <v>735.71</v>
      </c>
      <c r="R1767">
        <v>0</v>
      </c>
      <c r="S1767">
        <v>0</v>
      </c>
      <c r="T1767">
        <v>0</v>
      </c>
      <c r="U1767">
        <v>88.29</v>
      </c>
      <c r="V1767">
        <v>824</v>
      </c>
      <c r="W1767">
        <v>1</v>
      </c>
      <c r="X1767">
        <f t="shared" si="112"/>
        <v>1099</v>
      </c>
      <c r="Y1767">
        <f t="shared" si="113"/>
        <v>275</v>
      </c>
      <c r="Z1767" s="1">
        <f t="shared" si="114"/>
        <v>0.2502274795268426</v>
      </c>
    </row>
    <row r="1768" spans="1:26">
      <c r="A1768" s="2">
        <v>45005</v>
      </c>
      <c r="B1768" s="2" t="s">
        <v>1380</v>
      </c>
      <c r="C1768" s="2" t="s">
        <v>1907</v>
      </c>
      <c r="D1768" s="2" t="str">
        <f t="shared" si="111"/>
        <v>KOW-TRA1-R-000</v>
      </c>
      <c r="E1768" t="s">
        <v>146</v>
      </c>
      <c r="F1768" t="s">
        <v>276</v>
      </c>
      <c r="G1768">
        <v>42</v>
      </c>
      <c r="H1768" t="str">
        <f>VLOOKUP(E1768,[1]data!$D$3:$AK$1000,34,0)</f>
        <v>Indie</v>
      </c>
      <c r="I1768">
        <f>VLOOKUP(E1768,[1]data!$D$3:$Q$1048576,14,0)</f>
        <v>1299</v>
      </c>
      <c r="J1768" t="str">
        <f>VLOOKUP(E1768,[1]data!$D$3:$AJ$1048576,33,0)</f>
        <v>1099-1499</v>
      </c>
      <c r="K1768" t="s">
        <v>1921</v>
      </c>
      <c r="L1768" t="s">
        <v>255</v>
      </c>
      <c r="M1768">
        <v>1</v>
      </c>
      <c r="N1768">
        <v>1159.82</v>
      </c>
      <c r="O1768">
        <v>0</v>
      </c>
      <c r="P1768">
        <v>0</v>
      </c>
      <c r="Q1768">
        <v>1159.82</v>
      </c>
      <c r="R1768">
        <v>0</v>
      </c>
      <c r="S1768">
        <v>0</v>
      </c>
      <c r="T1768">
        <v>0</v>
      </c>
      <c r="U1768">
        <v>139.18</v>
      </c>
      <c r="V1768">
        <v>1299</v>
      </c>
      <c r="W1768">
        <v>1</v>
      </c>
      <c r="X1768">
        <f t="shared" si="112"/>
        <v>1299</v>
      </c>
      <c r="Y1768">
        <f t="shared" si="113"/>
        <v>0</v>
      </c>
      <c r="Z1768" s="1">
        <f t="shared" si="114"/>
        <v>0</v>
      </c>
    </row>
    <row r="1769" spans="1:26">
      <c r="A1769" s="2">
        <v>45005</v>
      </c>
      <c r="B1769" s="2" t="s">
        <v>1380</v>
      </c>
      <c r="C1769" s="2" t="s">
        <v>1907</v>
      </c>
      <c r="D1769" s="2" t="str">
        <f t="shared" si="111"/>
        <v>KOW-TRA6-R-000</v>
      </c>
      <c r="E1769" t="s">
        <v>158</v>
      </c>
      <c r="F1769" t="s">
        <v>256</v>
      </c>
      <c r="G1769">
        <v>40</v>
      </c>
      <c r="H1769" t="str">
        <f>VLOOKUP(E1769,[1]data!$D$3:$AK$1000,34,0)</f>
        <v>Traditional</v>
      </c>
      <c r="I1769">
        <f>VLOOKUP(E1769,[1]data!$D$3:$Q$1048576,14,0)</f>
        <v>1499</v>
      </c>
      <c r="J1769" t="str">
        <f>VLOOKUP(E1769,[1]data!$D$3:$AJ$1048576,33,0)</f>
        <v>1099-1499</v>
      </c>
      <c r="K1769" t="s">
        <v>1922</v>
      </c>
      <c r="L1769" t="s">
        <v>255</v>
      </c>
      <c r="M1769">
        <v>1</v>
      </c>
      <c r="N1769">
        <v>1338.39</v>
      </c>
      <c r="O1769">
        <v>0</v>
      </c>
      <c r="P1769">
        <v>0</v>
      </c>
      <c r="Q1769">
        <v>1338.39</v>
      </c>
      <c r="R1769">
        <v>0</v>
      </c>
      <c r="S1769">
        <v>0</v>
      </c>
      <c r="T1769">
        <v>0</v>
      </c>
      <c r="U1769">
        <v>160.61000000000001</v>
      </c>
      <c r="V1769">
        <v>1499</v>
      </c>
      <c r="W1769">
        <v>1</v>
      </c>
      <c r="X1769">
        <f t="shared" si="112"/>
        <v>1499</v>
      </c>
      <c r="Y1769">
        <f t="shared" si="113"/>
        <v>0</v>
      </c>
      <c r="Z1769" s="1">
        <f t="shared" si="114"/>
        <v>0</v>
      </c>
    </row>
    <row r="1770" spans="1:26">
      <c r="A1770" s="2">
        <v>45005</v>
      </c>
      <c r="B1770" s="2" t="s">
        <v>1380</v>
      </c>
      <c r="C1770" s="2" t="s">
        <v>1907</v>
      </c>
      <c r="D1770" s="2" t="str">
        <f t="shared" si="111"/>
        <v>KOW-KIN-S-0004</v>
      </c>
      <c r="E1770" t="s">
        <v>361</v>
      </c>
      <c r="F1770" t="s">
        <v>273</v>
      </c>
      <c r="G1770">
        <v>39</v>
      </c>
      <c r="H1770" t="str">
        <f>VLOOKUP(E1770,[1]data!$D$3:$AK$1000,34,0)</f>
        <v>Casual</v>
      </c>
      <c r="I1770">
        <f>VLOOKUP(E1770,[1]data!$D$3:$Q$1048576,14,0)</f>
        <v>2299</v>
      </c>
      <c r="J1770" t="str">
        <f>VLOOKUP(E1770,[1]data!$D$3:$AJ$1048576,33,0)</f>
        <v>1799-2299</v>
      </c>
      <c r="K1770" t="s">
        <v>1923</v>
      </c>
      <c r="L1770" t="s">
        <v>255</v>
      </c>
      <c r="M1770">
        <v>1</v>
      </c>
      <c r="N1770">
        <v>1436.61</v>
      </c>
      <c r="O1770">
        <v>0</v>
      </c>
      <c r="P1770">
        <v>0</v>
      </c>
      <c r="Q1770">
        <v>1436.61</v>
      </c>
      <c r="R1770">
        <v>0</v>
      </c>
      <c r="S1770">
        <v>0</v>
      </c>
      <c r="T1770">
        <v>0</v>
      </c>
      <c r="U1770">
        <v>172.39</v>
      </c>
      <c r="V1770">
        <v>1609</v>
      </c>
      <c r="W1770">
        <v>1</v>
      </c>
      <c r="X1770">
        <f t="shared" si="112"/>
        <v>2299</v>
      </c>
      <c r="Y1770">
        <f t="shared" si="113"/>
        <v>690</v>
      </c>
      <c r="Z1770" s="1">
        <f t="shared" si="114"/>
        <v>0.30013049151805132</v>
      </c>
    </row>
    <row r="1771" spans="1:26">
      <c r="A1771" s="2">
        <v>45005</v>
      </c>
      <c r="B1771" s="2" t="s">
        <v>1380</v>
      </c>
      <c r="C1771" s="2" t="s">
        <v>1907</v>
      </c>
      <c r="D1771" s="2" t="str">
        <f t="shared" si="111"/>
        <v>KOW-IDE-R-0007</v>
      </c>
      <c r="E1771" t="s">
        <v>416</v>
      </c>
      <c r="F1771" t="s">
        <v>417</v>
      </c>
      <c r="G1771">
        <v>42</v>
      </c>
      <c r="H1771" t="str">
        <f>VLOOKUP(E1771,[1]data!$D$3:$AK$1000,34,0)</f>
        <v>Casual</v>
      </c>
      <c r="I1771">
        <f>VLOOKUP(E1771,[1]data!$D$3:$Q$1048576,14,0)</f>
        <v>1099</v>
      </c>
      <c r="J1771" t="str">
        <f>VLOOKUP(E1771,[1]data!$D$3:$AJ$1048576,33,0)</f>
        <v>1099-1499</v>
      </c>
      <c r="K1771" t="s">
        <v>1924</v>
      </c>
      <c r="L1771" t="s">
        <v>255</v>
      </c>
      <c r="M1771">
        <v>1</v>
      </c>
      <c r="N1771">
        <v>886.28</v>
      </c>
      <c r="O1771">
        <v>-88.62</v>
      </c>
      <c r="P1771">
        <v>0</v>
      </c>
      <c r="Q1771">
        <v>797.66</v>
      </c>
      <c r="R1771">
        <v>0</v>
      </c>
      <c r="S1771">
        <v>0</v>
      </c>
      <c r="T1771">
        <v>0</v>
      </c>
      <c r="U1771">
        <v>191.44</v>
      </c>
      <c r="V1771">
        <v>989.1</v>
      </c>
      <c r="W1771">
        <v>1</v>
      </c>
      <c r="X1771">
        <f t="shared" si="112"/>
        <v>1099</v>
      </c>
      <c r="Y1771">
        <f t="shared" si="113"/>
        <v>109.89999999999998</v>
      </c>
      <c r="Z1771" s="1">
        <f t="shared" si="114"/>
        <v>9.9999999999999978E-2</v>
      </c>
    </row>
    <row r="1772" spans="1:26">
      <c r="A1772" s="2">
        <v>45005</v>
      </c>
      <c r="B1772" s="2" t="s">
        <v>1380</v>
      </c>
      <c r="C1772" s="2" t="s">
        <v>1907</v>
      </c>
      <c r="D1772" s="2" t="str">
        <f t="shared" si="111"/>
        <v>KOW-PO24-S-002</v>
      </c>
      <c r="E1772" t="s">
        <v>338</v>
      </c>
      <c r="F1772" t="s">
        <v>339</v>
      </c>
      <c r="G1772">
        <v>44</v>
      </c>
      <c r="H1772" t="str">
        <f>VLOOKUP(E1772,[1]data!$D$3:$AK$1000,34,0)</f>
        <v>Classic</v>
      </c>
      <c r="I1772">
        <f>VLOOKUP(E1772,[1]data!$D$3:$Q$1048576,14,0)</f>
        <v>1999</v>
      </c>
      <c r="J1772" t="str">
        <f>VLOOKUP(E1772,[1]data!$D$3:$AJ$1048576,33,0)</f>
        <v>1799-2299</v>
      </c>
      <c r="K1772" t="s">
        <v>1915</v>
      </c>
      <c r="L1772" t="s">
        <v>255</v>
      </c>
      <c r="M1772">
        <v>1</v>
      </c>
      <c r="N1772">
        <v>1249.1099999999999</v>
      </c>
      <c r="O1772">
        <v>0</v>
      </c>
      <c r="P1772">
        <v>0</v>
      </c>
      <c r="Q1772">
        <v>1249.1099999999999</v>
      </c>
      <c r="R1772">
        <v>0</v>
      </c>
      <c r="S1772">
        <v>0</v>
      </c>
      <c r="T1772">
        <v>0</v>
      </c>
      <c r="U1772">
        <v>149.88999999999999</v>
      </c>
      <c r="V1772">
        <v>1399</v>
      </c>
      <c r="W1772">
        <v>1</v>
      </c>
      <c r="X1772">
        <f t="shared" si="112"/>
        <v>1999</v>
      </c>
      <c r="Y1772">
        <f t="shared" si="113"/>
        <v>600</v>
      </c>
      <c r="Z1772" s="1">
        <f t="shared" si="114"/>
        <v>0.30015007503751878</v>
      </c>
    </row>
    <row r="1773" spans="1:26">
      <c r="A1773" s="2">
        <v>45005</v>
      </c>
      <c r="B1773" s="2" t="s">
        <v>1380</v>
      </c>
      <c r="C1773" s="2" t="s">
        <v>1907</v>
      </c>
      <c r="D1773" s="2" t="str">
        <f t="shared" si="111"/>
        <v>KOW-PI12-S-001</v>
      </c>
      <c r="E1773" t="s">
        <v>455</v>
      </c>
      <c r="F1773" t="s">
        <v>456</v>
      </c>
      <c r="G1773">
        <v>44</v>
      </c>
      <c r="H1773" t="str">
        <f>VLOOKUP(E1773,[1]data!$D$3:$AK$1000,34,0)</f>
        <v>Party</v>
      </c>
      <c r="I1773">
        <f>VLOOKUP(E1773,[1]data!$D$3:$Q$1048576,14,0)</f>
        <v>1999</v>
      </c>
      <c r="J1773" t="str">
        <f>VLOOKUP(E1773,[1]data!$D$3:$AJ$1048576,33,0)</f>
        <v>1799-2299</v>
      </c>
      <c r="K1773" t="s">
        <v>1915</v>
      </c>
      <c r="L1773" t="s">
        <v>255</v>
      </c>
      <c r="M1773">
        <v>1</v>
      </c>
      <c r="N1773">
        <v>1338.39</v>
      </c>
      <c r="O1773">
        <v>0</v>
      </c>
      <c r="P1773">
        <v>0</v>
      </c>
      <c r="Q1773">
        <v>1338.39</v>
      </c>
      <c r="R1773">
        <v>0</v>
      </c>
      <c r="S1773">
        <v>0</v>
      </c>
      <c r="T1773">
        <v>0</v>
      </c>
      <c r="U1773">
        <v>160.61000000000001</v>
      </c>
      <c r="V1773">
        <v>1499</v>
      </c>
      <c r="W1773">
        <v>1</v>
      </c>
      <c r="X1773">
        <f t="shared" si="112"/>
        <v>1999</v>
      </c>
      <c r="Y1773">
        <f t="shared" si="113"/>
        <v>500</v>
      </c>
      <c r="Z1773" s="1">
        <f t="shared" si="114"/>
        <v>0.25012506253126565</v>
      </c>
    </row>
    <row r="1774" spans="1:26">
      <c r="A1774" s="2">
        <v>45005</v>
      </c>
      <c r="B1774" s="2" t="s">
        <v>1380</v>
      </c>
      <c r="C1774" s="2" t="s">
        <v>1907</v>
      </c>
      <c r="D1774" s="2" t="str">
        <f t="shared" si="111"/>
        <v>KOW-PE03-R-006</v>
      </c>
      <c r="E1774" t="s">
        <v>1558</v>
      </c>
      <c r="F1774" t="s">
        <v>1368</v>
      </c>
      <c r="G1774">
        <v>40</v>
      </c>
      <c r="H1774" t="str">
        <f>VLOOKUP(E1774,[1]data!$D$3:$AK$1000,34,0)</f>
        <v>Print</v>
      </c>
      <c r="I1774">
        <f>VLOOKUP(E1774,[1]data!$D$3:$Q$1048576,14,0)</f>
        <v>1999</v>
      </c>
      <c r="J1774" t="str">
        <f>VLOOKUP(E1774,[1]data!$D$3:$AJ$1048576,33,0)</f>
        <v>1799-2299</v>
      </c>
      <c r="K1774" t="s">
        <v>1925</v>
      </c>
      <c r="L1774" t="s">
        <v>255</v>
      </c>
      <c r="M1774">
        <v>1</v>
      </c>
      <c r="N1774">
        <v>1784.82</v>
      </c>
      <c r="O1774">
        <v>0</v>
      </c>
      <c r="P1774">
        <v>0</v>
      </c>
      <c r="Q1774">
        <v>1784.82</v>
      </c>
      <c r="R1774">
        <v>0</v>
      </c>
      <c r="S1774">
        <v>0</v>
      </c>
      <c r="T1774">
        <v>0</v>
      </c>
      <c r="U1774">
        <v>214.18</v>
      </c>
      <c r="V1774">
        <v>1999</v>
      </c>
      <c r="W1774">
        <v>1</v>
      </c>
      <c r="X1774">
        <f t="shared" si="112"/>
        <v>1999</v>
      </c>
      <c r="Y1774">
        <f t="shared" si="113"/>
        <v>0</v>
      </c>
      <c r="Z1774" s="1">
        <f t="shared" si="114"/>
        <v>0</v>
      </c>
    </row>
    <row r="1775" spans="1:26">
      <c r="A1775" s="2">
        <v>45005</v>
      </c>
      <c r="B1775" s="2" t="s">
        <v>1380</v>
      </c>
      <c r="C1775" s="2" t="s">
        <v>1907</v>
      </c>
      <c r="D1775" s="2" t="str">
        <f t="shared" si="111"/>
        <v>KOW-PE02-R-006</v>
      </c>
      <c r="E1775" t="s">
        <v>1645</v>
      </c>
      <c r="F1775" t="s">
        <v>1342</v>
      </c>
      <c r="G1775">
        <v>42</v>
      </c>
      <c r="H1775" t="str">
        <f>VLOOKUP(E1775,[1]data!$D$3:$AK$1000,34,0)</f>
        <v>Print</v>
      </c>
      <c r="I1775">
        <f>VLOOKUP(E1775,[1]data!$D$3:$Q$1048576,14,0)</f>
        <v>1999</v>
      </c>
      <c r="J1775" t="str">
        <f>VLOOKUP(E1775,[1]data!$D$3:$AJ$1048576,33,0)</f>
        <v>1799-2299</v>
      </c>
      <c r="K1775" t="s">
        <v>1912</v>
      </c>
      <c r="L1775" t="s">
        <v>255</v>
      </c>
      <c r="M1775">
        <v>1</v>
      </c>
      <c r="N1775">
        <v>1784.82</v>
      </c>
      <c r="O1775">
        <v>0</v>
      </c>
      <c r="P1775">
        <v>0</v>
      </c>
      <c r="Q1775">
        <v>1784.82</v>
      </c>
      <c r="R1775">
        <v>0</v>
      </c>
      <c r="S1775">
        <v>0</v>
      </c>
      <c r="T1775">
        <v>0</v>
      </c>
      <c r="U1775">
        <v>214.18</v>
      </c>
      <c r="V1775">
        <v>1999</v>
      </c>
      <c r="W1775">
        <v>1</v>
      </c>
      <c r="X1775">
        <f t="shared" si="112"/>
        <v>1999</v>
      </c>
      <c r="Y1775">
        <f t="shared" si="113"/>
        <v>0</v>
      </c>
      <c r="Z1775" s="1">
        <f t="shared" si="114"/>
        <v>0</v>
      </c>
    </row>
    <row r="1776" spans="1:26">
      <c r="A1776" s="2">
        <v>45005</v>
      </c>
      <c r="B1776" s="2" t="s">
        <v>1380</v>
      </c>
      <c r="C1776" s="2" t="s">
        <v>1907</v>
      </c>
      <c r="D1776" s="2" t="str">
        <f t="shared" si="111"/>
        <v>KOW-KOR-S-0001</v>
      </c>
      <c r="E1776" t="s">
        <v>79</v>
      </c>
      <c r="F1776" t="s">
        <v>288</v>
      </c>
      <c r="G1776">
        <v>40</v>
      </c>
      <c r="H1776" t="str">
        <f>VLOOKUP(E1776,[1]data!$D$3:$AK$1000,34,0)</f>
        <v>Casual</v>
      </c>
      <c r="I1776">
        <f>VLOOKUP(E1776,[1]data!$D$3:$Q$1048576,14,0)</f>
        <v>2299</v>
      </c>
      <c r="J1776" t="str">
        <f>VLOOKUP(E1776,[1]data!$D$3:$AJ$1048576,33,0)</f>
        <v>1799-2299</v>
      </c>
      <c r="K1776" t="s">
        <v>1926</v>
      </c>
      <c r="L1776" t="s">
        <v>255</v>
      </c>
      <c r="M1776">
        <v>1</v>
      </c>
      <c r="N1776">
        <v>2052.6799999999998</v>
      </c>
      <c r="O1776">
        <v>0</v>
      </c>
      <c r="P1776">
        <v>0</v>
      </c>
      <c r="Q1776">
        <v>2052.6799999999998</v>
      </c>
      <c r="R1776">
        <v>0</v>
      </c>
      <c r="S1776">
        <v>0</v>
      </c>
      <c r="T1776">
        <v>0</v>
      </c>
      <c r="U1776">
        <v>246.32</v>
      </c>
      <c r="V1776">
        <v>2299</v>
      </c>
      <c r="W1776">
        <v>1</v>
      </c>
      <c r="X1776">
        <f t="shared" si="112"/>
        <v>2299</v>
      </c>
      <c r="Y1776">
        <f t="shared" si="113"/>
        <v>0</v>
      </c>
      <c r="Z1776" s="1">
        <f t="shared" si="114"/>
        <v>0</v>
      </c>
    </row>
    <row r="1777" spans="1:26">
      <c r="A1777" s="2">
        <v>45005</v>
      </c>
      <c r="B1777" s="2" t="s">
        <v>1380</v>
      </c>
      <c r="C1777" s="2" t="s">
        <v>1907</v>
      </c>
      <c r="D1777" s="2" t="str">
        <f t="shared" si="111"/>
        <v>KOW-PA1-S-0003</v>
      </c>
      <c r="E1777" t="s">
        <v>345</v>
      </c>
      <c r="F1777" t="s">
        <v>268</v>
      </c>
      <c r="G1777">
        <v>44</v>
      </c>
      <c r="H1777" t="str">
        <f>VLOOKUP(E1777,[1]data!$D$3:$AK$1000,34,0)</f>
        <v>Casual</v>
      </c>
      <c r="I1777">
        <f>VLOOKUP(E1777,[1]data!$D$3:$Q$1048576,14,0)</f>
        <v>3499</v>
      </c>
      <c r="J1777" t="str">
        <f>VLOOKUP(E1777,[1]data!$D$3:$AJ$1048576,33,0)</f>
        <v>3499-3999</v>
      </c>
      <c r="K1777" t="s">
        <v>1915</v>
      </c>
      <c r="L1777" t="s">
        <v>255</v>
      </c>
      <c r="M1777">
        <v>1</v>
      </c>
      <c r="N1777">
        <v>2342.86</v>
      </c>
      <c r="O1777">
        <v>0</v>
      </c>
      <c r="P1777">
        <v>0</v>
      </c>
      <c r="Q1777">
        <v>2342.86</v>
      </c>
      <c r="R1777">
        <v>0</v>
      </c>
      <c r="S1777">
        <v>0</v>
      </c>
      <c r="T1777">
        <v>0</v>
      </c>
      <c r="U1777">
        <v>281.14</v>
      </c>
      <c r="V1777">
        <v>2624</v>
      </c>
      <c r="W1777">
        <v>1</v>
      </c>
      <c r="X1777">
        <f t="shared" si="112"/>
        <v>3499</v>
      </c>
      <c r="Y1777">
        <f t="shared" si="113"/>
        <v>875</v>
      </c>
      <c r="Z1777" s="1">
        <f t="shared" si="114"/>
        <v>0.25007144898542438</v>
      </c>
    </row>
    <row r="1778" spans="1:26">
      <c r="A1778" s="2">
        <v>45005</v>
      </c>
      <c r="B1778" s="2" t="s">
        <v>1380</v>
      </c>
      <c r="C1778" s="2" t="s">
        <v>1907</v>
      </c>
      <c r="D1778" s="2" t="str">
        <f t="shared" si="111"/>
        <v>KOW-UKI2-R-003</v>
      </c>
      <c r="E1778" t="s">
        <v>167</v>
      </c>
      <c r="F1778" t="s">
        <v>322</v>
      </c>
      <c r="G1778">
        <v>46</v>
      </c>
      <c r="H1778" t="str">
        <f>VLOOKUP(E1778,[1]data!$D$3:$AK$1000,34,0)</f>
        <v>Hoodie</v>
      </c>
      <c r="I1778">
        <f>VLOOKUP(E1778,[1]data!$D$3:$Q$1048576,14,0)</f>
        <v>2799</v>
      </c>
      <c r="J1778" t="str">
        <f>VLOOKUP(E1778,[1]data!$D$3:$AJ$1048576,33,0)</f>
        <v>2499-2999</v>
      </c>
      <c r="K1778" t="s">
        <v>1927</v>
      </c>
      <c r="L1778" t="s">
        <v>255</v>
      </c>
      <c r="M1778">
        <v>1</v>
      </c>
      <c r="N1778">
        <v>2499.11</v>
      </c>
      <c r="O1778">
        <v>0</v>
      </c>
      <c r="P1778">
        <v>0</v>
      </c>
      <c r="Q1778">
        <v>2499.11</v>
      </c>
      <c r="R1778">
        <v>0</v>
      </c>
      <c r="S1778">
        <v>0</v>
      </c>
      <c r="T1778">
        <v>0</v>
      </c>
      <c r="U1778">
        <v>299.89</v>
      </c>
      <c r="V1778">
        <v>2799</v>
      </c>
      <c r="W1778">
        <v>1</v>
      </c>
      <c r="X1778">
        <f t="shared" si="112"/>
        <v>2799</v>
      </c>
      <c r="Y1778">
        <f t="shared" si="113"/>
        <v>0</v>
      </c>
      <c r="Z1778" s="1">
        <f t="shared" si="114"/>
        <v>0</v>
      </c>
    </row>
    <row r="1779" spans="1:26">
      <c r="A1779" s="2">
        <v>45005</v>
      </c>
      <c r="B1779" s="2" t="s">
        <v>1380</v>
      </c>
      <c r="C1779" s="2" t="s">
        <v>1907</v>
      </c>
      <c r="D1779" s="2" t="str">
        <f t="shared" si="111"/>
        <v>KOW-TR3-S-0001</v>
      </c>
      <c r="E1779" t="s">
        <v>907</v>
      </c>
      <c r="F1779" t="s">
        <v>291</v>
      </c>
      <c r="G1779">
        <v>39</v>
      </c>
      <c r="H1779" t="str">
        <f>VLOOKUP(E1779,[1]data!$D$3:$AK$1000,34,0)</f>
        <v>Classic</v>
      </c>
      <c r="I1779">
        <f>VLOOKUP(E1779,[1]data!$D$3:$Q$1048576,14,0)</f>
        <v>1999</v>
      </c>
      <c r="J1779" t="str">
        <f>VLOOKUP(E1779,[1]data!$D$3:$AJ$1048576,33,0)</f>
        <v>1799-2299</v>
      </c>
      <c r="K1779" t="s">
        <v>1928</v>
      </c>
      <c r="L1779" t="s">
        <v>255</v>
      </c>
      <c r="M1779">
        <v>1</v>
      </c>
      <c r="N1779">
        <v>1784.82</v>
      </c>
      <c r="O1779">
        <v>-178.48</v>
      </c>
      <c r="P1779">
        <v>0</v>
      </c>
      <c r="Q1779">
        <v>1606.34</v>
      </c>
      <c r="R1779">
        <v>0</v>
      </c>
      <c r="S1779">
        <v>0</v>
      </c>
      <c r="T1779">
        <v>0</v>
      </c>
      <c r="U1779">
        <v>192.76</v>
      </c>
      <c r="V1779">
        <v>1799.1</v>
      </c>
      <c r="W1779">
        <v>1</v>
      </c>
      <c r="X1779">
        <f t="shared" si="112"/>
        <v>1999</v>
      </c>
      <c r="Y1779">
        <f t="shared" si="113"/>
        <v>199.90000000000009</v>
      </c>
      <c r="Z1779" s="1">
        <f t="shared" si="114"/>
        <v>0.10000000000000005</v>
      </c>
    </row>
    <row r="1780" spans="1:26">
      <c r="A1780" s="2">
        <v>45005</v>
      </c>
      <c r="B1780" s="2" t="s">
        <v>1380</v>
      </c>
      <c r="C1780" s="2" t="s">
        <v>1907</v>
      </c>
      <c r="D1780" s="2" t="str">
        <f t="shared" si="111"/>
        <v>KOW-SO13-R-001</v>
      </c>
      <c r="E1780" t="s">
        <v>141</v>
      </c>
      <c r="F1780" t="s">
        <v>298</v>
      </c>
      <c r="G1780">
        <v>44</v>
      </c>
      <c r="H1780" t="str">
        <f>VLOOKUP(E1780,[1]data!$D$3:$AK$1000,34,0)</f>
        <v>Linen</v>
      </c>
      <c r="I1780">
        <f>VLOOKUP(E1780,[1]data!$D$3:$Q$1048576,14,0)</f>
        <v>2199</v>
      </c>
      <c r="J1780" t="str">
        <f>VLOOKUP(E1780,[1]data!$D$3:$AJ$1048576,33,0)</f>
        <v>1799-2299</v>
      </c>
      <c r="K1780" t="s">
        <v>1929</v>
      </c>
      <c r="L1780" t="s">
        <v>255</v>
      </c>
      <c r="M1780">
        <v>1</v>
      </c>
      <c r="N1780">
        <v>1963.39</v>
      </c>
      <c r="O1780">
        <v>0</v>
      </c>
      <c r="P1780">
        <v>0</v>
      </c>
      <c r="Q1780">
        <v>1963.39</v>
      </c>
      <c r="R1780">
        <v>0</v>
      </c>
      <c r="S1780">
        <v>0</v>
      </c>
      <c r="T1780">
        <v>0</v>
      </c>
      <c r="U1780">
        <v>235.61</v>
      </c>
      <c r="V1780">
        <v>2199</v>
      </c>
      <c r="W1780">
        <v>1</v>
      </c>
      <c r="X1780">
        <f t="shared" si="112"/>
        <v>2199</v>
      </c>
      <c r="Y1780">
        <f t="shared" si="113"/>
        <v>0</v>
      </c>
      <c r="Z1780" s="1">
        <f t="shared" si="114"/>
        <v>0</v>
      </c>
    </row>
    <row r="1781" spans="1:26">
      <c r="A1781" s="2">
        <v>45005</v>
      </c>
      <c r="B1781" s="2" t="s">
        <v>1380</v>
      </c>
      <c r="C1781" s="2" t="s">
        <v>1907</v>
      </c>
      <c r="D1781" s="2" t="str">
        <f t="shared" si="111"/>
        <v>KOW-TRA5-R-000</v>
      </c>
      <c r="E1781" t="s">
        <v>619</v>
      </c>
      <c r="F1781" t="s">
        <v>304</v>
      </c>
      <c r="G1781">
        <v>44</v>
      </c>
      <c r="H1781" t="str">
        <f>VLOOKUP(E1781,[1]data!$D$3:$AK$1000,34,0)</f>
        <v>Traditional</v>
      </c>
      <c r="I1781">
        <f>VLOOKUP(E1781,[1]data!$D$3:$Q$1048576,14,0)</f>
        <v>1499</v>
      </c>
      <c r="J1781" t="str">
        <f>VLOOKUP(E1781,[1]data!$D$3:$AJ$1048576,33,0)</f>
        <v>1099-1499</v>
      </c>
      <c r="K1781" t="s">
        <v>1930</v>
      </c>
      <c r="L1781" t="s">
        <v>255</v>
      </c>
      <c r="M1781">
        <v>1</v>
      </c>
      <c r="N1781">
        <v>1338.39</v>
      </c>
      <c r="O1781">
        <v>0</v>
      </c>
      <c r="P1781">
        <v>0</v>
      </c>
      <c r="Q1781">
        <v>1338.39</v>
      </c>
      <c r="R1781">
        <v>0</v>
      </c>
      <c r="S1781">
        <v>0</v>
      </c>
      <c r="T1781">
        <v>0</v>
      </c>
      <c r="U1781">
        <v>160.61000000000001</v>
      </c>
      <c r="V1781">
        <v>1499</v>
      </c>
      <c r="W1781">
        <v>1</v>
      </c>
      <c r="X1781">
        <f t="shared" si="112"/>
        <v>1499</v>
      </c>
      <c r="Y1781">
        <f t="shared" si="113"/>
        <v>0</v>
      </c>
      <c r="Z1781" s="1">
        <f t="shared" si="114"/>
        <v>0</v>
      </c>
    </row>
    <row r="1782" spans="1:26">
      <c r="A1782" s="2">
        <v>45005</v>
      </c>
      <c r="B1782" s="2" t="s">
        <v>1380</v>
      </c>
      <c r="C1782" s="2" t="s">
        <v>1907</v>
      </c>
      <c r="D1782" s="2" t="str">
        <f t="shared" si="111"/>
        <v>KOW-TRA5-R-000</v>
      </c>
      <c r="E1782" t="s">
        <v>619</v>
      </c>
      <c r="F1782" t="s">
        <v>304</v>
      </c>
      <c r="G1782">
        <v>44</v>
      </c>
      <c r="H1782" t="str">
        <f>VLOOKUP(E1782,[1]data!$D$3:$AK$1000,34,0)</f>
        <v>Traditional</v>
      </c>
      <c r="I1782">
        <f>VLOOKUP(E1782,[1]data!$D$3:$Q$1048576,14,0)</f>
        <v>1499</v>
      </c>
      <c r="J1782" t="str">
        <f>VLOOKUP(E1782,[1]data!$D$3:$AJ$1048576,33,0)</f>
        <v>1099-1499</v>
      </c>
      <c r="K1782" t="s">
        <v>1931</v>
      </c>
      <c r="L1782" t="s">
        <v>255</v>
      </c>
      <c r="M1782">
        <v>1</v>
      </c>
      <c r="N1782">
        <v>1208.8599999999999</v>
      </c>
      <c r="O1782">
        <v>-120.88</v>
      </c>
      <c r="P1782">
        <v>0</v>
      </c>
      <c r="Q1782">
        <v>1087.98</v>
      </c>
      <c r="R1782">
        <v>0</v>
      </c>
      <c r="S1782">
        <v>0</v>
      </c>
      <c r="T1782">
        <v>0</v>
      </c>
      <c r="U1782">
        <v>261.12</v>
      </c>
      <c r="V1782">
        <v>1349.1</v>
      </c>
      <c r="W1782">
        <v>1</v>
      </c>
      <c r="X1782">
        <f t="shared" si="112"/>
        <v>1499</v>
      </c>
      <c r="Y1782">
        <f t="shared" si="113"/>
        <v>149.90000000000009</v>
      </c>
      <c r="Z1782" s="1">
        <f t="shared" si="114"/>
        <v>0.10000000000000006</v>
      </c>
    </row>
    <row r="1783" spans="1:26">
      <c r="A1783" s="2">
        <v>45006</v>
      </c>
      <c r="B1783" s="2" t="s">
        <v>1380</v>
      </c>
      <c r="C1783" s="2" t="s">
        <v>1907</v>
      </c>
      <c r="D1783" s="2" t="str">
        <f t="shared" si="111"/>
        <v>KOW-PO26-R-002</v>
      </c>
      <c r="E1783" t="s">
        <v>135</v>
      </c>
      <c r="F1783" t="s">
        <v>426</v>
      </c>
      <c r="G1783">
        <v>46</v>
      </c>
      <c r="H1783" t="str">
        <f>VLOOKUP(E1783,[1]data!$D$3:$AK$1000,34,0)</f>
        <v>Indie</v>
      </c>
      <c r="I1783">
        <f>VLOOKUP(E1783,[1]data!$D$3:$Q$1048576,14,0)</f>
        <v>1999</v>
      </c>
      <c r="J1783" t="str">
        <f>VLOOKUP(E1783,[1]data!$D$3:$AJ$1048576,33,0)</f>
        <v>1799-2299</v>
      </c>
      <c r="K1783" t="s">
        <v>1932</v>
      </c>
      <c r="L1783" t="s">
        <v>255</v>
      </c>
      <c r="M1783">
        <v>1</v>
      </c>
      <c r="N1783">
        <v>1784.82</v>
      </c>
      <c r="O1783">
        <v>0</v>
      </c>
      <c r="P1783">
        <v>0</v>
      </c>
      <c r="Q1783">
        <v>1784.82</v>
      </c>
      <c r="R1783">
        <v>0</v>
      </c>
      <c r="S1783">
        <v>0</v>
      </c>
      <c r="T1783">
        <v>0</v>
      </c>
      <c r="U1783">
        <v>214.18</v>
      </c>
      <c r="V1783">
        <v>1999</v>
      </c>
      <c r="W1783">
        <v>1</v>
      </c>
      <c r="X1783">
        <f t="shared" si="112"/>
        <v>1999</v>
      </c>
      <c r="Y1783">
        <f t="shared" si="113"/>
        <v>0</v>
      </c>
      <c r="Z1783" s="1">
        <f t="shared" si="114"/>
        <v>0</v>
      </c>
    </row>
    <row r="1784" spans="1:26">
      <c r="A1784" s="2">
        <v>45006</v>
      </c>
      <c r="B1784" s="2" t="s">
        <v>1380</v>
      </c>
      <c r="C1784" s="2" t="s">
        <v>1907</v>
      </c>
      <c r="D1784" s="2" t="str">
        <f t="shared" si="111"/>
        <v>KOW-CC02-R-004</v>
      </c>
      <c r="E1784" t="s">
        <v>37</v>
      </c>
      <c r="F1784" t="s">
        <v>1508</v>
      </c>
      <c r="G1784">
        <v>40</v>
      </c>
      <c r="H1784" t="str">
        <f>VLOOKUP(E1784,[1]data!$D$3:$AK$1000,34,0)</f>
        <v>Casual</v>
      </c>
      <c r="I1784">
        <f>VLOOKUP(E1784,[1]data!$D$3:$Q$1048576,14,0)</f>
        <v>2499</v>
      </c>
      <c r="J1784" t="str">
        <f>VLOOKUP(E1784,[1]data!$D$3:$AJ$1048576,33,0)</f>
        <v>2499-2999</v>
      </c>
      <c r="K1784" t="s">
        <v>1933</v>
      </c>
      <c r="L1784" t="s">
        <v>255</v>
      </c>
      <c r="M1784">
        <v>1</v>
      </c>
      <c r="N1784">
        <v>2231.25</v>
      </c>
      <c r="O1784">
        <v>0</v>
      </c>
      <c r="P1784">
        <v>0</v>
      </c>
      <c r="Q1784">
        <v>2231.25</v>
      </c>
      <c r="R1784">
        <v>0</v>
      </c>
      <c r="S1784">
        <v>0</v>
      </c>
      <c r="T1784">
        <v>0</v>
      </c>
      <c r="U1784">
        <v>267.75</v>
      </c>
      <c r="V1784">
        <v>2499</v>
      </c>
      <c r="W1784">
        <v>1</v>
      </c>
      <c r="X1784">
        <f t="shared" si="112"/>
        <v>2499</v>
      </c>
      <c r="Y1784">
        <f t="shared" si="113"/>
        <v>0</v>
      </c>
      <c r="Z1784" s="1">
        <f t="shared" si="114"/>
        <v>0</v>
      </c>
    </row>
    <row r="1785" spans="1:26">
      <c r="A1785" s="2">
        <v>45006</v>
      </c>
      <c r="B1785" s="2" t="s">
        <v>1380</v>
      </c>
      <c r="C1785" s="2" t="s">
        <v>1907</v>
      </c>
      <c r="D1785" s="2" t="str">
        <f t="shared" si="111"/>
        <v>KOW-ROU-R-0010</v>
      </c>
      <c r="E1785" t="s">
        <v>833</v>
      </c>
      <c r="F1785" t="s">
        <v>348</v>
      </c>
      <c r="G1785">
        <v>46</v>
      </c>
      <c r="H1785" t="str">
        <f>VLOOKUP(E1785,[1]data!$D$3:$AK$1000,34,0)</f>
        <v>Classic</v>
      </c>
      <c r="I1785">
        <f>VLOOKUP(E1785,[1]data!$D$3:$Q$1048576,14,0)</f>
        <v>2299</v>
      </c>
      <c r="J1785" t="str">
        <f>VLOOKUP(E1785,[1]data!$D$3:$AJ$1048576,33,0)</f>
        <v>1799-2299</v>
      </c>
      <c r="K1785" t="s">
        <v>1934</v>
      </c>
      <c r="L1785" t="s">
        <v>255</v>
      </c>
      <c r="M1785">
        <v>1</v>
      </c>
      <c r="N1785">
        <v>1539.28</v>
      </c>
      <c r="O1785">
        <v>-230.89</v>
      </c>
      <c r="P1785">
        <v>0</v>
      </c>
      <c r="Q1785">
        <v>1308.3900000000001</v>
      </c>
      <c r="R1785">
        <v>0</v>
      </c>
      <c r="S1785">
        <v>0</v>
      </c>
      <c r="T1785">
        <v>0</v>
      </c>
      <c r="U1785">
        <v>157.01</v>
      </c>
      <c r="V1785">
        <v>1465.4</v>
      </c>
      <c r="W1785">
        <v>1</v>
      </c>
      <c r="X1785">
        <f t="shared" si="112"/>
        <v>2299</v>
      </c>
      <c r="Y1785">
        <f t="shared" si="113"/>
        <v>833.59999999999991</v>
      </c>
      <c r="Z1785" s="1">
        <f t="shared" si="114"/>
        <v>0.36259243149195297</v>
      </c>
    </row>
    <row r="1786" spans="1:26">
      <c r="A1786" s="2">
        <v>45006</v>
      </c>
      <c r="B1786" s="2" t="s">
        <v>1380</v>
      </c>
      <c r="C1786" s="2" t="s">
        <v>1907</v>
      </c>
      <c r="D1786" s="2" t="str">
        <f t="shared" si="111"/>
        <v>KOW-PI12-S-001</v>
      </c>
      <c r="E1786" t="s">
        <v>690</v>
      </c>
      <c r="F1786" t="s">
        <v>456</v>
      </c>
      <c r="G1786">
        <v>39</v>
      </c>
      <c r="H1786" t="str">
        <f>VLOOKUP(E1786,[1]data!$D$3:$AK$1000,34,0)</f>
        <v>Party</v>
      </c>
      <c r="I1786">
        <f>VLOOKUP(E1786,[1]data!$D$3:$Q$1048576,14,0)</f>
        <v>1999</v>
      </c>
      <c r="J1786" t="str">
        <f>VLOOKUP(E1786,[1]data!$D$3:$AJ$1048576,33,0)</f>
        <v>1799-2299</v>
      </c>
      <c r="K1786" t="s">
        <v>1909</v>
      </c>
      <c r="L1786" t="s">
        <v>255</v>
      </c>
      <c r="M1786">
        <v>0</v>
      </c>
      <c r="N1786">
        <v>0</v>
      </c>
      <c r="O1786">
        <v>0</v>
      </c>
      <c r="P1786">
        <v>-1338.39</v>
      </c>
      <c r="Q1786">
        <v>-1338.39</v>
      </c>
      <c r="R1786">
        <v>0</v>
      </c>
      <c r="S1786">
        <v>0</v>
      </c>
      <c r="T1786">
        <v>0</v>
      </c>
      <c r="U1786">
        <v>-160.61000000000001</v>
      </c>
      <c r="V1786">
        <v>-1499</v>
      </c>
      <c r="W1786">
        <v>-1</v>
      </c>
      <c r="X1786">
        <f t="shared" si="112"/>
        <v>-1999</v>
      </c>
      <c r="Y1786">
        <f t="shared" si="113"/>
        <v>-500</v>
      </c>
      <c r="Z1786" s="1">
        <f t="shared" si="114"/>
        <v>0.25012506253126565</v>
      </c>
    </row>
    <row r="1787" spans="1:26">
      <c r="A1787" s="2">
        <v>45006</v>
      </c>
      <c r="B1787" s="2" t="s">
        <v>1380</v>
      </c>
      <c r="C1787" s="2" t="s">
        <v>1907</v>
      </c>
      <c r="D1787" s="2" t="str">
        <f t="shared" si="111"/>
        <v>KOW-PI12-S-001</v>
      </c>
      <c r="E1787" t="s">
        <v>690</v>
      </c>
      <c r="F1787" t="s">
        <v>456</v>
      </c>
      <c r="G1787">
        <v>39</v>
      </c>
      <c r="H1787" t="str">
        <f>VLOOKUP(E1787,[1]data!$D$3:$AK$1000,34,0)</f>
        <v>Party</v>
      </c>
      <c r="I1787">
        <f>VLOOKUP(E1787,[1]data!$D$3:$Q$1048576,14,0)</f>
        <v>1999</v>
      </c>
      <c r="J1787" t="str">
        <f>VLOOKUP(E1787,[1]data!$D$3:$AJ$1048576,33,0)</f>
        <v>1799-2299</v>
      </c>
      <c r="K1787" t="s">
        <v>1935</v>
      </c>
      <c r="L1787" t="s">
        <v>473</v>
      </c>
      <c r="M1787">
        <v>1</v>
      </c>
      <c r="N1787">
        <v>1338.39</v>
      </c>
      <c r="O1787">
        <v>0</v>
      </c>
      <c r="P1787">
        <v>0</v>
      </c>
      <c r="Q1787">
        <v>1338.39</v>
      </c>
      <c r="R1787">
        <v>0</v>
      </c>
      <c r="S1787">
        <v>0</v>
      </c>
      <c r="T1787">
        <v>0</v>
      </c>
      <c r="U1787">
        <v>160.61000000000001</v>
      </c>
      <c r="V1787">
        <v>1499</v>
      </c>
      <c r="W1787">
        <v>1</v>
      </c>
      <c r="X1787">
        <f t="shared" si="112"/>
        <v>1999</v>
      </c>
      <c r="Y1787">
        <f t="shared" si="113"/>
        <v>500</v>
      </c>
      <c r="Z1787" s="1">
        <f t="shared" si="114"/>
        <v>0.25012506253126565</v>
      </c>
    </row>
    <row r="1788" spans="1:26">
      <c r="A1788" s="2">
        <v>45006</v>
      </c>
      <c r="B1788" s="2" t="s">
        <v>1380</v>
      </c>
      <c r="C1788" s="2" t="s">
        <v>1907</v>
      </c>
      <c r="D1788" s="2" t="str">
        <f t="shared" si="111"/>
        <v>KOW-KU1-R-0002</v>
      </c>
      <c r="E1788" t="s">
        <v>85</v>
      </c>
      <c r="F1788" t="s">
        <v>264</v>
      </c>
      <c r="G1788">
        <v>44</v>
      </c>
      <c r="H1788" t="str">
        <f>VLOOKUP(E1788,[1]data!$D$3:$AK$1000,34,0)</f>
        <v>Hoodie</v>
      </c>
      <c r="I1788">
        <f>VLOOKUP(E1788,[1]data!$D$3:$Q$1048576,14,0)</f>
        <v>2799</v>
      </c>
      <c r="J1788" t="str">
        <f>VLOOKUP(E1788,[1]data!$D$3:$AJ$1048576,33,0)</f>
        <v>2499-2999</v>
      </c>
      <c r="K1788" t="s">
        <v>1936</v>
      </c>
      <c r="L1788" t="s">
        <v>473</v>
      </c>
      <c r="M1788">
        <v>1</v>
      </c>
      <c r="N1788">
        <v>2499.11</v>
      </c>
      <c r="O1788">
        <v>0</v>
      </c>
      <c r="P1788">
        <v>0</v>
      </c>
      <c r="Q1788">
        <v>2499.11</v>
      </c>
      <c r="R1788">
        <v>0</v>
      </c>
      <c r="S1788">
        <v>0</v>
      </c>
      <c r="T1788">
        <v>0</v>
      </c>
      <c r="U1788">
        <v>299.89</v>
      </c>
      <c r="V1788">
        <v>2799</v>
      </c>
      <c r="W1788">
        <v>1</v>
      </c>
      <c r="X1788">
        <f t="shared" si="112"/>
        <v>2799</v>
      </c>
      <c r="Y1788">
        <f t="shared" si="113"/>
        <v>0</v>
      </c>
      <c r="Z1788" s="1">
        <f t="shared" si="114"/>
        <v>0</v>
      </c>
    </row>
    <row r="1789" spans="1:26">
      <c r="A1789" s="2">
        <v>45006</v>
      </c>
      <c r="B1789" s="2" t="s">
        <v>1380</v>
      </c>
      <c r="C1789" s="2" t="s">
        <v>1907</v>
      </c>
      <c r="D1789" s="2" t="str">
        <f t="shared" si="111"/>
        <v>KOW-CA2-CLS-00</v>
      </c>
      <c r="E1789" t="s">
        <v>874</v>
      </c>
      <c r="F1789" t="s">
        <v>729</v>
      </c>
      <c r="G1789">
        <v>42</v>
      </c>
      <c r="H1789" t="str">
        <f>VLOOKUP(E1789,[1]data!$D$3:$AK$1000,34,0)</f>
        <v>Casual</v>
      </c>
      <c r="I1789">
        <f>VLOOKUP(E1789,[1]data!$D$3:$Q$1048576,14,0)</f>
        <v>2299</v>
      </c>
      <c r="J1789" t="str">
        <f>VLOOKUP(E1789,[1]data!$D$3:$AJ$1048576,33,0)</f>
        <v>1799-2299</v>
      </c>
      <c r="K1789" t="s">
        <v>1937</v>
      </c>
      <c r="L1789" t="s">
        <v>255</v>
      </c>
      <c r="M1789">
        <v>1</v>
      </c>
      <c r="N1789">
        <v>2052.6799999999998</v>
      </c>
      <c r="O1789">
        <v>0</v>
      </c>
      <c r="P1789">
        <v>0</v>
      </c>
      <c r="Q1789">
        <v>2052.6799999999998</v>
      </c>
      <c r="R1789">
        <v>0</v>
      </c>
      <c r="S1789">
        <v>0</v>
      </c>
      <c r="T1789">
        <v>0</v>
      </c>
      <c r="U1789">
        <v>246.32</v>
      </c>
      <c r="V1789">
        <v>2299</v>
      </c>
      <c r="W1789">
        <v>1</v>
      </c>
      <c r="X1789">
        <f t="shared" si="112"/>
        <v>2299</v>
      </c>
      <c r="Y1789">
        <f t="shared" si="113"/>
        <v>0</v>
      </c>
      <c r="Z1789" s="1">
        <f t="shared" si="114"/>
        <v>0</v>
      </c>
    </row>
    <row r="1790" spans="1:26">
      <c r="A1790" s="2">
        <v>45006</v>
      </c>
      <c r="B1790" s="2" t="s">
        <v>1380</v>
      </c>
      <c r="C1790" s="2" t="s">
        <v>1907</v>
      </c>
      <c r="D1790" s="2" t="str">
        <f t="shared" si="111"/>
        <v>KOW-CC02-R-004</v>
      </c>
      <c r="E1790" t="s">
        <v>39</v>
      </c>
      <c r="F1790" t="s">
        <v>1508</v>
      </c>
      <c r="G1790">
        <v>44</v>
      </c>
      <c r="H1790" t="str">
        <f>VLOOKUP(E1790,[1]data!$D$3:$AK$1000,34,0)</f>
        <v>Casual</v>
      </c>
      <c r="I1790">
        <f>VLOOKUP(E1790,[1]data!$D$3:$Q$1048576,14,0)</f>
        <v>2499</v>
      </c>
      <c r="J1790" t="str">
        <f>VLOOKUP(E1790,[1]data!$D$3:$AJ$1048576,33,0)</f>
        <v>2499-2999</v>
      </c>
      <c r="K1790" t="s">
        <v>1938</v>
      </c>
      <c r="L1790" t="s">
        <v>255</v>
      </c>
      <c r="M1790">
        <v>1</v>
      </c>
      <c r="N1790">
        <v>2231.2399999999998</v>
      </c>
      <c r="O1790">
        <v>-223.12</v>
      </c>
      <c r="P1790">
        <v>0</v>
      </c>
      <c r="Q1790">
        <v>2008.12</v>
      </c>
      <c r="R1790">
        <v>0</v>
      </c>
      <c r="S1790">
        <v>0</v>
      </c>
      <c r="T1790">
        <v>0</v>
      </c>
      <c r="U1790">
        <v>240.98</v>
      </c>
      <c r="V1790">
        <v>2249.1</v>
      </c>
      <c r="W1790">
        <v>1</v>
      </c>
      <c r="X1790">
        <f t="shared" si="112"/>
        <v>2499</v>
      </c>
      <c r="Y1790">
        <f t="shared" si="113"/>
        <v>249.90000000000009</v>
      </c>
      <c r="Z1790" s="1">
        <f t="shared" si="114"/>
        <v>0.10000000000000003</v>
      </c>
    </row>
    <row r="1791" spans="1:26">
      <c r="A1791" s="2">
        <v>45006</v>
      </c>
      <c r="B1791" s="2" t="s">
        <v>1380</v>
      </c>
      <c r="C1791" s="2" t="s">
        <v>1907</v>
      </c>
      <c r="D1791" s="2" t="str">
        <f t="shared" si="111"/>
        <v>KOW-CC04-R-004</v>
      </c>
      <c r="E1791" t="s">
        <v>41</v>
      </c>
      <c r="F1791" t="s">
        <v>1425</v>
      </c>
      <c r="G1791">
        <v>39</v>
      </c>
      <c r="H1791" t="str">
        <f>VLOOKUP(E1791,[1]data!$D$3:$AK$1000,34,0)</f>
        <v>Hoodie</v>
      </c>
      <c r="I1791">
        <f>VLOOKUP(E1791,[1]data!$D$3:$Q$1048576,14,0)</f>
        <v>2799</v>
      </c>
      <c r="J1791" t="str">
        <f>VLOOKUP(E1791,[1]data!$D$3:$AJ$1048576,33,0)</f>
        <v>2499-2999</v>
      </c>
      <c r="K1791" t="s">
        <v>1939</v>
      </c>
      <c r="L1791" t="s">
        <v>255</v>
      </c>
      <c r="M1791">
        <v>1</v>
      </c>
      <c r="N1791">
        <v>2499.11</v>
      </c>
      <c r="O1791">
        <v>0</v>
      </c>
      <c r="P1791">
        <v>0</v>
      </c>
      <c r="Q1791">
        <v>2499.11</v>
      </c>
      <c r="R1791">
        <v>0</v>
      </c>
      <c r="S1791">
        <v>0</v>
      </c>
      <c r="T1791">
        <v>0</v>
      </c>
      <c r="U1791">
        <v>299.89</v>
      </c>
      <c r="V1791">
        <v>2799</v>
      </c>
      <c r="W1791">
        <v>1</v>
      </c>
      <c r="X1791">
        <f t="shared" si="112"/>
        <v>2799</v>
      </c>
      <c r="Y1791">
        <f t="shared" si="113"/>
        <v>0</v>
      </c>
      <c r="Z1791" s="1">
        <f t="shared" si="114"/>
        <v>0</v>
      </c>
    </row>
    <row r="1792" spans="1:26">
      <c r="A1792" s="2">
        <v>45006</v>
      </c>
      <c r="B1792" s="2" t="s">
        <v>1380</v>
      </c>
      <c r="C1792" s="2" t="s">
        <v>1907</v>
      </c>
      <c r="D1792" s="2" t="str">
        <f t="shared" si="111"/>
        <v>KOW-LI3-R-0007</v>
      </c>
      <c r="E1792" t="s">
        <v>926</v>
      </c>
      <c r="F1792" t="s">
        <v>261</v>
      </c>
      <c r="G1792">
        <v>39</v>
      </c>
      <c r="H1792" t="str">
        <f>VLOOKUP(E1792,[1]data!$D$3:$AK$1000,34,0)</f>
        <v>Linen</v>
      </c>
      <c r="I1792">
        <f>VLOOKUP(E1792,[1]data!$D$3:$Q$1048576,14,0)</f>
        <v>3499</v>
      </c>
      <c r="J1792" t="str">
        <f>VLOOKUP(E1792,[1]data!$D$3:$AJ$1048576,33,0)</f>
        <v>3499-3999</v>
      </c>
      <c r="K1792" t="s">
        <v>1940</v>
      </c>
      <c r="L1792" t="s">
        <v>255</v>
      </c>
      <c r="M1792">
        <v>1</v>
      </c>
      <c r="N1792">
        <v>3124.11</v>
      </c>
      <c r="O1792">
        <v>0</v>
      </c>
      <c r="P1792">
        <v>0</v>
      </c>
      <c r="Q1792">
        <v>3124.11</v>
      </c>
      <c r="R1792">
        <v>0</v>
      </c>
      <c r="S1792">
        <v>0</v>
      </c>
      <c r="T1792">
        <v>0</v>
      </c>
      <c r="U1792">
        <v>374.89</v>
      </c>
      <c r="V1792">
        <v>3499</v>
      </c>
      <c r="W1792">
        <v>1</v>
      </c>
      <c r="X1792">
        <f t="shared" si="112"/>
        <v>3499</v>
      </c>
      <c r="Y1792">
        <f t="shared" si="113"/>
        <v>0</v>
      </c>
      <c r="Z1792" s="1">
        <f t="shared" si="114"/>
        <v>0</v>
      </c>
    </row>
    <row r="1793" spans="1:26">
      <c r="A1793" s="2">
        <v>45006</v>
      </c>
      <c r="B1793" s="2" t="s">
        <v>1380</v>
      </c>
      <c r="C1793" s="2" t="s">
        <v>1907</v>
      </c>
      <c r="D1793" s="2" t="str">
        <f t="shared" si="111"/>
        <v>KOW-KU1-R-0002</v>
      </c>
      <c r="E1793" t="s">
        <v>84</v>
      </c>
      <c r="F1793" t="s">
        <v>264</v>
      </c>
      <c r="G1793">
        <v>42</v>
      </c>
      <c r="H1793" t="str">
        <f>VLOOKUP(E1793,[1]data!$D$3:$AK$1000,34,0)</f>
        <v>Hoodie</v>
      </c>
      <c r="I1793">
        <f>VLOOKUP(E1793,[1]data!$D$3:$Q$1048576,14,0)</f>
        <v>2799</v>
      </c>
      <c r="J1793" t="str">
        <f>VLOOKUP(E1793,[1]data!$D$3:$AJ$1048576,33,0)</f>
        <v>2499-2999</v>
      </c>
      <c r="K1793" t="s">
        <v>1939</v>
      </c>
      <c r="L1793" t="s">
        <v>255</v>
      </c>
      <c r="M1793">
        <v>1</v>
      </c>
      <c r="N1793">
        <v>2499.11</v>
      </c>
      <c r="O1793">
        <v>0</v>
      </c>
      <c r="P1793">
        <v>0</v>
      </c>
      <c r="Q1793">
        <v>2499.11</v>
      </c>
      <c r="R1793">
        <v>0</v>
      </c>
      <c r="S1793">
        <v>0</v>
      </c>
      <c r="T1793">
        <v>0</v>
      </c>
      <c r="U1793">
        <v>299.89</v>
      </c>
      <c r="V1793">
        <v>2799</v>
      </c>
      <c r="W1793">
        <v>1</v>
      </c>
      <c r="X1793">
        <f t="shared" si="112"/>
        <v>2799</v>
      </c>
      <c r="Y1793">
        <f t="shared" si="113"/>
        <v>0</v>
      </c>
      <c r="Z1793" s="1">
        <f t="shared" si="114"/>
        <v>0</v>
      </c>
    </row>
    <row r="1794" spans="1:26">
      <c r="A1794" s="2">
        <v>45006</v>
      </c>
      <c r="B1794" s="2" t="s">
        <v>1380</v>
      </c>
      <c r="C1794" s="2" t="s">
        <v>1907</v>
      </c>
      <c r="D1794" s="2" t="str">
        <f t="shared" si="111"/>
        <v>KOW-TX12-S-001</v>
      </c>
      <c r="E1794" t="s">
        <v>1596</v>
      </c>
      <c r="F1794" t="s">
        <v>569</v>
      </c>
      <c r="G1794">
        <v>39</v>
      </c>
      <c r="H1794" t="str">
        <f>VLOOKUP(E1794,[1]data!$D$3:$AK$1000,34,0)</f>
        <v>Party</v>
      </c>
      <c r="I1794">
        <f>VLOOKUP(E1794,[1]data!$D$3:$Q$1048576,14,0)</f>
        <v>3499</v>
      </c>
      <c r="J1794" t="str">
        <f>VLOOKUP(E1794,[1]data!$D$3:$AJ$1048576,33,0)</f>
        <v>3499-3999</v>
      </c>
      <c r="K1794" t="s">
        <v>1941</v>
      </c>
      <c r="L1794" t="s">
        <v>255</v>
      </c>
      <c r="M1794">
        <v>1</v>
      </c>
      <c r="N1794">
        <v>2655.36</v>
      </c>
      <c r="O1794">
        <v>0</v>
      </c>
      <c r="P1794">
        <v>0</v>
      </c>
      <c r="Q1794">
        <v>2655.36</v>
      </c>
      <c r="R1794">
        <v>0</v>
      </c>
      <c r="S1794">
        <v>0</v>
      </c>
      <c r="T1794">
        <v>0</v>
      </c>
      <c r="U1794">
        <v>318.64</v>
      </c>
      <c r="V1794">
        <v>2974</v>
      </c>
      <c r="W1794">
        <v>1</v>
      </c>
      <c r="X1794">
        <f t="shared" si="112"/>
        <v>3499</v>
      </c>
      <c r="Y1794">
        <f t="shared" si="113"/>
        <v>525</v>
      </c>
      <c r="Z1794" s="1">
        <f t="shared" si="114"/>
        <v>0.15004286939125464</v>
      </c>
    </row>
    <row r="1795" spans="1:26">
      <c r="A1795" s="2">
        <v>45006</v>
      </c>
      <c r="B1795" s="2" t="s">
        <v>1380</v>
      </c>
      <c r="C1795" s="2" t="s">
        <v>1907</v>
      </c>
      <c r="D1795" s="2" t="str">
        <f t="shared" ref="D1795:D1858" si="115">LEFT(E1795,14)</f>
        <v>KOW-CA8-S-0002</v>
      </c>
      <c r="E1795" t="s">
        <v>539</v>
      </c>
      <c r="F1795" t="s">
        <v>540</v>
      </c>
      <c r="G1795">
        <v>40</v>
      </c>
      <c r="H1795" t="str">
        <f>VLOOKUP(E1795,[1]data!$D$3:$AK$1000,34,0)</f>
        <v>Casual</v>
      </c>
      <c r="I1795">
        <f>VLOOKUP(E1795,[1]data!$D$3:$Q$1048576,14,0)</f>
        <v>1999</v>
      </c>
      <c r="J1795" t="str">
        <f>VLOOKUP(E1795,[1]data!$D$3:$AJ$1048576,33,0)</f>
        <v>1799-2299</v>
      </c>
      <c r="K1795" t="s">
        <v>1942</v>
      </c>
      <c r="L1795" t="s">
        <v>255</v>
      </c>
      <c r="M1795">
        <v>1</v>
      </c>
      <c r="N1795">
        <v>1249.1099999999999</v>
      </c>
      <c r="O1795">
        <v>0</v>
      </c>
      <c r="P1795">
        <v>0</v>
      </c>
      <c r="Q1795">
        <v>1249.1099999999999</v>
      </c>
      <c r="R1795">
        <v>0</v>
      </c>
      <c r="S1795">
        <v>0</v>
      </c>
      <c r="T1795">
        <v>0</v>
      </c>
      <c r="U1795">
        <v>149.88999999999999</v>
      </c>
      <c r="V1795">
        <v>1399</v>
      </c>
      <c r="W1795">
        <v>1</v>
      </c>
      <c r="X1795">
        <f t="shared" ref="X1795:X1858" si="116">I1795*W1795</f>
        <v>1999</v>
      </c>
      <c r="Y1795">
        <f t="shared" ref="Y1795:Y1858" si="117">X1795-V1795</f>
        <v>600</v>
      </c>
      <c r="Z1795" s="1">
        <f t="shared" ref="Z1795:Z1858" si="118">Y1795/X1795</f>
        <v>0.30015007503751878</v>
      </c>
    </row>
    <row r="1796" spans="1:26">
      <c r="A1796" s="2">
        <v>45006</v>
      </c>
      <c r="B1796" s="2" t="s">
        <v>1380</v>
      </c>
      <c r="C1796" s="2" t="s">
        <v>1907</v>
      </c>
      <c r="D1796" s="2" t="str">
        <f t="shared" si="115"/>
        <v>KOW-TRA3-R-000</v>
      </c>
      <c r="E1796" t="s">
        <v>320</v>
      </c>
      <c r="F1796" t="s">
        <v>286</v>
      </c>
      <c r="G1796">
        <v>44</v>
      </c>
      <c r="H1796" t="str">
        <f>VLOOKUP(E1796,[1]data!$D$3:$AK$1000,34,0)</f>
        <v>Traditional</v>
      </c>
      <c r="I1796">
        <f>VLOOKUP(E1796,[1]data!$D$3:$Q$1048576,14,0)</f>
        <v>1299</v>
      </c>
      <c r="J1796" t="str">
        <f>VLOOKUP(E1796,[1]data!$D$3:$AJ$1048576,33,0)</f>
        <v>1099-1499</v>
      </c>
      <c r="K1796" t="s">
        <v>1943</v>
      </c>
      <c r="L1796" t="s">
        <v>255</v>
      </c>
      <c r="M1796">
        <v>1</v>
      </c>
      <c r="N1796">
        <v>1159.82</v>
      </c>
      <c r="O1796">
        <v>0</v>
      </c>
      <c r="P1796">
        <v>0</v>
      </c>
      <c r="Q1796">
        <v>1159.82</v>
      </c>
      <c r="R1796">
        <v>0</v>
      </c>
      <c r="S1796">
        <v>0</v>
      </c>
      <c r="T1796">
        <v>0</v>
      </c>
      <c r="U1796">
        <v>139.18</v>
      </c>
      <c r="V1796">
        <v>1299</v>
      </c>
      <c r="W1796">
        <v>1</v>
      </c>
      <c r="X1796">
        <f t="shared" si="116"/>
        <v>1299</v>
      </c>
      <c r="Y1796">
        <f t="shared" si="117"/>
        <v>0</v>
      </c>
      <c r="Z1796" s="1">
        <f t="shared" si="118"/>
        <v>0</v>
      </c>
    </row>
    <row r="1797" spans="1:26">
      <c r="A1797" s="2">
        <v>45006</v>
      </c>
      <c r="B1797" s="2" t="s">
        <v>1380</v>
      </c>
      <c r="C1797" s="2" t="s">
        <v>1907</v>
      </c>
      <c r="D1797" s="2" t="str">
        <f t="shared" si="115"/>
        <v>KOW-CC04-R-004</v>
      </c>
      <c r="E1797" t="s">
        <v>45</v>
      </c>
      <c r="F1797" t="s">
        <v>1425</v>
      </c>
      <c r="G1797">
        <v>46</v>
      </c>
      <c r="H1797" t="str">
        <f>VLOOKUP(E1797,[1]data!$D$3:$AK$1000,34,0)</f>
        <v>Hoodie</v>
      </c>
      <c r="I1797">
        <f>VLOOKUP(E1797,[1]data!$D$3:$Q$1048576,14,0)</f>
        <v>2799</v>
      </c>
      <c r="J1797" t="str">
        <f>VLOOKUP(E1797,[1]data!$D$3:$AJ$1048576,33,0)</f>
        <v>2499-2999</v>
      </c>
      <c r="K1797" t="s">
        <v>1944</v>
      </c>
      <c r="L1797" t="s">
        <v>255</v>
      </c>
      <c r="M1797">
        <v>1</v>
      </c>
      <c r="N1797">
        <v>2499.11</v>
      </c>
      <c r="O1797">
        <v>0</v>
      </c>
      <c r="P1797">
        <v>0</v>
      </c>
      <c r="Q1797">
        <v>2499.11</v>
      </c>
      <c r="R1797">
        <v>0</v>
      </c>
      <c r="S1797">
        <v>0</v>
      </c>
      <c r="T1797">
        <v>0</v>
      </c>
      <c r="U1797">
        <v>299.89</v>
      </c>
      <c r="V1797">
        <v>2799</v>
      </c>
      <c r="W1797">
        <v>1</v>
      </c>
      <c r="X1797">
        <f t="shared" si="116"/>
        <v>2799</v>
      </c>
      <c r="Y1797">
        <f t="shared" si="117"/>
        <v>0</v>
      </c>
      <c r="Z1797" s="1">
        <f t="shared" si="118"/>
        <v>0</v>
      </c>
    </row>
    <row r="1798" spans="1:26">
      <c r="A1798" s="2">
        <v>45006</v>
      </c>
      <c r="B1798" s="2" t="s">
        <v>1380</v>
      </c>
      <c r="C1798" s="2" t="s">
        <v>1907</v>
      </c>
      <c r="D1798" s="2" t="str">
        <f t="shared" si="115"/>
        <v>KOW-CUB-R-0002</v>
      </c>
      <c r="E1798" t="s">
        <v>58</v>
      </c>
      <c r="F1798" t="s">
        <v>295</v>
      </c>
      <c r="G1798">
        <v>42</v>
      </c>
      <c r="H1798" t="str">
        <f>VLOOKUP(E1798,[1]data!$D$3:$AK$1000,34,0)</f>
        <v>Casual</v>
      </c>
      <c r="I1798">
        <f>VLOOKUP(E1798,[1]data!$D$3:$Q$1048576,14,0)</f>
        <v>2499</v>
      </c>
      <c r="J1798" t="str">
        <f>VLOOKUP(E1798,[1]data!$D$3:$AJ$1048576,33,0)</f>
        <v>2499-2999</v>
      </c>
      <c r="K1798" t="s">
        <v>1945</v>
      </c>
      <c r="L1798" t="s">
        <v>255</v>
      </c>
      <c r="M1798">
        <v>1</v>
      </c>
      <c r="N1798">
        <v>1673.21</v>
      </c>
      <c r="O1798">
        <v>0</v>
      </c>
      <c r="P1798">
        <v>0</v>
      </c>
      <c r="Q1798">
        <v>1673.21</v>
      </c>
      <c r="R1798">
        <v>0</v>
      </c>
      <c r="S1798">
        <v>0</v>
      </c>
      <c r="T1798">
        <v>0</v>
      </c>
      <c r="U1798">
        <v>200.79</v>
      </c>
      <c r="V1798">
        <v>1874</v>
      </c>
      <c r="W1798">
        <v>1</v>
      </c>
      <c r="X1798">
        <f t="shared" si="116"/>
        <v>2499</v>
      </c>
      <c r="Y1798">
        <f t="shared" si="117"/>
        <v>625</v>
      </c>
      <c r="Z1798" s="1">
        <f t="shared" si="118"/>
        <v>0.25010004001600639</v>
      </c>
    </row>
    <row r="1799" spans="1:26">
      <c r="A1799" s="2">
        <v>45006</v>
      </c>
      <c r="B1799" s="2" t="s">
        <v>1380</v>
      </c>
      <c r="C1799" s="2" t="s">
        <v>1907</v>
      </c>
      <c r="D1799" s="2" t="str">
        <f t="shared" si="115"/>
        <v>KOW-CC02-R-004</v>
      </c>
      <c r="E1799" t="s">
        <v>36</v>
      </c>
      <c r="F1799" t="s">
        <v>1508</v>
      </c>
      <c r="G1799">
        <v>39</v>
      </c>
      <c r="H1799" t="str">
        <f>VLOOKUP(E1799,[1]data!$D$3:$AK$1000,34,0)</f>
        <v>Casual</v>
      </c>
      <c r="I1799">
        <f>VLOOKUP(E1799,[1]data!$D$3:$Q$1048576,14,0)</f>
        <v>2499</v>
      </c>
      <c r="J1799" t="str">
        <f>VLOOKUP(E1799,[1]data!$D$3:$AJ$1048576,33,0)</f>
        <v>2499-2999</v>
      </c>
      <c r="K1799" t="s">
        <v>1946</v>
      </c>
      <c r="L1799" t="s">
        <v>255</v>
      </c>
      <c r="M1799">
        <v>1</v>
      </c>
      <c r="N1799">
        <v>2231.25</v>
      </c>
      <c r="O1799">
        <v>0</v>
      </c>
      <c r="P1799">
        <v>0</v>
      </c>
      <c r="Q1799">
        <v>2231.25</v>
      </c>
      <c r="R1799">
        <v>0</v>
      </c>
      <c r="S1799">
        <v>0</v>
      </c>
      <c r="T1799">
        <v>0</v>
      </c>
      <c r="U1799">
        <v>267.75</v>
      </c>
      <c r="V1799">
        <v>2499</v>
      </c>
      <c r="W1799">
        <v>1</v>
      </c>
      <c r="X1799">
        <f t="shared" si="116"/>
        <v>2499</v>
      </c>
      <c r="Y1799">
        <f t="shared" si="117"/>
        <v>0</v>
      </c>
      <c r="Z1799" s="1">
        <f t="shared" si="118"/>
        <v>0</v>
      </c>
    </row>
    <row r="1800" spans="1:26">
      <c r="A1800" s="2">
        <v>45006</v>
      </c>
      <c r="B1800" s="2" t="s">
        <v>1380</v>
      </c>
      <c r="C1800" s="2" t="s">
        <v>1907</v>
      </c>
      <c r="D1800" s="2" t="str">
        <f t="shared" si="115"/>
        <v>KOW-CC02-R-004</v>
      </c>
      <c r="E1800" t="s">
        <v>36</v>
      </c>
      <c r="F1800" t="s">
        <v>1508</v>
      </c>
      <c r="G1800">
        <v>39</v>
      </c>
      <c r="H1800" t="str">
        <f>VLOOKUP(E1800,[1]data!$D$3:$AK$1000,34,0)</f>
        <v>Casual</v>
      </c>
      <c r="I1800">
        <f>VLOOKUP(E1800,[1]data!$D$3:$Q$1048576,14,0)</f>
        <v>2499</v>
      </c>
      <c r="J1800" t="str">
        <f>VLOOKUP(E1800,[1]data!$D$3:$AJ$1048576,33,0)</f>
        <v>2499-2999</v>
      </c>
      <c r="K1800" t="s">
        <v>1947</v>
      </c>
      <c r="L1800" t="s">
        <v>255</v>
      </c>
      <c r="M1800">
        <v>1</v>
      </c>
      <c r="N1800">
        <v>2231.25</v>
      </c>
      <c r="O1800">
        <v>0</v>
      </c>
      <c r="P1800">
        <v>0</v>
      </c>
      <c r="Q1800">
        <v>2231.25</v>
      </c>
      <c r="R1800">
        <v>0</v>
      </c>
      <c r="S1800">
        <v>0</v>
      </c>
      <c r="T1800">
        <v>0</v>
      </c>
      <c r="U1800">
        <v>267.75</v>
      </c>
      <c r="V1800">
        <v>2499</v>
      </c>
      <c r="W1800">
        <v>1</v>
      </c>
      <c r="X1800">
        <f t="shared" si="116"/>
        <v>2499</v>
      </c>
      <c r="Y1800">
        <f t="shared" si="117"/>
        <v>0</v>
      </c>
      <c r="Z1800" s="1">
        <f t="shared" si="118"/>
        <v>0</v>
      </c>
    </row>
    <row r="1801" spans="1:26">
      <c r="A1801" s="2">
        <v>45006</v>
      </c>
      <c r="B1801" s="2" t="s">
        <v>1380</v>
      </c>
      <c r="C1801" s="2" t="s">
        <v>1907</v>
      </c>
      <c r="D1801" s="2" t="str">
        <f t="shared" si="115"/>
        <v>KOW-TRA1-R-000</v>
      </c>
      <c r="E1801" t="s">
        <v>146</v>
      </c>
      <c r="F1801" t="s">
        <v>276</v>
      </c>
      <c r="G1801">
        <v>42</v>
      </c>
      <c r="H1801" t="str">
        <f>VLOOKUP(E1801,[1]data!$D$3:$AK$1000,34,0)</f>
        <v>Indie</v>
      </c>
      <c r="I1801">
        <f>VLOOKUP(E1801,[1]data!$D$3:$Q$1048576,14,0)</f>
        <v>1299</v>
      </c>
      <c r="J1801" t="str">
        <f>VLOOKUP(E1801,[1]data!$D$3:$AJ$1048576,33,0)</f>
        <v>1099-1499</v>
      </c>
      <c r="K1801" t="s">
        <v>1948</v>
      </c>
      <c r="L1801" t="s">
        <v>255</v>
      </c>
      <c r="M1801">
        <v>1</v>
      </c>
      <c r="N1801">
        <v>1159.82</v>
      </c>
      <c r="O1801">
        <v>-115.98</v>
      </c>
      <c r="P1801">
        <v>0</v>
      </c>
      <c r="Q1801">
        <v>1043.8399999999999</v>
      </c>
      <c r="R1801">
        <v>0</v>
      </c>
      <c r="S1801">
        <v>0</v>
      </c>
      <c r="T1801">
        <v>0</v>
      </c>
      <c r="U1801">
        <v>125.26</v>
      </c>
      <c r="V1801">
        <v>1169.0999999999999</v>
      </c>
      <c r="W1801">
        <v>1</v>
      </c>
      <c r="X1801">
        <f t="shared" si="116"/>
        <v>1299</v>
      </c>
      <c r="Y1801">
        <f t="shared" si="117"/>
        <v>129.90000000000009</v>
      </c>
      <c r="Z1801" s="1">
        <f t="shared" si="118"/>
        <v>0.10000000000000007</v>
      </c>
    </row>
    <row r="1802" spans="1:26">
      <c r="A1802" s="2">
        <v>45006</v>
      </c>
      <c r="B1802" s="2" t="s">
        <v>1380</v>
      </c>
      <c r="C1802" s="2" t="s">
        <v>1907</v>
      </c>
      <c r="D1802" s="2" t="str">
        <f t="shared" si="115"/>
        <v>KOW-TRA5-R-000</v>
      </c>
      <c r="E1802" t="s">
        <v>771</v>
      </c>
      <c r="F1802" t="s">
        <v>304</v>
      </c>
      <c r="G1802">
        <v>40</v>
      </c>
      <c r="H1802" t="str">
        <f>VLOOKUP(E1802,[1]data!$D$3:$AK$1000,34,0)</f>
        <v>Traditional</v>
      </c>
      <c r="I1802">
        <f>VLOOKUP(E1802,[1]data!$D$3:$Q$1048576,14,0)</f>
        <v>1499</v>
      </c>
      <c r="J1802" t="str">
        <f>VLOOKUP(E1802,[1]data!$D$3:$AJ$1048576,33,0)</f>
        <v>1099-1499</v>
      </c>
      <c r="K1802" t="s">
        <v>1949</v>
      </c>
      <c r="L1802" t="s">
        <v>255</v>
      </c>
      <c r="M1802">
        <v>1</v>
      </c>
      <c r="N1802">
        <v>1208.8800000000001</v>
      </c>
      <c r="O1802">
        <v>0</v>
      </c>
      <c r="P1802">
        <v>0</v>
      </c>
      <c r="Q1802">
        <v>1208.8800000000001</v>
      </c>
      <c r="R1802">
        <v>0</v>
      </c>
      <c r="S1802">
        <v>0</v>
      </c>
      <c r="T1802">
        <v>0</v>
      </c>
      <c r="U1802">
        <v>290.12</v>
      </c>
      <c r="V1802">
        <v>1499</v>
      </c>
      <c r="W1802">
        <v>1</v>
      </c>
      <c r="X1802">
        <f t="shared" si="116"/>
        <v>1499</v>
      </c>
      <c r="Y1802">
        <f t="shared" si="117"/>
        <v>0</v>
      </c>
      <c r="Z1802" s="1">
        <f t="shared" si="118"/>
        <v>0</v>
      </c>
    </row>
    <row r="1803" spans="1:26">
      <c r="A1803" s="2">
        <v>45006</v>
      </c>
      <c r="B1803" s="2" t="s">
        <v>1380</v>
      </c>
      <c r="C1803" s="2" t="s">
        <v>1907</v>
      </c>
      <c r="D1803" s="2" t="str">
        <f t="shared" si="115"/>
        <v>KOW-IDE-R-0007</v>
      </c>
      <c r="E1803" t="s">
        <v>416</v>
      </c>
      <c r="F1803" t="s">
        <v>417</v>
      </c>
      <c r="G1803">
        <v>42</v>
      </c>
      <c r="H1803" t="str">
        <f>VLOOKUP(E1803,[1]data!$D$3:$AK$1000,34,0)</f>
        <v>Casual</v>
      </c>
      <c r="I1803">
        <f>VLOOKUP(E1803,[1]data!$D$3:$Q$1048576,14,0)</f>
        <v>1099</v>
      </c>
      <c r="J1803" t="str">
        <f>VLOOKUP(E1803,[1]data!$D$3:$AJ$1048576,33,0)</f>
        <v>1099-1499</v>
      </c>
      <c r="K1803" t="s">
        <v>1950</v>
      </c>
      <c r="L1803" t="s">
        <v>255</v>
      </c>
      <c r="M1803">
        <v>1</v>
      </c>
      <c r="N1803">
        <v>981.24</v>
      </c>
      <c r="O1803">
        <v>-98.12</v>
      </c>
      <c r="P1803">
        <v>0</v>
      </c>
      <c r="Q1803">
        <v>883.12</v>
      </c>
      <c r="R1803">
        <v>0</v>
      </c>
      <c r="S1803">
        <v>0</v>
      </c>
      <c r="T1803">
        <v>0</v>
      </c>
      <c r="U1803">
        <v>105.98</v>
      </c>
      <c r="V1803">
        <v>989.1</v>
      </c>
      <c r="W1803">
        <v>1</v>
      </c>
      <c r="X1803">
        <f t="shared" si="116"/>
        <v>1099</v>
      </c>
      <c r="Y1803">
        <f t="shared" si="117"/>
        <v>109.89999999999998</v>
      </c>
      <c r="Z1803" s="1">
        <f t="shared" si="118"/>
        <v>9.9999999999999978E-2</v>
      </c>
    </row>
    <row r="1804" spans="1:26">
      <c r="A1804" s="2">
        <v>45006</v>
      </c>
      <c r="B1804" s="2" t="s">
        <v>1380</v>
      </c>
      <c r="C1804" s="2" t="s">
        <v>1907</v>
      </c>
      <c r="D1804" s="2" t="str">
        <f t="shared" si="115"/>
        <v>KOW-TRA5-R-000</v>
      </c>
      <c r="E1804" t="s">
        <v>619</v>
      </c>
      <c r="F1804" t="s">
        <v>304</v>
      </c>
      <c r="G1804">
        <v>44</v>
      </c>
      <c r="H1804" t="str">
        <f>VLOOKUP(E1804,[1]data!$D$3:$AK$1000,34,0)</f>
        <v>Traditional</v>
      </c>
      <c r="I1804">
        <f>VLOOKUP(E1804,[1]data!$D$3:$Q$1048576,14,0)</f>
        <v>1499</v>
      </c>
      <c r="J1804" t="str">
        <f>VLOOKUP(E1804,[1]data!$D$3:$AJ$1048576,33,0)</f>
        <v>1099-1499</v>
      </c>
      <c r="K1804" t="s">
        <v>1951</v>
      </c>
      <c r="L1804" t="s">
        <v>255</v>
      </c>
      <c r="M1804">
        <v>1</v>
      </c>
      <c r="N1804">
        <v>1208.8800000000001</v>
      </c>
      <c r="O1804">
        <v>0</v>
      </c>
      <c r="P1804">
        <v>0</v>
      </c>
      <c r="Q1804">
        <v>1208.8800000000001</v>
      </c>
      <c r="R1804">
        <v>0</v>
      </c>
      <c r="S1804">
        <v>0</v>
      </c>
      <c r="T1804">
        <v>0</v>
      </c>
      <c r="U1804">
        <v>290.12</v>
      </c>
      <c r="V1804">
        <v>1499</v>
      </c>
      <c r="W1804">
        <v>1</v>
      </c>
      <c r="X1804">
        <f t="shared" si="116"/>
        <v>1499</v>
      </c>
      <c r="Y1804">
        <f t="shared" si="117"/>
        <v>0</v>
      </c>
      <c r="Z1804" s="1">
        <f t="shared" si="118"/>
        <v>0</v>
      </c>
    </row>
    <row r="1805" spans="1:26">
      <c r="A1805" s="2">
        <v>45006</v>
      </c>
      <c r="B1805" s="2" t="s">
        <v>1380</v>
      </c>
      <c r="C1805" s="2" t="s">
        <v>1907</v>
      </c>
      <c r="D1805" s="2" t="str">
        <f t="shared" si="115"/>
        <v>KOW-TRA5-R-000</v>
      </c>
      <c r="E1805" t="s">
        <v>619</v>
      </c>
      <c r="F1805" t="s">
        <v>304</v>
      </c>
      <c r="G1805">
        <v>44</v>
      </c>
      <c r="H1805" t="str">
        <f>VLOOKUP(E1805,[1]data!$D$3:$AK$1000,34,0)</f>
        <v>Traditional</v>
      </c>
      <c r="I1805">
        <f>VLOOKUP(E1805,[1]data!$D$3:$Q$1048576,14,0)</f>
        <v>1499</v>
      </c>
      <c r="J1805" t="str">
        <f>VLOOKUP(E1805,[1]data!$D$3:$AJ$1048576,33,0)</f>
        <v>1099-1499</v>
      </c>
      <c r="K1805" t="s">
        <v>1952</v>
      </c>
      <c r="L1805" t="s">
        <v>255</v>
      </c>
      <c r="M1805">
        <v>1</v>
      </c>
      <c r="N1805">
        <v>1338.39</v>
      </c>
      <c r="O1805">
        <v>0</v>
      </c>
      <c r="P1805">
        <v>0</v>
      </c>
      <c r="Q1805">
        <v>1338.39</v>
      </c>
      <c r="R1805">
        <v>0</v>
      </c>
      <c r="S1805">
        <v>0</v>
      </c>
      <c r="T1805">
        <v>0</v>
      </c>
      <c r="U1805">
        <v>160.61000000000001</v>
      </c>
      <c r="V1805">
        <v>1499</v>
      </c>
      <c r="W1805">
        <v>1</v>
      </c>
      <c r="X1805">
        <f t="shared" si="116"/>
        <v>1499</v>
      </c>
      <c r="Y1805">
        <f t="shared" si="117"/>
        <v>0</v>
      </c>
      <c r="Z1805" s="1">
        <f t="shared" si="118"/>
        <v>0</v>
      </c>
    </row>
    <row r="1806" spans="1:26">
      <c r="A1806" s="2">
        <v>45006</v>
      </c>
      <c r="B1806" s="2" t="s">
        <v>1380</v>
      </c>
      <c r="C1806" s="2" t="s">
        <v>1907</v>
      </c>
      <c r="D1806" s="2" t="str">
        <f t="shared" si="115"/>
        <v>KOW-TRA5-R-000</v>
      </c>
      <c r="E1806" t="s">
        <v>619</v>
      </c>
      <c r="F1806" t="s">
        <v>304</v>
      </c>
      <c r="G1806">
        <v>44</v>
      </c>
      <c r="H1806" t="str">
        <f>VLOOKUP(E1806,[1]data!$D$3:$AK$1000,34,0)</f>
        <v>Traditional</v>
      </c>
      <c r="I1806">
        <f>VLOOKUP(E1806,[1]data!$D$3:$Q$1048576,14,0)</f>
        <v>1499</v>
      </c>
      <c r="J1806" t="str">
        <f>VLOOKUP(E1806,[1]data!$D$3:$AJ$1048576,33,0)</f>
        <v>1099-1499</v>
      </c>
      <c r="K1806" t="s">
        <v>1953</v>
      </c>
      <c r="L1806" t="s">
        <v>255</v>
      </c>
      <c r="M1806">
        <v>1</v>
      </c>
      <c r="N1806">
        <v>1338.39</v>
      </c>
      <c r="O1806">
        <v>0</v>
      </c>
      <c r="P1806">
        <v>0</v>
      </c>
      <c r="Q1806">
        <v>1338.39</v>
      </c>
      <c r="R1806">
        <v>0</v>
      </c>
      <c r="S1806">
        <v>0</v>
      </c>
      <c r="T1806">
        <v>0</v>
      </c>
      <c r="U1806">
        <v>160.61000000000001</v>
      </c>
      <c r="V1806">
        <v>1499</v>
      </c>
      <c r="W1806">
        <v>1</v>
      </c>
      <c r="X1806">
        <f t="shared" si="116"/>
        <v>1499</v>
      </c>
      <c r="Y1806">
        <f t="shared" si="117"/>
        <v>0</v>
      </c>
      <c r="Z1806" s="1">
        <f t="shared" si="118"/>
        <v>0</v>
      </c>
    </row>
    <row r="1807" spans="1:26">
      <c r="A1807" s="2">
        <v>45006</v>
      </c>
      <c r="B1807" s="2" t="s">
        <v>1380</v>
      </c>
      <c r="C1807" s="2" t="s">
        <v>1907</v>
      </c>
      <c r="D1807" s="2" t="str">
        <f t="shared" si="115"/>
        <v>KOW-PRI-R-0011</v>
      </c>
      <c r="E1807" t="s">
        <v>693</v>
      </c>
      <c r="F1807" t="s">
        <v>357</v>
      </c>
      <c r="G1807">
        <v>39</v>
      </c>
      <c r="H1807" t="str">
        <f>VLOOKUP(E1807,[1]data!$D$3:$AK$1000,34,0)</f>
        <v>Casual</v>
      </c>
      <c r="I1807">
        <f>VLOOKUP(E1807,[1]data!$D$3:$Q$1048576,14,0)</f>
        <v>1499</v>
      </c>
      <c r="J1807" t="str">
        <f>VLOOKUP(E1807,[1]data!$D$3:$AJ$1048576,33,0)</f>
        <v>1099-1499</v>
      </c>
      <c r="K1807" t="s">
        <v>1954</v>
      </c>
      <c r="L1807" t="s">
        <v>255</v>
      </c>
      <c r="M1807">
        <v>1</v>
      </c>
      <c r="N1807">
        <v>1003.57</v>
      </c>
      <c r="O1807">
        <v>0</v>
      </c>
      <c r="P1807">
        <v>0</v>
      </c>
      <c r="Q1807">
        <v>1003.57</v>
      </c>
      <c r="R1807">
        <v>0</v>
      </c>
      <c r="S1807">
        <v>0</v>
      </c>
      <c r="T1807">
        <v>0</v>
      </c>
      <c r="U1807">
        <v>120.43</v>
      </c>
      <c r="V1807">
        <v>1124</v>
      </c>
      <c r="W1807">
        <v>1</v>
      </c>
      <c r="X1807">
        <f t="shared" si="116"/>
        <v>1499</v>
      </c>
      <c r="Y1807">
        <f t="shared" si="117"/>
        <v>375</v>
      </c>
      <c r="Z1807" s="1">
        <f t="shared" si="118"/>
        <v>0.25016677785190128</v>
      </c>
    </row>
    <row r="1808" spans="1:26">
      <c r="A1808" s="2">
        <v>45006</v>
      </c>
      <c r="B1808" s="2" t="s">
        <v>1380</v>
      </c>
      <c r="C1808" s="2" t="s">
        <v>1907</v>
      </c>
      <c r="D1808" s="2" t="str">
        <f t="shared" si="115"/>
        <v>KOW-EXE-R-0009</v>
      </c>
      <c r="E1808" t="s">
        <v>1227</v>
      </c>
      <c r="F1808" t="s">
        <v>279</v>
      </c>
      <c r="G1808">
        <v>39</v>
      </c>
      <c r="H1808" t="str">
        <f>VLOOKUP(E1808,[1]data!$D$3:$AK$1000,34,0)</f>
        <v>Casual</v>
      </c>
      <c r="I1808">
        <f>VLOOKUP(E1808,[1]data!$D$3:$Q$1048576,14,0)</f>
        <v>1499</v>
      </c>
      <c r="J1808" t="str">
        <f>VLOOKUP(E1808,[1]data!$D$3:$AJ$1048576,33,0)</f>
        <v>1099-1499</v>
      </c>
      <c r="K1808" t="s">
        <v>1955</v>
      </c>
      <c r="L1808" t="s">
        <v>255</v>
      </c>
      <c r="M1808">
        <v>1</v>
      </c>
      <c r="N1808">
        <v>1003.57</v>
      </c>
      <c r="O1808">
        <v>0</v>
      </c>
      <c r="P1808">
        <v>0</v>
      </c>
      <c r="Q1808">
        <v>1003.57</v>
      </c>
      <c r="R1808">
        <v>0</v>
      </c>
      <c r="S1808">
        <v>0</v>
      </c>
      <c r="T1808">
        <v>0</v>
      </c>
      <c r="U1808">
        <v>120.43</v>
      </c>
      <c r="V1808">
        <v>1124</v>
      </c>
      <c r="W1808">
        <v>1</v>
      </c>
      <c r="X1808">
        <f t="shared" si="116"/>
        <v>1499</v>
      </c>
      <c r="Y1808">
        <f t="shared" si="117"/>
        <v>375</v>
      </c>
      <c r="Z1808" s="1">
        <f t="shared" si="118"/>
        <v>0.25016677785190128</v>
      </c>
    </row>
    <row r="1809" spans="1:26">
      <c r="A1809" s="2">
        <v>45006</v>
      </c>
      <c r="B1809" s="2" t="s">
        <v>1380</v>
      </c>
      <c r="C1809" s="2" t="s">
        <v>1907</v>
      </c>
      <c r="D1809" s="2" t="str">
        <f t="shared" si="115"/>
        <v>KOW-PE03-R-006</v>
      </c>
      <c r="E1809" t="s">
        <v>1373</v>
      </c>
      <c r="F1809" t="s">
        <v>1368</v>
      </c>
      <c r="G1809">
        <v>42</v>
      </c>
      <c r="H1809" t="str">
        <f>VLOOKUP(E1809,[1]data!$D$3:$AK$1000,34,0)</f>
        <v>Print</v>
      </c>
      <c r="I1809">
        <f>VLOOKUP(E1809,[1]data!$D$3:$Q$1048576,14,0)</f>
        <v>1999</v>
      </c>
      <c r="J1809" t="str">
        <f>VLOOKUP(E1809,[1]data!$D$3:$AJ$1048576,33,0)</f>
        <v>1799-2299</v>
      </c>
      <c r="K1809" t="s">
        <v>1956</v>
      </c>
      <c r="L1809" t="s">
        <v>255</v>
      </c>
      <c r="M1809">
        <v>1</v>
      </c>
      <c r="N1809">
        <v>1784.82</v>
      </c>
      <c r="O1809">
        <v>0</v>
      </c>
      <c r="P1809">
        <v>0</v>
      </c>
      <c r="Q1809">
        <v>1784.82</v>
      </c>
      <c r="R1809">
        <v>0</v>
      </c>
      <c r="S1809">
        <v>0</v>
      </c>
      <c r="T1809">
        <v>0</v>
      </c>
      <c r="U1809">
        <v>214.18</v>
      </c>
      <c r="V1809">
        <v>1999</v>
      </c>
      <c r="W1809">
        <v>1</v>
      </c>
      <c r="X1809">
        <f t="shared" si="116"/>
        <v>1999</v>
      </c>
      <c r="Y1809">
        <f t="shared" si="117"/>
        <v>0</v>
      </c>
      <c r="Z1809" s="1">
        <f t="shared" si="118"/>
        <v>0</v>
      </c>
    </row>
    <row r="1810" spans="1:26">
      <c r="A1810" s="2">
        <v>45006</v>
      </c>
      <c r="B1810" s="2" t="s">
        <v>1380</v>
      </c>
      <c r="C1810" s="2" t="s">
        <v>1907</v>
      </c>
      <c r="D1810" s="2" t="str">
        <f t="shared" si="115"/>
        <v>KOW-PE03-R-006</v>
      </c>
      <c r="E1810" t="s">
        <v>1373</v>
      </c>
      <c r="F1810" t="s">
        <v>1368</v>
      </c>
      <c r="G1810">
        <v>42</v>
      </c>
      <c r="H1810" t="str">
        <f>VLOOKUP(E1810,[1]data!$D$3:$AK$1000,34,0)</f>
        <v>Print</v>
      </c>
      <c r="I1810">
        <f>VLOOKUP(E1810,[1]data!$D$3:$Q$1048576,14,0)</f>
        <v>1999</v>
      </c>
      <c r="J1810" t="str">
        <f>VLOOKUP(E1810,[1]data!$D$3:$AJ$1048576,33,0)</f>
        <v>1799-2299</v>
      </c>
      <c r="K1810" t="s">
        <v>1957</v>
      </c>
      <c r="L1810" t="s">
        <v>255</v>
      </c>
      <c r="M1810">
        <v>1</v>
      </c>
      <c r="N1810">
        <v>1784.82</v>
      </c>
      <c r="O1810">
        <v>0</v>
      </c>
      <c r="P1810">
        <v>0</v>
      </c>
      <c r="Q1810">
        <v>1784.82</v>
      </c>
      <c r="R1810">
        <v>0</v>
      </c>
      <c r="S1810">
        <v>0</v>
      </c>
      <c r="T1810">
        <v>0</v>
      </c>
      <c r="U1810">
        <v>214.18</v>
      </c>
      <c r="V1810">
        <v>1999</v>
      </c>
      <c r="W1810">
        <v>1</v>
      </c>
      <c r="X1810">
        <f t="shared" si="116"/>
        <v>1999</v>
      </c>
      <c r="Y1810">
        <f t="shared" si="117"/>
        <v>0</v>
      </c>
      <c r="Z1810" s="1">
        <f t="shared" si="118"/>
        <v>0</v>
      </c>
    </row>
    <row r="1811" spans="1:26">
      <c r="A1811" s="2">
        <v>45006</v>
      </c>
      <c r="B1811" s="2" t="s">
        <v>1380</v>
      </c>
      <c r="C1811" s="2" t="s">
        <v>1907</v>
      </c>
      <c r="D1811" s="2" t="str">
        <f t="shared" si="115"/>
        <v>KOW-PE03-R-006</v>
      </c>
      <c r="E1811" t="s">
        <v>1373</v>
      </c>
      <c r="F1811" t="s">
        <v>1368</v>
      </c>
      <c r="G1811">
        <v>42</v>
      </c>
      <c r="H1811" t="str">
        <f>VLOOKUP(E1811,[1]data!$D$3:$AK$1000,34,0)</f>
        <v>Print</v>
      </c>
      <c r="I1811">
        <f>VLOOKUP(E1811,[1]data!$D$3:$Q$1048576,14,0)</f>
        <v>1999</v>
      </c>
      <c r="J1811" t="str">
        <f>VLOOKUP(E1811,[1]data!$D$3:$AJ$1048576,33,0)</f>
        <v>1799-2299</v>
      </c>
      <c r="K1811" t="s">
        <v>1958</v>
      </c>
      <c r="L1811" t="s">
        <v>255</v>
      </c>
      <c r="M1811">
        <v>1</v>
      </c>
      <c r="N1811">
        <v>1784.82</v>
      </c>
      <c r="O1811">
        <v>-267.72000000000003</v>
      </c>
      <c r="P1811">
        <v>0</v>
      </c>
      <c r="Q1811">
        <v>1517.1</v>
      </c>
      <c r="R1811">
        <v>0</v>
      </c>
      <c r="S1811">
        <v>0</v>
      </c>
      <c r="T1811">
        <v>0</v>
      </c>
      <c r="U1811">
        <v>182.05</v>
      </c>
      <c r="V1811">
        <v>1699.15</v>
      </c>
      <c r="W1811">
        <v>1</v>
      </c>
      <c r="X1811">
        <f t="shared" si="116"/>
        <v>1999</v>
      </c>
      <c r="Y1811">
        <f t="shared" si="117"/>
        <v>299.84999999999991</v>
      </c>
      <c r="Z1811" s="1">
        <f t="shared" si="118"/>
        <v>0.14999999999999997</v>
      </c>
    </row>
    <row r="1812" spans="1:26">
      <c r="A1812" s="2">
        <v>45006</v>
      </c>
      <c r="B1812" s="2" t="s">
        <v>1380</v>
      </c>
      <c r="C1812" s="2" t="s">
        <v>1907</v>
      </c>
      <c r="D1812" s="2" t="str">
        <f t="shared" si="115"/>
        <v>KOW-SO13-R-001</v>
      </c>
      <c r="E1812" t="s">
        <v>141</v>
      </c>
      <c r="F1812" t="s">
        <v>298</v>
      </c>
      <c r="G1812">
        <v>44</v>
      </c>
      <c r="H1812" t="str">
        <f>VLOOKUP(E1812,[1]data!$D$3:$AK$1000,34,0)</f>
        <v>Linen</v>
      </c>
      <c r="I1812">
        <f>VLOOKUP(E1812,[1]data!$D$3:$Q$1048576,14,0)</f>
        <v>2199</v>
      </c>
      <c r="J1812" t="str">
        <f>VLOOKUP(E1812,[1]data!$D$3:$AJ$1048576,33,0)</f>
        <v>1799-2299</v>
      </c>
      <c r="K1812" t="s">
        <v>1959</v>
      </c>
      <c r="L1812" t="s">
        <v>255</v>
      </c>
      <c r="M1812">
        <v>1</v>
      </c>
      <c r="N1812">
        <v>1963.38</v>
      </c>
      <c r="O1812">
        <v>-196.33</v>
      </c>
      <c r="P1812">
        <v>0</v>
      </c>
      <c r="Q1812">
        <v>1767.05</v>
      </c>
      <c r="R1812">
        <v>0</v>
      </c>
      <c r="S1812">
        <v>0</v>
      </c>
      <c r="T1812">
        <v>0</v>
      </c>
      <c r="U1812">
        <v>212.05</v>
      </c>
      <c r="V1812">
        <v>1979.1</v>
      </c>
      <c r="W1812">
        <v>1</v>
      </c>
      <c r="X1812">
        <f t="shared" si="116"/>
        <v>2199</v>
      </c>
      <c r="Y1812">
        <f t="shared" si="117"/>
        <v>219.90000000000009</v>
      </c>
      <c r="Z1812" s="1">
        <f t="shared" si="118"/>
        <v>0.10000000000000005</v>
      </c>
    </row>
    <row r="1813" spans="1:26">
      <c r="A1813" s="2">
        <v>45006</v>
      </c>
      <c r="B1813" s="2" t="s">
        <v>1380</v>
      </c>
      <c r="C1813" s="2" t="s">
        <v>1907</v>
      </c>
      <c r="D1813" s="2" t="str">
        <f t="shared" si="115"/>
        <v>KOW-KU1-R-0002</v>
      </c>
      <c r="E1813" t="s">
        <v>82</v>
      </c>
      <c r="F1813" t="s">
        <v>264</v>
      </c>
      <c r="G1813">
        <v>39</v>
      </c>
      <c r="H1813" t="str">
        <f>VLOOKUP(E1813,[1]data!$D$3:$AK$1000,34,0)</f>
        <v>Hoodie</v>
      </c>
      <c r="I1813">
        <f>VLOOKUP(E1813,[1]data!$D$3:$Q$1048576,14,0)</f>
        <v>2799</v>
      </c>
      <c r="J1813" t="str">
        <f>VLOOKUP(E1813,[1]data!$D$3:$AJ$1048576,33,0)</f>
        <v>2499-2999</v>
      </c>
      <c r="K1813" t="s">
        <v>1960</v>
      </c>
      <c r="L1813" t="s">
        <v>255</v>
      </c>
      <c r="M1813">
        <v>1</v>
      </c>
      <c r="N1813">
        <v>2499.11</v>
      </c>
      <c r="O1813">
        <v>0</v>
      </c>
      <c r="P1813">
        <v>0</v>
      </c>
      <c r="Q1813">
        <v>2499.11</v>
      </c>
      <c r="R1813">
        <v>0</v>
      </c>
      <c r="S1813">
        <v>0</v>
      </c>
      <c r="T1813">
        <v>0</v>
      </c>
      <c r="U1813">
        <v>299.89</v>
      </c>
      <c r="V1813">
        <v>2799</v>
      </c>
      <c r="W1813">
        <v>1</v>
      </c>
      <c r="X1813">
        <f t="shared" si="116"/>
        <v>2799</v>
      </c>
      <c r="Y1813">
        <f t="shared" si="117"/>
        <v>0</v>
      </c>
      <c r="Z1813" s="1">
        <f t="shared" si="118"/>
        <v>0</v>
      </c>
    </row>
    <row r="1814" spans="1:26">
      <c r="A1814" s="2">
        <v>45006</v>
      </c>
      <c r="B1814" s="2" t="s">
        <v>1380</v>
      </c>
      <c r="C1814" s="2" t="s">
        <v>1907</v>
      </c>
      <c r="D1814" s="2" t="str">
        <f t="shared" si="115"/>
        <v>KOW-PA7-S-0002</v>
      </c>
      <c r="E1814" t="s">
        <v>462</v>
      </c>
      <c r="F1814" t="s">
        <v>446</v>
      </c>
      <c r="G1814">
        <v>44</v>
      </c>
      <c r="H1814" t="str">
        <f>VLOOKUP(E1814,[1]data!$D$3:$AK$1000,34,0)</f>
        <v>Party</v>
      </c>
      <c r="I1814">
        <f>VLOOKUP(E1814,[1]data!$D$3:$Q$1048576,14,0)</f>
        <v>3499</v>
      </c>
      <c r="J1814" t="str">
        <f>VLOOKUP(E1814,[1]data!$D$3:$AJ$1048576,33,0)</f>
        <v>3499-3999</v>
      </c>
      <c r="K1814" t="s">
        <v>1961</v>
      </c>
      <c r="L1814" t="s">
        <v>255</v>
      </c>
      <c r="M1814">
        <v>1</v>
      </c>
      <c r="N1814">
        <v>2342.86</v>
      </c>
      <c r="O1814">
        <v>0</v>
      </c>
      <c r="P1814">
        <v>0</v>
      </c>
      <c r="Q1814">
        <v>2342.86</v>
      </c>
      <c r="R1814">
        <v>0</v>
      </c>
      <c r="S1814">
        <v>0</v>
      </c>
      <c r="T1814">
        <v>0</v>
      </c>
      <c r="U1814">
        <v>281.14</v>
      </c>
      <c r="V1814">
        <v>2624</v>
      </c>
      <c r="W1814">
        <v>1</v>
      </c>
      <c r="X1814">
        <f t="shared" si="116"/>
        <v>3499</v>
      </c>
      <c r="Y1814">
        <f t="shared" si="117"/>
        <v>875</v>
      </c>
      <c r="Z1814" s="1">
        <f t="shared" si="118"/>
        <v>0.25007144898542438</v>
      </c>
    </row>
    <row r="1815" spans="1:26">
      <c r="A1815" s="2">
        <v>45006</v>
      </c>
      <c r="B1815" s="2" t="s">
        <v>1380</v>
      </c>
      <c r="C1815" s="2" t="s">
        <v>1907</v>
      </c>
      <c r="D1815" s="2" t="str">
        <f t="shared" si="115"/>
        <v>KOW-CA11-R-000</v>
      </c>
      <c r="E1815" t="s">
        <v>10</v>
      </c>
      <c r="F1815" t="s">
        <v>302</v>
      </c>
      <c r="G1815">
        <v>42</v>
      </c>
      <c r="H1815" t="str">
        <f>VLOOKUP(E1815,[1]data!$D$3:$AK$1000,34,0)</f>
        <v>Casual</v>
      </c>
      <c r="I1815">
        <f>VLOOKUP(E1815,[1]data!$D$3:$Q$1048576,14,0)</f>
        <v>1999</v>
      </c>
      <c r="J1815" t="str">
        <f>VLOOKUP(E1815,[1]data!$D$3:$AJ$1048576,33,0)</f>
        <v>1799-2299</v>
      </c>
      <c r="K1815" t="s">
        <v>1939</v>
      </c>
      <c r="L1815" t="s">
        <v>255</v>
      </c>
      <c r="M1815">
        <v>1</v>
      </c>
      <c r="N1815">
        <v>1784.82</v>
      </c>
      <c r="O1815">
        <v>0</v>
      </c>
      <c r="P1815">
        <v>0</v>
      </c>
      <c r="Q1815">
        <v>1784.82</v>
      </c>
      <c r="R1815">
        <v>0</v>
      </c>
      <c r="S1815">
        <v>0</v>
      </c>
      <c r="T1815">
        <v>0</v>
      </c>
      <c r="U1815">
        <v>214.18</v>
      </c>
      <c r="V1815">
        <v>1999</v>
      </c>
      <c r="W1815">
        <v>1</v>
      </c>
      <c r="X1815">
        <f t="shared" si="116"/>
        <v>1999</v>
      </c>
      <c r="Y1815">
        <f t="shared" si="117"/>
        <v>0</v>
      </c>
      <c r="Z1815" s="1">
        <f t="shared" si="118"/>
        <v>0</v>
      </c>
    </row>
    <row r="1816" spans="1:26">
      <c r="A1816" s="2">
        <v>45006</v>
      </c>
      <c r="B1816" s="2" t="s">
        <v>1380</v>
      </c>
      <c r="C1816" s="2" t="s">
        <v>1907</v>
      </c>
      <c r="D1816" s="2" t="str">
        <f t="shared" si="115"/>
        <v>KOW-CA5-R-0001</v>
      </c>
      <c r="E1816" t="s">
        <v>21</v>
      </c>
      <c r="F1816" t="s">
        <v>331</v>
      </c>
      <c r="G1816">
        <v>40</v>
      </c>
      <c r="H1816" t="str">
        <f>VLOOKUP(E1816,[1]data!$D$3:$AK$1000,34,0)</f>
        <v>Casual</v>
      </c>
      <c r="I1816">
        <f>VLOOKUP(E1816,[1]data!$D$3:$Q$1048576,14,0)</f>
        <v>1499</v>
      </c>
      <c r="J1816" t="str">
        <f>VLOOKUP(E1816,[1]data!$D$3:$AJ$1048576,33,0)</f>
        <v>1099-1499</v>
      </c>
      <c r="K1816" t="s">
        <v>1962</v>
      </c>
      <c r="L1816" t="s">
        <v>255</v>
      </c>
      <c r="M1816">
        <v>1</v>
      </c>
      <c r="N1816">
        <v>1338.39</v>
      </c>
      <c r="O1816">
        <v>0</v>
      </c>
      <c r="P1816">
        <v>0</v>
      </c>
      <c r="Q1816">
        <v>1338.39</v>
      </c>
      <c r="R1816">
        <v>0</v>
      </c>
      <c r="S1816">
        <v>0</v>
      </c>
      <c r="T1816">
        <v>0</v>
      </c>
      <c r="U1816">
        <v>160.61000000000001</v>
      </c>
      <c r="V1816">
        <v>1499</v>
      </c>
      <c r="W1816">
        <v>1</v>
      </c>
      <c r="X1816">
        <f t="shared" si="116"/>
        <v>1499</v>
      </c>
      <c r="Y1816">
        <f t="shared" si="117"/>
        <v>0</v>
      </c>
      <c r="Z1816" s="1">
        <f t="shared" si="118"/>
        <v>0</v>
      </c>
    </row>
    <row r="1817" spans="1:26">
      <c r="A1817" s="2">
        <v>45006</v>
      </c>
      <c r="B1817" s="2" t="s">
        <v>1380</v>
      </c>
      <c r="C1817" s="2" t="s">
        <v>1907</v>
      </c>
      <c r="D1817" s="2" t="str">
        <f t="shared" si="115"/>
        <v>KOW-CC12-R-003</v>
      </c>
      <c r="E1817" t="s">
        <v>52</v>
      </c>
      <c r="F1817" t="s">
        <v>1723</v>
      </c>
      <c r="G1817">
        <v>32</v>
      </c>
      <c r="H1817" t="str">
        <f>VLOOKUP(E1817,[1]data!$D$3:$AK$1000,34,0)</f>
        <v>Bottom</v>
      </c>
      <c r="I1817">
        <f>VLOOKUP(E1817,[1]data!$D$3:$Q$1048576,14,0)</f>
        <v>2499</v>
      </c>
      <c r="J1817" t="str">
        <f>VLOOKUP(E1817,[1]data!$D$3:$AJ$1048576,33,0)</f>
        <v>2499-2999</v>
      </c>
      <c r="K1817" t="s">
        <v>1935</v>
      </c>
      <c r="L1817" t="s">
        <v>473</v>
      </c>
      <c r="M1817">
        <v>1</v>
      </c>
      <c r="N1817">
        <v>2231.25</v>
      </c>
      <c r="O1817">
        <v>0</v>
      </c>
      <c r="P1817">
        <v>0</v>
      </c>
      <c r="Q1817">
        <v>2231.25</v>
      </c>
      <c r="R1817">
        <v>0</v>
      </c>
      <c r="S1817">
        <v>0</v>
      </c>
      <c r="T1817">
        <v>0</v>
      </c>
      <c r="U1817">
        <v>267.75</v>
      </c>
      <c r="V1817">
        <v>2499</v>
      </c>
      <c r="W1817">
        <v>1</v>
      </c>
      <c r="X1817">
        <f t="shared" si="116"/>
        <v>2499</v>
      </c>
      <c r="Y1817">
        <f t="shared" si="117"/>
        <v>0</v>
      </c>
      <c r="Z1817" s="1">
        <f t="shared" si="118"/>
        <v>0</v>
      </c>
    </row>
    <row r="1818" spans="1:26">
      <c r="A1818" s="2">
        <v>45006</v>
      </c>
      <c r="B1818" s="2" t="s">
        <v>1380</v>
      </c>
      <c r="C1818" s="2" t="s">
        <v>1907</v>
      </c>
      <c r="D1818" s="2" t="str">
        <f t="shared" si="115"/>
        <v>KOW-CC12-R-003</v>
      </c>
      <c r="E1818" t="s">
        <v>52</v>
      </c>
      <c r="F1818" t="s">
        <v>1723</v>
      </c>
      <c r="G1818">
        <v>32</v>
      </c>
      <c r="H1818" t="str">
        <f>VLOOKUP(E1818,[1]data!$D$3:$AK$1000,34,0)</f>
        <v>Bottom</v>
      </c>
      <c r="I1818">
        <f>VLOOKUP(E1818,[1]data!$D$3:$Q$1048576,14,0)</f>
        <v>2499</v>
      </c>
      <c r="J1818" t="str">
        <f>VLOOKUP(E1818,[1]data!$D$3:$AJ$1048576,33,0)</f>
        <v>2499-2999</v>
      </c>
      <c r="K1818" t="s">
        <v>1908</v>
      </c>
      <c r="L1818" t="s">
        <v>255</v>
      </c>
      <c r="M1818">
        <v>0</v>
      </c>
      <c r="N1818">
        <v>0</v>
      </c>
      <c r="O1818">
        <v>0</v>
      </c>
      <c r="P1818">
        <v>-2231.25</v>
      </c>
      <c r="Q1818">
        <v>-2231.25</v>
      </c>
      <c r="R1818">
        <v>0</v>
      </c>
      <c r="S1818">
        <v>0</v>
      </c>
      <c r="T1818">
        <v>0</v>
      </c>
      <c r="U1818">
        <v>-267.75</v>
      </c>
      <c r="V1818">
        <v>-2499</v>
      </c>
      <c r="W1818">
        <v>-1</v>
      </c>
      <c r="X1818">
        <f t="shared" si="116"/>
        <v>-2499</v>
      </c>
      <c r="Y1818">
        <f t="shared" si="117"/>
        <v>0</v>
      </c>
      <c r="Z1818" s="1">
        <f t="shared" si="118"/>
        <v>0</v>
      </c>
    </row>
    <row r="1819" spans="1:26">
      <c r="A1819" s="2">
        <v>45006</v>
      </c>
      <c r="B1819" s="2" t="s">
        <v>1380</v>
      </c>
      <c r="C1819" s="2" t="s">
        <v>1907</v>
      </c>
      <c r="D1819" s="2" t="str">
        <f t="shared" si="115"/>
        <v>KOW-UKI2-R-003</v>
      </c>
      <c r="E1819" t="s">
        <v>166</v>
      </c>
      <c r="F1819" t="s">
        <v>322</v>
      </c>
      <c r="G1819">
        <v>44</v>
      </c>
      <c r="H1819" t="str">
        <f>VLOOKUP(E1819,[1]data!$D$3:$AK$1000,34,0)</f>
        <v>Hoodie</v>
      </c>
      <c r="I1819">
        <f>VLOOKUP(E1819,[1]data!$D$3:$Q$1048576,14,0)</f>
        <v>2799</v>
      </c>
      <c r="J1819" t="str">
        <f>VLOOKUP(E1819,[1]data!$D$3:$AJ$1048576,33,0)</f>
        <v>2499-2999</v>
      </c>
      <c r="K1819" t="s">
        <v>1963</v>
      </c>
      <c r="L1819" t="s">
        <v>255</v>
      </c>
      <c r="M1819">
        <v>1</v>
      </c>
      <c r="N1819">
        <v>4998.21</v>
      </c>
      <c r="O1819">
        <v>0</v>
      </c>
      <c r="P1819">
        <v>0</v>
      </c>
      <c r="Q1819">
        <v>4998.21</v>
      </c>
      <c r="R1819">
        <v>0</v>
      </c>
      <c r="S1819">
        <v>0</v>
      </c>
      <c r="T1819">
        <v>0</v>
      </c>
      <c r="U1819">
        <v>599.79</v>
      </c>
      <c r="V1819">
        <v>5598</v>
      </c>
      <c r="W1819">
        <v>2</v>
      </c>
      <c r="X1819">
        <f t="shared" si="116"/>
        <v>5598</v>
      </c>
      <c r="Y1819">
        <f t="shared" si="117"/>
        <v>0</v>
      </c>
      <c r="Z1819" s="1">
        <f t="shared" si="118"/>
        <v>0</v>
      </c>
    </row>
    <row r="1820" spans="1:26">
      <c r="A1820" s="2">
        <v>45006</v>
      </c>
      <c r="B1820" s="2" t="s">
        <v>1380</v>
      </c>
      <c r="C1820" s="2" t="s">
        <v>1907</v>
      </c>
      <c r="D1820" s="2" t="str">
        <f t="shared" si="115"/>
        <v>KOW-TRA4-R-000</v>
      </c>
      <c r="E1820" t="s">
        <v>154</v>
      </c>
      <c r="F1820" t="s">
        <v>336</v>
      </c>
      <c r="G1820">
        <v>42</v>
      </c>
      <c r="H1820" t="str">
        <f>VLOOKUP(E1820,[1]data!$D$3:$AK$1000,34,0)</f>
        <v>Traditional</v>
      </c>
      <c r="I1820">
        <f>VLOOKUP(E1820,[1]data!$D$3:$Q$1048576,14,0)</f>
        <v>1499</v>
      </c>
      <c r="J1820" t="str">
        <f>VLOOKUP(E1820,[1]data!$D$3:$AJ$1048576,33,0)</f>
        <v>1099-1499</v>
      </c>
      <c r="K1820" t="s">
        <v>1964</v>
      </c>
      <c r="L1820" t="s">
        <v>255</v>
      </c>
      <c r="M1820">
        <v>1</v>
      </c>
      <c r="N1820">
        <v>1208.8800000000001</v>
      </c>
      <c r="O1820">
        <v>0</v>
      </c>
      <c r="P1820">
        <v>0</v>
      </c>
      <c r="Q1820">
        <v>1208.8800000000001</v>
      </c>
      <c r="R1820">
        <v>0</v>
      </c>
      <c r="S1820">
        <v>0</v>
      </c>
      <c r="T1820">
        <v>0</v>
      </c>
      <c r="U1820">
        <v>290.12</v>
      </c>
      <c r="V1820">
        <v>1499</v>
      </c>
      <c r="W1820">
        <v>1</v>
      </c>
      <c r="X1820">
        <f t="shared" si="116"/>
        <v>1499</v>
      </c>
      <c r="Y1820">
        <f t="shared" si="117"/>
        <v>0</v>
      </c>
      <c r="Z1820" s="1">
        <f t="shared" si="118"/>
        <v>0</v>
      </c>
    </row>
    <row r="1821" spans="1:26">
      <c r="A1821" s="2">
        <v>45006</v>
      </c>
      <c r="B1821" s="2" t="s">
        <v>1380</v>
      </c>
      <c r="C1821" s="2" t="s">
        <v>1907</v>
      </c>
      <c r="D1821" s="2" t="str">
        <f t="shared" si="115"/>
        <v>KOW-TRA3-R-000</v>
      </c>
      <c r="E1821" t="s">
        <v>152</v>
      </c>
      <c r="F1821" t="s">
        <v>286</v>
      </c>
      <c r="G1821">
        <v>46</v>
      </c>
      <c r="H1821" t="str">
        <f>VLOOKUP(E1821,[1]data!$D$3:$AK$1000,34,0)</f>
        <v>Traditional</v>
      </c>
      <c r="I1821">
        <f>VLOOKUP(E1821,[1]data!$D$3:$Q$1048576,14,0)</f>
        <v>1299</v>
      </c>
      <c r="J1821" t="str">
        <f>VLOOKUP(E1821,[1]data!$D$3:$AJ$1048576,33,0)</f>
        <v>1099-1499</v>
      </c>
      <c r="K1821" t="s">
        <v>1965</v>
      </c>
      <c r="L1821" t="s">
        <v>255</v>
      </c>
      <c r="M1821">
        <v>1</v>
      </c>
      <c r="N1821">
        <v>4639.29</v>
      </c>
      <c r="O1821">
        <v>0</v>
      </c>
      <c r="P1821">
        <v>0</v>
      </c>
      <c r="Q1821">
        <v>4639.29</v>
      </c>
      <c r="R1821">
        <v>0</v>
      </c>
      <c r="S1821">
        <v>0</v>
      </c>
      <c r="T1821">
        <v>0</v>
      </c>
      <c r="U1821">
        <v>556.71</v>
      </c>
      <c r="V1821">
        <v>5196</v>
      </c>
      <c r="W1821">
        <v>4</v>
      </c>
      <c r="X1821">
        <f t="shared" si="116"/>
        <v>5196</v>
      </c>
      <c r="Y1821">
        <f t="shared" si="117"/>
        <v>0</v>
      </c>
      <c r="Z1821" s="1">
        <f t="shared" si="118"/>
        <v>0</v>
      </c>
    </row>
    <row r="1822" spans="1:26">
      <c r="A1822" s="2">
        <v>45007</v>
      </c>
      <c r="B1822" s="2" t="s">
        <v>1380</v>
      </c>
      <c r="C1822" s="2" t="s">
        <v>1907</v>
      </c>
      <c r="D1822" s="2" t="str">
        <f t="shared" si="115"/>
        <v>KOW-CUB-R-0002</v>
      </c>
      <c r="E1822" t="s">
        <v>57</v>
      </c>
      <c r="F1822" t="s">
        <v>295</v>
      </c>
      <c r="G1822">
        <v>39</v>
      </c>
      <c r="H1822" t="str">
        <f>VLOOKUP(E1822,[1]data!$D$3:$AK$1000,34,0)</f>
        <v>Casual</v>
      </c>
      <c r="I1822">
        <f>VLOOKUP(E1822,[1]data!$D$3:$Q$1048576,14,0)</f>
        <v>2499</v>
      </c>
      <c r="J1822" t="str">
        <f>VLOOKUP(E1822,[1]data!$D$3:$AJ$1048576,33,0)</f>
        <v>2499-2999</v>
      </c>
      <c r="K1822" t="s">
        <v>1966</v>
      </c>
      <c r="L1822" t="s">
        <v>255</v>
      </c>
      <c r="M1822">
        <v>1</v>
      </c>
      <c r="N1822">
        <v>1673.21</v>
      </c>
      <c r="O1822">
        <v>0</v>
      </c>
      <c r="P1822">
        <v>0</v>
      </c>
      <c r="Q1822">
        <v>1673.21</v>
      </c>
      <c r="R1822">
        <v>0</v>
      </c>
      <c r="S1822">
        <v>0</v>
      </c>
      <c r="T1822">
        <v>0</v>
      </c>
      <c r="U1822">
        <v>200.79</v>
      </c>
      <c r="V1822">
        <v>1874</v>
      </c>
      <c r="W1822">
        <v>1</v>
      </c>
      <c r="X1822">
        <f t="shared" si="116"/>
        <v>2499</v>
      </c>
      <c r="Y1822">
        <f t="shared" si="117"/>
        <v>625</v>
      </c>
      <c r="Z1822" s="1">
        <f t="shared" si="118"/>
        <v>0.25010004001600639</v>
      </c>
    </row>
    <row r="1823" spans="1:26">
      <c r="A1823" s="2">
        <v>45007</v>
      </c>
      <c r="B1823" s="2" t="s">
        <v>1380</v>
      </c>
      <c r="C1823" s="2" t="s">
        <v>1907</v>
      </c>
      <c r="D1823" s="2" t="str">
        <f t="shared" si="115"/>
        <v>KOW-KU1-R-0002</v>
      </c>
      <c r="E1823" t="s">
        <v>83</v>
      </c>
      <c r="F1823" t="s">
        <v>264</v>
      </c>
      <c r="G1823">
        <v>40</v>
      </c>
      <c r="H1823" t="str">
        <f>VLOOKUP(E1823,[1]data!$D$3:$AK$1000,34,0)</f>
        <v>Hoodie</v>
      </c>
      <c r="I1823">
        <f>VLOOKUP(E1823,[1]data!$D$3:$Q$1048576,14,0)</f>
        <v>2799</v>
      </c>
      <c r="J1823" t="str">
        <f>VLOOKUP(E1823,[1]data!$D$3:$AJ$1048576,33,0)</f>
        <v>2499-2999</v>
      </c>
      <c r="K1823" t="s">
        <v>1967</v>
      </c>
      <c r="L1823" t="s">
        <v>255</v>
      </c>
      <c r="M1823">
        <v>1</v>
      </c>
      <c r="N1823">
        <v>2499.11</v>
      </c>
      <c r="O1823">
        <v>0</v>
      </c>
      <c r="P1823">
        <v>0</v>
      </c>
      <c r="Q1823">
        <v>2499.11</v>
      </c>
      <c r="R1823">
        <v>0</v>
      </c>
      <c r="S1823">
        <v>0</v>
      </c>
      <c r="T1823">
        <v>0</v>
      </c>
      <c r="U1823">
        <v>299.89</v>
      </c>
      <c r="V1823">
        <v>2799</v>
      </c>
      <c r="W1823">
        <v>1</v>
      </c>
      <c r="X1823">
        <f t="shared" si="116"/>
        <v>2799</v>
      </c>
      <c r="Y1823">
        <f t="shared" si="117"/>
        <v>0</v>
      </c>
      <c r="Z1823" s="1">
        <f t="shared" si="118"/>
        <v>0</v>
      </c>
    </row>
    <row r="1824" spans="1:26">
      <c r="A1824" s="2">
        <v>45007</v>
      </c>
      <c r="B1824" s="2" t="s">
        <v>1380</v>
      </c>
      <c r="C1824" s="2" t="s">
        <v>1907</v>
      </c>
      <c r="D1824" s="2" t="str">
        <f t="shared" si="115"/>
        <v>KOW-PO27-S-002</v>
      </c>
      <c r="E1824" t="s">
        <v>392</v>
      </c>
      <c r="F1824" t="s">
        <v>393</v>
      </c>
      <c r="G1824">
        <v>42</v>
      </c>
      <c r="H1824" t="str">
        <f>VLOOKUP(E1824,[1]data!$D$3:$AK$1000,34,0)</f>
        <v>Classic</v>
      </c>
      <c r="I1824">
        <f>VLOOKUP(E1824,[1]data!$D$3:$Q$1048576,14,0)</f>
        <v>2199</v>
      </c>
      <c r="J1824" t="str">
        <f>VLOOKUP(E1824,[1]data!$D$3:$AJ$1048576,33,0)</f>
        <v>1799-2299</v>
      </c>
      <c r="K1824" t="s">
        <v>1968</v>
      </c>
      <c r="L1824" t="s">
        <v>255</v>
      </c>
      <c r="M1824">
        <v>1</v>
      </c>
      <c r="N1824">
        <v>1472.31</v>
      </c>
      <c r="O1824">
        <v>-220.84</v>
      </c>
      <c r="P1824">
        <v>0</v>
      </c>
      <c r="Q1824">
        <v>1251.47</v>
      </c>
      <c r="R1824">
        <v>0</v>
      </c>
      <c r="S1824">
        <v>0</v>
      </c>
      <c r="T1824">
        <v>0</v>
      </c>
      <c r="U1824">
        <v>150.18</v>
      </c>
      <c r="V1824">
        <v>1401.65</v>
      </c>
      <c r="W1824">
        <v>1</v>
      </c>
      <c r="X1824">
        <f t="shared" si="116"/>
        <v>2199</v>
      </c>
      <c r="Y1824">
        <f t="shared" si="117"/>
        <v>797.34999999999991</v>
      </c>
      <c r="Z1824" s="1">
        <f t="shared" si="118"/>
        <v>0.36259663483401544</v>
      </c>
    </row>
    <row r="1825" spans="1:26">
      <c r="A1825" s="2">
        <v>45007</v>
      </c>
      <c r="B1825" s="2" t="s">
        <v>1380</v>
      </c>
      <c r="C1825" s="2" t="s">
        <v>1907</v>
      </c>
      <c r="D1825" s="2" t="str">
        <f t="shared" si="115"/>
        <v>KOW-KIN-S-0004</v>
      </c>
      <c r="E1825" t="s">
        <v>1969</v>
      </c>
      <c r="F1825" t="s">
        <v>273</v>
      </c>
      <c r="G1825">
        <v>44</v>
      </c>
      <c r="H1825" t="str">
        <f>VLOOKUP(E1825,[1]data!$D$3:$AK$1000,34,0)</f>
        <v>Casual</v>
      </c>
      <c r="I1825">
        <f>VLOOKUP(E1825,[1]data!$D$3:$Q$1048576,14,0)</f>
        <v>2299</v>
      </c>
      <c r="J1825" t="str">
        <f>VLOOKUP(E1825,[1]data!$D$3:$AJ$1048576,33,0)</f>
        <v>1799-2299</v>
      </c>
      <c r="K1825" t="s">
        <v>1970</v>
      </c>
      <c r="L1825" t="s">
        <v>255</v>
      </c>
      <c r="M1825">
        <v>1</v>
      </c>
      <c r="N1825">
        <v>1539.29</v>
      </c>
      <c r="O1825">
        <v>0</v>
      </c>
      <c r="P1825">
        <v>0</v>
      </c>
      <c r="Q1825">
        <v>1539.29</v>
      </c>
      <c r="R1825">
        <v>0</v>
      </c>
      <c r="S1825">
        <v>0</v>
      </c>
      <c r="T1825">
        <v>0</v>
      </c>
      <c r="U1825">
        <v>184.71</v>
      </c>
      <c r="V1825">
        <v>1724</v>
      </c>
      <c r="W1825">
        <v>1</v>
      </c>
      <c r="X1825">
        <f t="shared" si="116"/>
        <v>2299</v>
      </c>
      <c r="Y1825">
        <f t="shared" si="117"/>
        <v>575</v>
      </c>
      <c r="Z1825" s="1">
        <f t="shared" si="118"/>
        <v>0.25010874293170943</v>
      </c>
    </row>
    <row r="1826" spans="1:26">
      <c r="A1826" s="2">
        <v>45007</v>
      </c>
      <c r="B1826" s="2" t="s">
        <v>1380</v>
      </c>
      <c r="C1826" s="2" t="s">
        <v>1907</v>
      </c>
      <c r="D1826" s="2" t="str">
        <f t="shared" si="115"/>
        <v>KOW-TRA6-R-000</v>
      </c>
      <c r="E1826" t="s">
        <v>160</v>
      </c>
      <c r="F1826" t="s">
        <v>256</v>
      </c>
      <c r="G1826">
        <v>44</v>
      </c>
      <c r="H1826" t="str">
        <f>VLOOKUP(E1826,[1]data!$D$3:$AK$1000,34,0)</f>
        <v>Traditional</v>
      </c>
      <c r="I1826">
        <f>VLOOKUP(E1826,[1]data!$D$3:$Q$1048576,14,0)</f>
        <v>1499</v>
      </c>
      <c r="J1826" t="str">
        <f>VLOOKUP(E1826,[1]data!$D$3:$AJ$1048576,33,0)</f>
        <v>1099-1499</v>
      </c>
      <c r="K1826" t="s">
        <v>1971</v>
      </c>
      <c r="L1826" t="s">
        <v>255</v>
      </c>
      <c r="M1826">
        <v>1</v>
      </c>
      <c r="N1826">
        <v>1338.39</v>
      </c>
      <c r="O1826">
        <v>0</v>
      </c>
      <c r="P1826">
        <v>0</v>
      </c>
      <c r="Q1826">
        <v>1338.39</v>
      </c>
      <c r="R1826">
        <v>0</v>
      </c>
      <c r="S1826">
        <v>0</v>
      </c>
      <c r="T1826">
        <v>0</v>
      </c>
      <c r="U1826">
        <v>160.61000000000001</v>
      </c>
      <c r="V1826">
        <v>1499</v>
      </c>
      <c r="W1826">
        <v>1</v>
      </c>
      <c r="X1826">
        <f t="shared" si="116"/>
        <v>1499</v>
      </c>
      <c r="Y1826">
        <f t="shared" si="117"/>
        <v>0</v>
      </c>
      <c r="Z1826" s="1">
        <f t="shared" si="118"/>
        <v>0</v>
      </c>
    </row>
    <row r="1827" spans="1:26">
      <c r="A1827" s="2">
        <v>45007</v>
      </c>
      <c r="B1827" s="2" t="s">
        <v>1380</v>
      </c>
      <c r="C1827" s="2" t="s">
        <v>1907</v>
      </c>
      <c r="D1827" s="2" t="str">
        <f t="shared" si="115"/>
        <v>KOW-CC02-R-004</v>
      </c>
      <c r="E1827" t="s">
        <v>36</v>
      </c>
      <c r="F1827" t="s">
        <v>1508</v>
      </c>
      <c r="G1827">
        <v>39</v>
      </c>
      <c r="H1827" t="str">
        <f>VLOOKUP(E1827,[1]data!$D$3:$AK$1000,34,0)</f>
        <v>Casual</v>
      </c>
      <c r="I1827">
        <f>VLOOKUP(E1827,[1]data!$D$3:$Q$1048576,14,0)</f>
        <v>2499</v>
      </c>
      <c r="J1827" t="str">
        <f>VLOOKUP(E1827,[1]data!$D$3:$AJ$1048576,33,0)</f>
        <v>2499-2999</v>
      </c>
      <c r="K1827" t="s">
        <v>1972</v>
      </c>
      <c r="L1827" t="s">
        <v>255</v>
      </c>
      <c r="M1827">
        <v>1</v>
      </c>
      <c r="N1827">
        <v>2231.25</v>
      </c>
      <c r="O1827">
        <v>0</v>
      </c>
      <c r="P1827">
        <v>0</v>
      </c>
      <c r="Q1827">
        <v>2231.25</v>
      </c>
      <c r="R1827">
        <v>0</v>
      </c>
      <c r="S1827">
        <v>0</v>
      </c>
      <c r="T1827">
        <v>0</v>
      </c>
      <c r="U1827">
        <v>267.75</v>
      </c>
      <c r="V1827">
        <v>2499</v>
      </c>
      <c r="W1827">
        <v>1</v>
      </c>
      <c r="X1827">
        <f t="shared" si="116"/>
        <v>2499</v>
      </c>
      <c r="Y1827">
        <f t="shared" si="117"/>
        <v>0</v>
      </c>
      <c r="Z1827" s="1">
        <f t="shared" si="118"/>
        <v>0</v>
      </c>
    </row>
    <row r="1828" spans="1:26">
      <c r="A1828" s="2">
        <v>45007</v>
      </c>
      <c r="B1828" s="2" t="s">
        <v>1380</v>
      </c>
      <c r="C1828" s="2" t="s">
        <v>1907</v>
      </c>
      <c r="D1828" s="2" t="str">
        <f t="shared" si="115"/>
        <v>KOW-TRA3-R-000</v>
      </c>
      <c r="E1828" t="s">
        <v>921</v>
      </c>
      <c r="F1828" t="s">
        <v>286</v>
      </c>
      <c r="G1828">
        <v>42</v>
      </c>
      <c r="H1828" t="str">
        <f>VLOOKUP(E1828,[1]data!$D$3:$AK$1000,34,0)</f>
        <v>Traditional</v>
      </c>
      <c r="I1828">
        <f>VLOOKUP(E1828,[1]data!$D$3:$Q$1048576,14,0)</f>
        <v>1299</v>
      </c>
      <c r="J1828" t="str">
        <f>VLOOKUP(E1828,[1]data!$D$3:$AJ$1048576,33,0)</f>
        <v>1099-1499</v>
      </c>
      <c r="K1828" t="s">
        <v>1973</v>
      </c>
      <c r="L1828" t="s">
        <v>255</v>
      </c>
      <c r="M1828">
        <v>1</v>
      </c>
      <c r="N1828">
        <v>1159.82</v>
      </c>
      <c r="O1828">
        <v>0</v>
      </c>
      <c r="P1828">
        <v>0</v>
      </c>
      <c r="Q1828">
        <v>1159.82</v>
      </c>
      <c r="R1828">
        <v>0</v>
      </c>
      <c r="S1828">
        <v>0</v>
      </c>
      <c r="T1828">
        <v>0</v>
      </c>
      <c r="U1828">
        <v>139.18</v>
      </c>
      <c r="V1828">
        <v>1299</v>
      </c>
      <c r="W1828">
        <v>1</v>
      </c>
      <c r="X1828">
        <f t="shared" si="116"/>
        <v>1299</v>
      </c>
      <c r="Y1828">
        <f t="shared" si="117"/>
        <v>0</v>
      </c>
      <c r="Z1828" s="1">
        <f t="shared" si="118"/>
        <v>0</v>
      </c>
    </row>
    <row r="1829" spans="1:26">
      <c r="A1829" s="2">
        <v>45007</v>
      </c>
      <c r="B1829" s="2" t="s">
        <v>1380</v>
      </c>
      <c r="C1829" s="2" t="s">
        <v>1907</v>
      </c>
      <c r="D1829" s="2" t="str">
        <f t="shared" si="115"/>
        <v>KOW-SER-R-0009</v>
      </c>
      <c r="E1829" t="s">
        <v>1974</v>
      </c>
      <c r="F1829" t="s">
        <v>380</v>
      </c>
      <c r="G1829">
        <v>39</v>
      </c>
      <c r="H1829" t="str">
        <f>VLOOKUP(E1829,[1]data!$D$3:$AK$1000,34,0)</f>
        <v>Casual</v>
      </c>
      <c r="I1829">
        <f>VLOOKUP(E1829,[1]data!$D$3:$Q$1048576,14,0)</f>
        <v>3799</v>
      </c>
      <c r="J1829" t="str">
        <f>VLOOKUP(E1829,[1]data!$D$3:$AJ$1048576,33,0)</f>
        <v>3499-3999</v>
      </c>
      <c r="K1829" t="s">
        <v>1975</v>
      </c>
      <c r="L1829" t="s">
        <v>255</v>
      </c>
      <c r="M1829">
        <v>1</v>
      </c>
      <c r="N1829">
        <v>2543.75</v>
      </c>
      <c r="O1829">
        <v>0</v>
      </c>
      <c r="P1829">
        <v>0</v>
      </c>
      <c r="Q1829">
        <v>2543.75</v>
      </c>
      <c r="R1829">
        <v>0</v>
      </c>
      <c r="S1829">
        <v>0</v>
      </c>
      <c r="T1829">
        <v>0</v>
      </c>
      <c r="U1829">
        <v>305.25</v>
      </c>
      <c r="V1829">
        <v>2849</v>
      </c>
      <c r="W1829">
        <v>1</v>
      </c>
      <c r="X1829">
        <f t="shared" si="116"/>
        <v>3799</v>
      </c>
      <c r="Y1829">
        <f t="shared" si="117"/>
        <v>950</v>
      </c>
      <c r="Z1829" s="1">
        <f t="shared" si="118"/>
        <v>0.25006580679126084</v>
      </c>
    </row>
    <row r="1830" spans="1:26">
      <c r="A1830" s="2">
        <v>45007</v>
      </c>
      <c r="B1830" s="2" t="s">
        <v>1380</v>
      </c>
      <c r="C1830" s="2" t="s">
        <v>1907</v>
      </c>
      <c r="D1830" s="2" t="str">
        <f t="shared" si="115"/>
        <v>KOW-UKI2-R-003</v>
      </c>
      <c r="E1830" t="s">
        <v>165</v>
      </c>
      <c r="F1830" t="s">
        <v>322</v>
      </c>
      <c r="G1830">
        <v>42</v>
      </c>
      <c r="H1830" t="str">
        <f>VLOOKUP(E1830,[1]data!$D$3:$AK$1000,34,0)</f>
        <v>Hoodie</v>
      </c>
      <c r="I1830">
        <f>VLOOKUP(E1830,[1]data!$D$3:$Q$1048576,14,0)</f>
        <v>2799</v>
      </c>
      <c r="J1830" t="str">
        <f>VLOOKUP(E1830,[1]data!$D$3:$AJ$1048576,33,0)</f>
        <v>2499-2999</v>
      </c>
      <c r="K1830" t="s">
        <v>1976</v>
      </c>
      <c r="L1830" t="s">
        <v>255</v>
      </c>
      <c r="M1830">
        <v>1</v>
      </c>
      <c r="N1830">
        <v>2499.11</v>
      </c>
      <c r="O1830">
        <v>0</v>
      </c>
      <c r="P1830">
        <v>0</v>
      </c>
      <c r="Q1830">
        <v>2499.11</v>
      </c>
      <c r="R1830">
        <v>0</v>
      </c>
      <c r="S1830">
        <v>0</v>
      </c>
      <c r="T1830">
        <v>0</v>
      </c>
      <c r="U1830">
        <v>299.89</v>
      </c>
      <c r="V1830">
        <v>2799</v>
      </c>
      <c r="W1830">
        <v>1</v>
      </c>
      <c r="X1830">
        <f t="shared" si="116"/>
        <v>2799</v>
      </c>
      <c r="Y1830">
        <f t="shared" si="117"/>
        <v>0</v>
      </c>
      <c r="Z1830" s="1">
        <f t="shared" si="118"/>
        <v>0</v>
      </c>
    </row>
    <row r="1831" spans="1:26">
      <c r="A1831" s="2">
        <v>45007</v>
      </c>
      <c r="B1831" s="2" t="s">
        <v>1380</v>
      </c>
      <c r="C1831" s="2" t="s">
        <v>1907</v>
      </c>
      <c r="D1831" s="2" t="str">
        <f t="shared" si="115"/>
        <v>KOW-TRA5-R-000</v>
      </c>
      <c r="E1831" t="s">
        <v>771</v>
      </c>
      <c r="F1831" t="s">
        <v>304</v>
      </c>
      <c r="G1831">
        <v>40</v>
      </c>
      <c r="H1831" t="str">
        <f>VLOOKUP(E1831,[1]data!$D$3:$AK$1000,34,0)</f>
        <v>Traditional</v>
      </c>
      <c r="I1831">
        <f>VLOOKUP(E1831,[1]data!$D$3:$Q$1048576,14,0)</f>
        <v>1499</v>
      </c>
      <c r="J1831" t="str">
        <f>VLOOKUP(E1831,[1]data!$D$3:$AJ$1048576,33,0)</f>
        <v>1099-1499</v>
      </c>
      <c r="K1831" t="s">
        <v>1977</v>
      </c>
      <c r="L1831" t="s">
        <v>255</v>
      </c>
      <c r="M1831">
        <v>1</v>
      </c>
      <c r="N1831">
        <v>1338.39</v>
      </c>
      <c r="O1831">
        <v>0</v>
      </c>
      <c r="P1831">
        <v>0</v>
      </c>
      <c r="Q1831">
        <v>1338.39</v>
      </c>
      <c r="R1831">
        <v>0</v>
      </c>
      <c r="S1831">
        <v>0</v>
      </c>
      <c r="T1831">
        <v>0</v>
      </c>
      <c r="U1831">
        <v>160.61000000000001</v>
      </c>
      <c r="V1831">
        <v>1499</v>
      </c>
      <c r="W1831">
        <v>1</v>
      </c>
      <c r="X1831">
        <f t="shared" si="116"/>
        <v>1499</v>
      </c>
      <c r="Y1831">
        <f t="shared" si="117"/>
        <v>0</v>
      </c>
      <c r="Z1831" s="1">
        <f t="shared" si="118"/>
        <v>0</v>
      </c>
    </row>
    <row r="1832" spans="1:26">
      <c r="A1832" s="2">
        <v>45007</v>
      </c>
      <c r="B1832" s="2" t="s">
        <v>1380</v>
      </c>
      <c r="C1832" s="2" t="s">
        <v>1907</v>
      </c>
      <c r="D1832" s="2" t="str">
        <f t="shared" si="115"/>
        <v>KOW-LI4-R-0001</v>
      </c>
      <c r="E1832" t="s">
        <v>110</v>
      </c>
      <c r="F1832" t="s">
        <v>594</v>
      </c>
      <c r="G1832">
        <v>40</v>
      </c>
      <c r="H1832" t="str">
        <f>VLOOKUP(E1832,[1]data!$D$3:$AK$1000,34,0)</f>
        <v>Linen</v>
      </c>
      <c r="I1832">
        <f>VLOOKUP(E1832,[1]data!$D$3:$Q$1048576,14,0)</f>
        <v>3499</v>
      </c>
      <c r="J1832" t="str">
        <f>VLOOKUP(E1832,[1]data!$D$3:$AJ$1048576,33,0)</f>
        <v>3499-3999</v>
      </c>
      <c r="K1832" t="s">
        <v>1978</v>
      </c>
      <c r="L1832" t="s">
        <v>255</v>
      </c>
      <c r="M1832">
        <v>1</v>
      </c>
      <c r="N1832">
        <v>3124.11</v>
      </c>
      <c r="O1832">
        <v>0</v>
      </c>
      <c r="P1832">
        <v>0</v>
      </c>
      <c r="Q1832">
        <v>3124.11</v>
      </c>
      <c r="R1832">
        <v>0</v>
      </c>
      <c r="S1832">
        <v>0</v>
      </c>
      <c r="T1832">
        <v>0</v>
      </c>
      <c r="U1832">
        <v>374.89</v>
      </c>
      <c r="V1832">
        <v>3499</v>
      </c>
      <c r="W1832">
        <v>1</v>
      </c>
      <c r="X1832">
        <f t="shared" si="116"/>
        <v>3499</v>
      </c>
      <c r="Y1832">
        <f t="shared" si="117"/>
        <v>0</v>
      </c>
      <c r="Z1832" s="1">
        <f t="shared" si="118"/>
        <v>0</v>
      </c>
    </row>
    <row r="1833" spans="1:26">
      <c r="A1833" s="2">
        <v>45007</v>
      </c>
      <c r="B1833" s="2" t="s">
        <v>1380</v>
      </c>
      <c r="C1833" s="2" t="s">
        <v>1907</v>
      </c>
      <c r="D1833" s="2" t="str">
        <f t="shared" si="115"/>
        <v>KOW-CC04-R-004</v>
      </c>
      <c r="E1833" t="s">
        <v>43</v>
      </c>
      <c r="F1833" t="s">
        <v>1425</v>
      </c>
      <c r="G1833">
        <v>42</v>
      </c>
      <c r="H1833" t="str">
        <f>VLOOKUP(E1833,[1]data!$D$3:$AK$1000,34,0)</f>
        <v>Hoodie</v>
      </c>
      <c r="I1833">
        <f>VLOOKUP(E1833,[1]data!$D$3:$Q$1048576,14,0)</f>
        <v>2799</v>
      </c>
      <c r="J1833" t="str">
        <f>VLOOKUP(E1833,[1]data!$D$3:$AJ$1048576,33,0)</f>
        <v>2499-2999</v>
      </c>
      <c r="K1833" t="s">
        <v>1979</v>
      </c>
      <c r="L1833" t="s">
        <v>255</v>
      </c>
      <c r="M1833">
        <v>1</v>
      </c>
      <c r="N1833">
        <v>2499.11</v>
      </c>
      <c r="O1833">
        <v>0</v>
      </c>
      <c r="P1833">
        <v>0</v>
      </c>
      <c r="Q1833">
        <v>2499.11</v>
      </c>
      <c r="R1833">
        <v>0</v>
      </c>
      <c r="S1833">
        <v>0</v>
      </c>
      <c r="T1833">
        <v>0</v>
      </c>
      <c r="U1833">
        <v>299.89</v>
      </c>
      <c r="V1833">
        <v>2799</v>
      </c>
      <c r="W1833">
        <v>1</v>
      </c>
      <c r="X1833">
        <f t="shared" si="116"/>
        <v>2799</v>
      </c>
      <c r="Y1833">
        <f t="shared" si="117"/>
        <v>0</v>
      </c>
      <c r="Z1833" s="1">
        <f t="shared" si="118"/>
        <v>0</v>
      </c>
    </row>
    <row r="1834" spans="1:26">
      <c r="A1834" s="2">
        <v>45007</v>
      </c>
      <c r="B1834" s="2" t="s">
        <v>1380</v>
      </c>
      <c r="C1834" s="2" t="s">
        <v>1907</v>
      </c>
      <c r="D1834" s="2" t="str">
        <f t="shared" si="115"/>
        <v>KOW-CC03-R-004</v>
      </c>
      <c r="E1834" t="s">
        <v>1617</v>
      </c>
      <c r="F1834" t="s">
        <v>1618</v>
      </c>
      <c r="G1834">
        <v>42</v>
      </c>
      <c r="H1834" t="str">
        <f>VLOOKUP(E1834,[1]data!$D$3:$AK$1000,34,0)</f>
        <v>Casual</v>
      </c>
      <c r="I1834">
        <f>VLOOKUP(E1834,[1]data!$D$3:$Q$1048576,14,0)</f>
        <v>2999</v>
      </c>
      <c r="J1834" t="str">
        <f>VLOOKUP(E1834,[1]data!$D$3:$AJ$1048576,33,0)</f>
        <v>2499-2999</v>
      </c>
      <c r="K1834" t="s">
        <v>1980</v>
      </c>
      <c r="L1834" t="s">
        <v>255</v>
      </c>
      <c r="M1834">
        <v>1</v>
      </c>
      <c r="N1834">
        <v>2677.68</v>
      </c>
      <c r="O1834">
        <v>0</v>
      </c>
      <c r="P1834">
        <v>0</v>
      </c>
      <c r="Q1834">
        <v>2677.68</v>
      </c>
      <c r="R1834">
        <v>0</v>
      </c>
      <c r="S1834">
        <v>0</v>
      </c>
      <c r="T1834">
        <v>0</v>
      </c>
      <c r="U1834">
        <v>321.32</v>
      </c>
      <c r="V1834">
        <v>2999</v>
      </c>
      <c r="W1834">
        <v>1</v>
      </c>
      <c r="X1834">
        <f t="shared" si="116"/>
        <v>2999</v>
      </c>
      <c r="Y1834">
        <f t="shared" si="117"/>
        <v>0</v>
      </c>
      <c r="Z1834" s="1">
        <f t="shared" si="118"/>
        <v>0</v>
      </c>
    </row>
    <row r="1835" spans="1:26">
      <c r="A1835" s="2">
        <v>45007</v>
      </c>
      <c r="B1835" s="2" t="s">
        <v>1380</v>
      </c>
      <c r="C1835" s="2" t="s">
        <v>1907</v>
      </c>
      <c r="D1835" s="2" t="str">
        <f t="shared" si="115"/>
        <v>KOW-PA7-S-0002</v>
      </c>
      <c r="E1835" t="s">
        <v>544</v>
      </c>
      <c r="F1835" t="s">
        <v>446</v>
      </c>
      <c r="G1835">
        <v>42</v>
      </c>
      <c r="H1835" t="str">
        <f>VLOOKUP(E1835,[1]data!$D$3:$AK$1000,34,0)</f>
        <v>Party</v>
      </c>
      <c r="I1835">
        <f>VLOOKUP(E1835,[1]data!$D$3:$Q$1048576,14,0)</f>
        <v>3499</v>
      </c>
      <c r="J1835" t="str">
        <f>VLOOKUP(E1835,[1]data!$D$3:$AJ$1048576,33,0)</f>
        <v>3499-3999</v>
      </c>
      <c r="K1835" t="s">
        <v>1968</v>
      </c>
      <c r="L1835" t="s">
        <v>255</v>
      </c>
      <c r="M1835">
        <v>1</v>
      </c>
      <c r="N1835">
        <v>2342.85</v>
      </c>
      <c r="O1835">
        <v>-351.42</v>
      </c>
      <c r="P1835">
        <v>0</v>
      </c>
      <c r="Q1835">
        <v>1991.43</v>
      </c>
      <c r="R1835">
        <v>0</v>
      </c>
      <c r="S1835">
        <v>0</v>
      </c>
      <c r="T1835">
        <v>0</v>
      </c>
      <c r="U1835">
        <v>238.97</v>
      </c>
      <c r="V1835">
        <v>2230.4</v>
      </c>
      <c r="W1835">
        <v>1</v>
      </c>
      <c r="X1835">
        <f t="shared" si="116"/>
        <v>3499</v>
      </c>
      <c r="Y1835">
        <f t="shared" si="117"/>
        <v>1268.5999999999999</v>
      </c>
      <c r="Z1835" s="1">
        <f t="shared" si="118"/>
        <v>0.36256073163761071</v>
      </c>
    </row>
    <row r="1836" spans="1:26">
      <c r="A1836" s="2">
        <v>45007</v>
      </c>
      <c r="B1836" s="2" t="s">
        <v>1380</v>
      </c>
      <c r="C1836" s="2" t="s">
        <v>1907</v>
      </c>
      <c r="D1836" s="2" t="str">
        <f t="shared" si="115"/>
        <v>KOW-CA6-S-0002</v>
      </c>
      <c r="E1836" t="s">
        <v>26</v>
      </c>
      <c r="F1836" t="s">
        <v>334</v>
      </c>
      <c r="G1836">
        <v>40</v>
      </c>
      <c r="H1836" t="str">
        <f>VLOOKUP(E1836,[1]data!$D$3:$AK$1000,34,0)</f>
        <v>Casual</v>
      </c>
      <c r="I1836">
        <f>VLOOKUP(E1836,[1]data!$D$3:$Q$1048576,14,0)</f>
        <v>1499</v>
      </c>
      <c r="J1836" t="str">
        <f>VLOOKUP(E1836,[1]data!$D$3:$AJ$1048576,33,0)</f>
        <v>1099-1499</v>
      </c>
      <c r="K1836" t="s">
        <v>1981</v>
      </c>
      <c r="L1836" t="s">
        <v>255</v>
      </c>
      <c r="M1836">
        <v>1</v>
      </c>
      <c r="N1836">
        <v>1338.39</v>
      </c>
      <c r="O1836">
        <v>0</v>
      </c>
      <c r="P1836">
        <v>0</v>
      </c>
      <c r="Q1836">
        <v>1338.39</v>
      </c>
      <c r="R1836">
        <v>0</v>
      </c>
      <c r="S1836">
        <v>0</v>
      </c>
      <c r="T1836">
        <v>0</v>
      </c>
      <c r="U1836">
        <v>160.61000000000001</v>
      </c>
      <c r="V1836">
        <v>1499</v>
      </c>
      <c r="W1836">
        <v>1</v>
      </c>
      <c r="X1836">
        <f t="shared" si="116"/>
        <v>1499</v>
      </c>
      <c r="Y1836">
        <f t="shared" si="117"/>
        <v>0</v>
      </c>
      <c r="Z1836" s="1">
        <f t="shared" si="118"/>
        <v>0</v>
      </c>
    </row>
    <row r="1837" spans="1:26">
      <c r="A1837" s="2">
        <v>45007</v>
      </c>
      <c r="B1837" s="2" t="s">
        <v>1380</v>
      </c>
      <c r="C1837" s="2" t="s">
        <v>1907</v>
      </c>
      <c r="D1837" s="2" t="str">
        <f t="shared" si="115"/>
        <v>KOW-CC03-R-004</v>
      </c>
      <c r="E1837" t="s">
        <v>1819</v>
      </c>
      <c r="F1837" t="s">
        <v>1618</v>
      </c>
      <c r="G1837">
        <v>40</v>
      </c>
      <c r="H1837" t="str">
        <f>VLOOKUP(E1837,[1]data!$D$3:$AK$1000,34,0)</f>
        <v>Casual</v>
      </c>
      <c r="I1837">
        <f>VLOOKUP(E1837,[1]data!$D$3:$Q$1048576,14,0)</f>
        <v>2999</v>
      </c>
      <c r="J1837" t="str">
        <f>VLOOKUP(E1837,[1]data!$D$3:$AJ$1048576,33,0)</f>
        <v>2499-2999</v>
      </c>
      <c r="K1837" t="s">
        <v>1982</v>
      </c>
      <c r="L1837" t="s">
        <v>255</v>
      </c>
      <c r="M1837">
        <v>1</v>
      </c>
      <c r="N1837">
        <v>2677.68</v>
      </c>
      <c r="O1837">
        <v>0</v>
      </c>
      <c r="P1837">
        <v>0</v>
      </c>
      <c r="Q1837">
        <v>2677.68</v>
      </c>
      <c r="R1837">
        <v>0</v>
      </c>
      <c r="S1837">
        <v>0</v>
      </c>
      <c r="T1837">
        <v>0</v>
      </c>
      <c r="U1837">
        <v>321.32</v>
      </c>
      <c r="V1837">
        <v>2999</v>
      </c>
      <c r="W1837">
        <v>1</v>
      </c>
      <c r="X1837">
        <f t="shared" si="116"/>
        <v>2999</v>
      </c>
      <c r="Y1837">
        <f t="shared" si="117"/>
        <v>0</v>
      </c>
      <c r="Z1837" s="1">
        <f t="shared" si="118"/>
        <v>0</v>
      </c>
    </row>
    <row r="1838" spans="1:26">
      <c r="A1838" s="2">
        <v>45007</v>
      </c>
      <c r="B1838" s="2" t="s">
        <v>1380</v>
      </c>
      <c r="C1838" s="2" t="s">
        <v>1907</v>
      </c>
      <c r="D1838" s="2" t="str">
        <f t="shared" si="115"/>
        <v>KOW-UKI2-R-003</v>
      </c>
      <c r="E1838" t="s">
        <v>164</v>
      </c>
      <c r="F1838" t="s">
        <v>322</v>
      </c>
      <c r="G1838">
        <v>40</v>
      </c>
      <c r="H1838" t="str">
        <f>VLOOKUP(E1838,[1]data!$D$3:$AK$1000,34,0)</f>
        <v>Hoodie</v>
      </c>
      <c r="I1838">
        <f>VLOOKUP(E1838,[1]data!$D$3:$Q$1048576,14,0)</f>
        <v>2799</v>
      </c>
      <c r="J1838" t="str">
        <f>VLOOKUP(E1838,[1]data!$D$3:$AJ$1048576,33,0)</f>
        <v>2499-2999</v>
      </c>
      <c r="K1838" t="s">
        <v>1977</v>
      </c>
      <c r="L1838" t="s">
        <v>255</v>
      </c>
      <c r="M1838">
        <v>1</v>
      </c>
      <c r="N1838">
        <v>2499.11</v>
      </c>
      <c r="O1838">
        <v>0</v>
      </c>
      <c r="P1838">
        <v>0</v>
      </c>
      <c r="Q1838">
        <v>2499.11</v>
      </c>
      <c r="R1838">
        <v>0</v>
      </c>
      <c r="S1838">
        <v>0</v>
      </c>
      <c r="T1838">
        <v>0</v>
      </c>
      <c r="U1838">
        <v>299.89</v>
      </c>
      <c r="V1838">
        <v>2799</v>
      </c>
      <c r="W1838">
        <v>1</v>
      </c>
      <c r="X1838">
        <f t="shared" si="116"/>
        <v>2799</v>
      </c>
      <c r="Y1838">
        <f t="shared" si="117"/>
        <v>0</v>
      </c>
      <c r="Z1838" s="1">
        <f t="shared" si="118"/>
        <v>0</v>
      </c>
    </row>
    <row r="1839" spans="1:26">
      <c r="A1839" s="2">
        <v>45007</v>
      </c>
      <c r="B1839" s="2" t="s">
        <v>1380</v>
      </c>
      <c r="C1839" s="2" t="s">
        <v>1907</v>
      </c>
      <c r="D1839" s="2" t="str">
        <f t="shared" si="115"/>
        <v>KOW-TRA6-R-000</v>
      </c>
      <c r="E1839" t="s">
        <v>158</v>
      </c>
      <c r="F1839" t="s">
        <v>256</v>
      </c>
      <c r="G1839">
        <v>40</v>
      </c>
      <c r="H1839" t="str">
        <f>VLOOKUP(E1839,[1]data!$D$3:$AK$1000,34,0)</f>
        <v>Traditional</v>
      </c>
      <c r="I1839">
        <f>VLOOKUP(E1839,[1]data!$D$3:$Q$1048576,14,0)</f>
        <v>1499</v>
      </c>
      <c r="J1839" t="str">
        <f>VLOOKUP(E1839,[1]data!$D$3:$AJ$1048576,33,0)</f>
        <v>1099-1499</v>
      </c>
      <c r="K1839" t="s">
        <v>1983</v>
      </c>
      <c r="L1839" t="s">
        <v>255</v>
      </c>
      <c r="M1839">
        <v>1</v>
      </c>
      <c r="N1839">
        <v>1208.8800000000001</v>
      </c>
      <c r="O1839">
        <v>0</v>
      </c>
      <c r="P1839">
        <v>0</v>
      </c>
      <c r="Q1839">
        <v>1208.8800000000001</v>
      </c>
      <c r="R1839">
        <v>0</v>
      </c>
      <c r="S1839">
        <v>0</v>
      </c>
      <c r="T1839">
        <v>0</v>
      </c>
      <c r="U1839">
        <v>290.12</v>
      </c>
      <c r="V1839">
        <v>1499</v>
      </c>
      <c r="W1839">
        <v>1</v>
      </c>
      <c r="X1839">
        <f t="shared" si="116"/>
        <v>1499</v>
      </c>
      <c r="Y1839">
        <f t="shared" si="117"/>
        <v>0</v>
      </c>
      <c r="Z1839" s="1">
        <f t="shared" si="118"/>
        <v>0</v>
      </c>
    </row>
    <row r="1840" spans="1:26">
      <c r="A1840" s="2">
        <v>45007</v>
      </c>
      <c r="B1840" s="2" t="s">
        <v>1380</v>
      </c>
      <c r="C1840" s="2" t="s">
        <v>1907</v>
      </c>
      <c r="D1840" s="2" t="str">
        <f t="shared" si="115"/>
        <v>KOW-KU1-R-0002</v>
      </c>
      <c r="E1840" t="s">
        <v>83</v>
      </c>
      <c r="F1840" t="s">
        <v>264</v>
      </c>
      <c r="G1840">
        <v>40</v>
      </c>
      <c r="H1840" t="str">
        <f>VLOOKUP(E1840,[1]data!$D$3:$AK$1000,34,0)</f>
        <v>Hoodie</v>
      </c>
      <c r="I1840">
        <f>VLOOKUP(E1840,[1]data!$D$3:$Q$1048576,14,0)</f>
        <v>2799</v>
      </c>
      <c r="J1840" t="str">
        <f>VLOOKUP(E1840,[1]data!$D$3:$AJ$1048576,33,0)</f>
        <v>2499-2999</v>
      </c>
      <c r="K1840" t="s">
        <v>1984</v>
      </c>
      <c r="L1840" t="s">
        <v>255</v>
      </c>
      <c r="M1840">
        <v>1</v>
      </c>
      <c r="N1840">
        <v>2499.11</v>
      </c>
      <c r="O1840">
        <v>0</v>
      </c>
      <c r="P1840">
        <v>0</v>
      </c>
      <c r="Q1840">
        <v>2499.11</v>
      </c>
      <c r="R1840">
        <v>0</v>
      </c>
      <c r="S1840">
        <v>0</v>
      </c>
      <c r="T1840">
        <v>0</v>
      </c>
      <c r="U1840">
        <v>299.89</v>
      </c>
      <c r="V1840">
        <v>2799</v>
      </c>
      <c r="W1840">
        <v>1</v>
      </c>
      <c r="X1840">
        <f t="shared" si="116"/>
        <v>2799</v>
      </c>
      <c r="Y1840">
        <f t="shared" si="117"/>
        <v>0</v>
      </c>
      <c r="Z1840" s="1">
        <f t="shared" si="118"/>
        <v>0</v>
      </c>
    </row>
    <row r="1841" spans="1:26">
      <c r="A1841" s="2">
        <v>45007</v>
      </c>
      <c r="B1841" s="2" t="s">
        <v>1380</v>
      </c>
      <c r="C1841" s="2" t="s">
        <v>1907</v>
      </c>
      <c r="D1841" s="2" t="str">
        <f t="shared" si="115"/>
        <v>KOW-CA2-CLS-00</v>
      </c>
      <c r="E1841" t="s">
        <v>874</v>
      </c>
      <c r="F1841" t="s">
        <v>729</v>
      </c>
      <c r="G1841">
        <v>42</v>
      </c>
      <c r="H1841" t="str">
        <f>VLOOKUP(E1841,[1]data!$D$3:$AK$1000,34,0)</f>
        <v>Casual</v>
      </c>
      <c r="I1841">
        <f>VLOOKUP(E1841,[1]data!$D$3:$Q$1048576,14,0)</f>
        <v>2299</v>
      </c>
      <c r="J1841" t="str">
        <f>VLOOKUP(E1841,[1]data!$D$3:$AJ$1048576,33,0)</f>
        <v>1799-2299</v>
      </c>
      <c r="K1841" t="s">
        <v>1985</v>
      </c>
      <c r="L1841" t="s">
        <v>255</v>
      </c>
      <c r="M1841">
        <v>1</v>
      </c>
      <c r="N1841">
        <v>2052.6799999999998</v>
      </c>
      <c r="O1841">
        <v>0</v>
      </c>
      <c r="P1841">
        <v>0</v>
      </c>
      <c r="Q1841">
        <v>2052.6799999999998</v>
      </c>
      <c r="R1841">
        <v>0</v>
      </c>
      <c r="S1841">
        <v>0</v>
      </c>
      <c r="T1841">
        <v>0</v>
      </c>
      <c r="U1841">
        <v>246.32</v>
      </c>
      <c r="V1841">
        <v>2299</v>
      </c>
      <c r="W1841">
        <v>1</v>
      </c>
      <c r="X1841">
        <f t="shared" si="116"/>
        <v>2299</v>
      </c>
      <c r="Y1841">
        <f t="shared" si="117"/>
        <v>0</v>
      </c>
      <c r="Z1841" s="1">
        <f t="shared" si="118"/>
        <v>0</v>
      </c>
    </row>
    <row r="1842" spans="1:26">
      <c r="A1842" s="2">
        <v>45007</v>
      </c>
      <c r="B1842" s="2" t="s">
        <v>1380</v>
      </c>
      <c r="C1842" s="2" t="s">
        <v>1907</v>
      </c>
      <c r="D1842" s="2" t="str">
        <f t="shared" si="115"/>
        <v>KOW-UKI3-S-003</v>
      </c>
      <c r="E1842" t="s">
        <v>168</v>
      </c>
      <c r="F1842" t="s">
        <v>270</v>
      </c>
      <c r="G1842">
        <v>39</v>
      </c>
      <c r="H1842" t="str">
        <f>VLOOKUP(E1842,[1]data!$D$3:$AK$1000,34,0)</f>
        <v>Casual</v>
      </c>
      <c r="I1842">
        <f>VLOOKUP(E1842,[1]data!$D$3:$Q$1048576,14,0)</f>
        <v>2199</v>
      </c>
      <c r="J1842" t="str">
        <f>VLOOKUP(E1842,[1]data!$D$3:$AJ$1048576,33,0)</f>
        <v>1799-2299</v>
      </c>
      <c r="K1842" t="s">
        <v>1986</v>
      </c>
      <c r="L1842" t="s">
        <v>255</v>
      </c>
      <c r="M1842">
        <v>1</v>
      </c>
      <c r="N1842">
        <v>1472.32</v>
      </c>
      <c r="O1842">
        <v>0</v>
      </c>
      <c r="P1842">
        <v>0</v>
      </c>
      <c r="Q1842">
        <v>1472.32</v>
      </c>
      <c r="R1842">
        <v>0</v>
      </c>
      <c r="S1842">
        <v>0</v>
      </c>
      <c r="T1842">
        <v>0</v>
      </c>
      <c r="U1842">
        <v>176.68</v>
      </c>
      <c r="V1842">
        <v>1649</v>
      </c>
      <c r="W1842">
        <v>1</v>
      </c>
      <c r="X1842">
        <f t="shared" si="116"/>
        <v>2199</v>
      </c>
      <c r="Y1842">
        <f t="shared" si="117"/>
        <v>550</v>
      </c>
      <c r="Z1842" s="1">
        <f t="shared" si="118"/>
        <v>0.25011368804001821</v>
      </c>
    </row>
    <row r="1843" spans="1:26">
      <c r="A1843" s="2">
        <v>45007</v>
      </c>
      <c r="B1843" s="2" t="s">
        <v>1380</v>
      </c>
      <c r="C1843" s="2" t="s">
        <v>1907</v>
      </c>
      <c r="D1843" s="2" t="str">
        <f t="shared" si="115"/>
        <v>KOW-UKI2-R-003</v>
      </c>
      <c r="E1843" t="s">
        <v>164</v>
      </c>
      <c r="F1843" t="s">
        <v>322</v>
      </c>
      <c r="G1843">
        <v>40</v>
      </c>
      <c r="H1843" t="str">
        <f>VLOOKUP(E1843,[1]data!$D$3:$AK$1000,34,0)</f>
        <v>Hoodie</v>
      </c>
      <c r="I1843">
        <f>VLOOKUP(E1843,[1]data!$D$3:$Q$1048576,14,0)</f>
        <v>2799</v>
      </c>
      <c r="J1843" t="str">
        <f>VLOOKUP(E1843,[1]data!$D$3:$AJ$1048576,33,0)</f>
        <v>2499-2999</v>
      </c>
      <c r="K1843" t="s">
        <v>1967</v>
      </c>
      <c r="L1843" t="s">
        <v>255</v>
      </c>
      <c r="M1843">
        <v>1</v>
      </c>
      <c r="N1843">
        <v>2499.11</v>
      </c>
      <c r="O1843">
        <v>0</v>
      </c>
      <c r="P1843">
        <v>0</v>
      </c>
      <c r="Q1843">
        <v>2499.11</v>
      </c>
      <c r="R1843">
        <v>0</v>
      </c>
      <c r="S1843">
        <v>0</v>
      </c>
      <c r="T1843">
        <v>0</v>
      </c>
      <c r="U1843">
        <v>299.89</v>
      </c>
      <c r="V1843">
        <v>2799</v>
      </c>
      <c r="W1843">
        <v>1</v>
      </c>
      <c r="X1843">
        <f t="shared" si="116"/>
        <v>2799</v>
      </c>
      <c r="Y1843">
        <f t="shared" si="117"/>
        <v>0</v>
      </c>
      <c r="Z1843" s="1">
        <f t="shared" si="118"/>
        <v>0</v>
      </c>
    </row>
    <row r="1844" spans="1:26">
      <c r="A1844" s="2">
        <v>45007</v>
      </c>
      <c r="B1844" s="2" t="s">
        <v>1380</v>
      </c>
      <c r="C1844" s="2" t="s">
        <v>1907</v>
      </c>
      <c r="D1844" s="2" t="str">
        <f t="shared" si="115"/>
        <v>KOW-CC04-R-004</v>
      </c>
      <c r="E1844" t="s">
        <v>42</v>
      </c>
      <c r="F1844" t="s">
        <v>1425</v>
      </c>
      <c r="G1844">
        <v>40</v>
      </c>
      <c r="H1844" t="str">
        <f>VLOOKUP(E1844,[1]data!$D$3:$AK$1000,34,0)</f>
        <v>Hoodie</v>
      </c>
      <c r="I1844">
        <f>VLOOKUP(E1844,[1]data!$D$3:$Q$1048576,14,0)</f>
        <v>2799</v>
      </c>
      <c r="J1844" t="str">
        <f>VLOOKUP(E1844,[1]data!$D$3:$AJ$1048576,33,0)</f>
        <v>2499-2999</v>
      </c>
      <c r="K1844" t="s">
        <v>1967</v>
      </c>
      <c r="L1844" t="s">
        <v>255</v>
      </c>
      <c r="M1844">
        <v>1</v>
      </c>
      <c r="N1844">
        <v>2499.1</v>
      </c>
      <c r="O1844">
        <v>0</v>
      </c>
      <c r="P1844">
        <v>0</v>
      </c>
      <c r="Q1844">
        <v>2499.1</v>
      </c>
      <c r="R1844">
        <v>0</v>
      </c>
      <c r="S1844">
        <v>0</v>
      </c>
      <c r="T1844">
        <v>0</v>
      </c>
      <c r="U1844">
        <v>299.89999999999998</v>
      </c>
      <c r="V1844">
        <v>2799</v>
      </c>
      <c r="W1844">
        <v>1</v>
      </c>
      <c r="X1844">
        <f t="shared" si="116"/>
        <v>2799</v>
      </c>
      <c r="Y1844">
        <f t="shared" si="117"/>
        <v>0</v>
      </c>
      <c r="Z1844" s="1">
        <f t="shared" si="118"/>
        <v>0</v>
      </c>
    </row>
    <row r="1845" spans="1:26">
      <c r="A1845" s="2">
        <v>45007</v>
      </c>
      <c r="B1845" s="2" t="s">
        <v>1380</v>
      </c>
      <c r="C1845" s="2" t="s">
        <v>1907</v>
      </c>
      <c r="D1845" s="2" t="str">
        <f t="shared" si="115"/>
        <v>KOW-KU1-R-0002</v>
      </c>
      <c r="E1845" t="s">
        <v>84</v>
      </c>
      <c r="F1845" t="s">
        <v>264</v>
      </c>
      <c r="G1845">
        <v>42</v>
      </c>
      <c r="H1845" t="str">
        <f>VLOOKUP(E1845,[1]data!$D$3:$AK$1000,34,0)</f>
        <v>Hoodie</v>
      </c>
      <c r="I1845">
        <f>VLOOKUP(E1845,[1]data!$D$3:$Q$1048576,14,0)</f>
        <v>2799</v>
      </c>
      <c r="J1845" t="str">
        <f>VLOOKUP(E1845,[1]data!$D$3:$AJ$1048576,33,0)</f>
        <v>2499-2999</v>
      </c>
      <c r="K1845" t="s">
        <v>1987</v>
      </c>
      <c r="L1845" t="s">
        <v>255</v>
      </c>
      <c r="M1845">
        <v>1</v>
      </c>
      <c r="N1845">
        <v>2499.11</v>
      </c>
      <c r="O1845">
        <v>0</v>
      </c>
      <c r="P1845">
        <v>0</v>
      </c>
      <c r="Q1845">
        <v>2499.11</v>
      </c>
      <c r="R1845">
        <v>0</v>
      </c>
      <c r="S1845">
        <v>0</v>
      </c>
      <c r="T1845">
        <v>0</v>
      </c>
      <c r="U1845">
        <v>299.89</v>
      </c>
      <c r="V1845">
        <v>2799</v>
      </c>
      <c r="W1845">
        <v>1</v>
      </c>
      <c r="X1845">
        <f t="shared" si="116"/>
        <v>2799</v>
      </c>
      <c r="Y1845">
        <f t="shared" si="117"/>
        <v>0</v>
      </c>
      <c r="Z1845" s="1">
        <f t="shared" si="118"/>
        <v>0</v>
      </c>
    </row>
    <row r="1846" spans="1:26">
      <c r="A1846" s="2">
        <v>45007</v>
      </c>
      <c r="B1846" s="2" t="s">
        <v>1380</v>
      </c>
      <c r="C1846" s="2" t="s">
        <v>1907</v>
      </c>
      <c r="D1846" s="2" t="str">
        <f t="shared" si="115"/>
        <v>KOW-CC02-R-004</v>
      </c>
      <c r="E1846" t="s">
        <v>38</v>
      </c>
      <c r="F1846" t="s">
        <v>1508</v>
      </c>
      <c r="G1846">
        <v>42</v>
      </c>
      <c r="H1846" t="str">
        <f>VLOOKUP(E1846,[1]data!$D$3:$AK$1000,34,0)</f>
        <v>Casual</v>
      </c>
      <c r="I1846">
        <f>VLOOKUP(E1846,[1]data!$D$3:$Q$1048576,14,0)</f>
        <v>2499</v>
      </c>
      <c r="J1846" t="str">
        <f>VLOOKUP(E1846,[1]data!$D$3:$AJ$1048576,33,0)</f>
        <v>2499-2999</v>
      </c>
      <c r="K1846" t="s">
        <v>1988</v>
      </c>
      <c r="L1846" t="s">
        <v>255</v>
      </c>
      <c r="M1846">
        <v>1</v>
      </c>
      <c r="N1846">
        <v>2231.2399999999998</v>
      </c>
      <c r="O1846">
        <v>-223.12</v>
      </c>
      <c r="P1846">
        <v>0</v>
      </c>
      <c r="Q1846">
        <v>2008.12</v>
      </c>
      <c r="R1846">
        <v>0</v>
      </c>
      <c r="S1846">
        <v>0</v>
      </c>
      <c r="T1846">
        <v>0</v>
      </c>
      <c r="U1846">
        <v>240.98</v>
      </c>
      <c r="V1846">
        <v>2249.1</v>
      </c>
      <c r="W1846">
        <v>1</v>
      </c>
      <c r="X1846">
        <f t="shared" si="116"/>
        <v>2499</v>
      </c>
      <c r="Y1846">
        <f t="shared" si="117"/>
        <v>249.90000000000009</v>
      </c>
      <c r="Z1846" s="1">
        <f t="shared" si="118"/>
        <v>0.10000000000000003</v>
      </c>
    </row>
    <row r="1847" spans="1:26">
      <c r="A1847" s="2">
        <v>45007</v>
      </c>
      <c r="B1847" s="2" t="s">
        <v>1380</v>
      </c>
      <c r="C1847" s="2" t="s">
        <v>1907</v>
      </c>
      <c r="D1847" s="2" t="str">
        <f t="shared" si="115"/>
        <v>KOW-UN1-R-0002</v>
      </c>
      <c r="E1847" t="s">
        <v>173</v>
      </c>
      <c r="F1847" t="s">
        <v>307</v>
      </c>
      <c r="G1847">
        <v>42</v>
      </c>
      <c r="H1847" t="str">
        <f>VLOOKUP(E1847,[1]data!$D$3:$AK$1000,34,0)</f>
        <v>Classic</v>
      </c>
      <c r="I1847">
        <f>VLOOKUP(E1847,[1]data!$D$3:$Q$1048576,14,0)</f>
        <v>1999</v>
      </c>
      <c r="J1847" t="str">
        <f>VLOOKUP(E1847,[1]data!$D$3:$AJ$1048576,33,0)</f>
        <v>1799-2299</v>
      </c>
      <c r="K1847" t="s">
        <v>1989</v>
      </c>
      <c r="L1847" t="s">
        <v>255</v>
      </c>
      <c r="M1847">
        <v>1</v>
      </c>
      <c r="N1847">
        <v>1612.1</v>
      </c>
      <c r="O1847">
        <v>0</v>
      </c>
      <c r="P1847">
        <v>0</v>
      </c>
      <c r="Q1847">
        <v>1612.1</v>
      </c>
      <c r="R1847">
        <v>0</v>
      </c>
      <c r="S1847">
        <v>0</v>
      </c>
      <c r="T1847">
        <v>0</v>
      </c>
      <c r="U1847">
        <v>386.9</v>
      </c>
      <c r="V1847">
        <v>1999</v>
      </c>
      <c r="W1847">
        <v>1</v>
      </c>
      <c r="X1847">
        <f t="shared" si="116"/>
        <v>1999</v>
      </c>
      <c r="Y1847">
        <f t="shared" si="117"/>
        <v>0</v>
      </c>
      <c r="Z1847" s="1">
        <f t="shared" si="118"/>
        <v>0</v>
      </c>
    </row>
    <row r="1848" spans="1:26">
      <c r="A1848" s="2">
        <v>45007</v>
      </c>
      <c r="B1848" s="2" t="s">
        <v>1380</v>
      </c>
      <c r="C1848" s="2" t="s">
        <v>1907</v>
      </c>
      <c r="D1848" s="2" t="str">
        <f t="shared" si="115"/>
        <v>KOW-OFF-R-0008</v>
      </c>
      <c r="E1848" t="s">
        <v>810</v>
      </c>
      <c r="F1848" t="s">
        <v>327</v>
      </c>
      <c r="G1848">
        <v>42</v>
      </c>
      <c r="H1848" t="str">
        <f>VLOOKUP(E1848,[1]data!$D$3:$AK$1000,34,0)</f>
        <v>Casual</v>
      </c>
      <c r="I1848">
        <f>VLOOKUP(E1848,[1]data!$D$3:$Q$1048576,14,0)</f>
        <v>1099</v>
      </c>
      <c r="J1848" t="str">
        <f>VLOOKUP(E1848,[1]data!$D$3:$AJ$1048576,33,0)</f>
        <v>1099-1499</v>
      </c>
      <c r="K1848" t="s">
        <v>1990</v>
      </c>
      <c r="L1848" t="s">
        <v>255</v>
      </c>
      <c r="M1848">
        <v>1</v>
      </c>
      <c r="N1848">
        <v>735.71</v>
      </c>
      <c r="O1848">
        <v>0</v>
      </c>
      <c r="P1848">
        <v>0</v>
      </c>
      <c r="Q1848">
        <v>735.71</v>
      </c>
      <c r="R1848">
        <v>0</v>
      </c>
      <c r="S1848">
        <v>0</v>
      </c>
      <c r="T1848">
        <v>0</v>
      </c>
      <c r="U1848">
        <v>88.29</v>
      </c>
      <c r="V1848">
        <v>824</v>
      </c>
      <c r="W1848">
        <v>1</v>
      </c>
      <c r="X1848">
        <f t="shared" si="116"/>
        <v>1099</v>
      </c>
      <c r="Y1848">
        <f t="shared" si="117"/>
        <v>275</v>
      </c>
      <c r="Z1848" s="1">
        <f t="shared" si="118"/>
        <v>0.2502274795268426</v>
      </c>
    </row>
    <row r="1849" spans="1:26">
      <c r="A1849" s="2">
        <v>45007</v>
      </c>
      <c r="B1849" s="2" t="s">
        <v>1380</v>
      </c>
      <c r="C1849" s="2" t="s">
        <v>1907</v>
      </c>
      <c r="D1849" s="2" t="str">
        <f t="shared" si="115"/>
        <v>KOW-MAT-R-0012</v>
      </c>
      <c r="E1849" t="s">
        <v>359</v>
      </c>
      <c r="F1849" t="s">
        <v>360</v>
      </c>
      <c r="G1849">
        <v>44</v>
      </c>
      <c r="H1849" t="str">
        <f>VLOOKUP(E1849,[1]data!$D$3:$AK$1000,34,0)</f>
        <v>Indie</v>
      </c>
      <c r="I1849">
        <f>VLOOKUP(E1849,[1]data!$D$3:$Q$1048576,14,0)</f>
        <v>1299</v>
      </c>
      <c r="J1849" t="str">
        <f>VLOOKUP(E1849,[1]data!$D$3:$AJ$1048576,33,0)</f>
        <v>1099-1499</v>
      </c>
      <c r="K1849" t="s">
        <v>1991</v>
      </c>
      <c r="L1849" t="s">
        <v>255</v>
      </c>
      <c r="M1849">
        <v>1</v>
      </c>
      <c r="N1849">
        <v>869.64</v>
      </c>
      <c r="O1849">
        <v>0</v>
      </c>
      <c r="P1849">
        <v>0</v>
      </c>
      <c r="Q1849">
        <v>869.64</v>
      </c>
      <c r="R1849">
        <v>0</v>
      </c>
      <c r="S1849">
        <v>0</v>
      </c>
      <c r="T1849">
        <v>0</v>
      </c>
      <c r="U1849">
        <v>104.36</v>
      </c>
      <c r="V1849">
        <v>974</v>
      </c>
      <c r="W1849">
        <v>1</v>
      </c>
      <c r="X1849">
        <f t="shared" si="116"/>
        <v>1299</v>
      </c>
      <c r="Y1849">
        <f t="shared" si="117"/>
        <v>325</v>
      </c>
      <c r="Z1849" s="1">
        <f t="shared" si="118"/>
        <v>0.2501924557351809</v>
      </c>
    </row>
    <row r="1850" spans="1:26">
      <c r="A1850" s="2">
        <v>45007</v>
      </c>
      <c r="B1850" s="2" t="s">
        <v>1380</v>
      </c>
      <c r="C1850" s="2" t="s">
        <v>1907</v>
      </c>
      <c r="D1850" s="2" t="str">
        <f t="shared" si="115"/>
        <v>KOW-SO13-R-001</v>
      </c>
      <c r="E1850" t="s">
        <v>141</v>
      </c>
      <c r="F1850" t="s">
        <v>298</v>
      </c>
      <c r="G1850">
        <v>44</v>
      </c>
      <c r="H1850" t="str">
        <f>VLOOKUP(E1850,[1]data!$D$3:$AK$1000,34,0)</f>
        <v>Linen</v>
      </c>
      <c r="I1850">
        <f>VLOOKUP(E1850,[1]data!$D$3:$Q$1048576,14,0)</f>
        <v>2199</v>
      </c>
      <c r="J1850" t="str">
        <f>VLOOKUP(E1850,[1]data!$D$3:$AJ$1048576,33,0)</f>
        <v>1799-2299</v>
      </c>
      <c r="K1850" t="s">
        <v>1992</v>
      </c>
      <c r="L1850" t="s">
        <v>255</v>
      </c>
      <c r="M1850">
        <v>1</v>
      </c>
      <c r="N1850">
        <v>1963.39</v>
      </c>
      <c r="O1850">
        <v>0</v>
      </c>
      <c r="P1850">
        <v>0</v>
      </c>
      <c r="Q1850">
        <v>1963.39</v>
      </c>
      <c r="R1850">
        <v>0</v>
      </c>
      <c r="S1850">
        <v>0</v>
      </c>
      <c r="T1850">
        <v>0</v>
      </c>
      <c r="U1850">
        <v>235.61</v>
      </c>
      <c r="V1850">
        <v>2199</v>
      </c>
      <c r="W1850">
        <v>1</v>
      </c>
      <c r="X1850">
        <f t="shared" si="116"/>
        <v>2199</v>
      </c>
      <c r="Y1850">
        <f t="shared" si="117"/>
        <v>0</v>
      </c>
      <c r="Z1850" s="1">
        <f t="shared" si="118"/>
        <v>0</v>
      </c>
    </row>
    <row r="1851" spans="1:26">
      <c r="A1851" s="2">
        <v>45007</v>
      </c>
      <c r="B1851" s="2" t="s">
        <v>1380</v>
      </c>
      <c r="C1851" s="2" t="s">
        <v>1907</v>
      </c>
      <c r="D1851" s="2" t="str">
        <f t="shared" si="115"/>
        <v>KOW-TRA5-R-000</v>
      </c>
      <c r="E1851" t="s">
        <v>619</v>
      </c>
      <c r="F1851" t="s">
        <v>304</v>
      </c>
      <c r="G1851">
        <v>44</v>
      </c>
      <c r="H1851" t="str">
        <f>VLOOKUP(E1851,[1]data!$D$3:$AK$1000,34,0)</f>
        <v>Traditional</v>
      </c>
      <c r="I1851">
        <f>VLOOKUP(E1851,[1]data!$D$3:$Q$1048576,14,0)</f>
        <v>1499</v>
      </c>
      <c r="J1851" t="str">
        <f>VLOOKUP(E1851,[1]data!$D$3:$AJ$1048576,33,0)</f>
        <v>1099-1499</v>
      </c>
      <c r="K1851" t="s">
        <v>1993</v>
      </c>
      <c r="L1851" t="s">
        <v>255</v>
      </c>
      <c r="M1851">
        <v>1</v>
      </c>
      <c r="N1851">
        <v>1208.8800000000001</v>
      </c>
      <c r="O1851">
        <v>0</v>
      </c>
      <c r="P1851">
        <v>0</v>
      </c>
      <c r="Q1851">
        <v>1208.8800000000001</v>
      </c>
      <c r="R1851">
        <v>0</v>
      </c>
      <c r="S1851">
        <v>0</v>
      </c>
      <c r="T1851">
        <v>0</v>
      </c>
      <c r="U1851">
        <v>290.12</v>
      </c>
      <c r="V1851">
        <v>1499</v>
      </c>
      <c r="W1851">
        <v>1</v>
      </c>
      <c r="X1851">
        <f t="shared" si="116"/>
        <v>1499</v>
      </c>
      <c r="Y1851">
        <f t="shared" si="117"/>
        <v>0</v>
      </c>
      <c r="Z1851" s="1">
        <f t="shared" si="118"/>
        <v>0</v>
      </c>
    </row>
    <row r="1852" spans="1:26">
      <c r="A1852" s="2">
        <v>45007</v>
      </c>
      <c r="B1852" s="2" t="s">
        <v>1380</v>
      </c>
      <c r="C1852" s="2" t="s">
        <v>1907</v>
      </c>
      <c r="D1852" s="2" t="str">
        <f t="shared" si="115"/>
        <v>KOW-TRA5-R-000</v>
      </c>
      <c r="E1852" t="s">
        <v>619</v>
      </c>
      <c r="F1852" t="s">
        <v>304</v>
      </c>
      <c r="G1852">
        <v>44</v>
      </c>
      <c r="H1852" t="str">
        <f>VLOOKUP(E1852,[1]data!$D$3:$AK$1000,34,0)</f>
        <v>Traditional</v>
      </c>
      <c r="I1852">
        <f>VLOOKUP(E1852,[1]data!$D$3:$Q$1048576,14,0)</f>
        <v>1499</v>
      </c>
      <c r="J1852" t="str">
        <f>VLOOKUP(E1852,[1]data!$D$3:$AJ$1048576,33,0)</f>
        <v>1099-1499</v>
      </c>
      <c r="K1852" t="s">
        <v>1994</v>
      </c>
      <c r="L1852" t="s">
        <v>255</v>
      </c>
      <c r="M1852">
        <v>1</v>
      </c>
      <c r="N1852">
        <v>1338.39</v>
      </c>
      <c r="O1852">
        <v>0</v>
      </c>
      <c r="P1852">
        <v>0</v>
      </c>
      <c r="Q1852">
        <v>1338.39</v>
      </c>
      <c r="R1852">
        <v>0</v>
      </c>
      <c r="S1852">
        <v>0</v>
      </c>
      <c r="T1852">
        <v>0</v>
      </c>
      <c r="U1852">
        <v>160.61000000000001</v>
      </c>
      <c r="V1852">
        <v>1499</v>
      </c>
      <c r="W1852">
        <v>1</v>
      </c>
      <c r="X1852">
        <f t="shared" si="116"/>
        <v>1499</v>
      </c>
      <c r="Y1852">
        <f t="shared" si="117"/>
        <v>0</v>
      </c>
      <c r="Z1852" s="1">
        <f t="shared" si="118"/>
        <v>0</v>
      </c>
    </row>
    <row r="1853" spans="1:26">
      <c r="A1853" s="2">
        <v>45008</v>
      </c>
      <c r="B1853" s="2" t="s">
        <v>1380</v>
      </c>
      <c r="C1853" s="2" t="s">
        <v>1907</v>
      </c>
      <c r="D1853" s="2" t="str">
        <f t="shared" si="115"/>
        <v>KOW-KIN-S-0004</v>
      </c>
      <c r="E1853" t="s">
        <v>361</v>
      </c>
      <c r="F1853" t="s">
        <v>273</v>
      </c>
      <c r="G1853">
        <v>39</v>
      </c>
      <c r="H1853" t="str">
        <f>VLOOKUP(E1853,[1]data!$D$3:$AK$1000,34,0)</f>
        <v>Casual</v>
      </c>
      <c r="I1853">
        <f>VLOOKUP(E1853,[1]data!$D$3:$Q$1048576,14,0)</f>
        <v>2299</v>
      </c>
      <c r="J1853" t="str">
        <f>VLOOKUP(E1853,[1]data!$D$3:$AJ$1048576,33,0)</f>
        <v>1799-2299</v>
      </c>
      <c r="K1853" t="s">
        <v>1995</v>
      </c>
      <c r="L1853" t="s">
        <v>255</v>
      </c>
      <c r="M1853">
        <v>1</v>
      </c>
      <c r="N1853">
        <v>1539.27</v>
      </c>
      <c r="O1853">
        <v>-153.91999999999999</v>
      </c>
      <c r="P1853">
        <v>0</v>
      </c>
      <c r="Q1853">
        <v>1385.35</v>
      </c>
      <c r="R1853">
        <v>0</v>
      </c>
      <c r="S1853">
        <v>0</v>
      </c>
      <c r="T1853">
        <v>0</v>
      </c>
      <c r="U1853">
        <v>166.25</v>
      </c>
      <c r="V1853">
        <v>1551.6</v>
      </c>
      <c r="W1853">
        <v>1</v>
      </c>
      <c r="X1853">
        <f t="shared" si="116"/>
        <v>2299</v>
      </c>
      <c r="Y1853">
        <f t="shared" si="117"/>
        <v>747.40000000000009</v>
      </c>
      <c r="Z1853" s="1">
        <f t="shared" si="118"/>
        <v>0.32509786863853851</v>
      </c>
    </row>
    <row r="1854" spans="1:26">
      <c r="A1854" s="2">
        <v>45008</v>
      </c>
      <c r="B1854" s="2" t="s">
        <v>1380</v>
      </c>
      <c r="C1854" s="2" t="s">
        <v>1907</v>
      </c>
      <c r="D1854" s="2" t="str">
        <f t="shared" si="115"/>
        <v>KOW-PE02-R-006</v>
      </c>
      <c r="E1854" t="s">
        <v>1419</v>
      </c>
      <c r="F1854" t="s">
        <v>1342</v>
      </c>
      <c r="G1854">
        <v>40</v>
      </c>
      <c r="H1854" t="str">
        <f>VLOOKUP(E1854,[1]data!$D$3:$AK$1000,34,0)</f>
        <v>Print</v>
      </c>
      <c r="I1854">
        <f>VLOOKUP(E1854,[1]data!$D$3:$Q$1048576,14,0)</f>
        <v>1999</v>
      </c>
      <c r="J1854" t="str">
        <f>VLOOKUP(E1854,[1]data!$D$3:$AJ$1048576,33,0)</f>
        <v>1799-2299</v>
      </c>
      <c r="K1854" t="s">
        <v>1996</v>
      </c>
      <c r="L1854" t="s">
        <v>255</v>
      </c>
      <c r="M1854">
        <v>1</v>
      </c>
      <c r="N1854">
        <v>1784.82</v>
      </c>
      <c r="O1854">
        <v>0</v>
      </c>
      <c r="P1854">
        <v>0</v>
      </c>
      <c r="Q1854">
        <v>1784.82</v>
      </c>
      <c r="R1854">
        <v>0</v>
      </c>
      <c r="S1854">
        <v>0</v>
      </c>
      <c r="T1854">
        <v>0</v>
      </c>
      <c r="U1854">
        <v>214.18</v>
      </c>
      <c r="V1854">
        <v>1999</v>
      </c>
      <c r="W1854">
        <v>1</v>
      </c>
      <c r="X1854">
        <f t="shared" si="116"/>
        <v>1999</v>
      </c>
      <c r="Y1854">
        <f t="shared" si="117"/>
        <v>0</v>
      </c>
      <c r="Z1854" s="1">
        <f t="shared" si="118"/>
        <v>0</v>
      </c>
    </row>
    <row r="1855" spans="1:26">
      <c r="A1855" s="2">
        <v>45008</v>
      </c>
      <c r="B1855" s="2" t="s">
        <v>1380</v>
      </c>
      <c r="C1855" s="2" t="s">
        <v>1907</v>
      </c>
      <c r="D1855" s="2" t="str">
        <f t="shared" si="115"/>
        <v>KOW-UKI2-R-003</v>
      </c>
      <c r="E1855" t="s">
        <v>163</v>
      </c>
      <c r="F1855" t="s">
        <v>322</v>
      </c>
      <c r="G1855">
        <v>39</v>
      </c>
      <c r="H1855" t="str">
        <f>VLOOKUP(E1855,[1]data!$D$3:$AK$1000,34,0)</f>
        <v>Hoodie</v>
      </c>
      <c r="I1855">
        <f>VLOOKUP(E1855,[1]data!$D$3:$Q$1048576,14,0)</f>
        <v>2799</v>
      </c>
      <c r="J1855" t="str">
        <f>VLOOKUP(E1855,[1]data!$D$3:$AJ$1048576,33,0)</f>
        <v>2499-2999</v>
      </c>
      <c r="K1855" t="s">
        <v>1997</v>
      </c>
      <c r="L1855" t="s">
        <v>255</v>
      </c>
      <c r="M1855">
        <v>1</v>
      </c>
      <c r="N1855">
        <v>2499.11</v>
      </c>
      <c r="O1855">
        <v>0</v>
      </c>
      <c r="P1855">
        <v>0</v>
      </c>
      <c r="Q1855">
        <v>2499.11</v>
      </c>
      <c r="R1855">
        <v>0</v>
      </c>
      <c r="S1855">
        <v>0</v>
      </c>
      <c r="T1855">
        <v>0</v>
      </c>
      <c r="U1855">
        <v>299.89</v>
      </c>
      <c r="V1855">
        <v>2799</v>
      </c>
      <c r="W1855">
        <v>1</v>
      </c>
      <c r="X1855">
        <f t="shared" si="116"/>
        <v>2799</v>
      </c>
      <c r="Y1855">
        <f t="shared" si="117"/>
        <v>0</v>
      </c>
      <c r="Z1855" s="1">
        <f t="shared" si="118"/>
        <v>0</v>
      </c>
    </row>
    <row r="1856" spans="1:26">
      <c r="A1856" s="2">
        <v>45008</v>
      </c>
      <c r="B1856" s="2" t="s">
        <v>1380</v>
      </c>
      <c r="C1856" s="2" t="s">
        <v>1907</v>
      </c>
      <c r="D1856" s="2" t="str">
        <f t="shared" si="115"/>
        <v>KOW-MAT-R-0012</v>
      </c>
      <c r="E1856" t="s">
        <v>441</v>
      </c>
      <c r="F1856" t="s">
        <v>360</v>
      </c>
      <c r="G1856">
        <v>40</v>
      </c>
      <c r="H1856" t="str">
        <f>VLOOKUP(E1856,[1]data!$D$3:$AK$1000,34,0)</f>
        <v>Indie</v>
      </c>
      <c r="I1856">
        <f>VLOOKUP(E1856,[1]data!$D$3:$Q$1048576,14,0)</f>
        <v>1299</v>
      </c>
      <c r="J1856" t="str">
        <f>VLOOKUP(E1856,[1]data!$D$3:$AJ$1048576,33,0)</f>
        <v>1099-1499</v>
      </c>
      <c r="K1856" t="s">
        <v>1998</v>
      </c>
      <c r="L1856" t="s">
        <v>255</v>
      </c>
      <c r="M1856">
        <v>1</v>
      </c>
      <c r="N1856">
        <v>869.65</v>
      </c>
      <c r="O1856">
        <v>-86.96</v>
      </c>
      <c r="P1856">
        <v>0</v>
      </c>
      <c r="Q1856">
        <v>782.69</v>
      </c>
      <c r="R1856">
        <v>0</v>
      </c>
      <c r="S1856">
        <v>0</v>
      </c>
      <c r="T1856">
        <v>0</v>
      </c>
      <c r="U1856">
        <v>93.91</v>
      </c>
      <c r="V1856">
        <v>876.6</v>
      </c>
      <c r="W1856">
        <v>1</v>
      </c>
      <c r="X1856">
        <f t="shared" si="116"/>
        <v>1299</v>
      </c>
      <c r="Y1856">
        <f t="shared" si="117"/>
        <v>422.4</v>
      </c>
      <c r="Z1856" s="1">
        <f t="shared" si="118"/>
        <v>0.32517321016166278</v>
      </c>
    </row>
    <row r="1857" spans="1:26">
      <c r="A1857" s="2">
        <v>45008</v>
      </c>
      <c r="B1857" s="2" t="s">
        <v>1380</v>
      </c>
      <c r="C1857" s="2" t="s">
        <v>1907</v>
      </c>
      <c r="D1857" s="2" t="str">
        <f t="shared" si="115"/>
        <v>KOW-PRI-R-0011</v>
      </c>
      <c r="E1857" t="s">
        <v>693</v>
      </c>
      <c r="F1857" t="s">
        <v>357</v>
      </c>
      <c r="G1857">
        <v>39</v>
      </c>
      <c r="H1857" t="str">
        <f>VLOOKUP(E1857,[1]data!$D$3:$AK$1000,34,0)</f>
        <v>Casual</v>
      </c>
      <c r="I1857">
        <f>VLOOKUP(E1857,[1]data!$D$3:$Q$1048576,14,0)</f>
        <v>1499</v>
      </c>
      <c r="J1857" t="str">
        <f>VLOOKUP(E1857,[1]data!$D$3:$AJ$1048576,33,0)</f>
        <v>1099-1499</v>
      </c>
      <c r="K1857" t="s">
        <v>1999</v>
      </c>
      <c r="L1857" t="s">
        <v>255</v>
      </c>
      <c r="M1857">
        <v>1</v>
      </c>
      <c r="N1857">
        <v>1003.57</v>
      </c>
      <c r="O1857">
        <v>-150.53</v>
      </c>
      <c r="P1857">
        <v>0</v>
      </c>
      <c r="Q1857">
        <v>853.04</v>
      </c>
      <c r="R1857">
        <v>0</v>
      </c>
      <c r="S1857">
        <v>0</v>
      </c>
      <c r="T1857">
        <v>0</v>
      </c>
      <c r="U1857">
        <v>102.36</v>
      </c>
      <c r="V1857">
        <v>955.4</v>
      </c>
      <c r="W1857">
        <v>1</v>
      </c>
      <c r="X1857">
        <f t="shared" si="116"/>
        <v>1499</v>
      </c>
      <c r="Y1857">
        <f t="shared" si="117"/>
        <v>543.6</v>
      </c>
      <c r="Z1857" s="1">
        <f t="shared" si="118"/>
        <v>0.36264176117411612</v>
      </c>
    </row>
    <row r="1858" spans="1:26">
      <c r="A1858" s="2">
        <v>45008</v>
      </c>
      <c r="B1858" s="2" t="s">
        <v>1380</v>
      </c>
      <c r="C1858" s="2" t="s">
        <v>1907</v>
      </c>
      <c r="D1858" s="2" t="str">
        <f t="shared" si="115"/>
        <v>KOW-CA10-S-000</v>
      </c>
      <c r="E1858" t="s">
        <v>7</v>
      </c>
      <c r="F1858" t="s">
        <v>411</v>
      </c>
      <c r="G1858">
        <v>44</v>
      </c>
      <c r="H1858" t="str">
        <f>VLOOKUP(E1858,[1]data!$D$3:$AK$1000,34,0)</f>
        <v>Casual</v>
      </c>
      <c r="I1858">
        <f>VLOOKUP(E1858,[1]data!$D$3:$Q$1048576,14,0)</f>
        <v>2299</v>
      </c>
      <c r="J1858" t="str">
        <f>VLOOKUP(E1858,[1]data!$D$3:$AJ$1048576,33,0)</f>
        <v>1799-2299</v>
      </c>
      <c r="K1858" t="s">
        <v>2000</v>
      </c>
      <c r="L1858" t="s">
        <v>255</v>
      </c>
      <c r="M1858">
        <v>1</v>
      </c>
      <c r="N1858">
        <v>1539.29</v>
      </c>
      <c r="O1858">
        <v>0</v>
      </c>
      <c r="P1858">
        <v>0</v>
      </c>
      <c r="Q1858">
        <v>1539.29</v>
      </c>
      <c r="R1858">
        <v>0</v>
      </c>
      <c r="S1858">
        <v>0</v>
      </c>
      <c r="T1858">
        <v>0</v>
      </c>
      <c r="U1858">
        <v>184.71</v>
      </c>
      <c r="V1858">
        <v>1724</v>
      </c>
      <c r="W1858">
        <v>1</v>
      </c>
      <c r="X1858">
        <f t="shared" si="116"/>
        <v>2299</v>
      </c>
      <c r="Y1858">
        <f t="shared" si="117"/>
        <v>575</v>
      </c>
      <c r="Z1858" s="1">
        <f t="shared" si="118"/>
        <v>0.25010874293170943</v>
      </c>
    </row>
    <row r="1859" spans="1:26">
      <c r="A1859" s="2">
        <v>45008</v>
      </c>
      <c r="B1859" s="2" t="s">
        <v>1380</v>
      </c>
      <c r="C1859" s="2" t="s">
        <v>1907</v>
      </c>
      <c r="D1859" s="2" t="str">
        <f t="shared" ref="D1859:D1922" si="119">LEFT(E1859,14)</f>
        <v>KOW-PA2-R-0004</v>
      </c>
      <c r="E1859" t="s">
        <v>1154</v>
      </c>
      <c r="F1859" t="s">
        <v>406</v>
      </c>
      <c r="G1859">
        <v>40</v>
      </c>
      <c r="H1859" t="str">
        <f>VLOOKUP(E1859,[1]data!$D$3:$AK$1000,34,0)</f>
        <v>Party</v>
      </c>
      <c r="I1859">
        <f>VLOOKUP(E1859,[1]data!$D$3:$Q$1048576,14,0)</f>
        <v>2499</v>
      </c>
      <c r="J1859" t="str">
        <f>VLOOKUP(E1859,[1]data!$D$3:$AJ$1048576,33,0)</f>
        <v>2499-2999</v>
      </c>
      <c r="K1859" t="s">
        <v>1998</v>
      </c>
      <c r="L1859" t="s">
        <v>255</v>
      </c>
      <c r="M1859">
        <v>1</v>
      </c>
      <c r="N1859">
        <v>1673.21</v>
      </c>
      <c r="O1859">
        <v>-167.32</v>
      </c>
      <c r="P1859">
        <v>0</v>
      </c>
      <c r="Q1859">
        <v>1505.89</v>
      </c>
      <c r="R1859">
        <v>0</v>
      </c>
      <c r="S1859">
        <v>0</v>
      </c>
      <c r="T1859">
        <v>0</v>
      </c>
      <c r="U1859">
        <v>180.71</v>
      </c>
      <c r="V1859">
        <v>1686.6</v>
      </c>
      <c r="W1859">
        <v>1</v>
      </c>
      <c r="X1859">
        <f t="shared" ref="X1859:X1922" si="120">I1859*W1859</f>
        <v>2499</v>
      </c>
      <c r="Y1859">
        <f t="shared" ref="Y1859:Y1922" si="121">X1859-V1859</f>
        <v>812.40000000000009</v>
      </c>
      <c r="Z1859" s="1">
        <f t="shared" ref="Z1859:Z1922" si="122">Y1859/X1859</f>
        <v>0.32509003601440578</v>
      </c>
    </row>
    <row r="1860" spans="1:26">
      <c r="A1860" s="2">
        <v>45008</v>
      </c>
      <c r="B1860" s="2" t="s">
        <v>1380</v>
      </c>
      <c r="C1860" s="2" t="s">
        <v>1907</v>
      </c>
      <c r="D1860" s="2" t="str">
        <f t="shared" si="119"/>
        <v>KOW-TRA3-R-000</v>
      </c>
      <c r="E1860" t="s">
        <v>921</v>
      </c>
      <c r="F1860" t="s">
        <v>286</v>
      </c>
      <c r="G1860">
        <v>42</v>
      </c>
      <c r="H1860" t="str">
        <f>VLOOKUP(E1860,[1]data!$D$3:$AK$1000,34,0)</f>
        <v>Traditional</v>
      </c>
      <c r="I1860">
        <f>VLOOKUP(E1860,[1]data!$D$3:$Q$1048576,14,0)</f>
        <v>1299</v>
      </c>
      <c r="J1860" t="str">
        <f>VLOOKUP(E1860,[1]data!$D$3:$AJ$1048576,33,0)</f>
        <v>1099-1499</v>
      </c>
      <c r="K1860" t="s">
        <v>2001</v>
      </c>
      <c r="L1860" t="s">
        <v>255</v>
      </c>
      <c r="M1860">
        <v>1</v>
      </c>
      <c r="N1860">
        <v>1159.82</v>
      </c>
      <c r="O1860">
        <v>0</v>
      </c>
      <c r="P1860">
        <v>0</v>
      </c>
      <c r="Q1860">
        <v>1159.82</v>
      </c>
      <c r="R1860">
        <v>0</v>
      </c>
      <c r="S1860">
        <v>0</v>
      </c>
      <c r="T1860">
        <v>0</v>
      </c>
      <c r="U1860">
        <v>139.18</v>
      </c>
      <c r="V1860">
        <v>1299</v>
      </c>
      <c r="W1860">
        <v>1</v>
      </c>
      <c r="X1860">
        <f t="shared" si="120"/>
        <v>1299</v>
      </c>
      <c r="Y1860">
        <f t="shared" si="121"/>
        <v>0</v>
      </c>
      <c r="Z1860" s="1">
        <f t="shared" si="122"/>
        <v>0</v>
      </c>
    </row>
    <row r="1861" spans="1:26">
      <c r="A1861" s="2">
        <v>45008</v>
      </c>
      <c r="B1861" s="2" t="s">
        <v>1380</v>
      </c>
      <c r="C1861" s="2" t="s">
        <v>1907</v>
      </c>
      <c r="D1861" s="2" t="str">
        <f t="shared" si="119"/>
        <v>KOW-KU6-CLS-00</v>
      </c>
      <c r="E1861" t="s">
        <v>764</v>
      </c>
      <c r="F1861" t="s">
        <v>293</v>
      </c>
      <c r="G1861">
        <v>40</v>
      </c>
      <c r="H1861" t="str">
        <f>VLOOKUP(E1861,[1]data!$D$3:$AK$1000,34,0)</f>
        <v>Linen</v>
      </c>
      <c r="I1861">
        <f>VLOOKUP(E1861,[1]data!$D$3:$Q$1048576,14,0)</f>
        <v>3499</v>
      </c>
      <c r="J1861" t="str">
        <f>VLOOKUP(E1861,[1]data!$D$3:$AJ$1048576,33,0)</f>
        <v>3499-3999</v>
      </c>
      <c r="K1861" t="s">
        <v>2002</v>
      </c>
      <c r="L1861" t="s">
        <v>255</v>
      </c>
      <c r="M1861">
        <v>1</v>
      </c>
      <c r="N1861">
        <v>2342.86</v>
      </c>
      <c r="O1861">
        <v>0</v>
      </c>
      <c r="P1861">
        <v>0</v>
      </c>
      <c r="Q1861">
        <v>2342.86</v>
      </c>
      <c r="R1861">
        <v>0</v>
      </c>
      <c r="S1861">
        <v>0</v>
      </c>
      <c r="T1861">
        <v>0</v>
      </c>
      <c r="U1861">
        <v>281.14</v>
      </c>
      <c r="V1861">
        <v>2624</v>
      </c>
      <c r="W1861">
        <v>1</v>
      </c>
      <c r="X1861">
        <f t="shared" si="120"/>
        <v>3499</v>
      </c>
      <c r="Y1861">
        <f t="shared" si="121"/>
        <v>875</v>
      </c>
      <c r="Z1861" s="1">
        <f t="shared" si="122"/>
        <v>0.25007144898542438</v>
      </c>
    </row>
    <row r="1862" spans="1:26">
      <c r="A1862" s="2">
        <v>45008</v>
      </c>
      <c r="B1862" s="2" t="s">
        <v>1380</v>
      </c>
      <c r="C1862" s="2" t="s">
        <v>1907</v>
      </c>
      <c r="D1862" s="2" t="str">
        <f t="shared" si="119"/>
        <v>KOW-PO25-R-002</v>
      </c>
      <c r="E1862" t="s">
        <v>131</v>
      </c>
      <c r="F1862" t="s">
        <v>470</v>
      </c>
      <c r="G1862">
        <v>39</v>
      </c>
      <c r="H1862" t="str">
        <f>VLOOKUP(E1862,[1]data!$D$3:$AK$1000,34,0)</f>
        <v>Casual</v>
      </c>
      <c r="I1862">
        <f>VLOOKUP(E1862,[1]data!$D$3:$Q$1048576,14,0)</f>
        <v>2199</v>
      </c>
      <c r="J1862" t="str">
        <f>VLOOKUP(E1862,[1]data!$D$3:$AJ$1048576,33,0)</f>
        <v>1799-2299</v>
      </c>
      <c r="K1862" t="s">
        <v>2003</v>
      </c>
      <c r="L1862" t="s">
        <v>255</v>
      </c>
      <c r="M1862">
        <v>1</v>
      </c>
      <c r="N1862">
        <v>1472.32</v>
      </c>
      <c r="O1862">
        <v>0</v>
      </c>
      <c r="P1862">
        <v>0</v>
      </c>
      <c r="Q1862">
        <v>1472.32</v>
      </c>
      <c r="R1862">
        <v>0</v>
      </c>
      <c r="S1862">
        <v>0</v>
      </c>
      <c r="T1862">
        <v>0</v>
      </c>
      <c r="U1862">
        <v>176.68</v>
      </c>
      <c r="V1862">
        <v>1649</v>
      </c>
      <c r="W1862">
        <v>1</v>
      </c>
      <c r="X1862">
        <f t="shared" si="120"/>
        <v>2199</v>
      </c>
      <c r="Y1862">
        <f t="shared" si="121"/>
        <v>550</v>
      </c>
      <c r="Z1862" s="1">
        <f t="shared" si="122"/>
        <v>0.25011368804001821</v>
      </c>
    </row>
    <row r="1863" spans="1:26">
      <c r="A1863" s="2">
        <v>45008</v>
      </c>
      <c r="B1863" s="2" t="s">
        <v>1380</v>
      </c>
      <c r="C1863" s="2" t="s">
        <v>1907</v>
      </c>
      <c r="D1863" s="2" t="str">
        <f t="shared" si="119"/>
        <v>KOW-PA1-S-0003</v>
      </c>
      <c r="E1863" t="s">
        <v>114</v>
      </c>
      <c r="F1863" t="s">
        <v>268</v>
      </c>
      <c r="G1863">
        <v>40</v>
      </c>
      <c r="H1863" t="str">
        <f>VLOOKUP(E1863,[1]data!$D$3:$AK$1000,34,0)</f>
        <v>Casual</v>
      </c>
      <c r="I1863">
        <f>VLOOKUP(E1863,[1]data!$D$3:$Q$1048576,14,0)</f>
        <v>3499</v>
      </c>
      <c r="J1863" t="str">
        <f>VLOOKUP(E1863,[1]data!$D$3:$AJ$1048576,33,0)</f>
        <v>3499-3999</v>
      </c>
      <c r="K1863" t="s">
        <v>2004</v>
      </c>
      <c r="L1863" t="s">
        <v>255</v>
      </c>
      <c r="M1863">
        <v>1</v>
      </c>
      <c r="N1863">
        <v>2342.86</v>
      </c>
      <c r="O1863">
        <v>0</v>
      </c>
      <c r="P1863">
        <v>0</v>
      </c>
      <c r="Q1863">
        <v>2342.86</v>
      </c>
      <c r="R1863">
        <v>0</v>
      </c>
      <c r="S1863">
        <v>0</v>
      </c>
      <c r="T1863">
        <v>0</v>
      </c>
      <c r="U1863">
        <v>281.14</v>
      </c>
      <c r="V1863">
        <v>2624</v>
      </c>
      <c r="W1863">
        <v>1</v>
      </c>
      <c r="X1863">
        <f t="shared" si="120"/>
        <v>3499</v>
      </c>
      <c r="Y1863">
        <f t="shared" si="121"/>
        <v>875</v>
      </c>
      <c r="Z1863" s="1">
        <f t="shared" si="122"/>
        <v>0.25007144898542438</v>
      </c>
    </row>
    <row r="1864" spans="1:26">
      <c r="A1864" s="2">
        <v>45008</v>
      </c>
      <c r="B1864" s="2" t="s">
        <v>1380</v>
      </c>
      <c r="C1864" s="2" t="s">
        <v>1907</v>
      </c>
      <c r="D1864" s="2" t="str">
        <f t="shared" si="119"/>
        <v>KOW-FF03-R-005</v>
      </c>
      <c r="E1864" t="s">
        <v>2005</v>
      </c>
      <c r="F1864" t="s">
        <v>1876</v>
      </c>
      <c r="G1864">
        <v>42</v>
      </c>
      <c r="H1864" t="str">
        <f>VLOOKUP(E1864,[1]data!$D$3:$AK$1000,34,0)</f>
        <v>Linen</v>
      </c>
      <c r="I1864">
        <f>VLOOKUP(E1864,[1]data!$D$3:$Q$1048576,14,0)</f>
        <v>3999</v>
      </c>
      <c r="J1864" t="str">
        <f>VLOOKUP(E1864,[1]data!$D$3:$AJ$1048576,33,0)</f>
        <v>3499-3999</v>
      </c>
      <c r="K1864" t="s">
        <v>2006</v>
      </c>
      <c r="L1864" t="s">
        <v>255</v>
      </c>
      <c r="M1864">
        <v>1</v>
      </c>
      <c r="N1864">
        <v>3391.96</v>
      </c>
      <c r="O1864">
        <v>-339.19</v>
      </c>
      <c r="P1864">
        <v>0</v>
      </c>
      <c r="Q1864">
        <v>3052.77</v>
      </c>
      <c r="R1864">
        <v>0</v>
      </c>
      <c r="S1864">
        <v>0</v>
      </c>
      <c r="T1864">
        <v>0</v>
      </c>
      <c r="U1864">
        <v>366.33</v>
      </c>
      <c r="V1864">
        <v>3419.1</v>
      </c>
      <c r="W1864">
        <v>1</v>
      </c>
      <c r="X1864">
        <f t="shared" si="120"/>
        <v>3999</v>
      </c>
      <c r="Y1864">
        <f t="shared" si="121"/>
        <v>579.90000000000009</v>
      </c>
      <c r="Z1864" s="1">
        <f t="shared" si="122"/>
        <v>0.14501125281320332</v>
      </c>
    </row>
    <row r="1865" spans="1:26">
      <c r="A1865" s="2">
        <v>45008</v>
      </c>
      <c r="B1865" s="2" t="s">
        <v>1380</v>
      </c>
      <c r="C1865" s="2" t="s">
        <v>1907</v>
      </c>
      <c r="D1865" s="2" t="str">
        <f t="shared" si="119"/>
        <v>KOW-UKI1-R-002</v>
      </c>
      <c r="E1865" t="s">
        <v>162</v>
      </c>
      <c r="F1865" t="s">
        <v>354</v>
      </c>
      <c r="G1865">
        <v>42</v>
      </c>
      <c r="H1865" t="str">
        <f>VLOOKUP(E1865,[1]data!$D$3:$AK$1000,34,0)</f>
        <v>Indie</v>
      </c>
      <c r="I1865">
        <f>VLOOKUP(E1865,[1]data!$D$3:$Q$1048576,14,0)</f>
        <v>2799</v>
      </c>
      <c r="J1865" t="str">
        <f>VLOOKUP(E1865,[1]data!$D$3:$AJ$1048576,33,0)</f>
        <v>2499-2999</v>
      </c>
      <c r="K1865" t="s">
        <v>2007</v>
      </c>
      <c r="L1865" t="s">
        <v>255</v>
      </c>
      <c r="M1865">
        <v>1</v>
      </c>
      <c r="N1865">
        <v>1874.11</v>
      </c>
      <c r="O1865">
        <v>0</v>
      </c>
      <c r="P1865">
        <v>0</v>
      </c>
      <c r="Q1865">
        <v>1874.11</v>
      </c>
      <c r="R1865">
        <v>0</v>
      </c>
      <c r="S1865">
        <v>0</v>
      </c>
      <c r="T1865">
        <v>0</v>
      </c>
      <c r="U1865">
        <v>224.89</v>
      </c>
      <c r="V1865">
        <v>2099</v>
      </c>
      <c r="W1865">
        <v>1</v>
      </c>
      <c r="X1865">
        <f t="shared" si="120"/>
        <v>2799</v>
      </c>
      <c r="Y1865">
        <f t="shared" si="121"/>
        <v>700</v>
      </c>
      <c r="Z1865" s="1">
        <f t="shared" si="122"/>
        <v>0.25008931761343339</v>
      </c>
    </row>
    <row r="1866" spans="1:26">
      <c r="A1866" s="2">
        <v>45008</v>
      </c>
      <c r="B1866" s="2" t="s">
        <v>1380</v>
      </c>
      <c r="C1866" s="2" t="s">
        <v>1907</v>
      </c>
      <c r="D1866" s="2" t="str">
        <f t="shared" si="119"/>
        <v>KOW-SAD-R-0013</v>
      </c>
      <c r="E1866" t="s">
        <v>371</v>
      </c>
      <c r="F1866" t="s">
        <v>372</v>
      </c>
      <c r="G1866">
        <v>40</v>
      </c>
      <c r="H1866" t="str">
        <f>VLOOKUP(E1866,[1]data!$D$3:$AK$1000,34,0)</f>
        <v>Casual</v>
      </c>
      <c r="I1866">
        <f>VLOOKUP(E1866,[1]data!$D$3:$Q$1048576,14,0)</f>
        <v>1099</v>
      </c>
      <c r="J1866" t="str">
        <f>VLOOKUP(E1866,[1]data!$D$3:$AJ$1048576,33,0)</f>
        <v>1099-1499</v>
      </c>
      <c r="K1866" t="s">
        <v>2008</v>
      </c>
      <c r="L1866" t="s">
        <v>255</v>
      </c>
      <c r="M1866">
        <v>1</v>
      </c>
      <c r="N1866">
        <v>735.71</v>
      </c>
      <c r="O1866">
        <v>0</v>
      </c>
      <c r="P1866">
        <v>0</v>
      </c>
      <c r="Q1866">
        <v>735.71</v>
      </c>
      <c r="R1866">
        <v>0</v>
      </c>
      <c r="S1866">
        <v>0</v>
      </c>
      <c r="T1866">
        <v>0</v>
      </c>
      <c r="U1866">
        <v>88.29</v>
      </c>
      <c r="V1866">
        <v>824</v>
      </c>
      <c r="W1866">
        <v>1</v>
      </c>
      <c r="X1866">
        <f t="shared" si="120"/>
        <v>1099</v>
      </c>
      <c r="Y1866">
        <f t="shared" si="121"/>
        <v>275</v>
      </c>
      <c r="Z1866" s="1">
        <f t="shared" si="122"/>
        <v>0.2502274795268426</v>
      </c>
    </row>
    <row r="1867" spans="1:26">
      <c r="A1867" s="2">
        <v>45008</v>
      </c>
      <c r="B1867" s="2" t="s">
        <v>1380</v>
      </c>
      <c r="C1867" s="2" t="s">
        <v>1907</v>
      </c>
      <c r="D1867" s="2" t="str">
        <f t="shared" si="119"/>
        <v>KOW-ROU-R-0010</v>
      </c>
      <c r="E1867" t="s">
        <v>347</v>
      </c>
      <c r="F1867" t="s">
        <v>348</v>
      </c>
      <c r="G1867">
        <v>39</v>
      </c>
      <c r="H1867" t="str">
        <f>VLOOKUP(E1867,[1]data!$D$3:$AK$1000,34,0)</f>
        <v>Classic</v>
      </c>
      <c r="I1867">
        <f>VLOOKUP(E1867,[1]data!$D$3:$Q$1048576,14,0)</f>
        <v>2299</v>
      </c>
      <c r="J1867" t="str">
        <f>VLOOKUP(E1867,[1]data!$D$3:$AJ$1048576,33,0)</f>
        <v>1799-2299</v>
      </c>
      <c r="K1867" t="s">
        <v>1995</v>
      </c>
      <c r="L1867" t="s">
        <v>255</v>
      </c>
      <c r="M1867">
        <v>1</v>
      </c>
      <c r="N1867">
        <v>1539.28</v>
      </c>
      <c r="O1867">
        <v>-153.91999999999999</v>
      </c>
      <c r="P1867">
        <v>0</v>
      </c>
      <c r="Q1867">
        <v>1385.36</v>
      </c>
      <c r="R1867">
        <v>0</v>
      </c>
      <c r="S1867">
        <v>0</v>
      </c>
      <c r="T1867">
        <v>0</v>
      </c>
      <c r="U1867">
        <v>166.24</v>
      </c>
      <c r="V1867">
        <v>1551.6</v>
      </c>
      <c r="W1867">
        <v>1</v>
      </c>
      <c r="X1867">
        <f t="shared" si="120"/>
        <v>2299</v>
      </c>
      <c r="Y1867">
        <f t="shared" si="121"/>
        <v>747.40000000000009</v>
      </c>
      <c r="Z1867" s="1">
        <f t="shared" si="122"/>
        <v>0.32509786863853851</v>
      </c>
    </row>
    <row r="1868" spans="1:26">
      <c r="A1868" s="2">
        <v>45008</v>
      </c>
      <c r="B1868" s="2" t="s">
        <v>1380</v>
      </c>
      <c r="C1868" s="2" t="s">
        <v>1907</v>
      </c>
      <c r="D1868" s="2" t="str">
        <f t="shared" si="119"/>
        <v>KOW-CLC03-R-00</v>
      </c>
      <c r="E1868" t="s">
        <v>56</v>
      </c>
      <c r="F1868" t="s">
        <v>1301</v>
      </c>
      <c r="G1868">
        <v>44</v>
      </c>
      <c r="H1868" t="str">
        <f>VLOOKUP(E1868,[1]data!$D$3:$AK$1000,34,0)</f>
        <v>Classic</v>
      </c>
      <c r="I1868">
        <f>VLOOKUP(E1868,[1]data!$D$3:$Q$1048576,14,0)</f>
        <v>2999</v>
      </c>
      <c r="J1868" t="str">
        <f>VLOOKUP(E1868,[1]data!$D$3:$AJ$1048576,33,0)</f>
        <v>2499-2999</v>
      </c>
      <c r="K1868" t="s">
        <v>2009</v>
      </c>
      <c r="L1868" t="s">
        <v>255</v>
      </c>
      <c r="M1868">
        <v>1</v>
      </c>
      <c r="N1868">
        <v>2418.5500000000002</v>
      </c>
      <c r="O1868">
        <v>-241.85</v>
      </c>
      <c r="P1868">
        <v>0</v>
      </c>
      <c r="Q1868">
        <v>2176.6999999999998</v>
      </c>
      <c r="R1868">
        <v>0</v>
      </c>
      <c r="S1868">
        <v>0</v>
      </c>
      <c r="T1868">
        <v>0</v>
      </c>
      <c r="U1868">
        <v>522.4</v>
      </c>
      <c r="V1868">
        <v>2699.1</v>
      </c>
      <c r="W1868">
        <v>1</v>
      </c>
      <c r="X1868">
        <f t="shared" si="120"/>
        <v>2999</v>
      </c>
      <c r="Y1868">
        <f t="shared" si="121"/>
        <v>299.90000000000009</v>
      </c>
      <c r="Z1868" s="1">
        <f t="shared" si="122"/>
        <v>0.10000000000000003</v>
      </c>
    </row>
    <row r="1869" spans="1:26">
      <c r="A1869" s="2">
        <v>45008</v>
      </c>
      <c r="B1869" s="2" t="s">
        <v>1380</v>
      </c>
      <c r="C1869" s="2" t="s">
        <v>1907</v>
      </c>
      <c r="D1869" s="2" t="str">
        <f t="shared" si="119"/>
        <v>KOW-PIQ-R-0032</v>
      </c>
      <c r="E1869" t="s">
        <v>126</v>
      </c>
      <c r="F1869" t="s">
        <v>2010</v>
      </c>
      <c r="G1869" t="s">
        <v>2011</v>
      </c>
      <c r="H1869" t="str">
        <f>VLOOKUP(E1869,[1]data!$D$3:$AK$1000,34,0)</f>
        <v>Knit Shirt</v>
      </c>
      <c r="I1869">
        <f>VLOOKUP(E1869,[1]data!$D$3:$Q$1048576,14,0)</f>
        <v>2499</v>
      </c>
      <c r="J1869" t="str">
        <f>VLOOKUP(E1869,[1]data!$D$3:$AJ$1048576,33,0)</f>
        <v>2499-2999</v>
      </c>
      <c r="K1869" t="s">
        <v>2009</v>
      </c>
      <c r="L1869" t="s">
        <v>255</v>
      </c>
      <c r="M1869">
        <v>1</v>
      </c>
      <c r="N1869">
        <v>2015.31</v>
      </c>
      <c r="O1869">
        <v>-201.53</v>
      </c>
      <c r="P1869">
        <v>0</v>
      </c>
      <c r="Q1869">
        <v>1813.78</v>
      </c>
      <c r="R1869">
        <v>0</v>
      </c>
      <c r="S1869">
        <v>0</v>
      </c>
      <c r="T1869">
        <v>0</v>
      </c>
      <c r="U1869">
        <v>435.32</v>
      </c>
      <c r="V1869">
        <v>2249.1</v>
      </c>
      <c r="W1869">
        <v>1</v>
      </c>
      <c r="X1869">
        <f t="shared" si="120"/>
        <v>2499</v>
      </c>
      <c r="Y1869">
        <f t="shared" si="121"/>
        <v>249.90000000000009</v>
      </c>
      <c r="Z1869" s="1">
        <f t="shared" si="122"/>
        <v>0.10000000000000003</v>
      </c>
    </row>
    <row r="1870" spans="1:26">
      <c r="A1870" s="2">
        <v>45008</v>
      </c>
      <c r="B1870" s="2" t="s">
        <v>1380</v>
      </c>
      <c r="C1870" s="2" t="s">
        <v>1907</v>
      </c>
      <c r="D1870" s="2" t="str">
        <f t="shared" si="119"/>
        <v>KOW-FO3-R-0001</v>
      </c>
      <c r="E1870" t="s">
        <v>74</v>
      </c>
      <c r="F1870" t="s">
        <v>705</v>
      </c>
      <c r="G1870">
        <v>39</v>
      </c>
      <c r="H1870" t="str">
        <f>VLOOKUP(E1870,[1]data!$D$3:$AK$1000,34,0)</f>
        <v>Classic</v>
      </c>
      <c r="I1870">
        <f>VLOOKUP(E1870,[1]data!$D$3:$Q$1048576,14,0)</f>
        <v>3499</v>
      </c>
      <c r="J1870" t="str">
        <f>VLOOKUP(E1870,[1]data!$D$3:$AJ$1048576,33,0)</f>
        <v>3499-3999</v>
      </c>
      <c r="K1870" t="s">
        <v>2012</v>
      </c>
      <c r="L1870" t="s">
        <v>255</v>
      </c>
      <c r="M1870">
        <v>1</v>
      </c>
      <c r="N1870">
        <v>2342.86</v>
      </c>
      <c r="O1870">
        <v>0</v>
      </c>
      <c r="P1870">
        <v>0</v>
      </c>
      <c r="Q1870">
        <v>2342.86</v>
      </c>
      <c r="R1870">
        <v>0</v>
      </c>
      <c r="S1870">
        <v>0</v>
      </c>
      <c r="T1870">
        <v>0</v>
      </c>
      <c r="U1870">
        <v>281.14</v>
      </c>
      <c r="V1870">
        <v>2624</v>
      </c>
      <c r="W1870">
        <v>1</v>
      </c>
      <c r="X1870">
        <f t="shared" si="120"/>
        <v>3499</v>
      </c>
      <c r="Y1870">
        <f t="shared" si="121"/>
        <v>875</v>
      </c>
      <c r="Z1870" s="1">
        <f t="shared" si="122"/>
        <v>0.25007144898542438</v>
      </c>
    </row>
    <row r="1871" spans="1:26">
      <c r="A1871" s="2">
        <v>45008</v>
      </c>
      <c r="B1871" s="2" t="s">
        <v>1380</v>
      </c>
      <c r="C1871" s="2" t="s">
        <v>1907</v>
      </c>
      <c r="D1871" s="2" t="str">
        <f t="shared" si="119"/>
        <v>KOW-CLC03-R-00</v>
      </c>
      <c r="E1871" t="s">
        <v>2013</v>
      </c>
      <c r="F1871" t="s">
        <v>1301</v>
      </c>
      <c r="G1871">
        <v>46</v>
      </c>
      <c r="H1871" t="str">
        <f>VLOOKUP(E1871,[1]data!$D$3:$AK$1000,34,0)</f>
        <v>Classic</v>
      </c>
      <c r="I1871">
        <f>VLOOKUP(E1871,[1]data!$D$3:$Q$1048576,14,0)</f>
        <v>2999</v>
      </c>
      <c r="J1871" t="str">
        <f>VLOOKUP(E1871,[1]data!$D$3:$AJ$1048576,33,0)</f>
        <v>2499-2999</v>
      </c>
      <c r="K1871" t="s">
        <v>2014</v>
      </c>
      <c r="L1871" t="s">
        <v>473</v>
      </c>
      <c r="M1871">
        <v>1</v>
      </c>
      <c r="N1871">
        <v>2677.68</v>
      </c>
      <c r="O1871">
        <v>0</v>
      </c>
      <c r="P1871">
        <v>0</v>
      </c>
      <c r="Q1871">
        <v>2677.68</v>
      </c>
      <c r="R1871">
        <v>0</v>
      </c>
      <c r="S1871">
        <v>0</v>
      </c>
      <c r="T1871">
        <v>0</v>
      </c>
      <c r="U1871">
        <v>321.32</v>
      </c>
      <c r="V1871">
        <v>2999</v>
      </c>
      <c r="W1871">
        <v>1</v>
      </c>
      <c r="X1871">
        <f t="shared" si="120"/>
        <v>2999</v>
      </c>
      <c r="Y1871">
        <f t="shared" si="121"/>
        <v>0</v>
      </c>
      <c r="Z1871" s="1">
        <f t="shared" si="122"/>
        <v>0</v>
      </c>
    </row>
    <row r="1872" spans="1:26">
      <c r="A1872" s="2">
        <v>45008</v>
      </c>
      <c r="B1872" s="2" t="s">
        <v>1380</v>
      </c>
      <c r="C1872" s="2" t="s">
        <v>1907</v>
      </c>
      <c r="D1872" s="2" t="str">
        <f t="shared" si="119"/>
        <v>KOW-CA11-R-000</v>
      </c>
      <c r="E1872" t="s">
        <v>8</v>
      </c>
      <c r="F1872" t="s">
        <v>302</v>
      </c>
      <c r="G1872">
        <v>39</v>
      </c>
      <c r="H1872" t="str">
        <f>VLOOKUP(E1872,[1]data!$D$3:$AK$1000,34,0)</f>
        <v>Casual</v>
      </c>
      <c r="I1872">
        <f>VLOOKUP(E1872,[1]data!$D$3:$Q$1048576,14,0)</f>
        <v>1999</v>
      </c>
      <c r="J1872" t="str">
        <f>VLOOKUP(E1872,[1]data!$D$3:$AJ$1048576,33,0)</f>
        <v>1799-2299</v>
      </c>
      <c r="K1872" t="s">
        <v>2015</v>
      </c>
      <c r="L1872" t="s">
        <v>255</v>
      </c>
      <c r="M1872">
        <v>1</v>
      </c>
      <c r="N1872">
        <v>1784.82</v>
      </c>
      <c r="O1872">
        <v>-267.72000000000003</v>
      </c>
      <c r="P1872">
        <v>0</v>
      </c>
      <c r="Q1872">
        <v>1517.1</v>
      </c>
      <c r="R1872">
        <v>0</v>
      </c>
      <c r="S1872">
        <v>0</v>
      </c>
      <c r="T1872">
        <v>0</v>
      </c>
      <c r="U1872">
        <v>182.05</v>
      </c>
      <c r="V1872">
        <v>1699.15</v>
      </c>
      <c r="W1872">
        <v>1</v>
      </c>
      <c r="X1872">
        <f t="shared" si="120"/>
        <v>1999</v>
      </c>
      <c r="Y1872">
        <f t="shared" si="121"/>
        <v>299.84999999999991</v>
      </c>
      <c r="Z1872" s="1">
        <f t="shared" si="122"/>
        <v>0.14999999999999997</v>
      </c>
    </row>
    <row r="1873" spans="1:26">
      <c r="A1873" s="2">
        <v>45008</v>
      </c>
      <c r="B1873" s="2" t="s">
        <v>1380</v>
      </c>
      <c r="C1873" s="2" t="s">
        <v>1907</v>
      </c>
      <c r="D1873" s="2" t="str">
        <f t="shared" si="119"/>
        <v>KOW-PE03-R-006</v>
      </c>
      <c r="E1873" t="s">
        <v>2016</v>
      </c>
      <c r="F1873" t="s">
        <v>1368</v>
      </c>
      <c r="G1873">
        <v>44</v>
      </c>
      <c r="H1873" t="str">
        <f>VLOOKUP(E1873,[1]data!$D$3:$AK$1000,34,0)</f>
        <v>Print</v>
      </c>
      <c r="I1873">
        <f>VLOOKUP(E1873,[1]data!$D$3:$Q$1048576,14,0)</f>
        <v>1999</v>
      </c>
      <c r="J1873" t="str">
        <f>VLOOKUP(E1873,[1]data!$D$3:$AJ$1048576,33,0)</f>
        <v>1799-2299</v>
      </c>
      <c r="K1873" t="s">
        <v>2017</v>
      </c>
      <c r="L1873" t="s">
        <v>255</v>
      </c>
      <c r="M1873">
        <v>1</v>
      </c>
      <c r="N1873">
        <v>1784.82</v>
      </c>
      <c r="O1873">
        <v>-267.72000000000003</v>
      </c>
      <c r="P1873">
        <v>0</v>
      </c>
      <c r="Q1873">
        <v>1517.1</v>
      </c>
      <c r="R1873">
        <v>0</v>
      </c>
      <c r="S1873">
        <v>0</v>
      </c>
      <c r="T1873">
        <v>0</v>
      </c>
      <c r="U1873">
        <v>182.05</v>
      </c>
      <c r="V1873">
        <v>1699.15</v>
      </c>
      <c r="W1873">
        <v>1</v>
      </c>
      <c r="X1873">
        <f t="shared" si="120"/>
        <v>1999</v>
      </c>
      <c r="Y1873">
        <f t="shared" si="121"/>
        <v>299.84999999999991</v>
      </c>
      <c r="Z1873" s="1">
        <f t="shared" si="122"/>
        <v>0.14999999999999997</v>
      </c>
    </row>
    <row r="1874" spans="1:26">
      <c r="A1874" s="2">
        <v>45008</v>
      </c>
      <c r="B1874" s="2" t="s">
        <v>1380</v>
      </c>
      <c r="C1874" s="2" t="s">
        <v>1907</v>
      </c>
      <c r="D1874" s="2" t="str">
        <f t="shared" si="119"/>
        <v>KOW-CC02-R-004</v>
      </c>
      <c r="E1874" t="s">
        <v>36</v>
      </c>
      <c r="F1874" t="s">
        <v>1508</v>
      </c>
      <c r="G1874">
        <v>39</v>
      </c>
      <c r="H1874" t="str">
        <f>VLOOKUP(E1874,[1]data!$D$3:$AK$1000,34,0)</f>
        <v>Casual</v>
      </c>
      <c r="I1874">
        <f>VLOOKUP(E1874,[1]data!$D$3:$Q$1048576,14,0)</f>
        <v>2499</v>
      </c>
      <c r="J1874" t="str">
        <f>VLOOKUP(E1874,[1]data!$D$3:$AJ$1048576,33,0)</f>
        <v>2499-2999</v>
      </c>
      <c r="K1874" t="s">
        <v>2018</v>
      </c>
      <c r="L1874" t="s">
        <v>255</v>
      </c>
      <c r="M1874">
        <v>1</v>
      </c>
      <c r="N1874">
        <v>2231.25</v>
      </c>
      <c r="O1874">
        <v>0</v>
      </c>
      <c r="P1874">
        <v>0</v>
      </c>
      <c r="Q1874">
        <v>2231.25</v>
      </c>
      <c r="R1874">
        <v>0</v>
      </c>
      <c r="S1874">
        <v>0</v>
      </c>
      <c r="T1874">
        <v>0</v>
      </c>
      <c r="U1874">
        <v>267.75</v>
      </c>
      <c r="V1874">
        <v>2499</v>
      </c>
      <c r="W1874">
        <v>1</v>
      </c>
      <c r="X1874">
        <f t="shared" si="120"/>
        <v>2499</v>
      </c>
      <c r="Y1874">
        <f t="shared" si="121"/>
        <v>0</v>
      </c>
      <c r="Z1874" s="1">
        <f t="shared" si="122"/>
        <v>0</v>
      </c>
    </row>
    <row r="1875" spans="1:26">
      <c r="A1875" s="2">
        <v>45008</v>
      </c>
      <c r="B1875" s="2" t="s">
        <v>1380</v>
      </c>
      <c r="C1875" s="2" t="s">
        <v>1907</v>
      </c>
      <c r="D1875" s="2" t="str">
        <f t="shared" si="119"/>
        <v>KOW-CA7-R-0001</v>
      </c>
      <c r="E1875" t="s">
        <v>2019</v>
      </c>
      <c r="F1875" t="s">
        <v>778</v>
      </c>
      <c r="G1875">
        <v>40</v>
      </c>
      <c r="H1875" t="str">
        <f>VLOOKUP(E1875,[1]data!$D$3:$AK$1000,34,0)</f>
        <v>Casual</v>
      </c>
      <c r="I1875">
        <f>VLOOKUP(E1875,[1]data!$D$3:$Q$1048576,14,0)</f>
        <v>1499</v>
      </c>
      <c r="J1875" t="str">
        <f>VLOOKUP(E1875,[1]data!$D$3:$AJ$1048576,33,0)</f>
        <v>1099-1499</v>
      </c>
      <c r="K1875" t="s">
        <v>1998</v>
      </c>
      <c r="L1875" t="s">
        <v>255</v>
      </c>
      <c r="M1875">
        <v>1</v>
      </c>
      <c r="N1875">
        <v>1003.56</v>
      </c>
      <c r="O1875">
        <v>-100.35</v>
      </c>
      <c r="P1875">
        <v>0</v>
      </c>
      <c r="Q1875">
        <v>903.21</v>
      </c>
      <c r="R1875">
        <v>0</v>
      </c>
      <c r="S1875">
        <v>0</v>
      </c>
      <c r="T1875">
        <v>0</v>
      </c>
      <c r="U1875">
        <v>108.39</v>
      </c>
      <c r="V1875">
        <v>1011.6</v>
      </c>
      <c r="W1875">
        <v>1</v>
      </c>
      <c r="X1875">
        <f t="shared" si="120"/>
        <v>1499</v>
      </c>
      <c r="Y1875">
        <f t="shared" si="121"/>
        <v>487.4</v>
      </c>
      <c r="Z1875" s="1">
        <f t="shared" si="122"/>
        <v>0.32515010006671113</v>
      </c>
    </row>
    <row r="1876" spans="1:26">
      <c r="A1876" s="2">
        <v>45008</v>
      </c>
      <c r="B1876" s="2" t="s">
        <v>1380</v>
      </c>
      <c r="C1876" s="2" t="s">
        <v>1907</v>
      </c>
      <c r="D1876" s="2" t="str">
        <f t="shared" si="119"/>
        <v>KOW-PRI-R-0011</v>
      </c>
      <c r="E1876" t="s">
        <v>693</v>
      </c>
      <c r="F1876" t="s">
        <v>357</v>
      </c>
      <c r="G1876">
        <v>39</v>
      </c>
      <c r="H1876" t="str">
        <f>VLOOKUP(E1876,[1]data!$D$3:$AK$1000,34,0)</f>
        <v>Casual</v>
      </c>
      <c r="I1876">
        <f>VLOOKUP(E1876,[1]data!$D$3:$Q$1048576,14,0)</f>
        <v>1499</v>
      </c>
      <c r="J1876" t="str">
        <f>VLOOKUP(E1876,[1]data!$D$3:$AJ$1048576,33,0)</f>
        <v>1099-1499</v>
      </c>
      <c r="K1876" t="s">
        <v>2020</v>
      </c>
      <c r="L1876" t="s">
        <v>255</v>
      </c>
      <c r="M1876">
        <v>1</v>
      </c>
      <c r="N1876">
        <v>1003.57</v>
      </c>
      <c r="O1876">
        <v>-150.53</v>
      </c>
      <c r="P1876">
        <v>0</v>
      </c>
      <c r="Q1876">
        <v>853.04</v>
      </c>
      <c r="R1876">
        <v>0</v>
      </c>
      <c r="S1876">
        <v>0</v>
      </c>
      <c r="T1876">
        <v>0</v>
      </c>
      <c r="U1876">
        <v>102.36</v>
      </c>
      <c r="V1876">
        <v>955.4</v>
      </c>
      <c r="W1876">
        <v>1</v>
      </c>
      <c r="X1876">
        <f t="shared" si="120"/>
        <v>1499</v>
      </c>
      <c r="Y1876">
        <f t="shared" si="121"/>
        <v>543.6</v>
      </c>
      <c r="Z1876" s="1">
        <f t="shared" si="122"/>
        <v>0.36264176117411612</v>
      </c>
    </row>
    <row r="1877" spans="1:26">
      <c r="A1877" s="2">
        <v>45008</v>
      </c>
      <c r="B1877" s="2" t="s">
        <v>1380</v>
      </c>
      <c r="C1877" s="2" t="s">
        <v>1907</v>
      </c>
      <c r="D1877" s="2" t="str">
        <f t="shared" si="119"/>
        <v>KOW-PIQ-S-0033</v>
      </c>
      <c r="E1877" t="s">
        <v>129</v>
      </c>
      <c r="F1877" t="s">
        <v>2021</v>
      </c>
      <c r="G1877" t="s">
        <v>2022</v>
      </c>
      <c r="H1877" t="str">
        <f>VLOOKUP(E1877,[1]data!$D$3:$AK$1000,34,0)</f>
        <v>Knit Shirt</v>
      </c>
      <c r="I1877">
        <f>VLOOKUP(E1877,[1]data!$D$3:$Q$1048576,14,0)</f>
        <v>1999</v>
      </c>
      <c r="J1877" t="str">
        <f>VLOOKUP(E1877,[1]data!$D$3:$AJ$1048576,33,0)</f>
        <v>1799-2299</v>
      </c>
      <c r="K1877" t="s">
        <v>2023</v>
      </c>
      <c r="L1877" t="s">
        <v>255</v>
      </c>
      <c r="M1877">
        <v>1</v>
      </c>
      <c r="N1877">
        <v>1784.82</v>
      </c>
      <c r="O1877">
        <v>0</v>
      </c>
      <c r="P1877">
        <v>0</v>
      </c>
      <c r="Q1877">
        <v>1784.82</v>
      </c>
      <c r="R1877">
        <v>0</v>
      </c>
      <c r="S1877">
        <v>0</v>
      </c>
      <c r="T1877">
        <v>0</v>
      </c>
      <c r="U1877">
        <v>214.18</v>
      </c>
      <c r="V1877">
        <v>1999</v>
      </c>
      <c r="W1877">
        <v>1</v>
      </c>
      <c r="X1877">
        <f t="shared" si="120"/>
        <v>1999</v>
      </c>
      <c r="Y1877">
        <f t="shared" si="121"/>
        <v>0</v>
      </c>
      <c r="Z1877" s="1">
        <f t="shared" si="122"/>
        <v>0</v>
      </c>
    </row>
    <row r="1878" spans="1:26">
      <c r="A1878" s="2">
        <v>45008</v>
      </c>
      <c r="B1878" s="2" t="s">
        <v>1380</v>
      </c>
      <c r="C1878" s="2" t="s">
        <v>1907</v>
      </c>
      <c r="D1878" s="2" t="str">
        <f t="shared" si="119"/>
        <v>KOW-SAD-R-0013</v>
      </c>
      <c r="E1878" t="s">
        <v>450</v>
      </c>
      <c r="F1878" t="s">
        <v>372</v>
      </c>
      <c r="G1878">
        <v>42</v>
      </c>
      <c r="H1878" t="str">
        <f>VLOOKUP(E1878,[1]data!$D$3:$AK$1000,34,0)</f>
        <v>Casual</v>
      </c>
      <c r="I1878">
        <f>VLOOKUP(E1878,[1]data!$D$3:$Q$1048576,14,0)</f>
        <v>1099</v>
      </c>
      <c r="J1878" t="str">
        <f>VLOOKUP(E1878,[1]data!$D$3:$AJ$1048576,33,0)</f>
        <v>1099-1499</v>
      </c>
      <c r="K1878" t="s">
        <v>1998</v>
      </c>
      <c r="L1878" t="s">
        <v>255</v>
      </c>
      <c r="M1878">
        <v>1</v>
      </c>
      <c r="N1878">
        <v>735.71</v>
      </c>
      <c r="O1878">
        <v>-73.569999999999993</v>
      </c>
      <c r="P1878">
        <v>0</v>
      </c>
      <c r="Q1878">
        <v>662.14</v>
      </c>
      <c r="R1878">
        <v>0</v>
      </c>
      <c r="S1878">
        <v>0</v>
      </c>
      <c r="T1878">
        <v>0</v>
      </c>
      <c r="U1878">
        <v>79.459999999999994</v>
      </c>
      <c r="V1878">
        <v>741.6</v>
      </c>
      <c r="W1878">
        <v>1</v>
      </c>
      <c r="X1878">
        <f t="shared" si="120"/>
        <v>1099</v>
      </c>
      <c r="Y1878">
        <f t="shared" si="121"/>
        <v>357.4</v>
      </c>
      <c r="Z1878" s="1">
        <f t="shared" si="122"/>
        <v>0.3252047315741583</v>
      </c>
    </row>
    <row r="1879" spans="1:26">
      <c r="A1879" s="2">
        <v>45008</v>
      </c>
      <c r="B1879" s="2" t="s">
        <v>1380</v>
      </c>
      <c r="C1879" s="2" t="s">
        <v>1907</v>
      </c>
      <c r="D1879" s="2" t="str">
        <f t="shared" si="119"/>
        <v>KOW-OFF-R-0008</v>
      </c>
      <c r="E1879" t="s">
        <v>326</v>
      </c>
      <c r="F1879" t="s">
        <v>327</v>
      </c>
      <c r="G1879">
        <v>40</v>
      </c>
      <c r="H1879" t="str">
        <f>VLOOKUP(E1879,[1]data!$D$3:$AK$1000,34,0)</f>
        <v>Casual</v>
      </c>
      <c r="I1879">
        <f>VLOOKUP(E1879,[1]data!$D$3:$Q$1048576,14,0)</f>
        <v>1099</v>
      </c>
      <c r="J1879" t="str">
        <f>VLOOKUP(E1879,[1]data!$D$3:$AJ$1048576,33,0)</f>
        <v>1099-1499</v>
      </c>
      <c r="K1879" t="s">
        <v>1998</v>
      </c>
      <c r="L1879" t="s">
        <v>255</v>
      </c>
      <c r="M1879">
        <v>1</v>
      </c>
      <c r="N1879">
        <v>735.71</v>
      </c>
      <c r="O1879">
        <v>-73.569999999999993</v>
      </c>
      <c r="P1879">
        <v>0</v>
      </c>
      <c r="Q1879">
        <v>662.14</v>
      </c>
      <c r="R1879">
        <v>0</v>
      </c>
      <c r="S1879">
        <v>0</v>
      </c>
      <c r="T1879">
        <v>0</v>
      </c>
      <c r="U1879">
        <v>79.459999999999994</v>
      </c>
      <c r="V1879">
        <v>741.6</v>
      </c>
      <c r="W1879">
        <v>1</v>
      </c>
      <c r="X1879">
        <f t="shared" si="120"/>
        <v>1099</v>
      </c>
      <c r="Y1879">
        <f t="shared" si="121"/>
        <v>357.4</v>
      </c>
      <c r="Z1879" s="1">
        <f t="shared" si="122"/>
        <v>0.3252047315741583</v>
      </c>
    </row>
    <row r="1880" spans="1:26">
      <c r="A1880" s="2">
        <v>45009</v>
      </c>
      <c r="B1880" s="2" t="s">
        <v>1380</v>
      </c>
      <c r="C1880" s="2" t="s">
        <v>1907</v>
      </c>
      <c r="D1880" s="2" t="str">
        <f t="shared" si="119"/>
        <v>KOW-TRA6-R-000</v>
      </c>
      <c r="E1880" t="s">
        <v>160</v>
      </c>
      <c r="F1880" t="s">
        <v>256</v>
      </c>
      <c r="G1880">
        <v>44</v>
      </c>
      <c r="H1880" t="str">
        <f>VLOOKUP(E1880,[1]data!$D$3:$AK$1000,34,0)</f>
        <v>Traditional</v>
      </c>
      <c r="I1880">
        <f>VLOOKUP(E1880,[1]data!$D$3:$Q$1048576,14,0)</f>
        <v>1499</v>
      </c>
      <c r="J1880" t="str">
        <f>VLOOKUP(E1880,[1]data!$D$3:$AJ$1048576,33,0)</f>
        <v>1099-1499</v>
      </c>
      <c r="K1880" t="s">
        <v>2024</v>
      </c>
      <c r="L1880" t="s">
        <v>255</v>
      </c>
      <c r="M1880">
        <v>1</v>
      </c>
      <c r="N1880">
        <v>1208.8800000000001</v>
      </c>
      <c r="O1880">
        <v>0</v>
      </c>
      <c r="P1880">
        <v>0</v>
      </c>
      <c r="Q1880">
        <v>1208.8800000000001</v>
      </c>
      <c r="R1880">
        <v>0</v>
      </c>
      <c r="S1880">
        <v>0</v>
      </c>
      <c r="T1880">
        <v>0</v>
      </c>
      <c r="U1880">
        <v>290.12</v>
      </c>
      <c r="V1880">
        <v>1499</v>
      </c>
      <c r="W1880">
        <v>1</v>
      </c>
      <c r="X1880">
        <f t="shared" si="120"/>
        <v>1499</v>
      </c>
      <c r="Y1880">
        <f t="shared" si="121"/>
        <v>0</v>
      </c>
      <c r="Z1880" s="1">
        <f t="shared" si="122"/>
        <v>0</v>
      </c>
    </row>
    <row r="1881" spans="1:26">
      <c r="A1881" s="2">
        <v>45009</v>
      </c>
      <c r="B1881" s="2" t="s">
        <v>1380</v>
      </c>
      <c r="C1881" s="2" t="s">
        <v>1907</v>
      </c>
      <c r="D1881" s="2" t="str">
        <f t="shared" si="119"/>
        <v>KOW-KOR-S-0001</v>
      </c>
      <c r="E1881" t="s">
        <v>79</v>
      </c>
      <c r="F1881" t="s">
        <v>288</v>
      </c>
      <c r="G1881">
        <v>40</v>
      </c>
      <c r="H1881" t="str">
        <f>VLOOKUP(E1881,[1]data!$D$3:$AK$1000,34,0)</f>
        <v>Casual</v>
      </c>
      <c r="I1881">
        <f>VLOOKUP(E1881,[1]data!$D$3:$Q$1048576,14,0)</f>
        <v>2299</v>
      </c>
      <c r="J1881" t="str">
        <f>VLOOKUP(E1881,[1]data!$D$3:$AJ$1048576,33,0)</f>
        <v>1799-2299</v>
      </c>
      <c r="K1881" t="s">
        <v>2025</v>
      </c>
      <c r="L1881" t="s">
        <v>255</v>
      </c>
      <c r="M1881">
        <v>1</v>
      </c>
      <c r="N1881">
        <v>2052.67</v>
      </c>
      <c r="O1881">
        <v>-205.26</v>
      </c>
      <c r="P1881">
        <v>0</v>
      </c>
      <c r="Q1881">
        <v>1847.41</v>
      </c>
      <c r="R1881">
        <v>0</v>
      </c>
      <c r="S1881">
        <v>0</v>
      </c>
      <c r="T1881">
        <v>0</v>
      </c>
      <c r="U1881">
        <v>221.69</v>
      </c>
      <c r="V1881">
        <v>2069.1</v>
      </c>
      <c r="W1881">
        <v>1</v>
      </c>
      <c r="X1881">
        <f t="shared" si="120"/>
        <v>2299</v>
      </c>
      <c r="Y1881">
        <f t="shared" si="121"/>
        <v>229.90000000000009</v>
      </c>
      <c r="Z1881" s="1">
        <f t="shared" si="122"/>
        <v>0.10000000000000003</v>
      </c>
    </row>
    <row r="1882" spans="1:26">
      <c r="A1882" s="2">
        <v>45009</v>
      </c>
      <c r="B1882" s="2" t="s">
        <v>1380</v>
      </c>
      <c r="C1882" s="2" t="s">
        <v>1907</v>
      </c>
      <c r="D1882" s="2" t="str">
        <f t="shared" si="119"/>
        <v>KOW-FF03-R-005</v>
      </c>
      <c r="E1882" t="s">
        <v>65</v>
      </c>
      <c r="F1882" t="s">
        <v>1876</v>
      </c>
      <c r="G1882">
        <v>46</v>
      </c>
      <c r="H1882" t="str">
        <f>VLOOKUP(E1882,[1]data!$D$3:$AK$1000,34,0)</f>
        <v>Linen</v>
      </c>
      <c r="I1882">
        <f>VLOOKUP(E1882,[1]data!$D$3:$Q$1048576,14,0)</f>
        <v>3999</v>
      </c>
      <c r="J1882" t="str">
        <f>VLOOKUP(E1882,[1]data!$D$3:$AJ$1048576,33,0)</f>
        <v>3499-3999</v>
      </c>
      <c r="K1882" t="s">
        <v>2026</v>
      </c>
      <c r="L1882" t="s">
        <v>255</v>
      </c>
      <c r="M1882">
        <v>1</v>
      </c>
      <c r="N1882">
        <v>3391.96</v>
      </c>
      <c r="O1882">
        <v>0</v>
      </c>
      <c r="P1882">
        <v>0</v>
      </c>
      <c r="Q1882">
        <v>3391.96</v>
      </c>
      <c r="R1882">
        <v>0</v>
      </c>
      <c r="S1882">
        <v>0</v>
      </c>
      <c r="T1882">
        <v>0</v>
      </c>
      <c r="U1882">
        <v>407.04</v>
      </c>
      <c r="V1882">
        <v>3799</v>
      </c>
      <c r="W1882">
        <v>1</v>
      </c>
      <c r="X1882">
        <f t="shared" si="120"/>
        <v>3999</v>
      </c>
      <c r="Y1882">
        <f t="shared" si="121"/>
        <v>200</v>
      </c>
      <c r="Z1882" s="1">
        <f t="shared" si="122"/>
        <v>5.0012503125781448E-2</v>
      </c>
    </row>
    <row r="1883" spans="1:26">
      <c r="A1883" s="2">
        <v>45009</v>
      </c>
      <c r="B1883" s="2" t="s">
        <v>1380</v>
      </c>
      <c r="C1883" s="2" t="s">
        <v>1907</v>
      </c>
      <c r="D1883" s="2" t="str">
        <f t="shared" si="119"/>
        <v>KOW-PO25-R-002</v>
      </c>
      <c r="E1883" t="s">
        <v>481</v>
      </c>
      <c r="F1883" t="s">
        <v>470</v>
      </c>
      <c r="G1883">
        <v>42</v>
      </c>
      <c r="H1883" t="str">
        <f>VLOOKUP(E1883,[1]data!$D$3:$AK$1000,34,0)</f>
        <v>Casual</v>
      </c>
      <c r="I1883">
        <f>VLOOKUP(E1883,[1]data!$D$3:$Q$1048576,14,0)</f>
        <v>2199</v>
      </c>
      <c r="J1883" t="str">
        <f>VLOOKUP(E1883,[1]data!$D$3:$AJ$1048576,33,0)</f>
        <v>1799-2299</v>
      </c>
      <c r="K1883" t="s">
        <v>2027</v>
      </c>
      <c r="L1883" t="s">
        <v>473</v>
      </c>
      <c r="M1883">
        <v>1</v>
      </c>
      <c r="N1883">
        <v>1472.32</v>
      </c>
      <c r="O1883">
        <v>0</v>
      </c>
      <c r="P1883">
        <v>0</v>
      </c>
      <c r="Q1883">
        <v>1472.32</v>
      </c>
      <c r="R1883">
        <v>0</v>
      </c>
      <c r="S1883">
        <v>0</v>
      </c>
      <c r="T1883">
        <v>0</v>
      </c>
      <c r="U1883">
        <v>176.68</v>
      </c>
      <c r="V1883">
        <v>1649</v>
      </c>
      <c r="W1883">
        <v>1</v>
      </c>
      <c r="X1883">
        <f t="shared" si="120"/>
        <v>2199</v>
      </c>
      <c r="Y1883">
        <f t="shared" si="121"/>
        <v>550</v>
      </c>
      <c r="Z1883" s="1">
        <f t="shared" si="122"/>
        <v>0.25011368804001821</v>
      </c>
    </row>
    <row r="1884" spans="1:26">
      <c r="A1884" s="2">
        <v>45009</v>
      </c>
      <c r="B1884" s="2" t="s">
        <v>1380</v>
      </c>
      <c r="C1884" s="2" t="s">
        <v>1907</v>
      </c>
      <c r="D1884" s="2" t="str">
        <f t="shared" si="119"/>
        <v>KOW-PO26-R-002</v>
      </c>
      <c r="E1884" t="s">
        <v>134</v>
      </c>
      <c r="F1884" t="s">
        <v>426</v>
      </c>
      <c r="G1884">
        <v>42</v>
      </c>
      <c r="H1884" t="str">
        <f>VLOOKUP(E1884,[1]data!$D$3:$AK$1000,34,0)</f>
        <v>Indie</v>
      </c>
      <c r="I1884">
        <f>VLOOKUP(E1884,[1]data!$D$3:$Q$1048576,14,0)</f>
        <v>1999</v>
      </c>
      <c r="J1884" t="str">
        <f>VLOOKUP(E1884,[1]data!$D$3:$AJ$1048576,33,0)</f>
        <v>1799-2299</v>
      </c>
      <c r="K1884" t="s">
        <v>2028</v>
      </c>
      <c r="L1884" t="s">
        <v>255</v>
      </c>
      <c r="M1884">
        <v>1</v>
      </c>
      <c r="N1884">
        <v>1784.82</v>
      </c>
      <c r="O1884">
        <v>0</v>
      </c>
      <c r="P1884">
        <v>0</v>
      </c>
      <c r="Q1884">
        <v>1784.82</v>
      </c>
      <c r="R1884">
        <v>0</v>
      </c>
      <c r="S1884">
        <v>0</v>
      </c>
      <c r="T1884">
        <v>0</v>
      </c>
      <c r="U1884">
        <v>214.18</v>
      </c>
      <c r="V1884">
        <v>1999</v>
      </c>
      <c r="W1884">
        <v>1</v>
      </c>
      <c r="X1884">
        <f t="shared" si="120"/>
        <v>1999</v>
      </c>
      <c r="Y1884">
        <f t="shared" si="121"/>
        <v>0</v>
      </c>
      <c r="Z1884" s="1">
        <f t="shared" si="122"/>
        <v>0</v>
      </c>
    </row>
    <row r="1885" spans="1:26">
      <c r="A1885" s="2">
        <v>45009</v>
      </c>
      <c r="B1885" s="2" t="s">
        <v>1380</v>
      </c>
      <c r="C1885" s="2" t="s">
        <v>1907</v>
      </c>
      <c r="D1885" s="2" t="str">
        <f t="shared" si="119"/>
        <v>KOW-PIQ-S-0033</v>
      </c>
      <c r="E1885" t="s">
        <v>127</v>
      </c>
      <c r="F1885" t="s">
        <v>2021</v>
      </c>
      <c r="G1885" t="s">
        <v>2029</v>
      </c>
      <c r="H1885" t="str">
        <f>VLOOKUP(E1885,[1]data!$D$3:$AK$1000,34,0)</f>
        <v>Knit Shirt</v>
      </c>
      <c r="I1885">
        <f>VLOOKUP(E1885,[1]data!$D$3:$Q$1048576,14,0)</f>
        <v>1999</v>
      </c>
      <c r="J1885" t="str">
        <f>VLOOKUP(E1885,[1]data!$D$3:$AJ$1048576,33,0)</f>
        <v>1799-2299</v>
      </c>
      <c r="K1885" t="s">
        <v>2030</v>
      </c>
      <c r="L1885" t="s">
        <v>255</v>
      </c>
      <c r="M1885">
        <v>1</v>
      </c>
      <c r="N1885">
        <v>3569.64</v>
      </c>
      <c r="O1885">
        <v>-356.96</v>
      </c>
      <c r="P1885">
        <v>0</v>
      </c>
      <c r="Q1885">
        <v>3212.68</v>
      </c>
      <c r="R1885">
        <v>0</v>
      </c>
      <c r="S1885">
        <v>0</v>
      </c>
      <c r="T1885">
        <v>0</v>
      </c>
      <c r="U1885">
        <v>385.52</v>
      </c>
      <c r="V1885">
        <v>3598.2</v>
      </c>
      <c r="W1885">
        <v>2</v>
      </c>
      <c r="X1885">
        <f t="shared" si="120"/>
        <v>3998</v>
      </c>
      <c r="Y1885">
        <f t="shared" si="121"/>
        <v>399.80000000000018</v>
      </c>
      <c r="Z1885" s="1">
        <f t="shared" si="122"/>
        <v>0.10000000000000005</v>
      </c>
    </row>
    <row r="1886" spans="1:26">
      <c r="A1886" s="2">
        <v>45009</v>
      </c>
      <c r="B1886" s="2" t="s">
        <v>1380</v>
      </c>
      <c r="C1886" s="2" t="s">
        <v>1907</v>
      </c>
      <c r="D1886" s="2" t="str">
        <f t="shared" si="119"/>
        <v>KOW-PIQ-S-0033</v>
      </c>
      <c r="E1886" t="s">
        <v>127</v>
      </c>
      <c r="F1886" t="s">
        <v>2021</v>
      </c>
      <c r="G1886" t="s">
        <v>2029</v>
      </c>
      <c r="H1886" t="str">
        <f>VLOOKUP(E1886,[1]data!$D$3:$AK$1000,34,0)</f>
        <v>Knit Shirt</v>
      </c>
      <c r="I1886">
        <f>VLOOKUP(E1886,[1]data!$D$3:$Q$1048576,14,0)</f>
        <v>1999</v>
      </c>
      <c r="J1886" t="str">
        <f>VLOOKUP(E1886,[1]data!$D$3:$AJ$1048576,33,0)</f>
        <v>1799-2299</v>
      </c>
      <c r="K1886" t="s">
        <v>2031</v>
      </c>
      <c r="L1886" t="s">
        <v>473</v>
      </c>
      <c r="M1886">
        <v>1</v>
      </c>
      <c r="N1886">
        <v>1784.82</v>
      </c>
      <c r="O1886">
        <v>0</v>
      </c>
      <c r="P1886">
        <v>0</v>
      </c>
      <c r="Q1886">
        <v>1784.82</v>
      </c>
      <c r="R1886">
        <v>0</v>
      </c>
      <c r="S1886">
        <v>0</v>
      </c>
      <c r="T1886">
        <v>0</v>
      </c>
      <c r="U1886">
        <v>214.18</v>
      </c>
      <c r="V1886">
        <v>1999</v>
      </c>
      <c r="W1886">
        <v>1</v>
      </c>
      <c r="X1886">
        <f t="shared" si="120"/>
        <v>1999</v>
      </c>
      <c r="Y1886">
        <f t="shared" si="121"/>
        <v>0</v>
      </c>
      <c r="Z1886" s="1">
        <f t="shared" si="122"/>
        <v>0</v>
      </c>
    </row>
    <row r="1887" spans="1:26">
      <c r="A1887" s="2">
        <v>45009</v>
      </c>
      <c r="B1887" s="2" t="s">
        <v>1380</v>
      </c>
      <c r="C1887" s="2" t="s">
        <v>1907</v>
      </c>
      <c r="D1887" s="2" t="str">
        <f t="shared" si="119"/>
        <v>KOW-CA7-R-0001</v>
      </c>
      <c r="E1887" t="s">
        <v>821</v>
      </c>
      <c r="F1887" t="s">
        <v>778</v>
      </c>
      <c r="G1887">
        <v>44</v>
      </c>
      <c r="H1887" t="str">
        <f>VLOOKUP(E1887,[1]data!$D$3:$AK$1000,34,0)</f>
        <v>Casual</v>
      </c>
      <c r="I1887">
        <f>VLOOKUP(E1887,[1]data!$D$3:$Q$1048576,14,0)</f>
        <v>1499</v>
      </c>
      <c r="J1887" t="str">
        <f>VLOOKUP(E1887,[1]data!$D$3:$AJ$1048576,33,0)</f>
        <v>1099-1499</v>
      </c>
      <c r="K1887" t="s">
        <v>2032</v>
      </c>
      <c r="L1887" t="s">
        <v>255</v>
      </c>
      <c r="M1887">
        <v>1</v>
      </c>
      <c r="N1887">
        <v>1003.57</v>
      </c>
      <c r="O1887">
        <v>0</v>
      </c>
      <c r="P1887">
        <v>0</v>
      </c>
      <c r="Q1887">
        <v>1003.57</v>
      </c>
      <c r="R1887">
        <v>0</v>
      </c>
      <c r="S1887">
        <v>0</v>
      </c>
      <c r="T1887">
        <v>0</v>
      </c>
      <c r="U1887">
        <v>120.43</v>
      </c>
      <c r="V1887">
        <v>1124</v>
      </c>
      <c r="W1887">
        <v>1</v>
      </c>
      <c r="X1887">
        <f t="shared" si="120"/>
        <v>1499</v>
      </c>
      <c r="Y1887">
        <f t="shared" si="121"/>
        <v>375</v>
      </c>
      <c r="Z1887" s="1">
        <f t="shared" si="122"/>
        <v>0.25016677785190128</v>
      </c>
    </row>
    <row r="1888" spans="1:26">
      <c r="A1888" s="2">
        <v>45009</v>
      </c>
      <c r="B1888" s="2" t="s">
        <v>1380</v>
      </c>
      <c r="C1888" s="2" t="s">
        <v>1907</v>
      </c>
      <c r="D1888" s="2" t="str">
        <f t="shared" si="119"/>
        <v>KOW-CA5-R-0001</v>
      </c>
      <c r="E1888" t="s">
        <v>21</v>
      </c>
      <c r="F1888" t="s">
        <v>331</v>
      </c>
      <c r="G1888">
        <v>40</v>
      </c>
      <c r="H1888" t="str">
        <f>VLOOKUP(E1888,[1]data!$D$3:$AK$1000,34,0)</f>
        <v>Casual</v>
      </c>
      <c r="I1888">
        <f>VLOOKUP(E1888,[1]data!$D$3:$Q$1048576,14,0)</f>
        <v>1499</v>
      </c>
      <c r="J1888" t="str">
        <f>VLOOKUP(E1888,[1]data!$D$3:$AJ$1048576,33,0)</f>
        <v>1099-1499</v>
      </c>
      <c r="K1888" t="s">
        <v>2033</v>
      </c>
      <c r="L1888" t="s">
        <v>255</v>
      </c>
      <c r="M1888">
        <v>1</v>
      </c>
      <c r="N1888">
        <v>1338.38</v>
      </c>
      <c r="O1888">
        <v>-200.75</v>
      </c>
      <c r="P1888">
        <v>0</v>
      </c>
      <c r="Q1888">
        <v>1137.6300000000001</v>
      </c>
      <c r="R1888">
        <v>0</v>
      </c>
      <c r="S1888">
        <v>0</v>
      </c>
      <c r="T1888">
        <v>0</v>
      </c>
      <c r="U1888">
        <v>136.52000000000001</v>
      </c>
      <c r="V1888">
        <v>1274.1500000000001</v>
      </c>
      <c r="W1888">
        <v>1</v>
      </c>
      <c r="X1888">
        <f t="shared" si="120"/>
        <v>1499</v>
      </c>
      <c r="Y1888">
        <f t="shared" si="121"/>
        <v>224.84999999999991</v>
      </c>
      <c r="Z1888" s="1">
        <f t="shared" si="122"/>
        <v>0.14999999999999994</v>
      </c>
    </row>
    <row r="1889" spans="1:26">
      <c r="A1889" s="2">
        <v>45009</v>
      </c>
      <c r="B1889" s="2" t="s">
        <v>1380</v>
      </c>
      <c r="C1889" s="2" t="s">
        <v>1907</v>
      </c>
      <c r="D1889" s="2" t="str">
        <f t="shared" si="119"/>
        <v>KOW-CC02-R-004</v>
      </c>
      <c r="E1889" t="s">
        <v>38</v>
      </c>
      <c r="F1889" t="s">
        <v>1508</v>
      </c>
      <c r="G1889">
        <v>42</v>
      </c>
      <c r="H1889" t="str">
        <f>VLOOKUP(E1889,[1]data!$D$3:$AK$1000,34,0)</f>
        <v>Casual</v>
      </c>
      <c r="I1889">
        <f>VLOOKUP(E1889,[1]data!$D$3:$Q$1048576,14,0)</f>
        <v>2499</v>
      </c>
      <c r="J1889" t="str">
        <f>VLOOKUP(E1889,[1]data!$D$3:$AJ$1048576,33,0)</f>
        <v>2499-2999</v>
      </c>
      <c r="K1889" t="s">
        <v>2031</v>
      </c>
      <c r="L1889" t="s">
        <v>473</v>
      </c>
      <c r="M1889">
        <v>1</v>
      </c>
      <c r="N1889">
        <v>2231.25</v>
      </c>
      <c r="O1889">
        <v>0</v>
      </c>
      <c r="P1889">
        <v>0</v>
      </c>
      <c r="Q1889">
        <v>2231.25</v>
      </c>
      <c r="R1889">
        <v>0</v>
      </c>
      <c r="S1889">
        <v>0</v>
      </c>
      <c r="T1889">
        <v>0</v>
      </c>
      <c r="U1889">
        <v>267.75</v>
      </c>
      <c r="V1889">
        <v>2499</v>
      </c>
      <c r="W1889">
        <v>1</v>
      </c>
      <c r="X1889">
        <f t="shared" si="120"/>
        <v>2499</v>
      </c>
      <c r="Y1889">
        <f t="shared" si="121"/>
        <v>0</v>
      </c>
      <c r="Z1889" s="1">
        <f t="shared" si="122"/>
        <v>0</v>
      </c>
    </row>
    <row r="1890" spans="1:26">
      <c r="A1890" s="2">
        <v>45009</v>
      </c>
      <c r="B1890" s="2" t="s">
        <v>1380</v>
      </c>
      <c r="C1890" s="2" t="s">
        <v>1907</v>
      </c>
      <c r="D1890" s="2" t="str">
        <f t="shared" si="119"/>
        <v>KOW-UKI2-R-003</v>
      </c>
      <c r="E1890" t="s">
        <v>165</v>
      </c>
      <c r="F1890" t="s">
        <v>322</v>
      </c>
      <c r="G1890">
        <v>42</v>
      </c>
      <c r="H1890" t="str">
        <f>VLOOKUP(E1890,[1]data!$D$3:$AK$1000,34,0)</f>
        <v>Hoodie</v>
      </c>
      <c r="I1890">
        <f>VLOOKUP(E1890,[1]data!$D$3:$Q$1048576,14,0)</f>
        <v>2799</v>
      </c>
      <c r="J1890" t="str">
        <f>VLOOKUP(E1890,[1]data!$D$3:$AJ$1048576,33,0)</f>
        <v>2499-2999</v>
      </c>
      <c r="K1890" t="s">
        <v>2034</v>
      </c>
      <c r="L1890" t="s">
        <v>255</v>
      </c>
      <c r="M1890">
        <v>1</v>
      </c>
      <c r="N1890">
        <v>2499.11</v>
      </c>
      <c r="O1890">
        <v>0</v>
      </c>
      <c r="P1890">
        <v>0</v>
      </c>
      <c r="Q1890">
        <v>2499.11</v>
      </c>
      <c r="R1890">
        <v>0</v>
      </c>
      <c r="S1890">
        <v>0</v>
      </c>
      <c r="T1890">
        <v>0</v>
      </c>
      <c r="U1890">
        <v>299.89</v>
      </c>
      <c r="V1890">
        <v>2799</v>
      </c>
      <c r="W1890">
        <v>1</v>
      </c>
      <c r="X1890">
        <f t="shared" si="120"/>
        <v>2799</v>
      </c>
      <c r="Y1890">
        <f t="shared" si="121"/>
        <v>0</v>
      </c>
      <c r="Z1890" s="1">
        <f t="shared" si="122"/>
        <v>0</v>
      </c>
    </row>
    <row r="1891" spans="1:26">
      <c r="A1891" s="2">
        <v>45009</v>
      </c>
      <c r="B1891" s="2" t="s">
        <v>1380</v>
      </c>
      <c r="C1891" s="2" t="s">
        <v>1907</v>
      </c>
      <c r="D1891" s="2" t="str">
        <f t="shared" si="119"/>
        <v>KOW-KU1-R-0002</v>
      </c>
      <c r="E1891" t="s">
        <v>83</v>
      </c>
      <c r="F1891" t="s">
        <v>264</v>
      </c>
      <c r="G1891">
        <v>40</v>
      </c>
      <c r="H1891" t="str">
        <f>VLOOKUP(E1891,[1]data!$D$3:$AK$1000,34,0)</f>
        <v>Hoodie</v>
      </c>
      <c r="I1891">
        <f>VLOOKUP(E1891,[1]data!$D$3:$Q$1048576,14,0)</f>
        <v>2799</v>
      </c>
      <c r="J1891" t="str">
        <f>VLOOKUP(E1891,[1]data!$D$3:$AJ$1048576,33,0)</f>
        <v>2499-2999</v>
      </c>
      <c r="K1891" t="s">
        <v>2035</v>
      </c>
      <c r="L1891" t="s">
        <v>255</v>
      </c>
      <c r="M1891">
        <v>1</v>
      </c>
      <c r="N1891">
        <v>2499.11</v>
      </c>
      <c r="O1891">
        <v>0</v>
      </c>
      <c r="P1891">
        <v>0</v>
      </c>
      <c r="Q1891">
        <v>2499.11</v>
      </c>
      <c r="R1891">
        <v>0</v>
      </c>
      <c r="S1891">
        <v>0</v>
      </c>
      <c r="T1891">
        <v>0</v>
      </c>
      <c r="U1891">
        <v>299.89</v>
      </c>
      <c r="V1891">
        <v>2799</v>
      </c>
      <c r="W1891">
        <v>1</v>
      </c>
      <c r="X1891">
        <f t="shared" si="120"/>
        <v>2799</v>
      </c>
      <c r="Y1891">
        <f t="shared" si="121"/>
        <v>0</v>
      </c>
      <c r="Z1891" s="1">
        <f t="shared" si="122"/>
        <v>0</v>
      </c>
    </row>
    <row r="1892" spans="1:26">
      <c r="A1892" s="2">
        <v>45009</v>
      </c>
      <c r="B1892" s="2" t="s">
        <v>1380</v>
      </c>
      <c r="C1892" s="2" t="s">
        <v>1907</v>
      </c>
      <c r="D1892" s="2" t="str">
        <f t="shared" si="119"/>
        <v>KOW-SO21-FS-00</v>
      </c>
      <c r="E1892" t="s">
        <v>422</v>
      </c>
      <c r="F1892" t="s">
        <v>423</v>
      </c>
      <c r="G1892" t="s">
        <v>424</v>
      </c>
      <c r="H1892" t="str">
        <f>VLOOKUP(E1892,[1]data!$D$3:$AK$1000,34,0)</f>
        <v>Acc</v>
      </c>
      <c r="I1892">
        <f>VLOOKUP(E1892,[1]data!$D$3:$Q$1048576,14,0)</f>
        <v>699</v>
      </c>
      <c r="J1892" t="str">
        <f>VLOOKUP(E1892,[1]data!$D$3:$AJ$1048576,33,0)</f>
        <v>399-799</v>
      </c>
      <c r="K1892" t="s">
        <v>2036</v>
      </c>
      <c r="L1892" t="s">
        <v>255</v>
      </c>
      <c r="M1892">
        <v>1</v>
      </c>
      <c r="N1892">
        <v>624.11</v>
      </c>
      <c r="O1892">
        <v>0</v>
      </c>
      <c r="P1892">
        <v>0</v>
      </c>
      <c r="Q1892">
        <v>624.11</v>
      </c>
      <c r="R1892">
        <v>0</v>
      </c>
      <c r="S1892">
        <v>0</v>
      </c>
      <c r="T1892">
        <v>0</v>
      </c>
      <c r="U1892">
        <v>74.89</v>
      </c>
      <c r="V1892">
        <v>699</v>
      </c>
      <c r="W1892">
        <v>1</v>
      </c>
      <c r="X1892">
        <f t="shared" si="120"/>
        <v>699</v>
      </c>
      <c r="Y1892">
        <f t="shared" si="121"/>
        <v>0</v>
      </c>
      <c r="Z1892" s="1">
        <f t="shared" si="122"/>
        <v>0</v>
      </c>
    </row>
    <row r="1893" spans="1:26">
      <c r="A1893" s="2">
        <v>45009</v>
      </c>
      <c r="B1893" s="2" t="s">
        <v>1380</v>
      </c>
      <c r="C1893" s="2" t="s">
        <v>1907</v>
      </c>
      <c r="D1893" s="2" t="str">
        <f t="shared" si="119"/>
        <v>KOW-SO21-FS-00</v>
      </c>
      <c r="E1893" t="s">
        <v>422</v>
      </c>
      <c r="F1893" t="s">
        <v>423</v>
      </c>
      <c r="G1893" t="s">
        <v>424</v>
      </c>
      <c r="H1893" t="str">
        <f>VLOOKUP(E1893,[1]data!$D$3:$AK$1000,34,0)</f>
        <v>Acc</v>
      </c>
      <c r="I1893">
        <f>VLOOKUP(E1893,[1]data!$D$3:$Q$1048576,14,0)</f>
        <v>699</v>
      </c>
      <c r="J1893" t="str">
        <f>VLOOKUP(E1893,[1]data!$D$3:$AJ$1048576,33,0)</f>
        <v>399-799</v>
      </c>
      <c r="K1893" t="s">
        <v>2037</v>
      </c>
      <c r="L1893" t="s">
        <v>255</v>
      </c>
      <c r="M1893">
        <v>1</v>
      </c>
      <c r="N1893">
        <v>624.11</v>
      </c>
      <c r="O1893">
        <v>0</v>
      </c>
      <c r="P1893">
        <v>0</v>
      </c>
      <c r="Q1893">
        <v>624.11</v>
      </c>
      <c r="R1893">
        <v>0</v>
      </c>
      <c r="S1893">
        <v>0</v>
      </c>
      <c r="T1893">
        <v>0</v>
      </c>
      <c r="U1893">
        <v>74.89</v>
      </c>
      <c r="V1893">
        <v>699</v>
      </c>
      <c r="W1893">
        <v>1</v>
      </c>
      <c r="X1893">
        <f t="shared" si="120"/>
        <v>699</v>
      </c>
      <c r="Y1893">
        <f t="shared" si="121"/>
        <v>0</v>
      </c>
      <c r="Z1893" s="1">
        <f t="shared" si="122"/>
        <v>0</v>
      </c>
    </row>
    <row r="1894" spans="1:26">
      <c r="A1894" s="2">
        <v>45009</v>
      </c>
      <c r="B1894" s="2" t="s">
        <v>1380</v>
      </c>
      <c r="C1894" s="2" t="s">
        <v>1907</v>
      </c>
      <c r="D1894" s="2" t="str">
        <f t="shared" si="119"/>
        <v>KOW-FF01-R-005</v>
      </c>
      <c r="E1894" t="s">
        <v>1732</v>
      </c>
      <c r="F1894" t="s">
        <v>1690</v>
      </c>
      <c r="G1894">
        <v>39</v>
      </c>
      <c r="H1894" t="str">
        <f>VLOOKUP(E1894,[1]data!$D$3:$AK$1000,34,0)</f>
        <v>Linen</v>
      </c>
      <c r="I1894">
        <f>VLOOKUP(E1894,[1]data!$D$3:$Q$1048576,14,0)</f>
        <v>3799</v>
      </c>
      <c r="J1894" t="str">
        <f>VLOOKUP(E1894,[1]data!$D$3:$AJ$1048576,33,0)</f>
        <v>3499-3999</v>
      </c>
      <c r="K1894" t="s">
        <v>2038</v>
      </c>
      <c r="L1894" t="s">
        <v>255</v>
      </c>
      <c r="M1894">
        <v>1</v>
      </c>
      <c r="N1894">
        <v>3391.96</v>
      </c>
      <c r="O1894">
        <v>-339.19</v>
      </c>
      <c r="P1894">
        <v>0</v>
      </c>
      <c r="Q1894">
        <v>3052.77</v>
      </c>
      <c r="R1894">
        <v>0</v>
      </c>
      <c r="S1894">
        <v>0</v>
      </c>
      <c r="T1894">
        <v>0</v>
      </c>
      <c r="U1894">
        <v>366.33</v>
      </c>
      <c r="V1894">
        <v>3419.1</v>
      </c>
      <c r="W1894">
        <v>1</v>
      </c>
      <c r="X1894">
        <f t="shared" si="120"/>
        <v>3799</v>
      </c>
      <c r="Y1894">
        <f t="shared" si="121"/>
        <v>379.90000000000009</v>
      </c>
      <c r="Z1894" s="1">
        <f t="shared" si="122"/>
        <v>0.10000000000000002</v>
      </c>
    </row>
    <row r="1895" spans="1:26">
      <c r="A1895" s="2">
        <v>45009</v>
      </c>
      <c r="B1895" s="2" t="s">
        <v>1380</v>
      </c>
      <c r="C1895" s="2" t="s">
        <v>1907</v>
      </c>
      <c r="D1895" s="2" t="str">
        <f t="shared" si="119"/>
        <v>KOW-LI2-R-0006</v>
      </c>
      <c r="E1895" t="s">
        <v>103</v>
      </c>
      <c r="F1895" t="s">
        <v>258</v>
      </c>
      <c r="G1895">
        <v>44</v>
      </c>
      <c r="H1895" t="str">
        <f>VLOOKUP(E1895,[1]data!$D$3:$AK$1000,34,0)</f>
        <v>Linen</v>
      </c>
      <c r="I1895">
        <f>VLOOKUP(E1895,[1]data!$D$3:$Q$1048576,14,0)</f>
        <v>3499</v>
      </c>
      <c r="J1895" t="str">
        <f>VLOOKUP(E1895,[1]data!$D$3:$AJ$1048576,33,0)</f>
        <v>3499-3999</v>
      </c>
      <c r="K1895" t="s">
        <v>2039</v>
      </c>
      <c r="L1895" t="s">
        <v>255</v>
      </c>
      <c r="M1895">
        <v>1</v>
      </c>
      <c r="N1895">
        <v>3124.11</v>
      </c>
      <c r="O1895">
        <v>0</v>
      </c>
      <c r="P1895">
        <v>0</v>
      </c>
      <c r="Q1895">
        <v>3124.11</v>
      </c>
      <c r="R1895">
        <v>0</v>
      </c>
      <c r="S1895">
        <v>0</v>
      </c>
      <c r="T1895">
        <v>0</v>
      </c>
      <c r="U1895">
        <v>374.89</v>
      </c>
      <c r="V1895">
        <v>3499</v>
      </c>
      <c r="W1895">
        <v>1</v>
      </c>
      <c r="X1895">
        <f t="shared" si="120"/>
        <v>3499</v>
      </c>
      <c r="Y1895">
        <f t="shared" si="121"/>
        <v>0</v>
      </c>
      <c r="Z1895" s="1">
        <f t="shared" si="122"/>
        <v>0</v>
      </c>
    </row>
    <row r="1896" spans="1:26">
      <c r="A1896" s="2">
        <v>45009</v>
      </c>
      <c r="B1896" s="2" t="s">
        <v>1380</v>
      </c>
      <c r="C1896" s="2" t="s">
        <v>1907</v>
      </c>
      <c r="D1896" s="2" t="str">
        <f t="shared" si="119"/>
        <v>KOW-TRA6-R-000</v>
      </c>
      <c r="E1896" t="s">
        <v>157</v>
      </c>
      <c r="F1896" t="s">
        <v>256</v>
      </c>
      <c r="G1896">
        <v>39</v>
      </c>
      <c r="H1896" t="str">
        <f>VLOOKUP(E1896,[1]data!$D$3:$AK$1000,34,0)</f>
        <v>Traditional</v>
      </c>
      <c r="I1896">
        <f>VLOOKUP(E1896,[1]data!$D$3:$Q$1048576,14,0)</f>
        <v>1499</v>
      </c>
      <c r="J1896" t="str">
        <f>VLOOKUP(E1896,[1]data!$D$3:$AJ$1048576,33,0)</f>
        <v>1099-1499</v>
      </c>
      <c r="K1896" t="s">
        <v>2040</v>
      </c>
      <c r="L1896" t="s">
        <v>255</v>
      </c>
      <c r="M1896">
        <v>1</v>
      </c>
      <c r="N1896">
        <v>1208.8800000000001</v>
      </c>
      <c r="O1896">
        <v>-181.33</v>
      </c>
      <c r="P1896">
        <v>0</v>
      </c>
      <c r="Q1896">
        <v>1027.55</v>
      </c>
      <c r="R1896">
        <v>0</v>
      </c>
      <c r="S1896">
        <v>0</v>
      </c>
      <c r="T1896">
        <v>0</v>
      </c>
      <c r="U1896">
        <v>246.6</v>
      </c>
      <c r="V1896">
        <v>1274.1500000000001</v>
      </c>
      <c r="W1896">
        <v>1</v>
      </c>
      <c r="X1896">
        <f t="shared" si="120"/>
        <v>1499</v>
      </c>
      <c r="Y1896">
        <f t="shared" si="121"/>
        <v>224.84999999999991</v>
      </c>
      <c r="Z1896" s="1">
        <f t="shared" si="122"/>
        <v>0.14999999999999994</v>
      </c>
    </row>
    <row r="1897" spans="1:26">
      <c r="A1897" s="2">
        <v>45009</v>
      </c>
      <c r="B1897" s="2" t="s">
        <v>1380</v>
      </c>
      <c r="C1897" s="2" t="s">
        <v>1907</v>
      </c>
      <c r="D1897" s="2" t="str">
        <f t="shared" si="119"/>
        <v>KOW-PO26-R-002</v>
      </c>
      <c r="E1897" t="s">
        <v>133</v>
      </c>
      <c r="F1897" t="s">
        <v>426</v>
      </c>
      <c r="G1897">
        <v>39</v>
      </c>
      <c r="H1897" t="str">
        <f>VLOOKUP(E1897,[1]data!$D$3:$AK$1000,34,0)</f>
        <v>Indie</v>
      </c>
      <c r="I1897">
        <f>VLOOKUP(E1897,[1]data!$D$3:$Q$1048576,14,0)</f>
        <v>1999</v>
      </c>
      <c r="J1897" t="str">
        <f>VLOOKUP(E1897,[1]data!$D$3:$AJ$1048576,33,0)</f>
        <v>1799-2299</v>
      </c>
      <c r="K1897" t="s">
        <v>2041</v>
      </c>
      <c r="L1897" t="s">
        <v>255</v>
      </c>
      <c r="M1897">
        <v>1</v>
      </c>
      <c r="N1897">
        <v>1784.82</v>
      </c>
      <c r="O1897">
        <v>0</v>
      </c>
      <c r="P1897">
        <v>0</v>
      </c>
      <c r="Q1897">
        <v>1784.82</v>
      </c>
      <c r="R1897">
        <v>0</v>
      </c>
      <c r="S1897">
        <v>0</v>
      </c>
      <c r="T1897">
        <v>0</v>
      </c>
      <c r="U1897">
        <v>214.18</v>
      </c>
      <c r="V1897">
        <v>1999</v>
      </c>
      <c r="W1897">
        <v>1</v>
      </c>
      <c r="X1897">
        <f t="shared" si="120"/>
        <v>1999</v>
      </c>
      <c r="Y1897">
        <f t="shared" si="121"/>
        <v>0</v>
      </c>
      <c r="Z1897" s="1">
        <f t="shared" si="122"/>
        <v>0</v>
      </c>
    </row>
    <row r="1898" spans="1:26">
      <c r="A1898" s="2">
        <v>45009</v>
      </c>
      <c r="B1898" s="2" t="s">
        <v>1380</v>
      </c>
      <c r="C1898" s="2" t="s">
        <v>1907</v>
      </c>
      <c r="D1898" s="2" t="str">
        <f t="shared" si="119"/>
        <v>KOW-PO25-R-002</v>
      </c>
      <c r="E1898" t="s">
        <v>131</v>
      </c>
      <c r="F1898" t="s">
        <v>470</v>
      </c>
      <c r="G1898">
        <v>39</v>
      </c>
      <c r="H1898" t="str">
        <f>VLOOKUP(E1898,[1]data!$D$3:$AK$1000,34,0)</f>
        <v>Casual</v>
      </c>
      <c r="I1898">
        <f>VLOOKUP(E1898,[1]data!$D$3:$Q$1048576,14,0)</f>
        <v>2199</v>
      </c>
      <c r="J1898" t="str">
        <f>VLOOKUP(E1898,[1]data!$D$3:$AJ$1048576,33,0)</f>
        <v>1799-2299</v>
      </c>
      <c r="K1898" t="s">
        <v>2003</v>
      </c>
      <c r="L1898" t="s">
        <v>255</v>
      </c>
      <c r="M1898">
        <v>0</v>
      </c>
      <c r="N1898">
        <v>0</v>
      </c>
      <c r="O1898">
        <v>0</v>
      </c>
      <c r="P1898">
        <v>-1472.32</v>
      </c>
      <c r="Q1898">
        <v>-1472.32</v>
      </c>
      <c r="R1898">
        <v>0</v>
      </c>
      <c r="S1898">
        <v>0</v>
      </c>
      <c r="T1898">
        <v>0</v>
      </c>
      <c r="U1898">
        <v>-176.68</v>
      </c>
      <c r="V1898">
        <v>-1649</v>
      </c>
      <c r="W1898">
        <v>-1</v>
      </c>
      <c r="X1898">
        <f t="shared" si="120"/>
        <v>-2199</v>
      </c>
      <c r="Y1898">
        <f t="shared" si="121"/>
        <v>-550</v>
      </c>
      <c r="Z1898" s="1">
        <f t="shared" si="122"/>
        <v>0.25011368804001821</v>
      </c>
    </row>
    <row r="1899" spans="1:26">
      <c r="A1899" s="2">
        <v>45009</v>
      </c>
      <c r="B1899" s="2" t="s">
        <v>1380</v>
      </c>
      <c r="C1899" s="2" t="s">
        <v>1907</v>
      </c>
      <c r="D1899" s="2" t="str">
        <f t="shared" si="119"/>
        <v>KOW-CA3-S-0005</v>
      </c>
      <c r="E1899" t="s">
        <v>284</v>
      </c>
      <c r="F1899" t="s">
        <v>285</v>
      </c>
      <c r="G1899">
        <v>44</v>
      </c>
      <c r="H1899" t="str">
        <f>VLOOKUP(E1899,[1]data!$D$3:$AK$1000,34,0)</f>
        <v>Casual</v>
      </c>
      <c r="I1899">
        <f>VLOOKUP(E1899,[1]data!$D$3:$Q$1048576,14,0)</f>
        <v>1999</v>
      </c>
      <c r="J1899" t="str">
        <f>VLOOKUP(E1899,[1]data!$D$3:$AJ$1048576,33,0)</f>
        <v>1799-2299</v>
      </c>
      <c r="K1899" t="s">
        <v>2042</v>
      </c>
      <c r="L1899" t="s">
        <v>473</v>
      </c>
      <c r="M1899">
        <v>1</v>
      </c>
      <c r="N1899">
        <v>1612.1</v>
      </c>
      <c r="O1899">
        <v>-241.81</v>
      </c>
      <c r="P1899">
        <v>0</v>
      </c>
      <c r="Q1899">
        <v>1370.29</v>
      </c>
      <c r="R1899">
        <v>0</v>
      </c>
      <c r="S1899">
        <v>0</v>
      </c>
      <c r="T1899">
        <v>0</v>
      </c>
      <c r="U1899">
        <v>328.86</v>
      </c>
      <c r="V1899">
        <v>1699.15</v>
      </c>
      <c r="W1899">
        <v>1</v>
      </c>
      <c r="X1899">
        <f t="shared" si="120"/>
        <v>1999</v>
      </c>
      <c r="Y1899">
        <f t="shared" si="121"/>
        <v>299.84999999999991</v>
      </c>
      <c r="Z1899" s="1">
        <f t="shared" si="122"/>
        <v>0.14999999999999997</v>
      </c>
    </row>
    <row r="1900" spans="1:26">
      <c r="A1900" s="2">
        <v>45009</v>
      </c>
      <c r="B1900" s="2" t="s">
        <v>1380</v>
      </c>
      <c r="C1900" s="2" t="s">
        <v>1907</v>
      </c>
      <c r="D1900" s="2" t="str">
        <f t="shared" si="119"/>
        <v>KOW-PO24-S-002</v>
      </c>
      <c r="E1900" t="s">
        <v>338</v>
      </c>
      <c r="F1900" t="s">
        <v>339</v>
      </c>
      <c r="G1900">
        <v>44</v>
      </c>
      <c r="H1900" t="str">
        <f>VLOOKUP(E1900,[1]data!$D$3:$AK$1000,34,0)</f>
        <v>Classic</v>
      </c>
      <c r="I1900">
        <f>VLOOKUP(E1900,[1]data!$D$3:$Q$1048576,14,0)</f>
        <v>1999</v>
      </c>
      <c r="J1900" t="str">
        <f>VLOOKUP(E1900,[1]data!$D$3:$AJ$1048576,33,0)</f>
        <v>1799-2299</v>
      </c>
      <c r="K1900" t="s">
        <v>1915</v>
      </c>
      <c r="L1900" t="s">
        <v>255</v>
      </c>
      <c r="M1900">
        <v>0</v>
      </c>
      <c r="N1900">
        <v>0</v>
      </c>
      <c r="O1900">
        <v>0</v>
      </c>
      <c r="P1900">
        <v>-1249.1099999999999</v>
      </c>
      <c r="Q1900">
        <v>-1249.1099999999999</v>
      </c>
      <c r="R1900">
        <v>0</v>
      </c>
      <c r="S1900">
        <v>0</v>
      </c>
      <c r="T1900">
        <v>0</v>
      </c>
      <c r="U1900">
        <v>-149.88999999999999</v>
      </c>
      <c r="V1900">
        <v>-1399</v>
      </c>
      <c r="W1900">
        <v>-1</v>
      </c>
      <c r="X1900">
        <f t="shared" si="120"/>
        <v>-1999</v>
      </c>
      <c r="Y1900">
        <f t="shared" si="121"/>
        <v>-600</v>
      </c>
      <c r="Z1900" s="1">
        <f t="shared" si="122"/>
        <v>0.30015007503751878</v>
      </c>
    </row>
    <row r="1901" spans="1:26">
      <c r="A1901" s="2">
        <v>45009</v>
      </c>
      <c r="B1901" s="2" t="s">
        <v>1380</v>
      </c>
      <c r="C1901" s="2" t="s">
        <v>1907</v>
      </c>
      <c r="D1901" s="2" t="str">
        <f t="shared" si="119"/>
        <v>KOW-UKI2-R-003</v>
      </c>
      <c r="E1901" t="s">
        <v>166</v>
      </c>
      <c r="F1901" t="s">
        <v>322</v>
      </c>
      <c r="G1901">
        <v>44</v>
      </c>
      <c r="H1901" t="str">
        <f>VLOOKUP(E1901,[1]data!$D$3:$AK$1000,34,0)</f>
        <v>Hoodie</v>
      </c>
      <c r="I1901">
        <f>VLOOKUP(E1901,[1]data!$D$3:$Q$1048576,14,0)</f>
        <v>2799</v>
      </c>
      <c r="J1901" t="str">
        <f>VLOOKUP(E1901,[1]data!$D$3:$AJ$1048576,33,0)</f>
        <v>2499-2999</v>
      </c>
      <c r="K1901" t="s">
        <v>2042</v>
      </c>
      <c r="L1901" t="s">
        <v>473</v>
      </c>
      <c r="M1901">
        <v>1</v>
      </c>
      <c r="N1901">
        <v>2257.25</v>
      </c>
      <c r="O1901">
        <v>-338.58</v>
      </c>
      <c r="P1901">
        <v>0</v>
      </c>
      <c r="Q1901">
        <v>1918.67</v>
      </c>
      <c r="R1901">
        <v>0</v>
      </c>
      <c r="S1901">
        <v>0</v>
      </c>
      <c r="T1901">
        <v>0</v>
      </c>
      <c r="U1901">
        <v>460.48</v>
      </c>
      <c r="V1901">
        <v>2379.15</v>
      </c>
      <c r="W1901">
        <v>1</v>
      </c>
      <c r="X1901">
        <f t="shared" si="120"/>
        <v>2799</v>
      </c>
      <c r="Y1901">
        <f t="shared" si="121"/>
        <v>419.84999999999991</v>
      </c>
      <c r="Z1901" s="1">
        <f t="shared" si="122"/>
        <v>0.14999999999999997</v>
      </c>
    </row>
    <row r="1902" spans="1:26">
      <c r="A1902" s="2">
        <v>45009</v>
      </c>
      <c r="B1902" s="2" t="s">
        <v>1380</v>
      </c>
      <c r="C1902" s="2" t="s">
        <v>1907</v>
      </c>
      <c r="D1902" s="2" t="str">
        <f t="shared" si="119"/>
        <v>KOW-CC02-R-004</v>
      </c>
      <c r="E1902" t="s">
        <v>39</v>
      </c>
      <c r="F1902" t="s">
        <v>1508</v>
      </c>
      <c r="G1902">
        <v>44</v>
      </c>
      <c r="H1902" t="str">
        <f>VLOOKUP(E1902,[1]data!$D$3:$AK$1000,34,0)</f>
        <v>Casual</v>
      </c>
      <c r="I1902">
        <f>VLOOKUP(E1902,[1]data!$D$3:$Q$1048576,14,0)</f>
        <v>2499</v>
      </c>
      <c r="J1902" t="str">
        <f>VLOOKUP(E1902,[1]data!$D$3:$AJ$1048576,33,0)</f>
        <v>2499-2999</v>
      </c>
      <c r="K1902" t="s">
        <v>1915</v>
      </c>
      <c r="L1902" t="s">
        <v>255</v>
      </c>
      <c r="M1902">
        <v>0</v>
      </c>
      <c r="N1902">
        <v>0</v>
      </c>
      <c r="O1902">
        <v>0</v>
      </c>
      <c r="P1902">
        <v>-2008.12</v>
      </c>
      <c r="Q1902">
        <v>-2008.12</v>
      </c>
      <c r="R1902">
        <v>0</v>
      </c>
      <c r="S1902">
        <v>0</v>
      </c>
      <c r="T1902">
        <v>0</v>
      </c>
      <c r="U1902">
        <v>-240.98</v>
      </c>
      <c r="V1902">
        <v>-2249.1</v>
      </c>
      <c r="W1902">
        <v>-1</v>
      </c>
      <c r="X1902">
        <f t="shared" si="120"/>
        <v>-2499</v>
      </c>
      <c r="Y1902">
        <f t="shared" si="121"/>
        <v>-249.90000000000009</v>
      </c>
      <c r="Z1902" s="1">
        <f t="shared" si="122"/>
        <v>0.10000000000000003</v>
      </c>
    </row>
    <row r="1903" spans="1:26">
      <c r="A1903" s="2">
        <v>45009</v>
      </c>
      <c r="B1903" s="2" t="s">
        <v>1380</v>
      </c>
      <c r="C1903" s="2" t="s">
        <v>1907</v>
      </c>
      <c r="D1903" s="2" t="str">
        <f t="shared" si="119"/>
        <v>KOW-SO13-R-001</v>
      </c>
      <c r="E1903" t="s">
        <v>140</v>
      </c>
      <c r="F1903" t="s">
        <v>298</v>
      </c>
      <c r="G1903">
        <v>42</v>
      </c>
      <c r="H1903" t="str">
        <f>VLOOKUP(E1903,[1]data!$D$3:$AK$1000,34,0)</f>
        <v>Linen</v>
      </c>
      <c r="I1903">
        <f>VLOOKUP(E1903,[1]data!$D$3:$Q$1048576,14,0)</f>
        <v>2199</v>
      </c>
      <c r="J1903" t="str">
        <f>VLOOKUP(E1903,[1]data!$D$3:$AJ$1048576,33,0)</f>
        <v>1799-2299</v>
      </c>
      <c r="K1903" t="s">
        <v>2043</v>
      </c>
      <c r="L1903" t="s">
        <v>255</v>
      </c>
      <c r="M1903">
        <v>1</v>
      </c>
      <c r="N1903">
        <v>1963.38</v>
      </c>
      <c r="O1903">
        <v>-294.5</v>
      </c>
      <c r="P1903">
        <v>0</v>
      </c>
      <c r="Q1903">
        <v>1668.88</v>
      </c>
      <c r="R1903">
        <v>0</v>
      </c>
      <c r="S1903">
        <v>0</v>
      </c>
      <c r="T1903">
        <v>0</v>
      </c>
      <c r="U1903">
        <v>200.27</v>
      </c>
      <c r="V1903">
        <v>1869.15</v>
      </c>
      <c r="W1903">
        <v>1</v>
      </c>
      <c r="X1903">
        <f t="shared" si="120"/>
        <v>2199</v>
      </c>
      <c r="Y1903">
        <f t="shared" si="121"/>
        <v>329.84999999999991</v>
      </c>
      <c r="Z1903" s="1">
        <f t="shared" si="122"/>
        <v>0.14999999999999997</v>
      </c>
    </row>
    <row r="1904" spans="1:26">
      <c r="A1904" s="2">
        <v>45009</v>
      </c>
      <c r="B1904" s="2" t="s">
        <v>1380</v>
      </c>
      <c r="C1904" s="2" t="s">
        <v>1907</v>
      </c>
      <c r="D1904" s="2" t="str">
        <f t="shared" si="119"/>
        <v>KOW-PA1-S-0003</v>
      </c>
      <c r="E1904" t="s">
        <v>345</v>
      </c>
      <c r="F1904" t="s">
        <v>268</v>
      </c>
      <c r="G1904">
        <v>44</v>
      </c>
      <c r="H1904" t="str">
        <f>VLOOKUP(E1904,[1]data!$D$3:$AK$1000,34,0)</f>
        <v>Casual</v>
      </c>
      <c r="I1904">
        <f>VLOOKUP(E1904,[1]data!$D$3:$Q$1048576,14,0)</f>
        <v>3499</v>
      </c>
      <c r="J1904" t="str">
        <f>VLOOKUP(E1904,[1]data!$D$3:$AJ$1048576,33,0)</f>
        <v>3499-3999</v>
      </c>
      <c r="K1904" t="s">
        <v>1915</v>
      </c>
      <c r="L1904" t="s">
        <v>255</v>
      </c>
      <c r="M1904">
        <v>0</v>
      </c>
      <c r="N1904">
        <v>0</v>
      </c>
      <c r="O1904">
        <v>0</v>
      </c>
      <c r="P1904">
        <v>-2342.86</v>
      </c>
      <c r="Q1904">
        <v>-2342.86</v>
      </c>
      <c r="R1904">
        <v>0</v>
      </c>
      <c r="S1904">
        <v>0</v>
      </c>
      <c r="T1904">
        <v>0</v>
      </c>
      <c r="U1904">
        <v>-281.14</v>
      </c>
      <c r="V1904">
        <v>-2624</v>
      </c>
      <c r="W1904">
        <v>-1</v>
      </c>
      <c r="X1904">
        <f t="shared" si="120"/>
        <v>-3499</v>
      </c>
      <c r="Y1904">
        <f t="shared" si="121"/>
        <v>-875</v>
      </c>
      <c r="Z1904" s="1">
        <f t="shared" si="122"/>
        <v>0.25007144898542438</v>
      </c>
    </row>
    <row r="1905" spans="1:26">
      <c r="A1905" s="2">
        <v>45009</v>
      </c>
      <c r="B1905" s="2" t="s">
        <v>1380</v>
      </c>
      <c r="C1905" s="2" t="s">
        <v>1907</v>
      </c>
      <c r="D1905" s="2" t="str">
        <f t="shared" si="119"/>
        <v>KOW-CC04-R-004</v>
      </c>
      <c r="E1905" t="s">
        <v>44</v>
      </c>
      <c r="F1905" t="s">
        <v>1425</v>
      </c>
      <c r="G1905">
        <v>44</v>
      </c>
      <c r="H1905" t="str">
        <f>VLOOKUP(E1905,[1]data!$D$3:$AK$1000,34,0)</f>
        <v>Hoodie</v>
      </c>
      <c r="I1905">
        <f>VLOOKUP(E1905,[1]data!$D$3:$Q$1048576,14,0)</f>
        <v>2799</v>
      </c>
      <c r="J1905" t="str">
        <f>VLOOKUP(E1905,[1]data!$D$3:$AJ$1048576,33,0)</f>
        <v>2499-2999</v>
      </c>
      <c r="K1905" t="s">
        <v>2044</v>
      </c>
      <c r="L1905" t="s">
        <v>255</v>
      </c>
      <c r="M1905">
        <v>1</v>
      </c>
      <c r="N1905">
        <v>2499.1</v>
      </c>
      <c r="O1905">
        <v>-374.86</v>
      </c>
      <c r="P1905">
        <v>0</v>
      </c>
      <c r="Q1905">
        <v>2124.2399999999998</v>
      </c>
      <c r="R1905">
        <v>0</v>
      </c>
      <c r="S1905">
        <v>0</v>
      </c>
      <c r="T1905">
        <v>0</v>
      </c>
      <c r="U1905">
        <v>254.91</v>
      </c>
      <c r="V1905">
        <v>2379.15</v>
      </c>
      <c r="W1905">
        <v>1</v>
      </c>
      <c r="X1905">
        <f t="shared" si="120"/>
        <v>2799</v>
      </c>
      <c r="Y1905">
        <f t="shared" si="121"/>
        <v>419.84999999999991</v>
      </c>
      <c r="Z1905" s="1">
        <f t="shared" si="122"/>
        <v>0.14999999999999997</v>
      </c>
    </row>
    <row r="1906" spans="1:26">
      <c r="A1906" s="2">
        <v>45009</v>
      </c>
      <c r="B1906" s="2" t="s">
        <v>1380</v>
      </c>
      <c r="C1906" s="2" t="s">
        <v>1907</v>
      </c>
      <c r="D1906" s="2" t="str">
        <f t="shared" si="119"/>
        <v>KOW-PIQ-S-0033</v>
      </c>
      <c r="E1906" t="s">
        <v>130</v>
      </c>
      <c r="F1906" t="s">
        <v>2021</v>
      </c>
      <c r="G1906" t="s">
        <v>2011</v>
      </c>
      <c r="H1906" t="str">
        <f>VLOOKUP(E1906,[1]data!$D$3:$AK$1000,34,0)</f>
        <v>Knit Shirt</v>
      </c>
      <c r="I1906">
        <f>VLOOKUP(E1906,[1]data!$D$3:$Q$1048576,14,0)</f>
        <v>1999</v>
      </c>
      <c r="J1906" t="str">
        <f>VLOOKUP(E1906,[1]data!$D$3:$AJ$1048576,33,0)</f>
        <v>1799-2299</v>
      </c>
      <c r="K1906" t="s">
        <v>2045</v>
      </c>
      <c r="L1906" t="s">
        <v>255</v>
      </c>
      <c r="M1906">
        <v>1</v>
      </c>
      <c r="N1906">
        <v>1784.82</v>
      </c>
      <c r="O1906">
        <v>0</v>
      </c>
      <c r="P1906">
        <v>0</v>
      </c>
      <c r="Q1906">
        <v>1784.82</v>
      </c>
      <c r="R1906">
        <v>0</v>
      </c>
      <c r="S1906">
        <v>0</v>
      </c>
      <c r="T1906">
        <v>0</v>
      </c>
      <c r="U1906">
        <v>214.18</v>
      </c>
      <c r="V1906">
        <v>1999</v>
      </c>
      <c r="W1906">
        <v>1</v>
      </c>
      <c r="X1906">
        <f t="shared" si="120"/>
        <v>1999</v>
      </c>
      <c r="Y1906">
        <f t="shared" si="121"/>
        <v>0</v>
      </c>
      <c r="Z1906" s="1">
        <f t="shared" si="122"/>
        <v>0</v>
      </c>
    </row>
    <row r="1907" spans="1:26">
      <c r="A1907" s="2">
        <v>45009</v>
      </c>
      <c r="B1907" s="2" t="s">
        <v>1380</v>
      </c>
      <c r="C1907" s="2" t="s">
        <v>1907</v>
      </c>
      <c r="D1907" s="2" t="str">
        <f t="shared" si="119"/>
        <v>KOW-UKI1-R-002</v>
      </c>
      <c r="E1907" t="s">
        <v>353</v>
      </c>
      <c r="F1907" t="s">
        <v>354</v>
      </c>
      <c r="G1907">
        <v>44</v>
      </c>
      <c r="H1907" t="str">
        <f>VLOOKUP(E1907,[1]data!$D$3:$AK$1000,34,0)</f>
        <v>Indie</v>
      </c>
      <c r="I1907">
        <f>VLOOKUP(E1907,[1]data!$D$3:$Q$1048576,14,0)</f>
        <v>2799</v>
      </c>
      <c r="J1907" t="str">
        <f>VLOOKUP(E1907,[1]data!$D$3:$AJ$1048576,33,0)</f>
        <v>2499-2999</v>
      </c>
      <c r="K1907" t="s">
        <v>2046</v>
      </c>
      <c r="L1907" t="s">
        <v>255</v>
      </c>
      <c r="M1907">
        <v>1</v>
      </c>
      <c r="N1907">
        <v>1999.11</v>
      </c>
      <c r="O1907">
        <v>0</v>
      </c>
      <c r="P1907">
        <v>0</v>
      </c>
      <c r="Q1907">
        <v>1999.11</v>
      </c>
      <c r="R1907">
        <v>0</v>
      </c>
      <c r="S1907">
        <v>0</v>
      </c>
      <c r="T1907">
        <v>0</v>
      </c>
      <c r="U1907">
        <v>239.89</v>
      </c>
      <c r="V1907">
        <v>2239</v>
      </c>
      <c r="W1907">
        <v>1</v>
      </c>
      <c r="X1907">
        <f t="shared" si="120"/>
        <v>2799</v>
      </c>
      <c r="Y1907">
        <f t="shared" si="121"/>
        <v>560</v>
      </c>
      <c r="Z1907" s="1">
        <f t="shared" si="122"/>
        <v>0.2000714540907467</v>
      </c>
    </row>
    <row r="1908" spans="1:26">
      <c r="A1908" s="2">
        <v>45009</v>
      </c>
      <c r="B1908" s="2" t="s">
        <v>1380</v>
      </c>
      <c r="C1908" s="2" t="s">
        <v>1907</v>
      </c>
      <c r="D1908" s="2" t="str">
        <f t="shared" si="119"/>
        <v>KOW-TRA6-R-000</v>
      </c>
      <c r="E1908" t="s">
        <v>161</v>
      </c>
      <c r="F1908" t="s">
        <v>256</v>
      </c>
      <c r="G1908">
        <v>46</v>
      </c>
      <c r="H1908" t="str">
        <f>VLOOKUP(E1908,[1]data!$D$3:$AK$1000,34,0)</f>
        <v>Traditional</v>
      </c>
      <c r="I1908">
        <f>VLOOKUP(E1908,[1]data!$D$3:$Q$1048576,14,0)</f>
        <v>1499</v>
      </c>
      <c r="J1908" t="str">
        <f>VLOOKUP(E1908,[1]data!$D$3:$AJ$1048576,33,0)</f>
        <v>1099-1499</v>
      </c>
      <c r="K1908" t="s">
        <v>2047</v>
      </c>
      <c r="L1908" t="s">
        <v>255</v>
      </c>
      <c r="M1908">
        <v>1</v>
      </c>
      <c r="N1908">
        <v>1338.39</v>
      </c>
      <c r="O1908">
        <v>0</v>
      </c>
      <c r="P1908">
        <v>0</v>
      </c>
      <c r="Q1908">
        <v>1338.39</v>
      </c>
      <c r="R1908">
        <v>0</v>
      </c>
      <c r="S1908">
        <v>0</v>
      </c>
      <c r="T1908">
        <v>0</v>
      </c>
      <c r="U1908">
        <v>160.61000000000001</v>
      </c>
      <c r="V1908">
        <v>1499</v>
      </c>
      <c r="W1908">
        <v>1</v>
      </c>
      <c r="X1908">
        <f t="shared" si="120"/>
        <v>1499</v>
      </c>
      <c r="Y1908">
        <f t="shared" si="121"/>
        <v>0</v>
      </c>
      <c r="Z1908" s="1">
        <f t="shared" si="122"/>
        <v>0</v>
      </c>
    </row>
    <row r="1909" spans="1:26">
      <c r="A1909" s="2">
        <v>45009</v>
      </c>
      <c r="B1909" s="2" t="s">
        <v>1380</v>
      </c>
      <c r="C1909" s="2" t="s">
        <v>1907</v>
      </c>
      <c r="D1909" s="2" t="str">
        <f t="shared" si="119"/>
        <v>KOW-CUB-R-0002</v>
      </c>
      <c r="E1909" t="s">
        <v>58</v>
      </c>
      <c r="F1909" t="s">
        <v>295</v>
      </c>
      <c r="G1909">
        <v>42</v>
      </c>
      <c r="H1909" t="str">
        <f>VLOOKUP(E1909,[1]data!$D$3:$AK$1000,34,0)</f>
        <v>Casual</v>
      </c>
      <c r="I1909">
        <f>VLOOKUP(E1909,[1]data!$D$3:$Q$1048576,14,0)</f>
        <v>2499</v>
      </c>
      <c r="J1909" t="str">
        <f>VLOOKUP(E1909,[1]data!$D$3:$AJ$1048576,33,0)</f>
        <v>2499-2999</v>
      </c>
      <c r="K1909" t="s">
        <v>2048</v>
      </c>
      <c r="L1909" t="s">
        <v>255</v>
      </c>
      <c r="M1909">
        <v>1</v>
      </c>
      <c r="N1909">
        <v>1673.21</v>
      </c>
      <c r="O1909">
        <v>0</v>
      </c>
      <c r="P1909">
        <v>0</v>
      </c>
      <c r="Q1909">
        <v>1673.21</v>
      </c>
      <c r="R1909">
        <v>0</v>
      </c>
      <c r="S1909">
        <v>0</v>
      </c>
      <c r="T1909">
        <v>0</v>
      </c>
      <c r="U1909">
        <v>200.79</v>
      </c>
      <c r="V1909">
        <v>1874</v>
      </c>
      <c r="W1909">
        <v>1</v>
      </c>
      <c r="X1909">
        <f t="shared" si="120"/>
        <v>2499</v>
      </c>
      <c r="Y1909">
        <f t="shared" si="121"/>
        <v>625</v>
      </c>
      <c r="Z1909" s="1">
        <f t="shared" si="122"/>
        <v>0.25010004001600639</v>
      </c>
    </row>
    <row r="1910" spans="1:26">
      <c r="A1910" s="2">
        <v>45009</v>
      </c>
      <c r="B1910" s="2" t="s">
        <v>1380</v>
      </c>
      <c r="C1910" s="2" t="s">
        <v>1907</v>
      </c>
      <c r="D1910" s="2" t="str">
        <f t="shared" si="119"/>
        <v>KOW-LI4-R-0001</v>
      </c>
      <c r="E1910" t="s">
        <v>110</v>
      </c>
      <c r="F1910" t="s">
        <v>594</v>
      </c>
      <c r="G1910">
        <v>40</v>
      </c>
      <c r="H1910" t="str">
        <f>VLOOKUP(E1910,[1]data!$D$3:$AK$1000,34,0)</f>
        <v>Linen</v>
      </c>
      <c r="I1910">
        <f>VLOOKUP(E1910,[1]data!$D$3:$Q$1048576,14,0)</f>
        <v>3499</v>
      </c>
      <c r="J1910" t="str">
        <f>VLOOKUP(E1910,[1]data!$D$3:$AJ$1048576,33,0)</f>
        <v>3499-3999</v>
      </c>
      <c r="K1910" t="s">
        <v>2038</v>
      </c>
      <c r="L1910" t="s">
        <v>255</v>
      </c>
      <c r="M1910">
        <v>1</v>
      </c>
      <c r="N1910">
        <v>3124.1</v>
      </c>
      <c r="O1910">
        <v>-312.41000000000003</v>
      </c>
      <c r="P1910">
        <v>0</v>
      </c>
      <c r="Q1910">
        <v>2811.69</v>
      </c>
      <c r="R1910">
        <v>0</v>
      </c>
      <c r="S1910">
        <v>0</v>
      </c>
      <c r="T1910">
        <v>0</v>
      </c>
      <c r="U1910">
        <v>337.41</v>
      </c>
      <c r="V1910">
        <v>3149.1</v>
      </c>
      <c r="W1910">
        <v>1</v>
      </c>
      <c r="X1910">
        <f t="shared" si="120"/>
        <v>3499</v>
      </c>
      <c r="Y1910">
        <f t="shared" si="121"/>
        <v>349.90000000000009</v>
      </c>
      <c r="Z1910" s="1">
        <f t="shared" si="122"/>
        <v>0.10000000000000002</v>
      </c>
    </row>
    <row r="1911" spans="1:26">
      <c r="A1911" s="2">
        <v>45009</v>
      </c>
      <c r="B1911" s="2" t="s">
        <v>1380</v>
      </c>
      <c r="C1911" s="2" t="s">
        <v>1907</v>
      </c>
      <c r="D1911" s="2" t="str">
        <f t="shared" si="119"/>
        <v>KOW-PE02-R-006</v>
      </c>
      <c r="E1911" t="s">
        <v>2049</v>
      </c>
      <c r="F1911" t="s">
        <v>1342</v>
      </c>
      <c r="G1911">
        <v>39</v>
      </c>
      <c r="H1911" t="str">
        <f>VLOOKUP(E1911,[1]data!$D$3:$AK$1000,34,0)</f>
        <v>Print</v>
      </c>
      <c r="I1911">
        <f>VLOOKUP(E1911,[1]data!$D$3:$Q$1048576,14,0)</f>
        <v>1999</v>
      </c>
      <c r="J1911" t="str">
        <f>VLOOKUP(E1911,[1]data!$D$3:$AJ$1048576,33,0)</f>
        <v>1799-2299</v>
      </c>
      <c r="K1911" t="s">
        <v>2050</v>
      </c>
      <c r="L1911" t="s">
        <v>255</v>
      </c>
      <c r="M1911">
        <v>1</v>
      </c>
      <c r="N1911">
        <v>1784.82</v>
      </c>
      <c r="O1911">
        <v>0</v>
      </c>
      <c r="P1911">
        <v>0</v>
      </c>
      <c r="Q1911">
        <v>1784.82</v>
      </c>
      <c r="R1911">
        <v>0</v>
      </c>
      <c r="S1911">
        <v>0</v>
      </c>
      <c r="T1911">
        <v>0</v>
      </c>
      <c r="U1911">
        <v>214.18</v>
      </c>
      <c r="V1911">
        <v>1999</v>
      </c>
      <c r="W1911">
        <v>1</v>
      </c>
      <c r="X1911">
        <f t="shared" si="120"/>
        <v>1999</v>
      </c>
      <c r="Y1911">
        <f t="shared" si="121"/>
        <v>0</v>
      </c>
      <c r="Z1911" s="1">
        <f t="shared" si="122"/>
        <v>0</v>
      </c>
    </row>
    <row r="1912" spans="1:26">
      <c r="A1912" s="2">
        <v>45009</v>
      </c>
      <c r="B1912" s="2" t="s">
        <v>1380</v>
      </c>
      <c r="C1912" s="2" t="s">
        <v>1907</v>
      </c>
      <c r="D1912" s="2" t="str">
        <f t="shared" si="119"/>
        <v>KOW-PRI-R-0011</v>
      </c>
      <c r="E1912" t="s">
        <v>693</v>
      </c>
      <c r="F1912" t="s">
        <v>357</v>
      </c>
      <c r="G1912">
        <v>39</v>
      </c>
      <c r="H1912" t="str">
        <f>VLOOKUP(E1912,[1]data!$D$3:$AK$1000,34,0)</f>
        <v>Casual</v>
      </c>
      <c r="I1912">
        <f>VLOOKUP(E1912,[1]data!$D$3:$Q$1048576,14,0)</f>
        <v>1499</v>
      </c>
      <c r="J1912" t="str">
        <f>VLOOKUP(E1912,[1]data!$D$3:$AJ$1048576,33,0)</f>
        <v>1099-1499</v>
      </c>
      <c r="K1912" t="s">
        <v>2051</v>
      </c>
      <c r="L1912" t="s">
        <v>255</v>
      </c>
      <c r="M1912">
        <v>1</v>
      </c>
      <c r="N1912">
        <v>1003.57</v>
      </c>
      <c r="O1912">
        <v>0</v>
      </c>
      <c r="P1912">
        <v>0</v>
      </c>
      <c r="Q1912">
        <v>1003.57</v>
      </c>
      <c r="R1912">
        <v>0</v>
      </c>
      <c r="S1912">
        <v>0</v>
      </c>
      <c r="T1912">
        <v>0</v>
      </c>
      <c r="U1912">
        <v>120.43</v>
      </c>
      <c r="V1912">
        <v>1124</v>
      </c>
      <c r="W1912">
        <v>1</v>
      </c>
      <c r="X1912">
        <f t="shared" si="120"/>
        <v>1499</v>
      </c>
      <c r="Y1912">
        <f t="shared" si="121"/>
        <v>375</v>
      </c>
      <c r="Z1912" s="1">
        <f t="shared" si="122"/>
        <v>0.25016677785190128</v>
      </c>
    </row>
    <row r="1913" spans="1:26">
      <c r="A1913" s="2">
        <v>45009</v>
      </c>
      <c r="B1913" s="2" t="s">
        <v>1380</v>
      </c>
      <c r="C1913" s="2" t="s">
        <v>1907</v>
      </c>
      <c r="D1913" s="2" t="str">
        <f t="shared" si="119"/>
        <v>KOW-PRI-R-0011</v>
      </c>
      <c r="E1913" t="s">
        <v>693</v>
      </c>
      <c r="F1913" t="s">
        <v>357</v>
      </c>
      <c r="G1913">
        <v>39</v>
      </c>
      <c r="H1913" t="str">
        <f>VLOOKUP(E1913,[1]data!$D$3:$AK$1000,34,0)</f>
        <v>Casual</v>
      </c>
      <c r="I1913">
        <f>VLOOKUP(E1913,[1]data!$D$3:$Q$1048576,14,0)</f>
        <v>1499</v>
      </c>
      <c r="J1913" t="str">
        <f>VLOOKUP(E1913,[1]data!$D$3:$AJ$1048576,33,0)</f>
        <v>1099-1499</v>
      </c>
      <c r="K1913" t="s">
        <v>2020</v>
      </c>
      <c r="L1913" t="s">
        <v>255</v>
      </c>
      <c r="M1913">
        <v>0</v>
      </c>
      <c r="N1913">
        <v>0</v>
      </c>
      <c r="O1913">
        <v>0</v>
      </c>
      <c r="P1913">
        <v>-853.04</v>
      </c>
      <c r="Q1913">
        <v>-853.04</v>
      </c>
      <c r="R1913">
        <v>0</v>
      </c>
      <c r="S1913">
        <v>0</v>
      </c>
      <c r="T1913">
        <v>0</v>
      </c>
      <c r="U1913">
        <v>-102.36</v>
      </c>
      <c r="V1913">
        <v>-955.4</v>
      </c>
      <c r="W1913">
        <v>-1</v>
      </c>
      <c r="X1913">
        <f t="shared" si="120"/>
        <v>-1499</v>
      </c>
      <c r="Y1913">
        <f t="shared" si="121"/>
        <v>-543.6</v>
      </c>
      <c r="Z1913" s="1">
        <f t="shared" si="122"/>
        <v>0.36264176117411612</v>
      </c>
    </row>
    <row r="1914" spans="1:26">
      <c r="A1914" s="2">
        <v>45009</v>
      </c>
      <c r="B1914" s="2" t="s">
        <v>1380</v>
      </c>
      <c r="C1914" s="2" t="s">
        <v>1907</v>
      </c>
      <c r="D1914" s="2" t="str">
        <f t="shared" si="119"/>
        <v>KOW-PI12-S-001</v>
      </c>
      <c r="E1914" t="s">
        <v>455</v>
      </c>
      <c r="F1914" t="s">
        <v>456</v>
      </c>
      <c r="G1914">
        <v>44</v>
      </c>
      <c r="H1914" t="str">
        <f>VLOOKUP(E1914,[1]data!$D$3:$AK$1000,34,0)</f>
        <v>Party</v>
      </c>
      <c r="I1914">
        <f>VLOOKUP(E1914,[1]data!$D$3:$Q$1048576,14,0)</f>
        <v>1999</v>
      </c>
      <c r="J1914" t="str">
        <f>VLOOKUP(E1914,[1]data!$D$3:$AJ$1048576,33,0)</f>
        <v>1799-2299</v>
      </c>
      <c r="K1914" t="s">
        <v>1915</v>
      </c>
      <c r="L1914" t="s">
        <v>255</v>
      </c>
      <c r="M1914">
        <v>0</v>
      </c>
      <c r="N1914">
        <v>0</v>
      </c>
      <c r="O1914">
        <v>0</v>
      </c>
      <c r="P1914">
        <v>-1338.39</v>
      </c>
      <c r="Q1914">
        <v>-1338.39</v>
      </c>
      <c r="R1914">
        <v>0</v>
      </c>
      <c r="S1914">
        <v>0</v>
      </c>
      <c r="T1914">
        <v>0</v>
      </c>
      <c r="U1914">
        <v>-160.61000000000001</v>
      </c>
      <c r="V1914">
        <v>-1499</v>
      </c>
      <c r="W1914">
        <v>-1</v>
      </c>
      <c r="X1914">
        <f t="shared" si="120"/>
        <v>-1999</v>
      </c>
      <c r="Y1914">
        <f t="shared" si="121"/>
        <v>-500</v>
      </c>
      <c r="Z1914" s="1">
        <f t="shared" si="122"/>
        <v>0.25012506253126565</v>
      </c>
    </row>
    <row r="1915" spans="1:26">
      <c r="A1915" s="2">
        <v>45009</v>
      </c>
      <c r="B1915" s="2" t="s">
        <v>1380</v>
      </c>
      <c r="C1915" s="2" t="s">
        <v>1907</v>
      </c>
      <c r="D1915" s="2" t="str">
        <f t="shared" si="119"/>
        <v>KOW-TRA3-R-000</v>
      </c>
      <c r="E1915" t="s">
        <v>152</v>
      </c>
      <c r="F1915" t="s">
        <v>286</v>
      </c>
      <c r="G1915">
        <v>46</v>
      </c>
      <c r="H1915" t="str">
        <f>VLOOKUP(E1915,[1]data!$D$3:$AK$1000,34,0)</f>
        <v>Traditional</v>
      </c>
      <c r="I1915">
        <f>VLOOKUP(E1915,[1]data!$D$3:$Q$1048576,14,0)</f>
        <v>1299</v>
      </c>
      <c r="J1915" t="str">
        <f>VLOOKUP(E1915,[1]data!$D$3:$AJ$1048576,33,0)</f>
        <v>1099-1499</v>
      </c>
      <c r="K1915" t="s">
        <v>2052</v>
      </c>
      <c r="L1915" t="s">
        <v>255</v>
      </c>
      <c r="M1915">
        <v>1</v>
      </c>
      <c r="N1915">
        <v>2319.64</v>
      </c>
      <c r="O1915">
        <v>-231.96</v>
      </c>
      <c r="P1915">
        <v>0</v>
      </c>
      <c r="Q1915">
        <v>2087.6799999999998</v>
      </c>
      <c r="R1915">
        <v>0</v>
      </c>
      <c r="S1915">
        <v>0</v>
      </c>
      <c r="T1915">
        <v>0</v>
      </c>
      <c r="U1915">
        <v>250.52</v>
      </c>
      <c r="V1915">
        <v>2338.1999999999998</v>
      </c>
      <c r="W1915">
        <v>2</v>
      </c>
      <c r="X1915">
        <f t="shared" si="120"/>
        <v>2598</v>
      </c>
      <c r="Y1915">
        <f t="shared" si="121"/>
        <v>259.80000000000018</v>
      </c>
      <c r="Z1915" s="1">
        <f t="shared" si="122"/>
        <v>0.10000000000000007</v>
      </c>
    </row>
    <row r="1916" spans="1:26">
      <c r="A1916" s="2">
        <v>45010</v>
      </c>
      <c r="B1916" s="2" t="s">
        <v>1380</v>
      </c>
      <c r="C1916" s="2" t="s">
        <v>1907</v>
      </c>
      <c r="D1916" s="2" t="str">
        <f t="shared" si="119"/>
        <v>KOW-CA4-CLS-00</v>
      </c>
      <c r="E1916" t="s">
        <v>676</v>
      </c>
      <c r="F1916" t="s">
        <v>430</v>
      </c>
      <c r="G1916">
        <v>39</v>
      </c>
      <c r="H1916" t="str">
        <f>VLOOKUP(E1916,[1]data!$D$3:$AK$1000,34,0)</f>
        <v>Indie</v>
      </c>
      <c r="I1916">
        <f>VLOOKUP(E1916,[1]data!$D$3:$Q$1048576,14,0)</f>
        <v>2299</v>
      </c>
      <c r="J1916" t="str">
        <f>VLOOKUP(E1916,[1]data!$D$3:$AJ$1048576,33,0)</f>
        <v>1799-2299</v>
      </c>
      <c r="K1916" t="s">
        <v>2053</v>
      </c>
      <c r="L1916" t="s">
        <v>255</v>
      </c>
      <c r="M1916">
        <v>1</v>
      </c>
      <c r="N1916">
        <v>1854.04</v>
      </c>
      <c r="O1916">
        <v>0</v>
      </c>
      <c r="P1916">
        <v>0</v>
      </c>
      <c r="Q1916">
        <v>1854.04</v>
      </c>
      <c r="R1916">
        <v>0</v>
      </c>
      <c r="S1916">
        <v>0</v>
      </c>
      <c r="T1916">
        <v>0</v>
      </c>
      <c r="U1916">
        <v>444.96</v>
      </c>
      <c r="V1916">
        <v>2299</v>
      </c>
      <c r="W1916">
        <v>1</v>
      </c>
      <c r="X1916">
        <f t="shared" si="120"/>
        <v>2299</v>
      </c>
      <c r="Y1916">
        <f t="shared" si="121"/>
        <v>0</v>
      </c>
      <c r="Z1916" s="1">
        <f t="shared" si="122"/>
        <v>0</v>
      </c>
    </row>
    <row r="1917" spans="1:26">
      <c r="A1917" s="2">
        <v>45010</v>
      </c>
      <c r="B1917" s="2" t="s">
        <v>1380</v>
      </c>
      <c r="C1917" s="2" t="s">
        <v>1907</v>
      </c>
      <c r="D1917" s="2" t="str">
        <f t="shared" si="119"/>
        <v>KOW-CLC01-R-00</v>
      </c>
      <c r="E1917" t="s">
        <v>1808</v>
      </c>
      <c r="F1917" t="s">
        <v>1345</v>
      </c>
      <c r="G1917">
        <v>44</v>
      </c>
      <c r="H1917" t="str">
        <f>VLOOKUP(E1917,[1]data!$D$3:$AK$1000,34,0)</f>
        <v>Classic</v>
      </c>
      <c r="I1917">
        <f>VLOOKUP(E1917,[1]data!$D$3:$Q$1048576,14,0)</f>
        <v>2199</v>
      </c>
      <c r="J1917" t="str">
        <f>VLOOKUP(E1917,[1]data!$D$3:$AJ$1048576,33,0)</f>
        <v>1799-2299</v>
      </c>
      <c r="K1917" t="s">
        <v>2054</v>
      </c>
      <c r="L1917" t="s">
        <v>255</v>
      </c>
      <c r="M1917">
        <v>1</v>
      </c>
      <c r="N1917">
        <v>1963.38</v>
      </c>
      <c r="O1917">
        <v>-196.33</v>
      </c>
      <c r="P1917">
        <v>0</v>
      </c>
      <c r="Q1917">
        <v>1767.05</v>
      </c>
      <c r="R1917">
        <v>0</v>
      </c>
      <c r="S1917">
        <v>0</v>
      </c>
      <c r="T1917">
        <v>0</v>
      </c>
      <c r="U1917">
        <v>212.05</v>
      </c>
      <c r="V1917">
        <v>1979.1</v>
      </c>
      <c r="W1917">
        <v>1</v>
      </c>
      <c r="X1917">
        <f t="shared" si="120"/>
        <v>2199</v>
      </c>
      <c r="Y1917">
        <f t="shared" si="121"/>
        <v>219.90000000000009</v>
      </c>
      <c r="Z1917" s="1">
        <f t="shared" si="122"/>
        <v>0.10000000000000005</v>
      </c>
    </row>
    <row r="1918" spans="1:26">
      <c r="A1918" s="2">
        <v>45010</v>
      </c>
      <c r="B1918" s="2" t="s">
        <v>1380</v>
      </c>
      <c r="C1918" s="2" t="s">
        <v>1907</v>
      </c>
      <c r="D1918" s="2" t="str">
        <f t="shared" si="119"/>
        <v>KOW-FO2-S-0002</v>
      </c>
      <c r="E1918" t="s">
        <v>73</v>
      </c>
      <c r="F1918" t="s">
        <v>253</v>
      </c>
      <c r="G1918">
        <v>44</v>
      </c>
      <c r="H1918" t="str">
        <f>VLOOKUP(E1918,[1]data!$D$3:$AK$1000,34,0)</f>
        <v>Classic</v>
      </c>
      <c r="I1918">
        <f>VLOOKUP(E1918,[1]data!$D$3:$Q$1048576,14,0)</f>
        <v>1999</v>
      </c>
      <c r="J1918" t="str">
        <f>VLOOKUP(E1918,[1]data!$D$3:$AJ$1048576,33,0)</f>
        <v>1799-2299</v>
      </c>
      <c r="K1918" t="s">
        <v>2055</v>
      </c>
      <c r="L1918" t="s">
        <v>255</v>
      </c>
      <c r="M1918">
        <v>1</v>
      </c>
      <c r="N1918">
        <v>1784.82</v>
      </c>
      <c r="O1918">
        <v>-178.48</v>
      </c>
      <c r="P1918">
        <v>0</v>
      </c>
      <c r="Q1918">
        <v>1606.34</v>
      </c>
      <c r="R1918">
        <v>0</v>
      </c>
      <c r="S1918">
        <v>0</v>
      </c>
      <c r="T1918">
        <v>0</v>
      </c>
      <c r="U1918">
        <v>192.76</v>
      </c>
      <c r="V1918">
        <v>1799.1</v>
      </c>
      <c r="W1918">
        <v>1</v>
      </c>
      <c r="X1918">
        <f t="shared" si="120"/>
        <v>1999</v>
      </c>
      <c r="Y1918">
        <f t="shared" si="121"/>
        <v>199.90000000000009</v>
      </c>
      <c r="Z1918" s="1">
        <f t="shared" si="122"/>
        <v>0.10000000000000005</v>
      </c>
    </row>
    <row r="1919" spans="1:26">
      <c r="A1919" s="2">
        <v>45010</v>
      </c>
      <c r="B1919" s="2" t="s">
        <v>1380</v>
      </c>
      <c r="C1919" s="2" t="s">
        <v>1907</v>
      </c>
      <c r="D1919" s="2" t="str">
        <f t="shared" si="119"/>
        <v>KOW-CC02-R-004</v>
      </c>
      <c r="E1919" t="s">
        <v>37</v>
      </c>
      <c r="F1919" t="s">
        <v>1508</v>
      </c>
      <c r="G1919">
        <v>40</v>
      </c>
      <c r="H1919" t="str">
        <f>VLOOKUP(E1919,[1]data!$D$3:$AK$1000,34,0)</f>
        <v>Casual</v>
      </c>
      <c r="I1919">
        <f>VLOOKUP(E1919,[1]data!$D$3:$Q$1048576,14,0)</f>
        <v>2499</v>
      </c>
      <c r="J1919" t="str">
        <f>VLOOKUP(E1919,[1]data!$D$3:$AJ$1048576,33,0)</f>
        <v>2499-2999</v>
      </c>
      <c r="K1919" t="s">
        <v>2056</v>
      </c>
      <c r="L1919" t="s">
        <v>255</v>
      </c>
      <c r="M1919">
        <v>1</v>
      </c>
      <c r="N1919">
        <v>2231.2399999999998</v>
      </c>
      <c r="O1919">
        <v>-334.68</v>
      </c>
      <c r="P1919">
        <v>0</v>
      </c>
      <c r="Q1919">
        <v>1896.56</v>
      </c>
      <c r="R1919">
        <v>0</v>
      </c>
      <c r="S1919">
        <v>0</v>
      </c>
      <c r="T1919">
        <v>0</v>
      </c>
      <c r="U1919">
        <v>227.59</v>
      </c>
      <c r="V1919">
        <v>2124.15</v>
      </c>
      <c r="W1919">
        <v>1</v>
      </c>
      <c r="X1919">
        <f t="shared" si="120"/>
        <v>2499</v>
      </c>
      <c r="Y1919">
        <f t="shared" si="121"/>
        <v>374.84999999999991</v>
      </c>
      <c r="Z1919" s="1">
        <f t="shared" si="122"/>
        <v>0.14999999999999997</v>
      </c>
    </row>
    <row r="1920" spans="1:26">
      <c r="A1920" s="2">
        <v>45010</v>
      </c>
      <c r="B1920" s="2" t="s">
        <v>1380</v>
      </c>
      <c r="C1920" s="2" t="s">
        <v>1907</v>
      </c>
      <c r="D1920" s="2" t="str">
        <f t="shared" si="119"/>
        <v>KOW-SAD-R-0013</v>
      </c>
      <c r="E1920" t="s">
        <v>474</v>
      </c>
      <c r="F1920" t="s">
        <v>372</v>
      </c>
      <c r="G1920">
        <v>44</v>
      </c>
      <c r="H1920" t="str">
        <f>VLOOKUP(E1920,[1]data!$D$3:$AK$1000,34,0)</f>
        <v>Casual</v>
      </c>
      <c r="I1920">
        <f>VLOOKUP(E1920,[1]data!$D$3:$Q$1048576,14,0)</f>
        <v>1099</v>
      </c>
      <c r="J1920" t="str">
        <f>VLOOKUP(E1920,[1]data!$D$3:$AJ$1048576,33,0)</f>
        <v>1099-1499</v>
      </c>
      <c r="K1920" t="s">
        <v>2057</v>
      </c>
      <c r="L1920" t="s">
        <v>255</v>
      </c>
      <c r="M1920">
        <v>1</v>
      </c>
      <c r="N1920">
        <v>1783.93</v>
      </c>
      <c r="O1920">
        <v>-178.39</v>
      </c>
      <c r="P1920">
        <v>0</v>
      </c>
      <c r="Q1920">
        <v>1605.54</v>
      </c>
      <c r="R1920">
        <v>0</v>
      </c>
      <c r="S1920">
        <v>0</v>
      </c>
      <c r="T1920">
        <v>0</v>
      </c>
      <c r="U1920">
        <v>192.66</v>
      </c>
      <c r="V1920">
        <v>1798.2</v>
      </c>
      <c r="W1920">
        <v>2</v>
      </c>
      <c r="X1920">
        <f t="shared" si="120"/>
        <v>2198</v>
      </c>
      <c r="Y1920">
        <f t="shared" si="121"/>
        <v>399.79999999999995</v>
      </c>
      <c r="Z1920" s="1">
        <f t="shared" si="122"/>
        <v>0.18189262966333028</v>
      </c>
    </row>
    <row r="1921" spans="1:26">
      <c r="A1921" s="2">
        <v>45010</v>
      </c>
      <c r="B1921" s="2" t="s">
        <v>1380</v>
      </c>
      <c r="C1921" s="2" t="s">
        <v>1907</v>
      </c>
      <c r="D1921" s="2" t="str">
        <f t="shared" si="119"/>
        <v>KOW-KU1-R-0002</v>
      </c>
      <c r="E1921" t="s">
        <v>85</v>
      </c>
      <c r="F1921" t="s">
        <v>264</v>
      </c>
      <c r="G1921">
        <v>44</v>
      </c>
      <c r="H1921" t="str">
        <f>VLOOKUP(E1921,[1]data!$D$3:$AK$1000,34,0)</f>
        <v>Hoodie</v>
      </c>
      <c r="I1921">
        <f>VLOOKUP(E1921,[1]data!$D$3:$Q$1048576,14,0)</f>
        <v>2799</v>
      </c>
      <c r="J1921" t="str">
        <f>VLOOKUP(E1921,[1]data!$D$3:$AJ$1048576,33,0)</f>
        <v>2499-2999</v>
      </c>
      <c r="K1921" t="s">
        <v>2058</v>
      </c>
      <c r="L1921" t="s">
        <v>255</v>
      </c>
      <c r="M1921">
        <v>1</v>
      </c>
      <c r="N1921">
        <v>2257.2600000000002</v>
      </c>
      <c r="O1921">
        <v>0</v>
      </c>
      <c r="P1921">
        <v>0</v>
      </c>
      <c r="Q1921">
        <v>2257.2600000000002</v>
      </c>
      <c r="R1921">
        <v>0</v>
      </c>
      <c r="S1921">
        <v>0</v>
      </c>
      <c r="T1921">
        <v>0</v>
      </c>
      <c r="U1921">
        <v>541.74</v>
      </c>
      <c r="V1921">
        <v>2799</v>
      </c>
      <c r="W1921">
        <v>1</v>
      </c>
      <c r="X1921">
        <f t="shared" si="120"/>
        <v>2799</v>
      </c>
      <c r="Y1921">
        <f t="shared" si="121"/>
        <v>0</v>
      </c>
      <c r="Z1921" s="1">
        <f t="shared" si="122"/>
        <v>0</v>
      </c>
    </row>
    <row r="1922" spans="1:26">
      <c r="A1922" s="2">
        <v>45010</v>
      </c>
      <c r="B1922" s="2" t="s">
        <v>1380</v>
      </c>
      <c r="C1922" s="2" t="s">
        <v>1907</v>
      </c>
      <c r="D1922" s="2" t="str">
        <f t="shared" si="119"/>
        <v>KOW-SO13-R-001</v>
      </c>
      <c r="E1922" t="s">
        <v>309</v>
      </c>
      <c r="F1922" t="s">
        <v>298</v>
      </c>
      <c r="G1922">
        <v>39</v>
      </c>
      <c r="H1922" t="str">
        <f>VLOOKUP(E1922,[1]data!$D$3:$AK$1000,34,0)</f>
        <v>Linen</v>
      </c>
      <c r="I1922">
        <f>VLOOKUP(E1922,[1]data!$D$3:$Q$1048576,14,0)</f>
        <v>2199</v>
      </c>
      <c r="J1922" t="str">
        <f>VLOOKUP(E1922,[1]data!$D$3:$AJ$1048576,33,0)</f>
        <v>1799-2299</v>
      </c>
      <c r="K1922" t="s">
        <v>2059</v>
      </c>
      <c r="L1922" t="s">
        <v>255</v>
      </c>
      <c r="M1922">
        <v>1</v>
      </c>
      <c r="N1922">
        <v>1963.39</v>
      </c>
      <c r="O1922">
        <v>0</v>
      </c>
      <c r="P1922">
        <v>0</v>
      </c>
      <c r="Q1922">
        <v>1963.39</v>
      </c>
      <c r="R1922">
        <v>0</v>
      </c>
      <c r="S1922">
        <v>0</v>
      </c>
      <c r="T1922">
        <v>0</v>
      </c>
      <c r="U1922">
        <v>235.61</v>
      </c>
      <c r="V1922">
        <v>2199</v>
      </c>
      <c r="W1922">
        <v>1</v>
      </c>
      <c r="X1922">
        <f t="shared" si="120"/>
        <v>2199</v>
      </c>
      <c r="Y1922">
        <f t="shared" si="121"/>
        <v>0</v>
      </c>
      <c r="Z1922" s="1">
        <f t="shared" si="122"/>
        <v>0</v>
      </c>
    </row>
    <row r="1923" spans="1:26">
      <c r="A1923" s="2">
        <v>45010</v>
      </c>
      <c r="B1923" s="2" t="s">
        <v>1380</v>
      </c>
      <c r="C1923" s="2" t="s">
        <v>1907</v>
      </c>
      <c r="D1923" s="2" t="str">
        <f t="shared" ref="D1923:D1986" si="123">LEFT(E1923,14)</f>
        <v>KOW-TRA3-R-000</v>
      </c>
      <c r="E1923" t="s">
        <v>320</v>
      </c>
      <c r="F1923" t="s">
        <v>286</v>
      </c>
      <c r="G1923">
        <v>44</v>
      </c>
      <c r="H1923" t="str">
        <f>VLOOKUP(E1923,[1]data!$D$3:$AK$1000,34,0)</f>
        <v>Traditional</v>
      </c>
      <c r="I1923">
        <f>VLOOKUP(E1923,[1]data!$D$3:$Q$1048576,14,0)</f>
        <v>1299</v>
      </c>
      <c r="J1923" t="str">
        <f>VLOOKUP(E1923,[1]data!$D$3:$AJ$1048576,33,0)</f>
        <v>1099-1499</v>
      </c>
      <c r="K1923" t="s">
        <v>2054</v>
      </c>
      <c r="L1923" t="s">
        <v>255</v>
      </c>
      <c r="M1923">
        <v>1</v>
      </c>
      <c r="N1923">
        <v>1159.82</v>
      </c>
      <c r="O1923">
        <v>-115.98</v>
      </c>
      <c r="P1923">
        <v>0</v>
      </c>
      <c r="Q1923">
        <v>1043.8399999999999</v>
      </c>
      <c r="R1923">
        <v>0</v>
      </c>
      <c r="S1923">
        <v>0</v>
      </c>
      <c r="T1923">
        <v>0</v>
      </c>
      <c r="U1923">
        <v>125.26</v>
      </c>
      <c r="V1923">
        <v>1169.0999999999999</v>
      </c>
      <c r="W1923">
        <v>1</v>
      </c>
      <c r="X1923">
        <f t="shared" ref="X1923:X1986" si="124">I1923*W1923</f>
        <v>1299</v>
      </c>
      <c r="Y1923">
        <f t="shared" ref="Y1923:Y1986" si="125">X1923-V1923</f>
        <v>129.90000000000009</v>
      </c>
      <c r="Z1923" s="1">
        <f t="shared" ref="Z1923:Z1986" si="126">Y1923/X1923</f>
        <v>0.10000000000000007</v>
      </c>
    </row>
    <row r="1924" spans="1:26">
      <c r="A1924" s="2">
        <v>45010</v>
      </c>
      <c r="B1924" s="2" t="s">
        <v>1380</v>
      </c>
      <c r="C1924" s="2" t="s">
        <v>1907</v>
      </c>
      <c r="D1924" s="2" t="str">
        <f t="shared" si="123"/>
        <v>KOW-TR3-S-0001</v>
      </c>
      <c r="E1924" t="s">
        <v>142</v>
      </c>
      <c r="F1924" t="s">
        <v>291</v>
      </c>
      <c r="G1924">
        <v>42</v>
      </c>
      <c r="H1924" t="str">
        <f>VLOOKUP(E1924,[1]data!$D$3:$AK$1000,34,0)</f>
        <v>Classic</v>
      </c>
      <c r="I1924">
        <f>VLOOKUP(E1924,[1]data!$D$3:$Q$1048576,14,0)</f>
        <v>1999</v>
      </c>
      <c r="J1924" t="str">
        <f>VLOOKUP(E1924,[1]data!$D$3:$AJ$1048576,33,0)</f>
        <v>1799-2299</v>
      </c>
      <c r="K1924" t="s">
        <v>2060</v>
      </c>
      <c r="L1924" t="s">
        <v>255</v>
      </c>
      <c r="M1924">
        <v>1</v>
      </c>
      <c r="N1924">
        <v>1784.82</v>
      </c>
      <c r="O1924">
        <v>0</v>
      </c>
      <c r="P1924">
        <v>0</v>
      </c>
      <c r="Q1924">
        <v>1784.82</v>
      </c>
      <c r="R1924">
        <v>0</v>
      </c>
      <c r="S1924">
        <v>0</v>
      </c>
      <c r="T1924">
        <v>0</v>
      </c>
      <c r="U1924">
        <v>214.18</v>
      </c>
      <c r="V1924">
        <v>1999</v>
      </c>
      <c r="W1924">
        <v>1</v>
      </c>
      <c r="X1924">
        <f t="shared" si="124"/>
        <v>1999</v>
      </c>
      <c r="Y1924">
        <f t="shared" si="125"/>
        <v>0</v>
      </c>
      <c r="Z1924" s="1">
        <f t="shared" si="126"/>
        <v>0</v>
      </c>
    </row>
    <row r="1925" spans="1:26">
      <c r="A1925" s="2">
        <v>45010</v>
      </c>
      <c r="B1925" s="2" t="s">
        <v>1380</v>
      </c>
      <c r="C1925" s="2" t="s">
        <v>1907</v>
      </c>
      <c r="D1925" s="2" t="str">
        <f t="shared" si="123"/>
        <v>KOW-TR3-S-0001</v>
      </c>
      <c r="E1925" t="s">
        <v>142</v>
      </c>
      <c r="F1925" t="s">
        <v>291</v>
      </c>
      <c r="G1925">
        <v>42</v>
      </c>
      <c r="H1925" t="str">
        <f>VLOOKUP(E1925,[1]data!$D$3:$AK$1000,34,0)</f>
        <v>Classic</v>
      </c>
      <c r="I1925">
        <f>VLOOKUP(E1925,[1]data!$D$3:$Q$1048576,14,0)</f>
        <v>1999</v>
      </c>
      <c r="J1925" t="str">
        <f>VLOOKUP(E1925,[1]data!$D$3:$AJ$1048576,33,0)</f>
        <v>1799-2299</v>
      </c>
      <c r="K1925" t="s">
        <v>2061</v>
      </c>
      <c r="L1925" t="s">
        <v>255</v>
      </c>
      <c r="M1925">
        <v>1</v>
      </c>
      <c r="N1925">
        <v>5354.46</v>
      </c>
      <c r="O1925">
        <v>-535.44000000000005</v>
      </c>
      <c r="P1925">
        <v>0</v>
      </c>
      <c r="Q1925">
        <v>4819.0200000000004</v>
      </c>
      <c r="R1925">
        <v>0</v>
      </c>
      <c r="S1925">
        <v>0</v>
      </c>
      <c r="T1925">
        <v>0</v>
      </c>
      <c r="U1925">
        <v>578.28</v>
      </c>
      <c r="V1925">
        <v>5397.3</v>
      </c>
      <c r="W1925">
        <v>3</v>
      </c>
      <c r="X1925">
        <f t="shared" si="124"/>
        <v>5997</v>
      </c>
      <c r="Y1925">
        <f t="shared" si="125"/>
        <v>599.69999999999982</v>
      </c>
      <c r="Z1925" s="1">
        <f t="shared" si="126"/>
        <v>9.9999999999999964E-2</v>
      </c>
    </row>
    <row r="1926" spans="1:26">
      <c r="A1926" s="2">
        <v>45010</v>
      </c>
      <c r="B1926" s="2" t="s">
        <v>1380</v>
      </c>
      <c r="C1926" s="2" t="s">
        <v>1907</v>
      </c>
      <c r="D1926" s="2" t="str">
        <f t="shared" si="123"/>
        <v>KOW-LI1-R-0001</v>
      </c>
      <c r="E1926" t="s">
        <v>100</v>
      </c>
      <c r="F1926" t="s">
        <v>941</v>
      </c>
      <c r="G1926">
        <v>44</v>
      </c>
      <c r="H1926" t="str">
        <f>VLOOKUP(E1926,[1]data!$D$3:$AK$1000,34,0)</f>
        <v>Linen</v>
      </c>
      <c r="I1926">
        <f>VLOOKUP(E1926,[1]data!$D$3:$Q$1048576,14,0)</f>
        <v>3499</v>
      </c>
      <c r="J1926" t="str">
        <f>VLOOKUP(E1926,[1]data!$D$3:$AJ$1048576,33,0)</f>
        <v>3499-3999</v>
      </c>
      <c r="K1926" t="s">
        <v>2055</v>
      </c>
      <c r="L1926" t="s">
        <v>255</v>
      </c>
      <c r="M1926">
        <v>1</v>
      </c>
      <c r="N1926">
        <v>3124.11</v>
      </c>
      <c r="O1926">
        <v>-312.41000000000003</v>
      </c>
      <c r="P1926">
        <v>0</v>
      </c>
      <c r="Q1926">
        <v>2811.7</v>
      </c>
      <c r="R1926">
        <v>0</v>
      </c>
      <c r="S1926">
        <v>0</v>
      </c>
      <c r="T1926">
        <v>0</v>
      </c>
      <c r="U1926">
        <v>337.4</v>
      </c>
      <c r="V1926">
        <v>3149.1</v>
      </c>
      <c r="W1926">
        <v>1</v>
      </c>
      <c r="X1926">
        <f t="shared" si="124"/>
        <v>3499</v>
      </c>
      <c r="Y1926">
        <f t="shared" si="125"/>
        <v>349.90000000000009</v>
      </c>
      <c r="Z1926" s="1">
        <f t="shared" si="126"/>
        <v>0.10000000000000002</v>
      </c>
    </row>
    <row r="1927" spans="1:26">
      <c r="A1927" s="2">
        <v>45010</v>
      </c>
      <c r="B1927" s="2" t="s">
        <v>1380</v>
      </c>
      <c r="C1927" s="2" t="s">
        <v>1907</v>
      </c>
      <c r="D1927" s="2" t="str">
        <f t="shared" si="123"/>
        <v>KOW-LI1-R-0001</v>
      </c>
      <c r="E1927" t="s">
        <v>100</v>
      </c>
      <c r="F1927" t="s">
        <v>941</v>
      </c>
      <c r="G1927">
        <v>44</v>
      </c>
      <c r="H1927" t="str">
        <f>VLOOKUP(E1927,[1]data!$D$3:$AK$1000,34,0)</f>
        <v>Linen</v>
      </c>
      <c r="I1927">
        <f>VLOOKUP(E1927,[1]data!$D$3:$Q$1048576,14,0)</f>
        <v>3499</v>
      </c>
      <c r="J1927" t="str">
        <f>VLOOKUP(E1927,[1]data!$D$3:$AJ$1048576,33,0)</f>
        <v>3499-3999</v>
      </c>
      <c r="K1927" t="s">
        <v>2062</v>
      </c>
      <c r="L1927" t="s">
        <v>255</v>
      </c>
      <c r="M1927">
        <v>1</v>
      </c>
      <c r="N1927">
        <v>3124.11</v>
      </c>
      <c r="O1927">
        <v>0</v>
      </c>
      <c r="P1927">
        <v>0</v>
      </c>
      <c r="Q1927">
        <v>3124.11</v>
      </c>
      <c r="R1927">
        <v>0</v>
      </c>
      <c r="S1927">
        <v>0</v>
      </c>
      <c r="T1927">
        <v>0</v>
      </c>
      <c r="U1927">
        <v>374.89</v>
      </c>
      <c r="V1927">
        <v>3499</v>
      </c>
      <c r="W1927">
        <v>1</v>
      </c>
      <c r="X1927">
        <f t="shared" si="124"/>
        <v>3499</v>
      </c>
      <c r="Y1927">
        <f t="shared" si="125"/>
        <v>0</v>
      </c>
      <c r="Z1927" s="1">
        <f t="shared" si="126"/>
        <v>0</v>
      </c>
    </row>
    <row r="1928" spans="1:26">
      <c r="A1928" s="2">
        <v>45010</v>
      </c>
      <c r="B1928" s="2" t="s">
        <v>1380</v>
      </c>
      <c r="C1928" s="2" t="s">
        <v>1907</v>
      </c>
      <c r="D1928" s="2" t="str">
        <f t="shared" si="123"/>
        <v>KOW-UKI1-R-002</v>
      </c>
      <c r="E1928" t="s">
        <v>613</v>
      </c>
      <c r="F1928" t="s">
        <v>354</v>
      </c>
      <c r="G1928">
        <v>40</v>
      </c>
      <c r="H1928" t="str">
        <f>VLOOKUP(E1928,[1]data!$D$3:$AK$1000,34,0)</f>
        <v>Indie</v>
      </c>
      <c r="I1928">
        <f>VLOOKUP(E1928,[1]data!$D$3:$Q$1048576,14,0)</f>
        <v>2799</v>
      </c>
      <c r="J1928" t="str">
        <f>VLOOKUP(E1928,[1]data!$D$3:$AJ$1048576,33,0)</f>
        <v>2499-2999</v>
      </c>
      <c r="K1928" t="s">
        <v>2063</v>
      </c>
      <c r="L1928" t="s">
        <v>255</v>
      </c>
      <c r="M1928">
        <v>1</v>
      </c>
      <c r="N1928">
        <v>1999.11</v>
      </c>
      <c r="O1928">
        <v>0</v>
      </c>
      <c r="P1928">
        <v>0</v>
      </c>
      <c r="Q1928">
        <v>1999.11</v>
      </c>
      <c r="R1928">
        <v>0</v>
      </c>
      <c r="S1928">
        <v>0</v>
      </c>
      <c r="T1928">
        <v>0</v>
      </c>
      <c r="U1928">
        <v>239.89</v>
      </c>
      <c r="V1928">
        <v>2239</v>
      </c>
      <c r="W1928">
        <v>1</v>
      </c>
      <c r="X1928">
        <f t="shared" si="124"/>
        <v>2799</v>
      </c>
      <c r="Y1928">
        <f t="shared" si="125"/>
        <v>560</v>
      </c>
      <c r="Z1928" s="1">
        <f t="shared" si="126"/>
        <v>0.2000714540907467</v>
      </c>
    </row>
    <row r="1929" spans="1:26">
      <c r="A1929" s="2">
        <v>45010</v>
      </c>
      <c r="B1929" s="2" t="s">
        <v>1380</v>
      </c>
      <c r="C1929" s="2" t="s">
        <v>1907</v>
      </c>
      <c r="D1929" s="2" t="str">
        <f t="shared" si="123"/>
        <v>KOW-TRA5-R-000</v>
      </c>
      <c r="E1929" t="s">
        <v>619</v>
      </c>
      <c r="F1929" t="s">
        <v>304</v>
      </c>
      <c r="G1929">
        <v>44</v>
      </c>
      <c r="H1929" t="str">
        <f>VLOOKUP(E1929,[1]data!$D$3:$AK$1000,34,0)</f>
        <v>Traditional</v>
      </c>
      <c r="I1929">
        <f>VLOOKUP(E1929,[1]data!$D$3:$Q$1048576,14,0)</f>
        <v>1499</v>
      </c>
      <c r="J1929" t="str">
        <f>VLOOKUP(E1929,[1]data!$D$3:$AJ$1048576,33,0)</f>
        <v>1099-1499</v>
      </c>
      <c r="K1929" t="s">
        <v>2064</v>
      </c>
      <c r="L1929" t="s">
        <v>255</v>
      </c>
      <c r="M1929">
        <v>1</v>
      </c>
      <c r="N1929">
        <v>2676.78</v>
      </c>
      <c r="O1929">
        <v>-267.67</v>
      </c>
      <c r="P1929">
        <v>0</v>
      </c>
      <c r="Q1929">
        <v>2409.11</v>
      </c>
      <c r="R1929">
        <v>0</v>
      </c>
      <c r="S1929">
        <v>0</v>
      </c>
      <c r="T1929">
        <v>0</v>
      </c>
      <c r="U1929">
        <v>289.08999999999997</v>
      </c>
      <c r="V1929">
        <v>2698.2</v>
      </c>
      <c r="W1929">
        <v>2</v>
      </c>
      <c r="X1929">
        <f t="shared" si="124"/>
        <v>2998</v>
      </c>
      <c r="Y1929">
        <f t="shared" si="125"/>
        <v>299.80000000000018</v>
      </c>
      <c r="Z1929" s="1">
        <f t="shared" si="126"/>
        <v>0.10000000000000006</v>
      </c>
    </row>
    <row r="1930" spans="1:26">
      <c r="A1930" s="2">
        <v>45010</v>
      </c>
      <c r="B1930" s="2" t="s">
        <v>1380</v>
      </c>
      <c r="C1930" s="2" t="s">
        <v>1907</v>
      </c>
      <c r="D1930" s="2" t="str">
        <f t="shared" si="123"/>
        <v>KOW-FF6-R-0035</v>
      </c>
      <c r="E1930" t="s">
        <v>67</v>
      </c>
      <c r="F1930" t="s">
        <v>2065</v>
      </c>
      <c r="G1930">
        <v>32</v>
      </c>
      <c r="H1930" t="str">
        <f>VLOOKUP(E1930,[1]data!$D$3:$AK$1000,34,0)</f>
        <v>Bottom</v>
      </c>
      <c r="I1930">
        <f>VLOOKUP(E1930,[1]data!$D$3:$Q$1048576,14,0)</f>
        <v>1499</v>
      </c>
      <c r="J1930" t="str">
        <f>VLOOKUP(E1930,[1]data!$D$3:$AJ$1048576,33,0)</f>
        <v>1099-1499</v>
      </c>
      <c r="K1930" t="s">
        <v>2066</v>
      </c>
      <c r="L1930" t="s">
        <v>255</v>
      </c>
      <c r="M1930">
        <v>1</v>
      </c>
      <c r="N1930">
        <v>1338.39</v>
      </c>
      <c r="O1930">
        <v>0</v>
      </c>
      <c r="P1930">
        <v>0</v>
      </c>
      <c r="Q1930">
        <v>1338.39</v>
      </c>
      <c r="R1930">
        <v>0</v>
      </c>
      <c r="S1930">
        <v>0</v>
      </c>
      <c r="T1930">
        <v>0</v>
      </c>
      <c r="U1930">
        <v>160.61000000000001</v>
      </c>
      <c r="V1930">
        <v>1499</v>
      </c>
      <c r="W1930">
        <v>1</v>
      </c>
      <c r="X1930">
        <f t="shared" si="124"/>
        <v>1499</v>
      </c>
      <c r="Y1930">
        <f t="shared" si="125"/>
        <v>0</v>
      </c>
      <c r="Z1930" s="1">
        <f t="shared" si="126"/>
        <v>0</v>
      </c>
    </row>
    <row r="1931" spans="1:26">
      <c r="A1931" s="2">
        <v>45010</v>
      </c>
      <c r="B1931" s="2" t="s">
        <v>1380</v>
      </c>
      <c r="C1931" s="2" t="s">
        <v>1907</v>
      </c>
      <c r="D1931" s="2" t="str">
        <f t="shared" si="123"/>
        <v>KOW-CC04-R-004</v>
      </c>
      <c r="E1931" t="s">
        <v>42</v>
      </c>
      <c r="F1931" t="s">
        <v>1425</v>
      </c>
      <c r="G1931">
        <v>40</v>
      </c>
      <c r="H1931" t="str">
        <f>VLOOKUP(E1931,[1]data!$D$3:$AK$1000,34,0)</f>
        <v>Hoodie</v>
      </c>
      <c r="I1931">
        <f>VLOOKUP(E1931,[1]data!$D$3:$Q$1048576,14,0)</f>
        <v>2799</v>
      </c>
      <c r="J1931" t="str">
        <f>VLOOKUP(E1931,[1]data!$D$3:$AJ$1048576,33,0)</f>
        <v>2499-2999</v>
      </c>
      <c r="K1931" t="s">
        <v>2056</v>
      </c>
      <c r="L1931" t="s">
        <v>255</v>
      </c>
      <c r="M1931">
        <v>1</v>
      </c>
      <c r="N1931">
        <v>2499.1</v>
      </c>
      <c r="O1931">
        <v>-374.86</v>
      </c>
      <c r="P1931">
        <v>0</v>
      </c>
      <c r="Q1931">
        <v>2124.2399999999998</v>
      </c>
      <c r="R1931">
        <v>0</v>
      </c>
      <c r="S1931">
        <v>0</v>
      </c>
      <c r="T1931">
        <v>0</v>
      </c>
      <c r="U1931">
        <v>254.91</v>
      </c>
      <c r="V1931">
        <v>2379.15</v>
      </c>
      <c r="W1931">
        <v>1</v>
      </c>
      <c r="X1931">
        <f t="shared" si="124"/>
        <v>2799</v>
      </c>
      <c r="Y1931">
        <f t="shared" si="125"/>
        <v>419.84999999999991</v>
      </c>
      <c r="Z1931" s="1">
        <f t="shared" si="126"/>
        <v>0.14999999999999997</v>
      </c>
    </row>
    <row r="1932" spans="1:26">
      <c r="A1932" s="2">
        <v>45010</v>
      </c>
      <c r="B1932" s="2" t="s">
        <v>1380</v>
      </c>
      <c r="C1932" s="2" t="s">
        <v>1907</v>
      </c>
      <c r="D1932" s="2" t="str">
        <f t="shared" si="123"/>
        <v>KOW-PE02-R-006</v>
      </c>
      <c r="E1932" t="s">
        <v>1645</v>
      </c>
      <c r="F1932" t="s">
        <v>1342</v>
      </c>
      <c r="G1932">
        <v>42</v>
      </c>
      <c r="H1932" t="str">
        <f>VLOOKUP(E1932,[1]data!$D$3:$AK$1000,34,0)</f>
        <v>Print</v>
      </c>
      <c r="I1932">
        <f>VLOOKUP(E1932,[1]data!$D$3:$Q$1048576,14,0)</f>
        <v>1999</v>
      </c>
      <c r="J1932" t="str">
        <f>VLOOKUP(E1932,[1]data!$D$3:$AJ$1048576,33,0)</f>
        <v>1799-2299</v>
      </c>
      <c r="K1932" t="s">
        <v>2067</v>
      </c>
      <c r="L1932" t="s">
        <v>255</v>
      </c>
      <c r="M1932">
        <v>1</v>
      </c>
      <c r="N1932">
        <v>1784.82</v>
      </c>
      <c r="O1932">
        <v>0</v>
      </c>
      <c r="P1932">
        <v>0</v>
      </c>
      <c r="Q1932">
        <v>1784.82</v>
      </c>
      <c r="R1932">
        <v>0</v>
      </c>
      <c r="S1932">
        <v>0</v>
      </c>
      <c r="T1932">
        <v>0</v>
      </c>
      <c r="U1932">
        <v>214.18</v>
      </c>
      <c r="V1932">
        <v>1999</v>
      </c>
      <c r="W1932">
        <v>1</v>
      </c>
      <c r="X1932">
        <f t="shared" si="124"/>
        <v>1999</v>
      </c>
      <c r="Y1932">
        <f t="shared" si="125"/>
        <v>0</v>
      </c>
      <c r="Z1932" s="1">
        <f t="shared" si="126"/>
        <v>0</v>
      </c>
    </row>
    <row r="1933" spans="1:26">
      <c r="A1933" s="2">
        <v>45010</v>
      </c>
      <c r="B1933" s="2" t="s">
        <v>1380</v>
      </c>
      <c r="C1933" s="2" t="s">
        <v>1907</v>
      </c>
      <c r="D1933" s="2" t="str">
        <f t="shared" si="123"/>
        <v>KOW-LI2-R-0006</v>
      </c>
      <c r="E1933" t="s">
        <v>101</v>
      </c>
      <c r="F1933" t="s">
        <v>258</v>
      </c>
      <c r="G1933">
        <v>39</v>
      </c>
      <c r="H1933" t="str">
        <f>VLOOKUP(E1933,[1]data!$D$3:$AK$1000,34,0)</f>
        <v>Linen</v>
      </c>
      <c r="I1933">
        <f>VLOOKUP(E1933,[1]data!$D$3:$Q$1048576,14,0)</f>
        <v>3499</v>
      </c>
      <c r="J1933" t="str">
        <f>VLOOKUP(E1933,[1]data!$D$3:$AJ$1048576,33,0)</f>
        <v>3499-3999</v>
      </c>
      <c r="K1933" t="s">
        <v>2068</v>
      </c>
      <c r="L1933" t="s">
        <v>255</v>
      </c>
      <c r="M1933">
        <v>1</v>
      </c>
      <c r="N1933">
        <v>3124.11</v>
      </c>
      <c r="O1933">
        <v>0</v>
      </c>
      <c r="P1933">
        <v>0</v>
      </c>
      <c r="Q1933">
        <v>3124.11</v>
      </c>
      <c r="R1933">
        <v>0</v>
      </c>
      <c r="S1933">
        <v>0</v>
      </c>
      <c r="T1933">
        <v>0</v>
      </c>
      <c r="U1933">
        <v>374.89</v>
      </c>
      <c r="V1933">
        <v>3499</v>
      </c>
      <c r="W1933">
        <v>1</v>
      </c>
      <c r="X1933">
        <f t="shared" si="124"/>
        <v>3499</v>
      </c>
      <c r="Y1933">
        <f t="shared" si="125"/>
        <v>0</v>
      </c>
      <c r="Z1933" s="1">
        <f t="shared" si="126"/>
        <v>0</v>
      </c>
    </row>
    <row r="1934" spans="1:26">
      <c r="A1934" s="2">
        <v>45010</v>
      </c>
      <c r="B1934" s="2" t="s">
        <v>1380</v>
      </c>
      <c r="C1934" s="2" t="s">
        <v>1907</v>
      </c>
      <c r="D1934" s="2" t="str">
        <f t="shared" si="123"/>
        <v>KOW-TRA1-R-000</v>
      </c>
      <c r="E1934" t="s">
        <v>147</v>
      </c>
      <c r="F1934" t="s">
        <v>276</v>
      </c>
      <c r="G1934">
        <v>46</v>
      </c>
      <c r="H1934" t="str">
        <f>VLOOKUP(E1934,[1]data!$D$3:$AK$1000,34,0)</f>
        <v>Indie</v>
      </c>
      <c r="I1934">
        <f>VLOOKUP(E1934,[1]data!$D$3:$Q$1048576,14,0)</f>
        <v>1299</v>
      </c>
      <c r="J1934" t="str">
        <f>VLOOKUP(E1934,[1]data!$D$3:$AJ$1048576,33,0)</f>
        <v>1099-1499</v>
      </c>
      <c r="K1934" t="s">
        <v>2069</v>
      </c>
      <c r="L1934" t="s">
        <v>255</v>
      </c>
      <c r="M1934">
        <v>1</v>
      </c>
      <c r="N1934">
        <v>1159.82</v>
      </c>
      <c r="O1934">
        <v>-115.98</v>
      </c>
      <c r="P1934">
        <v>0</v>
      </c>
      <c r="Q1934">
        <v>1043.8399999999999</v>
      </c>
      <c r="R1934">
        <v>0</v>
      </c>
      <c r="S1934">
        <v>0</v>
      </c>
      <c r="T1934">
        <v>0</v>
      </c>
      <c r="U1934">
        <v>125.26</v>
      </c>
      <c r="V1934">
        <v>1169.0999999999999</v>
      </c>
      <c r="W1934">
        <v>1</v>
      </c>
      <c r="X1934">
        <f t="shared" si="124"/>
        <v>1299</v>
      </c>
      <c r="Y1934">
        <f t="shared" si="125"/>
        <v>129.90000000000009</v>
      </c>
      <c r="Z1934" s="1">
        <f t="shared" si="126"/>
        <v>0.10000000000000007</v>
      </c>
    </row>
    <row r="1935" spans="1:26">
      <c r="A1935" s="2">
        <v>45010</v>
      </c>
      <c r="B1935" s="2" t="s">
        <v>1380</v>
      </c>
      <c r="C1935" s="2" t="s">
        <v>1907</v>
      </c>
      <c r="D1935" s="2" t="str">
        <f t="shared" si="123"/>
        <v>KOW-LI3-R-0007</v>
      </c>
      <c r="E1935" t="s">
        <v>106</v>
      </c>
      <c r="F1935" t="s">
        <v>261</v>
      </c>
      <c r="G1935">
        <v>42</v>
      </c>
      <c r="H1935" t="str">
        <f>VLOOKUP(E1935,[1]data!$D$3:$AK$1000,34,0)</f>
        <v>Linen</v>
      </c>
      <c r="I1935">
        <f>VLOOKUP(E1935,[1]data!$D$3:$Q$1048576,14,0)</f>
        <v>3499</v>
      </c>
      <c r="J1935" t="str">
        <f>VLOOKUP(E1935,[1]data!$D$3:$AJ$1048576,33,0)</f>
        <v>3499-3999</v>
      </c>
      <c r="K1935" t="s">
        <v>2070</v>
      </c>
      <c r="L1935" t="s">
        <v>255</v>
      </c>
      <c r="M1935">
        <v>1</v>
      </c>
      <c r="N1935">
        <v>2821.77</v>
      </c>
      <c r="O1935">
        <v>-282.17</v>
      </c>
      <c r="P1935">
        <v>0</v>
      </c>
      <c r="Q1935">
        <v>2539.6</v>
      </c>
      <c r="R1935">
        <v>0</v>
      </c>
      <c r="S1935">
        <v>0</v>
      </c>
      <c r="T1935">
        <v>0</v>
      </c>
      <c r="U1935">
        <v>609.5</v>
      </c>
      <c r="V1935">
        <v>3149.1</v>
      </c>
      <c r="W1935">
        <v>1</v>
      </c>
      <c r="X1935">
        <f t="shared" si="124"/>
        <v>3499</v>
      </c>
      <c r="Y1935">
        <f t="shared" si="125"/>
        <v>349.90000000000009</v>
      </c>
      <c r="Z1935" s="1">
        <f t="shared" si="126"/>
        <v>0.10000000000000002</v>
      </c>
    </row>
    <row r="1936" spans="1:26">
      <c r="A1936" s="2">
        <v>45010</v>
      </c>
      <c r="B1936" s="2" t="s">
        <v>1380</v>
      </c>
      <c r="C1936" s="2" t="s">
        <v>1907</v>
      </c>
      <c r="D1936" s="2" t="str">
        <f t="shared" si="123"/>
        <v>KOW-LI3-R-0007</v>
      </c>
      <c r="E1936" t="s">
        <v>106</v>
      </c>
      <c r="F1936" t="s">
        <v>261</v>
      </c>
      <c r="G1936">
        <v>42</v>
      </c>
      <c r="H1936" t="str">
        <f>VLOOKUP(E1936,[1]data!$D$3:$AK$1000,34,0)</f>
        <v>Linen</v>
      </c>
      <c r="I1936">
        <f>VLOOKUP(E1936,[1]data!$D$3:$Q$1048576,14,0)</f>
        <v>3499</v>
      </c>
      <c r="J1936" t="str">
        <f>VLOOKUP(E1936,[1]data!$D$3:$AJ$1048576,33,0)</f>
        <v>3499-3999</v>
      </c>
      <c r="K1936" t="s">
        <v>2071</v>
      </c>
      <c r="L1936" t="s">
        <v>255</v>
      </c>
      <c r="M1936">
        <v>1</v>
      </c>
      <c r="N1936">
        <v>3124.11</v>
      </c>
      <c r="O1936">
        <v>0</v>
      </c>
      <c r="P1936">
        <v>0</v>
      </c>
      <c r="Q1936">
        <v>3124.11</v>
      </c>
      <c r="R1936">
        <v>0</v>
      </c>
      <c r="S1936">
        <v>0</v>
      </c>
      <c r="T1936">
        <v>0</v>
      </c>
      <c r="U1936">
        <v>374.89</v>
      </c>
      <c r="V1936">
        <v>3499</v>
      </c>
      <c r="W1936">
        <v>1</v>
      </c>
      <c r="X1936">
        <f t="shared" si="124"/>
        <v>3499</v>
      </c>
      <c r="Y1936">
        <f t="shared" si="125"/>
        <v>0</v>
      </c>
      <c r="Z1936" s="1">
        <f t="shared" si="126"/>
        <v>0</v>
      </c>
    </row>
    <row r="1937" spans="1:26">
      <c r="A1937" s="2">
        <v>45010</v>
      </c>
      <c r="B1937" s="2" t="s">
        <v>1380</v>
      </c>
      <c r="C1937" s="2" t="s">
        <v>1907</v>
      </c>
      <c r="D1937" s="2" t="str">
        <f t="shared" si="123"/>
        <v>KOW-TRA4-R-000</v>
      </c>
      <c r="E1937" t="s">
        <v>154</v>
      </c>
      <c r="F1937" t="s">
        <v>336</v>
      </c>
      <c r="G1937">
        <v>42</v>
      </c>
      <c r="H1937" t="str">
        <f>VLOOKUP(E1937,[1]data!$D$3:$AK$1000,34,0)</f>
        <v>Traditional</v>
      </c>
      <c r="I1937">
        <f>VLOOKUP(E1937,[1]data!$D$3:$Q$1048576,14,0)</f>
        <v>1499</v>
      </c>
      <c r="J1937" t="str">
        <f>VLOOKUP(E1937,[1]data!$D$3:$AJ$1048576,33,0)</f>
        <v>1099-1499</v>
      </c>
      <c r="K1937" t="s">
        <v>2072</v>
      </c>
      <c r="L1937" t="s">
        <v>255</v>
      </c>
      <c r="M1937">
        <v>1</v>
      </c>
      <c r="N1937">
        <v>1338.39</v>
      </c>
      <c r="O1937">
        <v>0</v>
      </c>
      <c r="P1937">
        <v>0</v>
      </c>
      <c r="Q1937">
        <v>1338.39</v>
      </c>
      <c r="R1937">
        <v>0</v>
      </c>
      <c r="S1937">
        <v>0</v>
      </c>
      <c r="T1937">
        <v>0</v>
      </c>
      <c r="U1937">
        <v>160.61000000000001</v>
      </c>
      <c r="V1937">
        <v>1499</v>
      </c>
      <c r="W1937">
        <v>1</v>
      </c>
      <c r="X1937">
        <f t="shared" si="124"/>
        <v>1499</v>
      </c>
      <c r="Y1937">
        <f t="shared" si="125"/>
        <v>0</v>
      </c>
      <c r="Z1937" s="1">
        <f t="shared" si="126"/>
        <v>0</v>
      </c>
    </row>
    <row r="1938" spans="1:26">
      <c r="A1938" s="2">
        <v>45010</v>
      </c>
      <c r="B1938" s="2" t="s">
        <v>1380</v>
      </c>
      <c r="C1938" s="2" t="s">
        <v>1907</v>
      </c>
      <c r="D1938" s="2" t="str">
        <f t="shared" si="123"/>
        <v>KOW-CUB-R-0002</v>
      </c>
      <c r="E1938" t="s">
        <v>58</v>
      </c>
      <c r="F1938" t="s">
        <v>295</v>
      </c>
      <c r="G1938">
        <v>42</v>
      </c>
      <c r="H1938" t="str">
        <f>VLOOKUP(E1938,[1]data!$D$3:$AK$1000,34,0)</f>
        <v>Casual</v>
      </c>
      <c r="I1938">
        <f>VLOOKUP(E1938,[1]data!$D$3:$Q$1048576,14,0)</f>
        <v>2499</v>
      </c>
      <c r="J1938" t="str">
        <f>VLOOKUP(E1938,[1]data!$D$3:$AJ$1048576,33,0)</f>
        <v>2499-2999</v>
      </c>
      <c r="K1938" t="s">
        <v>2073</v>
      </c>
      <c r="L1938" t="s">
        <v>255</v>
      </c>
      <c r="M1938">
        <v>1</v>
      </c>
      <c r="N1938">
        <v>1784.82</v>
      </c>
      <c r="O1938">
        <v>0</v>
      </c>
      <c r="P1938">
        <v>0</v>
      </c>
      <c r="Q1938">
        <v>1784.82</v>
      </c>
      <c r="R1938">
        <v>0</v>
      </c>
      <c r="S1938">
        <v>0</v>
      </c>
      <c r="T1938">
        <v>0</v>
      </c>
      <c r="U1938">
        <v>214.18</v>
      </c>
      <c r="V1938">
        <v>1999</v>
      </c>
      <c r="W1938">
        <v>1</v>
      </c>
      <c r="X1938">
        <f t="shared" si="124"/>
        <v>2499</v>
      </c>
      <c r="Y1938">
        <f t="shared" si="125"/>
        <v>500</v>
      </c>
      <c r="Z1938" s="1">
        <f t="shared" si="126"/>
        <v>0.20008003201280511</v>
      </c>
    </row>
    <row r="1939" spans="1:26">
      <c r="A1939" s="2">
        <v>45010</v>
      </c>
      <c r="B1939" s="2" t="s">
        <v>1380</v>
      </c>
      <c r="C1939" s="2" t="s">
        <v>1907</v>
      </c>
      <c r="D1939" s="2" t="str">
        <f t="shared" si="123"/>
        <v>KOW-TRA6-R-000</v>
      </c>
      <c r="E1939" t="s">
        <v>158</v>
      </c>
      <c r="F1939" t="s">
        <v>256</v>
      </c>
      <c r="G1939">
        <v>40</v>
      </c>
      <c r="H1939" t="str">
        <f>VLOOKUP(E1939,[1]data!$D$3:$AK$1000,34,0)</f>
        <v>Traditional</v>
      </c>
      <c r="I1939">
        <f>VLOOKUP(E1939,[1]data!$D$3:$Q$1048576,14,0)</f>
        <v>1499</v>
      </c>
      <c r="J1939" t="str">
        <f>VLOOKUP(E1939,[1]data!$D$3:$AJ$1048576,33,0)</f>
        <v>1099-1499</v>
      </c>
      <c r="K1939" t="s">
        <v>2074</v>
      </c>
      <c r="L1939" t="s">
        <v>255</v>
      </c>
      <c r="M1939">
        <v>1</v>
      </c>
      <c r="N1939">
        <v>1338.38</v>
      </c>
      <c r="O1939">
        <v>-133.83000000000001</v>
      </c>
      <c r="P1939">
        <v>0</v>
      </c>
      <c r="Q1939">
        <v>1204.55</v>
      </c>
      <c r="R1939">
        <v>0</v>
      </c>
      <c r="S1939">
        <v>0</v>
      </c>
      <c r="T1939">
        <v>0</v>
      </c>
      <c r="U1939">
        <v>144.55000000000001</v>
      </c>
      <c r="V1939">
        <v>1349.1</v>
      </c>
      <c r="W1939">
        <v>1</v>
      </c>
      <c r="X1939">
        <f t="shared" si="124"/>
        <v>1499</v>
      </c>
      <c r="Y1939">
        <f t="shared" si="125"/>
        <v>149.90000000000009</v>
      </c>
      <c r="Z1939" s="1">
        <f t="shared" si="126"/>
        <v>0.10000000000000006</v>
      </c>
    </row>
    <row r="1940" spans="1:26">
      <c r="A1940" s="2">
        <v>45010</v>
      </c>
      <c r="B1940" s="2" t="s">
        <v>1380</v>
      </c>
      <c r="C1940" s="2" t="s">
        <v>1907</v>
      </c>
      <c r="D1940" s="2" t="str">
        <f t="shared" si="123"/>
        <v>KOW-CA11-R-000</v>
      </c>
      <c r="E1940" t="s">
        <v>8</v>
      </c>
      <c r="F1940" t="s">
        <v>302</v>
      </c>
      <c r="G1940">
        <v>39</v>
      </c>
      <c r="H1940" t="str">
        <f>VLOOKUP(E1940,[1]data!$D$3:$AK$1000,34,0)</f>
        <v>Casual</v>
      </c>
      <c r="I1940">
        <f>VLOOKUP(E1940,[1]data!$D$3:$Q$1048576,14,0)</f>
        <v>1999</v>
      </c>
      <c r="J1940" t="str">
        <f>VLOOKUP(E1940,[1]data!$D$3:$AJ$1048576,33,0)</f>
        <v>1799-2299</v>
      </c>
      <c r="K1940" t="s">
        <v>2075</v>
      </c>
      <c r="L1940" t="s">
        <v>255</v>
      </c>
      <c r="M1940">
        <v>1</v>
      </c>
      <c r="N1940">
        <v>1784.82</v>
      </c>
      <c r="O1940">
        <v>-178.48</v>
      </c>
      <c r="P1940">
        <v>0</v>
      </c>
      <c r="Q1940">
        <v>1606.34</v>
      </c>
      <c r="R1940">
        <v>0</v>
      </c>
      <c r="S1940">
        <v>0</v>
      </c>
      <c r="T1940">
        <v>0</v>
      </c>
      <c r="U1940">
        <v>192.76</v>
      </c>
      <c r="V1940">
        <v>1799.1</v>
      </c>
      <c r="W1940">
        <v>1</v>
      </c>
      <c r="X1940">
        <f t="shared" si="124"/>
        <v>1999</v>
      </c>
      <c r="Y1940">
        <f t="shared" si="125"/>
        <v>199.90000000000009</v>
      </c>
      <c r="Z1940" s="1">
        <f t="shared" si="126"/>
        <v>0.10000000000000005</v>
      </c>
    </row>
    <row r="1941" spans="1:26">
      <c r="A1941" s="2">
        <v>45010</v>
      </c>
      <c r="B1941" s="2" t="s">
        <v>1380</v>
      </c>
      <c r="C1941" s="2" t="s">
        <v>1907</v>
      </c>
      <c r="D1941" s="2" t="str">
        <f t="shared" si="123"/>
        <v>KOW-TRA3-R-000</v>
      </c>
      <c r="E1941" t="s">
        <v>150</v>
      </c>
      <c r="F1941" t="s">
        <v>286</v>
      </c>
      <c r="G1941">
        <v>39</v>
      </c>
      <c r="H1941" t="str">
        <f>VLOOKUP(E1941,[1]data!$D$3:$AK$1000,34,0)</f>
        <v>Traditional</v>
      </c>
      <c r="I1941">
        <f>VLOOKUP(E1941,[1]data!$D$3:$Q$1048576,14,0)</f>
        <v>1299</v>
      </c>
      <c r="J1941" t="str">
        <f>VLOOKUP(E1941,[1]data!$D$3:$AJ$1048576,33,0)</f>
        <v>1099-1499</v>
      </c>
      <c r="K1941" t="s">
        <v>2076</v>
      </c>
      <c r="L1941" t="s">
        <v>255</v>
      </c>
      <c r="M1941">
        <v>1</v>
      </c>
      <c r="N1941">
        <v>1159.82</v>
      </c>
      <c r="O1941">
        <v>0</v>
      </c>
      <c r="P1941">
        <v>0</v>
      </c>
      <c r="Q1941">
        <v>1159.82</v>
      </c>
      <c r="R1941">
        <v>0</v>
      </c>
      <c r="S1941">
        <v>0</v>
      </c>
      <c r="T1941">
        <v>0</v>
      </c>
      <c r="U1941">
        <v>139.18</v>
      </c>
      <c r="V1941">
        <v>1299</v>
      </c>
      <c r="W1941">
        <v>1</v>
      </c>
      <c r="X1941">
        <f t="shared" si="124"/>
        <v>1299</v>
      </c>
      <c r="Y1941">
        <f t="shared" si="125"/>
        <v>0</v>
      </c>
      <c r="Z1941" s="1">
        <f t="shared" si="126"/>
        <v>0</v>
      </c>
    </row>
    <row r="1942" spans="1:26">
      <c r="A1942" s="2">
        <v>45010</v>
      </c>
      <c r="B1942" s="2" t="s">
        <v>1380</v>
      </c>
      <c r="C1942" s="2" t="s">
        <v>1907</v>
      </c>
      <c r="D1942" s="2" t="str">
        <f t="shared" si="123"/>
        <v>KOW-CC09-R-003</v>
      </c>
      <c r="E1942" t="s">
        <v>48</v>
      </c>
      <c r="F1942" t="s">
        <v>1721</v>
      </c>
      <c r="G1942">
        <v>34</v>
      </c>
      <c r="H1942" t="str">
        <f>VLOOKUP(E1942,[1]data!$D$3:$AK$1000,34,0)</f>
        <v>Bottom</v>
      </c>
      <c r="I1942">
        <f>VLOOKUP(E1942,[1]data!$D$3:$Q$1048576,14,0)</f>
        <v>1499</v>
      </c>
      <c r="J1942" t="str">
        <f>VLOOKUP(E1942,[1]data!$D$3:$AJ$1048576,33,0)</f>
        <v>1099-1499</v>
      </c>
      <c r="K1942" t="s">
        <v>2070</v>
      </c>
      <c r="L1942" t="s">
        <v>255</v>
      </c>
      <c r="M1942">
        <v>1</v>
      </c>
      <c r="N1942">
        <v>1208.8599999999999</v>
      </c>
      <c r="O1942">
        <v>-120.88</v>
      </c>
      <c r="P1942">
        <v>0</v>
      </c>
      <c r="Q1942">
        <v>1087.98</v>
      </c>
      <c r="R1942">
        <v>0</v>
      </c>
      <c r="S1942">
        <v>0</v>
      </c>
      <c r="T1942">
        <v>0</v>
      </c>
      <c r="U1942">
        <v>261.12</v>
      </c>
      <c r="V1942">
        <v>1349.1</v>
      </c>
      <c r="W1942">
        <v>1</v>
      </c>
      <c r="X1942">
        <f t="shared" si="124"/>
        <v>1499</v>
      </c>
      <c r="Y1942">
        <f t="shared" si="125"/>
        <v>149.90000000000009</v>
      </c>
      <c r="Z1942" s="1">
        <f t="shared" si="126"/>
        <v>0.10000000000000006</v>
      </c>
    </row>
    <row r="1943" spans="1:26">
      <c r="A1943" s="2">
        <v>45010</v>
      </c>
      <c r="B1943" s="2" t="s">
        <v>1380</v>
      </c>
      <c r="C1943" s="2" t="s">
        <v>1907</v>
      </c>
      <c r="D1943" s="2" t="str">
        <f t="shared" si="123"/>
        <v>KOW-KU6-CLS-00</v>
      </c>
      <c r="E1943" t="s">
        <v>96</v>
      </c>
      <c r="F1943" t="s">
        <v>293</v>
      </c>
      <c r="G1943">
        <v>46</v>
      </c>
      <c r="H1943" t="str">
        <f>VLOOKUP(E1943,[1]data!$D$3:$AK$1000,34,0)</f>
        <v>Linen</v>
      </c>
      <c r="I1943">
        <f>VLOOKUP(E1943,[1]data!$D$3:$Q$1048576,14,0)</f>
        <v>3499</v>
      </c>
      <c r="J1943" t="str">
        <f>VLOOKUP(E1943,[1]data!$D$3:$AJ$1048576,33,0)</f>
        <v>3499-3999</v>
      </c>
      <c r="K1943" t="s">
        <v>2069</v>
      </c>
      <c r="L1943" t="s">
        <v>255</v>
      </c>
      <c r="M1943">
        <v>1</v>
      </c>
      <c r="N1943">
        <v>2499.11</v>
      </c>
      <c r="O1943">
        <v>-249.91</v>
      </c>
      <c r="P1943">
        <v>0</v>
      </c>
      <c r="Q1943">
        <v>2249.1999999999998</v>
      </c>
      <c r="R1943">
        <v>0</v>
      </c>
      <c r="S1943">
        <v>0</v>
      </c>
      <c r="T1943">
        <v>0</v>
      </c>
      <c r="U1943">
        <v>269.89999999999998</v>
      </c>
      <c r="V1943">
        <v>2519.1</v>
      </c>
      <c r="W1943">
        <v>1</v>
      </c>
      <c r="X1943">
        <f t="shared" si="124"/>
        <v>3499</v>
      </c>
      <c r="Y1943">
        <f t="shared" si="125"/>
        <v>979.90000000000009</v>
      </c>
      <c r="Z1943" s="1">
        <f t="shared" si="126"/>
        <v>0.2800514432695056</v>
      </c>
    </row>
    <row r="1944" spans="1:26">
      <c r="A1944" s="2">
        <v>45010</v>
      </c>
      <c r="B1944" s="2" t="s">
        <v>1380</v>
      </c>
      <c r="C1944" s="2" t="s">
        <v>1907</v>
      </c>
      <c r="D1944" s="2" t="str">
        <f t="shared" si="123"/>
        <v>KOW-FF03-R-005</v>
      </c>
      <c r="E1944" t="s">
        <v>2005</v>
      </c>
      <c r="F1944" t="s">
        <v>1876</v>
      </c>
      <c r="G1944">
        <v>42</v>
      </c>
      <c r="H1944" t="str">
        <f>VLOOKUP(E1944,[1]data!$D$3:$AK$1000,34,0)</f>
        <v>Linen</v>
      </c>
      <c r="I1944">
        <f>VLOOKUP(E1944,[1]data!$D$3:$Q$1048576,14,0)</f>
        <v>3999</v>
      </c>
      <c r="J1944" t="str">
        <f>VLOOKUP(E1944,[1]data!$D$3:$AJ$1048576,33,0)</f>
        <v>3499-3999</v>
      </c>
      <c r="K1944" t="s">
        <v>2070</v>
      </c>
      <c r="L1944" t="s">
        <v>255</v>
      </c>
      <c r="M1944">
        <v>1</v>
      </c>
      <c r="N1944">
        <v>3063.71</v>
      </c>
      <c r="O1944">
        <v>-306.37</v>
      </c>
      <c r="P1944">
        <v>0</v>
      </c>
      <c r="Q1944">
        <v>2757.34</v>
      </c>
      <c r="R1944">
        <v>0</v>
      </c>
      <c r="S1944">
        <v>0</v>
      </c>
      <c r="T1944">
        <v>0</v>
      </c>
      <c r="U1944">
        <v>661.76</v>
      </c>
      <c r="V1944">
        <v>3419.1</v>
      </c>
      <c r="W1944">
        <v>1</v>
      </c>
      <c r="X1944">
        <f t="shared" si="124"/>
        <v>3999</v>
      </c>
      <c r="Y1944">
        <f t="shared" si="125"/>
        <v>579.90000000000009</v>
      </c>
      <c r="Z1944" s="1">
        <f t="shared" si="126"/>
        <v>0.14501125281320332</v>
      </c>
    </row>
    <row r="1945" spans="1:26">
      <c r="A1945" s="2">
        <v>45010</v>
      </c>
      <c r="B1945" s="2" t="s">
        <v>1380</v>
      </c>
      <c r="C1945" s="2" t="s">
        <v>1907</v>
      </c>
      <c r="D1945" s="2" t="str">
        <f t="shared" si="123"/>
        <v>KOW-CC04-R-004</v>
      </c>
      <c r="E1945" t="s">
        <v>44</v>
      </c>
      <c r="F1945" t="s">
        <v>1425</v>
      </c>
      <c r="G1945">
        <v>44</v>
      </c>
      <c r="H1945" t="str">
        <f>VLOOKUP(E1945,[1]data!$D$3:$AK$1000,34,0)</f>
        <v>Hoodie</v>
      </c>
      <c r="I1945">
        <f>VLOOKUP(E1945,[1]data!$D$3:$Q$1048576,14,0)</f>
        <v>2799</v>
      </c>
      <c r="J1945" t="str">
        <f>VLOOKUP(E1945,[1]data!$D$3:$AJ$1048576,33,0)</f>
        <v>2499-2999</v>
      </c>
      <c r="K1945" t="s">
        <v>2077</v>
      </c>
      <c r="L1945" t="s">
        <v>255</v>
      </c>
      <c r="M1945">
        <v>1</v>
      </c>
      <c r="N1945">
        <v>2499.11</v>
      </c>
      <c r="O1945">
        <v>0</v>
      </c>
      <c r="P1945">
        <v>0</v>
      </c>
      <c r="Q1945">
        <v>2499.11</v>
      </c>
      <c r="R1945">
        <v>0</v>
      </c>
      <c r="S1945">
        <v>0</v>
      </c>
      <c r="T1945">
        <v>0</v>
      </c>
      <c r="U1945">
        <v>299.89</v>
      </c>
      <c r="V1945">
        <v>2799</v>
      </c>
      <c r="W1945">
        <v>1</v>
      </c>
      <c r="X1945">
        <f t="shared" si="124"/>
        <v>2799</v>
      </c>
      <c r="Y1945">
        <f t="shared" si="125"/>
        <v>0</v>
      </c>
      <c r="Z1945" s="1">
        <f t="shared" si="126"/>
        <v>0</v>
      </c>
    </row>
    <row r="1946" spans="1:26">
      <c r="A1946" s="2">
        <v>45010</v>
      </c>
      <c r="B1946" s="2" t="s">
        <v>1380</v>
      </c>
      <c r="C1946" s="2" t="s">
        <v>1907</v>
      </c>
      <c r="D1946" s="2" t="str">
        <f t="shared" si="123"/>
        <v>KOW-UKI2-R-003</v>
      </c>
      <c r="E1946" t="s">
        <v>166</v>
      </c>
      <c r="F1946" t="s">
        <v>322</v>
      </c>
      <c r="G1946">
        <v>44</v>
      </c>
      <c r="H1946" t="str">
        <f>VLOOKUP(E1946,[1]data!$D$3:$AK$1000,34,0)</f>
        <v>Hoodie</v>
      </c>
      <c r="I1946">
        <f>VLOOKUP(E1946,[1]data!$D$3:$Q$1048576,14,0)</f>
        <v>2799</v>
      </c>
      <c r="J1946" t="str">
        <f>VLOOKUP(E1946,[1]data!$D$3:$AJ$1048576,33,0)</f>
        <v>2499-2999</v>
      </c>
      <c r="K1946" t="s">
        <v>2078</v>
      </c>
      <c r="L1946" t="s">
        <v>255</v>
      </c>
      <c r="M1946">
        <v>1</v>
      </c>
      <c r="N1946">
        <v>2499.11</v>
      </c>
      <c r="O1946">
        <v>0</v>
      </c>
      <c r="P1946">
        <v>0</v>
      </c>
      <c r="Q1946">
        <v>2499.11</v>
      </c>
      <c r="R1946">
        <v>0</v>
      </c>
      <c r="S1946">
        <v>0</v>
      </c>
      <c r="T1946">
        <v>0</v>
      </c>
      <c r="U1946">
        <v>299.89</v>
      </c>
      <c r="V1946">
        <v>2799</v>
      </c>
      <c r="W1946">
        <v>1</v>
      </c>
      <c r="X1946">
        <f t="shared" si="124"/>
        <v>2799</v>
      </c>
      <c r="Y1946">
        <f t="shared" si="125"/>
        <v>0</v>
      </c>
      <c r="Z1946" s="1">
        <f t="shared" si="126"/>
        <v>0</v>
      </c>
    </row>
    <row r="1947" spans="1:26">
      <c r="A1947" s="2">
        <v>45011</v>
      </c>
      <c r="B1947" s="2" t="s">
        <v>1380</v>
      </c>
      <c r="C1947" s="2" t="s">
        <v>1907</v>
      </c>
      <c r="D1947" s="2" t="str">
        <f t="shared" si="123"/>
        <v>KOW-PIQ-R-0032</v>
      </c>
      <c r="E1947" t="s">
        <v>2079</v>
      </c>
      <c r="F1947" t="s">
        <v>2010</v>
      </c>
      <c r="G1947" t="s">
        <v>2080</v>
      </c>
      <c r="H1947" t="str">
        <f>VLOOKUP(E1947,[1]data!$D$3:$AK$1000,34,0)</f>
        <v>Knit Shirt</v>
      </c>
      <c r="I1947">
        <f>VLOOKUP(E1947,[1]data!$D$3:$Q$1048576,14,0)</f>
        <v>2499</v>
      </c>
      <c r="J1947" t="str">
        <f>VLOOKUP(E1947,[1]data!$D$3:$AJ$1048576,33,0)</f>
        <v>2499-2999</v>
      </c>
      <c r="K1947" t="s">
        <v>2081</v>
      </c>
      <c r="L1947" t="s">
        <v>255</v>
      </c>
      <c r="M1947">
        <v>1</v>
      </c>
      <c r="N1947">
        <v>2231.2399999999998</v>
      </c>
      <c r="O1947">
        <v>-223.12</v>
      </c>
      <c r="P1947">
        <v>0</v>
      </c>
      <c r="Q1947">
        <v>2008.12</v>
      </c>
      <c r="R1947">
        <v>0</v>
      </c>
      <c r="S1947">
        <v>0</v>
      </c>
      <c r="T1947">
        <v>0</v>
      </c>
      <c r="U1947">
        <v>240.98</v>
      </c>
      <c r="V1947">
        <v>2249.1</v>
      </c>
      <c r="W1947">
        <v>1</v>
      </c>
      <c r="X1947">
        <f t="shared" si="124"/>
        <v>2499</v>
      </c>
      <c r="Y1947">
        <f t="shared" si="125"/>
        <v>249.90000000000009</v>
      </c>
      <c r="Z1947" s="1">
        <f t="shared" si="126"/>
        <v>0.10000000000000003</v>
      </c>
    </row>
    <row r="1948" spans="1:26">
      <c r="A1948" s="2">
        <v>45011</v>
      </c>
      <c r="B1948" s="2" t="s">
        <v>1380</v>
      </c>
      <c r="C1948" s="2" t="s">
        <v>1907</v>
      </c>
      <c r="D1948" s="2" t="str">
        <f t="shared" si="123"/>
        <v>KOW-TR3-S-0001</v>
      </c>
      <c r="E1948" t="s">
        <v>290</v>
      </c>
      <c r="F1948" t="s">
        <v>291</v>
      </c>
      <c r="G1948">
        <v>40</v>
      </c>
      <c r="H1948" t="str">
        <f>VLOOKUP(E1948,[1]data!$D$3:$AK$1000,34,0)</f>
        <v>Classic</v>
      </c>
      <c r="I1948">
        <f>VLOOKUP(E1948,[1]data!$D$3:$Q$1048576,14,0)</f>
        <v>1999</v>
      </c>
      <c r="J1948" t="str">
        <f>VLOOKUP(E1948,[1]data!$D$3:$AJ$1048576,33,0)</f>
        <v>1799-2299</v>
      </c>
      <c r="K1948" t="s">
        <v>2082</v>
      </c>
      <c r="L1948" t="s">
        <v>255</v>
      </c>
      <c r="M1948">
        <v>1</v>
      </c>
      <c r="N1948">
        <v>1784.82</v>
      </c>
      <c r="O1948">
        <v>-267.72000000000003</v>
      </c>
      <c r="P1948">
        <v>0</v>
      </c>
      <c r="Q1948">
        <v>1517.1</v>
      </c>
      <c r="R1948">
        <v>0</v>
      </c>
      <c r="S1948">
        <v>0</v>
      </c>
      <c r="T1948">
        <v>0</v>
      </c>
      <c r="U1948">
        <v>182.05</v>
      </c>
      <c r="V1948">
        <v>1699.15</v>
      </c>
      <c r="W1948">
        <v>1</v>
      </c>
      <c r="X1948">
        <f t="shared" si="124"/>
        <v>1999</v>
      </c>
      <c r="Y1948">
        <f t="shared" si="125"/>
        <v>299.84999999999991</v>
      </c>
      <c r="Z1948" s="1">
        <f t="shared" si="126"/>
        <v>0.14999999999999997</v>
      </c>
    </row>
    <row r="1949" spans="1:26">
      <c r="A1949" s="2">
        <v>45011</v>
      </c>
      <c r="B1949" s="2" t="s">
        <v>1380</v>
      </c>
      <c r="C1949" s="2" t="s">
        <v>1907</v>
      </c>
      <c r="D1949" s="2" t="str">
        <f t="shared" si="123"/>
        <v>KOW-TRA1-R-000</v>
      </c>
      <c r="E1949" t="s">
        <v>519</v>
      </c>
      <c r="F1949" t="s">
        <v>276</v>
      </c>
      <c r="G1949">
        <v>44</v>
      </c>
      <c r="H1949" t="str">
        <f>VLOOKUP(E1949,[1]data!$D$3:$AK$1000,34,0)</f>
        <v>Indie</v>
      </c>
      <c r="I1949">
        <f>VLOOKUP(E1949,[1]data!$D$3:$Q$1048576,14,0)</f>
        <v>1299</v>
      </c>
      <c r="J1949" t="str">
        <f>VLOOKUP(E1949,[1]data!$D$3:$AJ$1048576,33,0)</f>
        <v>1099-1499</v>
      </c>
      <c r="K1949" t="s">
        <v>2083</v>
      </c>
      <c r="L1949" t="s">
        <v>255</v>
      </c>
      <c r="M1949">
        <v>1</v>
      </c>
      <c r="N1949">
        <v>2319.64</v>
      </c>
      <c r="O1949">
        <v>-231.96</v>
      </c>
      <c r="P1949">
        <v>0</v>
      </c>
      <c r="Q1949">
        <v>2087.6799999999998</v>
      </c>
      <c r="R1949">
        <v>0</v>
      </c>
      <c r="S1949">
        <v>0</v>
      </c>
      <c r="T1949">
        <v>0</v>
      </c>
      <c r="U1949">
        <v>250.52</v>
      </c>
      <c r="V1949">
        <v>2338.1999999999998</v>
      </c>
      <c r="W1949">
        <v>2</v>
      </c>
      <c r="X1949">
        <f t="shared" si="124"/>
        <v>2598</v>
      </c>
      <c r="Y1949">
        <f t="shared" si="125"/>
        <v>259.80000000000018</v>
      </c>
      <c r="Z1949" s="1">
        <f t="shared" si="126"/>
        <v>0.10000000000000007</v>
      </c>
    </row>
    <row r="1950" spans="1:26">
      <c r="A1950" s="2">
        <v>45011</v>
      </c>
      <c r="B1950" s="2" t="s">
        <v>1380</v>
      </c>
      <c r="C1950" s="2" t="s">
        <v>1907</v>
      </c>
      <c r="D1950" s="2" t="str">
        <f t="shared" si="123"/>
        <v>KOW-UKI2-R-003</v>
      </c>
      <c r="E1950" t="s">
        <v>164</v>
      </c>
      <c r="F1950" t="s">
        <v>322</v>
      </c>
      <c r="G1950">
        <v>40</v>
      </c>
      <c r="H1950" t="str">
        <f>VLOOKUP(E1950,[1]data!$D$3:$AK$1000,34,0)</f>
        <v>Hoodie</v>
      </c>
      <c r="I1950">
        <f>VLOOKUP(E1950,[1]data!$D$3:$Q$1048576,14,0)</f>
        <v>2799</v>
      </c>
      <c r="J1950" t="str">
        <f>VLOOKUP(E1950,[1]data!$D$3:$AJ$1048576,33,0)</f>
        <v>2499-2999</v>
      </c>
      <c r="K1950" t="s">
        <v>2084</v>
      </c>
      <c r="L1950" t="s">
        <v>255</v>
      </c>
      <c r="M1950">
        <v>1</v>
      </c>
      <c r="N1950">
        <v>2499.11</v>
      </c>
      <c r="O1950">
        <v>-249.91</v>
      </c>
      <c r="P1950">
        <v>0</v>
      </c>
      <c r="Q1950">
        <v>2249.1999999999998</v>
      </c>
      <c r="R1950">
        <v>0</v>
      </c>
      <c r="S1950">
        <v>0</v>
      </c>
      <c r="T1950">
        <v>0</v>
      </c>
      <c r="U1950">
        <v>269.89999999999998</v>
      </c>
      <c r="V1950">
        <v>2519.1</v>
      </c>
      <c r="W1950">
        <v>1</v>
      </c>
      <c r="X1950">
        <f t="shared" si="124"/>
        <v>2799</v>
      </c>
      <c r="Y1950">
        <f t="shared" si="125"/>
        <v>279.90000000000009</v>
      </c>
      <c r="Z1950" s="1">
        <f t="shared" si="126"/>
        <v>0.10000000000000003</v>
      </c>
    </row>
    <row r="1951" spans="1:26">
      <c r="A1951" s="2">
        <v>45011</v>
      </c>
      <c r="B1951" s="2" t="s">
        <v>1380</v>
      </c>
      <c r="C1951" s="2" t="s">
        <v>1907</v>
      </c>
      <c r="D1951" s="2" t="str">
        <f t="shared" si="123"/>
        <v>KOW-PIQ-R-0032</v>
      </c>
      <c r="E1951" t="s">
        <v>125</v>
      </c>
      <c r="F1951" t="s">
        <v>2010</v>
      </c>
      <c r="G1951" t="s">
        <v>2022</v>
      </c>
      <c r="H1951" t="str">
        <f>VLOOKUP(E1951,[1]data!$D$3:$AK$1000,34,0)</f>
        <v>Knit Shirt</v>
      </c>
      <c r="I1951">
        <f>VLOOKUP(E1951,[1]data!$D$3:$Q$1048576,14,0)</f>
        <v>2499</v>
      </c>
      <c r="J1951" t="str">
        <f>VLOOKUP(E1951,[1]data!$D$3:$AJ$1048576,33,0)</f>
        <v>2499-2999</v>
      </c>
      <c r="K1951" t="s">
        <v>2085</v>
      </c>
      <c r="L1951" t="s">
        <v>255</v>
      </c>
      <c r="M1951">
        <v>1</v>
      </c>
      <c r="N1951">
        <v>2231.25</v>
      </c>
      <c r="O1951">
        <v>0</v>
      </c>
      <c r="P1951">
        <v>0</v>
      </c>
      <c r="Q1951">
        <v>2231.25</v>
      </c>
      <c r="R1951">
        <v>0</v>
      </c>
      <c r="S1951">
        <v>0</v>
      </c>
      <c r="T1951">
        <v>0</v>
      </c>
      <c r="U1951">
        <v>267.75</v>
      </c>
      <c r="V1951">
        <v>2499</v>
      </c>
      <c r="W1951">
        <v>1</v>
      </c>
      <c r="X1951">
        <f t="shared" si="124"/>
        <v>2499</v>
      </c>
      <c r="Y1951">
        <f t="shared" si="125"/>
        <v>0</v>
      </c>
      <c r="Z1951" s="1">
        <f t="shared" si="126"/>
        <v>0</v>
      </c>
    </row>
    <row r="1952" spans="1:26">
      <c r="A1952" s="2">
        <v>45011</v>
      </c>
      <c r="B1952" s="2" t="s">
        <v>1380</v>
      </c>
      <c r="C1952" s="2" t="s">
        <v>1907</v>
      </c>
      <c r="D1952" s="2" t="str">
        <f t="shared" si="123"/>
        <v>KOW-LI2-R-0006</v>
      </c>
      <c r="E1952" t="s">
        <v>102</v>
      </c>
      <c r="F1952" t="s">
        <v>258</v>
      </c>
      <c r="G1952">
        <v>40</v>
      </c>
      <c r="H1952" t="str">
        <f>VLOOKUP(E1952,[1]data!$D$3:$AK$1000,34,0)</f>
        <v>Linen</v>
      </c>
      <c r="I1952">
        <f>VLOOKUP(E1952,[1]data!$D$3:$Q$1048576,14,0)</f>
        <v>3499</v>
      </c>
      <c r="J1952" t="str">
        <f>VLOOKUP(E1952,[1]data!$D$3:$AJ$1048576,33,0)</f>
        <v>3499-3999</v>
      </c>
      <c r="K1952" t="s">
        <v>2084</v>
      </c>
      <c r="L1952" t="s">
        <v>255</v>
      </c>
      <c r="M1952">
        <v>1</v>
      </c>
      <c r="N1952">
        <v>3124.1</v>
      </c>
      <c r="O1952">
        <v>-312.41000000000003</v>
      </c>
      <c r="P1952">
        <v>0</v>
      </c>
      <c r="Q1952">
        <v>2811.69</v>
      </c>
      <c r="R1952">
        <v>0</v>
      </c>
      <c r="S1952">
        <v>0</v>
      </c>
      <c r="T1952">
        <v>0</v>
      </c>
      <c r="U1952">
        <v>337.41</v>
      </c>
      <c r="V1952">
        <v>3149.1</v>
      </c>
      <c r="W1952">
        <v>1</v>
      </c>
      <c r="X1952">
        <f t="shared" si="124"/>
        <v>3499</v>
      </c>
      <c r="Y1952">
        <f t="shared" si="125"/>
        <v>349.90000000000009</v>
      </c>
      <c r="Z1952" s="1">
        <f t="shared" si="126"/>
        <v>0.10000000000000002</v>
      </c>
    </row>
    <row r="1953" spans="1:26">
      <c r="A1953" s="2">
        <v>45011</v>
      </c>
      <c r="B1953" s="2" t="s">
        <v>1380</v>
      </c>
      <c r="C1953" s="2" t="s">
        <v>1907</v>
      </c>
      <c r="D1953" s="2" t="str">
        <f t="shared" si="123"/>
        <v>KOW-TRA5-R-000</v>
      </c>
      <c r="E1953" t="s">
        <v>619</v>
      </c>
      <c r="F1953" t="s">
        <v>304</v>
      </c>
      <c r="G1953">
        <v>44</v>
      </c>
      <c r="H1953" t="str">
        <f>VLOOKUP(E1953,[1]data!$D$3:$AK$1000,34,0)</f>
        <v>Traditional</v>
      </c>
      <c r="I1953">
        <f>VLOOKUP(E1953,[1]data!$D$3:$Q$1048576,14,0)</f>
        <v>1499</v>
      </c>
      <c r="J1953" t="str">
        <f>VLOOKUP(E1953,[1]data!$D$3:$AJ$1048576,33,0)</f>
        <v>1099-1499</v>
      </c>
      <c r="K1953" t="s">
        <v>2086</v>
      </c>
      <c r="L1953" t="s">
        <v>255</v>
      </c>
      <c r="M1953">
        <v>1</v>
      </c>
      <c r="N1953">
        <v>1338.39</v>
      </c>
      <c r="O1953">
        <v>0</v>
      </c>
      <c r="P1953">
        <v>0</v>
      </c>
      <c r="Q1953">
        <v>1338.39</v>
      </c>
      <c r="R1953">
        <v>0</v>
      </c>
      <c r="S1953">
        <v>0</v>
      </c>
      <c r="T1953">
        <v>0</v>
      </c>
      <c r="U1953">
        <v>160.61000000000001</v>
      </c>
      <c r="V1953">
        <v>1499</v>
      </c>
      <c r="W1953">
        <v>1</v>
      </c>
      <c r="X1953">
        <f t="shared" si="124"/>
        <v>1499</v>
      </c>
      <c r="Y1953">
        <f t="shared" si="125"/>
        <v>0</v>
      </c>
      <c r="Z1953" s="1">
        <f t="shared" si="126"/>
        <v>0</v>
      </c>
    </row>
    <row r="1954" spans="1:26">
      <c r="A1954" s="2">
        <v>45011</v>
      </c>
      <c r="B1954" s="2" t="s">
        <v>1380</v>
      </c>
      <c r="C1954" s="2" t="s">
        <v>1907</v>
      </c>
      <c r="D1954" s="2" t="str">
        <f t="shared" si="123"/>
        <v>KOW-PE01-S-006</v>
      </c>
      <c r="E1954" t="s">
        <v>1384</v>
      </c>
      <c r="F1954" t="s">
        <v>1350</v>
      </c>
      <c r="G1954">
        <v>40</v>
      </c>
      <c r="H1954" t="str">
        <f>VLOOKUP(E1954,[1]data!$D$3:$AK$1000,34,0)</f>
        <v>Print</v>
      </c>
      <c r="I1954">
        <f>VLOOKUP(E1954,[1]data!$D$3:$Q$1048576,14,0)</f>
        <v>1999</v>
      </c>
      <c r="J1954" t="str">
        <f>VLOOKUP(E1954,[1]data!$D$3:$AJ$1048576,33,0)</f>
        <v>1799-2299</v>
      </c>
      <c r="K1954" t="s">
        <v>2087</v>
      </c>
      <c r="L1954" t="s">
        <v>255</v>
      </c>
      <c r="M1954">
        <v>1</v>
      </c>
      <c r="N1954">
        <v>1784.82</v>
      </c>
      <c r="O1954">
        <v>-178.48</v>
      </c>
      <c r="P1954">
        <v>0</v>
      </c>
      <c r="Q1954">
        <v>1606.34</v>
      </c>
      <c r="R1954">
        <v>0</v>
      </c>
      <c r="S1954">
        <v>0</v>
      </c>
      <c r="T1954">
        <v>0</v>
      </c>
      <c r="U1954">
        <v>192.76</v>
      </c>
      <c r="V1954">
        <v>1799.1</v>
      </c>
      <c r="W1954">
        <v>1</v>
      </c>
      <c r="X1954">
        <f t="shared" si="124"/>
        <v>1999</v>
      </c>
      <c r="Y1954">
        <f t="shared" si="125"/>
        <v>199.90000000000009</v>
      </c>
      <c r="Z1954" s="1">
        <f t="shared" si="126"/>
        <v>0.10000000000000005</v>
      </c>
    </row>
    <row r="1955" spans="1:26">
      <c r="A1955" s="2">
        <v>45011</v>
      </c>
      <c r="B1955" s="2" t="s">
        <v>1380</v>
      </c>
      <c r="C1955" s="2" t="s">
        <v>1907</v>
      </c>
      <c r="D1955" s="2" t="str">
        <f t="shared" si="123"/>
        <v>KOW-CUB-R-0002</v>
      </c>
      <c r="E1955" t="s">
        <v>57</v>
      </c>
      <c r="F1955" t="s">
        <v>295</v>
      </c>
      <c r="G1955">
        <v>39</v>
      </c>
      <c r="H1955" t="str">
        <f>VLOOKUP(E1955,[1]data!$D$3:$AK$1000,34,0)</f>
        <v>Casual</v>
      </c>
      <c r="I1955">
        <f>VLOOKUP(E1955,[1]data!$D$3:$Q$1048576,14,0)</f>
        <v>2499</v>
      </c>
      <c r="J1955" t="str">
        <f>VLOOKUP(E1955,[1]data!$D$3:$AJ$1048576,33,0)</f>
        <v>2499-2999</v>
      </c>
      <c r="K1955" t="s">
        <v>2087</v>
      </c>
      <c r="L1955" t="s">
        <v>255</v>
      </c>
      <c r="M1955">
        <v>1</v>
      </c>
      <c r="N1955">
        <v>1784.82</v>
      </c>
      <c r="O1955">
        <v>-178.48</v>
      </c>
      <c r="P1955">
        <v>0</v>
      </c>
      <c r="Q1955">
        <v>1606.34</v>
      </c>
      <c r="R1955">
        <v>0</v>
      </c>
      <c r="S1955">
        <v>0</v>
      </c>
      <c r="T1955">
        <v>0</v>
      </c>
      <c r="U1955">
        <v>192.76</v>
      </c>
      <c r="V1955">
        <v>1799.1</v>
      </c>
      <c r="W1955">
        <v>1</v>
      </c>
      <c r="X1955">
        <f t="shared" si="124"/>
        <v>2499</v>
      </c>
      <c r="Y1955">
        <f t="shared" si="125"/>
        <v>699.90000000000009</v>
      </c>
      <c r="Z1955" s="1">
        <f t="shared" si="126"/>
        <v>0.28007202881152465</v>
      </c>
    </row>
    <row r="1956" spans="1:26">
      <c r="A1956" s="2">
        <v>45011</v>
      </c>
      <c r="B1956" s="2" t="s">
        <v>1380</v>
      </c>
      <c r="C1956" s="2" t="s">
        <v>1907</v>
      </c>
      <c r="D1956" s="2" t="str">
        <f t="shared" si="123"/>
        <v>KOW-TR3-S-0001</v>
      </c>
      <c r="E1956" t="s">
        <v>143</v>
      </c>
      <c r="F1956" t="s">
        <v>291</v>
      </c>
      <c r="G1956">
        <v>44</v>
      </c>
      <c r="H1956" t="str">
        <f>VLOOKUP(E1956,[1]data!$D$3:$AK$1000,34,0)</f>
        <v>Classic</v>
      </c>
      <c r="I1956">
        <f>VLOOKUP(E1956,[1]data!$D$3:$Q$1048576,14,0)</f>
        <v>1999</v>
      </c>
      <c r="J1956" t="str">
        <f>VLOOKUP(E1956,[1]data!$D$3:$AJ$1048576,33,0)</f>
        <v>1799-2299</v>
      </c>
      <c r="K1956" t="s">
        <v>2088</v>
      </c>
      <c r="L1956" t="s">
        <v>255</v>
      </c>
      <c r="M1956">
        <v>1</v>
      </c>
      <c r="N1956">
        <v>1784.82</v>
      </c>
      <c r="O1956">
        <v>-178.48</v>
      </c>
      <c r="P1956">
        <v>0</v>
      </c>
      <c r="Q1956">
        <v>1606.34</v>
      </c>
      <c r="R1956">
        <v>0</v>
      </c>
      <c r="S1956">
        <v>0</v>
      </c>
      <c r="T1956">
        <v>0</v>
      </c>
      <c r="U1956">
        <v>192.76</v>
      </c>
      <c r="V1956">
        <v>1799.1</v>
      </c>
      <c r="W1956">
        <v>1</v>
      </c>
      <c r="X1956">
        <f t="shared" si="124"/>
        <v>1999</v>
      </c>
      <c r="Y1956">
        <f t="shared" si="125"/>
        <v>199.90000000000009</v>
      </c>
      <c r="Z1956" s="1">
        <f t="shared" si="126"/>
        <v>0.10000000000000005</v>
      </c>
    </row>
    <row r="1957" spans="1:26">
      <c r="A1957" s="2">
        <v>45011</v>
      </c>
      <c r="B1957" s="2" t="s">
        <v>1380</v>
      </c>
      <c r="C1957" s="2" t="s">
        <v>1907</v>
      </c>
      <c r="D1957" s="2" t="str">
        <f t="shared" si="123"/>
        <v>KOW-SO13-R-001</v>
      </c>
      <c r="E1957" t="s">
        <v>309</v>
      </c>
      <c r="F1957" t="s">
        <v>298</v>
      </c>
      <c r="G1957">
        <v>39</v>
      </c>
      <c r="H1957" t="str">
        <f>VLOOKUP(E1957,[1]data!$D$3:$AK$1000,34,0)</f>
        <v>Linen</v>
      </c>
      <c r="I1957">
        <f>VLOOKUP(E1957,[1]data!$D$3:$Q$1048576,14,0)</f>
        <v>2199</v>
      </c>
      <c r="J1957" t="str">
        <f>VLOOKUP(E1957,[1]data!$D$3:$AJ$1048576,33,0)</f>
        <v>1799-2299</v>
      </c>
      <c r="K1957" t="s">
        <v>2089</v>
      </c>
      <c r="L1957" t="s">
        <v>255</v>
      </c>
      <c r="M1957">
        <v>1</v>
      </c>
      <c r="N1957">
        <v>1963.38</v>
      </c>
      <c r="O1957">
        <v>-196.33</v>
      </c>
      <c r="P1957">
        <v>0</v>
      </c>
      <c r="Q1957">
        <v>1767.05</v>
      </c>
      <c r="R1957">
        <v>0</v>
      </c>
      <c r="S1957">
        <v>0</v>
      </c>
      <c r="T1957">
        <v>0</v>
      </c>
      <c r="U1957">
        <v>212.05</v>
      </c>
      <c r="V1957">
        <v>1979.1</v>
      </c>
      <c r="W1957">
        <v>1</v>
      </c>
      <c r="X1957">
        <f t="shared" si="124"/>
        <v>2199</v>
      </c>
      <c r="Y1957">
        <f t="shared" si="125"/>
        <v>219.90000000000009</v>
      </c>
      <c r="Z1957" s="1">
        <f t="shared" si="126"/>
        <v>0.10000000000000005</v>
      </c>
    </row>
    <row r="1958" spans="1:26">
      <c r="A1958" s="2">
        <v>45011</v>
      </c>
      <c r="B1958" s="2" t="s">
        <v>1380</v>
      </c>
      <c r="C1958" s="2" t="s">
        <v>1907</v>
      </c>
      <c r="D1958" s="2" t="str">
        <f t="shared" si="123"/>
        <v>KOW-UKI2-R-003</v>
      </c>
      <c r="E1958" t="s">
        <v>165</v>
      </c>
      <c r="F1958" t="s">
        <v>322</v>
      </c>
      <c r="G1958">
        <v>42</v>
      </c>
      <c r="H1958" t="str">
        <f>VLOOKUP(E1958,[1]data!$D$3:$AK$1000,34,0)</f>
        <v>Hoodie</v>
      </c>
      <c r="I1958">
        <f>VLOOKUP(E1958,[1]data!$D$3:$Q$1048576,14,0)</f>
        <v>2799</v>
      </c>
      <c r="J1958" t="str">
        <f>VLOOKUP(E1958,[1]data!$D$3:$AJ$1048576,33,0)</f>
        <v>2499-2999</v>
      </c>
      <c r="K1958" t="s">
        <v>2090</v>
      </c>
      <c r="L1958" t="s">
        <v>255</v>
      </c>
      <c r="M1958">
        <v>1</v>
      </c>
      <c r="N1958">
        <v>2499.11</v>
      </c>
      <c r="O1958">
        <v>0</v>
      </c>
      <c r="P1958">
        <v>0</v>
      </c>
      <c r="Q1958">
        <v>2499.11</v>
      </c>
      <c r="R1958">
        <v>0</v>
      </c>
      <c r="S1958">
        <v>0</v>
      </c>
      <c r="T1958">
        <v>0</v>
      </c>
      <c r="U1958">
        <v>299.89</v>
      </c>
      <c r="V1958">
        <v>2799</v>
      </c>
      <c r="W1958">
        <v>1</v>
      </c>
      <c r="X1958">
        <f t="shared" si="124"/>
        <v>2799</v>
      </c>
      <c r="Y1958">
        <f t="shared" si="125"/>
        <v>0</v>
      </c>
      <c r="Z1958" s="1">
        <f t="shared" si="126"/>
        <v>0</v>
      </c>
    </row>
    <row r="1959" spans="1:26">
      <c r="A1959" s="2">
        <v>45011</v>
      </c>
      <c r="B1959" s="2" t="s">
        <v>1380</v>
      </c>
      <c r="C1959" s="2" t="s">
        <v>1907</v>
      </c>
      <c r="D1959" s="2" t="str">
        <f t="shared" si="123"/>
        <v>KOW-LI1-R-0001</v>
      </c>
      <c r="E1959" t="s">
        <v>98</v>
      </c>
      <c r="F1959" t="s">
        <v>941</v>
      </c>
      <c r="G1959">
        <v>40</v>
      </c>
      <c r="H1959" t="str">
        <f>VLOOKUP(E1959,[1]data!$D$3:$AK$1000,34,0)</f>
        <v>Linen</v>
      </c>
      <c r="I1959">
        <f>VLOOKUP(E1959,[1]data!$D$3:$Q$1048576,14,0)</f>
        <v>3499</v>
      </c>
      <c r="J1959" t="str">
        <f>VLOOKUP(E1959,[1]data!$D$3:$AJ$1048576,33,0)</f>
        <v>3499-3999</v>
      </c>
      <c r="K1959" t="s">
        <v>2091</v>
      </c>
      <c r="L1959" t="s">
        <v>255</v>
      </c>
      <c r="M1959">
        <v>1</v>
      </c>
      <c r="N1959">
        <v>3124.11</v>
      </c>
      <c r="O1959">
        <v>0</v>
      </c>
      <c r="P1959">
        <v>0</v>
      </c>
      <c r="Q1959">
        <v>3124.11</v>
      </c>
      <c r="R1959">
        <v>0</v>
      </c>
      <c r="S1959">
        <v>0</v>
      </c>
      <c r="T1959">
        <v>0</v>
      </c>
      <c r="U1959">
        <v>374.89</v>
      </c>
      <c r="V1959">
        <v>3499</v>
      </c>
      <c r="W1959">
        <v>1</v>
      </c>
      <c r="X1959">
        <f t="shared" si="124"/>
        <v>3499</v>
      </c>
      <c r="Y1959">
        <f t="shared" si="125"/>
        <v>0</v>
      </c>
      <c r="Z1959" s="1">
        <f t="shared" si="126"/>
        <v>0</v>
      </c>
    </row>
    <row r="1960" spans="1:26">
      <c r="A1960" s="2">
        <v>45011</v>
      </c>
      <c r="B1960" s="2" t="s">
        <v>1380</v>
      </c>
      <c r="C1960" s="2" t="s">
        <v>1907</v>
      </c>
      <c r="D1960" s="2" t="str">
        <f t="shared" si="123"/>
        <v>KOW-TRA3-R-000</v>
      </c>
      <c r="E1960" t="s">
        <v>320</v>
      </c>
      <c r="F1960" t="s">
        <v>286</v>
      </c>
      <c r="G1960">
        <v>44</v>
      </c>
      <c r="H1960" t="str">
        <f>VLOOKUP(E1960,[1]data!$D$3:$AK$1000,34,0)</f>
        <v>Traditional</v>
      </c>
      <c r="I1960">
        <f>VLOOKUP(E1960,[1]data!$D$3:$Q$1048576,14,0)</f>
        <v>1299</v>
      </c>
      <c r="J1960" t="str">
        <f>VLOOKUP(E1960,[1]data!$D$3:$AJ$1048576,33,0)</f>
        <v>1099-1499</v>
      </c>
      <c r="K1960" t="s">
        <v>2092</v>
      </c>
      <c r="L1960" t="s">
        <v>255</v>
      </c>
      <c r="M1960">
        <v>1</v>
      </c>
      <c r="N1960">
        <v>1159.82</v>
      </c>
      <c r="O1960">
        <v>-115.98</v>
      </c>
      <c r="P1960">
        <v>0</v>
      </c>
      <c r="Q1960">
        <v>1043.8399999999999</v>
      </c>
      <c r="R1960">
        <v>0</v>
      </c>
      <c r="S1960">
        <v>0</v>
      </c>
      <c r="T1960">
        <v>0</v>
      </c>
      <c r="U1960">
        <v>125.26</v>
      </c>
      <c r="V1960">
        <v>1169.0999999999999</v>
      </c>
      <c r="W1960">
        <v>1</v>
      </c>
      <c r="X1960">
        <f t="shared" si="124"/>
        <v>1299</v>
      </c>
      <c r="Y1960">
        <f t="shared" si="125"/>
        <v>129.90000000000009</v>
      </c>
      <c r="Z1960" s="1">
        <f t="shared" si="126"/>
        <v>0.10000000000000007</v>
      </c>
    </row>
    <row r="1961" spans="1:26">
      <c r="A1961" s="2">
        <v>45011</v>
      </c>
      <c r="B1961" s="2" t="s">
        <v>1380</v>
      </c>
      <c r="C1961" s="2" t="s">
        <v>1907</v>
      </c>
      <c r="D1961" s="2" t="str">
        <f t="shared" si="123"/>
        <v>KOW-UN1-R-0002</v>
      </c>
      <c r="E1961" t="s">
        <v>171</v>
      </c>
      <c r="F1961" t="s">
        <v>307</v>
      </c>
      <c r="G1961">
        <v>39</v>
      </c>
      <c r="H1961" t="str">
        <f>VLOOKUP(E1961,[1]data!$D$3:$AK$1000,34,0)</f>
        <v>Classic</v>
      </c>
      <c r="I1961">
        <f>VLOOKUP(E1961,[1]data!$D$3:$Q$1048576,14,0)</f>
        <v>1999</v>
      </c>
      <c r="J1961" t="str">
        <f>VLOOKUP(E1961,[1]data!$D$3:$AJ$1048576,33,0)</f>
        <v>1799-2299</v>
      </c>
      <c r="K1961" t="s">
        <v>2093</v>
      </c>
      <c r="L1961" t="s">
        <v>255</v>
      </c>
      <c r="M1961">
        <v>1</v>
      </c>
      <c r="N1961">
        <v>1784.82</v>
      </c>
      <c r="O1961">
        <v>0</v>
      </c>
      <c r="P1961">
        <v>0</v>
      </c>
      <c r="Q1961">
        <v>1784.82</v>
      </c>
      <c r="R1961">
        <v>0</v>
      </c>
      <c r="S1961">
        <v>0</v>
      </c>
      <c r="T1961">
        <v>0</v>
      </c>
      <c r="U1961">
        <v>214.18</v>
      </c>
      <c r="V1961">
        <v>1999</v>
      </c>
      <c r="W1961">
        <v>1</v>
      </c>
      <c r="X1961">
        <f t="shared" si="124"/>
        <v>1999</v>
      </c>
      <c r="Y1961">
        <f t="shared" si="125"/>
        <v>0</v>
      </c>
      <c r="Z1961" s="1">
        <f t="shared" si="126"/>
        <v>0</v>
      </c>
    </row>
    <row r="1962" spans="1:26">
      <c r="A1962" s="2">
        <v>45011</v>
      </c>
      <c r="B1962" s="2" t="s">
        <v>1380</v>
      </c>
      <c r="C1962" s="2" t="s">
        <v>1907</v>
      </c>
      <c r="D1962" s="2" t="str">
        <f t="shared" si="123"/>
        <v>KOW-CC02-R-004</v>
      </c>
      <c r="E1962" t="s">
        <v>37</v>
      </c>
      <c r="F1962" t="s">
        <v>1508</v>
      </c>
      <c r="G1962">
        <v>40</v>
      </c>
      <c r="H1962" t="str">
        <f>VLOOKUP(E1962,[1]data!$D$3:$AK$1000,34,0)</f>
        <v>Casual</v>
      </c>
      <c r="I1962">
        <f>VLOOKUP(E1962,[1]data!$D$3:$Q$1048576,14,0)</f>
        <v>2499</v>
      </c>
      <c r="J1962" t="str">
        <f>VLOOKUP(E1962,[1]data!$D$3:$AJ$1048576,33,0)</f>
        <v>2499-2999</v>
      </c>
      <c r="K1962" t="s">
        <v>2094</v>
      </c>
      <c r="L1962" t="s">
        <v>255</v>
      </c>
      <c r="M1962">
        <v>1</v>
      </c>
      <c r="N1962">
        <v>2231.25</v>
      </c>
      <c r="O1962">
        <v>0</v>
      </c>
      <c r="P1962">
        <v>0</v>
      </c>
      <c r="Q1962">
        <v>2231.25</v>
      </c>
      <c r="R1962">
        <v>0</v>
      </c>
      <c r="S1962">
        <v>0</v>
      </c>
      <c r="T1962">
        <v>0</v>
      </c>
      <c r="U1962">
        <v>267.75</v>
      </c>
      <c r="V1962">
        <v>2499</v>
      </c>
      <c r="W1962">
        <v>1</v>
      </c>
      <c r="X1962">
        <f t="shared" si="124"/>
        <v>2499</v>
      </c>
      <c r="Y1962">
        <f t="shared" si="125"/>
        <v>0</v>
      </c>
      <c r="Z1962" s="1">
        <f t="shared" si="126"/>
        <v>0</v>
      </c>
    </row>
    <row r="1963" spans="1:26">
      <c r="A1963" s="2">
        <v>45011</v>
      </c>
      <c r="B1963" s="2" t="s">
        <v>1380</v>
      </c>
      <c r="C1963" s="2" t="s">
        <v>1907</v>
      </c>
      <c r="D1963" s="2" t="str">
        <f t="shared" si="123"/>
        <v>KOW-PE02-R-006</v>
      </c>
      <c r="E1963" t="s">
        <v>1796</v>
      </c>
      <c r="F1963" t="s">
        <v>1342</v>
      </c>
      <c r="G1963">
        <v>46</v>
      </c>
      <c r="H1963" t="str">
        <f>VLOOKUP(E1963,[1]data!$D$3:$AK$1000,34,0)</f>
        <v>Print</v>
      </c>
      <c r="I1963">
        <f>VLOOKUP(E1963,[1]data!$D$3:$Q$1048576,14,0)</f>
        <v>1999</v>
      </c>
      <c r="J1963" t="str">
        <f>VLOOKUP(E1963,[1]data!$D$3:$AJ$1048576,33,0)</f>
        <v>1799-2299</v>
      </c>
      <c r="K1963" t="s">
        <v>2081</v>
      </c>
      <c r="L1963" t="s">
        <v>255</v>
      </c>
      <c r="M1963">
        <v>1</v>
      </c>
      <c r="N1963">
        <v>1784.82</v>
      </c>
      <c r="O1963">
        <v>-178.48</v>
      </c>
      <c r="P1963">
        <v>0</v>
      </c>
      <c r="Q1963">
        <v>1606.34</v>
      </c>
      <c r="R1963">
        <v>0</v>
      </c>
      <c r="S1963">
        <v>0</v>
      </c>
      <c r="T1963">
        <v>0</v>
      </c>
      <c r="U1963">
        <v>192.76</v>
      </c>
      <c r="V1963">
        <v>1799.1</v>
      </c>
      <c r="W1963">
        <v>1</v>
      </c>
      <c r="X1963">
        <f t="shared" si="124"/>
        <v>1999</v>
      </c>
      <c r="Y1963">
        <f t="shared" si="125"/>
        <v>199.90000000000009</v>
      </c>
      <c r="Z1963" s="1">
        <f t="shared" si="126"/>
        <v>0.10000000000000005</v>
      </c>
    </row>
    <row r="1964" spans="1:26">
      <c r="A1964" s="2">
        <v>45011</v>
      </c>
      <c r="B1964" s="2" t="s">
        <v>1380</v>
      </c>
      <c r="C1964" s="2" t="s">
        <v>1907</v>
      </c>
      <c r="D1964" s="2" t="str">
        <f t="shared" si="123"/>
        <v>KOW-KU4-R-0003</v>
      </c>
      <c r="E1964" t="s">
        <v>831</v>
      </c>
      <c r="F1964" t="s">
        <v>471</v>
      </c>
      <c r="G1964">
        <v>46</v>
      </c>
      <c r="H1964" t="str">
        <f>VLOOKUP(E1964,[1]data!$D$3:$AK$1000,34,0)</f>
        <v>Casual</v>
      </c>
      <c r="I1964">
        <f>VLOOKUP(E1964,[1]data!$D$3:$Q$1048576,14,0)</f>
        <v>2799</v>
      </c>
      <c r="J1964" t="str">
        <f>VLOOKUP(E1964,[1]data!$D$3:$AJ$1048576,33,0)</f>
        <v>2499-2999</v>
      </c>
      <c r="K1964" t="s">
        <v>2095</v>
      </c>
      <c r="L1964" t="s">
        <v>255</v>
      </c>
      <c r="M1964">
        <v>1</v>
      </c>
      <c r="N1964">
        <v>1999.11</v>
      </c>
      <c r="O1964">
        <v>0</v>
      </c>
      <c r="P1964">
        <v>0</v>
      </c>
      <c r="Q1964">
        <v>1999.11</v>
      </c>
      <c r="R1964">
        <v>0</v>
      </c>
      <c r="S1964">
        <v>0</v>
      </c>
      <c r="T1964">
        <v>0</v>
      </c>
      <c r="U1964">
        <v>239.89</v>
      </c>
      <c r="V1964">
        <v>2239</v>
      </c>
      <c r="W1964">
        <v>1</v>
      </c>
      <c r="X1964">
        <f t="shared" si="124"/>
        <v>2799</v>
      </c>
      <c r="Y1964">
        <f t="shared" si="125"/>
        <v>560</v>
      </c>
      <c r="Z1964" s="1">
        <f t="shared" si="126"/>
        <v>0.2000714540907467</v>
      </c>
    </row>
    <row r="1965" spans="1:26">
      <c r="A1965" s="2">
        <v>45011</v>
      </c>
      <c r="B1965" s="2" t="s">
        <v>1380</v>
      </c>
      <c r="C1965" s="2" t="s">
        <v>1907</v>
      </c>
      <c r="D1965" s="2" t="str">
        <f t="shared" si="123"/>
        <v>KOW-TRA5-R-000</v>
      </c>
      <c r="E1965" t="s">
        <v>619</v>
      </c>
      <c r="F1965" t="s">
        <v>304</v>
      </c>
      <c r="G1965">
        <v>44</v>
      </c>
      <c r="H1965" t="str">
        <f>VLOOKUP(E1965,[1]data!$D$3:$AK$1000,34,0)</f>
        <v>Traditional</v>
      </c>
      <c r="I1965">
        <f>VLOOKUP(E1965,[1]data!$D$3:$Q$1048576,14,0)</f>
        <v>1499</v>
      </c>
      <c r="J1965" t="str">
        <f>VLOOKUP(E1965,[1]data!$D$3:$AJ$1048576,33,0)</f>
        <v>1099-1499</v>
      </c>
      <c r="K1965" t="s">
        <v>2096</v>
      </c>
      <c r="L1965" t="s">
        <v>255</v>
      </c>
      <c r="M1965">
        <v>1</v>
      </c>
      <c r="N1965">
        <v>1338.39</v>
      </c>
      <c r="O1965">
        <v>0</v>
      </c>
      <c r="P1965">
        <v>0</v>
      </c>
      <c r="Q1965">
        <v>1338.39</v>
      </c>
      <c r="R1965">
        <v>0</v>
      </c>
      <c r="S1965">
        <v>0</v>
      </c>
      <c r="T1965">
        <v>0</v>
      </c>
      <c r="U1965">
        <v>160.61000000000001</v>
      </c>
      <c r="V1965">
        <v>1499</v>
      </c>
      <c r="W1965">
        <v>1</v>
      </c>
      <c r="X1965">
        <f t="shared" si="124"/>
        <v>1499</v>
      </c>
      <c r="Y1965">
        <f t="shared" si="125"/>
        <v>0</v>
      </c>
      <c r="Z1965" s="1">
        <f t="shared" si="126"/>
        <v>0</v>
      </c>
    </row>
    <row r="1966" spans="1:26">
      <c r="A1966" s="2">
        <v>45011</v>
      </c>
      <c r="B1966" s="2" t="s">
        <v>1380</v>
      </c>
      <c r="C1966" s="2" t="s">
        <v>1907</v>
      </c>
      <c r="D1966" s="2" t="str">
        <f t="shared" si="123"/>
        <v>KOW-FF02-R-005</v>
      </c>
      <c r="E1966" t="s">
        <v>59</v>
      </c>
      <c r="F1966" t="s">
        <v>1829</v>
      </c>
      <c r="G1966">
        <v>39</v>
      </c>
      <c r="H1966" t="str">
        <f>VLOOKUP(E1966,[1]data!$D$3:$AK$1000,34,0)</f>
        <v>Linen</v>
      </c>
      <c r="I1966">
        <f>VLOOKUP(E1966,[1]data!$D$3:$Q$1048576,14,0)</f>
        <v>3799</v>
      </c>
      <c r="J1966" t="str">
        <f>VLOOKUP(E1966,[1]data!$D$3:$AJ$1048576,33,0)</f>
        <v>3499-3999</v>
      </c>
      <c r="K1966" t="s">
        <v>2097</v>
      </c>
      <c r="L1966" t="s">
        <v>255</v>
      </c>
      <c r="M1966">
        <v>1</v>
      </c>
      <c r="N1966">
        <v>3391.96</v>
      </c>
      <c r="O1966">
        <v>0</v>
      </c>
      <c r="P1966">
        <v>0</v>
      </c>
      <c r="Q1966">
        <v>3391.96</v>
      </c>
      <c r="R1966">
        <v>0</v>
      </c>
      <c r="S1966">
        <v>0</v>
      </c>
      <c r="T1966">
        <v>0</v>
      </c>
      <c r="U1966">
        <v>407.04</v>
      </c>
      <c r="V1966">
        <v>3799</v>
      </c>
      <c r="W1966">
        <v>1</v>
      </c>
      <c r="X1966">
        <f t="shared" si="124"/>
        <v>3799</v>
      </c>
      <c r="Y1966">
        <f t="shared" si="125"/>
        <v>0</v>
      </c>
      <c r="Z1966" s="1">
        <f t="shared" si="126"/>
        <v>0</v>
      </c>
    </row>
    <row r="1967" spans="1:26">
      <c r="A1967" s="2">
        <v>45011</v>
      </c>
      <c r="B1967" s="2" t="s">
        <v>1380</v>
      </c>
      <c r="C1967" s="2" t="s">
        <v>1907</v>
      </c>
      <c r="D1967" s="2" t="str">
        <f t="shared" si="123"/>
        <v>KOW-CUB-R-0002</v>
      </c>
      <c r="E1967" t="s">
        <v>58</v>
      </c>
      <c r="F1967" t="s">
        <v>295</v>
      </c>
      <c r="G1967">
        <v>42</v>
      </c>
      <c r="H1967" t="str">
        <f>VLOOKUP(E1967,[1]data!$D$3:$AK$1000,34,0)</f>
        <v>Casual</v>
      </c>
      <c r="I1967">
        <f>VLOOKUP(E1967,[1]data!$D$3:$Q$1048576,14,0)</f>
        <v>2499</v>
      </c>
      <c r="J1967" t="str">
        <f>VLOOKUP(E1967,[1]data!$D$3:$AJ$1048576,33,0)</f>
        <v>2499-2999</v>
      </c>
      <c r="K1967" t="s">
        <v>2088</v>
      </c>
      <c r="L1967" t="s">
        <v>255</v>
      </c>
      <c r="M1967">
        <v>1</v>
      </c>
      <c r="N1967">
        <v>1784.82</v>
      </c>
      <c r="O1967">
        <v>-178.48</v>
      </c>
      <c r="P1967">
        <v>0</v>
      </c>
      <c r="Q1967">
        <v>1606.34</v>
      </c>
      <c r="R1967">
        <v>0</v>
      </c>
      <c r="S1967">
        <v>0</v>
      </c>
      <c r="T1967">
        <v>0</v>
      </c>
      <c r="U1967">
        <v>192.76</v>
      </c>
      <c r="V1967">
        <v>1799.1</v>
      </c>
      <c r="W1967">
        <v>1</v>
      </c>
      <c r="X1967">
        <f t="shared" si="124"/>
        <v>2499</v>
      </c>
      <c r="Y1967">
        <f t="shared" si="125"/>
        <v>699.90000000000009</v>
      </c>
      <c r="Z1967" s="1">
        <f t="shared" si="126"/>
        <v>0.28007202881152465</v>
      </c>
    </row>
    <row r="1968" spans="1:26">
      <c r="A1968" s="2">
        <v>45011</v>
      </c>
      <c r="B1968" s="2" t="s">
        <v>1380</v>
      </c>
      <c r="C1968" s="2" t="s">
        <v>1907</v>
      </c>
      <c r="D1968" s="2" t="str">
        <f t="shared" si="123"/>
        <v>KOW-CC03-R-004</v>
      </c>
      <c r="E1968" t="s">
        <v>1617</v>
      </c>
      <c r="F1968" t="s">
        <v>1618</v>
      </c>
      <c r="G1968">
        <v>42</v>
      </c>
      <c r="H1968" t="str">
        <f>VLOOKUP(E1968,[1]data!$D$3:$AK$1000,34,0)</f>
        <v>Casual</v>
      </c>
      <c r="I1968">
        <f>VLOOKUP(E1968,[1]data!$D$3:$Q$1048576,14,0)</f>
        <v>2999</v>
      </c>
      <c r="J1968" t="str">
        <f>VLOOKUP(E1968,[1]data!$D$3:$AJ$1048576,33,0)</f>
        <v>2499-2999</v>
      </c>
      <c r="K1968" t="s">
        <v>2098</v>
      </c>
      <c r="L1968" t="s">
        <v>255</v>
      </c>
      <c r="M1968">
        <v>1</v>
      </c>
      <c r="N1968">
        <v>2677.68</v>
      </c>
      <c r="O1968">
        <v>0</v>
      </c>
      <c r="P1968">
        <v>0</v>
      </c>
      <c r="Q1968">
        <v>2677.68</v>
      </c>
      <c r="R1968">
        <v>0</v>
      </c>
      <c r="S1968">
        <v>0</v>
      </c>
      <c r="T1968">
        <v>0</v>
      </c>
      <c r="U1968">
        <v>321.32</v>
      </c>
      <c r="V1968">
        <v>2999</v>
      </c>
      <c r="W1968">
        <v>1</v>
      </c>
      <c r="X1968">
        <f t="shared" si="124"/>
        <v>2999</v>
      </c>
      <c r="Y1968">
        <f t="shared" si="125"/>
        <v>0</v>
      </c>
      <c r="Z1968" s="1">
        <f t="shared" si="126"/>
        <v>0</v>
      </c>
    </row>
    <row r="1969" spans="1:26">
      <c r="A1969" s="2">
        <v>45011</v>
      </c>
      <c r="B1969" s="2" t="s">
        <v>1380</v>
      </c>
      <c r="C1969" s="2" t="s">
        <v>1907</v>
      </c>
      <c r="D1969" s="2" t="str">
        <f t="shared" si="123"/>
        <v>KOW-PIQ-S-0033</v>
      </c>
      <c r="E1969" t="s">
        <v>129</v>
      </c>
      <c r="F1969" t="s">
        <v>2021</v>
      </c>
      <c r="G1969" t="s">
        <v>2022</v>
      </c>
      <c r="H1969" t="str">
        <f>VLOOKUP(E1969,[1]data!$D$3:$AK$1000,34,0)</f>
        <v>Knit Shirt</v>
      </c>
      <c r="I1969">
        <f>VLOOKUP(E1969,[1]data!$D$3:$Q$1048576,14,0)</f>
        <v>1999</v>
      </c>
      <c r="J1969" t="str">
        <f>VLOOKUP(E1969,[1]data!$D$3:$AJ$1048576,33,0)</f>
        <v>1799-2299</v>
      </c>
      <c r="K1969" t="s">
        <v>2099</v>
      </c>
      <c r="L1969" t="s">
        <v>255</v>
      </c>
      <c r="M1969">
        <v>1</v>
      </c>
      <c r="N1969">
        <v>1784.82</v>
      </c>
      <c r="O1969">
        <v>0</v>
      </c>
      <c r="P1969">
        <v>0</v>
      </c>
      <c r="Q1969">
        <v>1784.82</v>
      </c>
      <c r="R1969">
        <v>0</v>
      </c>
      <c r="S1969">
        <v>0</v>
      </c>
      <c r="T1969">
        <v>0</v>
      </c>
      <c r="U1969">
        <v>214.18</v>
      </c>
      <c r="V1969">
        <v>1999</v>
      </c>
      <c r="W1969">
        <v>1</v>
      </c>
      <c r="X1969">
        <f t="shared" si="124"/>
        <v>1999</v>
      </c>
      <c r="Y1969">
        <f t="shared" si="125"/>
        <v>0</v>
      </c>
      <c r="Z1969" s="1">
        <f t="shared" si="126"/>
        <v>0</v>
      </c>
    </row>
    <row r="1970" spans="1:26">
      <c r="A1970" s="2">
        <v>45011</v>
      </c>
      <c r="B1970" s="2" t="s">
        <v>1380</v>
      </c>
      <c r="C1970" s="2" t="s">
        <v>1907</v>
      </c>
      <c r="D1970" s="2" t="str">
        <f t="shared" si="123"/>
        <v>KOW-PA7-S-0002</v>
      </c>
      <c r="E1970" t="s">
        <v>544</v>
      </c>
      <c r="F1970" t="s">
        <v>446</v>
      </c>
      <c r="G1970">
        <v>42</v>
      </c>
      <c r="H1970" t="str">
        <f>VLOOKUP(E1970,[1]data!$D$3:$AK$1000,34,0)</f>
        <v>Party</v>
      </c>
      <c r="I1970">
        <f>VLOOKUP(E1970,[1]data!$D$3:$Q$1048576,14,0)</f>
        <v>3499</v>
      </c>
      <c r="J1970" t="str">
        <f>VLOOKUP(E1970,[1]data!$D$3:$AJ$1048576,33,0)</f>
        <v>3499-3999</v>
      </c>
      <c r="K1970" t="s">
        <v>2100</v>
      </c>
      <c r="L1970" t="s">
        <v>255</v>
      </c>
      <c r="M1970">
        <v>1</v>
      </c>
      <c r="N1970">
        <v>2499.11</v>
      </c>
      <c r="O1970">
        <v>0</v>
      </c>
      <c r="P1970">
        <v>0</v>
      </c>
      <c r="Q1970">
        <v>2499.11</v>
      </c>
      <c r="R1970">
        <v>0</v>
      </c>
      <c r="S1970">
        <v>0</v>
      </c>
      <c r="T1970">
        <v>0</v>
      </c>
      <c r="U1970">
        <v>299.89</v>
      </c>
      <c r="V1970">
        <v>2799</v>
      </c>
      <c r="W1970">
        <v>1</v>
      </c>
      <c r="X1970">
        <f t="shared" si="124"/>
        <v>3499</v>
      </c>
      <c r="Y1970">
        <f t="shared" si="125"/>
        <v>700</v>
      </c>
      <c r="Z1970" s="1">
        <f t="shared" si="126"/>
        <v>0.20005715918833952</v>
      </c>
    </row>
    <row r="1971" spans="1:26">
      <c r="A1971" s="2">
        <v>45011</v>
      </c>
      <c r="B1971" s="2" t="s">
        <v>1380</v>
      </c>
      <c r="C1971" s="2" t="s">
        <v>1907</v>
      </c>
      <c r="D1971" s="2" t="str">
        <f t="shared" si="123"/>
        <v>KOW-TRA3-R-000</v>
      </c>
      <c r="E1971" t="s">
        <v>921</v>
      </c>
      <c r="F1971" t="s">
        <v>286</v>
      </c>
      <c r="G1971">
        <v>42</v>
      </c>
      <c r="H1971" t="str">
        <f>VLOOKUP(E1971,[1]data!$D$3:$AK$1000,34,0)</f>
        <v>Traditional</v>
      </c>
      <c r="I1971">
        <f>VLOOKUP(E1971,[1]data!$D$3:$Q$1048576,14,0)</f>
        <v>1299</v>
      </c>
      <c r="J1971" t="str">
        <f>VLOOKUP(E1971,[1]data!$D$3:$AJ$1048576,33,0)</f>
        <v>1099-1499</v>
      </c>
      <c r="K1971" t="s">
        <v>2101</v>
      </c>
      <c r="L1971" t="s">
        <v>255</v>
      </c>
      <c r="M1971">
        <v>1</v>
      </c>
      <c r="N1971">
        <v>1159.82</v>
      </c>
      <c r="O1971">
        <v>0</v>
      </c>
      <c r="P1971">
        <v>0</v>
      </c>
      <c r="Q1971">
        <v>1159.82</v>
      </c>
      <c r="R1971">
        <v>0</v>
      </c>
      <c r="S1971">
        <v>0</v>
      </c>
      <c r="T1971">
        <v>0</v>
      </c>
      <c r="U1971">
        <v>139.18</v>
      </c>
      <c r="V1971">
        <v>1299</v>
      </c>
      <c r="W1971">
        <v>1</v>
      </c>
      <c r="X1971">
        <f t="shared" si="124"/>
        <v>1299</v>
      </c>
      <c r="Y1971">
        <f t="shared" si="125"/>
        <v>0</v>
      </c>
      <c r="Z1971" s="1">
        <f t="shared" si="126"/>
        <v>0</v>
      </c>
    </row>
    <row r="1972" spans="1:26">
      <c r="A1972" s="2">
        <v>45011</v>
      </c>
      <c r="B1972" s="2" t="s">
        <v>1380</v>
      </c>
      <c r="C1972" s="2" t="s">
        <v>1907</v>
      </c>
      <c r="D1972" s="2" t="str">
        <f t="shared" si="123"/>
        <v>KOW-TRA1-R-000</v>
      </c>
      <c r="E1972" t="s">
        <v>519</v>
      </c>
      <c r="F1972" t="s">
        <v>276</v>
      </c>
      <c r="G1972">
        <v>44</v>
      </c>
      <c r="H1972" t="str">
        <f>VLOOKUP(E1972,[1]data!$D$3:$AK$1000,34,0)</f>
        <v>Indie</v>
      </c>
      <c r="I1972">
        <f>VLOOKUP(E1972,[1]data!$D$3:$Q$1048576,14,0)</f>
        <v>1299</v>
      </c>
      <c r="J1972" t="str">
        <f>VLOOKUP(E1972,[1]data!$D$3:$AJ$1048576,33,0)</f>
        <v>1099-1499</v>
      </c>
      <c r="K1972" t="s">
        <v>2088</v>
      </c>
      <c r="L1972" t="s">
        <v>255</v>
      </c>
      <c r="M1972">
        <v>1</v>
      </c>
      <c r="N1972">
        <v>1159.81</v>
      </c>
      <c r="O1972">
        <v>-115.98</v>
      </c>
      <c r="P1972">
        <v>0</v>
      </c>
      <c r="Q1972">
        <v>1043.83</v>
      </c>
      <c r="R1972">
        <v>0</v>
      </c>
      <c r="S1972">
        <v>0</v>
      </c>
      <c r="T1972">
        <v>0</v>
      </c>
      <c r="U1972">
        <v>125.27</v>
      </c>
      <c r="V1972">
        <v>1169.0999999999999</v>
      </c>
      <c r="W1972">
        <v>1</v>
      </c>
      <c r="X1972">
        <f t="shared" si="124"/>
        <v>1299</v>
      </c>
      <c r="Y1972">
        <f t="shared" si="125"/>
        <v>129.90000000000009</v>
      </c>
      <c r="Z1972" s="1">
        <f t="shared" si="126"/>
        <v>0.10000000000000007</v>
      </c>
    </row>
    <row r="1973" spans="1:26">
      <c r="A1973" s="2">
        <v>45011</v>
      </c>
      <c r="B1973" s="2" t="s">
        <v>1380</v>
      </c>
      <c r="C1973" s="2" t="s">
        <v>1907</v>
      </c>
      <c r="D1973" s="2" t="str">
        <f t="shared" si="123"/>
        <v>KOW-SAD-R-0013</v>
      </c>
      <c r="E1973" t="s">
        <v>371</v>
      </c>
      <c r="F1973" t="s">
        <v>372</v>
      </c>
      <c r="G1973">
        <v>40</v>
      </c>
      <c r="H1973" t="str">
        <f>VLOOKUP(E1973,[1]data!$D$3:$AK$1000,34,0)</f>
        <v>Casual</v>
      </c>
      <c r="I1973">
        <f>VLOOKUP(E1973,[1]data!$D$3:$Q$1048576,14,0)</f>
        <v>1099</v>
      </c>
      <c r="J1973" t="str">
        <f>VLOOKUP(E1973,[1]data!$D$3:$AJ$1048576,33,0)</f>
        <v>1099-1499</v>
      </c>
      <c r="K1973" t="s">
        <v>2102</v>
      </c>
      <c r="L1973" t="s">
        <v>255</v>
      </c>
      <c r="M1973">
        <v>1</v>
      </c>
      <c r="N1973">
        <v>891.96</v>
      </c>
      <c r="O1973">
        <v>0</v>
      </c>
      <c r="P1973">
        <v>0</v>
      </c>
      <c r="Q1973">
        <v>891.96</v>
      </c>
      <c r="R1973">
        <v>0</v>
      </c>
      <c r="S1973">
        <v>0</v>
      </c>
      <c r="T1973">
        <v>0</v>
      </c>
      <c r="U1973">
        <v>107.04</v>
      </c>
      <c r="V1973">
        <v>999</v>
      </c>
      <c r="W1973">
        <v>1</v>
      </c>
      <c r="X1973">
        <f t="shared" si="124"/>
        <v>1099</v>
      </c>
      <c r="Y1973">
        <f t="shared" si="125"/>
        <v>100</v>
      </c>
      <c r="Z1973" s="1">
        <f t="shared" si="126"/>
        <v>9.0991810737033663E-2</v>
      </c>
    </row>
    <row r="1974" spans="1:26">
      <c r="A1974" s="2">
        <v>45011</v>
      </c>
      <c r="B1974" s="2" t="s">
        <v>1380</v>
      </c>
      <c r="C1974" s="2" t="s">
        <v>1907</v>
      </c>
      <c r="D1974" s="2" t="str">
        <f t="shared" si="123"/>
        <v>KOW-PIQ-S-0033</v>
      </c>
      <c r="E1974" t="s">
        <v>130</v>
      </c>
      <c r="F1974" t="s">
        <v>2021</v>
      </c>
      <c r="G1974" t="s">
        <v>2011</v>
      </c>
      <c r="H1974" t="str">
        <f>VLOOKUP(E1974,[1]data!$D$3:$AK$1000,34,0)</f>
        <v>Knit Shirt</v>
      </c>
      <c r="I1974">
        <f>VLOOKUP(E1974,[1]data!$D$3:$Q$1048576,14,0)</f>
        <v>1999</v>
      </c>
      <c r="J1974" t="str">
        <f>VLOOKUP(E1974,[1]data!$D$3:$AJ$1048576,33,0)</f>
        <v>1799-2299</v>
      </c>
      <c r="K1974" t="s">
        <v>2103</v>
      </c>
      <c r="L1974" t="s">
        <v>255</v>
      </c>
      <c r="M1974">
        <v>1</v>
      </c>
      <c r="N1974">
        <v>1784.82</v>
      </c>
      <c r="O1974">
        <v>-178.48</v>
      </c>
      <c r="P1974">
        <v>0</v>
      </c>
      <c r="Q1974">
        <v>1606.34</v>
      </c>
      <c r="R1974">
        <v>0</v>
      </c>
      <c r="S1974">
        <v>0</v>
      </c>
      <c r="T1974">
        <v>0</v>
      </c>
      <c r="U1974">
        <v>192.76</v>
      </c>
      <c r="V1974">
        <v>1799.1</v>
      </c>
      <c r="W1974">
        <v>1</v>
      </c>
      <c r="X1974">
        <f t="shared" si="124"/>
        <v>1999</v>
      </c>
      <c r="Y1974">
        <f t="shared" si="125"/>
        <v>199.90000000000009</v>
      </c>
      <c r="Z1974" s="1">
        <f t="shared" si="126"/>
        <v>0.10000000000000005</v>
      </c>
    </row>
    <row r="1975" spans="1:26">
      <c r="A1975" s="2">
        <v>45011</v>
      </c>
      <c r="B1975" s="2" t="s">
        <v>1380</v>
      </c>
      <c r="C1975" s="2" t="s">
        <v>1907</v>
      </c>
      <c r="D1975" s="2" t="str">
        <f t="shared" si="123"/>
        <v>KOW-ROU-R-0010</v>
      </c>
      <c r="E1975" t="s">
        <v>635</v>
      </c>
      <c r="F1975" t="s">
        <v>348</v>
      </c>
      <c r="G1975">
        <v>40</v>
      </c>
      <c r="H1975" t="str">
        <f>VLOOKUP(E1975,[1]data!$D$3:$AK$1000,34,0)</f>
        <v>Classic</v>
      </c>
      <c r="I1975">
        <f>VLOOKUP(E1975,[1]data!$D$3:$Q$1048576,14,0)</f>
        <v>2299</v>
      </c>
      <c r="J1975" t="str">
        <f>VLOOKUP(E1975,[1]data!$D$3:$AJ$1048576,33,0)</f>
        <v>1799-2299</v>
      </c>
      <c r="K1975" t="s">
        <v>2104</v>
      </c>
      <c r="L1975" t="s">
        <v>255</v>
      </c>
      <c r="M1975">
        <v>1</v>
      </c>
      <c r="N1975">
        <v>1641.96</v>
      </c>
      <c r="O1975">
        <v>-164.19</v>
      </c>
      <c r="P1975">
        <v>0</v>
      </c>
      <c r="Q1975">
        <v>1477.77</v>
      </c>
      <c r="R1975">
        <v>0</v>
      </c>
      <c r="S1975">
        <v>0</v>
      </c>
      <c r="T1975">
        <v>0</v>
      </c>
      <c r="U1975">
        <v>177.33</v>
      </c>
      <c r="V1975">
        <v>1655.1</v>
      </c>
      <c r="W1975">
        <v>1</v>
      </c>
      <c r="X1975">
        <f t="shared" si="124"/>
        <v>2299</v>
      </c>
      <c r="Y1975">
        <f t="shared" si="125"/>
        <v>643.90000000000009</v>
      </c>
      <c r="Z1975" s="1">
        <f t="shared" si="126"/>
        <v>0.28007829491083086</v>
      </c>
    </row>
    <row r="1976" spans="1:26">
      <c r="A1976" s="2">
        <v>45011</v>
      </c>
      <c r="B1976" s="2" t="s">
        <v>1380</v>
      </c>
      <c r="C1976" s="2" t="s">
        <v>1907</v>
      </c>
      <c r="D1976" s="2" t="str">
        <f t="shared" si="123"/>
        <v>KOW-UKI2-R-003</v>
      </c>
      <c r="E1976" t="s">
        <v>166</v>
      </c>
      <c r="F1976" t="s">
        <v>322</v>
      </c>
      <c r="G1976">
        <v>44</v>
      </c>
      <c r="H1976" t="str">
        <f>VLOOKUP(E1976,[1]data!$D$3:$AK$1000,34,0)</f>
        <v>Hoodie</v>
      </c>
      <c r="I1976">
        <f>VLOOKUP(E1976,[1]data!$D$3:$Q$1048576,14,0)</f>
        <v>2799</v>
      </c>
      <c r="J1976" t="str">
        <f>VLOOKUP(E1976,[1]data!$D$3:$AJ$1048576,33,0)</f>
        <v>2499-2999</v>
      </c>
      <c r="K1976" t="s">
        <v>2105</v>
      </c>
      <c r="L1976" t="s">
        <v>255</v>
      </c>
      <c r="M1976">
        <v>1</v>
      </c>
      <c r="N1976">
        <v>2499.11</v>
      </c>
      <c r="O1976">
        <v>0</v>
      </c>
      <c r="P1976">
        <v>0</v>
      </c>
      <c r="Q1976">
        <v>2499.11</v>
      </c>
      <c r="R1976">
        <v>0</v>
      </c>
      <c r="S1976">
        <v>0</v>
      </c>
      <c r="T1976">
        <v>0</v>
      </c>
      <c r="U1976">
        <v>299.89</v>
      </c>
      <c r="V1976">
        <v>2799</v>
      </c>
      <c r="W1976">
        <v>1</v>
      </c>
      <c r="X1976">
        <f t="shared" si="124"/>
        <v>2799</v>
      </c>
      <c r="Y1976">
        <f t="shared" si="125"/>
        <v>0</v>
      </c>
      <c r="Z1976" s="1">
        <f t="shared" si="126"/>
        <v>0</v>
      </c>
    </row>
    <row r="1977" spans="1:26">
      <c r="A1977" s="2">
        <v>45011</v>
      </c>
      <c r="B1977" s="2" t="s">
        <v>1380</v>
      </c>
      <c r="C1977" s="2" t="s">
        <v>1907</v>
      </c>
      <c r="D1977" s="2" t="str">
        <f t="shared" si="123"/>
        <v>KOW-UKI2-R-003</v>
      </c>
      <c r="E1977" t="s">
        <v>163</v>
      </c>
      <c r="F1977" t="s">
        <v>322</v>
      </c>
      <c r="G1977">
        <v>39</v>
      </c>
      <c r="H1977" t="str">
        <f>VLOOKUP(E1977,[1]data!$D$3:$AK$1000,34,0)</f>
        <v>Hoodie</v>
      </c>
      <c r="I1977">
        <f>VLOOKUP(E1977,[1]data!$D$3:$Q$1048576,14,0)</f>
        <v>2799</v>
      </c>
      <c r="J1977" t="str">
        <f>VLOOKUP(E1977,[1]data!$D$3:$AJ$1048576,33,0)</f>
        <v>2499-2999</v>
      </c>
      <c r="K1977" t="s">
        <v>2106</v>
      </c>
      <c r="L1977" t="s">
        <v>255</v>
      </c>
      <c r="M1977">
        <v>1</v>
      </c>
      <c r="N1977">
        <v>2499.11</v>
      </c>
      <c r="O1977">
        <v>0</v>
      </c>
      <c r="P1977">
        <v>0</v>
      </c>
      <c r="Q1977">
        <v>2499.11</v>
      </c>
      <c r="R1977">
        <v>0</v>
      </c>
      <c r="S1977">
        <v>0</v>
      </c>
      <c r="T1977">
        <v>0</v>
      </c>
      <c r="U1977">
        <v>299.89</v>
      </c>
      <c r="V1977">
        <v>2799</v>
      </c>
      <c r="W1977">
        <v>1</v>
      </c>
      <c r="X1977">
        <f t="shared" si="124"/>
        <v>2799</v>
      </c>
      <c r="Y1977">
        <f t="shared" si="125"/>
        <v>0</v>
      </c>
      <c r="Z1977" s="1">
        <f t="shared" si="126"/>
        <v>0</v>
      </c>
    </row>
    <row r="1978" spans="1:26">
      <c r="A1978" s="2">
        <v>45011</v>
      </c>
      <c r="B1978" s="2" t="s">
        <v>1380</v>
      </c>
      <c r="C1978" s="2" t="s">
        <v>1907</v>
      </c>
      <c r="D1978" s="2" t="str">
        <f t="shared" si="123"/>
        <v>KOW-TRA1-R-000</v>
      </c>
      <c r="E1978" t="s">
        <v>145</v>
      </c>
      <c r="F1978" t="s">
        <v>276</v>
      </c>
      <c r="G1978">
        <v>40</v>
      </c>
      <c r="H1978" t="str">
        <f>VLOOKUP(E1978,[1]data!$D$3:$AK$1000,34,0)</f>
        <v>Indie</v>
      </c>
      <c r="I1978">
        <f>VLOOKUP(E1978,[1]data!$D$3:$Q$1048576,14,0)</f>
        <v>1299</v>
      </c>
      <c r="J1978" t="str">
        <f>VLOOKUP(E1978,[1]data!$D$3:$AJ$1048576,33,0)</f>
        <v>1099-1499</v>
      </c>
      <c r="K1978" t="s">
        <v>2107</v>
      </c>
      <c r="L1978" t="s">
        <v>255</v>
      </c>
      <c r="M1978">
        <v>1</v>
      </c>
      <c r="N1978">
        <v>1047.58</v>
      </c>
      <c r="O1978">
        <v>0</v>
      </c>
      <c r="P1978">
        <v>0</v>
      </c>
      <c r="Q1978">
        <v>1047.58</v>
      </c>
      <c r="R1978">
        <v>0</v>
      </c>
      <c r="S1978">
        <v>0</v>
      </c>
      <c r="T1978">
        <v>0</v>
      </c>
      <c r="U1978">
        <v>251.42</v>
      </c>
      <c r="V1978">
        <v>1299</v>
      </c>
      <c r="W1978">
        <v>1</v>
      </c>
      <c r="X1978">
        <f t="shared" si="124"/>
        <v>1299</v>
      </c>
      <c r="Y1978">
        <f t="shared" si="125"/>
        <v>0</v>
      </c>
      <c r="Z1978" s="1">
        <f t="shared" si="126"/>
        <v>0</v>
      </c>
    </row>
    <row r="1979" spans="1:26">
      <c r="A1979" s="2">
        <v>45011</v>
      </c>
      <c r="B1979" s="2" t="s">
        <v>1380</v>
      </c>
      <c r="C1979" s="2" t="s">
        <v>1907</v>
      </c>
      <c r="D1979" s="2" t="str">
        <f t="shared" si="123"/>
        <v>KOW-PE03-R-006</v>
      </c>
      <c r="E1979" t="s">
        <v>1373</v>
      </c>
      <c r="F1979" t="s">
        <v>1368</v>
      </c>
      <c r="G1979">
        <v>42</v>
      </c>
      <c r="H1979" t="str">
        <f>VLOOKUP(E1979,[1]data!$D$3:$AK$1000,34,0)</f>
        <v>Print</v>
      </c>
      <c r="I1979">
        <f>VLOOKUP(E1979,[1]data!$D$3:$Q$1048576,14,0)</f>
        <v>1999</v>
      </c>
      <c r="J1979" t="str">
        <f>VLOOKUP(E1979,[1]data!$D$3:$AJ$1048576,33,0)</f>
        <v>1799-2299</v>
      </c>
      <c r="K1979" t="s">
        <v>2088</v>
      </c>
      <c r="L1979" t="s">
        <v>255</v>
      </c>
      <c r="M1979">
        <v>1</v>
      </c>
      <c r="N1979">
        <v>1784.82</v>
      </c>
      <c r="O1979">
        <v>-178.48</v>
      </c>
      <c r="P1979">
        <v>0</v>
      </c>
      <c r="Q1979">
        <v>1606.34</v>
      </c>
      <c r="R1979">
        <v>0</v>
      </c>
      <c r="S1979">
        <v>0</v>
      </c>
      <c r="T1979">
        <v>0</v>
      </c>
      <c r="U1979">
        <v>192.76</v>
      </c>
      <c r="V1979">
        <v>1799.1</v>
      </c>
      <c r="W1979">
        <v>1</v>
      </c>
      <c r="X1979">
        <f t="shared" si="124"/>
        <v>1999</v>
      </c>
      <c r="Y1979">
        <f t="shared" si="125"/>
        <v>199.90000000000009</v>
      </c>
      <c r="Z1979" s="1">
        <f t="shared" si="126"/>
        <v>0.10000000000000005</v>
      </c>
    </row>
    <row r="1980" spans="1:26">
      <c r="A1980" s="2">
        <v>45011</v>
      </c>
      <c r="B1980" s="2" t="s">
        <v>1380</v>
      </c>
      <c r="C1980" s="2" t="s">
        <v>1907</v>
      </c>
      <c r="D1980" s="2" t="str">
        <f t="shared" si="123"/>
        <v>KOW-PI12-S-001</v>
      </c>
      <c r="E1980" t="s">
        <v>527</v>
      </c>
      <c r="F1980" t="s">
        <v>456</v>
      </c>
      <c r="G1980">
        <v>40</v>
      </c>
      <c r="H1980" t="str">
        <f>VLOOKUP(E1980,[1]data!$D$3:$AK$1000,34,0)</f>
        <v>Party</v>
      </c>
      <c r="I1980">
        <f>VLOOKUP(E1980,[1]data!$D$3:$Q$1048576,14,0)</f>
        <v>1999</v>
      </c>
      <c r="J1980" t="str">
        <f>VLOOKUP(E1980,[1]data!$D$3:$AJ$1048576,33,0)</f>
        <v>1799-2299</v>
      </c>
      <c r="K1980" t="s">
        <v>2104</v>
      </c>
      <c r="L1980" t="s">
        <v>255</v>
      </c>
      <c r="M1980">
        <v>1</v>
      </c>
      <c r="N1980">
        <v>1427.67</v>
      </c>
      <c r="O1980">
        <v>-142.76</v>
      </c>
      <c r="P1980">
        <v>0</v>
      </c>
      <c r="Q1980">
        <v>1284.9100000000001</v>
      </c>
      <c r="R1980">
        <v>0</v>
      </c>
      <c r="S1980">
        <v>0</v>
      </c>
      <c r="T1980">
        <v>0</v>
      </c>
      <c r="U1980">
        <v>154.19</v>
      </c>
      <c r="V1980">
        <v>1439.1</v>
      </c>
      <c r="W1980">
        <v>1</v>
      </c>
      <c r="X1980">
        <f t="shared" si="124"/>
        <v>1999</v>
      </c>
      <c r="Y1980">
        <f t="shared" si="125"/>
        <v>559.90000000000009</v>
      </c>
      <c r="Z1980" s="1">
        <f t="shared" si="126"/>
        <v>0.28009004502251128</v>
      </c>
    </row>
    <row r="1981" spans="1:26">
      <c r="A1981" s="2">
        <v>45011</v>
      </c>
      <c r="B1981" s="2" t="s">
        <v>1380</v>
      </c>
      <c r="C1981" s="2" t="s">
        <v>1907</v>
      </c>
      <c r="D1981" s="2" t="str">
        <f t="shared" si="123"/>
        <v>KOW-PIQ-R-0032</v>
      </c>
      <c r="E1981" t="s">
        <v>124</v>
      </c>
      <c r="F1981" t="s">
        <v>2010</v>
      </c>
      <c r="G1981" t="s">
        <v>2108</v>
      </c>
      <c r="H1981" t="str">
        <f>VLOOKUP(E1981,[1]data!$D$3:$AK$1000,34,0)</f>
        <v>Knit Shirt</v>
      </c>
      <c r="I1981">
        <f>VLOOKUP(E1981,[1]data!$D$3:$Q$1048576,14,0)</f>
        <v>2499</v>
      </c>
      <c r="J1981" t="str">
        <f>VLOOKUP(E1981,[1]data!$D$3:$AJ$1048576,33,0)</f>
        <v>2499-2999</v>
      </c>
      <c r="K1981" t="s">
        <v>2109</v>
      </c>
      <c r="L1981" t="s">
        <v>255</v>
      </c>
      <c r="M1981">
        <v>1</v>
      </c>
      <c r="N1981">
        <v>2231.2399999999998</v>
      </c>
      <c r="O1981">
        <v>-223.12</v>
      </c>
      <c r="P1981">
        <v>0</v>
      </c>
      <c r="Q1981">
        <v>2008.12</v>
      </c>
      <c r="R1981">
        <v>0</v>
      </c>
      <c r="S1981">
        <v>0</v>
      </c>
      <c r="T1981">
        <v>0</v>
      </c>
      <c r="U1981">
        <v>240.98</v>
      </c>
      <c r="V1981">
        <v>2249.1</v>
      </c>
      <c r="W1981">
        <v>1</v>
      </c>
      <c r="X1981">
        <f t="shared" si="124"/>
        <v>2499</v>
      </c>
      <c r="Y1981">
        <f t="shared" si="125"/>
        <v>249.90000000000009</v>
      </c>
      <c r="Z1981" s="1">
        <f t="shared" si="126"/>
        <v>0.10000000000000003</v>
      </c>
    </row>
    <row r="1982" spans="1:26">
      <c r="A1982" s="2">
        <v>45011</v>
      </c>
      <c r="B1982" s="2" t="s">
        <v>1380</v>
      </c>
      <c r="C1982" s="2" t="s">
        <v>1907</v>
      </c>
      <c r="D1982" s="2" t="str">
        <f t="shared" si="123"/>
        <v>KOW-LI3-R-0007</v>
      </c>
      <c r="E1982" t="s">
        <v>105</v>
      </c>
      <c r="F1982" t="s">
        <v>261</v>
      </c>
      <c r="G1982">
        <v>40</v>
      </c>
      <c r="H1982" t="str">
        <f>VLOOKUP(E1982,[1]data!$D$3:$AK$1000,34,0)</f>
        <v>Linen</v>
      </c>
      <c r="I1982">
        <f>VLOOKUP(E1982,[1]data!$D$3:$Q$1048576,14,0)</f>
        <v>3499</v>
      </c>
      <c r="J1982" t="str">
        <f>VLOOKUP(E1982,[1]data!$D$3:$AJ$1048576,33,0)</f>
        <v>3499-3999</v>
      </c>
      <c r="K1982" t="s">
        <v>2110</v>
      </c>
      <c r="L1982" t="s">
        <v>255</v>
      </c>
      <c r="M1982">
        <v>1</v>
      </c>
      <c r="N1982">
        <v>2821.77</v>
      </c>
      <c r="O1982">
        <v>-423.26</v>
      </c>
      <c r="P1982">
        <v>0</v>
      </c>
      <c r="Q1982">
        <v>2398.5100000000002</v>
      </c>
      <c r="R1982">
        <v>0</v>
      </c>
      <c r="S1982">
        <v>0</v>
      </c>
      <c r="T1982">
        <v>0</v>
      </c>
      <c r="U1982">
        <v>575.64</v>
      </c>
      <c r="V1982">
        <v>2974.15</v>
      </c>
      <c r="W1982">
        <v>1</v>
      </c>
      <c r="X1982">
        <f t="shared" si="124"/>
        <v>3499</v>
      </c>
      <c r="Y1982">
        <f t="shared" si="125"/>
        <v>524.84999999999991</v>
      </c>
      <c r="Z1982" s="1">
        <f t="shared" si="126"/>
        <v>0.14999999999999997</v>
      </c>
    </row>
    <row r="1983" spans="1:26">
      <c r="A1983" s="2">
        <v>45011</v>
      </c>
      <c r="B1983" s="2" t="s">
        <v>1380</v>
      </c>
      <c r="C1983" s="2" t="s">
        <v>1907</v>
      </c>
      <c r="D1983" s="2" t="str">
        <f t="shared" si="123"/>
        <v>KOW-KU1-R-0002</v>
      </c>
      <c r="E1983" t="s">
        <v>83</v>
      </c>
      <c r="F1983" t="s">
        <v>264</v>
      </c>
      <c r="G1983">
        <v>40</v>
      </c>
      <c r="H1983" t="str">
        <f>VLOOKUP(E1983,[1]data!$D$3:$AK$1000,34,0)</f>
        <v>Hoodie</v>
      </c>
      <c r="I1983">
        <f>VLOOKUP(E1983,[1]data!$D$3:$Q$1048576,14,0)</f>
        <v>2799</v>
      </c>
      <c r="J1983" t="str">
        <f>VLOOKUP(E1983,[1]data!$D$3:$AJ$1048576,33,0)</f>
        <v>2499-2999</v>
      </c>
      <c r="K1983" t="s">
        <v>2109</v>
      </c>
      <c r="L1983" t="s">
        <v>255</v>
      </c>
      <c r="M1983">
        <v>1</v>
      </c>
      <c r="N1983">
        <v>2499.11</v>
      </c>
      <c r="O1983">
        <v>-249.91</v>
      </c>
      <c r="P1983">
        <v>0</v>
      </c>
      <c r="Q1983">
        <v>2249.1999999999998</v>
      </c>
      <c r="R1983">
        <v>0</v>
      </c>
      <c r="S1983">
        <v>0</v>
      </c>
      <c r="T1983">
        <v>0</v>
      </c>
      <c r="U1983">
        <v>269.89999999999998</v>
      </c>
      <c r="V1983">
        <v>2519.1</v>
      </c>
      <c r="W1983">
        <v>1</v>
      </c>
      <c r="X1983">
        <f t="shared" si="124"/>
        <v>2799</v>
      </c>
      <c r="Y1983">
        <f t="shared" si="125"/>
        <v>279.90000000000009</v>
      </c>
      <c r="Z1983" s="1">
        <f t="shared" si="126"/>
        <v>0.10000000000000003</v>
      </c>
    </row>
    <row r="1984" spans="1:26">
      <c r="A1984" s="2">
        <v>45011</v>
      </c>
      <c r="B1984" s="2" t="s">
        <v>1380</v>
      </c>
      <c r="C1984" s="2" t="s">
        <v>1907</v>
      </c>
      <c r="D1984" s="2" t="str">
        <f t="shared" si="123"/>
        <v>KOW-CC01-R-004</v>
      </c>
      <c r="E1984" t="s">
        <v>34</v>
      </c>
      <c r="F1984" t="s">
        <v>1359</v>
      </c>
      <c r="G1984">
        <v>44</v>
      </c>
      <c r="H1984" t="str">
        <f>VLOOKUP(E1984,[1]data!$D$3:$AK$1000,34,0)</f>
        <v>Casual</v>
      </c>
      <c r="I1984">
        <f>VLOOKUP(E1984,[1]data!$D$3:$Q$1048576,14,0)</f>
        <v>1799</v>
      </c>
      <c r="J1984" t="str">
        <f>VLOOKUP(E1984,[1]data!$D$3:$AJ$1048576,33,0)</f>
        <v>1799-2299</v>
      </c>
      <c r="K1984" t="s">
        <v>2103</v>
      </c>
      <c r="L1984" t="s">
        <v>255</v>
      </c>
      <c r="M1984">
        <v>1</v>
      </c>
      <c r="N1984">
        <v>1606.24</v>
      </c>
      <c r="O1984">
        <v>-160.62</v>
      </c>
      <c r="P1984">
        <v>0</v>
      </c>
      <c r="Q1984">
        <v>1445.62</v>
      </c>
      <c r="R1984">
        <v>0</v>
      </c>
      <c r="S1984">
        <v>0</v>
      </c>
      <c r="T1984">
        <v>0</v>
      </c>
      <c r="U1984">
        <v>173.48</v>
      </c>
      <c r="V1984">
        <v>1619.1</v>
      </c>
      <c r="W1984">
        <v>1</v>
      </c>
      <c r="X1984">
        <f t="shared" si="124"/>
        <v>1799</v>
      </c>
      <c r="Y1984">
        <f t="shared" si="125"/>
        <v>179.90000000000009</v>
      </c>
      <c r="Z1984" s="1">
        <f t="shared" si="126"/>
        <v>0.10000000000000005</v>
      </c>
    </row>
    <row r="1985" spans="1:26">
      <c r="A1985" s="2">
        <v>45011</v>
      </c>
      <c r="B1985" s="2" t="s">
        <v>1380</v>
      </c>
      <c r="C1985" s="2" t="s">
        <v>1907</v>
      </c>
      <c r="D1985" s="2" t="str">
        <f t="shared" si="123"/>
        <v>KOW-LI1-R-0001</v>
      </c>
      <c r="E1985" t="s">
        <v>100</v>
      </c>
      <c r="F1985" t="s">
        <v>941</v>
      </c>
      <c r="G1985">
        <v>44</v>
      </c>
      <c r="H1985" t="str">
        <f>VLOOKUP(E1985,[1]data!$D$3:$AK$1000,34,0)</f>
        <v>Linen</v>
      </c>
      <c r="I1985">
        <f>VLOOKUP(E1985,[1]data!$D$3:$Q$1048576,14,0)</f>
        <v>3499</v>
      </c>
      <c r="J1985" t="str">
        <f>VLOOKUP(E1985,[1]data!$D$3:$AJ$1048576,33,0)</f>
        <v>3499-3999</v>
      </c>
      <c r="K1985" t="s">
        <v>2111</v>
      </c>
      <c r="L1985" t="s">
        <v>255</v>
      </c>
      <c r="M1985">
        <v>1</v>
      </c>
      <c r="N1985">
        <v>3124.11</v>
      </c>
      <c r="O1985">
        <v>0</v>
      </c>
      <c r="P1985">
        <v>0</v>
      </c>
      <c r="Q1985">
        <v>3124.11</v>
      </c>
      <c r="R1985">
        <v>0</v>
      </c>
      <c r="S1985">
        <v>0</v>
      </c>
      <c r="T1985">
        <v>0</v>
      </c>
      <c r="U1985">
        <v>374.89</v>
      </c>
      <c r="V1985">
        <v>3499</v>
      </c>
      <c r="W1985">
        <v>1</v>
      </c>
      <c r="X1985">
        <f t="shared" si="124"/>
        <v>3499</v>
      </c>
      <c r="Y1985">
        <f t="shared" si="125"/>
        <v>0</v>
      </c>
      <c r="Z1985" s="1">
        <f t="shared" si="126"/>
        <v>0</v>
      </c>
    </row>
    <row r="1986" spans="1:26">
      <c r="A1986" s="2">
        <v>45011</v>
      </c>
      <c r="B1986" s="2" t="s">
        <v>1380</v>
      </c>
      <c r="C1986" s="2" t="s">
        <v>1907</v>
      </c>
      <c r="D1986" s="2" t="str">
        <f t="shared" si="123"/>
        <v>KOW-TRA1-R-000</v>
      </c>
      <c r="E1986" t="s">
        <v>519</v>
      </c>
      <c r="F1986" t="s">
        <v>276</v>
      </c>
      <c r="G1986">
        <v>44</v>
      </c>
      <c r="H1986" t="str">
        <f>VLOOKUP(E1986,[1]data!$D$3:$AK$1000,34,0)</f>
        <v>Indie</v>
      </c>
      <c r="I1986">
        <f>VLOOKUP(E1986,[1]data!$D$3:$Q$1048576,14,0)</f>
        <v>1299</v>
      </c>
      <c r="J1986" t="str">
        <f>VLOOKUP(E1986,[1]data!$D$3:$AJ$1048576,33,0)</f>
        <v>1099-1499</v>
      </c>
      <c r="K1986" t="s">
        <v>2092</v>
      </c>
      <c r="L1986" t="s">
        <v>255</v>
      </c>
      <c r="M1986">
        <v>1</v>
      </c>
      <c r="N1986">
        <v>1159.82</v>
      </c>
      <c r="O1986">
        <v>-115.98</v>
      </c>
      <c r="P1986">
        <v>0</v>
      </c>
      <c r="Q1986">
        <v>1043.8399999999999</v>
      </c>
      <c r="R1986">
        <v>0</v>
      </c>
      <c r="S1986">
        <v>0</v>
      </c>
      <c r="T1986">
        <v>0</v>
      </c>
      <c r="U1986">
        <v>125.26</v>
      </c>
      <c r="V1986">
        <v>1169.0999999999999</v>
      </c>
      <c r="W1986">
        <v>1</v>
      </c>
      <c r="X1986">
        <f t="shared" si="124"/>
        <v>1299</v>
      </c>
      <c r="Y1986">
        <f t="shared" si="125"/>
        <v>129.90000000000009</v>
      </c>
      <c r="Z1986" s="1">
        <f t="shared" si="126"/>
        <v>0.10000000000000007</v>
      </c>
    </row>
    <row r="1987" spans="1:26">
      <c r="A1987" s="2">
        <v>45011</v>
      </c>
      <c r="B1987" s="2" t="s">
        <v>1380</v>
      </c>
      <c r="C1987" s="2" t="s">
        <v>1907</v>
      </c>
      <c r="D1987" s="2" t="str">
        <f t="shared" ref="D1987:D2050" si="127">LEFT(E1987,14)</f>
        <v>KOW-LI1-R-0001</v>
      </c>
      <c r="E1987" t="s">
        <v>100</v>
      </c>
      <c r="F1987" t="s">
        <v>941</v>
      </c>
      <c r="G1987">
        <v>44</v>
      </c>
      <c r="H1987" t="str">
        <f>VLOOKUP(E1987,[1]data!$D$3:$AK$1000,34,0)</f>
        <v>Linen</v>
      </c>
      <c r="I1987">
        <f>VLOOKUP(E1987,[1]data!$D$3:$Q$1048576,14,0)</f>
        <v>3499</v>
      </c>
      <c r="J1987" t="str">
        <f>VLOOKUP(E1987,[1]data!$D$3:$AJ$1048576,33,0)</f>
        <v>3499-3999</v>
      </c>
      <c r="K1987" t="s">
        <v>2088</v>
      </c>
      <c r="L1987" t="s">
        <v>255</v>
      </c>
      <c r="M1987">
        <v>1</v>
      </c>
      <c r="N1987">
        <v>3124.11</v>
      </c>
      <c r="O1987">
        <v>-312.41000000000003</v>
      </c>
      <c r="P1987">
        <v>0</v>
      </c>
      <c r="Q1987">
        <v>2811.7</v>
      </c>
      <c r="R1987">
        <v>0</v>
      </c>
      <c r="S1987">
        <v>0</v>
      </c>
      <c r="T1987">
        <v>0</v>
      </c>
      <c r="U1987">
        <v>337.4</v>
      </c>
      <c r="V1987">
        <v>3149.1</v>
      </c>
      <c r="W1987">
        <v>1</v>
      </c>
      <c r="X1987">
        <f t="shared" ref="X1987:X2050" si="128">I1987*W1987</f>
        <v>3499</v>
      </c>
      <c r="Y1987">
        <f t="shared" ref="Y1987:Y2050" si="129">X1987-V1987</f>
        <v>349.90000000000009</v>
      </c>
      <c r="Z1987" s="1">
        <f t="shared" ref="Z1987:Z2050" si="130">Y1987/X1987</f>
        <v>0.10000000000000002</v>
      </c>
    </row>
    <row r="1988" spans="1:26">
      <c r="A1988" s="2">
        <v>45012</v>
      </c>
      <c r="B1988" s="2" t="s">
        <v>1380</v>
      </c>
      <c r="C1988" s="2" t="s">
        <v>2112</v>
      </c>
      <c r="D1988" s="2" t="str">
        <f t="shared" si="127"/>
        <v>KOW-PA2-R-0004</v>
      </c>
      <c r="E1988" t="s">
        <v>117</v>
      </c>
      <c r="F1988" t="s">
        <v>406</v>
      </c>
      <c r="G1988">
        <v>42</v>
      </c>
      <c r="H1988" t="str">
        <f>VLOOKUP(E1988,[1]data!$D$3:$AK$1000,34,0)</f>
        <v>Party</v>
      </c>
      <c r="I1988">
        <f>VLOOKUP(E1988,[1]data!$D$3:$Q$1048576,14,0)</f>
        <v>2499</v>
      </c>
      <c r="J1988" t="str">
        <f>VLOOKUP(E1988,[1]data!$D$3:$AJ$1048576,33,0)</f>
        <v>2499-2999</v>
      </c>
      <c r="K1988" t="s">
        <v>2113</v>
      </c>
      <c r="L1988" t="s">
        <v>255</v>
      </c>
      <c r="M1988">
        <v>1</v>
      </c>
      <c r="N1988">
        <v>1784.82</v>
      </c>
      <c r="O1988">
        <v>0</v>
      </c>
      <c r="P1988">
        <v>0</v>
      </c>
      <c r="Q1988">
        <v>1784.82</v>
      </c>
      <c r="R1988">
        <v>0</v>
      </c>
      <c r="S1988">
        <v>0</v>
      </c>
      <c r="T1988">
        <v>0</v>
      </c>
      <c r="U1988">
        <v>214.18</v>
      </c>
      <c r="V1988">
        <v>1999</v>
      </c>
      <c r="W1988">
        <v>1</v>
      </c>
      <c r="X1988">
        <f t="shared" si="128"/>
        <v>2499</v>
      </c>
      <c r="Y1988">
        <f t="shared" si="129"/>
        <v>500</v>
      </c>
      <c r="Z1988" s="1">
        <f t="shared" si="130"/>
        <v>0.20008003201280511</v>
      </c>
    </row>
    <row r="1989" spans="1:26">
      <c r="A1989" s="2">
        <v>45012</v>
      </c>
      <c r="B1989" s="2" t="s">
        <v>1380</v>
      </c>
      <c r="C1989" s="2" t="s">
        <v>2112</v>
      </c>
      <c r="D1989" s="2" t="str">
        <f t="shared" si="127"/>
        <v>KOW-TRA3-R-000</v>
      </c>
      <c r="E1989" t="s">
        <v>921</v>
      </c>
      <c r="F1989" t="s">
        <v>286</v>
      </c>
      <c r="G1989">
        <v>42</v>
      </c>
      <c r="H1989" t="str">
        <f>VLOOKUP(E1989,[1]data!$D$3:$AK$1000,34,0)</f>
        <v>Traditional</v>
      </c>
      <c r="I1989">
        <f>VLOOKUP(E1989,[1]data!$D$3:$Q$1048576,14,0)</f>
        <v>1299</v>
      </c>
      <c r="J1989" t="str">
        <f>VLOOKUP(E1989,[1]data!$D$3:$AJ$1048576,33,0)</f>
        <v>1099-1499</v>
      </c>
      <c r="K1989" t="s">
        <v>2114</v>
      </c>
      <c r="L1989" t="s">
        <v>255</v>
      </c>
      <c r="M1989">
        <v>1</v>
      </c>
      <c r="N1989">
        <v>1159.82</v>
      </c>
      <c r="O1989">
        <v>0</v>
      </c>
      <c r="P1989">
        <v>0</v>
      </c>
      <c r="Q1989">
        <v>1159.82</v>
      </c>
      <c r="R1989">
        <v>0</v>
      </c>
      <c r="S1989">
        <v>0</v>
      </c>
      <c r="T1989">
        <v>0</v>
      </c>
      <c r="U1989">
        <v>139.18</v>
      </c>
      <c r="V1989">
        <v>1299</v>
      </c>
      <c r="W1989">
        <v>1</v>
      </c>
      <c r="X1989">
        <f t="shared" si="128"/>
        <v>1299</v>
      </c>
      <c r="Y1989">
        <f t="shared" si="129"/>
        <v>0</v>
      </c>
      <c r="Z1989" s="1">
        <f t="shared" si="130"/>
        <v>0</v>
      </c>
    </row>
    <row r="1990" spans="1:26">
      <c r="A1990" s="2">
        <v>45012</v>
      </c>
      <c r="B1990" s="2" t="s">
        <v>1380</v>
      </c>
      <c r="C1990" s="2" t="s">
        <v>2112</v>
      </c>
      <c r="D1990" s="2" t="str">
        <f t="shared" si="127"/>
        <v>KOW-KOR-S-0001</v>
      </c>
      <c r="E1990" t="s">
        <v>80</v>
      </c>
      <c r="F1990" t="s">
        <v>288</v>
      </c>
      <c r="G1990">
        <v>42</v>
      </c>
      <c r="H1990" t="str">
        <f>VLOOKUP(E1990,[1]data!$D$3:$AK$1000,34,0)</f>
        <v>Casual</v>
      </c>
      <c r="I1990">
        <f>VLOOKUP(E1990,[1]data!$D$3:$Q$1048576,14,0)</f>
        <v>2299</v>
      </c>
      <c r="J1990" t="str">
        <f>VLOOKUP(E1990,[1]data!$D$3:$AJ$1048576,33,0)</f>
        <v>1799-2299</v>
      </c>
      <c r="K1990" t="s">
        <v>2115</v>
      </c>
      <c r="L1990" t="s">
        <v>255</v>
      </c>
      <c r="M1990">
        <v>1</v>
      </c>
      <c r="N1990">
        <v>2052.6799999999998</v>
      </c>
      <c r="O1990">
        <v>0</v>
      </c>
      <c r="P1990">
        <v>0</v>
      </c>
      <c r="Q1990">
        <v>2052.6799999999998</v>
      </c>
      <c r="R1990">
        <v>0</v>
      </c>
      <c r="S1990">
        <v>0</v>
      </c>
      <c r="T1990">
        <v>0</v>
      </c>
      <c r="U1990">
        <v>246.32</v>
      </c>
      <c r="V1990">
        <v>2299</v>
      </c>
      <c r="W1990">
        <v>1</v>
      </c>
      <c r="X1990">
        <f t="shared" si="128"/>
        <v>2299</v>
      </c>
      <c r="Y1990">
        <f t="shared" si="129"/>
        <v>0</v>
      </c>
      <c r="Z1990" s="1">
        <f t="shared" si="130"/>
        <v>0</v>
      </c>
    </row>
    <row r="1991" spans="1:26">
      <c r="A1991" s="2">
        <v>45012</v>
      </c>
      <c r="B1991" s="2" t="s">
        <v>1380</v>
      </c>
      <c r="C1991" s="2" t="s">
        <v>2112</v>
      </c>
      <c r="D1991" s="2" t="str">
        <f t="shared" si="127"/>
        <v>KOW-KU1-R-0002</v>
      </c>
      <c r="E1991" t="s">
        <v>83</v>
      </c>
      <c r="F1991" t="s">
        <v>264</v>
      </c>
      <c r="G1991">
        <v>40</v>
      </c>
      <c r="H1991" t="str">
        <f>VLOOKUP(E1991,[1]data!$D$3:$AK$1000,34,0)</f>
        <v>Hoodie</v>
      </c>
      <c r="I1991">
        <f>VLOOKUP(E1991,[1]data!$D$3:$Q$1048576,14,0)</f>
        <v>2799</v>
      </c>
      <c r="J1991" t="str">
        <f>VLOOKUP(E1991,[1]data!$D$3:$AJ$1048576,33,0)</f>
        <v>2499-2999</v>
      </c>
      <c r="K1991" t="s">
        <v>2116</v>
      </c>
      <c r="L1991" t="s">
        <v>255</v>
      </c>
      <c r="M1991">
        <v>1</v>
      </c>
      <c r="N1991">
        <v>2499.11</v>
      </c>
      <c r="O1991">
        <v>-249.91</v>
      </c>
      <c r="P1991">
        <v>0</v>
      </c>
      <c r="Q1991">
        <v>2249.1999999999998</v>
      </c>
      <c r="R1991">
        <v>0</v>
      </c>
      <c r="S1991">
        <v>0</v>
      </c>
      <c r="T1991">
        <v>0</v>
      </c>
      <c r="U1991">
        <v>269.89999999999998</v>
      </c>
      <c r="V1991">
        <v>2519.1</v>
      </c>
      <c r="W1991">
        <v>1</v>
      </c>
      <c r="X1991">
        <f t="shared" si="128"/>
        <v>2799</v>
      </c>
      <c r="Y1991">
        <f t="shared" si="129"/>
        <v>279.90000000000009</v>
      </c>
      <c r="Z1991" s="1">
        <f t="shared" si="130"/>
        <v>0.10000000000000003</v>
      </c>
    </row>
    <row r="1992" spans="1:26">
      <c r="A1992" s="2">
        <v>45012</v>
      </c>
      <c r="B1992" s="2" t="s">
        <v>1380</v>
      </c>
      <c r="C1992" s="2" t="s">
        <v>2112</v>
      </c>
      <c r="D1992" s="2" t="str">
        <f t="shared" si="127"/>
        <v>KOW-UKI2-R-003</v>
      </c>
      <c r="E1992" t="s">
        <v>163</v>
      </c>
      <c r="F1992" t="s">
        <v>322</v>
      </c>
      <c r="G1992">
        <v>39</v>
      </c>
      <c r="H1992" t="str">
        <f>VLOOKUP(E1992,[1]data!$D$3:$AK$1000,34,0)</f>
        <v>Hoodie</v>
      </c>
      <c r="I1992">
        <f>VLOOKUP(E1992,[1]data!$D$3:$Q$1048576,14,0)</f>
        <v>2799</v>
      </c>
      <c r="J1992" t="str">
        <f>VLOOKUP(E1992,[1]data!$D$3:$AJ$1048576,33,0)</f>
        <v>2499-2999</v>
      </c>
      <c r="K1992" t="s">
        <v>2117</v>
      </c>
      <c r="L1992" t="s">
        <v>255</v>
      </c>
      <c r="M1992">
        <v>1</v>
      </c>
      <c r="N1992">
        <v>2499.11</v>
      </c>
      <c r="O1992">
        <v>0</v>
      </c>
      <c r="P1992">
        <v>0</v>
      </c>
      <c r="Q1992">
        <v>2499.11</v>
      </c>
      <c r="R1992">
        <v>0</v>
      </c>
      <c r="S1992">
        <v>0</v>
      </c>
      <c r="T1992">
        <v>0</v>
      </c>
      <c r="U1992">
        <v>299.89</v>
      </c>
      <c r="V1992">
        <v>2799</v>
      </c>
      <c r="W1992">
        <v>1</v>
      </c>
      <c r="X1992">
        <f t="shared" si="128"/>
        <v>2799</v>
      </c>
      <c r="Y1992">
        <f t="shared" si="129"/>
        <v>0</v>
      </c>
      <c r="Z1992" s="1">
        <f t="shared" si="130"/>
        <v>0</v>
      </c>
    </row>
    <row r="1993" spans="1:26">
      <c r="A1993" s="2">
        <v>45012</v>
      </c>
      <c r="B1993" s="2" t="s">
        <v>1380</v>
      </c>
      <c r="C1993" s="2" t="s">
        <v>2112</v>
      </c>
      <c r="D1993" s="2" t="str">
        <f t="shared" si="127"/>
        <v>KOW-UKI2-R-003</v>
      </c>
      <c r="E1993" t="s">
        <v>163</v>
      </c>
      <c r="F1993" t="s">
        <v>322</v>
      </c>
      <c r="G1993">
        <v>39</v>
      </c>
      <c r="H1993" t="str">
        <f>VLOOKUP(E1993,[1]data!$D$3:$AK$1000,34,0)</f>
        <v>Hoodie</v>
      </c>
      <c r="I1993">
        <f>VLOOKUP(E1993,[1]data!$D$3:$Q$1048576,14,0)</f>
        <v>2799</v>
      </c>
      <c r="J1993" t="str">
        <f>VLOOKUP(E1993,[1]data!$D$3:$AJ$1048576,33,0)</f>
        <v>2499-2999</v>
      </c>
      <c r="K1993" t="s">
        <v>2118</v>
      </c>
      <c r="L1993" t="s">
        <v>255</v>
      </c>
      <c r="M1993">
        <v>1</v>
      </c>
      <c r="N1993">
        <v>2499.11</v>
      </c>
      <c r="O1993">
        <v>0</v>
      </c>
      <c r="P1993">
        <v>0</v>
      </c>
      <c r="Q1993">
        <v>2499.11</v>
      </c>
      <c r="R1993">
        <v>0</v>
      </c>
      <c r="S1993">
        <v>0</v>
      </c>
      <c r="T1993">
        <v>0</v>
      </c>
      <c r="U1993">
        <v>299.89</v>
      </c>
      <c r="V1993">
        <v>2799</v>
      </c>
      <c r="W1993">
        <v>1</v>
      </c>
      <c r="X1993">
        <f t="shared" si="128"/>
        <v>2799</v>
      </c>
      <c r="Y1993">
        <f t="shared" si="129"/>
        <v>0</v>
      </c>
      <c r="Z1993" s="1">
        <f t="shared" si="130"/>
        <v>0</v>
      </c>
    </row>
    <row r="1994" spans="1:26">
      <c r="A1994" s="2">
        <v>45012</v>
      </c>
      <c r="B1994" s="2" t="s">
        <v>1380</v>
      </c>
      <c r="C1994" s="2" t="s">
        <v>2112</v>
      </c>
      <c r="D1994" s="2" t="str">
        <f t="shared" si="127"/>
        <v>KOW-OFF-R-0008</v>
      </c>
      <c r="E1994" t="s">
        <v>810</v>
      </c>
      <c r="F1994" t="s">
        <v>327</v>
      </c>
      <c r="G1994">
        <v>42</v>
      </c>
      <c r="H1994" t="str">
        <f>VLOOKUP(E1994,[1]data!$D$3:$AK$1000,34,0)</f>
        <v>Casual</v>
      </c>
      <c r="I1994">
        <f>VLOOKUP(E1994,[1]data!$D$3:$Q$1048576,14,0)</f>
        <v>1099</v>
      </c>
      <c r="J1994" t="str">
        <f>VLOOKUP(E1994,[1]data!$D$3:$AJ$1048576,33,0)</f>
        <v>1099-1499</v>
      </c>
      <c r="K1994" t="s">
        <v>2119</v>
      </c>
      <c r="L1994" t="s">
        <v>255</v>
      </c>
      <c r="M1994">
        <v>1</v>
      </c>
      <c r="N1994">
        <v>891.96</v>
      </c>
      <c r="O1994">
        <v>0</v>
      </c>
      <c r="P1994">
        <v>0</v>
      </c>
      <c r="Q1994">
        <v>891.96</v>
      </c>
      <c r="R1994">
        <v>0</v>
      </c>
      <c r="S1994">
        <v>0</v>
      </c>
      <c r="T1994">
        <v>0</v>
      </c>
      <c r="U1994">
        <v>107.04</v>
      </c>
      <c r="V1994">
        <v>999</v>
      </c>
      <c r="W1994">
        <v>1</v>
      </c>
      <c r="X1994">
        <f t="shared" si="128"/>
        <v>1099</v>
      </c>
      <c r="Y1994">
        <f t="shared" si="129"/>
        <v>100</v>
      </c>
      <c r="Z1994" s="1">
        <f t="shared" si="130"/>
        <v>9.0991810737033663E-2</v>
      </c>
    </row>
    <row r="1995" spans="1:26">
      <c r="A1995" s="2">
        <v>45012</v>
      </c>
      <c r="B1995" s="2" t="s">
        <v>1380</v>
      </c>
      <c r="C1995" s="2" t="s">
        <v>2112</v>
      </c>
      <c r="D1995" s="2" t="str">
        <f t="shared" si="127"/>
        <v>KOW-CC04-R-004</v>
      </c>
      <c r="E1995" t="s">
        <v>44</v>
      </c>
      <c r="F1995" t="s">
        <v>1425</v>
      </c>
      <c r="G1995">
        <v>44</v>
      </c>
      <c r="H1995" t="str">
        <f>VLOOKUP(E1995,[1]data!$D$3:$AK$1000,34,0)</f>
        <v>Hoodie</v>
      </c>
      <c r="I1995">
        <f>VLOOKUP(E1995,[1]data!$D$3:$Q$1048576,14,0)</f>
        <v>2799</v>
      </c>
      <c r="J1995" t="str">
        <f>VLOOKUP(E1995,[1]data!$D$3:$AJ$1048576,33,0)</f>
        <v>2499-2999</v>
      </c>
      <c r="K1995" t="s">
        <v>2120</v>
      </c>
      <c r="L1995" t="s">
        <v>255</v>
      </c>
      <c r="M1995">
        <v>1</v>
      </c>
      <c r="N1995">
        <v>2499.11</v>
      </c>
      <c r="O1995">
        <v>0</v>
      </c>
      <c r="P1995">
        <v>0</v>
      </c>
      <c r="Q1995">
        <v>2499.11</v>
      </c>
      <c r="R1995">
        <v>0</v>
      </c>
      <c r="S1995">
        <v>0</v>
      </c>
      <c r="T1995">
        <v>0</v>
      </c>
      <c r="U1995">
        <v>299.89</v>
      </c>
      <c r="V1995">
        <v>2799</v>
      </c>
      <c r="W1995">
        <v>1</v>
      </c>
      <c r="X1995">
        <f t="shared" si="128"/>
        <v>2799</v>
      </c>
      <c r="Y1995">
        <f t="shared" si="129"/>
        <v>0</v>
      </c>
      <c r="Z1995" s="1">
        <f t="shared" si="130"/>
        <v>0</v>
      </c>
    </row>
    <row r="1996" spans="1:26">
      <c r="A1996" s="2">
        <v>45012</v>
      </c>
      <c r="B1996" s="2" t="s">
        <v>1380</v>
      </c>
      <c r="C1996" s="2" t="s">
        <v>2112</v>
      </c>
      <c r="D1996" s="2" t="str">
        <f t="shared" si="127"/>
        <v>KOW-CA11-R-000</v>
      </c>
      <c r="E1996" t="s">
        <v>12</v>
      </c>
      <c r="F1996" t="s">
        <v>302</v>
      </c>
      <c r="G1996">
        <v>46</v>
      </c>
      <c r="H1996" t="str">
        <f>VLOOKUP(E1996,[1]data!$D$3:$AK$1000,34,0)</f>
        <v>Casual</v>
      </c>
      <c r="I1996">
        <f>VLOOKUP(E1996,[1]data!$D$3:$Q$1048576,14,0)</f>
        <v>1999</v>
      </c>
      <c r="J1996" t="str">
        <f>VLOOKUP(E1996,[1]data!$D$3:$AJ$1048576,33,0)</f>
        <v>1799-2299</v>
      </c>
      <c r="K1996" t="s">
        <v>2121</v>
      </c>
      <c r="L1996" t="s">
        <v>255</v>
      </c>
      <c r="M1996">
        <v>1</v>
      </c>
      <c r="N1996">
        <v>1784.82</v>
      </c>
      <c r="O1996">
        <v>0</v>
      </c>
      <c r="P1996">
        <v>0</v>
      </c>
      <c r="Q1996">
        <v>1784.82</v>
      </c>
      <c r="R1996">
        <v>0</v>
      </c>
      <c r="S1996">
        <v>0</v>
      </c>
      <c r="T1996">
        <v>0</v>
      </c>
      <c r="U1996">
        <v>214.18</v>
      </c>
      <c r="V1996">
        <v>1999</v>
      </c>
      <c r="W1996">
        <v>1</v>
      </c>
      <c r="X1996">
        <f t="shared" si="128"/>
        <v>1999</v>
      </c>
      <c r="Y1996">
        <f t="shared" si="129"/>
        <v>0</v>
      </c>
      <c r="Z1996" s="1">
        <f t="shared" si="130"/>
        <v>0</v>
      </c>
    </row>
    <row r="1997" spans="1:26">
      <c r="A1997" s="2">
        <v>45012</v>
      </c>
      <c r="B1997" s="2" t="s">
        <v>1380</v>
      </c>
      <c r="C1997" s="2" t="s">
        <v>2112</v>
      </c>
      <c r="D1997" s="2" t="str">
        <f t="shared" si="127"/>
        <v>KOW-CC03-R-004</v>
      </c>
      <c r="E1997" t="s">
        <v>1617</v>
      </c>
      <c r="F1997" t="s">
        <v>1618</v>
      </c>
      <c r="G1997">
        <v>42</v>
      </c>
      <c r="H1997" t="str">
        <f>VLOOKUP(E1997,[1]data!$D$3:$AK$1000,34,0)</f>
        <v>Casual</v>
      </c>
      <c r="I1997">
        <f>VLOOKUP(E1997,[1]data!$D$3:$Q$1048576,14,0)</f>
        <v>2999</v>
      </c>
      <c r="J1997" t="str">
        <f>VLOOKUP(E1997,[1]data!$D$3:$AJ$1048576,33,0)</f>
        <v>2499-2999</v>
      </c>
      <c r="K1997" t="s">
        <v>2122</v>
      </c>
      <c r="L1997" t="s">
        <v>255</v>
      </c>
      <c r="M1997">
        <v>1</v>
      </c>
      <c r="N1997">
        <v>2677.68</v>
      </c>
      <c r="O1997">
        <v>0</v>
      </c>
      <c r="P1997">
        <v>0</v>
      </c>
      <c r="Q1997">
        <v>2677.68</v>
      </c>
      <c r="R1997">
        <v>0</v>
      </c>
      <c r="S1997">
        <v>0</v>
      </c>
      <c r="T1997">
        <v>0</v>
      </c>
      <c r="U1997">
        <v>321.32</v>
      </c>
      <c r="V1997">
        <v>2999</v>
      </c>
      <c r="W1997">
        <v>1</v>
      </c>
      <c r="X1997">
        <f t="shared" si="128"/>
        <v>2999</v>
      </c>
      <c r="Y1997">
        <f t="shared" si="129"/>
        <v>0</v>
      </c>
      <c r="Z1997" s="1">
        <f t="shared" si="130"/>
        <v>0</v>
      </c>
    </row>
    <row r="1998" spans="1:26">
      <c r="A1998" s="2">
        <v>45012</v>
      </c>
      <c r="B1998" s="2" t="s">
        <v>1380</v>
      </c>
      <c r="C1998" s="2" t="s">
        <v>2112</v>
      </c>
      <c r="D1998" s="2" t="str">
        <f t="shared" si="127"/>
        <v>KOW-CUB-R-0002</v>
      </c>
      <c r="E1998" t="s">
        <v>57</v>
      </c>
      <c r="F1998" t="s">
        <v>295</v>
      </c>
      <c r="G1998">
        <v>39</v>
      </c>
      <c r="H1998" t="str">
        <f>VLOOKUP(E1998,[1]data!$D$3:$AK$1000,34,0)</f>
        <v>Casual</v>
      </c>
      <c r="I1998">
        <f>VLOOKUP(E1998,[1]data!$D$3:$Q$1048576,14,0)</f>
        <v>2499</v>
      </c>
      <c r="J1998" t="str">
        <f>VLOOKUP(E1998,[1]data!$D$3:$AJ$1048576,33,0)</f>
        <v>2499-2999</v>
      </c>
      <c r="K1998" t="s">
        <v>2123</v>
      </c>
      <c r="L1998" t="s">
        <v>255</v>
      </c>
      <c r="M1998">
        <v>1</v>
      </c>
      <c r="N1998">
        <v>1784.82</v>
      </c>
      <c r="O1998">
        <v>0</v>
      </c>
      <c r="P1998">
        <v>0</v>
      </c>
      <c r="Q1998">
        <v>1784.82</v>
      </c>
      <c r="R1998">
        <v>0</v>
      </c>
      <c r="S1998">
        <v>0</v>
      </c>
      <c r="T1998">
        <v>0</v>
      </c>
      <c r="U1998">
        <v>214.18</v>
      </c>
      <c r="V1998">
        <v>1999</v>
      </c>
      <c r="W1998">
        <v>1</v>
      </c>
      <c r="X1998">
        <f t="shared" si="128"/>
        <v>2499</v>
      </c>
      <c r="Y1998">
        <f t="shared" si="129"/>
        <v>500</v>
      </c>
      <c r="Z1998" s="1">
        <f t="shared" si="130"/>
        <v>0.20008003201280511</v>
      </c>
    </row>
    <row r="1999" spans="1:26">
      <c r="A1999" s="2">
        <v>45012</v>
      </c>
      <c r="B1999" s="2" t="s">
        <v>1380</v>
      </c>
      <c r="C1999" s="2" t="s">
        <v>2112</v>
      </c>
      <c r="D1999" s="2" t="str">
        <f t="shared" si="127"/>
        <v>KOW-UN1-R-0002</v>
      </c>
      <c r="E1999" t="s">
        <v>172</v>
      </c>
      <c r="F1999" t="s">
        <v>307</v>
      </c>
      <c r="G1999">
        <v>40</v>
      </c>
      <c r="H1999" t="str">
        <f>VLOOKUP(E1999,[1]data!$D$3:$AK$1000,34,0)</f>
        <v>Classic</v>
      </c>
      <c r="I1999">
        <f>VLOOKUP(E1999,[1]data!$D$3:$Q$1048576,14,0)</f>
        <v>1999</v>
      </c>
      <c r="J1999" t="str">
        <f>VLOOKUP(E1999,[1]data!$D$3:$AJ$1048576,33,0)</f>
        <v>1799-2299</v>
      </c>
      <c r="K1999" t="s">
        <v>2124</v>
      </c>
      <c r="L1999" t="s">
        <v>255</v>
      </c>
      <c r="M1999">
        <v>1</v>
      </c>
      <c r="N1999">
        <v>1784.82</v>
      </c>
      <c r="O1999">
        <v>-178.48</v>
      </c>
      <c r="P1999">
        <v>0</v>
      </c>
      <c r="Q1999">
        <v>1606.34</v>
      </c>
      <c r="R1999">
        <v>0</v>
      </c>
      <c r="S1999">
        <v>0</v>
      </c>
      <c r="T1999">
        <v>0</v>
      </c>
      <c r="U1999">
        <v>192.76</v>
      </c>
      <c r="V1999">
        <v>1799.1</v>
      </c>
      <c r="W1999">
        <v>1</v>
      </c>
      <c r="X1999">
        <f t="shared" si="128"/>
        <v>1999</v>
      </c>
      <c r="Y1999">
        <f t="shared" si="129"/>
        <v>199.90000000000009</v>
      </c>
      <c r="Z1999" s="1">
        <f t="shared" si="130"/>
        <v>0.10000000000000005</v>
      </c>
    </row>
    <row r="2000" spans="1:26">
      <c r="A2000" s="2">
        <v>45012</v>
      </c>
      <c r="B2000" s="2" t="s">
        <v>1380</v>
      </c>
      <c r="C2000" s="2" t="s">
        <v>2112</v>
      </c>
      <c r="D2000" s="2" t="str">
        <f t="shared" si="127"/>
        <v>KOW-LI4-R-0001</v>
      </c>
      <c r="E2000" t="s">
        <v>111</v>
      </c>
      <c r="F2000" t="s">
        <v>594</v>
      </c>
      <c r="G2000">
        <v>42</v>
      </c>
      <c r="H2000" t="str">
        <f>VLOOKUP(E2000,[1]data!$D$3:$AK$1000,34,0)</f>
        <v>Linen</v>
      </c>
      <c r="I2000">
        <f>VLOOKUP(E2000,[1]data!$D$3:$Q$1048576,14,0)</f>
        <v>3499</v>
      </c>
      <c r="J2000" t="str">
        <f>VLOOKUP(E2000,[1]data!$D$3:$AJ$1048576,33,0)</f>
        <v>3499-3999</v>
      </c>
      <c r="K2000" t="s">
        <v>2125</v>
      </c>
      <c r="L2000" t="s">
        <v>255</v>
      </c>
      <c r="M2000">
        <v>1</v>
      </c>
      <c r="N2000">
        <v>2821.77</v>
      </c>
      <c r="O2000">
        <v>-282.17</v>
      </c>
      <c r="P2000">
        <v>0</v>
      </c>
      <c r="Q2000">
        <v>2539.6</v>
      </c>
      <c r="R2000">
        <v>0</v>
      </c>
      <c r="S2000">
        <v>0</v>
      </c>
      <c r="T2000">
        <v>0</v>
      </c>
      <c r="U2000">
        <v>609.5</v>
      </c>
      <c r="V2000">
        <v>3149.1</v>
      </c>
      <c r="W2000">
        <v>1</v>
      </c>
      <c r="X2000">
        <f t="shared" si="128"/>
        <v>3499</v>
      </c>
      <c r="Y2000">
        <f t="shared" si="129"/>
        <v>349.90000000000009</v>
      </c>
      <c r="Z2000" s="1">
        <f t="shared" si="130"/>
        <v>0.10000000000000002</v>
      </c>
    </row>
    <row r="2001" spans="1:26">
      <c r="A2001" s="2">
        <v>45012</v>
      </c>
      <c r="B2001" s="2" t="s">
        <v>1380</v>
      </c>
      <c r="C2001" s="2" t="s">
        <v>2112</v>
      </c>
      <c r="D2001" s="2" t="str">
        <f t="shared" si="127"/>
        <v>KOW-PIQ-S-0033</v>
      </c>
      <c r="E2001" t="s">
        <v>128</v>
      </c>
      <c r="F2001" t="s">
        <v>2021</v>
      </c>
      <c r="G2001" t="s">
        <v>2108</v>
      </c>
      <c r="H2001" t="str">
        <f>VLOOKUP(E2001,[1]data!$D$3:$AK$1000,34,0)</f>
        <v>Knit Shirt</v>
      </c>
      <c r="I2001">
        <f>VLOOKUP(E2001,[1]data!$D$3:$Q$1048576,14,0)</f>
        <v>1999</v>
      </c>
      <c r="J2001" t="str">
        <f>VLOOKUP(E2001,[1]data!$D$3:$AJ$1048576,33,0)</f>
        <v>1799-2299</v>
      </c>
      <c r="K2001" t="s">
        <v>2126</v>
      </c>
      <c r="L2001" t="s">
        <v>255</v>
      </c>
      <c r="M2001">
        <v>1</v>
      </c>
      <c r="N2001">
        <v>1612.1</v>
      </c>
      <c r="O2001">
        <v>0</v>
      </c>
      <c r="P2001">
        <v>0</v>
      </c>
      <c r="Q2001">
        <v>1612.1</v>
      </c>
      <c r="R2001">
        <v>0</v>
      </c>
      <c r="S2001">
        <v>0</v>
      </c>
      <c r="T2001">
        <v>0</v>
      </c>
      <c r="U2001">
        <v>386.9</v>
      </c>
      <c r="V2001">
        <v>1999</v>
      </c>
      <c r="W2001">
        <v>1</v>
      </c>
      <c r="X2001">
        <f t="shared" si="128"/>
        <v>1999</v>
      </c>
      <c r="Y2001">
        <f t="shared" si="129"/>
        <v>0</v>
      </c>
      <c r="Z2001" s="1">
        <f t="shared" si="130"/>
        <v>0</v>
      </c>
    </row>
    <row r="2002" spans="1:26">
      <c r="A2002" s="2">
        <v>45012</v>
      </c>
      <c r="B2002" s="2" t="s">
        <v>1380</v>
      </c>
      <c r="C2002" s="2" t="s">
        <v>2112</v>
      </c>
      <c r="D2002" s="2" t="str">
        <f t="shared" si="127"/>
        <v>KOW-PI12-S-001</v>
      </c>
      <c r="E2002" t="s">
        <v>527</v>
      </c>
      <c r="F2002" t="s">
        <v>456</v>
      </c>
      <c r="G2002">
        <v>40</v>
      </c>
      <c r="H2002" t="str">
        <f>VLOOKUP(E2002,[1]data!$D$3:$AK$1000,34,0)</f>
        <v>Party</v>
      </c>
      <c r="I2002">
        <f>VLOOKUP(E2002,[1]data!$D$3:$Q$1048576,14,0)</f>
        <v>1999</v>
      </c>
      <c r="J2002" t="str">
        <f>VLOOKUP(E2002,[1]data!$D$3:$AJ$1048576,33,0)</f>
        <v>1799-2299</v>
      </c>
      <c r="K2002" t="s">
        <v>2127</v>
      </c>
      <c r="L2002" t="s">
        <v>255</v>
      </c>
      <c r="M2002">
        <v>1</v>
      </c>
      <c r="N2002">
        <v>1427.68</v>
      </c>
      <c r="O2002">
        <v>0</v>
      </c>
      <c r="P2002">
        <v>0</v>
      </c>
      <c r="Q2002">
        <v>1427.68</v>
      </c>
      <c r="R2002">
        <v>0</v>
      </c>
      <c r="S2002">
        <v>0</v>
      </c>
      <c r="T2002">
        <v>0</v>
      </c>
      <c r="U2002">
        <v>171.32</v>
      </c>
      <c r="V2002">
        <v>1599</v>
      </c>
      <c r="W2002">
        <v>1</v>
      </c>
      <c r="X2002">
        <f t="shared" si="128"/>
        <v>1999</v>
      </c>
      <c r="Y2002">
        <f t="shared" si="129"/>
        <v>400</v>
      </c>
      <c r="Z2002" s="1">
        <f t="shared" si="130"/>
        <v>0.20010005002501249</v>
      </c>
    </row>
    <row r="2003" spans="1:26">
      <c r="A2003" s="2">
        <v>45012</v>
      </c>
      <c r="B2003" s="2" t="s">
        <v>1380</v>
      </c>
      <c r="C2003" s="2" t="s">
        <v>2112</v>
      </c>
      <c r="D2003" s="2" t="str">
        <f t="shared" si="127"/>
        <v>KOW-FO2-S-0002</v>
      </c>
      <c r="E2003" t="s">
        <v>71</v>
      </c>
      <c r="F2003" t="s">
        <v>253</v>
      </c>
      <c r="G2003">
        <v>40</v>
      </c>
      <c r="H2003" t="str">
        <f>VLOOKUP(E2003,[1]data!$D$3:$AK$1000,34,0)</f>
        <v>Classic</v>
      </c>
      <c r="I2003">
        <f>VLOOKUP(E2003,[1]data!$D$3:$Q$1048576,14,0)</f>
        <v>1999</v>
      </c>
      <c r="J2003" t="str">
        <f>VLOOKUP(E2003,[1]data!$D$3:$AJ$1048576,33,0)</f>
        <v>1799-2299</v>
      </c>
      <c r="K2003" t="s">
        <v>2124</v>
      </c>
      <c r="L2003" t="s">
        <v>255</v>
      </c>
      <c r="M2003">
        <v>1</v>
      </c>
      <c r="N2003">
        <v>1784.82</v>
      </c>
      <c r="O2003">
        <v>-178.48</v>
      </c>
      <c r="P2003">
        <v>0</v>
      </c>
      <c r="Q2003">
        <v>1606.34</v>
      </c>
      <c r="R2003">
        <v>0</v>
      </c>
      <c r="S2003">
        <v>0</v>
      </c>
      <c r="T2003">
        <v>0</v>
      </c>
      <c r="U2003">
        <v>192.76</v>
      </c>
      <c r="V2003">
        <v>1799.1</v>
      </c>
      <c r="W2003">
        <v>1</v>
      </c>
      <c r="X2003">
        <f t="shared" si="128"/>
        <v>1999</v>
      </c>
      <c r="Y2003">
        <f t="shared" si="129"/>
        <v>199.90000000000009</v>
      </c>
      <c r="Z2003" s="1">
        <f t="shared" si="130"/>
        <v>0.10000000000000005</v>
      </c>
    </row>
    <row r="2004" spans="1:26">
      <c r="A2004" s="2">
        <v>45012</v>
      </c>
      <c r="B2004" s="2" t="s">
        <v>1380</v>
      </c>
      <c r="C2004" s="2" t="s">
        <v>2112</v>
      </c>
      <c r="D2004" s="2" t="str">
        <f t="shared" si="127"/>
        <v>KOW-CC02-R-004</v>
      </c>
      <c r="E2004" t="s">
        <v>40</v>
      </c>
      <c r="F2004" t="s">
        <v>1508</v>
      </c>
      <c r="G2004">
        <v>46</v>
      </c>
      <c r="H2004" t="str">
        <f>VLOOKUP(E2004,[1]data!$D$3:$AK$1000,34,0)</f>
        <v>Casual</v>
      </c>
      <c r="I2004">
        <f>VLOOKUP(E2004,[1]data!$D$3:$Q$1048576,14,0)</f>
        <v>2499</v>
      </c>
      <c r="J2004" t="str">
        <f>VLOOKUP(E2004,[1]data!$D$3:$AJ$1048576,33,0)</f>
        <v>2499-2999</v>
      </c>
      <c r="K2004" t="s">
        <v>2128</v>
      </c>
      <c r="L2004" t="s">
        <v>255</v>
      </c>
      <c r="M2004">
        <v>1</v>
      </c>
      <c r="N2004">
        <v>2231.25</v>
      </c>
      <c r="O2004">
        <v>0</v>
      </c>
      <c r="P2004">
        <v>0</v>
      </c>
      <c r="Q2004">
        <v>2231.25</v>
      </c>
      <c r="R2004">
        <v>0</v>
      </c>
      <c r="S2004">
        <v>0</v>
      </c>
      <c r="T2004">
        <v>0</v>
      </c>
      <c r="U2004">
        <v>267.75</v>
      </c>
      <c r="V2004">
        <v>2499</v>
      </c>
      <c r="W2004">
        <v>1</v>
      </c>
      <c r="X2004">
        <f t="shared" si="128"/>
        <v>2499</v>
      </c>
      <c r="Y2004">
        <f t="shared" si="129"/>
        <v>0</v>
      </c>
      <c r="Z2004" s="1">
        <f t="shared" si="130"/>
        <v>0</v>
      </c>
    </row>
    <row r="2005" spans="1:26">
      <c r="A2005" s="2">
        <v>45012</v>
      </c>
      <c r="B2005" s="2" t="s">
        <v>1380</v>
      </c>
      <c r="C2005" s="2" t="s">
        <v>2112</v>
      </c>
      <c r="D2005" s="2" t="str">
        <f t="shared" si="127"/>
        <v>KOW-KU1-R-0002</v>
      </c>
      <c r="E2005" t="s">
        <v>85</v>
      </c>
      <c r="F2005" t="s">
        <v>264</v>
      </c>
      <c r="G2005">
        <v>44</v>
      </c>
      <c r="H2005" t="str">
        <f>VLOOKUP(E2005,[1]data!$D$3:$AK$1000,34,0)</f>
        <v>Hoodie</v>
      </c>
      <c r="I2005">
        <f>VLOOKUP(E2005,[1]data!$D$3:$Q$1048576,14,0)</f>
        <v>2799</v>
      </c>
      <c r="J2005" t="str">
        <f>VLOOKUP(E2005,[1]data!$D$3:$AJ$1048576,33,0)</f>
        <v>2499-2999</v>
      </c>
      <c r="K2005" t="s">
        <v>2129</v>
      </c>
      <c r="L2005" t="s">
        <v>255</v>
      </c>
      <c r="M2005">
        <v>1</v>
      </c>
      <c r="N2005">
        <v>2499.11</v>
      </c>
      <c r="O2005">
        <v>0</v>
      </c>
      <c r="P2005">
        <v>0</v>
      </c>
      <c r="Q2005">
        <v>2499.11</v>
      </c>
      <c r="R2005">
        <v>0</v>
      </c>
      <c r="S2005">
        <v>0</v>
      </c>
      <c r="T2005">
        <v>0</v>
      </c>
      <c r="U2005">
        <v>299.89</v>
      </c>
      <c r="V2005">
        <v>2799</v>
      </c>
      <c r="W2005">
        <v>1</v>
      </c>
      <c r="X2005">
        <f t="shared" si="128"/>
        <v>2799</v>
      </c>
      <c r="Y2005">
        <f t="shared" si="129"/>
        <v>0</v>
      </c>
      <c r="Z2005" s="1">
        <f t="shared" si="130"/>
        <v>0</v>
      </c>
    </row>
    <row r="2006" spans="1:26">
      <c r="A2006" s="2">
        <v>45012</v>
      </c>
      <c r="B2006" s="2" t="s">
        <v>1380</v>
      </c>
      <c r="C2006" s="2" t="s">
        <v>2112</v>
      </c>
      <c r="D2006" s="2" t="str">
        <f t="shared" si="127"/>
        <v>KOW-TRA6-R-000</v>
      </c>
      <c r="E2006" t="s">
        <v>157</v>
      </c>
      <c r="F2006" t="s">
        <v>256</v>
      </c>
      <c r="G2006">
        <v>39</v>
      </c>
      <c r="H2006" t="str">
        <f>VLOOKUP(E2006,[1]data!$D$3:$AK$1000,34,0)</f>
        <v>Traditional</v>
      </c>
      <c r="I2006">
        <f>VLOOKUP(E2006,[1]data!$D$3:$Q$1048576,14,0)</f>
        <v>1499</v>
      </c>
      <c r="J2006" t="str">
        <f>VLOOKUP(E2006,[1]data!$D$3:$AJ$1048576,33,0)</f>
        <v>1099-1499</v>
      </c>
      <c r="K2006" t="s">
        <v>2130</v>
      </c>
      <c r="L2006" t="s">
        <v>255</v>
      </c>
      <c r="M2006">
        <v>1</v>
      </c>
      <c r="N2006">
        <v>1208.8800000000001</v>
      </c>
      <c r="O2006">
        <v>0</v>
      </c>
      <c r="P2006">
        <v>0</v>
      </c>
      <c r="Q2006">
        <v>1208.8800000000001</v>
      </c>
      <c r="R2006">
        <v>0</v>
      </c>
      <c r="S2006">
        <v>0</v>
      </c>
      <c r="T2006">
        <v>0</v>
      </c>
      <c r="U2006">
        <v>290.12</v>
      </c>
      <c r="V2006">
        <v>1499</v>
      </c>
      <c r="W2006">
        <v>1</v>
      </c>
      <c r="X2006">
        <f t="shared" si="128"/>
        <v>1499</v>
      </c>
      <c r="Y2006">
        <f t="shared" si="129"/>
        <v>0</v>
      </c>
      <c r="Z2006" s="1">
        <f t="shared" si="130"/>
        <v>0</v>
      </c>
    </row>
    <row r="2007" spans="1:26">
      <c r="A2007" s="2">
        <v>45012</v>
      </c>
      <c r="B2007" s="2" t="s">
        <v>1380</v>
      </c>
      <c r="C2007" s="2" t="s">
        <v>2112</v>
      </c>
      <c r="D2007" s="2" t="str">
        <f t="shared" si="127"/>
        <v>KOW-CC02-R-004</v>
      </c>
      <c r="E2007" t="s">
        <v>36</v>
      </c>
      <c r="F2007" t="s">
        <v>1508</v>
      </c>
      <c r="G2007">
        <v>39</v>
      </c>
      <c r="H2007" t="str">
        <f>VLOOKUP(E2007,[1]data!$D$3:$AK$1000,34,0)</f>
        <v>Casual</v>
      </c>
      <c r="I2007">
        <f>VLOOKUP(E2007,[1]data!$D$3:$Q$1048576,14,0)</f>
        <v>2499</v>
      </c>
      <c r="J2007" t="str">
        <f>VLOOKUP(E2007,[1]data!$D$3:$AJ$1048576,33,0)</f>
        <v>2499-2999</v>
      </c>
      <c r="K2007" t="s">
        <v>2131</v>
      </c>
      <c r="L2007" t="s">
        <v>255</v>
      </c>
      <c r="M2007">
        <v>1</v>
      </c>
      <c r="N2007">
        <v>2015.32</v>
      </c>
      <c r="O2007">
        <v>0</v>
      </c>
      <c r="P2007">
        <v>0</v>
      </c>
      <c r="Q2007">
        <v>2015.32</v>
      </c>
      <c r="R2007">
        <v>0</v>
      </c>
      <c r="S2007">
        <v>0</v>
      </c>
      <c r="T2007">
        <v>0</v>
      </c>
      <c r="U2007">
        <v>483.68</v>
      </c>
      <c r="V2007">
        <v>2499</v>
      </c>
      <c r="W2007">
        <v>1</v>
      </c>
      <c r="X2007">
        <f t="shared" si="128"/>
        <v>2499</v>
      </c>
      <c r="Y2007">
        <f t="shared" si="129"/>
        <v>0</v>
      </c>
      <c r="Z2007" s="1">
        <f t="shared" si="130"/>
        <v>0</v>
      </c>
    </row>
    <row r="2008" spans="1:26">
      <c r="A2008" s="2">
        <v>45012</v>
      </c>
      <c r="B2008" s="2" t="s">
        <v>1380</v>
      </c>
      <c r="C2008" s="2" t="s">
        <v>2112</v>
      </c>
      <c r="D2008" s="2" t="str">
        <f t="shared" si="127"/>
        <v>KOW-TRA5-R-000</v>
      </c>
      <c r="E2008" t="s">
        <v>619</v>
      </c>
      <c r="F2008" t="s">
        <v>304</v>
      </c>
      <c r="G2008">
        <v>44</v>
      </c>
      <c r="H2008" t="str">
        <f>VLOOKUP(E2008,[1]data!$D$3:$AK$1000,34,0)</f>
        <v>Traditional</v>
      </c>
      <c r="I2008">
        <f>VLOOKUP(E2008,[1]data!$D$3:$Q$1048576,14,0)</f>
        <v>1499</v>
      </c>
      <c r="J2008" t="str">
        <f>VLOOKUP(E2008,[1]data!$D$3:$AJ$1048576,33,0)</f>
        <v>1099-1499</v>
      </c>
      <c r="K2008" t="s">
        <v>2132</v>
      </c>
      <c r="L2008" t="s">
        <v>255</v>
      </c>
      <c r="M2008">
        <v>1</v>
      </c>
      <c r="N2008">
        <v>1338.39</v>
      </c>
      <c r="O2008">
        <v>0</v>
      </c>
      <c r="P2008">
        <v>0</v>
      </c>
      <c r="Q2008">
        <v>1338.39</v>
      </c>
      <c r="R2008">
        <v>0</v>
      </c>
      <c r="S2008">
        <v>0</v>
      </c>
      <c r="T2008">
        <v>0</v>
      </c>
      <c r="U2008">
        <v>160.61000000000001</v>
      </c>
      <c r="V2008">
        <v>1499</v>
      </c>
      <c r="W2008">
        <v>1</v>
      </c>
      <c r="X2008">
        <f t="shared" si="128"/>
        <v>1499</v>
      </c>
      <c r="Y2008">
        <f t="shared" si="129"/>
        <v>0</v>
      </c>
      <c r="Z2008" s="1">
        <f t="shared" si="130"/>
        <v>0</v>
      </c>
    </row>
    <row r="2009" spans="1:26">
      <c r="A2009" s="2">
        <v>45012</v>
      </c>
      <c r="B2009" s="2" t="s">
        <v>1380</v>
      </c>
      <c r="C2009" s="2" t="s">
        <v>2112</v>
      </c>
      <c r="D2009" s="2" t="str">
        <f t="shared" si="127"/>
        <v>KOW-KIN-S-0004</v>
      </c>
      <c r="E2009" t="s">
        <v>577</v>
      </c>
      <c r="F2009" t="s">
        <v>273</v>
      </c>
      <c r="G2009">
        <v>40</v>
      </c>
      <c r="H2009" t="str">
        <f>VLOOKUP(E2009,[1]data!$D$3:$AK$1000,34,0)</f>
        <v>Casual</v>
      </c>
      <c r="I2009">
        <f>VLOOKUP(E2009,[1]data!$D$3:$Q$1048576,14,0)</f>
        <v>2299</v>
      </c>
      <c r="J2009" t="str">
        <f>VLOOKUP(E2009,[1]data!$D$3:$AJ$1048576,33,0)</f>
        <v>1799-2299</v>
      </c>
      <c r="K2009" t="s">
        <v>2124</v>
      </c>
      <c r="L2009" t="s">
        <v>255</v>
      </c>
      <c r="M2009">
        <v>1</v>
      </c>
      <c r="N2009">
        <v>1539.28</v>
      </c>
      <c r="O2009">
        <v>-153.91999999999999</v>
      </c>
      <c r="P2009">
        <v>0</v>
      </c>
      <c r="Q2009">
        <v>1385.36</v>
      </c>
      <c r="R2009">
        <v>0</v>
      </c>
      <c r="S2009">
        <v>0</v>
      </c>
      <c r="T2009">
        <v>0</v>
      </c>
      <c r="U2009">
        <v>166.24</v>
      </c>
      <c r="V2009">
        <v>1551.6</v>
      </c>
      <c r="W2009">
        <v>1</v>
      </c>
      <c r="X2009">
        <f t="shared" si="128"/>
        <v>2299</v>
      </c>
      <c r="Y2009">
        <f t="shared" si="129"/>
        <v>747.40000000000009</v>
      </c>
      <c r="Z2009" s="1">
        <f t="shared" si="130"/>
        <v>0.32509786863853851</v>
      </c>
    </row>
    <row r="2010" spans="1:26">
      <c r="A2010" s="2">
        <v>45012</v>
      </c>
      <c r="B2010" s="2" t="s">
        <v>1380</v>
      </c>
      <c r="C2010" s="2" t="s">
        <v>2112</v>
      </c>
      <c r="D2010" s="2" t="str">
        <f t="shared" si="127"/>
        <v>KOW-CC02-R-004</v>
      </c>
      <c r="E2010" t="s">
        <v>38</v>
      </c>
      <c r="F2010" t="s">
        <v>1508</v>
      </c>
      <c r="G2010">
        <v>42</v>
      </c>
      <c r="H2010" t="str">
        <f>VLOOKUP(E2010,[1]data!$D$3:$AK$1000,34,0)</f>
        <v>Casual</v>
      </c>
      <c r="I2010">
        <f>VLOOKUP(E2010,[1]data!$D$3:$Q$1048576,14,0)</f>
        <v>2499</v>
      </c>
      <c r="J2010" t="str">
        <f>VLOOKUP(E2010,[1]data!$D$3:$AJ$1048576,33,0)</f>
        <v>2499-2999</v>
      </c>
      <c r="K2010" t="s">
        <v>2133</v>
      </c>
      <c r="L2010" t="s">
        <v>255</v>
      </c>
      <c r="M2010">
        <v>1</v>
      </c>
      <c r="N2010">
        <v>2231.25</v>
      </c>
      <c r="O2010">
        <v>0</v>
      </c>
      <c r="P2010">
        <v>0</v>
      </c>
      <c r="Q2010">
        <v>2231.25</v>
      </c>
      <c r="R2010">
        <v>0</v>
      </c>
      <c r="S2010">
        <v>0</v>
      </c>
      <c r="T2010">
        <v>0</v>
      </c>
      <c r="U2010">
        <v>267.75</v>
      </c>
      <c r="V2010">
        <v>2499</v>
      </c>
      <c r="W2010">
        <v>1</v>
      </c>
      <c r="X2010">
        <f t="shared" si="128"/>
        <v>2499</v>
      </c>
      <c r="Y2010">
        <f t="shared" si="129"/>
        <v>0</v>
      </c>
      <c r="Z2010" s="1">
        <f t="shared" si="130"/>
        <v>0</v>
      </c>
    </row>
    <row r="2011" spans="1:26">
      <c r="A2011" s="2">
        <v>45012</v>
      </c>
      <c r="B2011" s="2" t="s">
        <v>1380</v>
      </c>
      <c r="C2011" s="2" t="s">
        <v>2112</v>
      </c>
      <c r="D2011" s="2" t="str">
        <f t="shared" si="127"/>
        <v>KOW-TRA5-R-000</v>
      </c>
      <c r="E2011" t="s">
        <v>928</v>
      </c>
      <c r="F2011" t="s">
        <v>304</v>
      </c>
      <c r="G2011">
        <v>39</v>
      </c>
      <c r="H2011" t="str">
        <f>VLOOKUP(E2011,[1]data!$D$3:$AK$1000,34,0)</f>
        <v>Traditional</v>
      </c>
      <c r="I2011">
        <f>VLOOKUP(E2011,[1]data!$D$3:$Q$1048576,14,0)</f>
        <v>1499</v>
      </c>
      <c r="J2011" t="str">
        <f>VLOOKUP(E2011,[1]data!$D$3:$AJ$1048576,33,0)</f>
        <v>1099-1499</v>
      </c>
      <c r="K2011" t="s">
        <v>2134</v>
      </c>
      <c r="L2011" t="s">
        <v>255</v>
      </c>
      <c r="M2011">
        <v>1</v>
      </c>
      <c r="N2011">
        <v>1338.39</v>
      </c>
      <c r="O2011">
        <v>0</v>
      </c>
      <c r="P2011">
        <v>0</v>
      </c>
      <c r="Q2011">
        <v>1338.39</v>
      </c>
      <c r="R2011">
        <v>0</v>
      </c>
      <c r="S2011">
        <v>0</v>
      </c>
      <c r="T2011">
        <v>0</v>
      </c>
      <c r="U2011">
        <v>160.61000000000001</v>
      </c>
      <c r="V2011">
        <v>1499</v>
      </c>
      <c r="W2011">
        <v>1</v>
      </c>
      <c r="X2011">
        <f t="shared" si="128"/>
        <v>1499</v>
      </c>
      <c r="Y2011">
        <f t="shared" si="129"/>
        <v>0</v>
      </c>
      <c r="Z2011" s="1">
        <f t="shared" si="130"/>
        <v>0</v>
      </c>
    </row>
    <row r="2012" spans="1:26">
      <c r="A2012" s="2">
        <v>45012</v>
      </c>
      <c r="B2012" s="2" t="s">
        <v>1380</v>
      </c>
      <c r="C2012" s="2" t="s">
        <v>2112</v>
      </c>
      <c r="D2012" s="2" t="str">
        <f t="shared" si="127"/>
        <v>KOW-MAT-R-0012</v>
      </c>
      <c r="E2012" t="s">
        <v>475</v>
      </c>
      <c r="F2012" t="s">
        <v>360</v>
      </c>
      <c r="G2012">
        <v>42</v>
      </c>
      <c r="H2012" t="str">
        <f>VLOOKUP(E2012,[1]data!$D$3:$AK$1000,34,0)</f>
        <v>Indie</v>
      </c>
      <c r="I2012">
        <f>VLOOKUP(E2012,[1]data!$D$3:$Q$1048576,14,0)</f>
        <v>1299</v>
      </c>
      <c r="J2012" t="str">
        <f>VLOOKUP(E2012,[1]data!$D$3:$AJ$1048576,33,0)</f>
        <v>1099-1499</v>
      </c>
      <c r="K2012" t="s">
        <v>2135</v>
      </c>
      <c r="L2012" t="s">
        <v>255</v>
      </c>
      <c r="M2012">
        <v>1</v>
      </c>
      <c r="N2012">
        <v>927.68</v>
      </c>
      <c r="O2012">
        <v>0</v>
      </c>
      <c r="P2012">
        <v>0</v>
      </c>
      <c r="Q2012">
        <v>927.68</v>
      </c>
      <c r="R2012">
        <v>0</v>
      </c>
      <c r="S2012">
        <v>0</v>
      </c>
      <c r="T2012">
        <v>0</v>
      </c>
      <c r="U2012">
        <v>111.32</v>
      </c>
      <c r="V2012">
        <v>1039</v>
      </c>
      <c r="W2012">
        <v>1</v>
      </c>
      <c r="X2012">
        <f t="shared" si="128"/>
        <v>1299</v>
      </c>
      <c r="Y2012">
        <f t="shared" si="129"/>
        <v>260</v>
      </c>
      <c r="Z2012" s="1">
        <f t="shared" si="130"/>
        <v>0.20015396458814472</v>
      </c>
    </row>
    <row r="2013" spans="1:26">
      <c r="A2013" s="2">
        <v>45012</v>
      </c>
      <c r="B2013" s="2" t="s">
        <v>1380</v>
      </c>
      <c r="C2013" s="2" t="s">
        <v>2112</v>
      </c>
      <c r="D2013" s="2" t="str">
        <f t="shared" si="127"/>
        <v>KOW-FF02-R-005</v>
      </c>
      <c r="E2013" t="s">
        <v>2136</v>
      </c>
      <c r="F2013" t="s">
        <v>1829</v>
      </c>
      <c r="G2013">
        <v>44</v>
      </c>
      <c r="H2013" t="str">
        <f>VLOOKUP(E2013,[1]data!$D$3:$AK$1000,34,0)</f>
        <v>Linen</v>
      </c>
      <c r="I2013">
        <f>VLOOKUP(E2013,[1]data!$D$3:$Q$1048576,14,0)</f>
        <v>3799</v>
      </c>
      <c r="J2013" t="str">
        <f>VLOOKUP(E2013,[1]data!$D$3:$AJ$1048576,33,0)</f>
        <v>3499-3999</v>
      </c>
      <c r="K2013" t="s">
        <v>2137</v>
      </c>
      <c r="L2013" t="s">
        <v>255</v>
      </c>
      <c r="M2013">
        <v>1</v>
      </c>
      <c r="N2013">
        <v>6783.93</v>
      </c>
      <c r="O2013">
        <v>-678.39</v>
      </c>
      <c r="P2013">
        <v>0</v>
      </c>
      <c r="Q2013">
        <v>6105.54</v>
      </c>
      <c r="R2013">
        <v>0</v>
      </c>
      <c r="S2013">
        <v>0</v>
      </c>
      <c r="T2013">
        <v>0</v>
      </c>
      <c r="U2013">
        <v>732.66</v>
      </c>
      <c r="V2013">
        <v>6838.2</v>
      </c>
      <c r="W2013">
        <v>2</v>
      </c>
      <c r="X2013">
        <f t="shared" si="128"/>
        <v>7598</v>
      </c>
      <c r="Y2013">
        <f t="shared" si="129"/>
        <v>759.80000000000018</v>
      </c>
      <c r="Z2013" s="1">
        <f t="shared" si="130"/>
        <v>0.10000000000000002</v>
      </c>
    </row>
    <row r="2014" spans="1:26">
      <c r="A2014" s="2">
        <v>45012</v>
      </c>
      <c r="B2014" s="2" t="s">
        <v>1380</v>
      </c>
      <c r="C2014" s="2" t="s">
        <v>2112</v>
      </c>
      <c r="D2014" s="2" t="str">
        <f t="shared" si="127"/>
        <v>KOW-CA3-S-0005</v>
      </c>
      <c r="E2014" t="s">
        <v>17</v>
      </c>
      <c r="F2014" t="s">
        <v>285</v>
      </c>
      <c r="G2014">
        <v>40</v>
      </c>
      <c r="H2014" t="str">
        <f>VLOOKUP(E2014,[1]data!$D$3:$AK$1000,34,0)</f>
        <v>Casual</v>
      </c>
      <c r="I2014">
        <f>VLOOKUP(E2014,[1]data!$D$3:$Q$1048576,14,0)</f>
        <v>1999</v>
      </c>
      <c r="J2014" t="str">
        <f>VLOOKUP(E2014,[1]data!$D$3:$AJ$1048576,33,0)</f>
        <v>1799-2299</v>
      </c>
      <c r="K2014" t="s">
        <v>2138</v>
      </c>
      <c r="L2014" t="s">
        <v>255</v>
      </c>
      <c r="M2014">
        <v>1</v>
      </c>
      <c r="N2014">
        <v>1784.82</v>
      </c>
      <c r="O2014">
        <v>0</v>
      </c>
      <c r="P2014">
        <v>0</v>
      </c>
      <c r="Q2014">
        <v>1784.82</v>
      </c>
      <c r="R2014">
        <v>0</v>
      </c>
      <c r="S2014">
        <v>0</v>
      </c>
      <c r="T2014">
        <v>0</v>
      </c>
      <c r="U2014">
        <v>214.18</v>
      </c>
      <c r="V2014">
        <v>1999</v>
      </c>
      <c r="W2014">
        <v>1</v>
      </c>
      <c r="X2014">
        <f t="shared" si="128"/>
        <v>1999</v>
      </c>
      <c r="Y2014">
        <f t="shared" si="129"/>
        <v>0</v>
      </c>
      <c r="Z2014" s="1">
        <f t="shared" si="130"/>
        <v>0</v>
      </c>
    </row>
    <row r="2015" spans="1:26">
      <c r="A2015" s="2">
        <v>45012</v>
      </c>
      <c r="B2015" s="2" t="s">
        <v>1380</v>
      </c>
      <c r="C2015" s="2" t="s">
        <v>2112</v>
      </c>
      <c r="D2015" s="2" t="str">
        <f t="shared" si="127"/>
        <v>KOW-CC04-R-004</v>
      </c>
      <c r="E2015" t="s">
        <v>41</v>
      </c>
      <c r="F2015" t="s">
        <v>1425</v>
      </c>
      <c r="G2015">
        <v>39</v>
      </c>
      <c r="H2015" t="str">
        <f>VLOOKUP(E2015,[1]data!$D$3:$AK$1000,34,0)</f>
        <v>Hoodie</v>
      </c>
      <c r="I2015">
        <f>VLOOKUP(E2015,[1]data!$D$3:$Q$1048576,14,0)</f>
        <v>2799</v>
      </c>
      <c r="J2015" t="str">
        <f>VLOOKUP(E2015,[1]data!$D$3:$AJ$1048576,33,0)</f>
        <v>2499-2999</v>
      </c>
      <c r="K2015" t="s">
        <v>2139</v>
      </c>
      <c r="L2015" t="s">
        <v>255</v>
      </c>
      <c r="M2015">
        <v>1</v>
      </c>
      <c r="N2015">
        <v>2257.2600000000002</v>
      </c>
      <c r="O2015">
        <v>0</v>
      </c>
      <c r="P2015">
        <v>0</v>
      </c>
      <c r="Q2015">
        <v>2257.2600000000002</v>
      </c>
      <c r="R2015">
        <v>0</v>
      </c>
      <c r="S2015">
        <v>0</v>
      </c>
      <c r="T2015">
        <v>0</v>
      </c>
      <c r="U2015">
        <v>541.74</v>
      </c>
      <c r="V2015">
        <v>2799</v>
      </c>
      <c r="W2015">
        <v>1</v>
      </c>
      <c r="X2015">
        <f t="shared" si="128"/>
        <v>2799</v>
      </c>
      <c r="Y2015">
        <f t="shared" si="129"/>
        <v>0</v>
      </c>
      <c r="Z2015" s="1">
        <f t="shared" si="130"/>
        <v>0</v>
      </c>
    </row>
    <row r="2016" spans="1:26">
      <c r="A2016" s="2">
        <v>45012</v>
      </c>
      <c r="B2016" s="2" t="s">
        <v>1380</v>
      </c>
      <c r="C2016" s="2" t="s">
        <v>2112</v>
      </c>
      <c r="D2016" s="2" t="str">
        <f t="shared" si="127"/>
        <v>KOW-UKI2-R-003</v>
      </c>
      <c r="E2016" t="s">
        <v>164</v>
      </c>
      <c r="F2016" t="s">
        <v>322</v>
      </c>
      <c r="G2016">
        <v>40</v>
      </c>
      <c r="H2016" t="str">
        <f>VLOOKUP(E2016,[1]data!$D$3:$AK$1000,34,0)</f>
        <v>Hoodie</v>
      </c>
      <c r="I2016">
        <f>VLOOKUP(E2016,[1]data!$D$3:$Q$1048576,14,0)</f>
        <v>2799</v>
      </c>
      <c r="J2016" t="str">
        <f>VLOOKUP(E2016,[1]data!$D$3:$AJ$1048576,33,0)</f>
        <v>2499-2999</v>
      </c>
      <c r="K2016" t="s">
        <v>2140</v>
      </c>
      <c r="L2016" t="s">
        <v>255</v>
      </c>
      <c r="M2016">
        <v>1</v>
      </c>
      <c r="N2016">
        <v>2499.11</v>
      </c>
      <c r="O2016">
        <v>0</v>
      </c>
      <c r="P2016">
        <v>0</v>
      </c>
      <c r="Q2016">
        <v>2499.11</v>
      </c>
      <c r="R2016">
        <v>0</v>
      </c>
      <c r="S2016">
        <v>0</v>
      </c>
      <c r="T2016">
        <v>0</v>
      </c>
      <c r="U2016">
        <v>299.89</v>
      </c>
      <c r="V2016">
        <v>2799</v>
      </c>
      <c r="W2016">
        <v>1</v>
      </c>
      <c r="X2016">
        <f t="shared" si="128"/>
        <v>2799</v>
      </c>
      <c r="Y2016">
        <f t="shared" si="129"/>
        <v>0</v>
      </c>
      <c r="Z2016" s="1">
        <f t="shared" si="130"/>
        <v>0</v>
      </c>
    </row>
    <row r="2017" spans="1:26">
      <c r="A2017" s="2">
        <v>45012</v>
      </c>
      <c r="B2017" s="2" t="s">
        <v>1380</v>
      </c>
      <c r="C2017" s="2" t="s">
        <v>2112</v>
      </c>
      <c r="D2017" s="2" t="str">
        <f t="shared" si="127"/>
        <v>KOW-CC04-R-004</v>
      </c>
      <c r="E2017" t="s">
        <v>42</v>
      </c>
      <c r="F2017" t="s">
        <v>1425</v>
      </c>
      <c r="G2017">
        <v>40</v>
      </c>
      <c r="H2017" t="str">
        <f>VLOOKUP(E2017,[1]data!$D$3:$AK$1000,34,0)</f>
        <v>Hoodie</v>
      </c>
      <c r="I2017">
        <f>VLOOKUP(E2017,[1]data!$D$3:$Q$1048576,14,0)</f>
        <v>2799</v>
      </c>
      <c r="J2017" t="str">
        <f>VLOOKUP(E2017,[1]data!$D$3:$AJ$1048576,33,0)</f>
        <v>2499-2999</v>
      </c>
      <c r="K2017" t="s">
        <v>2141</v>
      </c>
      <c r="L2017" t="s">
        <v>255</v>
      </c>
      <c r="M2017">
        <v>1</v>
      </c>
      <c r="N2017">
        <v>2499.11</v>
      </c>
      <c r="O2017">
        <v>0</v>
      </c>
      <c r="P2017">
        <v>0</v>
      </c>
      <c r="Q2017">
        <v>2499.11</v>
      </c>
      <c r="R2017">
        <v>0</v>
      </c>
      <c r="S2017">
        <v>0</v>
      </c>
      <c r="T2017">
        <v>0</v>
      </c>
      <c r="U2017">
        <v>299.89</v>
      </c>
      <c r="V2017">
        <v>2799</v>
      </c>
      <c r="W2017">
        <v>1</v>
      </c>
      <c r="X2017">
        <f t="shared" si="128"/>
        <v>2799</v>
      </c>
      <c r="Y2017">
        <f t="shared" si="129"/>
        <v>0</v>
      </c>
      <c r="Z2017" s="1">
        <f t="shared" si="130"/>
        <v>0</v>
      </c>
    </row>
    <row r="2018" spans="1:26">
      <c r="A2018" s="2">
        <v>45012</v>
      </c>
      <c r="B2018" s="2" t="s">
        <v>1380</v>
      </c>
      <c r="C2018" s="2" t="s">
        <v>2112</v>
      </c>
      <c r="D2018" s="2" t="str">
        <f t="shared" si="127"/>
        <v>KOW-LI4-R-0001</v>
      </c>
      <c r="E2018" t="s">
        <v>1785</v>
      </c>
      <c r="F2018" t="s">
        <v>594</v>
      </c>
      <c r="G2018">
        <v>46</v>
      </c>
      <c r="H2018" t="str">
        <f>VLOOKUP(E2018,[1]data!$D$3:$AK$1000,34,0)</f>
        <v>Linen</v>
      </c>
      <c r="I2018">
        <f>VLOOKUP(E2018,[1]data!$D$3:$Q$1048576,14,0)</f>
        <v>3499</v>
      </c>
      <c r="J2018" t="str">
        <f>VLOOKUP(E2018,[1]data!$D$3:$AJ$1048576,33,0)</f>
        <v>3499-3999</v>
      </c>
      <c r="K2018" t="s">
        <v>2125</v>
      </c>
      <c r="L2018" t="s">
        <v>255</v>
      </c>
      <c r="M2018">
        <v>1</v>
      </c>
      <c r="N2018">
        <v>2821.77</v>
      </c>
      <c r="O2018">
        <v>-282.17</v>
      </c>
      <c r="P2018">
        <v>0</v>
      </c>
      <c r="Q2018">
        <v>2539.6</v>
      </c>
      <c r="R2018">
        <v>0</v>
      </c>
      <c r="S2018">
        <v>0</v>
      </c>
      <c r="T2018">
        <v>0</v>
      </c>
      <c r="U2018">
        <v>609.5</v>
      </c>
      <c r="V2018">
        <v>3149.1</v>
      </c>
      <c r="W2018">
        <v>1</v>
      </c>
      <c r="X2018">
        <f t="shared" si="128"/>
        <v>3499</v>
      </c>
      <c r="Y2018">
        <f t="shared" si="129"/>
        <v>349.90000000000009</v>
      </c>
      <c r="Z2018" s="1">
        <f t="shared" si="130"/>
        <v>0.10000000000000002</v>
      </c>
    </row>
    <row r="2019" spans="1:26">
      <c r="A2019" s="2">
        <v>45012</v>
      </c>
      <c r="B2019" s="2" t="s">
        <v>1380</v>
      </c>
      <c r="C2019" s="2" t="s">
        <v>2112</v>
      </c>
      <c r="D2019" s="2" t="str">
        <f t="shared" si="127"/>
        <v>KOW-KU3-R-0002</v>
      </c>
      <c r="E2019" t="s">
        <v>427</v>
      </c>
      <c r="F2019" t="s">
        <v>260</v>
      </c>
      <c r="G2019">
        <v>42</v>
      </c>
      <c r="H2019" t="str">
        <f>VLOOKUP(E2019,[1]data!$D$3:$AK$1000,34,0)</f>
        <v>Indie</v>
      </c>
      <c r="I2019">
        <f>VLOOKUP(E2019,[1]data!$D$3:$Q$1048576,14,0)</f>
        <v>2499</v>
      </c>
      <c r="J2019" t="str">
        <f>VLOOKUP(E2019,[1]data!$D$3:$AJ$1048576,33,0)</f>
        <v>2499-2999</v>
      </c>
      <c r="K2019" t="s">
        <v>2142</v>
      </c>
      <c r="L2019" t="s">
        <v>255</v>
      </c>
      <c r="M2019">
        <v>1</v>
      </c>
      <c r="N2019">
        <v>1784.82</v>
      </c>
      <c r="O2019">
        <v>0</v>
      </c>
      <c r="P2019">
        <v>0</v>
      </c>
      <c r="Q2019">
        <v>1784.82</v>
      </c>
      <c r="R2019">
        <v>0</v>
      </c>
      <c r="S2019">
        <v>0</v>
      </c>
      <c r="T2019">
        <v>0</v>
      </c>
      <c r="U2019">
        <v>214.18</v>
      </c>
      <c r="V2019">
        <v>1999</v>
      </c>
      <c r="W2019">
        <v>1</v>
      </c>
      <c r="X2019">
        <f t="shared" si="128"/>
        <v>2499</v>
      </c>
      <c r="Y2019">
        <f t="shared" si="129"/>
        <v>500</v>
      </c>
      <c r="Z2019" s="1">
        <f t="shared" si="130"/>
        <v>0.20008003201280511</v>
      </c>
    </row>
    <row r="2020" spans="1:26">
      <c r="A2020" s="2">
        <v>45013</v>
      </c>
      <c r="B2020" s="2" t="s">
        <v>1380</v>
      </c>
      <c r="C2020" s="2" t="s">
        <v>2112</v>
      </c>
      <c r="D2020" s="2" t="str">
        <f t="shared" si="127"/>
        <v>KOW-CC09-R-003</v>
      </c>
      <c r="E2020" t="s">
        <v>50</v>
      </c>
      <c r="F2020" t="s">
        <v>1721</v>
      </c>
      <c r="G2020">
        <v>38</v>
      </c>
      <c r="H2020" t="str">
        <f>VLOOKUP(E2020,[1]data!$D$3:$AK$1000,34,0)</f>
        <v>Bottom</v>
      </c>
      <c r="I2020">
        <f>VLOOKUP(E2020,[1]data!$D$3:$Q$1048576,14,0)</f>
        <v>1499</v>
      </c>
      <c r="J2020" t="str">
        <f>VLOOKUP(E2020,[1]data!$D$3:$AJ$1048576,33,0)</f>
        <v>1099-1499</v>
      </c>
      <c r="K2020" t="s">
        <v>2143</v>
      </c>
      <c r="L2020" t="s">
        <v>255</v>
      </c>
      <c r="M2020">
        <v>1</v>
      </c>
      <c r="N2020">
        <v>1338.39</v>
      </c>
      <c r="O2020">
        <v>0</v>
      </c>
      <c r="P2020">
        <v>0</v>
      </c>
      <c r="Q2020">
        <v>1338.39</v>
      </c>
      <c r="R2020">
        <v>0</v>
      </c>
      <c r="S2020">
        <v>0</v>
      </c>
      <c r="T2020">
        <v>0</v>
      </c>
      <c r="U2020">
        <v>160.61000000000001</v>
      </c>
      <c r="V2020">
        <v>1499</v>
      </c>
      <c r="W2020">
        <v>1</v>
      </c>
      <c r="X2020">
        <f t="shared" si="128"/>
        <v>1499</v>
      </c>
      <c r="Y2020">
        <f t="shared" si="129"/>
        <v>0</v>
      </c>
      <c r="Z2020" s="1">
        <f t="shared" si="130"/>
        <v>0</v>
      </c>
    </row>
    <row r="2021" spans="1:26">
      <c r="A2021" s="2">
        <v>45013</v>
      </c>
      <c r="B2021" s="2" t="s">
        <v>1380</v>
      </c>
      <c r="C2021" s="2" t="s">
        <v>2112</v>
      </c>
      <c r="D2021" s="2" t="str">
        <f t="shared" si="127"/>
        <v>KOW-CC04-R-004</v>
      </c>
      <c r="E2021" t="s">
        <v>45</v>
      </c>
      <c r="F2021" t="s">
        <v>1425</v>
      </c>
      <c r="G2021">
        <v>46</v>
      </c>
      <c r="H2021" t="str">
        <f>VLOOKUP(E2021,[1]data!$D$3:$AK$1000,34,0)</f>
        <v>Hoodie</v>
      </c>
      <c r="I2021">
        <f>VLOOKUP(E2021,[1]data!$D$3:$Q$1048576,14,0)</f>
        <v>2799</v>
      </c>
      <c r="J2021" t="str">
        <f>VLOOKUP(E2021,[1]data!$D$3:$AJ$1048576,33,0)</f>
        <v>2499-2999</v>
      </c>
      <c r="K2021" t="s">
        <v>2144</v>
      </c>
      <c r="L2021" t="s">
        <v>255</v>
      </c>
      <c r="M2021">
        <v>1</v>
      </c>
      <c r="N2021">
        <v>2499.11</v>
      </c>
      <c r="O2021">
        <v>0</v>
      </c>
      <c r="P2021">
        <v>0</v>
      </c>
      <c r="Q2021">
        <v>2499.11</v>
      </c>
      <c r="R2021">
        <v>0</v>
      </c>
      <c r="S2021">
        <v>0</v>
      </c>
      <c r="T2021">
        <v>0</v>
      </c>
      <c r="U2021">
        <v>299.89</v>
      </c>
      <c r="V2021">
        <v>2799</v>
      </c>
      <c r="W2021">
        <v>1</v>
      </c>
      <c r="X2021">
        <f t="shared" si="128"/>
        <v>2799</v>
      </c>
      <c r="Y2021">
        <f t="shared" si="129"/>
        <v>0</v>
      </c>
      <c r="Z2021" s="1">
        <f t="shared" si="130"/>
        <v>0</v>
      </c>
    </row>
    <row r="2022" spans="1:26">
      <c r="A2022" s="2">
        <v>45013</v>
      </c>
      <c r="B2022" s="2" t="s">
        <v>1380</v>
      </c>
      <c r="C2022" s="2" t="s">
        <v>2112</v>
      </c>
      <c r="D2022" s="2" t="str">
        <f t="shared" si="127"/>
        <v>KOW-CC04-R-004</v>
      </c>
      <c r="E2022" t="s">
        <v>45</v>
      </c>
      <c r="F2022" t="s">
        <v>1425</v>
      </c>
      <c r="G2022">
        <v>46</v>
      </c>
      <c r="H2022" t="str">
        <f>VLOOKUP(E2022,[1]data!$D$3:$AK$1000,34,0)</f>
        <v>Hoodie</v>
      </c>
      <c r="I2022">
        <f>VLOOKUP(E2022,[1]data!$D$3:$Q$1048576,14,0)</f>
        <v>2799</v>
      </c>
      <c r="J2022" t="str">
        <f>VLOOKUP(E2022,[1]data!$D$3:$AJ$1048576,33,0)</f>
        <v>2499-2999</v>
      </c>
      <c r="K2022" t="s">
        <v>2145</v>
      </c>
      <c r="L2022" t="s">
        <v>255</v>
      </c>
      <c r="M2022">
        <v>1</v>
      </c>
      <c r="N2022">
        <v>2499.11</v>
      </c>
      <c r="O2022">
        <v>0</v>
      </c>
      <c r="P2022">
        <v>0</v>
      </c>
      <c r="Q2022">
        <v>2499.11</v>
      </c>
      <c r="R2022">
        <v>0</v>
      </c>
      <c r="S2022">
        <v>0</v>
      </c>
      <c r="T2022">
        <v>0</v>
      </c>
      <c r="U2022">
        <v>299.89</v>
      </c>
      <c r="V2022">
        <v>2799</v>
      </c>
      <c r="W2022">
        <v>1</v>
      </c>
      <c r="X2022">
        <f t="shared" si="128"/>
        <v>2799</v>
      </c>
      <c r="Y2022">
        <f t="shared" si="129"/>
        <v>0</v>
      </c>
      <c r="Z2022" s="1">
        <f t="shared" si="130"/>
        <v>0</v>
      </c>
    </row>
    <row r="2023" spans="1:26">
      <c r="A2023" s="2">
        <v>45013</v>
      </c>
      <c r="B2023" s="2" t="s">
        <v>1380</v>
      </c>
      <c r="C2023" s="2" t="s">
        <v>2112</v>
      </c>
      <c r="D2023" s="2" t="str">
        <f t="shared" si="127"/>
        <v>KOW-KU1-R-0002</v>
      </c>
      <c r="E2023" t="s">
        <v>84</v>
      </c>
      <c r="F2023" t="s">
        <v>264</v>
      </c>
      <c r="G2023">
        <v>42</v>
      </c>
      <c r="H2023" t="str">
        <f>VLOOKUP(E2023,[1]data!$D$3:$AK$1000,34,0)</f>
        <v>Hoodie</v>
      </c>
      <c r="I2023">
        <f>VLOOKUP(E2023,[1]data!$D$3:$Q$1048576,14,0)</f>
        <v>2799</v>
      </c>
      <c r="J2023" t="str">
        <f>VLOOKUP(E2023,[1]data!$D$3:$AJ$1048576,33,0)</f>
        <v>2499-2999</v>
      </c>
      <c r="K2023" t="s">
        <v>2146</v>
      </c>
      <c r="L2023" t="s">
        <v>255</v>
      </c>
      <c r="M2023">
        <v>1</v>
      </c>
      <c r="N2023">
        <v>2499.11</v>
      </c>
      <c r="O2023">
        <v>0</v>
      </c>
      <c r="P2023">
        <v>0</v>
      </c>
      <c r="Q2023">
        <v>2499.11</v>
      </c>
      <c r="R2023">
        <v>0</v>
      </c>
      <c r="S2023">
        <v>0</v>
      </c>
      <c r="T2023">
        <v>0</v>
      </c>
      <c r="U2023">
        <v>299.89</v>
      </c>
      <c r="V2023">
        <v>2799</v>
      </c>
      <c r="W2023">
        <v>1</v>
      </c>
      <c r="X2023">
        <f t="shared" si="128"/>
        <v>2799</v>
      </c>
      <c r="Y2023">
        <f t="shared" si="129"/>
        <v>0</v>
      </c>
      <c r="Z2023" s="1">
        <f t="shared" si="130"/>
        <v>0</v>
      </c>
    </row>
    <row r="2024" spans="1:26">
      <c r="A2024" s="2">
        <v>45013</v>
      </c>
      <c r="B2024" s="2" t="s">
        <v>1380</v>
      </c>
      <c r="C2024" s="2" t="s">
        <v>2112</v>
      </c>
      <c r="D2024" s="2" t="str">
        <f t="shared" si="127"/>
        <v>KOW-ROU-R-0010</v>
      </c>
      <c r="E2024" t="s">
        <v>742</v>
      </c>
      <c r="F2024" t="s">
        <v>348</v>
      </c>
      <c r="G2024">
        <v>44</v>
      </c>
      <c r="H2024" t="str">
        <f>VLOOKUP(E2024,[1]data!$D$3:$AK$1000,34,0)</f>
        <v>Classic</v>
      </c>
      <c r="I2024">
        <f>VLOOKUP(E2024,[1]data!$D$3:$Q$1048576,14,0)</f>
        <v>2299</v>
      </c>
      <c r="J2024" t="str">
        <f>VLOOKUP(E2024,[1]data!$D$3:$AJ$1048576,33,0)</f>
        <v>1799-2299</v>
      </c>
      <c r="K2024" t="s">
        <v>2147</v>
      </c>
      <c r="L2024" t="s">
        <v>255</v>
      </c>
      <c r="M2024">
        <v>1</v>
      </c>
      <c r="N2024">
        <v>1641.96</v>
      </c>
      <c r="O2024">
        <v>0</v>
      </c>
      <c r="P2024">
        <v>0</v>
      </c>
      <c r="Q2024">
        <v>1641.96</v>
      </c>
      <c r="R2024">
        <v>0</v>
      </c>
      <c r="S2024">
        <v>0</v>
      </c>
      <c r="T2024">
        <v>0</v>
      </c>
      <c r="U2024">
        <v>197.04</v>
      </c>
      <c r="V2024">
        <v>1839</v>
      </c>
      <c r="W2024">
        <v>1</v>
      </c>
      <c r="X2024">
        <f t="shared" si="128"/>
        <v>2299</v>
      </c>
      <c r="Y2024">
        <f t="shared" si="129"/>
        <v>460</v>
      </c>
      <c r="Z2024" s="1">
        <f t="shared" si="130"/>
        <v>0.20008699434536756</v>
      </c>
    </row>
    <row r="2025" spans="1:26">
      <c r="A2025" s="2">
        <v>45013</v>
      </c>
      <c r="B2025" s="2" t="s">
        <v>1380</v>
      </c>
      <c r="C2025" s="2" t="s">
        <v>2112</v>
      </c>
      <c r="D2025" s="2" t="str">
        <f t="shared" si="127"/>
        <v>KOW-UKI2-R-003</v>
      </c>
      <c r="E2025" t="s">
        <v>165</v>
      </c>
      <c r="F2025" t="s">
        <v>322</v>
      </c>
      <c r="G2025">
        <v>42</v>
      </c>
      <c r="H2025" t="str">
        <f>VLOOKUP(E2025,[1]data!$D$3:$AK$1000,34,0)</f>
        <v>Hoodie</v>
      </c>
      <c r="I2025">
        <f>VLOOKUP(E2025,[1]data!$D$3:$Q$1048576,14,0)</f>
        <v>2799</v>
      </c>
      <c r="J2025" t="str">
        <f>VLOOKUP(E2025,[1]data!$D$3:$AJ$1048576,33,0)</f>
        <v>2499-2999</v>
      </c>
      <c r="K2025" t="s">
        <v>2148</v>
      </c>
      <c r="L2025" t="s">
        <v>255</v>
      </c>
      <c r="M2025">
        <v>1</v>
      </c>
      <c r="N2025">
        <v>2499.11</v>
      </c>
      <c r="O2025">
        <v>0</v>
      </c>
      <c r="P2025">
        <v>0</v>
      </c>
      <c r="Q2025">
        <v>2499.11</v>
      </c>
      <c r="R2025">
        <v>0</v>
      </c>
      <c r="S2025">
        <v>0</v>
      </c>
      <c r="T2025">
        <v>0</v>
      </c>
      <c r="U2025">
        <v>299.89</v>
      </c>
      <c r="V2025">
        <v>2799</v>
      </c>
      <c r="W2025">
        <v>1</v>
      </c>
      <c r="X2025">
        <f t="shared" si="128"/>
        <v>2799</v>
      </c>
      <c r="Y2025">
        <f t="shared" si="129"/>
        <v>0</v>
      </c>
      <c r="Z2025" s="1">
        <f t="shared" si="130"/>
        <v>0</v>
      </c>
    </row>
    <row r="2026" spans="1:26">
      <c r="A2026" s="2">
        <v>45013</v>
      </c>
      <c r="B2026" s="2" t="s">
        <v>1380</v>
      </c>
      <c r="C2026" s="2" t="s">
        <v>2112</v>
      </c>
      <c r="D2026" s="2" t="str">
        <f t="shared" si="127"/>
        <v>KOW-LI2-R-0006</v>
      </c>
      <c r="E2026" t="s">
        <v>101</v>
      </c>
      <c r="F2026" t="s">
        <v>258</v>
      </c>
      <c r="G2026">
        <v>39</v>
      </c>
      <c r="H2026" t="str">
        <f>VLOOKUP(E2026,[1]data!$D$3:$AK$1000,34,0)</f>
        <v>Linen</v>
      </c>
      <c r="I2026">
        <f>VLOOKUP(E2026,[1]data!$D$3:$Q$1048576,14,0)</f>
        <v>3499</v>
      </c>
      <c r="J2026" t="str">
        <f>VLOOKUP(E2026,[1]data!$D$3:$AJ$1048576,33,0)</f>
        <v>3499-3999</v>
      </c>
      <c r="K2026" t="s">
        <v>2149</v>
      </c>
      <c r="L2026" t="s">
        <v>255</v>
      </c>
      <c r="M2026">
        <v>1</v>
      </c>
      <c r="N2026">
        <v>3124.11</v>
      </c>
      <c r="O2026">
        <v>0</v>
      </c>
      <c r="P2026">
        <v>0</v>
      </c>
      <c r="Q2026">
        <v>3124.11</v>
      </c>
      <c r="R2026">
        <v>0</v>
      </c>
      <c r="S2026">
        <v>0</v>
      </c>
      <c r="T2026">
        <v>0</v>
      </c>
      <c r="U2026">
        <v>374.89</v>
      </c>
      <c r="V2026">
        <v>3499</v>
      </c>
      <c r="W2026">
        <v>1</v>
      </c>
      <c r="X2026">
        <f t="shared" si="128"/>
        <v>3499</v>
      </c>
      <c r="Y2026">
        <f t="shared" si="129"/>
        <v>0</v>
      </c>
      <c r="Z2026" s="1">
        <f t="shared" si="130"/>
        <v>0</v>
      </c>
    </row>
    <row r="2027" spans="1:26">
      <c r="A2027" s="2">
        <v>45013</v>
      </c>
      <c r="B2027" s="2" t="s">
        <v>1380</v>
      </c>
      <c r="C2027" s="2" t="s">
        <v>2112</v>
      </c>
      <c r="D2027" s="2" t="str">
        <f t="shared" si="127"/>
        <v>KOW-TRA5-R-000</v>
      </c>
      <c r="E2027" t="s">
        <v>771</v>
      </c>
      <c r="F2027" t="s">
        <v>304</v>
      </c>
      <c r="G2027">
        <v>40</v>
      </c>
      <c r="H2027" t="str">
        <f>VLOOKUP(E2027,[1]data!$D$3:$AK$1000,34,0)</f>
        <v>Traditional</v>
      </c>
      <c r="I2027">
        <f>VLOOKUP(E2027,[1]data!$D$3:$Q$1048576,14,0)</f>
        <v>1499</v>
      </c>
      <c r="J2027" t="str">
        <f>VLOOKUP(E2027,[1]data!$D$3:$AJ$1048576,33,0)</f>
        <v>1099-1499</v>
      </c>
      <c r="K2027" t="s">
        <v>2150</v>
      </c>
      <c r="L2027" t="s">
        <v>255</v>
      </c>
      <c r="M2027">
        <v>1</v>
      </c>
      <c r="N2027">
        <v>1338.39</v>
      </c>
      <c r="O2027">
        <v>0</v>
      </c>
      <c r="P2027">
        <v>0</v>
      </c>
      <c r="Q2027">
        <v>1338.39</v>
      </c>
      <c r="R2027">
        <v>0</v>
      </c>
      <c r="S2027">
        <v>0</v>
      </c>
      <c r="T2027">
        <v>0</v>
      </c>
      <c r="U2027">
        <v>160.61000000000001</v>
      </c>
      <c r="V2027">
        <v>1499</v>
      </c>
      <c r="W2027">
        <v>1</v>
      </c>
      <c r="X2027">
        <f t="shared" si="128"/>
        <v>1499</v>
      </c>
      <c r="Y2027">
        <f t="shared" si="129"/>
        <v>0</v>
      </c>
      <c r="Z2027" s="1">
        <f t="shared" si="130"/>
        <v>0</v>
      </c>
    </row>
    <row r="2028" spans="1:26">
      <c r="A2028" s="2">
        <v>45013</v>
      </c>
      <c r="B2028" s="2" t="s">
        <v>1380</v>
      </c>
      <c r="C2028" s="2" t="s">
        <v>2112</v>
      </c>
      <c r="D2028" s="2" t="str">
        <f t="shared" si="127"/>
        <v>KOW-CA6-S-0002</v>
      </c>
      <c r="E2028" t="s">
        <v>26</v>
      </c>
      <c r="F2028" t="s">
        <v>334</v>
      </c>
      <c r="G2028">
        <v>40</v>
      </c>
      <c r="H2028" t="str">
        <f>VLOOKUP(E2028,[1]data!$D$3:$AK$1000,34,0)</f>
        <v>Casual</v>
      </c>
      <c r="I2028">
        <f>VLOOKUP(E2028,[1]data!$D$3:$Q$1048576,14,0)</f>
        <v>1499</v>
      </c>
      <c r="J2028" t="str">
        <f>VLOOKUP(E2028,[1]data!$D$3:$AJ$1048576,33,0)</f>
        <v>1099-1499</v>
      </c>
      <c r="K2028" t="s">
        <v>2151</v>
      </c>
      <c r="L2028" t="s">
        <v>255</v>
      </c>
      <c r="M2028">
        <v>1</v>
      </c>
      <c r="N2028">
        <v>1338.39</v>
      </c>
      <c r="O2028">
        <v>0</v>
      </c>
      <c r="P2028">
        <v>0</v>
      </c>
      <c r="Q2028">
        <v>1338.39</v>
      </c>
      <c r="R2028">
        <v>0</v>
      </c>
      <c r="S2028">
        <v>0</v>
      </c>
      <c r="T2028">
        <v>0</v>
      </c>
      <c r="U2028">
        <v>160.61000000000001</v>
      </c>
      <c r="V2028">
        <v>1499</v>
      </c>
      <c r="W2028">
        <v>1</v>
      </c>
      <c r="X2028">
        <f t="shared" si="128"/>
        <v>1499</v>
      </c>
      <c r="Y2028">
        <f t="shared" si="129"/>
        <v>0</v>
      </c>
      <c r="Z2028" s="1">
        <f t="shared" si="130"/>
        <v>0</v>
      </c>
    </row>
    <row r="2029" spans="1:26">
      <c r="A2029" s="2">
        <v>45013</v>
      </c>
      <c r="B2029" s="2" t="s">
        <v>1380</v>
      </c>
      <c r="C2029" s="2" t="s">
        <v>2112</v>
      </c>
      <c r="D2029" s="2" t="str">
        <f t="shared" si="127"/>
        <v>KOW-TRA3-R-000</v>
      </c>
      <c r="E2029" t="s">
        <v>151</v>
      </c>
      <c r="F2029" t="s">
        <v>286</v>
      </c>
      <c r="G2029">
        <v>40</v>
      </c>
      <c r="H2029" t="str">
        <f>VLOOKUP(E2029,[1]data!$D$3:$AK$1000,34,0)</f>
        <v>Traditional</v>
      </c>
      <c r="I2029">
        <f>VLOOKUP(E2029,[1]data!$D$3:$Q$1048576,14,0)</f>
        <v>1299</v>
      </c>
      <c r="J2029" t="str">
        <f>VLOOKUP(E2029,[1]data!$D$3:$AJ$1048576,33,0)</f>
        <v>1099-1499</v>
      </c>
      <c r="K2029" t="s">
        <v>2152</v>
      </c>
      <c r="L2029" t="s">
        <v>255</v>
      </c>
      <c r="M2029">
        <v>1</v>
      </c>
      <c r="N2029">
        <v>1159.82</v>
      </c>
      <c r="O2029">
        <v>0</v>
      </c>
      <c r="P2029">
        <v>0</v>
      </c>
      <c r="Q2029">
        <v>1159.82</v>
      </c>
      <c r="R2029">
        <v>0</v>
      </c>
      <c r="S2029">
        <v>0</v>
      </c>
      <c r="T2029">
        <v>0</v>
      </c>
      <c r="U2029">
        <v>139.18</v>
      </c>
      <c r="V2029">
        <v>1299</v>
      </c>
      <c r="W2029">
        <v>1</v>
      </c>
      <c r="X2029">
        <f t="shared" si="128"/>
        <v>1299</v>
      </c>
      <c r="Y2029">
        <f t="shared" si="129"/>
        <v>0</v>
      </c>
      <c r="Z2029" s="1">
        <f t="shared" si="130"/>
        <v>0</v>
      </c>
    </row>
    <row r="2030" spans="1:26">
      <c r="A2030" s="2">
        <v>45013</v>
      </c>
      <c r="B2030" s="2" t="s">
        <v>1380</v>
      </c>
      <c r="C2030" s="2" t="s">
        <v>2112</v>
      </c>
      <c r="D2030" s="2" t="str">
        <f t="shared" si="127"/>
        <v>KOW-LI4-R-0001</v>
      </c>
      <c r="E2030" t="s">
        <v>112</v>
      </c>
      <c r="F2030" t="s">
        <v>594</v>
      </c>
      <c r="G2030">
        <v>44</v>
      </c>
      <c r="H2030" t="str">
        <f>VLOOKUP(E2030,[1]data!$D$3:$AK$1000,34,0)</f>
        <v>Linen</v>
      </c>
      <c r="I2030">
        <f>VLOOKUP(E2030,[1]data!$D$3:$Q$1048576,14,0)</f>
        <v>3499</v>
      </c>
      <c r="J2030" t="str">
        <f>VLOOKUP(E2030,[1]data!$D$3:$AJ$1048576,33,0)</f>
        <v>3499-3999</v>
      </c>
      <c r="K2030" t="s">
        <v>2153</v>
      </c>
      <c r="L2030" t="s">
        <v>255</v>
      </c>
      <c r="M2030">
        <v>1</v>
      </c>
      <c r="N2030">
        <v>3124.11</v>
      </c>
      <c r="O2030">
        <v>0</v>
      </c>
      <c r="P2030">
        <v>0</v>
      </c>
      <c r="Q2030">
        <v>3124.11</v>
      </c>
      <c r="R2030">
        <v>0</v>
      </c>
      <c r="S2030">
        <v>0</v>
      </c>
      <c r="T2030">
        <v>0</v>
      </c>
      <c r="U2030">
        <v>374.89</v>
      </c>
      <c r="V2030">
        <v>3499</v>
      </c>
      <c r="W2030">
        <v>1</v>
      </c>
      <c r="X2030">
        <f t="shared" si="128"/>
        <v>3499</v>
      </c>
      <c r="Y2030">
        <f t="shared" si="129"/>
        <v>0</v>
      </c>
      <c r="Z2030" s="1">
        <f t="shared" si="130"/>
        <v>0</v>
      </c>
    </row>
    <row r="2031" spans="1:26">
      <c r="A2031" s="2">
        <v>45013</v>
      </c>
      <c r="B2031" s="2" t="s">
        <v>1380</v>
      </c>
      <c r="C2031" s="2" t="s">
        <v>2112</v>
      </c>
      <c r="D2031" s="2" t="str">
        <f t="shared" si="127"/>
        <v>KOW-CA5-R-0001</v>
      </c>
      <c r="E2031" t="s">
        <v>20</v>
      </c>
      <c r="F2031" t="s">
        <v>331</v>
      </c>
      <c r="G2031">
        <v>39</v>
      </c>
      <c r="H2031" t="str">
        <f>VLOOKUP(E2031,[1]data!$D$3:$AK$1000,34,0)</f>
        <v>Casual</v>
      </c>
      <c r="I2031">
        <f>VLOOKUP(E2031,[1]data!$D$3:$Q$1048576,14,0)</f>
        <v>1499</v>
      </c>
      <c r="J2031" t="str">
        <f>VLOOKUP(E2031,[1]data!$D$3:$AJ$1048576,33,0)</f>
        <v>1099-1499</v>
      </c>
      <c r="K2031" t="s">
        <v>2154</v>
      </c>
      <c r="L2031" t="s">
        <v>255</v>
      </c>
      <c r="M2031">
        <v>1</v>
      </c>
      <c r="N2031">
        <v>1338.38</v>
      </c>
      <c r="O2031">
        <v>-133.83000000000001</v>
      </c>
      <c r="P2031">
        <v>0</v>
      </c>
      <c r="Q2031">
        <v>1204.55</v>
      </c>
      <c r="R2031">
        <v>0</v>
      </c>
      <c r="S2031">
        <v>0</v>
      </c>
      <c r="T2031">
        <v>0</v>
      </c>
      <c r="U2031">
        <v>144.55000000000001</v>
      </c>
      <c r="V2031">
        <v>1349.1</v>
      </c>
      <c r="W2031">
        <v>1</v>
      </c>
      <c r="X2031">
        <f t="shared" si="128"/>
        <v>1499</v>
      </c>
      <c r="Y2031">
        <f t="shared" si="129"/>
        <v>149.90000000000009</v>
      </c>
      <c r="Z2031" s="1">
        <f t="shared" si="130"/>
        <v>0.10000000000000006</v>
      </c>
    </row>
    <row r="2032" spans="1:26">
      <c r="A2032" s="2">
        <v>45013</v>
      </c>
      <c r="B2032" s="2" t="s">
        <v>1380</v>
      </c>
      <c r="C2032" s="2" t="s">
        <v>2112</v>
      </c>
      <c r="D2032" s="2" t="str">
        <f t="shared" si="127"/>
        <v>KOW-CC04-R-004</v>
      </c>
      <c r="E2032" t="s">
        <v>42</v>
      </c>
      <c r="F2032" t="s">
        <v>1425</v>
      </c>
      <c r="G2032">
        <v>40</v>
      </c>
      <c r="H2032" t="str">
        <f>VLOOKUP(E2032,[1]data!$D$3:$AK$1000,34,0)</f>
        <v>Hoodie</v>
      </c>
      <c r="I2032">
        <f>VLOOKUP(E2032,[1]data!$D$3:$Q$1048576,14,0)</f>
        <v>2799</v>
      </c>
      <c r="J2032" t="str">
        <f>VLOOKUP(E2032,[1]data!$D$3:$AJ$1048576,33,0)</f>
        <v>2499-2999</v>
      </c>
      <c r="K2032" t="s">
        <v>2155</v>
      </c>
      <c r="L2032" t="s">
        <v>255</v>
      </c>
      <c r="M2032">
        <v>1</v>
      </c>
      <c r="N2032">
        <v>2257.25</v>
      </c>
      <c r="O2032">
        <v>-338.58</v>
      </c>
      <c r="P2032">
        <v>0</v>
      </c>
      <c r="Q2032">
        <v>1918.67</v>
      </c>
      <c r="R2032">
        <v>0</v>
      </c>
      <c r="S2032">
        <v>0</v>
      </c>
      <c r="T2032">
        <v>0</v>
      </c>
      <c r="U2032">
        <v>460.48</v>
      </c>
      <c r="V2032">
        <v>2379.15</v>
      </c>
      <c r="W2032">
        <v>1</v>
      </c>
      <c r="X2032">
        <f t="shared" si="128"/>
        <v>2799</v>
      </c>
      <c r="Y2032">
        <f t="shared" si="129"/>
        <v>419.84999999999991</v>
      </c>
      <c r="Z2032" s="1">
        <f t="shared" si="130"/>
        <v>0.14999999999999997</v>
      </c>
    </row>
    <row r="2033" spans="1:26">
      <c r="A2033" s="2">
        <v>45013</v>
      </c>
      <c r="B2033" s="2" t="s">
        <v>1380</v>
      </c>
      <c r="C2033" s="2" t="s">
        <v>2112</v>
      </c>
      <c r="D2033" s="2" t="str">
        <f t="shared" si="127"/>
        <v>KOW-CLC02-R-00</v>
      </c>
      <c r="E2033" t="s">
        <v>1274</v>
      </c>
      <c r="F2033" t="s">
        <v>1275</v>
      </c>
      <c r="G2033">
        <v>42</v>
      </c>
      <c r="H2033" t="str">
        <f>VLOOKUP(E2033,[1]data!$D$3:$AK$1000,34,0)</f>
        <v>Classic</v>
      </c>
      <c r="I2033">
        <f>VLOOKUP(E2033,[1]data!$D$3:$Q$1048576,14,0)</f>
        <v>2999</v>
      </c>
      <c r="J2033" t="str">
        <f>VLOOKUP(E2033,[1]data!$D$3:$AJ$1048576,33,0)</f>
        <v>2499-2999</v>
      </c>
      <c r="K2033" t="s">
        <v>2156</v>
      </c>
      <c r="L2033" t="s">
        <v>255</v>
      </c>
      <c r="M2033">
        <v>1</v>
      </c>
      <c r="N2033">
        <v>2677.68</v>
      </c>
      <c r="O2033">
        <v>0</v>
      </c>
      <c r="P2033">
        <v>0</v>
      </c>
      <c r="Q2033">
        <v>2677.68</v>
      </c>
      <c r="R2033">
        <v>0</v>
      </c>
      <c r="S2033">
        <v>0</v>
      </c>
      <c r="T2033">
        <v>0</v>
      </c>
      <c r="U2033">
        <v>321.32</v>
      </c>
      <c r="V2033">
        <v>2999</v>
      </c>
      <c r="W2033">
        <v>1</v>
      </c>
      <c r="X2033">
        <f t="shared" si="128"/>
        <v>2999</v>
      </c>
      <c r="Y2033">
        <f t="shared" si="129"/>
        <v>0</v>
      </c>
      <c r="Z2033" s="1">
        <f t="shared" si="130"/>
        <v>0</v>
      </c>
    </row>
    <row r="2034" spans="1:26">
      <c r="A2034" s="2">
        <v>45013</v>
      </c>
      <c r="B2034" s="2" t="s">
        <v>1380</v>
      </c>
      <c r="C2034" s="2" t="s">
        <v>2112</v>
      </c>
      <c r="D2034" s="2" t="str">
        <f t="shared" si="127"/>
        <v>KOW-CC04-R-004</v>
      </c>
      <c r="E2034" t="s">
        <v>42</v>
      </c>
      <c r="F2034" t="s">
        <v>1425</v>
      </c>
      <c r="G2034">
        <v>40</v>
      </c>
      <c r="H2034" t="str">
        <f>VLOOKUP(E2034,[1]data!$D$3:$AK$1000,34,0)</f>
        <v>Hoodie</v>
      </c>
      <c r="I2034">
        <f>VLOOKUP(E2034,[1]data!$D$3:$Q$1048576,14,0)</f>
        <v>2799</v>
      </c>
      <c r="J2034" t="str">
        <f>VLOOKUP(E2034,[1]data!$D$3:$AJ$1048576,33,0)</f>
        <v>2499-2999</v>
      </c>
      <c r="K2034" t="s">
        <v>2157</v>
      </c>
      <c r="L2034" t="s">
        <v>255</v>
      </c>
      <c r="M2034">
        <v>1</v>
      </c>
      <c r="N2034">
        <v>2499.11</v>
      </c>
      <c r="O2034">
        <v>0</v>
      </c>
      <c r="P2034">
        <v>0</v>
      </c>
      <c r="Q2034">
        <v>2499.11</v>
      </c>
      <c r="R2034">
        <v>0</v>
      </c>
      <c r="S2034">
        <v>0</v>
      </c>
      <c r="T2034">
        <v>0</v>
      </c>
      <c r="U2034">
        <v>299.89</v>
      </c>
      <c r="V2034">
        <v>2799</v>
      </c>
      <c r="W2034">
        <v>1</v>
      </c>
      <c r="X2034">
        <f t="shared" si="128"/>
        <v>2799</v>
      </c>
      <c r="Y2034">
        <f t="shared" si="129"/>
        <v>0</v>
      </c>
      <c r="Z2034" s="1">
        <f t="shared" si="130"/>
        <v>0</v>
      </c>
    </row>
    <row r="2035" spans="1:26">
      <c r="A2035" s="2">
        <v>45013</v>
      </c>
      <c r="B2035" s="2" t="s">
        <v>1380</v>
      </c>
      <c r="C2035" s="2" t="s">
        <v>2112</v>
      </c>
      <c r="D2035" s="2" t="str">
        <f t="shared" si="127"/>
        <v>KOW-TRA6-R-000</v>
      </c>
      <c r="E2035" t="s">
        <v>157</v>
      </c>
      <c r="F2035" t="s">
        <v>256</v>
      </c>
      <c r="G2035">
        <v>39</v>
      </c>
      <c r="H2035" t="str">
        <f>VLOOKUP(E2035,[1]data!$D$3:$AK$1000,34,0)</f>
        <v>Traditional</v>
      </c>
      <c r="I2035">
        <f>VLOOKUP(E2035,[1]data!$D$3:$Q$1048576,14,0)</f>
        <v>1499</v>
      </c>
      <c r="J2035" t="str">
        <f>VLOOKUP(E2035,[1]data!$D$3:$AJ$1048576,33,0)</f>
        <v>1099-1499</v>
      </c>
      <c r="K2035" t="s">
        <v>2158</v>
      </c>
      <c r="L2035" t="s">
        <v>255</v>
      </c>
      <c r="M2035">
        <v>1</v>
      </c>
      <c r="N2035">
        <v>1338.39</v>
      </c>
      <c r="O2035">
        <v>0</v>
      </c>
      <c r="P2035">
        <v>0</v>
      </c>
      <c r="Q2035">
        <v>1338.39</v>
      </c>
      <c r="R2035">
        <v>0</v>
      </c>
      <c r="S2035">
        <v>0</v>
      </c>
      <c r="T2035">
        <v>0</v>
      </c>
      <c r="U2035">
        <v>160.61000000000001</v>
      </c>
      <c r="V2035">
        <v>1499</v>
      </c>
      <c r="W2035">
        <v>1</v>
      </c>
      <c r="X2035">
        <f t="shared" si="128"/>
        <v>1499</v>
      </c>
      <c r="Y2035">
        <f t="shared" si="129"/>
        <v>0</v>
      </c>
      <c r="Z2035" s="1">
        <f t="shared" si="130"/>
        <v>0</v>
      </c>
    </row>
    <row r="2036" spans="1:26">
      <c r="A2036" s="2">
        <v>45013</v>
      </c>
      <c r="B2036" s="2" t="s">
        <v>1380</v>
      </c>
      <c r="C2036" s="2" t="s">
        <v>2112</v>
      </c>
      <c r="D2036" s="2" t="str">
        <f t="shared" si="127"/>
        <v>KOW-UKI2-R-003</v>
      </c>
      <c r="E2036" t="s">
        <v>166</v>
      </c>
      <c r="F2036" t="s">
        <v>322</v>
      </c>
      <c r="G2036">
        <v>44</v>
      </c>
      <c r="H2036" t="str">
        <f>VLOOKUP(E2036,[1]data!$D$3:$AK$1000,34,0)</f>
        <v>Hoodie</v>
      </c>
      <c r="I2036">
        <f>VLOOKUP(E2036,[1]data!$D$3:$Q$1048576,14,0)</f>
        <v>2799</v>
      </c>
      <c r="J2036" t="str">
        <f>VLOOKUP(E2036,[1]data!$D$3:$AJ$1048576,33,0)</f>
        <v>2499-2999</v>
      </c>
      <c r="K2036" t="s">
        <v>2159</v>
      </c>
      <c r="L2036" t="s">
        <v>255</v>
      </c>
      <c r="M2036">
        <v>1</v>
      </c>
      <c r="N2036">
        <v>2499.11</v>
      </c>
      <c r="O2036">
        <v>0</v>
      </c>
      <c r="P2036">
        <v>0</v>
      </c>
      <c r="Q2036">
        <v>2499.11</v>
      </c>
      <c r="R2036">
        <v>0</v>
      </c>
      <c r="S2036">
        <v>0</v>
      </c>
      <c r="T2036">
        <v>0</v>
      </c>
      <c r="U2036">
        <v>299.89</v>
      </c>
      <c r="V2036">
        <v>2799</v>
      </c>
      <c r="W2036">
        <v>1</v>
      </c>
      <c r="X2036">
        <f t="shared" si="128"/>
        <v>2799</v>
      </c>
      <c r="Y2036">
        <f t="shared" si="129"/>
        <v>0</v>
      </c>
      <c r="Z2036" s="1">
        <f t="shared" si="130"/>
        <v>0</v>
      </c>
    </row>
    <row r="2037" spans="1:26">
      <c r="A2037" s="2">
        <v>45013</v>
      </c>
      <c r="B2037" s="2" t="s">
        <v>1380</v>
      </c>
      <c r="C2037" s="2" t="s">
        <v>2112</v>
      </c>
      <c r="D2037" s="2" t="str">
        <f t="shared" si="127"/>
        <v>KOW-SER-R-0009</v>
      </c>
      <c r="E2037" t="s">
        <v>1974</v>
      </c>
      <c r="F2037" t="s">
        <v>380</v>
      </c>
      <c r="G2037">
        <v>39</v>
      </c>
      <c r="H2037" t="str">
        <f>VLOOKUP(E2037,[1]data!$D$3:$AK$1000,34,0)</f>
        <v>Casual</v>
      </c>
      <c r="I2037">
        <f>VLOOKUP(E2037,[1]data!$D$3:$Q$1048576,14,0)</f>
        <v>3799</v>
      </c>
      <c r="J2037" t="str">
        <f>VLOOKUP(E2037,[1]data!$D$3:$AJ$1048576,33,0)</f>
        <v>3499-3999</v>
      </c>
      <c r="K2037" t="s">
        <v>2160</v>
      </c>
      <c r="L2037" t="s">
        <v>255</v>
      </c>
      <c r="M2037">
        <v>1</v>
      </c>
      <c r="N2037">
        <v>2543.75</v>
      </c>
      <c r="O2037">
        <v>0</v>
      </c>
      <c r="P2037">
        <v>0</v>
      </c>
      <c r="Q2037">
        <v>2543.75</v>
      </c>
      <c r="R2037">
        <v>0</v>
      </c>
      <c r="S2037">
        <v>0</v>
      </c>
      <c r="T2037">
        <v>0</v>
      </c>
      <c r="U2037">
        <v>305.25</v>
      </c>
      <c r="V2037">
        <v>2849</v>
      </c>
      <c r="W2037">
        <v>1</v>
      </c>
      <c r="X2037">
        <f t="shared" si="128"/>
        <v>3799</v>
      </c>
      <c r="Y2037">
        <f t="shared" si="129"/>
        <v>950</v>
      </c>
      <c r="Z2037" s="1">
        <f t="shared" si="130"/>
        <v>0.25006580679126084</v>
      </c>
    </row>
    <row r="2038" spans="1:26">
      <c r="A2038" s="2">
        <v>45013</v>
      </c>
      <c r="B2038" s="2" t="s">
        <v>1380</v>
      </c>
      <c r="C2038" s="2" t="s">
        <v>2112</v>
      </c>
      <c r="D2038" s="2" t="str">
        <f t="shared" si="127"/>
        <v>KOW-TRA1-R-000</v>
      </c>
      <c r="E2038" t="s">
        <v>144</v>
      </c>
      <c r="F2038" t="s">
        <v>276</v>
      </c>
      <c r="G2038">
        <v>39</v>
      </c>
      <c r="H2038" t="str">
        <f>VLOOKUP(E2038,[1]data!$D$3:$AK$1000,34,0)</f>
        <v>Indie</v>
      </c>
      <c r="I2038">
        <f>VLOOKUP(E2038,[1]data!$D$3:$Q$1048576,14,0)</f>
        <v>1299</v>
      </c>
      <c r="J2038" t="str">
        <f>VLOOKUP(E2038,[1]data!$D$3:$AJ$1048576,33,0)</f>
        <v>1099-1499</v>
      </c>
      <c r="K2038" t="s">
        <v>2161</v>
      </c>
      <c r="L2038" t="s">
        <v>255</v>
      </c>
      <c r="M2038">
        <v>1</v>
      </c>
      <c r="N2038">
        <v>1159.82</v>
      </c>
      <c r="O2038">
        <v>-173.97</v>
      </c>
      <c r="P2038">
        <v>0</v>
      </c>
      <c r="Q2038">
        <v>985.85</v>
      </c>
      <c r="R2038">
        <v>0</v>
      </c>
      <c r="S2038">
        <v>0</v>
      </c>
      <c r="T2038">
        <v>0</v>
      </c>
      <c r="U2038">
        <v>118.3</v>
      </c>
      <c r="V2038">
        <v>1104.1500000000001</v>
      </c>
      <c r="W2038">
        <v>1</v>
      </c>
      <c r="X2038">
        <f t="shared" si="128"/>
        <v>1299</v>
      </c>
      <c r="Y2038">
        <f t="shared" si="129"/>
        <v>194.84999999999991</v>
      </c>
      <c r="Z2038" s="1">
        <f t="shared" si="130"/>
        <v>0.14999999999999994</v>
      </c>
    </row>
    <row r="2039" spans="1:26">
      <c r="A2039" s="2">
        <v>45013</v>
      </c>
      <c r="B2039" s="2" t="s">
        <v>1380</v>
      </c>
      <c r="C2039" s="2" t="s">
        <v>2112</v>
      </c>
      <c r="D2039" s="2" t="str">
        <f t="shared" si="127"/>
        <v>KOW-FF6-R-0035</v>
      </c>
      <c r="E2039" t="s">
        <v>67</v>
      </c>
      <c r="F2039" t="s">
        <v>2065</v>
      </c>
      <c r="G2039">
        <v>32</v>
      </c>
      <c r="H2039" t="str">
        <f>VLOOKUP(E2039,[1]data!$D$3:$AK$1000,34,0)</f>
        <v>Bottom</v>
      </c>
      <c r="I2039">
        <f>VLOOKUP(E2039,[1]data!$D$3:$Q$1048576,14,0)</f>
        <v>1499</v>
      </c>
      <c r="J2039" t="str">
        <f>VLOOKUP(E2039,[1]data!$D$3:$AJ$1048576,33,0)</f>
        <v>1099-1499</v>
      </c>
      <c r="K2039" t="s">
        <v>2162</v>
      </c>
      <c r="L2039" t="s">
        <v>255</v>
      </c>
      <c r="M2039">
        <v>1</v>
      </c>
      <c r="N2039">
        <v>1338.39</v>
      </c>
      <c r="O2039">
        <v>0</v>
      </c>
      <c r="P2039">
        <v>0</v>
      </c>
      <c r="Q2039">
        <v>1338.39</v>
      </c>
      <c r="R2039">
        <v>0</v>
      </c>
      <c r="S2039">
        <v>0</v>
      </c>
      <c r="T2039">
        <v>0</v>
      </c>
      <c r="U2039">
        <v>160.61000000000001</v>
      </c>
      <c r="V2039">
        <v>1499</v>
      </c>
      <c r="W2039">
        <v>1</v>
      </c>
      <c r="X2039">
        <f t="shared" si="128"/>
        <v>1499</v>
      </c>
      <c r="Y2039">
        <f t="shared" si="129"/>
        <v>0</v>
      </c>
      <c r="Z2039" s="1">
        <f t="shared" si="130"/>
        <v>0</v>
      </c>
    </row>
    <row r="2040" spans="1:26">
      <c r="A2040" s="2">
        <v>45013</v>
      </c>
      <c r="B2040" s="2" t="s">
        <v>1380</v>
      </c>
      <c r="C2040" s="2" t="s">
        <v>2112</v>
      </c>
      <c r="D2040" s="2" t="str">
        <f t="shared" si="127"/>
        <v>KOW-PRI-R-0011</v>
      </c>
      <c r="E2040" t="s">
        <v>693</v>
      </c>
      <c r="F2040" t="s">
        <v>357</v>
      </c>
      <c r="G2040">
        <v>39</v>
      </c>
      <c r="H2040" t="str">
        <f>VLOOKUP(E2040,[1]data!$D$3:$AK$1000,34,0)</f>
        <v>Casual</v>
      </c>
      <c r="I2040">
        <f>VLOOKUP(E2040,[1]data!$D$3:$Q$1048576,14,0)</f>
        <v>1499</v>
      </c>
      <c r="J2040" t="str">
        <f>VLOOKUP(E2040,[1]data!$D$3:$AJ$1048576,33,0)</f>
        <v>1099-1499</v>
      </c>
      <c r="K2040" t="s">
        <v>2163</v>
      </c>
      <c r="L2040" t="s">
        <v>255</v>
      </c>
      <c r="M2040">
        <v>1</v>
      </c>
      <c r="N2040">
        <v>1070.54</v>
      </c>
      <c r="O2040">
        <v>0</v>
      </c>
      <c r="P2040">
        <v>0</v>
      </c>
      <c r="Q2040">
        <v>1070.54</v>
      </c>
      <c r="R2040">
        <v>0</v>
      </c>
      <c r="S2040">
        <v>0</v>
      </c>
      <c r="T2040">
        <v>0</v>
      </c>
      <c r="U2040">
        <v>128.46</v>
      </c>
      <c r="V2040">
        <v>1199</v>
      </c>
      <c r="W2040">
        <v>1</v>
      </c>
      <c r="X2040">
        <f t="shared" si="128"/>
        <v>1499</v>
      </c>
      <c r="Y2040">
        <f t="shared" si="129"/>
        <v>300</v>
      </c>
      <c r="Z2040" s="1">
        <f t="shared" si="130"/>
        <v>0.20013342228152101</v>
      </c>
    </row>
    <row r="2041" spans="1:26">
      <c r="A2041" s="2">
        <v>45013</v>
      </c>
      <c r="B2041" s="2" t="s">
        <v>1380</v>
      </c>
      <c r="C2041" s="2" t="s">
        <v>2112</v>
      </c>
      <c r="D2041" s="2" t="str">
        <f t="shared" si="127"/>
        <v>KOW-PA2-R-0004</v>
      </c>
      <c r="E2041" t="s">
        <v>960</v>
      </c>
      <c r="F2041" t="s">
        <v>406</v>
      </c>
      <c r="G2041">
        <v>46</v>
      </c>
      <c r="H2041" t="str">
        <f>VLOOKUP(E2041,[1]data!$D$3:$AK$1000,34,0)</f>
        <v>Party</v>
      </c>
      <c r="I2041">
        <f>VLOOKUP(E2041,[1]data!$D$3:$Q$1048576,14,0)</f>
        <v>2499</v>
      </c>
      <c r="J2041" t="str">
        <f>VLOOKUP(E2041,[1]data!$D$3:$AJ$1048576,33,0)</f>
        <v>2499-2999</v>
      </c>
      <c r="K2041" t="s">
        <v>2164</v>
      </c>
      <c r="L2041" t="s">
        <v>255</v>
      </c>
      <c r="M2041">
        <v>1</v>
      </c>
      <c r="N2041">
        <v>1784.82</v>
      </c>
      <c r="O2041">
        <v>0</v>
      </c>
      <c r="P2041">
        <v>0</v>
      </c>
      <c r="Q2041">
        <v>1784.82</v>
      </c>
      <c r="R2041">
        <v>0</v>
      </c>
      <c r="S2041">
        <v>0</v>
      </c>
      <c r="T2041">
        <v>0</v>
      </c>
      <c r="U2041">
        <v>214.18</v>
      </c>
      <c r="V2041">
        <v>1999</v>
      </c>
      <c r="W2041">
        <v>1</v>
      </c>
      <c r="X2041">
        <f t="shared" si="128"/>
        <v>2499</v>
      </c>
      <c r="Y2041">
        <f t="shared" si="129"/>
        <v>500</v>
      </c>
      <c r="Z2041" s="1">
        <f t="shared" si="130"/>
        <v>0.20008003201280511</v>
      </c>
    </row>
    <row r="2042" spans="1:26">
      <c r="A2042" s="2">
        <v>45013</v>
      </c>
      <c r="B2042" s="2" t="s">
        <v>1380</v>
      </c>
      <c r="C2042" s="2" t="s">
        <v>2112</v>
      </c>
      <c r="D2042" s="2" t="str">
        <f t="shared" si="127"/>
        <v>KOW-TRA6-R-000</v>
      </c>
      <c r="E2042" t="s">
        <v>159</v>
      </c>
      <c r="F2042" t="s">
        <v>256</v>
      </c>
      <c r="G2042">
        <v>42</v>
      </c>
      <c r="H2042" t="str">
        <f>VLOOKUP(E2042,[1]data!$D$3:$AK$1000,34,0)</f>
        <v>Traditional</v>
      </c>
      <c r="I2042">
        <f>VLOOKUP(E2042,[1]data!$D$3:$Q$1048576,14,0)</f>
        <v>1499</v>
      </c>
      <c r="J2042" t="str">
        <f>VLOOKUP(E2042,[1]data!$D$3:$AJ$1048576,33,0)</f>
        <v>1099-1499</v>
      </c>
      <c r="K2042" t="s">
        <v>2165</v>
      </c>
      <c r="L2042" t="s">
        <v>255</v>
      </c>
      <c r="M2042">
        <v>1</v>
      </c>
      <c r="N2042">
        <v>1338.39</v>
      </c>
      <c r="O2042">
        <v>0</v>
      </c>
      <c r="P2042">
        <v>0</v>
      </c>
      <c r="Q2042">
        <v>1338.39</v>
      </c>
      <c r="R2042">
        <v>0</v>
      </c>
      <c r="S2042">
        <v>0</v>
      </c>
      <c r="T2042">
        <v>0</v>
      </c>
      <c r="U2042">
        <v>160.61000000000001</v>
      </c>
      <c r="V2042">
        <v>1499</v>
      </c>
      <c r="W2042">
        <v>1</v>
      </c>
      <c r="X2042">
        <f t="shared" si="128"/>
        <v>1499</v>
      </c>
      <c r="Y2042">
        <f t="shared" si="129"/>
        <v>0</v>
      </c>
      <c r="Z2042" s="1">
        <f t="shared" si="130"/>
        <v>0</v>
      </c>
    </row>
    <row r="2043" spans="1:26">
      <c r="A2043" s="2">
        <v>45013</v>
      </c>
      <c r="B2043" s="2" t="s">
        <v>1380</v>
      </c>
      <c r="C2043" s="2" t="s">
        <v>2112</v>
      </c>
      <c r="D2043" s="2" t="str">
        <f t="shared" si="127"/>
        <v>KOW-TRA5-R-000</v>
      </c>
      <c r="E2043" t="s">
        <v>619</v>
      </c>
      <c r="F2043" t="s">
        <v>304</v>
      </c>
      <c r="G2043">
        <v>44</v>
      </c>
      <c r="H2043" t="str">
        <f>VLOOKUP(E2043,[1]data!$D$3:$AK$1000,34,0)</f>
        <v>Traditional</v>
      </c>
      <c r="I2043">
        <f>VLOOKUP(E2043,[1]data!$D$3:$Q$1048576,14,0)</f>
        <v>1499</v>
      </c>
      <c r="J2043" t="str">
        <f>VLOOKUP(E2043,[1]data!$D$3:$AJ$1048576,33,0)</f>
        <v>1099-1499</v>
      </c>
      <c r="K2043" t="s">
        <v>2166</v>
      </c>
      <c r="L2043" t="s">
        <v>255</v>
      </c>
      <c r="M2043">
        <v>1</v>
      </c>
      <c r="N2043">
        <v>1338.39</v>
      </c>
      <c r="O2043">
        <v>0</v>
      </c>
      <c r="P2043">
        <v>0</v>
      </c>
      <c r="Q2043">
        <v>1338.39</v>
      </c>
      <c r="R2043">
        <v>0</v>
      </c>
      <c r="S2043">
        <v>0</v>
      </c>
      <c r="T2043">
        <v>0</v>
      </c>
      <c r="U2043">
        <v>160.61000000000001</v>
      </c>
      <c r="V2043">
        <v>1499</v>
      </c>
      <c r="W2043">
        <v>1</v>
      </c>
      <c r="X2043">
        <f t="shared" si="128"/>
        <v>1499</v>
      </c>
      <c r="Y2043">
        <f t="shared" si="129"/>
        <v>0</v>
      </c>
      <c r="Z2043" s="1">
        <f t="shared" si="130"/>
        <v>0</v>
      </c>
    </row>
    <row r="2044" spans="1:26">
      <c r="A2044" s="2">
        <v>45013</v>
      </c>
      <c r="B2044" s="2" t="s">
        <v>1380</v>
      </c>
      <c r="C2044" s="2" t="s">
        <v>2112</v>
      </c>
      <c r="D2044" s="2" t="str">
        <f t="shared" si="127"/>
        <v>KOW-UKI2-R-003</v>
      </c>
      <c r="E2044" t="s">
        <v>167</v>
      </c>
      <c r="F2044" t="s">
        <v>322</v>
      </c>
      <c r="G2044">
        <v>46</v>
      </c>
      <c r="H2044" t="str">
        <f>VLOOKUP(E2044,[1]data!$D$3:$AK$1000,34,0)</f>
        <v>Hoodie</v>
      </c>
      <c r="I2044">
        <f>VLOOKUP(E2044,[1]data!$D$3:$Q$1048576,14,0)</f>
        <v>2799</v>
      </c>
      <c r="J2044" t="str">
        <f>VLOOKUP(E2044,[1]data!$D$3:$AJ$1048576,33,0)</f>
        <v>2499-2999</v>
      </c>
      <c r="K2044" t="s">
        <v>2167</v>
      </c>
      <c r="L2044" t="s">
        <v>255</v>
      </c>
      <c r="M2044">
        <v>1</v>
      </c>
      <c r="N2044">
        <v>2499.11</v>
      </c>
      <c r="O2044">
        <v>0</v>
      </c>
      <c r="P2044">
        <v>0</v>
      </c>
      <c r="Q2044">
        <v>2499.11</v>
      </c>
      <c r="R2044">
        <v>0</v>
      </c>
      <c r="S2044">
        <v>0</v>
      </c>
      <c r="T2044">
        <v>0</v>
      </c>
      <c r="U2044">
        <v>299.89</v>
      </c>
      <c r="V2044">
        <v>2799</v>
      </c>
      <c r="W2044">
        <v>1</v>
      </c>
      <c r="X2044">
        <f t="shared" si="128"/>
        <v>2799</v>
      </c>
      <c r="Y2044">
        <f t="shared" si="129"/>
        <v>0</v>
      </c>
      <c r="Z2044" s="1">
        <f t="shared" si="130"/>
        <v>0</v>
      </c>
    </row>
    <row r="2045" spans="1:26">
      <c r="A2045" s="2">
        <v>45013</v>
      </c>
      <c r="B2045" s="2" t="s">
        <v>1380</v>
      </c>
      <c r="C2045" s="2" t="s">
        <v>2112</v>
      </c>
      <c r="D2045" s="2" t="str">
        <f t="shared" si="127"/>
        <v>KOW-CC04-R-004</v>
      </c>
      <c r="E2045" t="s">
        <v>42</v>
      </c>
      <c r="F2045" t="s">
        <v>1425</v>
      </c>
      <c r="G2045">
        <v>40</v>
      </c>
      <c r="H2045" t="str">
        <f>VLOOKUP(E2045,[1]data!$D$3:$AK$1000,34,0)</f>
        <v>Hoodie</v>
      </c>
      <c r="I2045">
        <f>VLOOKUP(E2045,[1]data!$D$3:$Q$1048576,14,0)</f>
        <v>2799</v>
      </c>
      <c r="J2045" t="str">
        <f>VLOOKUP(E2045,[1]data!$D$3:$AJ$1048576,33,0)</f>
        <v>2499-2999</v>
      </c>
      <c r="K2045" t="s">
        <v>2168</v>
      </c>
      <c r="L2045" t="s">
        <v>255</v>
      </c>
      <c r="M2045">
        <v>1</v>
      </c>
      <c r="N2045">
        <v>2499.1</v>
      </c>
      <c r="O2045">
        <v>-374.86</v>
      </c>
      <c r="P2045">
        <v>0</v>
      </c>
      <c r="Q2045">
        <v>2124.2399999999998</v>
      </c>
      <c r="R2045">
        <v>0</v>
      </c>
      <c r="S2045">
        <v>0</v>
      </c>
      <c r="T2045">
        <v>0</v>
      </c>
      <c r="U2045">
        <v>254.91</v>
      </c>
      <c r="V2045">
        <v>2379.15</v>
      </c>
      <c r="W2045">
        <v>1</v>
      </c>
      <c r="X2045">
        <f t="shared" si="128"/>
        <v>2799</v>
      </c>
      <c r="Y2045">
        <f t="shared" si="129"/>
        <v>419.84999999999991</v>
      </c>
      <c r="Z2045" s="1">
        <f t="shared" si="130"/>
        <v>0.14999999999999997</v>
      </c>
    </row>
    <row r="2046" spans="1:26">
      <c r="A2046" s="2">
        <v>45013</v>
      </c>
      <c r="B2046" s="2" t="s">
        <v>1380</v>
      </c>
      <c r="C2046" s="2" t="s">
        <v>2112</v>
      </c>
      <c r="D2046" s="2" t="str">
        <f t="shared" si="127"/>
        <v>KOW-ROU-R-0010</v>
      </c>
      <c r="E2046" t="s">
        <v>635</v>
      </c>
      <c r="F2046" t="s">
        <v>348</v>
      </c>
      <c r="G2046">
        <v>40</v>
      </c>
      <c r="H2046" t="str">
        <f>VLOOKUP(E2046,[1]data!$D$3:$AK$1000,34,0)</f>
        <v>Classic</v>
      </c>
      <c r="I2046">
        <f>VLOOKUP(E2046,[1]data!$D$3:$Q$1048576,14,0)</f>
        <v>2299</v>
      </c>
      <c r="J2046" t="str">
        <f>VLOOKUP(E2046,[1]data!$D$3:$AJ$1048576,33,0)</f>
        <v>1799-2299</v>
      </c>
      <c r="K2046" t="s">
        <v>2169</v>
      </c>
      <c r="L2046" t="s">
        <v>255</v>
      </c>
      <c r="M2046">
        <v>1</v>
      </c>
      <c r="N2046">
        <v>1641.96</v>
      </c>
      <c r="O2046">
        <v>0</v>
      </c>
      <c r="P2046">
        <v>0</v>
      </c>
      <c r="Q2046">
        <v>1641.96</v>
      </c>
      <c r="R2046">
        <v>0</v>
      </c>
      <c r="S2046">
        <v>0</v>
      </c>
      <c r="T2046">
        <v>0</v>
      </c>
      <c r="U2046">
        <v>197.04</v>
      </c>
      <c r="V2046">
        <v>1839</v>
      </c>
      <c r="W2046">
        <v>1</v>
      </c>
      <c r="X2046">
        <f t="shared" si="128"/>
        <v>2299</v>
      </c>
      <c r="Y2046">
        <f t="shared" si="129"/>
        <v>460</v>
      </c>
      <c r="Z2046" s="1">
        <f t="shared" si="130"/>
        <v>0.20008699434536756</v>
      </c>
    </row>
    <row r="2047" spans="1:26">
      <c r="A2047" s="2">
        <v>45013</v>
      </c>
      <c r="B2047" s="2" t="s">
        <v>1380</v>
      </c>
      <c r="C2047" s="2" t="s">
        <v>2112</v>
      </c>
      <c r="D2047" s="2" t="str">
        <f t="shared" si="127"/>
        <v>KOW-TRA3-R-000</v>
      </c>
      <c r="E2047" t="s">
        <v>921</v>
      </c>
      <c r="F2047" t="s">
        <v>286</v>
      </c>
      <c r="G2047">
        <v>42</v>
      </c>
      <c r="H2047" t="str">
        <f>VLOOKUP(E2047,[1]data!$D$3:$AK$1000,34,0)</f>
        <v>Traditional</v>
      </c>
      <c r="I2047">
        <f>VLOOKUP(E2047,[1]data!$D$3:$Q$1048576,14,0)</f>
        <v>1299</v>
      </c>
      <c r="J2047" t="str">
        <f>VLOOKUP(E2047,[1]data!$D$3:$AJ$1048576,33,0)</f>
        <v>1099-1499</v>
      </c>
      <c r="K2047" t="s">
        <v>2170</v>
      </c>
      <c r="L2047" t="s">
        <v>255</v>
      </c>
      <c r="M2047">
        <v>1</v>
      </c>
      <c r="N2047">
        <v>1047.58</v>
      </c>
      <c r="O2047">
        <v>0</v>
      </c>
      <c r="P2047">
        <v>0</v>
      </c>
      <c r="Q2047">
        <v>1047.58</v>
      </c>
      <c r="R2047">
        <v>0</v>
      </c>
      <c r="S2047">
        <v>0</v>
      </c>
      <c r="T2047">
        <v>0</v>
      </c>
      <c r="U2047">
        <v>251.42</v>
      </c>
      <c r="V2047">
        <v>1299</v>
      </c>
      <c r="W2047">
        <v>1</v>
      </c>
      <c r="X2047">
        <f t="shared" si="128"/>
        <v>1299</v>
      </c>
      <c r="Y2047">
        <f t="shared" si="129"/>
        <v>0</v>
      </c>
      <c r="Z2047" s="1">
        <f t="shared" si="130"/>
        <v>0</v>
      </c>
    </row>
    <row r="2048" spans="1:26">
      <c r="A2048" s="2">
        <v>45013</v>
      </c>
      <c r="B2048" s="2" t="s">
        <v>1380</v>
      </c>
      <c r="C2048" s="2" t="s">
        <v>2112</v>
      </c>
      <c r="D2048" s="2" t="str">
        <f t="shared" si="127"/>
        <v>KOW-UN3-R-0001</v>
      </c>
      <c r="E2048" t="s">
        <v>177</v>
      </c>
      <c r="F2048" t="s">
        <v>1287</v>
      </c>
      <c r="G2048">
        <v>39</v>
      </c>
      <c r="H2048" t="str">
        <f>VLOOKUP(E2048,[1]data!$D$3:$AK$1000,34,0)</f>
        <v>Classic</v>
      </c>
      <c r="I2048">
        <f>VLOOKUP(E2048,[1]data!$D$3:$Q$1048576,14,0)</f>
        <v>1499</v>
      </c>
      <c r="J2048" t="str">
        <f>VLOOKUP(E2048,[1]data!$D$3:$AJ$1048576,33,0)</f>
        <v>1099-1499</v>
      </c>
      <c r="K2048" t="s">
        <v>2154</v>
      </c>
      <c r="L2048" t="s">
        <v>255</v>
      </c>
      <c r="M2048">
        <v>1</v>
      </c>
      <c r="N2048">
        <v>1338.4</v>
      </c>
      <c r="O2048">
        <v>-133.84</v>
      </c>
      <c r="P2048">
        <v>0</v>
      </c>
      <c r="Q2048">
        <v>1204.56</v>
      </c>
      <c r="R2048">
        <v>0</v>
      </c>
      <c r="S2048">
        <v>0</v>
      </c>
      <c r="T2048">
        <v>0</v>
      </c>
      <c r="U2048">
        <v>144.54</v>
      </c>
      <c r="V2048">
        <v>1349.1</v>
      </c>
      <c r="W2048">
        <v>1</v>
      </c>
      <c r="X2048">
        <f t="shared" si="128"/>
        <v>1499</v>
      </c>
      <c r="Y2048">
        <f t="shared" si="129"/>
        <v>149.90000000000009</v>
      </c>
      <c r="Z2048" s="1">
        <f t="shared" si="130"/>
        <v>0.10000000000000006</v>
      </c>
    </row>
    <row r="2049" spans="1:26">
      <c r="A2049" s="2">
        <v>45013</v>
      </c>
      <c r="B2049" s="2" t="s">
        <v>1380</v>
      </c>
      <c r="C2049" s="2" t="s">
        <v>2112</v>
      </c>
      <c r="D2049" s="2" t="str">
        <f t="shared" si="127"/>
        <v>KOW-UKI3-S-003</v>
      </c>
      <c r="E2049" t="s">
        <v>170</v>
      </c>
      <c r="F2049" t="s">
        <v>270</v>
      </c>
      <c r="G2049">
        <v>42</v>
      </c>
      <c r="H2049" t="str">
        <f>VLOOKUP(E2049,[1]data!$D$3:$AK$1000,34,0)</f>
        <v>Casual</v>
      </c>
      <c r="I2049">
        <f>VLOOKUP(E2049,[1]data!$D$3:$Q$1048576,14,0)</f>
        <v>2199</v>
      </c>
      <c r="J2049" t="str">
        <f>VLOOKUP(E2049,[1]data!$D$3:$AJ$1048576,33,0)</f>
        <v>1799-2299</v>
      </c>
      <c r="K2049" t="s">
        <v>2171</v>
      </c>
      <c r="L2049" t="s">
        <v>255</v>
      </c>
      <c r="M2049">
        <v>1</v>
      </c>
      <c r="N2049">
        <v>1570.54</v>
      </c>
      <c r="O2049">
        <v>0</v>
      </c>
      <c r="P2049">
        <v>0</v>
      </c>
      <c r="Q2049">
        <v>1570.54</v>
      </c>
      <c r="R2049">
        <v>0</v>
      </c>
      <c r="S2049">
        <v>0</v>
      </c>
      <c r="T2049">
        <v>0</v>
      </c>
      <c r="U2049">
        <v>188.46</v>
      </c>
      <c r="V2049">
        <v>1759</v>
      </c>
      <c r="W2049">
        <v>1</v>
      </c>
      <c r="X2049">
        <f t="shared" si="128"/>
        <v>2199</v>
      </c>
      <c r="Y2049">
        <f t="shared" si="129"/>
        <v>440</v>
      </c>
      <c r="Z2049" s="1">
        <f t="shared" si="130"/>
        <v>0.20009095043201455</v>
      </c>
    </row>
    <row r="2050" spans="1:26">
      <c r="A2050" s="2">
        <v>45013</v>
      </c>
      <c r="B2050" s="2" t="s">
        <v>1380</v>
      </c>
      <c r="C2050" s="2" t="s">
        <v>2112</v>
      </c>
      <c r="D2050" s="2" t="str">
        <f t="shared" si="127"/>
        <v>KOW-CC04-R-004</v>
      </c>
      <c r="E2050" t="s">
        <v>41</v>
      </c>
      <c r="F2050" t="s">
        <v>1425</v>
      </c>
      <c r="G2050">
        <v>39</v>
      </c>
      <c r="H2050" t="str">
        <f>VLOOKUP(E2050,[1]data!$D$3:$AK$1000,34,0)</f>
        <v>Hoodie</v>
      </c>
      <c r="I2050">
        <f>VLOOKUP(E2050,[1]data!$D$3:$Q$1048576,14,0)</f>
        <v>2799</v>
      </c>
      <c r="J2050" t="str">
        <f>VLOOKUP(E2050,[1]data!$D$3:$AJ$1048576,33,0)</f>
        <v>2499-2999</v>
      </c>
      <c r="K2050" t="s">
        <v>2172</v>
      </c>
      <c r="L2050" t="s">
        <v>255</v>
      </c>
      <c r="M2050">
        <v>1</v>
      </c>
      <c r="N2050">
        <v>2499.11</v>
      </c>
      <c r="O2050">
        <v>0</v>
      </c>
      <c r="P2050">
        <v>0</v>
      </c>
      <c r="Q2050">
        <v>2499.11</v>
      </c>
      <c r="R2050">
        <v>0</v>
      </c>
      <c r="S2050">
        <v>0</v>
      </c>
      <c r="T2050">
        <v>0</v>
      </c>
      <c r="U2050">
        <v>299.89</v>
      </c>
      <c r="V2050">
        <v>2799</v>
      </c>
      <c r="W2050">
        <v>1</v>
      </c>
      <c r="X2050">
        <f t="shared" si="128"/>
        <v>2799</v>
      </c>
      <c r="Y2050">
        <f t="shared" si="129"/>
        <v>0</v>
      </c>
      <c r="Z2050" s="1">
        <f t="shared" si="130"/>
        <v>0</v>
      </c>
    </row>
    <row r="2051" spans="1:26">
      <c r="A2051" s="2">
        <v>45013</v>
      </c>
      <c r="B2051" s="2" t="s">
        <v>1380</v>
      </c>
      <c r="C2051" s="2" t="s">
        <v>2112</v>
      </c>
      <c r="D2051" s="2" t="str">
        <f t="shared" ref="D2051:D2114" si="131">LEFT(E2051,14)</f>
        <v>KOW-TRA3-R-000</v>
      </c>
      <c r="E2051" t="s">
        <v>921</v>
      </c>
      <c r="F2051" t="s">
        <v>286</v>
      </c>
      <c r="G2051">
        <v>42</v>
      </c>
      <c r="H2051" t="str">
        <f>VLOOKUP(E2051,[1]data!$D$3:$AK$1000,34,0)</f>
        <v>Traditional</v>
      </c>
      <c r="I2051">
        <f>VLOOKUP(E2051,[1]data!$D$3:$Q$1048576,14,0)</f>
        <v>1299</v>
      </c>
      <c r="J2051" t="str">
        <f>VLOOKUP(E2051,[1]data!$D$3:$AJ$1048576,33,0)</f>
        <v>1099-1499</v>
      </c>
      <c r="K2051" t="s">
        <v>2101</v>
      </c>
      <c r="L2051" t="s">
        <v>255</v>
      </c>
      <c r="M2051">
        <v>0</v>
      </c>
      <c r="N2051">
        <v>0</v>
      </c>
      <c r="O2051">
        <v>0</v>
      </c>
      <c r="P2051">
        <v>-1159.82</v>
      </c>
      <c r="Q2051">
        <v>-1159.82</v>
      </c>
      <c r="R2051">
        <v>0</v>
      </c>
      <c r="S2051">
        <v>0</v>
      </c>
      <c r="T2051">
        <v>0</v>
      </c>
      <c r="U2051">
        <v>-139.18</v>
      </c>
      <c r="V2051">
        <v>-1299</v>
      </c>
      <c r="W2051">
        <v>-1</v>
      </c>
      <c r="X2051">
        <f t="shared" ref="X2051:X2114" si="132">I2051*W2051</f>
        <v>-1299</v>
      </c>
      <c r="Y2051">
        <f t="shared" ref="Y2051:Y2114" si="133">X2051-V2051</f>
        <v>0</v>
      </c>
      <c r="Z2051" s="1">
        <f t="shared" ref="Z2051:Z2114" si="134">Y2051/X2051</f>
        <v>0</v>
      </c>
    </row>
    <row r="2052" spans="1:26">
      <c r="A2052" s="2">
        <v>45013</v>
      </c>
      <c r="B2052" s="2" t="s">
        <v>1380</v>
      </c>
      <c r="C2052" s="2" t="s">
        <v>2112</v>
      </c>
      <c r="D2052" s="2" t="str">
        <f t="shared" si="131"/>
        <v>KOW-CUB-R-0002</v>
      </c>
      <c r="E2052" t="s">
        <v>57</v>
      </c>
      <c r="F2052" t="s">
        <v>295</v>
      </c>
      <c r="G2052">
        <v>39</v>
      </c>
      <c r="H2052" t="str">
        <f>VLOOKUP(E2052,[1]data!$D$3:$AK$1000,34,0)</f>
        <v>Casual</v>
      </c>
      <c r="I2052">
        <f>VLOOKUP(E2052,[1]data!$D$3:$Q$1048576,14,0)</f>
        <v>2499</v>
      </c>
      <c r="J2052" t="str">
        <f>VLOOKUP(E2052,[1]data!$D$3:$AJ$1048576,33,0)</f>
        <v>2499-2999</v>
      </c>
      <c r="K2052" t="s">
        <v>2173</v>
      </c>
      <c r="L2052" t="s">
        <v>255</v>
      </c>
      <c r="M2052">
        <v>1</v>
      </c>
      <c r="N2052">
        <v>1784.82</v>
      </c>
      <c r="O2052">
        <v>0</v>
      </c>
      <c r="P2052">
        <v>0</v>
      </c>
      <c r="Q2052">
        <v>1784.82</v>
      </c>
      <c r="R2052">
        <v>0</v>
      </c>
      <c r="S2052">
        <v>0</v>
      </c>
      <c r="T2052">
        <v>0</v>
      </c>
      <c r="U2052">
        <v>214.18</v>
      </c>
      <c r="V2052">
        <v>1999</v>
      </c>
      <c r="W2052">
        <v>1</v>
      </c>
      <c r="X2052">
        <f t="shared" si="132"/>
        <v>2499</v>
      </c>
      <c r="Y2052">
        <f t="shared" si="133"/>
        <v>500</v>
      </c>
      <c r="Z2052" s="1">
        <f t="shared" si="134"/>
        <v>0.20008003201280511</v>
      </c>
    </row>
    <row r="2053" spans="1:26">
      <c r="A2053" s="2">
        <v>45013</v>
      </c>
      <c r="B2053" s="2" t="s">
        <v>1380</v>
      </c>
      <c r="C2053" s="2" t="s">
        <v>2112</v>
      </c>
      <c r="D2053" s="2" t="str">
        <f t="shared" si="131"/>
        <v>KOW-PIQ-S-0033</v>
      </c>
      <c r="E2053" t="s">
        <v>128</v>
      </c>
      <c r="F2053" t="s">
        <v>2021</v>
      </c>
      <c r="G2053" t="s">
        <v>2108</v>
      </c>
      <c r="H2053" t="str">
        <f>VLOOKUP(E2053,[1]data!$D$3:$AK$1000,34,0)</f>
        <v>Knit Shirt</v>
      </c>
      <c r="I2053">
        <f>VLOOKUP(E2053,[1]data!$D$3:$Q$1048576,14,0)</f>
        <v>1999</v>
      </c>
      <c r="J2053" t="str">
        <f>VLOOKUP(E2053,[1]data!$D$3:$AJ$1048576,33,0)</f>
        <v>1799-2299</v>
      </c>
      <c r="K2053" t="s">
        <v>2174</v>
      </c>
      <c r="L2053" t="s">
        <v>255</v>
      </c>
      <c r="M2053">
        <v>1</v>
      </c>
      <c r="N2053">
        <v>1784.82</v>
      </c>
      <c r="O2053">
        <v>0</v>
      </c>
      <c r="P2053">
        <v>0</v>
      </c>
      <c r="Q2053">
        <v>1784.82</v>
      </c>
      <c r="R2053">
        <v>0</v>
      </c>
      <c r="S2053">
        <v>0</v>
      </c>
      <c r="T2053">
        <v>0</v>
      </c>
      <c r="U2053">
        <v>214.18</v>
      </c>
      <c r="V2053">
        <v>1999</v>
      </c>
      <c r="W2053">
        <v>1</v>
      </c>
      <c r="X2053">
        <f t="shared" si="132"/>
        <v>1999</v>
      </c>
      <c r="Y2053">
        <f t="shared" si="133"/>
        <v>0</v>
      </c>
      <c r="Z2053" s="1">
        <f t="shared" si="134"/>
        <v>0</v>
      </c>
    </row>
    <row r="2054" spans="1:26">
      <c r="A2054" s="2">
        <v>45013</v>
      </c>
      <c r="B2054" s="2" t="s">
        <v>1380</v>
      </c>
      <c r="C2054" s="2" t="s">
        <v>2112</v>
      </c>
      <c r="D2054" s="2" t="str">
        <f t="shared" si="131"/>
        <v>KOW-KU1-R-0002</v>
      </c>
      <c r="E2054" t="s">
        <v>83</v>
      </c>
      <c r="F2054" t="s">
        <v>264</v>
      </c>
      <c r="G2054">
        <v>40</v>
      </c>
      <c r="H2054" t="str">
        <f>VLOOKUP(E2054,[1]data!$D$3:$AK$1000,34,0)</f>
        <v>Hoodie</v>
      </c>
      <c r="I2054">
        <f>VLOOKUP(E2054,[1]data!$D$3:$Q$1048576,14,0)</f>
        <v>2799</v>
      </c>
      <c r="J2054" t="str">
        <f>VLOOKUP(E2054,[1]data!$D$3:$AJ$1048576,33,0)</f>
        <v>2499-2999</v>
      </c>
      <c r="K2054" t="s">
        <v>2175</v>
      </c>
      <c r="L2054" t="s">
        <v>255</v>
      </c>
      <c r="M2054">
        <v>1</v>
      </c>
      <c r="N2054">
        <v>2499.11</v>
      </c>
      <c r="O2054">
        <v>0</v>
      </c>
      <c r="P2054">
        <v>0</v>
      </c>
      <c r="Q2054">
        <v>2499.11</v>
      </c>
      <c r="R2054">
        <v>0</v>
      </c>
      <c r="S2054">
        <v>0</v>
      </c>
      <c r="T2054">
        <v>0</v>
      </c>
      <c r="U2054">
        <v>299.89</v>
      </c>
      <c r="V2054">
        <v>2799</v>
      </c>
      <c r="W2054">
        <v>1</v>
      </c>
      <c r="X2054">
        <f t="shared" si="132"/>
        <v>2799</v>
      </c>
      <c r="Y2054">
        <f t="shared" si="133"/>
        <v>0</v>
      </c>
      <c r="Z2054" s="1">
        <f t="shared" si="134"/>
        <v>0</v>
      </c>
    </row>
    <row r="2055" spans="1:26">
      <c r="A2055" s="2">
        <v>45013</v>
      </c>
      <c r="B2055" s="2" t="s">
        <v>1380</v>
      </c>
      <c r="C2055" s="2" t="s">
        <v>2112</v>
      </c>
      <c r="D2055" s="2" t="str">
        <f t="shared" si="131"/>
        <v>KOW-PIQ-R-0032</v>
      </c>
      <c r="E2055" t="s">
        <v>124</v>
      </c>
      <c r="F2055" t="s">
        <v>2010</v>
      </c>
      <c r="G2055" t="s">
        <v>2108</v>
      </c>
      <c r="H2055" t="str">
        <f>VLOOKUP(E2055,[1]data!$D$3:$AK$1000,34,0)</f>
        <v>Knit Shirt</v>
      </c>
      <c r="I2055">
        <f>VLOOKUP(E2055,[1]data!$D$3:$Q$1048576,14,0)</f>
        <v>2499</v>
      </c>
      <c r="J2055" t="str">
        <f>VLOOKUP(E2055,[1]data!$D$3:$AJ$1048576,33,0)</f>
        <v>2499-2999</v>
      </c>
      <c r="K2055" t="s">
        <v>2176</v>
      </c>
      <c r="L2055" t="s">
        <v>255</v>
      </c>
      <c r="M2055">
        <v>1</v>
      </c>
      <c r="N2055">
        <v>2231.25</v>
      </c>
      <c r="O2055">
        <v>0</v>
      </c>
      <c r="P2055">
        <v>0</v>
      </c>
      <c r="Q2055">
        <v>2231.25</v>
      </c>
      <c r="R2055">
        <v>0</v>
      </c>
      <c r="S2055">
        <v>0</v>
      </c>
      <c r="T2055">
        <v>0</v>
      </c>
      <c r="U2055">
        <v>267.75</v>
      </c>
      <c r="V2055">
        <v>2499</v>
      </c>
      <c r="W2055">
        <v>1</v>
      </c>
      <c r="X2055">
        <f t="shared" si="132"/>
        <v>2499</v>
      </c>
      <c r="Y2055">
        <f t="shared" si="133"/>
        <v>0</v>
      </c>
      <c r="Z2055" s="1">
        <f t="shared" si="134"/>
        <v>0</v>
      </c>
    </row>
    <row r="2056" spans="1:26">
      <c r="A2056" s="2">
        <v>45014</v>
      </c>
      <c r="B2056" s="2" t="s">
        <v>1380</v>
      </c>
      <c r="C2056" s="2" t="s">
        <v>2112</v>
      </c>
      <c r="D2056" s="2" t="str">
        <f t="shared" si="131"/>
        <v>KOW-PIQ-S-0033</v>
      </c>
      <c r="E2056" t="s">
        <v>128</v>
      </c>
      <c r="F2056" t="s">
        <v>2021</v>
      </c>
      <c r="G2056" t="s">
        <v>2108</v>
      </c>
      <c r="H2056" t="str">
        <f>VLOOKUP(E2056,[1]data!$D$3:$AK$1000,34,0)</f>
        <v>Knit Shirt</v>
      </c>
      <c r="I2056">
        <f>VLOOKUP(E2056,[1]data!$D$3:$Q$1048576,14,0)</f>
        <v>1999</v>
      </c>
      <c r="J2056" t="str">
        <f>VLOOKUP(E2056,[1]data!$D$3:$AJ$1048576,33,0)</f>
        <v>1799-2299</v>
      </c>
      <c r="K2056" t="s">
        <v>2177</v>
      </c>
      <c r="L2056" t="s">
        <v>255</v>
      </c>
      <c r="M2056">
        <v>1</v>
      </c>
      <c r="N2056">
        <v>1784.82</v>
      </c>
      <c r="O2056">
        <v>0</v>
      </c>
      <c r="P2056">
        <v>0</v>
      </c>
      <c r="Q2056">
        <v>1784.82</v>
      </c>
      <c r="R2056">
        <v>0</v>
      </c>
      <c r="S2056">
        <v>0</v>
      </c>
      <c r="T2056">
        <v>0</v>
      </c>
      <c r="U2056">
        <v>214.18</v>
      </c>
      <c r="V2056">
        <v>1999</v>
      </c>
      <c r="W2056">
        <v>1</v>
      </c>
      <c r="X2056">
        <f t="shared" si="132"/>
        <v>1999</v>
      </c>
      <c r="Y2056">
        <f t="shared" si="133"/>
        <v>0</v>
      </c>
      <c r="Z2056" s="1">
        <f t="shared" si="134"/>
        <v>0</v>
      </c>
    </row>
    <row r="2057" spans="1:26">
      <c r="A2057" s="2">
        <v>45014</v>
      </c>
      <c r="B2057" s="2" t="s">
        <v>1380</v>
      </c>
      <c r="C2057" s="2" t="s">
        <v>2112</v>
      </c>
      <c r="D2057" s="2" t="str">
        <f t="shared" si="131"/>
        <v>KOW-SAD-R-0013</v>
      </c>
      <c r="E2057" t="s">
        <v>450</v>
      </c>
      <c r="F2057" t="s">
        <v>372</v>
      </c>
      <c r="G2057">
        <v>42</v>
      </c>
      <c r="H2057" t="str">
        <f>VLOOKUP(E2057,[1]data!$D$3:$AK$1000,34,0)</f>
        <v>Casual</v>
      </c>
      <c r="I2057">
        <f>VLOOKUP(E2057,[1]data!$D$3:$Q$1048576,14,0)</f>
        <v>1099</v>
      </c>
      <c r="J2057" t="str">
        <f>VLOOKUP(E2057,[1]data!$D$3:$AJ$1048576,33,0)</f>
        <v>1099-1499</v>
      </c>
      <c r="K2057" t="s">
        <v>2178</v>
      </c>
      <c r="L2057" t="s">
        <v>255</v>
      </c>
      <c r="M2057">
        <v>1</v>
      </c>
      <c r="N2057">
        <v>891.96</v>
      </c>
      <c r="O2057">
        <v>0</v>
      </c>
      <c r="P2057">
        <v>0</v>
      </c>
      <c r="Q2057">
        <v>891.96</v>
      </c>
      <c r="R2057">
        <v>0</v>
      </c>
      <c r="S2057">
        <v>0</v>
      </c>
      <c r="T2057">
        <v>0</v>
      </c>
      <c r="U2057">
        <v>107.04</v>
      </c>
      <c r="V2057">
        <v>999</v>
      </c>
      <c r="W2057">
        <v>1</v>
      </c>
      <c r="X2057">
        <f t="shared" si="132"/>
        <v>1099</v>
      </c>
      <c r="Y2057">
        <f t="shared" si="133"/>
        <v>100</v>
      </c>
      <c r="Z2057" s="1">
        <f t="shared" si="134"/>
        <v>9.0991810737033663E-2</v>
      </c>
    </row>
    <row r="2058" spans="1:26">
      <c r="A2058" s="2">
        <v>45014</v>
      </c>
      <c r="B2058" s="2" t="s">
        <v>1380</v>
      </c>
      <c r="C2058" s="2" t="s">
        <v>2112</v>
      </c>
      <c r="D2058" s="2" t="str">
        <f t="shared" si="131"/>
        <v>KOW-CA6-S-0002</v>
      </c>
      <c r="E2058" t="s">
        <v>28</v>
      </c>
      <c r="F2058" t="s">
        <v>334</v>
      </c>
      <c r="G2058">
        <v>44</v>
      </c>
      <c r="H2058" t="str">
        <f>VLOOKUP(E2058,[1]data!$D$3:$AK$1000,34,0)</f>
        <v>Casual</v>
      </c>
      <c r="I2058">
        <f>VLOOKUP(E2058,[1]data!$D$3:$Q$1048576,14,0)</f>
        <v>1499</v>
      </c>
      <c r="J2058" t="str">
        <f>VLOOKUP(E2058,[1]data!$D$3:$AJ$1048576,33,0)</f>
        <v>1099-1499</v>
      </c>
      <c r="K2058" t="s">
        <v>2179</v>
      </c>
      <c r="L2058" t="s">
        <v>255</v>
      </c>
      <c r="M2058">
        <v>1</v>
      </c>
      <c r="N2058">
        <v>1338.4</v>
      </c>
      <c r="O2058">
        <v>-200.76</v>
      </c>
      <c r="P2058">
        <v>0</v>
      </c>
      <c r="Q2058">
        <v>1137.6400000000001</v>
      </c>
      <c r="R2058">
        <v>0</v>
      </c>
      <c r="S2058">
        <v>0</v>
      </c>
      <c r="T2058">
        <v>0</v>
      </c>
      <c r="U2058">
        <v>136.51</v>
      </c>
      <c r="V2058">
        <v>1274.1500000000001</v>
      </c>
      <c r="W2058">
        <v>1</v>
      </c>
      <c r="X2058">
        <f t="shared" si="132"/>
        <v>1499</v>
      </c>
      <c r="Y2058">
        <f t="shared" si="133"/>
        <v>224.84999999999991</v>
      </c>
      <c r="Z2058" s="1">
        <f t="shared" si="134"/>
        <v>0.14999999999999994</v>
      </c>
    </row>
    <row r="2059" spans="1:26">
      <c r="A2059" s="2">
        <v>45014</v>
      </c>
      <c r="B2059" s="2" t="s">
        <v>1380</v>
      </c>
      <c r="C2059" s="2" t="s">
        <v>2112</v>
      </c>
      <c r="D2059" s="2" t="str">
        <f t="shared" si="131"/>
        <v>KOW-CC04-R-004</v>
      </c>
      <c r="E2059" t="s">
        <v>44</v>
      </c>
      <c r="F2059" t="s">
        <v>1425</v>
      </c>
      <c r="G2059">
        <v>44</v>
      </c>
      <c r="H2059" t="str">
        <f>VLOOKUP(E2059,[1]data!$D$3:$AK$1000,34,0)</f>
        <v>Hoodie</v>
      </c>
      <c r="I2059">
        <f>VLOOKUP(E2059,[1]data!$D$3:$Q$1048576,14,0)</f>
        <v>2799</v>
      </c>
      <c r="J2059" t="str">
        <f>VLOOKUP(E2059,[1]data!$D$3:$AJ$1048576,33,0)</f>
        <v>2499-2999</v>
      </c>
      <c r="K2059" t="s">
        <v>2180</v>
      </c>
      <c r="L2059" t="s">
        <v>255</v>
      </c>
      <c r="M2059">
        <v>1</v>
      </c>
      <c r="N2059">
        <v>2499.11</v>
      </c>
      <c r="O2059">
        <v>-249.91</v>
      </c>
      <c r="P2059">
        <v>0</v>
      </c>
      <c r="Q2059">
        <v>2249.1999999999998</v>
      </c>
      <c r="R2059">
        <v>0</v>
      </c>
      <c r="S2059">
        <v>0</v>
      </c>
      <c r="T2059">
        <v>0</v>
      </c>
      <c r="U2059">
        <v>269.89999999999998</v>
      </c>
      <c r="V2059">
        <v>2519.1</v>
      </c>
      <c r="W2059">
        <v>1</v>
      </c>
      <c r="X2059">
        <f t="shared" si="132"/>
        <v>2799</v>
      </c>
      <c r="Y2059">
        <f t="shared" si="133"/>
        <v>279.90000000000009</v>
      </c>
      <c r="Z2059" s="1">
        <f t="shared" si="134"/>
        <v>0.10000000000000003</v>
      </c>
    </row>
    <row r="2060" spans="1:26">
      <c r="A2060" s="2">
        <v>45014</v>
      </c>
      <c r="B2060" s="2" t="s">
        <v>1380</v>
      </c>
      <c r="C2060" s="2" t="s">
        <v>2112</v>
      </c>
      <c r="D2060" s="2" t="str">
        <f t="shared" si="131"/>
        <v>KOW-CC04-R-004</v>
      </c>
      <c r="E2060" t="s">
        <v>41</v>
      </c>
      <c r="F2060" t="s">
        <v>1425</v>
      </c>
      <c r="G2060">
        <v>39</v>
      </c>
      <c r="H2060" t="str">
        <f>VLOOKUP(E2060,[1]data!$D$3:$AK$1000,34,0)</f>
        <v>Hoodie</v>
      </c>
      <c r="I2060">
        <f>VLOOKUP(E2060,[1]data!$D$3:$Q$1048576,14,0)</f>
        <v>2799</v>
      </c>
      <c r="J2060" t="str">
        <f>VLOOKUP(E2060,[1]data!$D$3:$AJ$1048576,33,0)</f>
        <v>2499-2999</v>
      </c>
      <c r="K2060" t="s">
        <v>2181</v>
      </c>
      <c r="L2060" t="s">
        <v>255</v>
      </c>
      <c r="M2060">
        <v>1</v>
      </c>
      <c r="N2060">
        <v>2499.11</v>
      </c>
      <c r="O2060">
        <v>0</v>
      </c>
      <c r="P2060">
        <v>0</v>
      </c>
      <c r="Q2060">
        <v>2499.11</v>
      </c>
      <c r="R2060">
        <v>0</v>
      </c>
      <c r="S2060">
        <v>0</v>
      </c>
      <c r="T2060">
        <v>0</v>
      </c>
      <c r="U2060">
        <v>299.89</v>
      </c>
      <c r="V2060">
        <v>2799</v>
      </c>
      <c r="W2060">
        <v>1</v>
      </c>
      <c r="X2060">
        <f t="shared" si="132"/>
        <v>2799</v>
      </c>
      <c r="Y2060">
        <f t="shared" si="133"/>
        <v>0</v>
      </c>
      <c r="Z2060" s="1">
        <f t="shared" si="134"/>
        <v>0</v>
      </c>
    </row>
    <row r="2061" spans="1:26">
      <c r="A2061" s="2">
        <v>45014</v>
      </c>
      <c r="B2061" s="2" t="s">
        <v>1380</v>
      </c>
      <c r="C2061" s="2" t="s">
        <v>2112</v>
      </c>
      <c r="D2061" s="2" t="str">
        <f t="shared" si="131"/>
        <v>KOW-CC04-R-004</v>
      </c>
      <c r="E2061" t="s">
        <v>41</v>
      </c>
      <c r="F2061" t="s">
        <v>1425</v>
      </c>
      <c r="G2061">
        <v>39</v>
      </c>
      <c r="H2061" t="str">
        <f>VLOOKUP(E2061,[1]data!$D$3:$AK$1000,34,0)</f>
        <v>Hoodie</v>
      </c>
      <c r="I2061">
        <f>VLOOKUP(E2061,[1]data!$D$3:$Q$1048576,14,0)</f>
        <v>2799</v>
      </c>
      <c r="J2061" t="str">
        <f>VLOOKUP(E2061,[1]data!$D$3:$AJ$1048576,33,0)</f>
        <v>2499-2999</v>
      </c>
      <c r="K2061" t="s">
        <v>2182</v>
      </c>
      <c r="L2061" t="s">
        <v>255</v>
      </c>
      <c r="M2061">
        <v>1</v>
      </c>
      <c r="N2061">
        <v>2499.11</v>
      </c>
      <c r="O2061">
        <v>0</v>
      </c>
      <c r="P2061">
        <v>0</v>
      </c>
      <c r="Q2061">
        <v>2499.11</v>
      </c>
      <c r="R2061">
        <v>0</v>
      </c>
      <c r="S2061">
        <v>0</v>
      </c>
      <c r="T2061">
        <v>0</v>
      </c>
      <c r="U2061">
        <v>299.89</v>
      </c>
      <c r="V2061">
        <v>2799</v>
      </c>
      <c r="W2061">
        <v>1</v>
      </c>
      <c r="X2061">
        <f t="shared" si="132"/>
        <v>2799</v>
      </c>
      <c r="Y2061">
        <f t="shared" si="133"/>
        <v>0</v>
      </c>
      <c r="Z2061" s="1">
        <f t="shared" si="134"/>
        <v>0</v>
      </c>
    </row>
    <row r="2062" spans="1:26">
      <c r="A2062" s="2">
        <v>45014</v>
      </c>
      <c r="B2062" s="2" t="s">
        <v>1380</v>
      </c>
      <c r="C2062" s="2" t="s">
        <v>2112</v>
      </c>
      <c r="D2062" s="2" t="str">
        <f t="shared" si="131"/>
        <v>KOW-KU6-CLS-00</v>
      </c>
      <c r="E2062" t="s">
        <v>96</v>
      </c>
      <c r="F2062" t="s">
        <v>293</v>
      </c>
      <c r="G2062">
        <v>46</v>
      </c>
      <c r="H2062" t="str">
        <f>VLOOKUP(E2062,[1]data!$D$3:$AK$1000,34,0)</f>
        <v>Linen</v>
      </c>
      <c r="I2062">
        <f>VLOOKUP(E2062,[1]data!$D$3:$Q$1048576,14,0)</f>
        <v>3499</v>
      </c>
      <c r="J2062" t="str">
        <f>VLOOKUP(E2062,[1]data!$D$3:$AJ$1048576,33,0)</f>
        <v>3499-3999</v>
      </c>
      <c r="K2062" t="s">
        <v>2183</v>
      </c>
      <c r="L2062" t="s">
        <v>255</v>
      </c>
      <c r="M2062">
        <v>1</v>
      </c>
      <c r="N2062">
        <v>2499.11</v>
      </c>
      <c r="O2062">
        <v>0</v>
      </c>
      <c r="P2062">
        <v>0</v>
      </c>
      <c r="Q2062">
        <v>2499.11</v>
      </c>
      <c r="R2062">
        <v>0</v>
      </c>
      <c r="S2062">
        <v>0</v>
      </c>
      <c r="T2062">
        <v>0</v>
      </c>
      <c r="U2062">
        <v>299.89</v>
      </c>
      <c r="V2062">
        <v>2799</v>
      </c>
      <c r="W2062">
        <v>1</v>
      </c>
      <c r="X2062">
        <f t="shared" si="132"/>
        <v>3499</v>
      </c>
      <c r="Y2062">
        <f t="shared" si="133"/>
        <v>700</v>
      </c>
      <c r="Z2062" s="1">
        <f t="shared" si="134"/>
        <v>0.20005715918833952</v>
      </c>
    </row>
    <row r="2063" spans="1:26">
      <c r="A2063" s="2">
        <v>45014</v>
      </c>
      <c r="B2063" s="2" t="s">
        <v>1380</v>
      </c>
      <c r="C2063" s="2" t="s">
        <v>2112</v>
      </c>
      <c r="D2063" s="2" t="str">
        <f t="shared" si="131"/>
        <v>KOW-TRA6-R-000</v>
      </c>
      <c r="E2063" t="s">
        <v>159</v>
      </c>
      <c r="F2063" t="s">
        <v>256</v>
      </c>
      <c r="G2063">
        <v>42</v>
      </c>
      <c r="H2063" t="str">
        <f>VLOOKUP(E2063,[1]data!$D$3:$AK$1000,34,0)</f>
        <v>Traditional</v>
      </c>
      <c r="I2063">
        <f>VLOOKUP(E2063,[1]data!$D$3:$Q$1048576,14,0)</f>
        <v>1499</v>
      </c>
      <c r="J2063" t="str">
        <f>VLOOKUP(E2063,[1]data!$D$3:$AJ$1048576,33,0)</f>
        <v>1099-1499</v>
      </c>
      <c r="K2063" t="s">
        <v>2184</v>
      </c>
      <c r="L2063" t="s">
        <v>255</v>
      </c>
      <c r="M2063">
        <v>1</v>
      </c>
      <c r="N2063">
        <v>1338.39</v>
      </c>
      <c r="O2063">
        <v>0</v>
      </c>
      <c r="P2063">
        <v>0</v>
      </c>
      <c r="Q2063">
        <v>1338.39</v>
      </c>
      <c r="R2063">
        <v>0</v>
      </c>
      <c r="S2063">
        <v>0</v>
      </c>
      <c r="T2063">
        <v>0</v>
      </c>
      <c r="U2063">
        <v>160.61000000000001</v>
      </c>
      <c r="V2063">
        <v>1499</v>
      </c>
      <c r="W2063">
        <v>1</v>
      </c>
      <c r="X2063">
        <f t="shared" si="132"/>
        <v>1499</v>
      </c>
      <c r="Y2063">
        <f t="shared" si="133"/>
        <v>0</v>
      </c>
      <c r="Z2063" s="1">
        <f t="shared" si="134"/>
        <v>0</v>
      </c>
    </row>
    <row r="2064" spans="1:26">
      <c r="A2064" s="2">
        <v>45014</v>
      </c>
      <c r="B2064" s="2" t="s">
        <v>1380</v>
      </c>
      <c r="C2064" s="2" t="s">
        <v>2112</v>
      </c>
      <c r="D2064" s="2" t="str">
        <f t="shared" si="131"/>
        <v>KOW-CC04-R-004</v>
      </c>
      <c r="E2064" t="s">
        <v>42</v>
      </c>
      <c r="F2064" t="s">
        <v>1425</v>
      </c>
      <c r="G2064">
        <v>40</v>
      </c>
      <c r="H2064" t="str">
        <f>VLOOKUP(E2064,[1]data!$D$3:$AK$1000,34,0)</f>
        <v>Hoodie</v>
      </c>
      <c r="I2064">
        <f>VLOOKUP(E2064,[1]data!$D$3:$Q$1048576,14,0)</f>
        <v>2799</v>
      </c>
      <c r="J2064" t="str">
        <f>VLOOKUP(E2064,[1]data!$D$3:$AJ$1048576,33,0)</f>
        <v>2499-2999</v>
      </c>
      <c r="K2064" t="s">
        <v>2185</v>
      </c>
      <c r="L2064" t="s">
        <v>255</v>
      </c>
      <c r="M2064">
        <v>1</v>
      </c>
      <c r="N2064">
        <v>2499.11</v>
      </c>
      <c r="O2064">
        <v>0</v>
      </c>
      <c r="P2064">
        <v>0</v>
      </c>
      <c r="Q2064">
        <v>2499.11</v>
      </c>
      <c r="R2064">
        <v>0</v>
      </c>
      <c r="S2064">
        <v>0</v>
      </c>
      <c r="T2064">
        <v>0</v>
      </c>
      <c r="U2064">
        <v>299.89</v>
      </c>
      <c r="V2064">
        <v>2799</v>
      </c>
      <c r="W2064">
        <v>1</v>
      </c>
      <c r="X2064">
        <f t="shared" si="132"/>
        <v>2799</v>
      </c>
      <c r="Y2064">
        <f t="shared" si="133"/>
        <v>0</v>
      </c>
      <c r="Z2064" s="1">
        <f t="shared" si="134"/>
        <v>0</v>
      </c>
    </row>
    <row r="2065" spans="1:26">
      <c r="A2065" s="2">
        <v>45014</v>
      </c>
      <c r="B2065" s="2" t="s">
        <v>1380</v>
      </c>
      <c r="C2065" s="2" t="s">
        <v>2112</v>
      </c>
      <c r="D2065" s="2" t="str">
        <f t="shared" si="131"/>
        <v>KOW-CC04-R-004</v>
      </c>
      <c r="E2065" t="s">
        <v>42</v>
      </c>
      <c r="F2065" t="s">
        <v>1425</v>
      </c>
      <c r="G2065">
        <v>40</v>
      </c>
      <c r="H2065" t="str">
        <f>VLOOKUP(E2065,[1]data!$D$3:$AK$1000,34,0)</f>
        <v>Hoodie</v>
      </c>
      <c r="I2065">
        <f>VLOOKUP(E2065,[1]data!$D$3:$Q$1048576,14,0)</f>
        <v>2799</v>
      </c>
      <c r="J2065" t="str">
        <f>VLOOKUP(E2065,[1]data!$D$3:$AJ$1048576,33,0)</f>
        <v>2499-2999</v>
      </c>
      <c r="K2065" t="s">
        <v>2186</v>
      </c>
      <c r="L2065" t="s">
        <v>255</v>
      </c>
      <c r="M2065">
        <v>1</v>
      </c>
      <c r="N2065">
        <v>2499.11</v>
      </c>
      <c r="O2065">
        <v>0</v>
      </c>
      <c r="P2065">
        <v>0</v>
      </c>
      <c r="Q2065">
        <v>2499.11</v>
      </c>
      <c r="R2065">
        <v>0</v>
      </c>
      <c r="S2065">
        <v>0</v>
      </c>
      <c r="T2065">
        <v>0</v>
      </c>
      <c r="U2065">
        <v>299.89</v>
      </c>
      <c r="V2065">
        <v>2799</v>
      </c>
      <c r="W2065">
        <v>1</v>
      </c>
      <c r="X2065">
        <f t="shared" si="132"/>
        <v>2799</v>
      </c>
      <c r="Y2065">
        <f t="shared" si="133"/>
        <v>0</v>
      </c>
      <c r="Z2065" s="1">
        <f t="shared" si="134"/>
        <v>0</v>
      </c>
    </row>
    <row r="2066" spans="1:26">
      <c r="A2066" s="2">
        <v>45014</v>
      </c>
      <c r="B2066" s="2" t="s">
        <v>1380</v>
      </c>
      <c r="C2066" s="2" t="s">
        <v>2112</v>
      </c>
      <c r="D2066" s="2" t="str">
        <f t="shared" si="131"/>
        <v>KOW-CC04-R-004</v>
      </c>
      <c r="E2066" t="s">
        <v>42</v>
      </c>
      <c r="F2066" t="s">
        <v>1425</v>
      </c>
      <c r="G2066">
        <v>40</v>
      </c>
      <c r="H2066" t="str">
        <f>VLOOKUP(E2066,[1]data!$D$3:$AK$1000,34,0)</f>
        <v>Hoodie</v>
      </c>
      <c r="I2066">
        <f>VLOOKUP(E2066,[1]data!$D$3:$Q$1048576,14,0)</f>
        <v>2799</v>
      </c>
      <c r="J2066" t="str">
        <f>VLOOKUP(E2066,[1]data!$D$3:$AJ$1048576,33,0)</f>
        <v>2499-2999</v>
      </c>
      <c r="K2066" t="s">
        <v>2187</v>
      </c>
      <c r="L2066" t="s">
        <v>255</v>
      </c>
      <c r="M2066">
        <v>1</v>
      </c>
      <c r="N2066">
        <v>2257.2600000000002</v>
      </c>
      <c r="O2066">
        <v>0</v>
      </c>
      <c r="P2066">
        <v>0</v>
      </c>
      <c r="Q2066">
        <v>2257.2600000000002</v>
      </c>
      <c r="R2066">
        <v>0</v>
      </c>
      <c r="S2066">
        <v>0</v>
      </c>
      <c r="T2066">
        <v>0</v>
      </c>
      <c r="U2066">
        <v>541.74</v>
      </c>
      <c r="V2066">
        <v>2799</v>
      </c>
      <c r="W2066">
        <v>1</v>
      </c>
      <c r="X2066">
        <f t="shared" si="132"/>
        <v>2799</v>
      </c>
      <c r="Y2066">
        <f t="shared" si="133"/>
        <v>0</v>
      </c>
      <c r="Z2066" s="1">
        <f t="shared" si="134"/>
        <v>0</v>
      </c>
    </row>
    <row r="2067" spans="1:26">
      <c r="A2067" s="2">
        <v>45014</v>
      </c>
      <c r="B2067" s="2" t="s">
        <v>1380</v>
      </c>
      <c r="C2067" s="2" t="s">
        <v>2112</v>
      </c>
      <c r="D2067" s="2" t="str">
        <f t="shared" si="131"/>
        <v>KOW-TRA5-R-000</v>
      </c>
      <c r="E2067" t="s">
        <v>619</v>
      </c>
      <c r="F2067" t="s">
        <v>304</v>
      </c>
      <c r="G2067">
        <v>44</v>
      </c>
      <c r="H2067" t="str">
        <f>VLOOKUP(E2067,[1]data!$D$3:$AK$1000,34,0)</f>
        <v>Traditional</v>
      </c>
      <c r="I2067">
        <f>VLOOKUP(E2067,[1]data!$D$3:$Q$1048576,14,0)</f>
        <v>1499</v>
      </c>
      <c r="J2067" t="str">
        <f>VLOOKUP(E2067,[1]data!$D$3:$AJ$1048576,33,0)</f>
        <v>1099-1499</v>
      </c>
      <c r="K2067" t="s">
        <v>2188</v>
      </c>
      <c r="L2067" t="s">
        <v>255</v>
      </c>
      <c r="M2067">
        <v>1</v>
      </c>
      <c r="N2067">
        <v>1338.39</v>
      </c>
      <c r="O2067">
        <v>0</v>
      </c>
      <c r="P2067">
        <v>0</v>
      </c>
      <c r="Q2067">
        <v>1338.39</v>
      </c>
      <c r="R2067">
        <v>0</v>
      </c>
      <c r="S2067">
        <v>0</v>
      </c>
      <c r="T2067">
        <v>0</v>
      </c>
      <c r="U2067">
        <v>160.61000000000001</v>
      </c>
      <c r="V2067">
        <v>1499</v>
      </c>
      <c r="W2067">
        <v>1</v>
      </c>
      <c r="X2067">
        <f t="shared" si="132"/>
        <v>1499</v>
      </c>
      <c r="Y2067">
        <f t="shared" si="133"/>
        <v>0</v>
      </c>
      <c r="Z2067" s="1">
        <f t="shared" si="134"/>
        <v>0</v>
      </c>
    </row>
    <row r="2068" spans="1:26">
      <c r="A2068" s="2">
        <v>45014</v>
      </c>
      <c r="B2068" s="2" t="s">
        <v>1380</v>
      </c>
      <c r="C2068" s="2" t="s">
        <v>2112</v>
      </c>
      <c r="D2068" s="2" t="str">
        <f t="shared" si="131"/>
        <v>KOW-TRA5-R-000</v>
      </c>
      <c r="E2068" t="s">
        <v>619</v>
      </c>
      <c r="F2068" t="s">
        <v>304</v>
      </c>
      <c r="G2068">
        <v>44</v>
      </c>
      <c r="H2068" t="str">
        <f>VLOOKUP(E2068,[1]data!$D$3:$AK$1000,34,0)</f>
        <v>Traditional</v>
      </c>
      <c r="I2068">
        <f>VLOOKUP(E2068,[1]data!$D$3:$Q$1048576,14,0)</f>
        <v>1499</v>
      </c>
      <c r="J2068" t="str">
        <f>VLOOKUP(E2068,[1]data!$D$3:$AJ$1048576,33,0)</f>
        <v>1099-1499</v>
      </c>
      <c r="K2068" t="s">
        <v>2189</v>
      </c>
      <c r="L2068" t="s">
        <v>255</v>
      </c>
      <c r="M2068">
        <v>1</v>
      </c>
      <c r="N2068">
        <v>1338.39</v>
      </c>
      <c r="O2068">
        <v>0</v>
      </c>
      <c r="P2068">
        <v>0</v>
      </c>
      <c r="Q2068">
        <v>1338.39</v>
      </c>
      <c r="R2068">
        <v>0</v>
      </c>
      <c r="S2068">
        <v>0</v>
      </c>
      <c r="T2068">
        <v>0</v>
      </c>
      <c r="U2068">
        <v>160.61000000000001</v>
      </c>
      <c r="V2068">
        <v>1499</v>
      </c>
      <c r="W2068">
        <v>1</v>
      </c>
      <c r="X2068">
        <f t="shared" si="132"/>
        <v>1499</v>
      </c>
      <c r="Y2068">
        <f t="shared" si="133"/>
        <v>0</v>
      </c>
      <c r="Z2068" s="1">
        <f t="shared" si="134"/>
        <v>0</v>
      </c>
    </row>
    <row r="2069" spans="1:26">
      <c r="A2069" s="2">
        <v>45014</v>
      </c>
      <c r="B2069" s="2" t="s">
        <v>1380</v>
      </c>
      <c r="C2069" s="2" t="s">
        <v>2112</v>
      </c>
      <c r="D2069" s="2" t="str">
        <f t="shared" si="131"/>
        <v>KOW-IDE-R-0007</v>
      </c>
      <c r="E2069" t="s">
        <v>746</v>
      </c>
      <c r="F2069" t="s">
        <v>417</v>
      </c>
      <c r="G2069">
        <v>44</v>
      </c>
      <c r="H2069" t="str">
        <f>VLOOKUP(E2069,[1]data!$D$3:$AK$1000,34,0)</f>
        <v>Casual</v>
      </c>
      <c r="I2069">
        <f>VLOOKUP(E2069,[1]data!$D$3:$Q$1048576,14,0)</f>
        <v>1099</v>
      </c>
      <c r="J2069" t="str">
        <f>VLOOKUP(E2069,[1]data!$D$3:$AJ$1048576,33,0)</f>
        <v>1099-1499</v>
      </c>
      <c r="K2069" t="s">
        <v>2179</v>
      </c>
      <c r="L2069" t="s">
        <v>255</v>
      </c>
      <c r="M2069">
        <v>1</v>
      </c>
      <c r="N2069">
        <v>981.24</v>
      </c>
      <c r="O2069">
        <v>-147.18</v>
      </c>
      <c r="P2069">
        <v>0</v>
      </c>
      <c r="Q2069">
        <v>834.06</v>
      </c>
      <c r="R2069">
        <v>0</v>
      </c>
      <c r="S2069">
        <v>0</v>
      </c>
      <c r="T2069">
        <v>0</v>
      </c>
      <c r="U2069">
        <v>100.09</v>
      </c>
      <c r="V2069">
        <v>934.15</v>
      </c>
      <c r="W2069">
        <v>1</v>
      </c>
      <c r="X2069">
        <f t="shared" si="132"/>
        <v>1099</v>
      </c>
      <c r="Y2069">
        <f t="shared" si="133"/>
        <v>164.85000000000002</v>
      </c>
      <c r="Z2069" s="1">
        <f t="shared" si="134"/>
        <v>0.15000000000000002</v>
      </c>
    </row>
    <row r="2070" spans="1:26">
      <c r="A2070" s="2">
        <v>45014</v>
      </c>
      <c r="B2070" s="2" t="s">
        <v>1380</v>
      </c>
      <c r="C2070" s="2" t="s">
        <v>2112</v>
      </c>
      <c r="D2070" s="2" t="str">
        <f t="shared" si="131"/>
        <v>KOW-CA2-CLS-00</v>
      </c>
      <c r="E2070" t="s">
        <v>874</v>
      </c>
      <c r="F2070" t="s">
        <v>729</v>
      </c>
      <c r="G2070">
        <v>42</v>
      </c>
      <c r="H2070" t="str">
        <f>VLOOKUP(E2070,[1]data!$D$3:$AK$1000,34,0)</f>
        <v>Casual</v>
      </c>
      <c r="I2070">
        <f>VLOOKUP(E2070,[1]data!$D$3:$Q$1048576,14,0)</f>
        <v>2299</v>
      </c>
      <c r="J2070" t="str">
        <f>VLOOKUP(E2070,[1]data!$D$3:$AJ$1048576,33,0)</f>
        <v>1799-2299</v>
      </c>
      <c r="K2070" t="s">
        <v>2190</v>
      </c>
      <c r="L2070" t="s">
        <v>255</v>
      </c>
      <c r="M2070">
        <v>1</v>
      </c>
      <c r="N2070">
        <v>2052.67</v>
      </c>
      <c r="O2070">
        <v>-205.26</v>
      </c>
      <c r="P2070">
        <v>0</v>
      </c>
      <c r="Q2070">
        <v>1847.41</v>
      </c>
      <c r="R2070">
        <v>0</v>
      </c>
      <c r="S2070">
        <v>0</v>
      </c>
      <c r="T2070">
        <v>0</v>
      </c>
      <c r="U2070">
        <v>221.69</v>
      </c>
      <c r="V2070">
        <v>2069.1</v>
      </c>
      <c r="W2070">
        <v>1</v>
      </c>
      <c r="X2070">
        <f t="shared" si="132"/>
        <v>2299</v>
      </c>
      <c r="Y2070">
        <f t="shared" si="133"/>
        <v>229.90000000000009</v>
      </c>
      <c r="Z2070" s="1">
        <f t="shared" si="134"/>
        <v>0.10000000000000003</v>
      </c>
    </row>
    <row r="2071" spans="1:26">
      <c r="A2071" s="2">
        <v>45014</v>
      </c>
      <c r="B2071" s="2" t="s">
        <v>1380</v>
      </c>
      <c r="C2071" s="2" t="s">
        <v>2112</v>
      </c>
      <c r="D2071" s="2" t="str">
        <f t="shared" si="131"/>
        <v>KOW-LI3-R-0007</v>
      </c>
      <c r="E2071" t="s">
        <v>107</v>
      </c>
      <c r="F2071" t="s">
        <v>261</v>
      </c>
      <c r="G2071">
        <v>44</v>
      </c>
      <c r="H2071" t="str">
        <f>VLOOKUP(E2071,[1]data!$D$3:$AK$1000,34,0)</f>
        <v>Linen</v>
      </c>
      <c r="I2071">
        <f>VLOOKUP(E2071,[1]data!$D$3:$Q$1048576,14,0)</f>
        <v>3499</v>
      </c>
      <c r="J2071" t="str">
        <f>VLOOKUP(E2071,[1]data!$D$3:$AJ$1048576,33,0)</f>
        <v>3499-3999</v>
      </c>
      <c r="K2071" t="s">
        <v>2179</v>
      </c>
      <c r="L2071" t="s">
        <v>255</v>
      </c>
      <c r="M2071">
        <v>1</v>
      </c>
      <c r="N2071">
        <v>3124.1</v>
      </c>
      <c r="O2071">
        <v>-468.61</v>
      </c>
      <c r="P2071">
        <v>0</v>
      </c>
      <c r="Q2071">
        <v>2655.49</v>
      </c>
      <c r="R2071">
        <v>0</v>
      </c>
      <c r="S2071">
        <v>0</v>
      </c>
      <c r="T2071">
        <v>0</v>
      </c>
      <c r="U2071">
        <v>318.66000000000003</v>
      </c>
      <c r="V2071">
        <v>2974.15</v>
      </c>
      <c r="W2071">
        <v>1</v>
      </c>
      <c r="X2071">
        <f t="shared" si="132"/>
        <v>3499</v>
      </c>
      <c r="Y2071">
        <f t="shared" si="133"/>
        <v>524.84999999999991</v>
      </c>
      <c r="Z2071" s="1">
        <f t="shared" si="134"/>
        <v>0.14999999999999997</v>
      </c>
    </row>
    <row r="2072" spans="1:26">
      <c r="A2072" s="2">
        <v>45014</v>
      </c>
      <c r="B2072" s="2" t="s">
        <v>1380</v>
      </c>
      <c r="C2072" s="2" t="s">
        <v>2112</v>
      </c>
      <c r="D2072" s="2" t="str">
        <f t="shared" si="131"/>
        <v>KOW-SAD-R-0013</v>
      </c>
      <c r="E2072" t="s">
        <v>371</v>
      </c>
      <c r="F2072" t="s">
        <v>372</v>
      </c>
      <c r="G2072">
        <v>40</v>
      </c>
      <c r="H2072" t="str">
        <f>VLOOKUP(E2072,[1]data!$D$3:$AK$1000,34,0)</f>
        <v>Casual</v>
      </c>
      <c r="I2072">
        <f>VLOOKUP(E2072,[1]data!$D$3:$Q$1048576,14,0)</f>
        <v>1099</v>
      </c>
      <c r="J2072" t="str">
        <f>VLOOKUP(E2072,[1]data!$D$3:$AJ$1048576,33,0)</f>
        <v>1099-1499</v>
      </c>
      <c r="K2072" t="s">
        <v>2191</v>
      </c>
      <c r="L2072" t="s">
        <v>255</v>
      </c>
      <c r="M2072">
        <v>1</v>
      </c>
      <c r="N2072">
        <v>891.96</v>
      </c>
      <c r="O2072">
        <v>0</v>
      </c>
      <c r="P2072">
        <v>0</v>
      </c>
      <c r="Q2072">
        <v>891.96</v>
      </c>
      <c r="R2072">
        <v>0</v>
      </c>
      <c r="S2072">
        <v>0</v>
      </c>
      <c r="T2072">
        <v>0</v>
      </c>
      <c r="U2072">
        <v>107.04</v>
      </c>
      <c r="V2072">
        <v>999</v>
      </c>
      <c r="W2072">
        <v>1</v>
      </c>
      <c r="X2072">
        <f t="shared" si="132"/>
        <v>1099</v>
      </c>
      <c r="Y2072">
        <f t="shared" si="133"/>
        <v>100</v>
      </c>
      <c r="Z2072" s="1">
        <f t="shared" si="134"/>
        <v>9.0991810737033663E-2</v>
      </c>
    </row>
    <row r="2073" spans="1:26">
      <c r="A2073" s="2">
        <v>45014</v>
      </c>
      <c r="B2073" s="2" t="s">
        <v>1380</v>
      </c>
      <c r="C2073" s="2" t="s">
        <v>2112</v>
      </c>
      <c r="D2073" s="2" t="str">
        <f t="shared" si="131"/>
        <v>KOW-MAT-R-0012</v>
      </c>
      <c r="E2073" t="s">
        <v>441</v>
      </c>
      <c r="F2073" t="s">
        <v>360</v>
      </c>
      <c r="G2073">
        <v>40</v>
      </c>
      <c r="H2073" t="str">
        <f>VLOOKUP(E2073,[1]data!$D$3:$AK$1000,34,0)</f>
        <v>Indie</v>
      </c>
      <c r="I2073">
        <f>VLOOKUP(E2073,[1]data!$D$3:$Q$1048576,14,0)</f>
        <v>1299</v>
      </c>
      <c r="J2073" t="str">
        <f>VLOOKUP(E2073,[1]data!$D$3:$AJ$1048576,33,0)</f>
        <v>1099-1499</v>
      </c>
      <c r="K2073" t="s">
        <v>2192</v>
      </c>
      <c r="L2073" t="s">
        <v>255</v>
      </c>
      <c r="M2073">
        <v>1</v>
      </c>
      <c r="N2073">
        <v>927.68</v>
      </c>
      <c r="O2073">
        <v>0</v>
      </c>
      <c r="P2073">
        <v>0</v>
      </c>
      <c r="Q2073">
        <v>927.68</v>
      </c>
      <c r="R2073">
        <v>0</v>
      </c>
      <c r="S2073">
        <v>0</v>
      </c>
      <c r="T2073">
        <v>0</v>
      </c>
      <c r="U2073">
        <v>111.32</v>
      </c>
      <c r="V2073">
        <v>1039</v>
      </c>
      <c r="W2073">
        <v>1</v>
      </c>
      <c r="X2073">
        <f t="shared" si="132"/>
        <v>1299</v>
      </c>
      <c r="Y2073">
        <f t="shared" si="133"/>
        <v>260</v>
      </c>
      <c r="Z2073" s="1">
        <f t="shared" si="134"/>
        <v>0.20015396458814472</v>
      </c>
    </row>
    <row r="2074" spans="1:26">
      <c r="A2074" s="2">
        <v>45014</v>
      </c>
      <c r="B2074" s="2" t="s">
        <v>1380</v>
      </c>
      <c r="C2074" s="2" t="s">
        <v>2112</v>
      </c>
      <c r="D2074" s="2" t="str">
        <f t="shared" si="131"/>
        <v>KOW-TRA5-R-000</v>
      </c>
      <c r="E2074" t="s">
        <v>771</v>
      </c>
      <c r="F2074" t="s">
        <v>304</v>
      </c>
      <c r="G2074">
        <v>40</v>
      </c>
      <c r="H2074" t="str">
        <f>VLOOKUP(E2074,[1]data!$D$3:$AK$1000,34,0)</f>
        <v>Traditional</v>
      </c>
      <c r="I2074">
        <f>VLOOKUP(E2074,[1]data!$D$3:$Q$1048576,14,0)</f>
        <v>1499</v>
      </c>
      <c r="J2074" t="str">
        <f>VLOOKUP(E2074,[1]data!$D$3:$AJ$1048576,33,0)</f>
        <v>1099-1499</v>
      </c>
      <c r="K2074" t="s">
        <v>2193</v>
      </c>
      <c r="L2074" t="s">
        <v>255</v>
      </c>
      <c r="M2074">
        <v>1</v>
      </c>
      <c r="N2074">
        <v>1338.39</v>
      </c>
      <c r="O2074">
        <v>0</v>
      </c>
      <c r="P2074">
        <v>0</v>
      </c>
      <c r="Q2074">
        <v>1338.39</v>
      </c>
      <c r="R2074">
        <v>0</v>
      </c>
      <c r="S2074">
        <v>0</v>
      </c>
      <c r="T2074">
        <v>0</v>
      </c>
      <c r="U2074">
        <v>160.61000000000001</v>
      </c>
      <c r="V2074">
        <v>1499</v>
      </c>
      <c r="W2074">
        <v>1</v>
      </c>
      <c r="X2074">
        <f t="shared" si="132"/>
        <v>1499</v>
      </c>
      <c r="Y2074">
        <f t="shared" si="133"/>
        <v>0</v>
      </c>
      <c r="Z2074" s="1">
        <f t="shared" si="134"/>
        <v>0</v>
      </c>
    </row>
    <row r="2075" spans="1:26">
      <c r="A2075" s="2">
        <v>45014</v>
      </c>
      <c r="B2075" s="2" t="s">
        <v>1380</v>
      </c>
      <c r="C2075" s="2" t="s">
        <v>2112</v>
      </c>
      <c r="D2075" s="2" t="str">
        <f t="shared" si="131"/>
        <v>KOW-TRA5-R-000</v>
      </c>
      <c r="E2075" t="s">
        <v>771</v>
      </c>
      <c r="F2075" t="s">
        <v>304</v>
      </c>
      <c r="G2075">
        <v>40</v>
      </c>
      <c r="H2075" t="str">
        <f>VLOOKUP(E2075,[1]data!$D$3:$AK$1000,34,0)</f>
        <v>Traditional</v>
      </c>
      <c r="I2075">
        <f>VLOOKUP(E2075,[1]data!$D$3:$Q$1048576,14,0)</f>
        <v>1499</v>
      </c>
      <c r="J2075" t="str">
        <f>VLOOKUP(E2075,[1]data!$D$3:$AJ$1048576,33,0)</f>
        <v>1099-1499</v>
      </c>
      <c r="K2075" t="s">
        <v>2194</v>
      </c>
      <c r="L2075" t="s">
        <v>255</v>
      </c>
      <c r="M2075">
        <v>1</v>
      </c>
      <c r="N2075">
        <v>1338.38</v>
      </c>
      <c r="O2075">
        <v>-133.83000000000001</v>
      </c>
      <c r="P2075">
        <v>0</v>
      </c>
      <c r="Q2075">
        <v>1204.55</v>
      </c>
      <c r="R2075">
        <v>0</v>
      </c>
      <c r="S2075">
        <v>0</v>
      </c>
      <c r="T2075">
        <v>0</v>
      </c>
      <c r="U2075">
        <v>144.55000000000001</v>
      </c>
      <c r="V2075">
        <v>1349.1</v>
      </c>
      <c r="W2075">
        <v>1</v>
      </c>
      <c r="X2075">
        <f t="shared" si="132"/>
        <v>1499</v>
      </c>
      <c r="Y2075">
        <f t="shared" si="133"/>
        <v>149.90000000000009</v>
      </c>
      <c r="Z2075" s="1">
        <f t="shared" si="134"/>
        <v>0.10000000000000006</v>
      </c>
    </row>
    <row r="2076" spans="1:26">
      <c r="A2076" s="2">
        <v>45014</v>
      </c>
      <c r="B2076" s="2" t="s">
        <v>1380</v>
      </c>
      <c r="C2076" s="2" t="s">
        <v>2112</v>
      </c>
      <c r="D2076" s="2" t="str">
        <f t="shared" si="131"/>
        <v>KOW-CA5-R-0001</v>
      </c>
      <c r="E2076" t="s">
        <v>20</v>
      </c>
      <c r="F2076" t="s">
        <v>331</v>
      </c>
      <c r="G2076">
        <v>39</v>
      </c>
      <c r="H2076" t="str">
        <f>VLOOKUP(E2076,[1]data!$D$3:$AK$1000,34,0)</f>
        <v>Casual</v>
      </c>
      <c r="I2076">
        <f>VLOOKUP(E2076,[1]data!$D$3:$Q$1048576,14,0)</f>
        <v>1499</v>
      </c>
      <c r="J2076" t="str">
        <f>VLOOKUP(E2076,[1]data!$D$3:$AJ$1048576,33,0)</f>
        <v>1099-1499</v>
      </c>
      <c r="K2076" t="s">
        <v>2195</v>
      </c>
      <c r="L2076" t="s">
        <v>255</v>
      </c>
      <c r="M2076">
        <v>1</v>
      </c>
      <c r="N2076">
        <v>1338.38</v>
      </c>
      <c r="O2076">
        <v>-200.75</v>
      </c>
      <c r="P2076">
        <v>0</v>
      </c>
      <c r="Q2076">
        <v>1137.6300000000001</v>
      </c>
      <c r="R2076">
        <v>0</v>
      </c>
      <c r="S2076">
        <v>0</v>
      </c>
      <c r="T2076">
        <v>0</v>
      </c>
      <c r="U2076">
        <v>136.52000000000001</v>
      </c>
      <c r="V2076">
        <v>1274.1500000000001</v>
      </c>
      <c r="W2076">
        <v>1</v>
      </c>
      <c r="X2076">
        <f t="shared" si="132"/>
        <v>1499</v>
      </c>
      <c r="Y2076">
        <f t="shared" si="133"/>
        <v>224.84999999999991</v>
      </c>
      <c r="Z2076" s="1">
        <f t="shared" si="134"/>
        <v>0.14999999999999994</v>
      </c>
    </row>
    <row r="2077" spans="1:26">
      <c r="A2077" s="2">
        <v>45014</v>
      </c>
      <c r="B2077" s="2" t="s">
        <v>1380</v>
      </c>
      <c r="C2077" s="2" t="s">
        <v>2112</v>
      </c>
      <c r="D2077" s="2" t="str">
        <f t="shared" si="131"/>
        <v>KOW-KU1-R-0002</v>
      </c>
      <c r="E2077" t="s">
        <v>84</v>
      </c>
      <c r="F2077" t="s">
        <v>264</v>
      </c>
      <c r="G2077">
        <v>42</v>
      </c>
      <c r="H2077" t="str">
        <f>VLOOKUP(E2077,[1]data!$D$3:$AK$1000,34,0)</f>
        <v>Hoodie</v>
      </c>
      <c r="I2077">
        <f>VLOOKUP(E2077,[1]data!$D$3:$Q$1048576,14,0)</f>
        <v>2799</v>
      </c>
      <c r="J2077" t="str">
        <f>VLOOKUP(E2077,[1]data!$D$3:$AJ$1048576,33,0)</f>
        <v>2499-2999</v>
      </c>
      <c r="K2077" t="s">
        <v>2196</v>
      </c>
      <c r="L2077" t="s">
        <v>255</v>
      </c>
      <c r="M2077">
        <v>1</v>
      </c>
      <c r="N2077">
        <v>2499.11</v>
      </c>
      <c r="O2077">
        <v>0</v>
      </c>
      <c r="P2077">
        <v>0</v>
      </c>
      <c r="Q2077">
        <v>2499.11</v>
      </c>
      <c r="R2077">
        <v>0</v>
      </c>
      <c r="S2077">
        <v>0</v>
      </c>
      <c r="T2077">
        <v>0</v>
      </c>
      <c r="U2077">
        <v>299.89</v>
      </c>
      <c r="V2077">
        <v>2799</v>
      </c>
      <c r="W2077">
        <v>1</v>
      </c>
      <c r="X2077">
        <f t="shared" si="132"/>
        <v>2799</v>
      </c>
      <c r="Y2077">
        <f t="shared" si="133"/>
        <v>0</v>
      </c>
      <c r="Z2077" s="1">
        <f t="shared" si="134"/>
        <v>0</v>
      </c>
    </row>
    <row r="2078" spans="1:26">
      <c r="A2078" s="2">
        <v>45014</v>
      </c>
      <c r="B2078" s="2" t="s">
        <v>1380</v>
      </c>
      <c r="C2078" s="2" t="s">
        <v>2112</v>
      </c>
      <c r="D2078" s="2" t="str">
        <f t="shared" si="131"/>
        <v>KOW-KU1-R-0002</v>
      </c>
      <c r="E2078" t="s">
        <v>84</v>
      </c>
      <c r="F2078" t="s">
        <v>264</v>
      </c>
      <c r="G2078">
        <v>42</v>
      </c>
      <c r="H2078" t="str">
        <f>VLOOKUP(E2078,[1]data!$D$3:$AK$1000,34,0)</f>
        <v>Hoodie</v>
      </c>
      <c r="I2078">
        <f>VLOOKUP(E2078,[1]data!$D$3:$Q$1048576,14,0)</f>
        <v>2799</v>
      </c>
      <c r="J2078" t="str">
        <f>VLOOKUP(E2078,[1]data!$D$3:$AJ$1048576,33,0)</f>
        <v>2499-2999</v>
      </c>
      <c r="K2078" t="s">
        <v>2197</v>
      </c>
      <c r="L2078" t="s">
        <v>473</v>
      </c>
      <c r="M2078">
        <v>1</v>
      </c>
      <c r="N2078">
        <v>2499.11</v>
      </c>
      <c r="O2078">
        <v>-249.91</v>
      </c>
      <c r="P2078">
        <v>0</v>
      </c>
      <c r="Q2078">
        <v>2249.1999999999998</v>
      </c>
      <c r="R2078">
        <v>0</v>
      </c>
      <c r="S2078">
        <v>0</v>
      </c>
      <c r="T2078">
        <v>0</v>
      </c>
      <c r="U2078">
        <v>269.89999999999998</v>
      </c>
      <c r="V2078">
        <v>2519.1</v>
      </c>
      <c r="W2078">
        <v>1</v>
      </c>
      <c r="X2078">
        <f t="shared" si="132"/>
        <v>2799</v>
      </c>
      <c r="Y2078">
        <f t="shared" si="133"/>
        <v>279.90000000000009</v>
      </c>
      <c r="Z2078" s="1">
        <f t="shared" si="134"/>
        <v>0.10000000000000003</v>
      </c>
    </row>
    <row r="2079" spans="1:26">
      <c r="A2079" s="2">
        <v>45014</v>
      </c>
      <c r="B2079" s="2" t="s">
        <v>1380</v>
      </c>
      <c r="C2079" s="2" t="s">
        <v>2112</v>
      </c>
      <c r="D2079" s="2" t="str">
        <f t="shared" si="131"/>
        <v>KOW-KU1-R-0002</v>
      </c>
      <c r="E2079" t="s">
        <v>84</v>
      </c>
      <c r="F2079" t="s">
        <v>264</v>
      </c>
      <c r="G2079">
        <v>42</v>
      </c>
      <c r="H2079" t="str">
        <f>VLOOKUP(E2079,[1]data!$D$3:$AK$1000,34,0)</f>
        <v>Hoodie</v>
      </c>
      <c r="I2079">
        <f>VLOOKUP(E2079,[1]data!$D$3:$Q$1048576,14,0)</f>
        <v>2799</v>
      </c>
      <c r="J2079" t="str">
        <f>VLOOKUP(E2079,[1]data!$D$3:$AJ$1048576,33,0)</f>
        <v>2499-2999</v>
      </c>
      <c r="K2079" t="s">
        <v>2190</v>
      </c>
      <c r="L2079" t="s">
        <v>255</v>
      </c>
      <c r="M2079">
        <v>1</v>
      </c>
      <c r="N2079">
        <v>2499.11</v>
      </c>
      <c r="O2079">
        <v>-249.91</v>
      </c>
      <c r="P2079">
        <v>0</v>
      </c>
      <c r="Q2079">
        <v>2249.1999999999998</v>
      </c>
      <c r="R2079">
        <v>0</v>
      </c>
      <c r="S2079">
        <v>0</v>
      </c>
      <c r="T2079">
        <v>0</v>
      </c>
      <c r="U2079">
        <v>269.89999999999998</v>
      </c>
      <c r="V2079">
        <v>2519.1</v>
      </c>
      <c r="W2079">
        <v>1</v>
      </c>
      <c r="X2079">
        <f t="shared" si="132"/>
        <v>2799</v>
      </c>
      <c r="Y2079">
        <f t="shared" si="133"/>
        <v>279.90000000000009</v>
      </c>
      <c r="Z2079" s="1">
        <f t="shared" si="134"/>
        <v>0.10000000000000003</v>
      </c>
    </row>
    <row r="2080" spans="1:26">
      <c r="A2080" s="2">
        <v>45014</v>
      </c>
      <c r="B2080" s="2" t="s">
        <v>1380</v>
      </c>
      <c r="C2080" s="2" t="s">
        <v>2112</v>
      </c>
      <c r="D2080" s="2" t="str">
        <f t="shared" si="131"/>
        <v>KOW-CC04-R-004</v>
      </c>
      <c r="E2080" t="s">
        <v>43</v>
      </c>
      <c r="F2080" t="s">
        <v>1425</v>
      </c>
      <c r="G2080">
        <v>42</v>
      </c>
      <c r="H2080" t="str">
        <f>VLOOKUP(E2080,[1]data!$D$3:$AK$1000,34,0)</f>
        <v>Hoodie</v>
      </c>
      <c r="I2080">
        <f>VLOOKUP(E2080,[1]data!$D$3:$Q$1048576,14,0)</f>
        <v>2799</v>
      </c>
      <c r="J2080" t="str">
        <f>VLOOKUP(E2080,[1]data!$D$3:$AJ$1048576,33,0)</f>
        <v>2499-2999</v>
      </c>
      <c r="K2080" t="s">
        <v>2198</v>
      </c>
      <c r="L2080" t="s">
        <v>255</v>
      </c>
      <c r="M2080">
        <v>1</v>
      </c>
      <c r="N2080">
        <v>2499.11</v>
      </c>
      <c r="O2080">
        <v>0</v>
      </c>
      <c r="P2080">
        <v>0</v>
      </c>
      <c r="Q2080">
        <v>2499.11</v>
      </c>
      <c r="R2080">
        <v>0</v>
      </c>
      <c r="S2080">
        <v>0</v>
      </c>
      <c r="T2080">
        <v>0</v>
      </c>
      <c r="U2080">
        <v>299.89</v>
      </c>
      <c r="V2080">
        <v>2799</v>
      </c>
      <c r="W2080">
        <v>1</v>
      </c>
      <c r="X2080">
        <f t="shared" si="132"/>
        <v>2799</v>
      </c>
      <c r="Y2080">
        <f t="shared" si="133"/>
        <v>0</v>
      </c>
      <c r="Z2080" s="1">
        <f t="shared" si="134"/>
        <v>0</v>
      </c>
    </row>
    <row r="2081" spans="1:26">
      <c r="A2081" s="2">
        <v>45014</v>
      </c>
      <c r="B2081" s="2" t="s">
        <v>1380</v>
      </c>
      <c r="C2081" s="2" t="s">
        <v>2112</v>
      </c>
      <c r="D2081" s="2" t="str">
        <f t="shared" si="131"/>
        <v>KOW-PIQ-S-0033</v>
      </c>
      <c r="E2081" t="s">
        <v>130</v>
      </c>
      <c r="F2081" t="s">
        <v>2021</v>
      </c>
      <c r="G2081" t="s">
        <v>2011</v>
      </c>
      <c r="H2081" t="str">
        <f>VLOOKUP(E2081,[1]data!$D$3:$AK$1000,34,0)</f>
        <v>Knit Shirt</v>
      </c>
      <c r="I2081">
        <f>VLOOKUP(E2081,[1]data!$D$3:$Q$1048576,14,0)</f>
        <v>1999</v>
      </c>
      <c r="J2081" t="str">
        <f>VLOOKUP(E2081,[1]data!$D$3:$AJ$1048576,33,0)</f>
        <v>1799-2299</v>
      </c>
      <c r="K2081" t="s">
        <v>2180</v>
      </c>
      <c r="L2081" t="s">
        <v>255</v>
      </c>
      <c r="M2081">
        <v>1</v>
      </c>
      <c r="N2081">
        <v>1784.82</v>
      </c>
      <c r="O2081">
        <v>-178.48</v>
      </c>
      <c r="P2081">
        <v>0</v>
      </c>
      <c r="Q2081">
        <v>1606.34</v>
      </c>
      <c r="R2081">
        <v>0</v>
      </c>
      <c r="S2081">
        <v>0</v>
      </c>
      <c r="T2081">
        <v>0</v>
      </c>
      <c r="U2081">
        <v>192.76</v>
      </c>
      <c r="V2081">
        <v>1799.1</v>
      </c>
      <c r="W2081">
        <v>1</v>
      </c>
      <c r="X2081">
        <f t="shared" si="132"/>
        <v>1999</v>
      </c>
      <c r="Y2081">
        <f t="shared" si="133"/>
        <v>199.90000000000009</v>
      </c>
      <c r="Z2081" s="1">
        <f t="shared" si="134"/>
        <v>0.10000000000000005</v>
      </c>
    </row>
    <row r="2082" spans="1:26">
      <c r="A2082" s="2">
        <v>45014</v>
      </c>
      <c r="B2082" s="2" t="s">
        <v>1380</v>
      </c>
      <c r="C2082" s="2" t="s">
        <v>2112</v>
      </c>
      <c r="D2082" s="2" t="str">
        <f t="shared" si="131"/>
        <v>KOW-LI2-R-0006</v>
      </c>
      <c r="E2082" t="s">
        <v>104</v>
      </c>
      <c r="F2082" t="s">
        <v>258</v>
      </c>
      <c r="G2082">
        <v>46</v>
      </c>
      <c r="H2082" t="str">
        <f>VLOOKUP(E2082,[1]data!$D$3:$AK$1000,34,0)</f>
        <v>Linen</v>
      </c>
      <c r="I2082">
        <f>VLOOKUP(E2082,[1]data!$D$3:$Q$1048576,14,0)</f>
        <v>3499</v>
      </c>
      <c r="J2082" t="str">
        <f>VLOOKUP(E2082,[1]data!$D$3:$AJ$1048576,33,0)</f>
        <v>3499-3999</v>
      </c>
      <c r="K2082" t="s">
        <v>2199</v>
      </c>
      <c r="L2082" t="s">
        <v>255</v>
      </c>
      <c r="M2082">
        <v>1</v>
      </c>
      <c r="N2082">
        <v>3124.1</v>
      </c>
      <c r="O2082">
        <v>-468.61</v>
      </c>
      <c r="P2082">
        <v>0</v>
      </c>
      <c r="Q2082">
        <v>2655.49</v>
      </c>
      <c r="R2082">
        <v>0</v>
      </c>
      <c r="S2082">
        <v>0</v>
      </c>
      <c r="T2082">
        <v>0</v>
      </c>
      <c r="U2082">
        <v>318.66000000000003</v>
      </c>
      <c r="V2082">
        <v>2974.15</v>
      </c>
      <c r="W2082">
        <v>1</v>
      </c>
      <c r="X2082">
        <f t="shared" si="132"/>
        <v>3499</v>
      </c>
      <c r="Y2082">
        <f t="shared" si="133"/>
        <v>524.84999999999991</v>
      </c>
      <c r="Z2082" s="1">
        <f t="shared" si="134"/>
        <v>0.14999999999999997</v>
      </c>
    </row>
    <row r="2083" spans="1:26">
      <c r="A2083" s="2">
        <v>45014</v>
      </c>
      <c r="B2083" s="2" t="s">
        <v>1380</v>
      </c>
      <c r="C2083" s="2" t="s">
        <v>2112</v>
      </c>
      <c r="D2083" s="2" t="str">
        <f t="shared" si="131"/>
        <v>KOW-LI3-R-0007</v>
      </c>
      <c r="E2083" t="s">
        <v>926</v>
      </c>
      <c r="F2083" t="s">
        <v>261</v>
      </c>
      <c r="G2083">
        <v>39</v>
      </c>
      <c r="H2083" t="str">
        <f>VLOOKUP(E2083,[1]data!$D$3:$AK$1000,34,0)</f>
        <v>Linen</v>
      </c>
      <c r="I2083">
        <f>VLOOKUP(E2083,[1]data!$D$3:$Q$1048576,14,0)</f>
        <v>3499</v>
      </c>
      <c r="J2083" t="str">
        <f>VLOOKUP(E2083,[1]data!$D$3:$AJ$1048576,33,0)</f>
        <v>3499-3999</v>
      </c>
      <c r="K2083" t="s">
        <v>2200</v>
      </c>
      <c r="L2083" t="s">
        <v>255</v>
      </c>
      <c r="M2083">
        <v>1</v>
      </c>
      <c r="N2083">
        <v>3124.11</v>
      </c>
      <c r="O2083">
        <v>0</v>
      </c>
      <c r="P2083">
        <v>0</v>
      </c>
      <c r="Q2083">
        <v>3124.11</v>
      </c>
      <c r="R2083">
        <v>0</v>
      </c>
      <c r="S2083">
        <v>0</v>
      </c>
      <c r="T2083">
        <v>0</v>
      </c>
      <c r="U2083">
        <v>374.89</v>
      </c>
      <c r="V2083">
        <v>3499</v>
      </c>
      <c r="W2083">
        <v>1</v>
      </c>
      <c r="X2083">
        <f t="shared" si="132"/>
        <v>3499</v>
      </c>
      <c r="Y2083">
        <f t="shared" si="133"/>
        <v>0</v>
      </c>
      <c r="Z2083" s="1">
        <f t="shared" si="134"/>
        <v>0</v>
      </c>
    </row>
    <row r="2084" spans="1:26">
      <c r="A2084" s="2">
        <v>45014</v>
      </c>
      <c r="B2084" s="2" t="s">
        <v>1380</v>
      </c>
      <c r="C2084" s="2" t="s">
        <v>2112</v>
      </c>
      <c r="D2084" s="2" t="str">
        <f t="shared" si="131"/>
        <v>KOW-SO13-R-001</v>
      </c>
      <c r="E2084" t="s">
        <v>309</v>
      </c>
      <c r="F2084" t="s">
        <v>298</v>
      </c>
      <c r="G2084">
        <v>39</v>
      </c>
      <c r="H2084" t="str">
        <f>VLOOKUP(E2084,[1]data!$D$3:$AK$1000,34,0)</f>
        <v>Linen</v>
      </c>
      <c r="I2084">
        <f>VLOOKUP(E2084,[1]data!$D$3:$Q$1048576,14,0)</f>
        <v>2199</v>
      </c>
      <c r="J2084" t="str">
        <f>VLOOKUP(E2084,[1]data!$D$3:$AJ$1048576,33,0)</f>
        <v>1799-2299</v>
      </c>
      <c r="K2084" t="s">
        <v>2201</v>
      </c>
      <c r="L2084" t="s">
        <v>255</v>
      </c>
      <c r="M2084">
        <v>1</v>
      </c>
      <c r="N2084">
        <v>1963.39</v>
      </c>
      <c r="O2084">
        <v>0</v>
      </c>
      <c r="P2084">
        <v>0</v>
      </c>
      <c r="Q2084">
        <v>1963.39</v>
      </c>
      <c r="R2084">
        <v>0</v>
      </c>
      <c r="S2084">
        <v>0</v>
      </c>
      <c r="T2084">
        <v>0</v>
      </c>
      <c r="U2084">
        <v>235.61</v>
      </c>
      <c r="V2084">
        <v>2199</v>
      </c>
      <c r="W2084">
        <v>1</v>
      </c>
      <c r="X2084">
        <f t="shared" si="132"/>
        <v>2199</v>
      </c>
      <c r="Y2084">
        <f t="shared" si="133"/>
        <v>0</v>
      </c>
      <c r="Z2084" s="1">
        <f t="shared" si="134"/>
        <v>0</v>
      </c>
    </row>
    <row r="2085" spans="1:26">
      <c r="A2085" s="2">
        <v>45014</v>
      </c>
      <c r="B2085" s="2" t="s">
        <v>1380</v>
      </c>
      <c r="C2085" s="2" t="s">
        <v>2112</v>
      </c>
      <c r="D2085" s="2" t="str">
        <f t="shared" si="131"/>
        <v>KOW-PO25-R-002</v>
      </c>
      <c r="E2085" t="s">
        <v>131</v>
      </c>
      <c r="F2085" t="s">
        <v>470</v>
      </c>
      <c r="G2085">
        <v>39</v>
      </c>
      <c r="H2085" t="str">
        <f>VLOOKUP(E2085,[1]data!$D$3:$AK$1000,34,0)</f>
        <v>Casual</v>
      </c>
      <c r="I2085">
        <f>VLOOKUP(E2085,[1]data!$D$3:$Q$1048576,14,0)</f>
        <v>2199</v>
      </c>
      <c r="J2085" t="str">
        <f>VLOOKUP(E2085,[1]data!$D$3:$AJ$1048576,33,0)</f>
        <v>1799-2299</v>
      </c>
      <c r="K2085" t="s">
        <v>2202</v>
      </c>
      <c r="L2085" t="s">
        <v>255</v>
      </c>
      <c r="M2085">
        <v>1</v>
      </c>
      <c r="N2085">
        <v>1472.32</v>
      </c>
      <c r="O2085">
        <v>0</v>
      </c>
      <c r="P2085">
        <v>0</v>
      </c>
      <c r="Q2085">
        <v>1472.32</v>
      </c>
      <c r="R2085">
        <v>0</v>
      </c>
      <c r="S2085">
        <v>0</v>
      </c>
      <c r="T2085">
        <v>0</v>
      </c>
      <c r="U2085">
        <v>176.68</v>
      </c>
      <c r="V2085">
        <v>1649</v>
      </c>
      <c r="W2085">
        <v>1</v>
      </c>
      <c r="X2085">
        <f t="shared" si="132"/>
        <v>2199</v>
      </c>
      <c r="Y2085">
        <f t="shared" si="133"/>
        <v>550</v>
      </c>
      <c r="Z2085" s="1">
        <f t="shared" si="134"/>
        <v>0.25011368804001821</v>
      </c>
    </row>
    <row r="2086" spans="1:26">
      <c r="A2086" s="2">
        <v>45014</v>
      </c>
      <c r="B2086" s="2" t="s">
        <v>1380</v>
      </c>
      <c r="C2086" s="2" t="s">
        <v>2112</v>
      </c>
      <c r="D2086" s="2" t="str">
        <f t="shared" si="131"/>
        <v>KOW-UKI2-R-003</v>
      </c>
      <c r="E2086" t="s">
        <v>165</v>
      </c>
      <c r="F2086" t="s">
        <v>322</v>
      </c>
      <c r="G2086">
        <v>42</v>
      </c>
      <c r="H2086" t="str">
        <f>VLOOKUP(E2086,[1]data!$D$3:$AK$1000,34,0)</f>
        <v>Hoodie</v>
      </c>
      <c r="I2086">
        <f>VLOOKUP(E2086,[1]data!$D$3:$Q$1048576,14,0)</f>
        <v>2799</v>
      </c>
      <c r="J2086" t="str">
        <f>VLOOKUP(E2086,[1]data!$D$3:$AJ$1048576,33,0)</f>
        <v>2499-2999</v>
      </c>
      <c r="K2086" t="s">
        <v>2203</v>
      </c>
      <c r="L2086" t="s">
        <v>255</v>
      </c>
      <c r="M2086">
        <v>1</v>
      </c>
      <c r="N2086">
        <v>2499.11</v>
      </c>
      <c r="O2086">
        <v>0</v>
      </c>
      <c r="P2086">
        <v>0</v>
      </c>
      <c r="Q2086">
        <v>2499.11</v>
      </c>
      <c r="R2086">
        <v>0</v>
      </c>
      <c r="S2086">
        <v>0</v>
      </c>
      <c r="T2086">
        <v>0</v>
      </c>
      <c r="U2086">
        <v>299.89</v>
      </c>
      <c r="V2086">
        <v>2799</v>
      </c>
      <c r="W2086">
        <v>1</v>
      </c>
      <c r="X2086">
        <f t="shared" si="132"/>
        <v>2799</v>
      </c>
      <c r="Y2086">
        <f t="shared" si="133"/>
        <v>0</v>
      </c>
      <c r="Z2086" s="1">
        <f t="shared" si="134"/>
        <v>0</v>
      </c>
    </row>
    <row r="2087" spans="1:26">
      <c r="A2087" s="2">
        <v>45014</v>
      </c>
      <c r="B2087" s="2" t="s">
        <v>1380</v>
      </c>
      <c r="C2087" s="2" t="s">
        <v>2112</v>
      </c>
      <c r="D2087" s="2" t="str">
        <f t="shared" si="131"/>
        <v>KOW-UKI2-R-003</v>
      </c>
      <c r="E2087" t="s">
        <v>165</v>
      </c>
      <c r="F2087" t="s">
        <v>322</v>
      </c>
      <c r="G2087">
        <v>42</v>
      </c>
      <c r="H2087" t="str">
        <f>VLOOKUP(E2087,[1]data!$D$3:$AK$1000,34,0)</f>
        <v>Hoodie</v>
      </c>
      <c r="I2087">
        <f>VLOOKUP(E2087,[1]data!$D$3:$Q$1048576,14,0)</f>
        <v>2799</v>
      </c>
      <c r="J2087" t="str">
        <f>VLOOKUP(E2087,[1]data!$D$3:$AJ$1048576,33,0)</f>
        <v>2499-2999</v>
      </c>
      <c r="K2087" t="s">
        <v>2197</v>
      </c>
      <c r="L2087" t="s">
        <v>473</v>
      </c>
      <c r="M2087">
        <v>1</v>
      </c>
      <c r="N2087">
        <v>2499.1</v>
      </c>
      <c r="O2087">
        <v>-249.91</v>
      </c>
      <c r="P2087">
        <v>0</v>
      </c>
      <c r="Q2087">
        <v>2249.19</v>
      </c>
      <c r="R2087">
        <v>0</v>
      </c>
      <c r="S2087">
        <v>0</v>
      </c>
      <c r="T2087">
        <v>0</v>
      </c>
      <c r="U2087">
        <v>269.91000000000003</v>
      </c>
      <c r="V2087">
        <v>2519.1</v>
      </c>
      <c r="W2087">
        <v>1</v>
      </c>
      <c r="X2087">
        <f t="shared" si="132"/>
        <v>2799</v>
      </c>
      <c r="Y2087">
        <f t="shared" si="133"/>
        <v>279.90000000000009</v>
      </c>
      <c r="Z2087" s="1">
        <f t="shared" si="134"/>
        <v>0.10000000000000003</v>
      </c>
    </row>
    <row r="2088" spans="1:26">
      <c r="A2088" s="2">
        <v>45015</v>
      </c>
      <c r="B2088" s="2" t="s">
        <v>1380</v>
      </c>
      <c r="C2088" s="2" t="s">
        <v>2112</v>
      </c>
      <c r="D2088" s="2" t="str">
        <f t="shared" si="131"/>
        <v>KOW-FO3-R-0001</v>
      </c>
      <c r="E2088" t="s">
        <v>828</v>
      </c>
      <c r="F2088" t="s">
        <v>705</v>
      </c>
      <c r="G2088">
        <v>42</v>
      </c>
      <c r="H2088" t="str">
        <f>VLOOKUP(E2088,[1]data!$D$3:$AK$1000,34,0)</f>
        <v>Classic</v>
      </c>
      <c r="I2088">
        <f>VLOOKUP(E2088,[1]data!$D$3:$Q$1048576,14,0)</f>
        <v>3499</v>
      </c>
      <c r="J2088" t="str">
        <f>VLOOKUP(E2088,[1]data!$D$3:$AJ$1048576,33,0)</f>
        <v>3499-3999</v>
      </c>
      <c r="K2088" t="s">
        <v>2204</v>
      </c>
      <c r="L2088" t="s">
        <v>255</v>
      </c>
      <c r="M2088">
        <v>1</v>
      </c>
      <c r="N2088">
        <v>2499.11</v>
      </c>
      <c r="O2088">
        <v>0</v>
      </c>
      <c r="P2088">
        <v>0</v>
      </c>
      <c r="Q2088">
        <v>2499.11</v>
      </c>
      <c r="R2088">
        <v>0</v>
      </c>
      <c r="S2088">
        <v>0</v>
      </c>
      <c r="T2088">
        <v>0</v>
      </c>
      <c r="U2088">
        <v>299.89</v>
      </c>
      <c r="V2088">
        <v>2799</v>
      </c>
      <c r="W2088">
        <v>1</v>
      </c>
      <c r="X2088">
        <f t="shared" si="132"/>
        <v>3499</v>
      </c>
      <c r="Y2088">
        <f t="shared" si="133"/>
        <v>700</v>
      </c>
      <c r="Z2088" s="1">
        <f t="shared" si="134"/>
        <v>0.20005715918833952</v>
      </c>
    </row>
    <row r="2089" spans="1:26">
      <c r="A2089" s="2">
        <v>45015</v>
      </c>
      <c r="B2089" s="2" t="s">
        <v>1380</v>
      </c>
      <c r="C2089" s="2" t="s">
        <v>2112</v>
      </c>
      <c r="D2089" s="2" t="str">
        <f t="shared" si="131"/>
        <v>KOW-PE03-R-006</v>
      </c>
      <c r="E2089" t="s">
        <v>1373</v>
      </c>
      <c r="F2089" t="s">
        <v>1368</v>
      </c>
      <c r="G2089">
        <v>42</v>
      </c>
      <c r="H2089" t="str">
        <f>VLOOKUP(E2089,[1]data!$D$3:$AK$1000,34,0)</f>
        <v>Print</v>
      </c>
      <c r="I2089">
        <f>VLOOKUP(E2089,[1]data!$D$3:$Q$1048576,14,0)</f>
        <v>1999</v>
      </c>
      <c r="J2089" t="str">
        <f>VLOOKUP(E2089,[1]data!$D$3:$AJ$1048576,33,0)</f>
        <v>1799-2299</v>
      </c>
      <c r="K2089" t="s">
        <v>2205</v>
      </c>
      <c r="L2089" t="s">
        <v>255</v>
      </c>
      <c r="M2089">
        <v>1</v>
      </c>
      <c r="N2089">
        <v>1784.82</v>
      </c>
      <c r="O2089">
        <v>0</v>
      </c>
      <c r="P2089">
        <v>0</v>
      </c>
      <c r="Q2089">
        <v>1784.82</v>
      </c>
      <c r="R2089">
        <v>0</v>
      </c>
      <c r="S2089">
        <v>0</v>
      </c>
      <c r="T2089">
        <v>0</v>
      </c>
      <c r="U2089">
        <v>214.18</v>
      </c>
      <c r="V2089">
        <v>1999</v>
      </c>
      <c r="W2089">
        <v>1</v>
      </c>
      <c r="X2089">
        <f t="shared" si="132"/>
        <v>1999</v>
      </c>
      <c r="Y2089">
        <f t="shared" si="133"/>
        <v>0</v>
      </c>
      <c r="Z2089" s="1">
        <f t="shared" si="134"/>
        <v>0</v>
      </c>
    </row>
    <row r="2090" spans="1:26">
      <c r="A2090" s="2">
        <v>45015</v>
      </c>
      <c r="B2090" s="2" t="s">
        <v>1380</v>
      </c>
      <c r="C2090" s="2" t="s">
        <v>2112</v>
      </c>
      <c r="D2090" s="2" t="str">
        <f t="shared" si="131"/>
        <v>KOW-SER-R-0009</v>
      </c>
      <c r="E2090" t="s">
        <v>2206</v>
      </c>
      <c r="F2090" t="s">
        <v>380</v>
      </c>
      <c r="G2090">
        <v>46</v>
      </c>
      <c r="H2090" t="str">
        <f>VLOOKUP(E2090,[1]data!$D$3:$AK$1000,34,0)</f>
        <v>Casual</v>
      </c>
      <c r="I2090">
        <f>VLOOKUP(E2090,[1]data!$D$3:$Q$1048576,14,0)</f>
        <v>3799</v>
      </c>
      <c r="J2090" t="str">
        <f>VLOOKUP(E2090,[1]data!$D$3:$AJ$1048576,33,0)</f>
        <v>3499-3999</v>
      </c>
      <c r="K2090" t="s">
        <v>2207</v>
      </c>
      <c r="L2090" t="s">
        <v>255</v>
      </c>
      <c r="M2090">
        <v>1</v>
      </c>
      <c r="N2090">
        <v>2543.7399999999998</v>
      </c>
      <c r="O2090">
        <v>-254.37</v>
      </c>
      <c r="P2090">
        <v>0</v>
      </c>
      <c r="Q2090">
        <v>2289.37</v>
      </c>
      <c r="R2090">
        <v>0</v>
      </c>
      <c r="S2090">
        <v>0</v>
      </c>
      <c r="T2090">
        <v>0</v>
      </c>
      <c r="U2090">
        <v>274.73</v>
      </c>
      <c r="V2090">
        <v>2564.1</v>
      </c>
      <c r="W2090">
        <v>1</v>
      </c>
      <c r="X2090">
        <f t="shared" si="132"/>
        <v>3799</v>
      </c>
      <c r="Y2090">
        <f t="shared" si="133"/>
        <v>1234.9000000000001</v>
      </c>
      <c r="Z2090" s="1">
        <f t="shared" si="134"/>
        <v>0.32505922611213478</v>
      </c>
    </row>
    <row r="2091" spans="1:26">
      <c r="A2091" s="2">
        <v>45015</v>
      </c>
      <c r="B2091" s="2" t="s">
        <v>1380</v>
      </c>
      <c r="C2091" s="2" t="s">
        <v>2112</v>
      </c>
      <c r="D2091" s="2" t="str">
        <f t="shared" si="131"/>
        <v>KOW-SAD-R-0013</v>
      </c>
      <c r="E2091" t="s">
        <v>450</v>
      </c>
      <c r="F2091" t="s">
        <v>372</v>
      </c>
      <c r="G2091">
        <v>42</v>
      </c>
      <c r="H2091" t="str">
        <f>VLOOKUP(E2091,[1]data!$D$3:$AK$1000,34,0)</f>
        <v>Casual</v>
      </c>
      <c r="I2091">
        <f>VLOOKUP(E2091,[1]data!$D$3:$Q$1048576,14,0)</f>
        <v>1099</v>
      </c>
      <c r="J2091" t="str">
        <f>VLOOKUP(E2091,[1]data!$D$3:$AJ$1048576,33,0)</f>
        <v>1099-1499</v>
      </c>
      <c r="K2091" t="s">
        <v>2208</v>
      </c>
      <c r="L2091" t="s">
        <v>255</v>
      </c>
      <c r="M2091">
        <v>1</v>
      </c>
      <c r="N2091">
        <v>891.96</v>
      </c>
      <c r="O2091">
        <v>-89.19</v>
      </c>
      <c r="P2091">
        <v>0</v>
      </c>
      <c r="Q2091">
        <v>802.77</v>
      </c>
      <c r="R2091">
        <v>0</v>
      </c>
      <c r="S2091">
        <v>0</v>
      </c>
      <c r="T2091">
        <v>0</v>
      </c>
      <c r="U2091">
        <v>96.33</v>
      </c>
      <c r="V2091">
        <v>899.1</v>
      </c>
      <c r="W2091">
        <v>1</v>
      </c>
      <c r="X2091">
        <f t="shared" si="132"/>
        <v>1099</v>
      </c>
      <c r="Y2091">
        <f t="shared" si="133"/>
        <v>199.89999999999998</v>
      </c>
      <c r="Z2091" s="1">
        <f t="shared" si="134"/>
        <v>0.18189262966333028</v>
      </c>
    </row>
    <row r="2092" spans="1:26">
      <c r="A2092" s="2">
        <v>45015</v>
      </c>
      <c r="B2092" s="2" t="s">
        <v>1380</v>
      </c>
      <c r="C2092" s="2" t="s">
        <v>2112</v>
      </c>
      <c r="D2092" s="2" t="str">
        <f t="shared" si="131"/>
        <v>KOW-CA11-R-000</v>
      </c>
      <c r="E2092" t="s">
        <v>9</v>
      </c>
      <c r="F2092" t="s">
        <v>302</v>
      </c>
      <c r="G2092">
        <v>40</v>
      </c>
      <c r="H2092" t="str">
        <f>VLOOKUP(E2092,[1]data!$D$3:$AK$1000,34,0)</f>
        <v>Casual</v>
      </c>
      <c r="I2092">
        <f>VLOOKUP(E2092,[1]data!$D$3:$Q$1048576,14,0)</f>
        <v>1999</v>
      </c>
      <c r="J2092" t="str">
        <f>VLOOKUP(E2092,[1]data!$D$3:$AJ$1048576,33,0)</f>
        <v>1799-2299</v>
      </c>
      <c r="K2092" t="s">
        <v>2209</v>
      </c>
      <c r="L2092" t="s">
        <v>255</v>
      </c>
      <c r="M2092">
        <v>1</v>
      </c>
      <c r="N2092">
        <v>1784.82</v>
      </c>
      <c r="O2092">
        <v>0</v>
      </c>
      <c r="P2092">
        <v>0</v>
      </c>
      <c r="Q2092">
        <v>1784.82</v>
      </c>
      <c r="R2092">
        <v>0</v>
      </c>
      <c r="S2092">
        <v>0</v>
      </c>
      <c r="T2092">
        <v>0</v>
      </c>
      <c r="U2092">
        <v>214.18</v>
      </c>
      <c r="V2092">
        <v>1999</v>
      </c>
      <c r="W2092">
        <v>1</v>
      </c>
      <c r="X2092">
        <f t="shared" si="132"/>
        <v>1999</v>
      </c>
      <c r="Y2092">
        <f t="shared" si="133"/>
        <v>0</v>
      </c>
      <c r="Z2092" s="1">
        <f t="shared" si="134"/>
        <v>0</v>
      </c>
    </row>
    <row r="2093" spans="1:26">
      <c r="A2093" s="2">
        <v>45015</v>
      </c>
      <c r="B2093" s="2" t="s">
        <v>1380</v>
      </c>
      <c r="C2093" s="2" t="s">
        <v>2112</v>
      </c>
      <c r="D2093" s="2" t="str">
        <f t="shared" si="131"/>
        <v>KOW-CC02-R-004</v>
      </c>
      <c r="E2093" t="s">
        <v>37</v>
      </c>
      <c r="F2093" t="s">
        <v>1508</v>
      </c>
      <c r="G2093">
        <v>40</v>
      </c>
      <c r="H2093" t="str">
        <f>VLOOKUP(E2093,[1]data!$D$3:$AK$1000,34,0)</f>
        <v>Casual</v>
      </c>
      <c r="I2093">
        <f>VLOOKUP(E2093,[1]data!$D$3:$Q$1048576,14,0)</f>
        <v>2499</v>
      </c>
      <c r="J2093" t="str">
        <f>VLOOKUP(E2093,[1]data!$D$3:$AJ$1048576,33,0)</f>
        <v>2499-2999</v>
      </c>
      <c r="K2093" t="s">
        <v>2210</v>
      </c>
      <c r="L2093" t="s">
        <v>255</v>
      </c>
      <c r="M2093">
        <v>1</v>
      </c>
      <c r="N2093">
        <v>2231.25</v>
      </c>
      <c r="O2093">
        <v>0</v>
      </c>
      <c r="P2093">
        <v>0</v>
      </c>
      <c r="Q2093">
        <v>2231.25</v>
      </c>
      <c r="R2093">
        <v>0</v>
      </c>
      <c r="S2093">
        <v>0</v>
      </c>
      <c r="T2093">
        <v>0</v>
      </c>
      <c r="U2093">
        <v>267.75</v>
      </c>
      <c r="V2093">
        <v>2499</v>
      </c>
      <c r="W2093">
        <v>1</v>
      </c>
      <c r="X2093">
        <f t="shared" si="132"/>
        <v>2499</v>
      </c>
      <c r="Y2093">
        <f t="shared" si="133"/>
        <v>0</v>
      </c>
      <c r="Z2093" s="1">
        <f t="shared" si="134"/>
        <v>0</v>
      </c>
    </row>
    <row r="2094" spans="1:26">
      <c r="A2094" s="2">
        <v>45015</v>
      </c>
      <c r="B2094" s="2" t="s">
        <v>1380</v>
      </c>
      <c r="C2094" s="2" t="s">
        <v>2112</v>
      </c>
      <c r="D2094" s="2" t="str">
        <f t="shared" si="131"/>
        <v>KOW-MAT-R-0012</v>
      </c>
      <c r="E2094" t="s">
        <v>404</v>
      </c>
      <c r="F2094" t="s">
        <v>360</v>
      </c>
      <c r="G2094">
        <v>39</v>
      </c>
      <c r="H2094" t="str">
        <f>VLOOKUP(E2094,[1]data!$D$3:$AK$1000,34,0)</f>
        <v>Indie</v>
      </c>
      <c r="I2094">
        <f>VLOOKUP(E2094,[1]data!$D$3:$Q$1048576,14,0)</f>
        <v>1299</v>
      </c>
      <c r="J2094" t="str">
        <f>VLOOKUP(E2094,[1]data!$D$3:$AJ$1048576,33,0)</f>
        <v>1099-1499</v>
      </c>
      <c r="K2094" t="s">
        <v>2211</v>
      </c>
      <c r="L2094" t="s">
        <v>255</v>
      </c>
      <c r="M2094">
        <v>1</v>
      </c>
      <c r="N2094">
        <v>837.91</v>
      </c>
      <c r="O2094">
        <v>-83.79</v>
      </c>
      <c r="P2094">
        <v>0</v>
      </c>
      <c r="Q2094">
        <v>754.12</v>
      </c>
      <c r="R2094">
        <v>0</v>
      </c>
      <c r="S2094">
        <v>0</v>
      </c>
      <c r="T2094">
        <v>0</v>
      </c>
      <c r="U2094">
        <v>180.98</v>
      </c>
      <c r="V2094">
        <v>935.1</v>
      </c>
      <c r="W2094">
        <v>1</v>
      </c>
      <c r="X2094">
        <f t="shared" si="132"/>
        <v>1299</v>
      </c>
      <c r="Y2094">
        <f t="shared" si="133"/>
        <v>363.9</v>
      </c>
      <c r="Z2094" s="1">
        <f t="shared" si="134"/>
        <v>0.28013856812933025</v>
      </c>
    </row>
    <row r="2095" spans="1:26">
      <c r="A2095" s="2">
        <v>45015</v>
      </c>
      <c r="B2095" s="2" t="s">
        <v>1380</v>
      </c>
      <c r="C2095" s="2" t="s">
        <v>2112</v>
      </c>
      <c r="D2095" s="2" t="str">
        <f t="shared" si="131"/>
        <v>KOW-CC03-R-004</v>
      </c>
      <c r="E2095" t="s">
        <v>1834</v>
      </c>
      <c r="F2095" t="s">
        <v>1618</v>
      </c>
      <c r="G2095">
        <v>46</v>
      </c>
      <c r="H2095" t="str">
        <f>VLOOKUP(E2095,[1]data!$D$3:$AK$1000,34,0)</f>
        <v>Casual</v>
      </c>
      <c r="I2095">
        <f>VLOOKUP(E2095,[1]data!$D$3:$Q$1048576,14,0)</f>
        <v>2999</v>
      </c>
      <c r="J2095" t="str">
        <f>VLOOKUP(E2095,[1]data!$D$3:$AJ$1048576,33,0)</f>
        <v>2499-2999</v>
      </c>
      <c r="K2095" t="s">
        <v>2212</v>
      </c>
      <c r="L2095" t="s">
        <v>255</v>
      </c>
      <c r="M2095">
        <v>1</v>
      </c>
      <c r="N2095">
        <v>2677.68</v>
      </c>
      <c r="O2095">
        <v>-401.65</v>
      </c>
      <c r="P2095">
        <v>0</v>
      </c>
      <c r="Q2095">
        <v>2276.0300000000002</v>
      </c>
      <c r="R2095">
        <v>0</v>
      </c>
      <c r="S2095">
        <v>0</v>
      </c>
      <c r="T2095">
        <v>0</v>
      </c>
      <c r="U2095">
        <v>273.12</v>
      </c>
      <c r="V2095">
        <v>2549.15</v>
      </c>
      <c r="W2095">
        <v>1</v>
      </c>
      <c r="X2095">
        <f t="shared" si="132"/>
        <v>2999</v>
      </c>
      <c r="Y2095">
        <f t="shared" si="133"/>
        <v>449.84999999999991</v>
      </c>
      <c r="Z2095" s="1">
        <f t="shared" si="134"/>
        <v>0.14999999999999997</v>
      </c>
    </row>
    <row r="2096" spans="1:26">
      <c r="A2096" s="2">
        <v>45015</v>
      </c>
      <c r="B2096" s="2" t="s">
        <v>1380</v>
      </c>
      <c r="C2096" s="2" t="s">
        <v>2112</v>
      </c>
      <c r="D2096" s="2" t="str">
        <f t="shared" si="131"/>
        <v>KOW-CC03-R-004</v>
      </c>
      <c r="E2096" t="s">
        <v>1834</v>
      </c>
      <c r="F2096" t="s">
        <v>1618</v>
      </c>
      <c r="G2096">
        <v>46</v>
      </c>
      <c r="H2096" t="str">
        <f>VLOOKUP(E2096,[1]data!$D$3:$AK$1000,34,0)</f>
        <v>Casual</v>
      </c>
      <c r="I2096">
        <f>VLOOKUP(E2096,[1]data!$D$3:$Q$1048576,14,0)</f>
        <v>2999</v>
      </c>
      <c r="J2096" t="str">
        <f>VLOOKUP(E2096,[1]data!$D$3:$AJ$1048576,33,0)</f>
        <v>2499-2999</v>
      </c>
      <c r="K2096" t="s">
        <v>2213</v>
      </c>
      <c r="L2096" t="s">
        <v>255</v>
      </c>
      <c r="M2096">
        <v>1</v>
      </c>
      <c r="N2096">
        <v>2677.68</v>
      </c>
      <c r="O2096">
        <v>-401.65</v>
      </c>
      <c r="P2096">
        <v>0</v>
      </c>
      <c r="Q2096">
        <v>2276.0300000000002</v>
      </c>
      <c r="R2096">
        <v>0</v>
      </c>
      <c r="S2096">
        <v>0</v>
      </c>
      <c r="T2096">
        <v>0</v>
      </c>
      <c r="U2096">
        <v>273.12</v>
      </c>
      <c r="V2096">
        <v>2549.15</v>
      </c>
      <c r="W2096">
        <v>1</v>
      </c>
      <c r="X2096">
        <f t="shared" si="132"/>
        <v>2999</v>
      </c>
      <c r="Y2096">
        <f t="shared" si="133"/>
        <v>449.84999999999991</v>
      </c>
      <c r="Z2096" s="1">
        <f t="shared" si="134"/>
        <v>0.14999999999999997</v>
      </c>
    </row>
    <row r="2097" spans="1:26">
      <c r="A2097" s="2">
        <v>45015</v>
      </c>
      <c r="B2097" s="2" t="s">
        <v>1380</v>
      </c>
      <c r="C2097" s="2" t="s">
        <v>2112</v>
      </c>
      <c r="D2097" s="2" t="str">
        <f t="shared" si="131"/>
        <v>KOW-TR3-S-0001</v>
      </c>
      <c r="E2097" t="s">
        <v>142</v>
      </c>
      <c r="F2097" t="s">
        <v>291</v>
      </c>
      <c r="G2097">
        <v>42</v>
      </c>
      <c r="H2097" t="str">
        <f>VLOOKUP(E2097,[1]data!$D$3:$AK$1000,34,0)</f>
        <v>Classic</v>
      </c>
      <c r="I2097">
        <f>VLOOKUP(E2097,[1]data!$D$3:$Q$1048576,14,0)</f>
        <v>1999</v>
      </c>
      <c r="J2097" t="str">
        <f>VLOOKUP(E2097,[1]data!$D$3:$AJ$1048576,33,0)</f>
        <v>1799-2299</v>
      </c>
      <c r="K2097" t="s">
        <v>2060</v>
      </c>
      <c r="L2097" t="s">
        <v>255</v>
      </c>
      <c r="M2097">
        <v>0</v>
      </c>
      <c r="N2097">
        <v>0</v>
      </c>
      <c r="O2097">
        <v>0</v>
      </c>
      <c r="P2097">
        <v>-1784.82</v>
      </c>
      <c r="Q2097">
        <v>-1784.82</v>
      </c>
      <c r="R2097">
        <v>0</v>
      </c>
      <c r="S2097">
        <v>0</v>
      </c>
      <c r="T2097">
        <v>0</v>
      </c>
      <c r="U2097">
        <v>-214.18</v>
      </c>
      <c r="V2097">
        <v>-1999</v>
      </c>
      <c r="W2097">
        <v>-1</v>
      </c>
      <c r="X2097">
        <f t="shared" si="132"/>
        <v>-1999</v>
      </c>
      <c r="Y2097">
        <f t="shared" si="133"/>
        <v>0</v>
      </c>
      <c r="Z2097" s="1">
        <f t="shared" si="134"/>
        <v>0</v>
      </c>
    </row>
    <row r="2098" spans="1:26">
      <c r="A2098" s="2">
        <v>45015</v>
      </c>
      <c r="B2098" s="2" t="s">
        <v>1380</v>
      </c>
      <c r="C2098" s="2" t="s">
        <v>2112</v>
      </c>
      <c r="D2098" s="2" t="str">
        <f t="shared" si="131"/>
        <v>KOW-CA7-R-0001</v>
      </c>
      <c r="E2098" t="s">
        <v>2214</v>
      </c>
      <c r="F2098" t="s">
        <v>778</v>
      </c>
      <c r="G2098">
        <v>39</v>
      </c>
      <c r="H2098" t="str">
        <f>VLOOKUP(E2098,[1]data!$D$3:$AK$1000,34,0)</f>
        <v>Casual</v>
      </c>
      <c r="I2098">
        <f>VLOOKUP(E2098,[1]data!$D$3:$Q$1048576,14,0)</f>
        <v>1499</v>
      </c>
      <c r="J2098" t="str">
        <f>VLOOKUP(E2098,[1]data!$D$3:$AJ$1048576,33,0)</f>
        <v>1099-1499</v>
      </c>
      <c r="K2098" t="s">
        <v>2211</v>
      </c>
      <c r="L2098" t="s">
        <v>255</v>
      </c>
      <c r="M2098">
        <v>1</v>
      </c>
      <c r="N2098">
        <v>906.44</v>
      </c>
      <c r="O2098">
        <v>-90.64</v>
      </c>
      <c r="P2098">
        <v>0</v>
      </c>
      <c r="Q2098">
        <v>815.8</v>
      </c>
      <c r="R2098">
        <v>0</v>
      </c>
      <c r="S2098">
        <v>0</v>
      </c>
      <c r="T2098">
        <v>0</v>
      </c>
      <c r="U2098">
        <v>195.8</v>
      </c>
      <c r="V2098">
        <v>1011.6</v>
      </c>
      <c r="W2098">
        <v>1</v>
      </c>
      <c r="X2098">
        <f t="shared" si="132"/>
        <v>1499</v>
      </c>
      <c r="Y2098">
        <f t="shared" si="133"/>
        <v>487.4</v>
      </c>
      <c r="Z2098" s="1">
        <f t="shared" si="134"/>
        <v>0.32515010006671113</v>
      </c>
    </row>
    <row r="2099" spans="1:26">
      <c r="A2099" s="2">
        <v>45015</v>
      </c>
      <c r="B2099" s="2" t="s">
        <v>1380</v>
      </c>
      <c r="C2099" s="2" t="s">
        <v>2112</v>
      </c>
      <c r="D2099" s="2" t="str">
        <f t="shared" si="131"/>
        <v>KOW-CC04-R-004</v>
      </c>
      <c r="E2099" t="s">
        <v>44</v>
      </c>
      <c r="F2099" t="s">
        <v>1425</v>
      </c>
      <c r="G2099">
        <v>44</v>
      </c>
      <c r="H2099" t="str">
        <f>VLOOKUP(E2099,[1]data!$D$3:$AK$1000,34,0)</f>
        <v>Hoodie</v>
      </c>
      <c r="I2099">
        <f>VLOOKUP(E2099,[1]data!$D$3:$Q$1048576,14,0)</f>
        <v>2799</v>
      </c>
      <c r="J2099" t="str">
        <f>VLOOKUP(E2099,[1]data!$D$3:$AJ$1048576,33,0)</f>
        <v>2499-2999</v>
      </c>
      <c r="K2099" t="s">
        <v>2215</v>
      </c>
      <c r="L2099" t="s">
        <v>255</v>
      </c>
      <c r="M2099">
        <v>1</v>
      </c>
      <c r="N2099">
        <v>2499.11</v>
      </c>
      <c r="O2099">
        <v>0</v>
      </c>
      <c r="P2099">
        <v>0</v>
      </c>
      <c r="Q2099">
        <v>2499.11</v>
      </c>
      <c r="R2099">
        <v>0</v>
      </c>
      <c r="S2099">
        <v>0</v>
      </c>
      <c r="T2099">
        <v>0</v>
      </c>
      <c r="U2099">
        <v>299.89</v>
      </c>
      <c r="V2099">
        <v>2799</v>
      </c>
      <c r="W2099">
        <v>1</v>
      </c>
      <c r="X2099">
        <f t="shared" si="132"/>
        <v>2799</v>
      </c>
      <c r="Y2099">
        <f t="shared" si="133"/>
        <v>0</v>
      </c>
      <c r="Z2099" s="1">
        <f t="shared" si="134"/>
        <v>0</v>
      </c>
    </row>
    <row r="2100" spans="1:26">
      <c r="A2100" s="2">
        <v>45015</v>
      </c>
      <c r="B2100" s="2" t="s">
        <v>1380</v>
      </c>
      <c r="C2100" s="2" t="s">
        <v>2112</v>
      </c>
      <c r="D2100" s="2" t="str">
        <f t="shared" si="131"/>
        <v>KOW-PIQ-S-0033</v>
      </c>
      <c r="E2100" t="s">
        <v>130</v>
      </c>
      <c r="F2100" t="s">
        <v>2021</v>
      </c>
      <c r="G2100" t="s">
        <v>2011</v>
      </c>
      <c r="H2100" t="str">
        <f>VLOOKUP(E2100,[1]data!$D$3:$AK$1000,34,0)</f>
        <v>Knit Shirt</v>
      </c>
      <c r="I2100">
        <f>VLOOKUP(E2100,[1]data!$D$3:$Q$1048576,14,0)</f>
        <v>1999</v>
      </c>
      <c r="J2100" t="str">
        <f>VLOOKUP(E2100,[1]data!$D$3:$AJ$1048576,33,0)</f>
        <v>1799-2299</v>
      </c>
      <c r="K2100" t="s">
        <v>2212</v>
      </c>
      <c r="L2100" t="s">
        <v>255</v>
      </c>
      <c r="M2100">
        <v>1</v>
      </c>
      <c r="N2100">
        <v>1784.82</v>
      </c>
      <c r="O2100">
        <v>-267.72000000000003</v>
      </c>
      <c r="P2100">
        <v>0</v>
      </c>
      <c r="Q2100">
        <v>1517.1</v>
      </c>
      <c r="R2100">
        <v>0</v>
      </c>
      <c r="S2100">
        <v>0</v>
      </c>
      <c r="T2100">
        <v>0</v>
      </c>
      <c r="U2100">
        <v>182.05</v>
      </c>
      <c r="V2100">
        <v>1699.15</v>
      </c>
      <c r="W2100">
        <v>1</v>
      </c>
      <c r="X2100">
        <f t="shared" si="132"/>
        <v>1999</v>
      </c>
      <c r="Y2100">
        <f t="shared" si="133"/>
        <v>299.84999999999991</v>
      </c>
      <c r="Z2100" s="1">
        <f t="shared" si="134"/>
        <v>0.14999999999999997</v>
      </c>
    </row>
    <row r="2101" spans="1:26">
      <c r="A2101" s="2">
        <v>45015</v>
      </c>
      <c r="B2101" s="2" t="s">
        <v>1380</v>
      </c>
      <c r="C2101" s="2" t="s">
        <v>2112</v>
      </c>
      <c r="D2101" s="2" t="str">
        <f t="shared" si="131"/>
        <v>KOW-PIQ-S-0033</v>
      </c>
      <c r="E2101" t="s">
        <v>130</v>
      </c>
      <c r="F2101" t="s">
        <v>2021</v>
      </c>
      <c r="G2101" t="s">
        <v>2011</v>
      </c>
      <c r="H2101" t="str">
        <f>VLOOKUP(E2101,[1]data!$D$3:$AK$1000,34,0)</f>
        <v>Knit Shirt</v>
      </c>
      <c r="I2101">
        <f>VLOOKUP(E2101,[1]data!$D$3:$Q$1048576,14,0)</f>
        <v>1999</v>
      </c>
      <c r="J2101" t="str">
        <f>VLOOKUP(E2101,[1]data!$D$3:$AJ$1048576,33,0)</f>
        <v>1799-2299</v>
      </c>
      <c r="K2101" t="s">
        <v>2213</v>
      </c>
      <c r="L2101" t="s">
        <v>255</v>
      </c>
      <c r="M2101">
        <v>1</v>
      </c>
      <c r="N2101">
        <v>1784.82</v>
      </c>
      <c r="O2101">
        <v>-267.72000000000003</v>
      </c>
      <c r="P2101">
        <v>0</v>
      </c>
      <c r="Q2101">
        <v>1517.1</v>
      </c>
      <c r="R2101">
        <v>0</v>
      </c>
      <c r="S2101">
        <v>0</v>
      </c>
      <c r="T2101">
        <v>0</v>
      </c>
      <c r="U2101">
        <v>182.05</v>
      </c>
      <c r="V2101">
        <v>1699.15</v>
      </c>
      <c r="W2101">
        <v>1</v>
      </c>
      <c r="X2101">
        <f t="shared" si="132"/>
        <v>1999</v>
      </c>
      <c r="Y2101">
        <f t="shared" si="133"/>
        <v>299.84999999999991</v>
      </c>
      <c r="Z2101" s="1">
        <f t="shared" si="134"/>
        <v>0.14999999999999997</v>
      </c>
    </row>
    <row r="2102" spans="1:26">
      <c r="A2102" s="2">
        <v>45015</v>
      </c>
      <c r="B2102" s="2" t="s">
        <v>1380</v>
      </c>
      <c r="C2102" s="2" t="s">
        <v>2112</v>
      </c>
      <c r="D2102" s="2" t="str">
        <f t="shared" si="131"/>
        <v>KOW-CA11-R-000</v>
      </c>
      <c r="E2102" t="s">
        <v>11</v>
      </c>
      <c r="F2102" t="s">
        <v>302</v>
      </c>
      <c r="G2102">
        <v>44</v>
      </c>
      <c r="H2102" t="str">
        <f>VLOOKUP(E2102,[1]data!$D$3:$AK$1000,34,0)</f>
        <v>Casual</v>
      </c>
      <c r="I2102">
        <f>VLOOKUP(E2102,[1]data!$D$3:$Q$1048576,14,0)</f>
        <v>1999</v>
      </c>
      <c r="J2102" t="str">
        <f>VLOOKUP(E2102,[1]data!$D$3:$AJ$1048576,33,0)</f>
        <v>1799-2299</v>
      </c>
      <c r="K2102" t="s">
        <v>2216</v>
      </c>
      <c r="L2102" t="s">
        <v>255</v>
      </c>
      <c r="M2102">
        <v>1</v>
      </c>
      <c r="N2102">
        <v>1784.82</v>
      </c>
      <c r="O2102">
        <v>0</v>
      </c>
      <c r="P2102">
        <v>0</v>
      </c>
      <c r="Q2102">
        <v>1784.82</v>
      </c>
      <c r="R2102">
        <v>0</v>
      </c>
      <c r="S2102">
        <v>0</v>
      </c>
      <c r="T2102">
        <v>0</v>
      </c>
      <c r="U2102">
        <v>214.18</v>
      </c>
      <c r="V2102">
        <v>1999</v>
      </c>
      <c r="W2102">
        <v>1</v>
      </c>
      <c r="X2102">
        <f t="shared" si="132"/>
        <v>1999</v>
      </c>
      <c r="Y2102">
        <f t="shared" si="133"/>
        <v>0</v>
      </c>
      <c r="Z2102" s="1">
        <f t="shared" si="134"/>
        <v>0</v>
      </c>
    </row>
    <row r="2103" spans="1:26">
      <c r="A2103" s="2">
        <v>45015</v>
      </c>
      <c r="B2103" s="2" t="s">
        <v>1380</v>
      </c>
      <c r="C2103" s="2" t="s">
        <v>2112</v>
      </c>
      <c r="D2103" s="2" t="str">
        <f t="shared" si="131"/>
        <v>KOW-MAT-R-0012</v>
      </c>
      <c r="E2103" t="s">
        <v>475</v>
      </c>
      <c r="F2103" t="s">
        <v>360</v>
      </c>
      <c r="G2103">
        <v>42</v>
      </c>
      <c r="H2103" t="str">
        <f>VLOOKUP(E2103,[1]data!$D$3:$AK$1000,34,0)</f>
        <v>Indie</v>
      </c>
      <c r="I2103">
        <f>VLOOKUP(E2103,[1]data!$D$3:$Q$1048576,14,0)</f>
        <v>1299</v>
      </c>
      <c r="J2103" t="str">
        <f>VLOOKUP(E2103,[1]data!$D$3:$AJ$1048576,33,0)</f>
        <v>1099-1499</v>
      </c>
      <c r="K2103" t="s">
        <v>2217</v>
      </c>
      <c r="L2103" t="s">
        <v>255</v>
      </c>
      <c r="M2103">
        <v>1</v>
      </c>
      <c r="N2103">
        <v>927.68</v>
      </c>
      <c r="O2103">
        <v>0</v>
      </c>
      <c r="P2103">
        <v>0</v>
      </c>
      <c r="Q2103">
        <v>927.68</v>
      </c>
      <c r="R2103">
        <v>0</v>
      </c>
      <c r="S2103">
        <v>0</v>
      </c>
      <c r="T2103">
        <v>0</v>
      </c>
      <c r="U2103">
        <v>111.32</v>
      </c>
      <c r="V2103">
        <v>1039</v>
      </c>
      <c r="W2103">
        <v>1</v>
      </c>
      <c r="X2103">
        <f t="shared" si="132"/>
        <v>1299</v>
      </c>
      <c r="Y2103">
        <f t="shared" si="133"/>
        <v>260</v>
      </c>
      <c r="Z2103" s="1">
        <f t="shared" si="134"/>
        <v>0.20015396458814472</v>
      </c>
    </row>
    <row r="2104" spans="1:26">
      <c r="A2104" s="2">
        <v>45015</v>
      </c>
      <c r="B2104" s="2" t="s">
        <v>1380</v>
      </c>
      <c r="C2104" s="2" t="s">
        <v>2112</v>
      </c>
      <c r="D2104" s="2" t="str">
        <f t="shared" si="131"/>
        <v>KOW-PA7-S-0002</v>
      </c>
      <c r="E2104" t="s">
        <v>550</v>
      </c>
      <c r="F2104" t="s">
        <v>446</v>
      </c>
      <c r="G2104">
        <v>40</v>
      </c>
      <c r="H2104" t="str">
        <f>VLOOKUP(E2104,[1]data!$D$3:$AK$1000,34,0)</f>
        <v>Party</v>
      </c>
      <c r="I2104">
        <f>VLOOKUP(E2104,[1]data!$D$3:$Q$1048576,14,0)</f>
        <v>3499</v>
      </c>
      <c r="J2104" t="str">
        <f>VLOOKUP(E2104,[1]data!$D$3:$AJ$1048576,33,0)</f>
        <v>3499-3999</v>
      </c>
      <c r="K2104" t="s">
        <v>2218</v>
      </c>
      <c r="L2104" t="s">
        <v>255</v>
      </c>
      <c r="M2104">
        <v>1</v>
      </c>
      <c r="N2104">
        <v>2499.1</v>
      </c>
      <c r="O2104">
        <v>-374.86</v>
      </c>
      <c r="P2104">
        <v>0</v>
      </c>
      <c r="Q2104">
        <v>2124.2399999999998</v>
      </c>
      <c r="R2104">
        <v>0</v>
      </c>
      <c r="S2104">
        <v>0</v>
      </c>
      <c r="T2104">
        <v>0</v>
      </c>
      <c r="U2104">
        <v>254.91</v>
      </c>
      <c r="V2104">
        <v>2379.15</v>
      </c>
      <c r="W2104">
        <v>1</v>
      </c>
      <c r="X2104">
        <f t="shared" si="132"/>
        <v>3499</v>
      </c>
      <c r="Y2104">
        <f t="shared" si="133"/>
        <v>1119.8499999999999</v>
      </c>
      <c r="Z2104" s="1">
        <f t="shared" si="134"/>
        <v>0.32004858531008856</v>
      </c>
    </row>
    <row r="2105" spans="1:26">
      <c r="A2105" s="2">
        <v>45015</v>
      </c>
      <c r="B2105" s="2" t="s">
        <v>1380</v>
      </c>
      <c r="C2105" s="2" t="s">
        <v>2112</v>
      </c>
      <c r="D2105" s="2" t="str">
        <f t="shared" si="131"/>
        <v>KOW-FF6-R-0035</v>
      </c>
      <c r="E2105" t="s">
        <v>66</v>
      </c>
      <c r="F2105" t="s">
        <v>2065</v>
      </c>
      <c r="G2105">
        <v>30</v>
      </c>
      <c r="H2105" t="str">
        <f>VLOOKUP(E2105,[1]data!$D$3:$AK$1000,34,0)</f>
        <v>Bottom</v>
      </c>
      <c r="I2105">
        <f>VLOOKUP(E2105,[1]data!$D$3:$Q$1048576,14,0)</f>
        <v>1499</v>
      </c>
      <c r="J2105" t="str">
        <f>VLOOKUP(E2105,[1]data!$D$3:$AJ$1048576,33,0)</f>
        <v>1099-1499</v>
      </c>
      <c r="K2105" t="s">
        <v>2219</v>
      </c>
      <c r="L2105" t="s">
        <v>255</v>
      </c>
      <c r="M2105">
        <v>1</v>
      </c>
      <c r="N2105">
        <v>1208.8599999999999</v>
      </c>
      <c r="O2105">
        <v>-120.88</v>
      </c>
      <c r="P2105">
        <v>0</v>
      </c>
      <c r="Q2105">
        <v>1087.98</v>
      </c>
      <c r="R2105">
        <v>0</v>
      </c>
      <c r="S2105">
        <v>0</v>
      </c>
      <c r="T2105">
        <v>0</v>
      </c>
      <c r="U2105">
        <v>261.12</v>
      </c>
      <c r="V2105">
        <v>1349.1</v>
      </c>
      <c r="W2105">
        <v>1</v>
      </c>
      <c r="X2105">
        <f t="shared" si="132"/>
        <v>1499</v>
      </c>
      <c r="Y2105">
        <f t="shared" si="133"/>
        <v>149.90000000000009</v>
      </c>
      <c r="Z2105" s="1">
        <f t="shared" si="134"/>
        <v>0.10000000000000006</v>
      </c>
    </row>
    <row r="2106" spans="1:26">
      <c r="A2106" s="2">
        <v>45015</v>
      </c>
      <c r="B2106" s="2" t="s">
        <v>1380</v>
      </c>
      <c r="C2106" s="2" t="s">
        <v>2112</v>
      </c>
      <c r="D2106" s="2" t="str">
        <f t="shared" si="131"/>
        <v>KOW-CC04-R-004</v>
      </c>
      <c r="E2106" t="s">
        <v>42</v>
      </c>
      <c r="F2106" t="s">
        <v>1425</v>
      </c>
      <c r="G2106">
        <v>40</v>
      </c>
      <c r="H2106" t="str">
        <f>VLOOKUP(E2106,[1]data!$D$3:$AK$1000,34,0)</f>
        <v>Hoodie</v>
      </c>
      <c r="I2106">
        <f>VLOOKUP(E2106,[1]data!$D$3:$Q$1048576,14,0)</f>
        <v>2799</v>
      </c>
      <c r="J2106" t="str">
        <f>VLOOKUP(E2106,[1]data!$D$3:$AJ$1048576,33,0)</f>
        <v>2499-2999</v>
      </c>
      <c r="K2106" t="s">
        <v>2220</v>
      </c>
      <c r="L2106" t="s">
        <v>255</v>
      </c>
      <c r="M2106">
        <v>1</v>
      </c>
      <c r="N2106">
        <v>2499.11</v>
      </c>
      <c r="O2106">
        <v>0</v>
      </c>
      <c r="P2106">
        <v>0</v>
      </c>
      <c r="Q2106">
        <v>2499.11</v>
      </c>
      <c r="R2106">
        <v>0</v>
      </c>
      <c r="S2106">
        <v>0</v>
      </c>
      <c r="T2106">
        <v>0</v>
      </c>
      <c r="U2106">
        <v>299.89</v>
      </c>
      <c r="V2106">
        <v>2799</v>
      </c>
      <c r="W2106">
        <v>1</v>
      </c>
      <c r="X2106">
        <f t="shared" si="132"/>
        <v>2799</v>
      </c>
      <c r="Y2106">
        <f t="shared" si="133"/>
        <v>0</v>
      </c>
      <c r="Z2106" s="1">
        <f t="shared" si="134"/>
        <v>0</v>
      </c>
    </row>
    <row r="2107" spans="1:26">
      <c r="A2107" s="2">
        <v>45015</v>
      </c>
      <c r="B2107" s="2" t="s">
        <v>1380</v>
      </c>
      <c r="C2107" s="2" t="s">
        <v>2112</v>
      </c>
      <c r="D2107" s="2" t="str">
        <f t="shared" si="131"/>
        <v>KOW-CC04-R-004</v>
      </c>
      <c r="E2107" t="s">
        <v>42</v>
      </c>
      <c r="F2107" t="s">
        <v>1425</v>
      </c>
      <c r="G2107">
        <v>40</v>
      </c>
      <c r="H2107" t="str">
        <f>VLOOKUP(E2107,[1]data!$D$3:$AK$1000,34,0)</f>
        <v>Hoodie</v>
      </c>
      <c r="I2107">
        <f>VLOOKUP(E2107,[1]data!$D$3:$Q$1048576,14,0)</f>
        <v>2799</v>
      </c>
      <c r="J2107" t="str">
        <f>VLOOKUP(E2107,[1]data!$D$3:$AJ$1048576,33,0)</f>
        <v>2499-2999</v>
      </c>
      <c r="K2107" t="s">
        <v>2221</v>
      </c>
      <c r="L2107" t="s">
        <v>255</v>
      </c>
      <c r="M2107">
        <v>1</v>
      </c>
      <c r="N2107">
        <v>2257.2600000000002</v>
      </c>
      <c r="O2107">
        <v>0</v>
      </c>
      <c r="P2107">
        <v>0</v>
      </c>
      <c r="Q2107">
        <v>2257.2600000000002</v>
      </c>
      <c r="R2107">
        <v>0</v>
      </c>
      <c r="S2107">
        <v>0</v>
      </c>
      <c r="T2107">
        <v>0</v>
      </c>
      <c r="U2107">
        <v>541.74</v>
      </c>
      <c r="V2107">
        <v>2799</v>
      </c>
      <c r="W2107">
        <v>1</v>
      </c>
      <c r="X2107">
        <f t="shared" si="132"/>
        <v>2799</v>
      </c>
      <c r="Y2107">
        <f t="shared" si="133"/>
        <v>0</v>
      </c>
      <c r="Z2107" s="1">
        <f t="shared" si="134"/>
        <v>0</v>
      </c>
    </row>
    <row r="2108" spans="1:26">
      <c r="A2108" s="2">
        <v>45015</v>
      </c>
      <c r="B2108" s="2" t="s">
        <v>1380</v>
      </c>
      <c r="C2108" s="2" t="s">
        <v>2112</v>
      </c>
      <c r="D2108" s="2" t="str">
        <f t="shared" si="131"/>
        <v>KOW-CC04-R-004</v>
      </c>
      <c r="E2108" t="s">
        <v>42</v>
      </c>
      <c r="F2108" t="s">
        <v>1425</v>
      </c>
      <c r="G2108">
        <v>40</v>
      </c>
      <c r="H2108" t="str">
        <f>VLOOKUP(E2108,[1]data!$D$3:$AK$1000,34,0)</f>
        <v>Hoodie</v>
      </c>
      <c r="I2108">
        <f>VLOOKUP(E2108,[1]data!$D$3:$Q$1048576,14,0)</f>
        <v>2799</v>
      </c>
      <c r="J2108" t="str">
        <f>VLOOKUP(E2108,[1]data!$D$3:$AJ$1048576,33,0)</f>
        <v>2499-2999</v>
      </c>
      <c r="K2108" t="s">
        <v>2222</v>
      </c>
      <c r="L2108" t="s">
        <v>255</v>
      </c>
      <c r="M2108">
        <v>1</v>
      </c>
      <c r="N2108">
        <v>2499.11</v>
      </c>
      <c r="O2108">
        <v>0</v>
      </c>
      <c r="P2108">
        <v>0</v>
      </c>
      <c r="Q2108">
        <v>2499.11</v>
      </c>
      <c r="R2108">
        <v>0</v>
      </c>
      <c r="S2108">
        <v>0</v>
      </c>
      <c r="T2108">
        <v>0</v>
      </c>
      <c r="U2108">
        <v>299.89</v>
      </c>
      <c r="V2108">
        <v>2799</v>
      </c>
      <c r="W2108">
        <v>1</v>
      </c>
      <c r="X2108">
        <f t="shared" si="132"/>
        <v>2799</v>
      </c>
      <c r="Y2108">
        <f t="shared" si="133"/>
        <v>0</v>
      </c>
      <c r="Z2108" s="1">
        <f t="shared" si="134"/>
        <v>0</v>
      </c>
    </row>
    <row r="2109" spans="1:26">
      <c r="A2109" s="2">
        <v>45015</v>
      </c>
      <c r="B2109" s="2" t="s">
        <v>1380</v>
      </c>
      <c r="C2109" s="2" t="s">
        <v>2112</v>
      </c>
      <c r="D2109" s="2" t="str">
        <f t="shared" si="131"/>
        <v>KOW-CC04-R-004</v>
      </c>
      <c r="E2109" t="s">
        <v>43</v>
      </c>
      <c r="F2109" t="s">
        <v>1425</v>
      </c>
      <c r="G2109">
        <v>42</v>
      </c>
      <c r="H2109" t="str">
        <f>VLOOKUP(E2109,[1]data!$D$3:$AK$1000,34,0)</f>
        <v>Hoodie</v>
      </c>
      <c r="I2109">
        <f>VLOOKUP(E2109,[1]data!$D$3:$Q$1048576,14,0)</f>
        <v>2799</v>
      </c>
      <c r="J2109" t="str">
        <f>VLOOKUP(E2109,[1]data!$D$3:$AJ$1048576,33,0)</f>
        <v>2499-2999</v>
      </c>
      <c r="K2109" t="s">
        <v>2223</v>
      </c>
      <c r="L2109" t="s">
        <v>255</v>
      </c>
      <c r="M2109">
        <v>1</v>
      </c>
      <c r="N2109">
        <v>2499.11</v>
      </c>
      <c r="O2109">
        <v>0</v>
      </c>
      <c r="P2109">
        <v>0</v>
      </c>
      <c r="Q2109">
        <v>2499.11</v>
      </c>
      <c r="R2109">
        <v>0</v>
      </c>
      <c r="S2109">
        <v>0</v>
      </c>
      <c r="T2109">
        <v>0</v>
      </c>
      <c r="U2109">
        <v>299.89</v>
      </c>
      <c r="V2109">
        <v>2799</v>
      </c>
      <c r="W2109">
        <v>1</v>
      </c>
      <c r="X2109">
        <f t="shared" si="132"/>
        <v>2799</v>
      </c>
      <c r="Y2109">
        <f t="shared" si="133"/>
        <v>0</v>
      </c>
      <c r="Z2109" s="1">
        <f t="shared" si="134"/>
        <v>0</v>
      </c>
    </row>
    <row r="2110" spans="1:26">
      <c r="A2110" s="2">
        <v>45015</v>
      </c>
      <c r="B2110" s="2" t="s">
        <v>1380</v>
      </c>
      <c r="C2110" s="2" t="s">
        <v>2112</v>
      </c>
      <c r="D2110" s="2" t="str">
        <f t="shared" si="131"/>
        <v>KOW-CC04-R-004</v>
      </c>
      <c r="E2110" t="s">
        <v>43</v>
      </c>
      <c r="F2110" t="s">
        <v>1425</v>
      </c>
      <c r="G2110">
        <v>42</v>
      </c>
      <c r="H2110" t="str">
        <f>VLOOKUP(E2110,[1]data!$D$3:$AK$1000,34,0)</f>
        <v>Hoodie</v>
      </c>
      <c r="I2110">
        <f>VLOOKUP(E2110,[1]data!$D$3:$Q$1048576,14,0)</f>
        <v>2799</v>
      </c>
      <c r="J2110" t="str">
        <f>VLOOKUP(E2110,[1]data!$D$3:$AJ$1048576,33,0)</f>
        <v>2499-2999</v>
      </c>
      <c r="K2110" t="s">
        <v>2224</v>
      </c>
      <c r="L2110" t="s">
        <v>255</v>
      </c>
      <c r="M2110">
        <v>1</v>
      </c>
      <c r="N2110">
        <v>2499.11</v>
      </c>
      <c r="O2110">
        <v>-249.91</v>
      </c>
      <c r="P2110">
        <v>0</v>
      </c>
      <c r="Q2110">
        <v>2249.1999999999998</v>
      </c>
      <c r="R2110">
        <v>0</v>
      </c>
      <c r="S2110">
        <v>0</v>
      </c>
      <c r="T2110">
        <v>0</v>
      </c>
      <c r="U2110">
        <v>269.89999999999998</v>
      </c>
      <c r="V2110">
        <v>2519.1</v>
      </c>
      <c r="W2110">
        <v>1</v>
      </c>
      <c r="X2110">
        <f t="shared" si="132"/>
        <v>2799</v>
      </c>
      <c r="Y2110">
        <f t="shared" si="133"/>
        <v>279.90000000000009</v>
      </c>
      <c r="Z2110" s="1">
        <f t="shared" si="134"/>
        <v>0.10000000000000003</v>
      </c>
    </row>
    <row r="2111" spans="1:26">
      <c r="A2111" s="2">
        <v>45015</v>
      </c>
      <c r="B2111" s="2" t="s">
        <v>1380</v>
      </c>
      <c r="C2111" s="2" t="s">
        <v>2112</v>
      </c>
      <c r="D2111" s="2" t="str">
        <f t="shared" si="131"/>
        <v>KOW-CC04-R-004</v>
      </c>
      <c r="E2111" t="s">
        <v>41</v>
      </c>
      <c r="F2111" t="s">
        <v>1425</v>
      </c>
      <c r="G2111">
        <v>39</v>
      </c>
      <c r="H2111" t="str">
        <f>VLOOKUP(E2111,[1]data!$D$3:$AK$1000,34,0)</f>
        <v>Hoodie</v>
      </c>
      <c r="I2111">
        <f>VLOOKUP(E2111,[1]data!$D$3:$Q$1048576,14,0)</f>
        <v>2799</v>
      </c>
      <c r="J2111" t="str">
        <f>VLOOKUP(E2111,[1]data!$D$3:$AJ$1048576,33,0)</f>
        <v>2499-2999</v>
      </c>
      <c r="K2111" t="s">
        <v>2224</v>
      </c>
      <c r="L2111" t="s">
        <v>255</v>
      </c>
      <c r="M2111">
        <v>1</v>
      </c>
      <c r="N2111">
        <v>4998.21</v>
      </c>
      <c r="O2111">
        <v>-499.82</v>
      </c>
      <c r="P2111">
        <v>0</v>
      </c>
      <c r="Q2111">
        <v>4498.3900000000003</v>
      </c>
      <c r="R2111">
        <v>0</v>
      </c>
      <c r="S2111">
        <v>0</v>
      </c>
      <c r="T2111">
        <v>0</v>
      </c>
      <c r="U2111">
        <v>539.80999999999995</v>
      </c>
      <c r="V2111">
        <v>5038.2</v>
      </c>
      <c r="W2111">
        <v>2</v>
      </c>
      <c r="X2111">
        <f t="shared" si="132"/>
        <v>5598</v>
      </c>
      <c r="Y2111">
        <f t="shared" si="133"/>
        <v>559.80000000000018</v>
      </c>
      <c r="Z2111" s="1">
        <f t="shared" si="134"/>
        <v>0.10000000000000003</v>
      </c>
    </row>
    <row r="2112" spans="1:26">
      <c r="A2112" s="2">
        <v>45015</v>
      </c>
      <c r="B2112" s="2" t="s">
        <v>1380</v>
      </c>
      <c r="C2112" s="2" t="s">
        <v>2112</v>
      </c>
      <c r="D2112" s="2" t="str">
        <f t="shared" si="131"/>
        <v>KOW-PA1-S-0003</v>
      </c>
      <c r="E2112" t="s">
        <v>345</v>
      </c>
      <c r="F2112" t="s">
        <v>268</v>
      </c>
      <c r="G2112">
        <v>44</v>
      </c>
      <c r="H2112" t="str">
        <f>VLOOKUP(E2112,[1]data!$D$3:$AK$1000,34,0)</f>
        <v>Casual</v>
      </c>
      <c r="I2112">
        <f>VLOOKUP(E2112,[1]data!$D$3:$Q$1048576,14,0)</f>
        <v>3499</v>
      </c>
      <c r="J2112" t="str">
        <f>VLOOKUP(E2112,[1]data!$D$3:$AJ$1048576,33,0)</f>
        <v>3499-3999</v>
      </c>
      <c r="K2112" t="s">
        <v>2225</v>
      </c>
      <c r="L2112" t="s">
        <v>255</v>
      </c>
      <c r="M2112">
        <v>1</v>
      </c>
      <c r="N2112">
        <v>2499.1</v>
      </c>
      <c r="O2112">
        <v>-249.91</v>
      </c>
      <c r="P2112">
        <v>0</v>
      </c>
      <c r="Q2112">
        <v>2249.19</v>
      </c>
      <c r="R2112">
        <v>0</v>
      </c>
      <c r="S2112">
        <v>0</v>
      </c>
      <c r="T2112">
        <v>0</v>
      </c>
      <c r="U2112">
        <v>269.91000000000003</v>
      </c>
      <c r="V2112">
        <v>2519.1</v>
      </c>
      <c r="W2112">
        <v>1</v>
      </c>
      <c r="X2112">
        <f t="shared" si="132"/>
        <v>3499</v>
      </c>
      <c r="Y2112">
        <f t="shared" si="133"/>
        <v>979.90000000000009</v>
      </c>
      <c r="Z2112" s="1">
        <f t="shared" si="134"/>
        <v>0.2800514432695056</v>
      </c>
    </row>
    <row r="2113" spans="1:26">
      <c r="A2113" s="2">
        <v>45015</v>
      </c>
      <c r="B2113" s="2" t="s">
        <v>1380</v>
      </c>
      <c r="C2113" s="2" t="s">
        <v>2112</v>
      </c>
      <c r="D2113" s="2" t="str">
        <f t="shared" si="131"/>
        <v>KOW-PE01-S-006</v>
      </c>
      <c r="E2113" t="s">
        <v>1754</v>
      </c>
      <c r="F2113" t="s">
        <v>1350</v>
      </c>
      <c r="G2113">
        <v>44</v>
      </c>
      <c r="H2113" t="str">
        <f>VLOOKUP(E2113,[1]data!$D$3:$AK$1000,34,0)</f>
        <v>Print</v>
      </c>
      <c r="I2113">
        <f>VLOOKUP(E2113,[1]data!$D$3:$Q$1048576,14,0)</f>
        <v>1999</v>
      </c>
      <c r="J2113" t="str">
        <f>VLOOKUP(E2113,[1]data!$D$3:$AJ$1048576,33,0)</f>
        <v>1799-2299</v>
      </c>
      <c r="K2113" t="s">
        <v>2226</v>
      </c>
      <c r="L2113" t="s">
        <v>255</v>
      </c>
      <c r="M2113">
        <v>1</v>
      </c>
      <c r="N2113">
        <v>1784.82</v>
      </c>
      <c r="O2113">
        <v>0</v>
      </c>
      <c r="P2113">
        <v>0</v>
      </c>
      <c r="Q2113">
        <v>1784.82</v>
      </c>
      <c r="R2113">
        <v>0</v>
      </c>
      <c r="S2113">
        <v>0</v>
      </c>
      <c r="T2113">
        <v>0</v>
      </c>
      <c r="U2113">
        <v>214.18</v>
      </c>
      <c r="V2113">
        <v>1999</v>
      </c>
      <c r="W2113">
        <v>1</v>
      </c>
      <c r="X2113">
        <f t="shared" si="132"/>
        <v>1999</v>
      </c>
      <c r="Y2113">
        <f t="shared" si="133"/>
        <v>0</v>
      </c>
      <c r="Z2113" s="1">
        <f t="shared" si="134"/>
        <v>0</v>
      </c>
    </row>
    <row r="2114" spans="1:26">
      <c r="A2114" s="2">
        <v>45015</v>
      </c>
      <c r="B2114" s="2" t="s">
        <v>1380</v>
      </c>
      <c r="C2114" s="2" t="s">
        <v>2112</v>
      </c>
      <c r="D2114" s="2" t="str">
        <f t="shared" si="131"/>
        <v>KOW-MAT-R-0012</v>
      </c>
      <c r="E2114" t="s">
        <v>359</v>
      </c>
      <c r="F2114" t="s">
        <v>360</v>
      </c>
      <c r="G2114">
        <v>44</v>
      </c>
      <c r="H2114" t="str">
        <f>VLOOKUP(E2114,[1]data!$D$3:$AK$1000,34,0)</f>
        <v>Indie</v>
      </c>
      <c r="I2114">
        <f>VLOOKUP(E2114,[1]data!$D$3:$Q$1048576,14,0)</f>
        <v>1299</v>
      </c>
      <c r="J2114" t="str">
        <f>VLOOKUP(E2114,[1]data!$D$3:$AJ$1048576,33,0)</f>
        <v>1099-1499</v>
      </c>
      <c r="K2114" t="s">
        <v>2227</v>
      </c>
      <c r="L2114" t="s">
        <v>255</v>
      </c>
      <c r="M2114">
        <v>1</v>
      </c>
      <c r="N2114">
        <v>927.68</v>
      </c>
      <c r="O2114">
        <v>0</v>
      </c>
      <c r="P2114">
        <v>0</v>
      </c>
      <c r="Q2114">
        <v>927.68</v>
      </c>
      <c r="R2114">
        <v>0</v>
      </c>
      <c r="S2114">
        <v>0</v>
      </c>
      <c r="T2114">
        <v>0</v>
      </c>
      <c r="U2114">
        <v>111.32</v>
      </c>
      <c r="V2114">
        <v>1039</v>
      </c>
      <c r="W2114">
        <v>1</v>
      </c>
      <c r="X2114">
        <f t="shared" si="132"/>
        <v>1299</v>
      </c>
      <c r="Y2114">
        <f t="shared" si="133"/>
        <v>260</v>
      </c>
      <c r="Z2114" s="1">
        <f t="shared" si="134"/>
        <v>0.20015396458814472</v>
      </c>
    </row>
    <row r="2115" spans="1:26">
      <c r="A2115" s="2">
        <v>45015</v>
      </c>
      <c r="B2115" s="2" t="s">
        <v>1380</v>
      </c>
      <c r="C2115" s="2" t="s">
        <v>2112</v>
      </c>
      <c r="D2115" s="2" t="str">
        <f t="shared" ref="D2115:D2178" si="135">LEFT(E2115,14)</f>
        <v>KOW-UKI2-R-003</v>
      </c>
      <c r="E2115" t="s">
        <v>164</v>
      </c>
      <c r="F2115" t="s">
        <v>322</v>
      </c>
      <c r="G2115">
        <v>40</v>
      </c>
      <c r="H2115" t="str">
        <f>VLOOKUP(E2115,[1]data!$D$3:$AK$1000,34,0)</f>
        <v>Hoodie</v>
      </c>
      <c r="I2115">
        <f>VLOOKUP(E2115,[1]data!$D$3:$Q$1048576,14,0)</f>
        <v>2799</v>
      </c>
      <c r="J2115" t="str">
        <f>VLOOKUP(E2115,[1]data!$D$3:$AJ$1048576,33,0)</f>
        <v>2499-2999</v>
      </c>
      <c r="K2115" t="s">
        <v>2228</v>
      </c>
      <c r="L2115" t="s">
        <v>255</v>
      </c>
      <c r="M2115">
        <v>1</v>
      </c>
      <c r="N2115">
        <v>2499.11</v>
      </c>
      <c r="O2115">
        <v>0</v>
      </c>
      <c r="P2115">
        <v>0</v>
      </c>
      <c r="Q2115">
        <v>2499.11</v>
      </c>
      <c r="R2115">
        <v>0</v>
      </c>
      <c r="S2115">
        <v>0</v>
      </c>
      <c r="T2115">
        <v>0</v>
      </c>
      <c r="U2115">
        <v>299.89</v>
      </c>
      <c r="V2115">
        <v>2799</v>
      </c>
      <c r="W2115">
        <v>1</v>
      </c>
      <c r="X2115">
        <f t="shared" ref="X2115:X2178" si="136">I2115*W2115</f>
        <v>2799</v>
      </c>
      <c r="Y2115">
        <f t="shared" ref="Y2115:Y2178" si="137">X2115-V2115</f>
        <v>0</v>
      </c>
      <c r="Z2115" s="1">
        <f t="shared" ref="Z2115:Z2178" si="138">Y2115/X2115</f>
        <v>0</v>
      </c>
    </row>
    <row r="2116" spans="1:26">
      <c r="A2116" s="2">
        <v>45015</v>
      </c>
      <c r="B2116" s="2" t="s">
        <v>1380</v>
      </c>
      <c r="C2116" s="2" t="s">
        <v>2112</v>
      </c>
      <c r="D2116" s="2" t="str">
        <f t="shared" si="135"/>
        <v>KOW-TRA3-R-000</v>
      </c>
      <c r="E2116" t="s">
        <v>152</v>
      </c>
      <c r="F2116" t="s">
        <v>286</v>
      </c>
      <c r="G2116">
        <v>46</v>
      </c>
      <c r="H2116" t="str">
        <f>VLOOKUP(E2116,[1]data!$D$3:$AK$1000,34,0)</f>
        <v>Traditional</v>
      </c>
      <c r="I2116">
        <f>VLOOKUP(E2116,[1]data!$D$3:$Q$1048576,14,0)</f>
        <v>1299</v>
      </c>
      <c r="J2116" t="str">
        <f>VLOOKUP(E2116,[1]data!$D$3:$AJ$1048576,33,0)</f>
        <v>1099-1499</v>
      </c>
      <c r="K2116" t="s">
        <v>2212</v>
      </c>
      <c r="L2116" t="s">
        <v>255</v>
      </c>
      <c r="M2116">
        <v>1</v>
      </c>
      <c r="N2116">
        <v>1159.82</v>
      </c>
      <c r="O2116">
        <v>-173.97</v>
      </c>
      <c r="P2116">
        <v>0</v>
      </c>
      <c r="Q2116">
        <v>985.85</v>
      </c>
      <c r="R2116">
        <v>0</v>
      </c>
      <c r="S2116">
        <v>0</v>
      </c>
      <c r="T2116">
        <v>0</v>
      </c>
      <c r="U2116">
        <v>118.3</v>
      </c>
      <c r="V2116">
        <v>1104.1500000000001</v>
      </c>
      <c r="W2116">
        <v>1</v>
      </c>
      <c r="X2116">
        <f t="shared" si="136"/>
        <v>1299</v>
      </c>
      <c r="Y2116">
        <f t="shared" si="137"/>
        <v>194.84999999999991</v>
      </c>
      <c r="Z2116" s="1">
        <f t="shared" si="138"/>
        <v>0.14999999999999994</v>
      </c>
    </row>
    <row r="2117" spans="1:26">
      <c r="A2117" s="2">
        <v>45015</v>
      </c>
      <c r="B2117" s="2" t="s">
        <v>1380</v>
      </c>
      <c r="C2117" s="2" t="s">
        <v>2112</v>
      </c>
      <c r="D2117" s="2" t="str">
        <f t="shared" si="135"/>
        <v>KOW-IDE-R-0007</v>
      </c>
      <c r="E2117" t="s">
        <v>575</v>
      </c>
      <c r="F2117" t="s">
        <v>417</v>
      </c>
      <c r="G2117">
        <v>40</v>
      </c>
      <c r="H2117" t="str">
        <f>VLOOKUP(E2117,[1]data!$D$3:$AK$1000,34,0)</f>
        <v>Casual</v>
      </c>
      <c r="I2117">
        <f>VLOOKUP(E2117,[1]data!$D$3:$Q$1048576,14,0)</f>
        <v>1099</v>
      </c>
      <c r="J2117" t="str">
        <f>VLOOKUP(E2117,[1]data!$D$3:$AJ$1048576,33,0)</f>
        <v>1099-1499</v>
      </c>
      <c r="K2117" t="s">
        <v>2229</v>
      </c>
      <c r="L2117" t="s">
        <v>255</v>
      </c>
      <c r="M2117">
        <v>1</v>
      </c>
      <c r="N2117">
        <v>981.25</v>
      </c>
      <c r="O2117">
        <v>0</v>
      </c>
      <c r="P2117">
        <v>0</v>
      </c>
      <c r="Q2117">
        <v>981.25</v>
      </c>
      <c r="R2117">
        <v>0</v>
      </c>
      <c r="S2117">
        <v>0</v>
      </c>
      <c r="T2117">
        <v>0</v>
      </c>
      <c r="U2117">
        <v>117.75</v>
      </c>
      <c r="V2117">
        <v>1099</v>
      </c>
      <c r="W2117">
        <v>1</v>
      </c>
      <c r="X2117">
        <f t="shared" si="136"/>
        <v>1099</v>
      </c>
      <c r="Y2117">
        <f t="shared" si="137"/>
        <v>0</v>
      </c>
      <c r="Z2117" s="1">
        <f t="shared" si="138"/>
        <v>0</v>
      </c>
    </row>
    <row r="2118" spans="1:26">
      <c r="A2118" s="2">
        <v>45015</v>
      </c>
      <c r="B2118" s="2" t="s">
        <v>1380</v>
      </c>
      <c r="C2118" s="2" t="s">
        <v>2112</v>
      </c>
      <c r="D2118" s="2" t="str">
        <f t="shared" si="135"/>
        <v>KOW-UN1-R-0002</v>
      </c>
      <c r="E2118" t="s">
        <v>173</v>
      </c>
      <c r="F2118" t="s">
        <v>307</v>
      </c>
      <c r="G2118">
        <v>42</v>
      </c>
      <c r="H2118" t="str">
        <f>VLOOKUP(E2118,[1]data!$D$3:$AK$1000,34,0)</f>
        <v>Classic</v>
      </c>
      <c r="I2118">
        <f>VLOOKUP(E2118,[1]data!$D$3:$Q$1048576,14,0)</f>
        <v>1999</v>
      </c>
      <c r="J2118" t="str">
        <f>VLOOKUP(E2118,[1]data!$D$3:$AJ$1048576,33,0)</f>
        <v>1799-2299</v>
      </c>
      <c r="K2118" t="s">
        <v>2230</v>
      </c>
      <c r="L2118" t="s">
        <v>255</v>
      </c>
      <c r="M2118">
        <v>1</v>
      </c>
      <c r="N2118">
        <v>1784.82</v>
      </c>
      <c r="O2118">
        <v>-267.72000000000003</v>
      </c>
      <c r="P2118">
        <v>0</v>
      </c>
      <c r="Q2118">
        <v>1517.1</v>
      </c>
      <c r="R2118">
        <v>0</v>
      </c>
      <c r="S2118">
        <v>0</v>
      </c>
      <c r="T2118">
        <v>0</v>
      </c>
      <c r="U2118">
        <v>182.05</v>
      </c>
      <c r="V2118">
        <v>1699.15</v>
      </c>
      <c r="W2118">
        <v>1</v>
      </c>
      <c r="X2118">
        <f t="shared" si="136"/>
        <v>1999</v>
      </c>
      <c r="Y2118">
        <f t="shared" si="137"/>
        <v>299.84999999999991</v>
      </c>
      <c r="Z2118" s="1">
        <f t="shared" si="138"/>
        <v>0.14999999999999997</v>
      </c>
    </row>
    <row r="2119" spans="1:26">
      <c r="A2119" s="2">
        <v>45015</v>
      </c>
      <c r="B2119" s="2" t="s">
        <v>1380</v>
      </c>
      <c r="C2119" s="2" t="s">
        <v>2112</v>
      </c>
      <c r="D2119" s="2" t="str">
        <f t="shared" si="135"/>
        <v>KOW-CC09-R-003</v>
      </c>
      <c r="E2119" t="s">
        <v>47</v>
      </c>
      <c r="F2119" t="s">
        <v>1721</v>
      </c>
      <c r="G2119">
        <v>32</v>
      </c>
      <c r="H2119" t="str">
        <f>VLOOKUP(E2119,[1]data!$D$3:$AK$1000,34,0)</f>
        <v>Bottom</v>
      </c>
      <c r="I2119">
        <f>VLOOKUP(E2119,[1]data!$D$3:$Q$1048576,14,0)</f>
        <v>1499</v>
      </c>
      <c r="J2119" t="str">
        <f>VLOOKUP(E2119,[1]data!$D$3:$AJ$1048576,33,0)</f>
        <v>1099-1499</v>
      </c>
      <c r="K2119" t="s">
        <v>2231</v>
      </c>
      <c r="L2119" t="s">
        <v>255</v>
      </c>
      <c r="M2119">
        <v>1</v>
      </c>
      <c r="N2119">
        <v>1338.39</v>
      </c>
      <c r="O2119">
        <v>0</v>
      </c>
      <c r="P2119">
        <v>0</v>
      </c>
      <c r="Q2119">
        <v>1338.39</v>
      </c>
      <c r="R2119">
        <v>0</v>
      </c>
      <c r="S2119">
        <v>0</v>
      </c>
      <c r="T2119">
        <v>0</v>
      </c>
      <c r="U2119">
        <v>160.61000000000001</v>
      </c>
      <c r="V2119">
        <v>1499</v>
      </c>
      <c r="W2119">
        <v>1</v>
      </c>
      <c r="X2119">
        <f t="shared" si="136"/>
        <v>1499</v>
      </c>
      <c r="Y2119">
        <f t="shared" si="137"/>
        <v>0</v>
      </c>
      <c r="Z2119" s="1">
        <f t="shared" si="138"/>
        <v>0</v>
      </c>
    </row>
    <row r="2120" spans="1:26">
      <c r="A2120" s="2">
        <v>45015</v>
      </c>
      <c r="B2120" s="2" t="s">
        <v>1380</v>
      </c>
      <c r="C2120" s="2" t="s">
        <v>2112</v>
      </c>
      <c r="D2120" s="2" t="str">
        <f t="shared" si="135"/>
        <v>KOW-CC09-R-003</v>
      </c>
      <c r="E2120" t="s">
        <v>47</v>
      </c>
      <c r="F2120" t="s">
        <v>1721</v>
      </c>
      <c r="G2120">
        <v>32</v>
      </c>
      <c r="H2120" t="str">
        <f>VLOOKUP(E2120,[1]data!$D$3:$AK$1000,34,0)</f>
        <v>Bottom</v>
      </c>
      <c r="I2120">
        <f>VLOOKUP(E2120,[1]data!$D$3:$Q$1048576,14,0)</f>
        <v>1499</v>
      </c>
      <c r="J2120" t="str">
        <f>VLOOKUP(E2120,[1]data!$D$3:$AJ$1048576,33,0)</f>
        <v>1099-1499</v>
      </c>
      <c r="K2120" t="s">
        <v>2232</v>
      </c>
      <c r="L2120" t="s">
        <v>255</v>
      </c>
      <c r="M2120">
        <v>1</v>
      </c>
      <c r="N2120">
        <v>1208.8599999999999</v>
      </c>
      <c r="O2120">
        <v>-120.88</v>
      </c>
      <c r="P2120">
        <v>0</v>
      </c>
      <c r="Q2120">
        <v>1087.98</v>
      </c>
      <c r="R2120">
        <v>0</v>
      </c>
      <c r="S2120">
        <v>0</v>
      </c>
      <c r="T2120">
        <v>0</v>
      </c>
      <c r="U2120">
        <v>261.12</v>
      </c>
      <c r="V2120">
        <v>1349.1</v>
      </c>
      <c r="W2120">
        <v>1</v>
      </c>
      <c r="X2120">
        <f t="shared" si="136"/>
        <v>1499</v>
      </c>
      <c r="Y2120">
        <f t="shared" si="137"/>
        <v>149.90000000000009</v>
      </c>
      <c r="Z2120" s="1">
        <f t="shared" si="138"/>
        <v>0.10000000000000006</v>
      </c>
    </row>
    <row r="2121" spans="1:26">
      <c r="A2121" s="2">
        <v>45015</v>
      </c>
      <c r="B2121" s="2" t="s">
        <v>1380</v>
      </c>
      <c r="C2121" s="2" t="s">
        <v>2112</v>
      </c>
      <c r="D2121" s="2" t="str">
        <f t="shared" si="135"/>
        <v>KOW-PA1-S-0003</v>
      </c>
      <c r="E2121" t="s">
        <v>2233</v>
      </c>
      <c r="F2121" t="s">
        <v>268</v>
      </c>
      <c r="G2121">
        <v>39</v>
      </c>
      <c r="H2121" t="str">
        <f>VLOOKUP(E2121,[1]data!$D$3:$AK$1000,34,0)</f>
        <v>Casual</v>
      </c>
      <c r="I2121">
        <f>VLOOKUP(E2121,[1]data!$D$3:$Q$1048576,14,0)</f>
        <v>3499</v>
      </c>
      <c r="J2121" t="str">
        <f>VLOOKUP(E2121,[1]data!$D$3:$AJ$1048576,33,0)</f>
        <v>3499-3999</v>
      </c>
      <c r="K2121" t="s">
        <v>2225</v>
      </c>
      <c r="L2121" t="s">
        <v>255</v>
      </c>
      <c r="M2121">
        <v>1</v>
      </c>
      <c r="N2121">
        <v>2499.11</v>
      </c>
      <c r="O2121">
        <v>-249.91</v>
      </c>
      <c r="P2121">
        <v>0</v>
      </c>
      <c r="Q2121">
        <v>2249.1999999999998</v>
      </c>
      <c r="R2121">
        <v>0</v>
      </c>
      <c r="S2121">
        <v>0</v>
      </c>
      <c r="T2121">
        <v>0</v>
      </c>
      <c r="U2121">
        <v>269.89999999999998</v>
      </c>
      <c r="V2121">
        <v>2519.1</v>
      </c>
      <c r="W2121">
        <v>1</v>
      </c>
      <c r="X2121">
        <f t="shared" si="136"/>
        <v>3499</v>
      </c>
      <c r="Y2121">
        <f t="shared" si="137"/>
        <v>979.90000000000009</v>
      </c>
      <c r="Z2121" s="1">
        <f t="shared" si="138"/>
        <v>0.2800514432695056</v>
      </c>
    </row>
    <row r="2122" spans="1:26">
      <c r="A2122" s="2">
        <v>45015</v>
      </c>
      <c r="B2122" s="2" t="s">
        <v>1380</v>
      </c>
      <c r="C2122" s="2" t="s">
        <v>2112</v>
      </c>
      <c r="D2122" s="2" t="str">
        <f t="shared" si="135"/>
        <v>KOW-CC02-R-004</v>
      </c>
      <c r="E2122" t="s">
        <v>39</v>
      </c>
      <c r="F2122" t="s">
        <v>1508</v>
      </c>
      <c r="G2122">
        <v>44</v>
      </c>
      <c r="H2122" t="str">
        <f>VLOOKUP(E2122,[1]data!$D$3:$AK$1000,34,0)</f>
        <v>Casual</v>
      </c>
      <c r="I2122">
        <f>VLOOKUP(E2122,[1]data!$D$3:$Q$1048576,14,0)</f>
        <v>2499</v>
      </c>
      <c r="J2122" t="str">
        <f>VLOOKUP(E2122,[1]data!$D$3:$AJ$1048576,33,0)</f>
        <v>2499-2999</v>
      </c>
      <c r="K2122" t="s">
        <v>2234</v>
      </c>
      <c r="L2122" t="s">
        <v>255</v>
      </c>
      <c r="M2122">
        <v>1</v>
      </c>
      <c r="N2122">
        <v>2231.2399999999998</v>
      </c>
      <c r="O2122">
        <v>-334.68</v>
      </c>
      <c r="P2122">
        <v>0</v>
      </c>
      <c r="Q2122">
        <v>1896.56</v>
      </c>
      <c r="R2122">
        <v>0</v>
      </c>
      <c r="S2122">
        <v>0</v>
      </c>
      <c r="T2122">
        <v>0</v>
      </c>
      <c r="U2122">
        <v>227.59</v>
      </c>
      <c r="V2122">
        <v>2124.15</v>
      </c>
      <c r="W2122">
        <v>1</v>
      </c>
      <c r="X2122">
        <f t="shared" si="136"/>
        <v>2499</v>
      </c>
      <c r="Y2122">
        <f t="shared" si="137"/>
        <v>374.84999999999991</v>
      </c>
      <c r="Z2122" s="1">
        <f t="shared" si="138"/>
        <v>0.14999999999999997</v>
      </c>
    </row>
    <row r="2123" spans="1:26">
      <c r="A2123" s="2">
        <v>45015</v>
      </c>
      <c r="B2123" s="2" t="s">
        <v>1380</v>
      </c>
      <c r="C2123" s="2" t="s">
        <v>2112</v>
      </c>
      <c r="D2123" s="2" t="str">
        <f t="shared" si="135"/>
        <v>KOW-ROU-R-0010</v>
      </c>
      <c r="E2123" t="s">
        <v>780</v>
      </c>
      <c r="F2123" t="s">
        <v>348</v>
      </c>
      <c r="G2123">
        <v>42</v>
      </c>
      <c r="H2123" t="str">
        <f>VLOOKUP(E2123,[1]data!$D$3:$AK$1000,34,0)</f>
        <v>Classic</v>
      </c>
      <c r="I2123">
        <f>VLOOKUP(E2123,[1]data!$D$3:$Q$1048576,14,0)</f>
        <v>2299</v>
      </c>
      <c r="J2123" t="str">
        <f>VLOOKUP(E2123,[1]data!$D$3:$AJ$1048576,33,0)</f>
        <v>1799-2299</v>
      </c>
      <c r="K2123" t="s">
        <v>2235</v>
      </c>
      <c r="L2123" t="s">
        <v>255</v>
      </c>
      <c r="M2123">
        <v>1</v>
      </c>
      <c r="N2123">
        <v>1641.96</v>
      </c>
      <c r="O2123">
        <v>-164.19</v>
      </c>
      <c r="P2123">
        <v>0</v>
      </c>
      <c r="Q2123">
        <v>1477.77</v>
      </c>
      <c r="R2123">
        <v>0</v>
      </c>
      <c r="S2123">
        <v>0</v>
      </c>
      <c r="T2123">
        <v>0</v>
      </c>
      <c r="U2123">
        <v>177.33</v>
      </c>
      <c r="V2123">
        <v>1655.1</v>
      </c>
      <c r="W2123">
        <v>1</v>
      </c>
      <c r="X2123">
        <f t="shared" si="136"/>
        <v>2299</v>
      </c>
      <c r="Y2123">
        <f t="shared" si="137"/>
        <v>643.90000000000009</v>
      </c>
      <c r="Z2123" s="1">
        <f t="shared" si="138"/>
        <v>0.28007829491083086</v>
      </c>
    </row>
    <row r="2124" spans="1:26">
      <c r="A2124" s="2">
        <v>45015</v>
      </c>
      <c r="B2124" s="2" t="s">
        <v>1380</v>
      </c>
      <c r="C2124" s="2" t="s">
        <v>2112</v>
      </c>
      <c r="D2124" s="2" t="str">
        <f t="shared" si="135"/>
        <v>KOW-CC09-R-003</v>
      </c>
      <c r="E2124" t="s">
        <v>46</v>
      </c>
      <c r="F2124" t="s">
        <v>1721</v>
      </c>
      <c r="G2124">
        <v>30</v>
      </c>
      <c r="H2124" t="str">
        <f>VLOOKUP(E2124,[1]data!$D$3:$AK$1000,34,0)</f>
        <v>Bottom</v>
      </c>
      <c r="I2124">
        <f>VLOOKUP(E2124,[1]data!$D$3:$Q$1048576,14,0)</f>
        <v>1499</v>
      </c>
      <c r="J2124" t="str">
        <f>VLOOKUP(E2124,[1]data!$D$3:$AJ$1048576,33,0)</f>
        <v>1099-1499</v>
      </c>
      <c r="K2124" t="s">
        <v>2236</v>
      </c>
      <c r="L2124" t="s">
        <v>255</v>
      </c>
      <c r="M2124">
        <v>1</v>
      </c>
      <c r="N2124">
        <v>1338.39</v>
      </c>
      <c r="O2124">
        <v>0</v>
      </c>
      <c r="P2124">
        <v>0</v>
      </c>
      <c r="Q2124">
        <v>1338.39</v>
      </c>
      <c r="R2124">
        <v>0</v>
      </c>
      <c r="S2124">
        <v>0</v>
      </c>
      <c r="T2124">
        <v>0</v>
      </c>
      <c r="U2124">
        <v>160.61000000000001</v>
      </c>
      <c r="V2124">
        <v>1499</v>
      </c>
      <c r="W2124">
        <v>1</v>
      </c>
      <c r="X2124">
        <f t="shared" si="136"/>
        <v>1499</v>
      </c>
      <c r="Y2124">
        <f t="shared" si="137"/>
        <v>0</v>
      </c>
      <c r="Z2124" s="1">
        <f t="shared" si="138"/>
        <v>0</v>
      </c>
    </row>
    <row r="2125" spans="1:26">
      <c r="A2125" s="2">
        <v>45015</v>
      </c>
      <c r="B2125" s="2" t="s">
        <v>1380</v>
      </c>
      <c r="C2125" s="2" t="s">
        <v>2112</v>
      </c>
      <c r="D2125" s="2" t="str">
        <f t="shared" si="135"/>
        <v>KOW-UKI2-R-003</v>
      </c>
      <c r="E2125" t="s">
        <v>166</v>
      </c>
      <c r="F2125" t="s">
        <v>322</v>
      </c>
      <c r="G2125">
        <v>44</v>
      </c>
      <c r="H2125" t="str">
        <f>VLOOKUP(E2125,[1]data!$D$3:$AK$1000,34,0)</f>
        <v>Hoodie</v>
      </c>
      <c r="I2125">
        <f>VLOOKUP(E2125,[1]data!$D$3:$Q$1048576,14,0)</f>
        <v>2799</v>
      </c>
      <c r="J2125" t="str">
        <f>VLOOKUP(E2125,[1]data!$D$3:$AJ$1048576,33,0)</f>
        <v>2499-2999</v>
      </c>
      <c r="K2125" t="s">
        <v>2237</v>
      </c>
      <c r="L2125" t="s">
        <v>255</v>
      </c>
      <c r="M2125">
        <v>1</v>
      </c>
      <c r="N2125">
        <v>2499.11</v>
      </c>
      <c r="O2125">
        <v>0</v>
      </c>
      <c r="P2125">
        <v>0</v>
      </c>
      <c r="Q2125">
        <v>2499.11</v>
      </c>
      <c r="R2125">
        <v>0</v>
      </c>
      <c r="S2125">
        <v>0</v>
      </c>
      <c r="T2125">
        <v>0</v>
      </c>
      <c r="U2125">
        <v>299.89</v>
      </c>
      <c r="V2125">
        <v>2799</v>
      </c>
      <c r="W2125">
        <v>1</v>
      </c>
      <c r="X2125">
        <f t="shared" si="136"/>
        <v>2799</v>
      </c>
      <c r="Y2125">
        <f t="shared" si="137"/>
        <v>0</v>
      </c>
      <c r="Z2125" s="1">
        <f t="shared" si="138"/>
        <v>0</v>
      </c>
    </row>
    <row r="2126" spans="1:26">
      <c r="A2126" s="2">
        <v>45015</v>
      </c>
      <c r="B2126" s="2" t="s">
        <v>1380</v>
      </c>
      <c r="C2126" s="2" t="s">
        <v>2112</v>
      </c>
      <c r="D2126" s="2" t="str">
        <f t="shared" si="135"/>
        <v>KOW-UKI2-R-003</v>
      </c>
      <c r="E2126" t="s">
        <v>166</v>
      </c>
      <c r="F2126" t="s">
        <v>322</v>
      </c>
      <c r="G2126">
        <v>44</v>
      </c>
      <c r="H2126" t="str">
        <f>VLOOKUP(E2126,[1]data!$D$3:$AK$1000,34,0)</f>
        <v>Hoodie</v>
      </c>
      <c r="I2126">
        <f>VLOOKUP(E2126,[1]data!$D$3:$Q$1048576,14,0)</f>
        <v>2799</v>
      </c>
      <c r="J2126" t="str">
        <f>VLOOKUP(E2126,[1]data!$D$3:$AJ$1048576,33,0)</f>
        <v>2499-2999</v>
      </c>
      <c r="K2126" t="s">
        <v>2238</v>
      </c>
      <c r="L2126" t="s">
        <v>255</v>
      </c>
      <c r="M2126">
        <v>1</v>
      </c>
      <c r="N2126">
        <v>2499.11</v>
      </c>
      <c r="O2126">
        <v>0</v>
      </c>
      <c r="P2126">
        <v>0</v>
      </c>
      <c r="Q2126">
        <v>2499.11</v>
      </c>
      <c r="R2126">
        <v>0</v>
      </c>
      <c r="S2126">
        <v>0</v>
      </c>
      <c r="T2126">
        <v>0</v>
      </c>
      <c r="U2126">
        <v>299.89</v>
      </c>
      <c r="V2126">
        <v>2799</v>
      </c>
      <c r="W2126">
        <v>1</v>
      </c>
      <c r="X2126">
        <f t="shared" si="136"/>
        <v>2799</v>
      </c>
      <c r="Y2126">
        <f t="shared" si="137"/>
        <v>0</v>
      </c>
      <c r="Z2126" s="1">
        <f t="shared" si="138"/>
        <v>0</v>
      </c>
    </row>
    <row r="2127" spans="1:26">
      <c r="A2127" s="2">
        <v>45015</v>
      </c>
      <c r="B2127" s="2" t="s">
        <v>1380</v>
      </c>
      <c r="C2127" s="2" t="s">
        <v>2112</v>
      </c>
      <c r="D2127" s="2" t="str">
        <f t="shared" si="135"/>
        <v>KOW-PA6-R-0005</v>
      </c>
      <c r="E2127" t="s">
        <v>122</v>
      </c>
      <c r="F2127" t="s">
        <v>515</v>
      </c>
      <c r="G2127">
        <v>42</v>
      </c>
      <c r="H2127" t="str">
        <f>VLOOKUP(E2127,[1]data!$D$3:$AK$1000,34,0)</f>
        <v>Classic</v>
      </c>
      <c r="I2127">
        <f>VLOOKUP(E2127,[1]data!$D$3:$Q$1048576,14,0)</f>
        <v>3499</v>
      </c>
      <c r="J2127" t="str">
        <f>VLOOKUP(E2127,[1]data!$D$3:$AJ$1048576,33,0)</f>
        <v>3499-3999</v>
      </c>
      <c r="K2127" t="s">
        <v>2235</v>
      </c>
      <c r="L2127" t="s">
        <v>255</v>
      </c>
      <c r="M2127">
        <v>1</v>
      </c>
      <c r="N2127">
        <v>2499.1</v>
      </c>
      <c r="O2127">
        <v>-249.91</v>
      </c>
      <c r="P2127">
        <v>0</v>
      </c>
      <c r="Q2127">
        <v>2249.19</v>
      </c>
      <c r="R2127">
        <v>0</v>
      </c>
      <c r="S2127">
        <v>0</v>
      </c>
      <c r="T2127">
        <v>0</v>
      </c>
      <c r="U2127">
        <v>269.91000000000003</v>
      </c>
      <c r="V2127">
        <v>2519.1</v>
      </c>
      <c r="W2127">
        <v>1</v>
      </c>
      <c r="X2127">
        <f t="shared" si="136"/>
        <v>3499</v>
      </c>
      <c r="Y2127">
        <f t="shared" si="137"/>
        <v>979.90000000000009</v>
      </c>
      <c r="Z2127" s="1">
        <f t="shared" si="138"/>
        <v>0.2800514432695056</v>
      </c>
    </row>
    <row r="2128" spans="1:26">
      <c r="A2128" s="2">
        <v>45015</v>
      </c>
      <c r="B2128" s="2" t="s">
        <v>1380</v>
      </c>
      <c r="C2128" s="2" t="s">
        <v>2112</v>
      </c>
      <c r="D2128" s="2" t="str">
        <f t="shared" si="135"/>
        <v>KOW-PA2-R-0004</v>
      </c>
      <c r="E2128" t="s">
        <v>1154</v>
      </c>
      <c r="F2128" t="s">
        <v>406</v>
      </c>
      <c r="G2128">
        <v>40</v>
      </c>
      <c r="H2128" t="str">
        <f>VLOOKUP(E2128,[1]data!$D$3:$AK$1000,34,0)</f>
        <v>Party</v>
      </c>
      <c r="I2128">
        <f>VLOOKUP(E2128,[1]data!$D$3:$Q$1048576,14,0)</f>
        <v>2499</v>
      </c>
      <c r="J2128" t="str">
        <f>VLOOKUP(E2128,[1]data!$D$3:$AJ$1048576,33,0)</f>
        <v>2499-2999</v>
      </c>
      <c r="K2128" t="s">
        <v>2239</v>
      </c>
      <c r="L2128" t="s">
        <v>255</v>
      </c>
      <c r="M2128">
        <v>1</v>
      </c>
      <c r="N2128">
        <v>1784.82</v>
      </c>
      <c r="O2128">
        <v>0</v>
      </c>
      <c r="P2128">
        <v>0</v>
      </c>
      <c r="Q2128">
        <v>1784.82</v>
      </c>
      <c r="R2128">
        <v>0</v>
      </c>
      <c r="S2128">
        <v>0</v>
      </c>
      <c r="T2128">
        <v>0</v>
      </c>
      <c r="U2128">
        <v>214.18</v>
      </c>
      <c r="V2128">
        <v>1999</v>
      </c>
      <c r="W2128">
        <v>1</v>
      </c>
      <c r="X2128">
        <f t="shared" si="136"/>
        <v>2499</v>
      </c>
      <c r="Y2128">
        <f t="shared" si="137"/>
        <v>500</v>
      </c>
      <c r="Z2128" s="1">
        <f t="shared" si="138"/>
        <v>0.20008003201280511</v>
      </c>
    </row>
    <row r="2129" spans="1:26">
      <c r="A2129" s="2">
        <v>45015</v>
      </c>
      <c r="B2129" s="2" t="s">
        <v>1380</v>
      </c>
      <c r="C2129" s="2" t="s">
        <v>2112</v>
      </c>
      <c r="D2129" s="2" t="str">
        <f t="shared" si="135"/>
        <v>KOW-TRA5-R-000</v>
      </c>
      <c r="E2129" t="s">
        <v>771</v>
      </c>
      <c r="F2129" t="s">
        <v>304</v>
      </c>
      <c r="G2129">
        <v>40</v>
      </c>
      <c r="H2129" t="str">
        <f>VLOOKUP(E2129,[1]data!$D$3:$AK$1000,34,0)</f>
        <v>Traditional</v>
      </c>
      <c r="I2129">
        <f>VLOOKUP(E2129,[1]data!$D$3:$Q$1048576,14,0)</f>
        <v>1499</v>
      </c>
      <c r="J2129" t="str">
        <f>VLOOKUP(E2129,[1]data!$D$3:$AJ$1048576,33,0)</f>
        <v>1099-1499</v>
      </c>
      <c r="K2129" t="s">
        <v>2240</v>
      </c>
      <c r="L2129" t="s">
        <v>255</v>
      </c>
      <c r="M2129">
        <v>1</v>
      </c>
      <c r="N2129">
        <v>1338.39</v>
      </c>
      <c r="O2129">
        <v>0</v>
      </c>
      <c r="P2129">
        <v>0</v>
      </c>
      <c r="Q2129">
        <v>1338.39</v>
      </c>
      <c r="R2129">
        <v>0</v>
      </c>
      <c r="S2129">
        <v>0</v>
      </c>
      <c r="T2129">
        <v>0</v>
      </c>
      <c r="U2129">
        <v>160.61000000000001</v>
      </c>
      <c r="V2129">
        <v>1499</v>
      </c>
      <c r="W2129">
        <v>1</v>
      </c>
      <c r="X2129">
        <f t="shared" si="136"/>
        <v>1499</v>
      </c>
      <c r="Y2129">
        <f t="shared" si="137"/>
        <v>0</v>
      </c>
      <c r="Z2129" s="1">
        <f t="shared" si="138"/>
        <v>0</v>
      </c>
    </row>
    <row r="2130" spans="1:26">
      <c r="A2130" s="2">
        <v>45015</v>
      </c>
      <c r="B2130" s="2" t="s">
        <v>1380</v>
      </c>
      <c r="C2130" s="2" t="s">
        <v>2112</v>
      </c>
      <c r="D2130" s="2" t="str">
        <f t="shared" si="135"/>
        <v>KOW-TRA5-R-000</v>
      </c>
      <c r="E2130" t="s">
        <v>771</v>
      </c>
      <c r="F2130" t="s">
        <v>304</v>
      </c>
      <c r="G2130">
        <v>40</v>
      </c>
      <c r="H2130" t="str">
        <f>VLOOKUP(E2130,[1]data!$D$3:$AK$1000,34,0)</f>
        <v>Traditional</v>
      </c>
      <c r="I2130">
        <f>VLOOKUP(E2130,[1]data!$D$3:$Q$1048576,14,0)</f>
        <v>1499</v>
      </c>
      <c r="J2130" t="str">
        <f>VLOOKUP(E2130,[1]data!$D$3:$AJ$1048576,33,0)</f>
        <v>1099-1499</v>
      </c>
      <c r="K2130" t="s">
        <v>2241</v>
      </c>
      <c r="L2130" t="s">
        <v>255</v>
      </c>
      <c r="M2130">
        <v>1</v>
      </c>
      <c r="N2130">
        <v>1338.39</v>
      </c>
      <c r="O2130">
        <v>0</v>
      </c>
      <c r="P2130">
        <v>0</v>
      </c>
      <c r="Q2130">
        <v>1338.39</v>
      </c>
      <c r="R2130">
        <v>0</v>
      </c>
      <c r="S2130">
        <v>0</v>
      </c>
      <c r="T2130">
        <v>0</v>
      </c>
      <c r="U2130">
        <v>160.61000000000001</v>
      </c>
      <c r="V2130">
        <v>1499</v>
      </c>
      <c r="W2130">
        <v>1</v>
      </c>
      <c r="X2130">
        <f t="shared" si="136"/>
        <v>1499</v>
      </c>
      <c r="Y2130">
        <f t="shared" si="137"/>
        <v>0</v>
      </c>
      <c r="Z2130" s="1">
        <f t="shared" si="138"/>
        <v>0</v>
      </c>
    </row>
    <row r="2131" spans="1:26">
      <c r="A2131" s="2">
        <v>45015</v>
      </c>
      <c r="B2131" s="2" t="s">
        <v>1380</v>
      </c>
      <c r="C2131" s="2" t="s">
        <v>2112</v>
      </c>
      <c r="D2131" s="2" t="str">
        <f t="shared" si="135"/>
        <v>KOW-KU1-R-0002</v>
      </c>
      <c r="E2131" t="s">
        <v>84</v>
      </c>
      <c r="F2131" t="s">
        <v>264</v>
      </c>
      <c r="G2131">
        <v>42</v>
      </c>
      <c r="H2131" t="str">
        <f>VLOOKUP(E2131,[1]data!$D$3:$AK$1000,34,0)</f>
        <v>Hoodie</v>
      </c>
      <c r="I2131">
        <f>VLOOKUP(E2131,[1]data!$D$3:$Q$1048576,14,0)</f>
        <v>2799</v>
      </c>
      <c r="J2131" t="str">
        <f>VLOOKUP(E2131,[1]data!$D$3:$AJ$1048576,33,0)</f>
        <v>2499-2999</v>
      </c>
      <c r="K2131" t="s">
        <v>2242</v>
      </c>
      <c r="L2131" t="s">
        <v>255</v>
      </c>
      <c r="M2131">
        <v>1</v>
      </c>
      <c r="N2131">
        <v>2499.11</v>
      </c>
      <c r="O2131">
        <v>0</v>
      </c>
      <c r="P2131">
        <v>0</v>
      </c>
      <c r="Q2131">
        <v>2499.11</v>
      </c>
      <c r="R2131">
        <v>0</v>
      </c>
      <c r="S2131">
        <v>0</v>
      </c>
      <c r="T2131">
        <v>0</v>
      </c>
      <c r="U2131">
        <v>299.89</v>
      </c>
      <c r="V2131">
        <v>2799</v>
      </c>
      <c r="W2131">
        <v>1</v>
      </c>
      <c r="X2131">
        <f t="shared" si="136"/>
        <v>2799</v>
      </c>
      <c r="Y2131">
        <f t="shared" si="137"/>
        <v>0</v>
      </c>
      <c r="Z2131" s="1">
        <f t="shared" si="138"/>
        <v>0</v>
      </c>
    </row>
    <row r="2132" spans="1:26">
      <c r="A2132" s="2">
        <v>45015</v>
      </c>
      <c r="B2132" s="2" t="s">
        <v>1380</v>
      </c>
      <c r="C2132" s="2" t="s">
        <v>2112</v>
      </c>
      <c r="D2132" s="2" t="str">
        <f t="shared" si="135"/>
        <v>KOW-KU1-R-0002</v>
      </c>
      <c r="E2132" t="s">
        <v>84</v>
      </c>
      <c r="F2132" t="s">
        <v>264</v>
      </c>
      <c r="G2132">
        <v>42</v>
      </c>
      <c r="H2132" t="str">
        <f>VLOOKUP(E2132,[1]data!$D$3:$AK$1000,34,0)</f>
        <v>Hoodie</v>
      </c>
      <c r="I2132">
        <f>VLOOKUP(E2132,[1]data!$D$3:$Q$1048576,14,0)</f>
        <v>2799</v>
      </c>
      <c r="J2132" t="str">
        <f>VLOOKUP(E2132,[1]data!$D$3:$AJ$1048576,33,0)</f>
        <v>2499-2999</v>
      </c>
      <c r="K2132" t="s">
        <v>2243</v>
      </c>
      <c r="L2132" t="s">
        <v>255</v>
      </c>
      <c r="M2132">
        <v>1</v>
      </c>
      <c r="N2132">
        <v>2499.11</v>
      </c>
      <c r="O2132">
        <v>0</v>
      </c>
      <c r="P2132">
        <v>0</v>
      </c>
      <c r="Q2132">
        <v>2499.11</v>
      </c>
      <c r="R2132">
        <v>0</v>
      </c>
      <c r="S2132">
        <v>0</v>
      </c>
      <c r="T2132">
        <v>0</v>
      </c>
      <c r="U2132">
        <v>299.89</v>
      </c>
      <c r="V2132">
        <v>2799</v>
      </c>
      <c r="W2132">
        <v>1</v>
      </c>
      <c r="X2132">
        <f t="shared" si="136"/>
        <v>2799</v>
      </c>
      <c r="Y2132">
        <f t="shared" si="137"/>
        <v>0</v>
      </c>
      <c r="Z2132" s="1">
        <f t="shared" si="138"/>
        <v>0</v>
      </c>
    </row>
    <row r="2133" spans="1:26">
      <c r="A2133" s="2">
        <v>45015</v>
      </c>
      <c r="B2133" s="2" t="s">
        <v>1380</v>
      </c>
      <c r="C2133" s="2" t="s">
        <v>2112</v>
      </c>
      <c r="D2133" s="2" t="str">
        <f t="shared" si="135"/>
        <v>KOW-MAT-R-0012</v>
      </c>
      <c r="E2133" t="s">
        <v>441</v>
      </c>
      <c r="F2133" t="s">
        <v>360</v>
      </c>
      <c r="G2133">
        <v>40</v>
      </c>
      <c r="H2133" t="str">
        <f>VLOOKUP(E2133,[1]data!$D$3:$AK$1000,34,0)</f>
        <v>Indie</v>
      </c>
      <c r="I2133">
        <f>VLOOKUP(E2133,[1]data!$D$3:$Q$1048576,14,0)</f>
        <v>1299</v>
      </c>
      <c r="J2133" t="str">
        <f>VLOOKUP(E2133,[1]data!$D$3:$AJ$1048576,33,0)</f>
        <v>1099-1499</v>
      </c>
      <c r="K2133" t="s">
        <v>2208</v>
      </c>
      <c r="L2133" t="s">
        <v>255</v>
      </c>
      <c r="M2133">
        <v>1</v>
      </c>
      <c r="N2133">
        <v>927.67</v>
      </c>
      <c r="O2133">
        <v>-92.76</v>
      </c>
      <c r="P2133">
        <v>0</v>
      </c>
      <c r="Q2133">
        <v>834.91</v>
      </c>
      <c r="R2133">
        <v>0</v>
      </c>
      <c r="S2133">
        <v>0</v>
      </c>
      <c r="T2133">
        <v>0</v>
      </c>
      <c r="U2133">
        <v>100.19</v>
      </c>
      <c r="V2133">
        <v>935.1</v>
      </c>
      <c r="W2133">
        <v>1</v>
      </c>
      <c r="X2133">
        <f t="shared" si="136"/>
        <v>1299</v>
      </c>
      <c r="Y2133">
        <f t="shared" si="137"/>
        <v>363.9</v>
      </c>
      <c r="Z2133" s="1">
        <f t="shared" si="138"/>
        <v>0.28013856812933025</v>
      </c>
    </row>
    <row r="2134" spans="1:26">
      <c r="A2134" s="2">
        <v>45015</v>
      </c>
      <c r="B2134" s="2" t="s">
        <v>1380</v>
      </c>
      <c r="C2134" s="2" t="s">
        <v>2112</v>
      </c>
      <c r="D2134" s="2" t="str">
        <f t="shared" si="135"/>
        <v>KOW-UN1-R-0002</v>
      </c>
      <c r="E2134" t="s">
        <v>175</v>
      </c>
      <c r="F2134" t="s">
        <v>307</v>
      </c>
      <c r="G2134">
        <v>46</v>
      </c>
      <c r="H2134" t="str">
        <f>VLOOKUP(E2134,[1]data!$D$3:$AK$1000,34,0)</f>
        <v>Classic</v>
      </c>
      <c r="I2134">
        <f>VLOOKUP(E2134,[1]data!$D$3:$Q$1048576,14,0)</f>
        <v>1999</v>
      </c>
      <c r="J2134" t="str">
        <f>VLOOKUP(E2134,[1]data!$D$3:$AJ$1048576,33,0)</f>
        <v>1799-2299</v>
      </c>
      <c r="K2134" t="s">
        <v>2207</v>
      </c>
      <c r="L2134" t="s">
        <v>255</v>
      </c>
      <c r="M2134">
        <v>1</v>
      </c>
      <c r="N2134">
        <v>1784.82</v>
      </c>
      <c r="O2134">
        <v>-178.48</v>
      </c>
      <c r="P2134">
        <v>0</v>
      </c>
      <c r="Q2134">
        <v>1606.34</v>
      </c>
      <c r="R2134">
        <v>0</v>
      </c>
      <c r="S2134">
        <v>0</v>
      </c>
      <c r="T2134">
        <v>0</v>
      </c>
      <c r="U2134">
        <v>192.76</v>
      </c>
      <c r="V2134">
        <v>1799.1</v>
      </c>
      <c r="W2134">
        <v>1</v>
      </c>
      <c r="X2134">
        <f t="shared" si="136"/>
        <v>1999</v>
      </c>
      <c r="Y2134">
        <f t="shared" si="137"/>
        <v>199.90000000000009</v>
      </c>
      <c r="Z2134" s="1">
        <f t="shared" si="138"/>
        <v>0.10000000000000005</v>
      </c>
    </row>
    <row r="2135" spans="1:26">
      <c r="A2135" s="2">
        <v>45015</v>
      </c>
      <c r="B2135" s="2" t="s">
        <v>1380</v>
      </c>
      <c r="C2135" s="2" t="s">
        <v>2112</v>
      </c>
      <c r="D2135" s="2" t="str">
        <f t="shared" si="135"/>
        <v>KOW-CUB-R-0002</v>
      </c>
      <c r="E2135" t="s">
        <v>57</v>
      </c>
      <c r="F2135" t="s">
        <v>295</v>
      </c>
      <c r="G2135">
        <v>39</v>
      </c>
      <c r="H2135" t="str">
        <f>VLOOKUP(E2135,[1]data!$D$3:$AK$1000,34,0)</f>
        <v>Casual</v>
      </c>
      <c r="I2135">
        <f>VLOOKUP(E2135,[1]data!$D$3:$Q$1048576,14,0)</f>
        <v>2499</v>
      </c>
      <c r="J2135" t="str">
        <f>VLOOKUP(E2135,[1]data!$D$3:$AJ$1048576,33,0)</f>
        <v>2499-2999</v>
      </c>
      <c r="K2135" t="s">
        <v>2244</v>
      </c>
      <c r="L2135" t="s">
        <v>255</v>
      </c>
      <c r="M2135">
        <v>1</v>
      </c>
      <c r="N2135">
        <v>1784.82</v>
      </c>
      <c r="O2135">
        <v>0</v>
      </c>
      <c r="P2135">
        <v>0</v>
      </c>
      <c r="Q2135">
        <v>1784.82</v>
      </c>
      <c r="R2135">
        <v>0</v>
      </c>
      <c r="S2135">
        <v>0</v>
      </c>
      <c r="T2135">
        <v>0</v>
      </c>
      <c r="U2135">
        <v>214.18</v>
      </c>
      <c r="V2135">
        <v>1999</v>
      </c>
      <c r="W2135">
        <v>1</v>
      </c>
      <c r="X2135">
        <f t="shared" si="136"/>
        <v>2499</v>
      </c>
      <c r="Y2135">
        <f t="shared" si="137"/>
        <v>500</v>
      </c>
      <c r="Z2135" s="1">
        <f t="shared" si="138"/>
        <v>0.20008003201280511</v>
      </c>
    </row>
    <row r="2136" spans="1:26">
      <c r="A2136" s="2">
        <v>45015</v>
      </c>
      <c r="B2136" s="2" t="s">
        <v>1380</v>
      </c>
      <c r="C2136" s="2" t="s">
        <v>2112</v>
      </c>
      <c r="D2136" s="2" t="str">
        <f t="shared" si="135"/>
        <v>KOW-CC12-R-003</v>
      </c>
      <c r="E2136" t="s">
        <v>55</v>
      </c>
      <c r="F2136" t="s">
        <v>1723</v>
      </c>
      <c r="G2136">
        <v>38</v>
      </c>
      <c r="H2136" t="str">
        <f>VLOOKUP(E2136,[1]data!$D$3:$AK$1000,34,0)</f>
        <v>Bottom</v>
      </c>
      <c r="I2136">
        <f>VLOOKUP(E2136,[1]data!$D$3:$Q$1048576,14,0)</f>
        <v>2499</v>
      </c>
      <c r="J2136" t="str">
        <f>VLOOKUP(E2136,[1]data!$D$3:$AJ$1048576,33,0)</f>
        <v>2499-2999</v>
      </c>
      <c r="K2136" t="s">
        <v>2212</v>
      </c>
      <c r="L2136" t="s">
        <v>255</v>
      </c>
      <c r="M2136">
        <v>1</v>
      </c>
      <c r="N2136">
        <v>2231.2399999999998</v>
      </c>
      <c r="O2136">
        <v>-334.68</v>
      </c>
      <c r="P2136">
        <v>0</v>
      </c>
      <c r="Q2136">
        <v>1896.56</v>
      </c>
      <c r="R2136">
        <v>0</v>
      </c>
      <c r="S2136">
        <v>0</v>
      </c>
      <c r="T2136">
        <v>0</v>
      </c>
      <c r="U2136">
        <v>227.59</v>
      </c>
      <c r="V2136">
        <v>2124.15</v>
      </c>
      <c r="W2136">
        <v>1</v>
      </c>
      <c r="X2136">
        <f t="shared" si="136"/>
        <v>2499</v>
      </c>
      <c r="Y2136">
        <f t="shared" si="137"/>
        <v>374.84999999999991</v>
      </c>
      <c r="Z2136" s="1">
        <f t="shared" si="138"/>
        <v>0.14999999999999997</v>
      </c>
    </row>
    <row r="2137" spans="1:26">
      <c r="A2137" s="2">
        <v>45015</v>
      </c>
      <c r="B2137" s="2" t="s">
        <v>1380</v>
      </c>
      <c r="C2137" s="2" t="s">
        <v>2112</v>
      </c>
      <c r="D2137" s="2" t="str">
        <f t="shared" si="135"/>
        <v>KOW-CC12-R-003</v>
      </c>
      <c r="E2137" t="s">
        <v>55</v>
      </c>
      <c r="F2137" t="s">
        <v>1723</v>
      </c>
      <c r="G2137">
        <v>38</v>
      </c>
      <c r="H2137" t="str">
        <f>VLOOKUP(E2137,[1]data!$D$3:$AK$1000,34,0)</f>
        <v>Bottom</v>
      </c>
      <c r="I2137">
        <f>VLOOKUP(E2137,[1]data!$D$3:$Q$1048576,14,0)</f>
        <v>2499</v>
      </c>
      <c r="J2137" t="str">
        <f>VLOOKUP(E2137,[1]data!$D$3:$AJ$1048576,33,0)</f>
        <v>2499-2999</v>
      </c>
      <c r="K2137" t="s">
        <v>2213</v>
      </c>
      <c r="L2137" t="s">
        <v>255</v>
      </c>
      <c r="M2137">
        <v>1</v>
      </c>
      <c r="N2137">
        <v>2231.2399999999998</v>
      </c>
      <c r="O2137">
        <v>-334.68</v>
      </c>
      <c r="P2137">
        <v>0</v>
      </c>
      <c r="Q2137">
        <v>1896.56</v>
      </c>
      <c r="R2137">
        <v>0</v>
      </c>
      <c r="S2137">
        <v>0</v>
      </c>
      <c r="T2137">
        <v>0</v>
      </c>
      <c r="U2137">
        <v>227.59</v>
      </c>
      <c r="V2137">
        <v>2124.15</v>
      </c>
      <c r="W2137">
        <v>1</v>
      </c>
      <c r="X2137">
        <f t="shared" si="136"/>
        <v>2499</v>
      </c>
      <c r="Y2137">
        <f t="shared" si="137"/>
        <v>374.84999999999991</v>
      </c>
      <c r="Z2137" s="1">
        <f t="shared" si="138"/>
        <v>0.14999999999999997</v>
      </c>
    </row>
    <row r="2138" spans="1:26">
      <c r="A2138" s="2">
        <v>45015</v>
      </c>
      <c r="B2138" s="2" t="s">
        <v>1380</v>
      </c>
      <c r="C2138" s="2" t="s">
        <v>2112</v>
      </c>
      <c r="D2138" s="2" t="str">
        <f t="shared" si="135"/>
        <v>KOW-CC12-R-003</v>
      </c>
      <c r="E2138" t="s">
        <v>55</v>
      </c>
      <c r="F2138" t="s">
        <v>1723</v>
      </c>
      <c r="G2138">
        <v>38</v>
      </c>
      <c r="H2138" t="str">
        <f>VLOOKUP(E2138,[1]data!$D$3:$AK$1000,34,0)</f>
        <v>Bottom</v>
      </c>
      <c r="I2138">
        <f>VLOOKUP(E2138,[1]data!$D$3:$Q$1048576,14,0)</f>
        <v>2499</v>
      </c>
      <c r="J2138" t="str">
        <f>VLOOKUP(E2138,[1]data!$D$3:$AJ$1048576,33,0)</f>
        <v>2499-2999</v>
      </c>
      <c r="K2138" t="s">
        <v>2245</v>
      </c>
      <c r="L2138" t="s">
        <v>255</v>
      </c>
      <c r="M2138">
        <v>1</v>
      </c>
      <c r="N2138">
        <v>2231.25</v>
      </c>
      <c r="O2138">
        <v>0</v>
      </c>
      <c r="P2138">
        <v>0</v>
      </c>
      <c r="Q2138">
        <v>2231.25</v>
      </c>
      <c r="R2138">
        <v>0</v>
      </c>
      <c r="S2138">
        <v>0</v>
      </c>
      <c r="T2138">
        <v>0</v>
      </c>
      <c r="U2138">
        <v>267.75</v>
      </c>
      <c r="V2138">
        <v>2499</v>
      </c>
      <c r="W2138">
        <v>1</v>
      </c>
      <c r="X2138">
        <f t="shared" si="136"/>
        <v>2499</v>
      </c>
      <c r="Y2138">
        <f t="shared" si="137"/>
        <v>0</v>
      </c>
      <c r="Z2138" s="1">
        <f t="shared" si="138"/>
        <v>0</v>
      </c>
    </row>
    <row r="2139" spans="1:26">
      <c r="A2139" s="2">
        <v>45015</v>
      </c>
      <c r="B2139" s="2" t="s">
        <v>1380</v>
      </c>
      <c r="C2139" s="2" t="s">
        <v>2112</v>
      </c>
      <c r="D2139" s="2" t="str">
        <f t="shared" si="135"/>
        <v>KOW-TRA5-R-000</v>
      </c>
      <c r="E2139" t="s">
        <v>619</v>
      </c>
      <c r="F2139" t="s">
        <v>304</v>
      </c>
      <c r="G2139">
        <v>44</v>
      </c>
      <c r="H2139" t="str">
        <f>VLOOKUP(E2139,[1]data!$D$3:$AK$1000,34,0)</f>
        <v>Traditional</v>
      </c>
      <c r="I2139">
        <f>VLOOKUP(E2139,[1]data!$D$3:$Q$1048576,14,0)</f>
        <v>1499</v>
      </c>
      <c r="J2139" t="str">
        <f>VLOOKUP(E2139,[1]data!$D$3:$AJ$1048576,33,0)</f>
        <v>1099-1499</v>
      </c>
      <c r="K2139" t="s">
        <v>2246</v>
      </c>
      <c r="L2139" t="s">
        <v>255</v>
      </c>
      <c r="M2139">
        <v>1</v>
      </c>
      <c r="N2139">
        <v>1338.38</v>
      </c>
      <c r="O2139">
        <v>-133.83000000000001</v>
      </c>
      <c r="P2139">
        <v>0</v>
      </c>
      <c r="Q2139">
        <v>1204.55</v>
      </c>
      <c r="R2139">
        <v>0</v>
      </c>
      <c r="S2139">
        <v>0</v>
      </c>
      <c r="T2139">
        <v>0</v>
      </c>
      <c r="U2139">
        <v>144.55000000000001</v>
      </c>
      <c r="V2139">
        <v>1349.1</v>
      </c>
      <c r="W2139">
        <v>1</v>
      </c>
      <c r="X2139">
        <f t="shared" si="136"/>
        <v>1499</v>
      </c>
      <c r="Y2139">
        <f t="shared" si="137"/>
        <v>149.90000000000009</v>
      </c>
      <c r="Z2139" s="1">
        <f t="shared" si="138"/>
        <v>0.10000000000000006</v>
      </c>
    </row>
    <row r="2140" spans="1:26">
      <c r="A2140" s="2">
        <v>45015</v>
      </c>
      <c r="B2140" s="2" t="s">
        <v>1380</v>
      </c>
      <c r="C2140" s="2" t="s">
        <v>2112</v>
      </c>
      <c r="D2140" s="2" t="str">
        <f t="shared" si="135"/>
        <v>KOW-TRA5-R-000</v>
      </c>
      <c r="E2140" t="s">
        <v>619</v>
      </c>
      <c r="F2140" t="s">
        <v>304</v>
      </c>
      <c r="G2140">
        <v>44</v>
      </c>
      <c r="H2140" t="str">
        <f>VLOOKUP(E2140,[1]data!$D$3:$AK$1000,34,0)</f>
        <v>Traditional</v>
      </c>
      <c r="I2140">
        <f>VLOOKUP(E2140,[1]data!$D$3:$Q$1048576,14,0)</f>
        <v>1499</v>
      </c>
      <c r="J2140" t="str">
        <f>VLOOKUP(E2140,[1]data!$D$3:$AJ$1048576,33,0)</f>
        <v>1099-1499</v>
      </c>
      <c r="K2140" t="s">
        <v>2247</v>
      </c>
      <c r="L2140" t="s">
        <v>255</v>
      </c>
      <c r="M2140">
        <v>1</v>
      </c>
      <c r="N2140">
        <v>1338.39</v>
      </c>
      <c r="O2140">
        <v>0</v>
      </c>
      <c r="P2140">
        <v>0</v>
      </c>
      <c r="Q2140">
        <v>1338.39</v>
      </c>
      <c r="R2140">
        <v>0</v>
      </c>
      <c r="S2140">
        <v>0</v>
      </c>
      <c r="T2140">
        <v>0</v>
      </c>
      <c r="U2140">
        <v>160.61000000000001</v>
      </c>
      <c r="V2140">
        <v>1499</v>
      </c>
      <c r="W2140">
        <v>1</v>
      </c>
      <c r="X2140">
        <f t="shared" si="136"/>
        <v>1499</v>
      </c>
      <c r="Y2140">
        <f t="shared" si="137"/>
        <v>0</v>
      </c>
      <c r="Z2140" s="1">
        <f t="shared" si="138"/>
        <v>0</v>
      </c>
    </row>
    <row r="2141" spans="1:26">
      <c r="A2141" s="2">
        <v>45015</v>
      </c>
      <c r="B2141" s="2" t="s">
        <v>1380</v>
      </c>
      <c r="C2141" s="2" t="s">
        <v>2112</v>
      </c>
      <c r="D2141" s="2" t="str">
        <f t="shared" si="135"/>
        <v>KOW-TR3-S-0001</v>
      </c>
      <c r="E2141" t="s">
        <v>143</v>
      </c>
      <c r="F2141" t="s">
        <v>291</v>
      </c>
      <c r="G2141">
        <v>44</v>
      </c>
      <c r="H2141" t="str">
        <f>VLOOKUP(E2141,[1]data!$D$3:$AK$1000,34,0)</f>
        <v>Classic</v>
      </c>
      <c r="I2141">
        <f>VLOOKUP(E2141,[1]data!$D$3:$Q$1048576,14,0)</f>
        <v>1999</v>
      </c>
      <c r="J2141" t="str">
        <f>VLOOKUP(E2141,[1]data!$D$3:$AJ$1048576,33,0)</f>
        <v>1799-2299</v>
      </c>
      <c r="K2141" t="s">
        <v>2248</v>
      </c>
      <c r="L2141" t="s">
        <v>255</v>
      </c>
      <c r="M2141">
        <v>1</v>
      </c>
      <c r="N2141">
        <v>1784.82</v>
      </c>
      <c r="O2141">
        <v>-178.48</v>
      </c>
      <c r="P2141">
        <v>0</v>
      </c>
      <c r="Q2141">
        <v>1606.34</v>
      </c>
      <c r="R2141">
        <v>0</v>
      </c>
      <c r="S2141">
        <v>0</v>
      </c>
      <c r="T2141">
        <v>0</v>
      </c>
      <c r="U2141">
        <v>192.76</v>
      </c>
      <c r="V2141">
        <v>1799.1</v>
      </c>
      <c r="W2141">
        <v>1</v>
      </c>
      <c r="X2141">
        <f t="shared" si="136"/>
        <v>1999</v>
      </c>
      <c r="Y2141">
        <f t="shared" si="137"/>
        <v>199.90000000000009</v>
      </c>
      <c r="Z2141" s="1">
        <f t="shared" si="138"/>
        <v>0.10000000000000005</v>
      </c>
    </row>
    <row r="2142" spans="1:26">
      <c r="A2142" s="2">
        <v>45016</v>
      </c>
      <c r="B2142" s="2" t="s">
        <v>1380</v>
      </c>
      <c r="C2142" s="2" t="s">
        <v>2112</v>
      </c>
      <c r="D2142" s="2" t="str">
        <f t="shared" si="135"/>
        <v>KOW-CA9-R-0006</v>
      </c>
      <c r="E2142" t="s">
        <v>710</v>
      </c>
      <c r="F2142" t="s">
        <v>378</v>
      </c>
      <c r="G2142">
        <v>40</v>
      </c>
      <c r="H2142" t="str">
        <f>VLOOKUP(E2142,[1]data!$D$3:$AK$1000,34,0)</f>
        <v>Party</v>
      </c>
      <c r="I2142">
        <f>VLOOKUP(E2142,[1]data!$D$3:$Q$1048576,14,0)</f>
        <v>1999</v>
      </c>
      <c r="J2142" t="str">
        <f>VLOOKUP(E2142,[1]data!$D$3:$AJ$1048576,33,0)</f>
        <v>1799-2299</v>
      </c>
      <c r="K2142" t="s">
        <v>2249</v>
      </c>
      <c r="L2142" t="s">
        <v>255</v>
      </c>
      <c r="M2142">
        <v>1</v>
      </c>
      <c r="N2142">
        <v>1249.0999999999999</v>
      </c>
      <c r="O2142">
        <v>-187.36</v>
      </c>
      <c r="P2142">
        <v>0</v>
      </c>
      <c r="Q2142">
        <v>1061.74</v>
      </c>
      <c r="R2142">
        <v>0</v>
      </c>
      <c r="S2142">
        <v>0</v>
      </c>
      <c r="T2142">
        <v>0</v>
      </c>
      <c r="U2142">
        <v>127.41</v>
      </c>
      <c r="V2142">
        <v>1189.1500000000001</v>
      </c>
      <c r="W2142">
        <v>1</v>
      </c>
      <c r="X2142">
        <f t="shared" si="136"/>
        <v>1999</v>
      </c>
      <c r="Y2142">
        <f t="shared" si="137"/>
        <v>809.84999999999991</v>
      </c>
      <c r="Z2142" s="1">
        <f t="shared" si="138"/>
        <v>0.40512756378189091</v>
      </c>
    </row>
    <row r="2143" spans="1:26">
      <c r="A2143" s="2">
        <v>45016</v>
      </c>
      <c r="B2143" s="2" t="s">
        <v>1380</v>
      </c>
      <c r="C2143" s="2" t="s">
        <v>2112</v>
      </c>
      <c r="D2143" s="2" t="str">
        <f t="shared" si="135"/>
        <v>KOW-LI1-R-0001</v>
      </c>
      <c r="E2143" t="s">
        <v>99</v>
      </c>
      <c r="F2143" t="s">
        <v>941</v>
      </c>
      <c r="G2143">
        <v>42</v>
      </c>
      <c r="H2143" t="str">
        <f>VLOOKUP(E2143,[1]data!$D$3:$AK$1000,34,0)</f>
        <v>Linen</v>
      </c>
      <c r="I2143">
        <f>VLOOKUP(E2143,[1]data!$D$3:$Q$1048576,14,0)</f>
        <v>3499</v>
      </c>
      <c r="J2143" t="str">
        <f>VLOOKUP(E2143,[1]data!$D$3:$AJ$1048576,33,0)</f>
        <v>3499-3999</v>
      </c>
      <c r="K2143" t="s">
        <v>2250</v>
      </c>
      <c r="L2143" t="s">
        <v>255</v>
      </c>
      <c r="M2143">
        <v>1</v>
      </c>
      <c r="N2143">
        <v>3124.11</v>
      </c>
      <c r="O2143">
        <v>0</v>
      </c>
      <c r="P2143">
        <v>0</v>
      </c>
      <c r="Q2143">
        <v>3124.11</v>
      </c>
      <c r="R2143">
        <v>0</v>
      </c>
      <c r="S2143">
        <v>0</v>
      </c>
      <c r="T2143">
        <v>0</v>
      </c>
      <c r="U2143">
        <v>374.89</v>
      </c>
      <c r="V2143">
        <v>3499</v>
      </c>
      <c r="W2143">
        <v>1</v>
      </c>
      <c r="X2143">
        <f t="shared" si="136"/>
        <v>3499</v>
      </c>
      <c r="Y2143">
        <f t="shared" si="137"/>
        <v>0</v>
      </c>
      <c r="Z2143" s="1">
        <f t="shared" si="138"/>
        <v>0</v>
      </c>
    </row>
    <row r="2144" spans="1:26">
      <c r="A2144" s="2">
        <v>45016</v>
      </c>
      <c r="B2144" s="2" t="s">
        <v>1380</v>
      </c>
      <c r="C2144" s="2" t="s">
        <v>2112</v>
      </c>
      <c r="D2144" s="2" t="str">
        <f t="shared" si="135"/>
        <v>KOW-SER-R-0009</v>
      </c>
      <c r="E2144" t="s">
        <v>2251</v>
      </c>
      <c r="F2144" t="s">
        <v>380</v>
      </c>
      <c r="G2144">
        <v>40</v>
      </c>
      <c r="H2144" t="str">
        <f>VLOOKUP(E2144,[1]data!$D$3:$AK$1000,34,0)</f>
        <v>Casual</v>
      </c>
      <c r="I2144">
        <f>VLOOKUP(E2144,[1]data!$D$3:$Q$1048576,14,0)</f>
        <v>3799</v>
      </c>
      <c r="J2144" t="str">
        <f>VLOOKUP(E2144,[1]data!$D$3:$AJ$1048576,33,0)</f>
        <v>3499-3999</v>
      </c>
      <c r="K2144" t="s">
        <v>2252</v>
      </c>
      <c r="L2144" t="s">
        <v>255</v>
      </c>
      <c r="M2144">
        <v>1</v>
      </c>
      <c r="N2144">
        <v>2543.7399999999998</v>
      </c>
      <c r="O2144">
        <v>-254.37</v>
      </c>
      <c r="P2144">
        <v>0</v>
      </c>
      <c r="Q2144">
        <v>2289.37</v>
      </c>
      <c r="R2144">
        <v>0</v>
      </c>
      <c r="S2144">
        <v>0</v>
      </c>
      <c r="T2144">
        <v>0</v>
      </c>
      <c r="U2144">
        <v>274.73</v>
      </c>
      <c r="V2144">
        <v>2564.1</v>
      </c>
      <c r="W2144">
        <v>1</v>
      </c>
      <c r="X2144">
        <f t="shared" si="136"/>
        <v>3799</v>
      </c>
      <c r="Y2144">
        <f t="shared" si="137"/>
        <v>1234.9000000000001</v>
      </c>
      <c r="Z2144" s="1">
        <f t="shared" si="138"/>
        <v>0.32505922611213478</v>
      </c>
    </row>
    <row r="2145" spans="1:26">
      <c r="A2145" s="2">
        <v>45016</v>
      </c>
      <c r="B2145" s="2" t="s">
        <v>1380</v>
      </c>
      <c r="C2145" s="2" t="s">
        <v>2112</v>
      </c>
      <c r="D2145" s="2" t="str">
        <f t="shared" si="135"/>
        <v>KOW-PO28-R-002</v>
      </c>
      <c r="E2145" t="s">
        <v>463</v>
      </c>
      <c r="F2145" t="s">
        <v>464</v>
      </c>
      <c r="G2145">
        <v>40</v>
      </c>
      <c r="H2145" t="str">
        <f>VLOOKUP(E2145,[1]data!$D$3:$AK$1000,34,0)</f>
        <v>Indie</v>
      </c>
      <c r="I2145">
        <f>VLOOKUP(E2145,[1]data!$D$3:$Q$1048576,14,0)</f>
        <v>2499</v>
      </c>
      <c r="J2145" t="str">
        <f>VLOOKUP(E2145,[1]data!$D$3:$AJ$1048576,33,0)</f>
        <v>2499-2999</v>
      </c>
      <c r="K2145" t="s">
        <v>2249</v>
      </c>
      <c r="L2145" t="s">
        <v>255</v>
      </c>
      <c r="M2145">
        <v>1</v>
      </c>
      <c r="N2145">
        <v>1561.61</v>
      </c>
      <c r="O2145">
        <v>-234.24</v>
      </c>
      <c r="P2145">
        <v>0</v>
      </c>
      <c r="Q2145">
        <v>1327.37</v>
      </c>
      <c r="R2145">
        <v>0</v>
      </c>
      <c r="S2145">
        <v>0</v>
      </c>
      <c r="T2145">
        <v>0</v>
      </c>
      <c r="U2145">
        <v>159.28</v>
      </c>
      <c r="V2145">
        <v>1486.65</v>
      </c>
      <c r="W2145">
        <v>1</v>
      </c>
      <c r="X2145">
        <f t="shared" si="136"/>
        <v>2499</v>
      </c>
      <c r="Y2145">
        <f t="shared" si="137"/>
        <v>1012.3499999999999</v>
      </c>
      <c r="Z2145" s="1">
        <f t="shared" si="138"/>
        <v>0.4051020408163265</v>
      </c>
    </row>
    <row r="2146" spans="1:26">
      <c r="A2146" s="2">
        <v>45016</v>
      </c>
      <c r="B2146" s="2" t="s">
        <v>1380</v>
      </c>
      <c r="C2146" s="2" t="s">
        <v>2112</v>
      </c>
      <c r="D2146" s="2" t="str">
        <f t="shared" si="135"/>
        <v>KOW-IDE-R-0007</v>
      </c>
      <c r="E2146" t="s">
        <v>575</v>
      </c>
      <c r="F2146" t="s">
        <v>417</v>
      </c>
      <c r="G2146">
        <v>40</v>
      </c>
      <c r="H2146" t="str">
        <f>VLOOKUP(E2146,[1]data!$D$3:$AK$1000,34,0)</f>
        <v>Casual</v>
      </c>
      <c r="I2146">
        <f>VLOOKUP(E2146,[1]data!$D$3:$Q$1048576,14,0)</f>
        <v>1099</v>
      </c>
      <c r="J2146" t="str">
        <f>VLOOKUP(E2146,[1]data!$D$3:$AJ$1048576,33,0)</f>
        <v>1099-1499</v>
      </c>
      <c r="K2146" t="s">
        <v>2253</v>
      </c>
      <c r="L2146" t="s">
        <v>255</v>
      </c>
      <c r="M2146">
        <v>1</v>
      </c>
      <c r="N2146">
        <v>981.24</v>
      </c>
      <c r="O2146">
        <v>-98.12</v>
      </c>
      <c r="P2146">
        <v>0</v>
      </c>
      <c r="Q2146">
        <v>883.12</v>
      </c>
      <c r="R2146">
        <v>0</v>
      </c>
      <c r="S2146">
        <v>0</v>
      </c>
      <c r="T2146">
        <v>0</v>
      </c>
      <c r="U2146">
        <v>105.98</v>
      </c>
      <c r="V2146">
        <v>989.1</v>
      </c>
      <c r="W2146">
        <v>1</v>
      </c>
      <c r="X2146">
        <f t="shared" si="136"/>
        <v>1099</v>
      </c>
      <c r="Y2146">
        <f t="shared" si="137"/>
        <v>109.89999999999998</v>
      </c>
      <c r="Z2146" s="1">
        <f t="shared" si="138"/>
        <v>9.9999999999999978E-2</v>
      </c>
    </row>
    <row r="2147" spans="1:26">
      <c r="A2147" s="2">
        <v>45016</v>
      </c>
      <c r="B2147" s="2" t="s">
        <v>1380</v>
      </c>
      <c r="C2147" s="2" t="s">
        <v>2112</v>
      </c>
      <c r="D2147" s="2" t="str">
        <f t="shared" si="135"/>
        <v>KOW-TRA6-R-000</v>
      </c>
      <c r="E2147" t="s">
        <v>157</v>
      </c>
      <c r="F2147" t="s">
        <v>256</v>
      </c>
      <c r="G2147">
        <v>39</v>
      </c>
      <c r="H2147" t="str">
        <f>VLOOKUP(E2147,[1]data!$D$3:$AK$1000,34,0)</f>
        <v>Traditional</v>
      </c>
      <c r="I2147">
        <f>VLOOKUP(E2147,[1]data!$D$3:$Q$1048576,14,0)</f>
        <v>1499</v>
      </c>
      <c r="J2147" t="str">
        <f>VLOOKUP(E2147,[1]data!$D$3:$AJ$1048576,33,0)</f>
        <v>1099-1499</v>
      </c>
      <c r="K2147" t="s">
        <v>2254</v>
      </c>
      <c r="L2147" t="s">
        <v>255</v>
      </c>
      <c r="M2147">
        <v>1</v>
      </c>
      <c r="N2147">
        <v>1338.39</v>
      </c>
      <c r="O2147">
        <v>0</v>
      </c>
      <c r="P2147">
        <v>0</v>
      </c>
      <c r="Q2147">
        <v>1338.39</v>
      </c>
      <c r="R2147">
        <v>0</v>
      </c>
      <c r="S2147">
        <v>0</v>
      </c>
      <c r="T2147">
        <v>0</v>
      </c>
      <c r="U2147">
        <v>160.61000000000001</v>
      </c>
      <c r="V2147">
        <v>1499</v>
      </c>
      <c r="W2147">
        <v>1</v>
      </c>
      <c r="X2147">
        <f t="shared" si="136"/>
        <v>1499</v>
      </c>
      <c r="Y2147">
        <f t="shared" si="137"/>
        <v>0</v>
      </c>
      <c r="Z2147" s="1">
        <f t="shared" si="138"/>
        <v>0</v>
      </c>
    </row>
    <row r="2148" spans="1:26">
      <c r="A2148" s="2">
        <v>45016</v>
      </c>
      <c r="B2148" s="2" t="s">
        <v>1380</v>
      </c>
      <c r="C2148" s="2" t="s">
        <v>2112</v>
      </c>
      <c r="D2148" s="2" t="str">
        <f t="shared" si="135"/>
        <v>KOW-UKI2-R-003</v>
      </c>
      <c r="E2148" t="s">
        <v>165</v>
      </c>
      <c r="F2148" t="s">
        <v>322</v>
      </c>
      <c r="G2148">
        <v>42</v>
      </c>
      <c r="H2148" t="str">
        <f>VLOOKUP(E2148,[1]data!$D$3:$AK$1000,34,0)</f>
        <v>Hoodie</v>
      </c>
      <c r="I2148">
        <f>VLOOKUP(E2148,[1]data!$D$3:$Q$1048576,14,0)</f>
        <v>2799</v>
      </c>
      <c r="J2148" t="str">
        <f>VLOOKUP(E2148,[1]data!$D$3:$AJ$1048576,33,0)</f>
        <v>2499-2999</v>
      </c>
      <c r="K2148" t="s">
        <v>2255</v>
      </c>
      <c r="L2148" t="s">
        <v>255</v>
      </c>
      <c r="M2148">
        <v>1</v>
      </c>
      <c r="N2148">
        <v>2499.11</v>
      </c>
      <c r="O2148">
        <v>0</v>
      </c>
      <c r="P2148">
        <v>0</v>
      </c>
      <c r="Q2148">
        <v>2499.11</v>
      </c>
      <c r="R2148">
        <v>0</v>
      </c>
      <c r="S2148">
        <v>0</v>
      </c>
      <c r="T2148">
        <v>0</v>
      </c>
      <c r="U2148">
        <v>299.89</v>
      </c>
      <c r="V2148">
        <v>2799</v>
      </c>
      <c r="W2148">
        <v>1</v>
      </c>
      <c r="X2148">
        <f t="shared" si="136"/>
        <v>2799</v>
      </c>
      <c r="Y2148">
        <f t="shared" si="137"/>
        <v>0</v>
      </c>
      <c r="Z2148" s="1">
        <f t="shared" si="138"/>
        <v>0</v>
      </c>
    </row>
    <row r="2149" spans="1:26">
      <c r="A2149" s="2">
        <v>45016</v>
      </c>
      <c r="B2149" s="2" t="s">
        <v>1380</v>
      </c>
      <c r="C2149" s="2" t="s">
        <v>2112</v>
      </c>
      <c r="D2149" s="2" t="str">
        <f t="shared" si="135"/>
        <v>KOW-CC02-R-004</v>
      </c>
      <c r="E2149" t="s">
        <v>38</v>
      </c>
      <c r="F2149" t="s">
        <v>1508</v>
      </c>
      <c r="G2149">
        <v>42</v>
      </c>
      <c r="H2149" t="str">
        <f>VLOOKUP(E2149,[1]data!$D$3:$AK$1000,34,0)</f>
        <v>Casual</v>
      </c>
      <c r="I2149">
        <f>VLOOKUP(E2149,[1]data!$D$3:$Q$1048576,14,0)</f>
        <v>2499</v>
      </c>
      <c r="J2149" t="str">
        <f>VLOOKUP(E2149,[1]data!$D$3:$AJ$1048576,33,0)</f>
        <v>2499-2999</v>
      </c>
      <c r="K2149" t="s">
        <v>2256</v>
      </c>
      <c r="L2149" t="s">
        <v>255</v>
      </c>
      <c r="M2149">
        <v>1</v>
      </c>
      <c r="N2149">
        <v>2231.25</v>
      </c>
      <c r="O2149">
        <v>0</v>
      </c>
      <c r="P2149">
        <v>0</v>
      </c>
      <c r="Q2149">
        <v>2231.25</v>
      </c>
      <c r="R2149">
        <v>0</v>
      </c>
      <c r="S2149">
        <v>0</v>
      </c>
      <c r="T2149">
        <v>0</v>
      </c>
      <c r="U2149">
        <v>267.75</v>
      </c>
      <c r="V2149">
        <v>2499</v>
      </c>
      <c r="W2149">
        <v>1</v>
      </c>
      <c r="X2149">
        <f t="shared" si="136"/>
        <v>2499</v>
      </c>
      <c r="Y2149">
        <f t="shared" si="137"/>
        <v>0</v>
      </c>
      <c r="Z2149" s="1">
        <f t="shared" si="138"/>
        <v>0</v>
      </c>
    </row>
    <row r="2150" spans="1:26">
      <c r="A2150" s="2">
        <v>45016</v>
      </c>
      <c r="B2150" s="2" t="s">
        <v>1380</v>
      </c>
      <c r="C2150" s="2" t="s">
        <v>2112</v>
      </c>
      <c r="D2150" s="2" t="str">
        <f t="shared" si="135"/>
        <v>KOW-SO13-R-001</v>
      </c>
      <c r="E2150" t="s">
        <v>309</v>
      </c>
      <c r="F2150" t="s">
        <v>298</v>
      </c>
      <c r="G2150">
        <v>39</v>
      </c>
      <c r="H2150" t="str">
        <f>VLOOKUP(E2150,[1]data!$D$3:$AK$1000,34,0)</f>
        <v>Linen</v>
      </c>
      <c r="I2150">
        <f>VLOOKUP(E2150,[1]data!$D$3:$Q$1048576,14,0)</f>
        <v>2199</v>
      </c>
      <c r="J2150" t="str">
        <f>VLOOKUP(E2150,[1]data!$D$3:$AJ$1048576,33,0)</f>
        <v>1799-2299</v>
      </c>
      <c r="K2150" t="s">
        <v>2257</v>
      </c>
      <c r="L2150" t="s">
        <v>255</v>
      </c>
      <c r="M2150">
        <v>1</v>
      </c>
      <c r="N2150">
        <v>1963.38</v>
      </c>
      <c r="O2150">
        <v>-196.33</v>
      </c>
      <c r="P2150">
        <v>0</v>
      </c>
      <c r="Q2150">
        <v>1767.05</v>
      </c>
      <c r="R2150">
        <v>0</v>
      </c>
      <c r="S2150">
        <v>0</v>
      </c>
      <c r="T2150">
        <v>0</v>
      </c>
      <c r="U2150">
        <v>212.05</v>
      </c>
      <c r="V2150">
        <v>1979.1</v>
      </c>
      <c r="W2150">
        <v>1</v>
      </c>
      <c r="X2150">
        <f t="shared" si="136"/>
        <v>2199</v>
      </c>
      <c r="Y2150">
        <f t="shared" si="137"/>
        <v>219.90000000000009</v>
      </c>
      <c r="Z2150" s="1">
        <f t="shared" si="138"/>
        <v>0.10000000000000005</v>
      </c>
    </row>
    <row r="2151" spans="1:26">
      <c r="A2151" s="2">
        <v>45016</v>
      </c>
      <c r="B2151" s="2" t="s">
        <v>1380</v>
      </c>
      <c r="C2151" s="2" t="s">
        <v>2112</v>
      </c>
      <c r="D2151" s="2" t="str">
        <f t="shared" si="135"/>
        <v>KOW-PA2-R-0004</v>
      </c>
      <c r="E2151" t="s">
        <v>960</v>
      </c>
      <c r="F2151" t="s">
        <v>406</v>
      </c>
      <c r="G2151">
        <v>46</v>
      </c>
      <c r="H2151" t="str">
        <f>VLOOKUP(E2151,[1]data!$D$3:$AK$1000,34,0)</f>
        <v>Party</v>
      </c>
      <c r="I2151">
        <f>VLOOKUP(E2151,[1]data!$D$3:$Q$1048576,14,0)</f>
        <v>2499</v>
      </c>
      <c r="J2151" t="str">
        <f>VLOOKUP(E2151,[1]data!$D$3:$AJ$1048576,33,0)</f>
        <v>2499-2999</v>
      </c>
      <c r="K2151" t="s">
        <v>2258</v>
      </c>
      <c r="L2151" t="s">
        <v>255</v>
      </c>
      <c r="M2151">
        <v>1</v>
      </c>
      <c r="N2151">
        <v>1784.82</v>
      </c>
      <c r="O2151">
        <v>0</v>
      </c>
      <c r="P2151">
        <v>0</v>
      </c>
      <c r="Q2151">
        <v>1784.82</v>
      </c>
      <c r="R2151">
        <v>0</v>
      </c>
      <c r="S2151">
        <v>0</v>
      </c>
      <c r="T2151">
        <v>0</v>
      </c>
      <c r="U2151">
        <v>214.18</v>
      </c>
      <c r="V2151">
        <v>1999</v>
      </c>
      <c r="W2151">
        <v>1</v>
      </c>
      <c r="X2151">
        <f t="shared" si="136"/>
        <v>2499</v>
      </c>
      <c r="Y2151">
        <f t="shared" si="137"/>
        <v>500</v>
      </c>
      <c r="Z2151" s="1">
        <f t="shared" si="138"/>
        <v>0.20008003201280511</v>
      </c>
    </row>
    <row r="2152" spans="1:26">
      <c r="A2152" s="2">
        <v>45016</v>
      </c>
      <c r="B2152" s="2" t="s">
        <v>1380</v>
      </c>
      <c r="C2152" s="2" t="s">
        <v>2112</v>
      </c>
      <c r="D2152" s="2" t="str">
        <f t="shared" si="135"/>
        <v>KOW-TRA3-R-000</v>
      </c>
      <c r="E2152" t="s">
        <v>921</v>
      </c>
      <c r="F2152" t="s">
        <v>286</v>
      </c>
      <c r="G2152">
        <v>42</v>
      </c>
      <c r="H2152" t="str">
        <f>VLOOKUP(E2152,[1]data!$D$3:$AK$1000,34,0)</f>
        <v>Traditional</v>
      </c>
      <c r="I2152">
        <f>VLOOKUP(E2152,[1]data!$D$3:$Q$1048576,14,0)</f>
        <v>1299</v>
      </c>
      <c r="J2152" t="str">
        <f>VLOOKUP(E2152,[1]data!$D$3:$AJ$1048576,33,0)</f>
        <v>1099-1499</v>
      </c>
      <c r="K2152" t="s">
        <v>2259</v>
      </c>
      <c r="L2152" t="s">
        <v>255</v>
      </c>
      <c r="M2152">
        <v>1</v>
      </c>
      <c r="N2152">
        <v>1159.82</v>
      </c>
      <c r="O2152">
        <v>0</v>
      </c>
      <c r="P2152">
        <v>0</v>
      </c>
      <c r="Q2152">
        <v>1159.82</v>
      </c>
      <c r="R2152">
        <v>0</v>
      </c>
      <c r="S2152">
        <v>0</v>
      </c>
      <c r="T2152">
        <v>0</v>
      </c>
      <c r="U2152">
        <v>139.18</v>
      </c>
      <c r="V2152">
        <v>1299</v>
      </c>
      <c r="W2152">
        <v>1</v>
      </c>
      <c r="X2152">
        <f t="shared" si="136"/>
        <v>1299</v>
      </c>
      <c r="Y2152">
        <f t="shared" si="137"/>
        <v>0</v>
      </c>
      <c r="Z2152" s="1">
        <f t="shared" si="138"/>
        <v>0</v>
      </c>
    </row>
    <row r="2153" spans="1:26">
      <c r="A2153" s="2">
        <v>45016</v>
      </c>
      <c r="B2153" s="2" t="s">
        <v>1380</v>
      </c>
      <c r="C2153" s="2" t="s">
        <v>2112</v>
      </c>
      <c r="D2153" s="2" t="str">
        <f t="shared" si="135"/>
        <v>KOW-CC04-R-004</v>
      </c>
      <c r="E2153" t="s">
        <v>44</v>
      </c>
      <c r="F2153" t="s">
        <v>1425</v>
      </c>
      <c r="G2153">
        <v>44</v>
      </c>
      <c r="H2153" t="str">
        <f>VLOOKUP(E2153,[1]data!$D$3:$AK$1000,34,0)</f>
        <v>Hoodie</v>
      </c>
      <c r="I2153">
        <f>VLOOKUP(E2153,[1]data!$D$3:$Q$1048576,14,0)</f>
        <v>2799</v>
      </c>
      <c r="J2153" t="str">
        <f>VLOOKUP(E2153,[1]data!$D$3:$AJ$1048576,33,0)</f>
        <v>2499-2999</v>
      </c>
      <c r="K2153" t="s">
        <v>2260</v>
      </c>
      <c r="L2153" t="s">
        <v>255</v>
      </c>
      <c r="M2153">
        <v>1</v>
      </c>
      <c r="N2153">
        <v>2257.2600000000002</v>
      </c>
      <c r="O2153">
        <v>-225.72</v>
      </c>
      <c r="P2153">
        <v>0</v>
      </c>
      <c r="Q2153">
        <v>2031.54</v>
      </c>
      <c r="R2153">
        <v>0</v>
      </c>
      <c r="S2153">
        <v>0</v>
      </c>
      <c r="T2153">
        <v>0</v>
      </c>
      <c r="U2153">
        <v>487.56</v>
      </c>
      <c r="V2153">
        <v>2519.1</v>
      </c>
      <c r="W2153">
        <v>1</v>
      </c>
      <c r="X2153">
        <f t="shared" si="136"/>
        <v>2799</v>
      </c>
      <c r="Y2153">
        <f t="shared" si="137"/>
        <v>279.90000000000009</v>
      </c>
      <c r="Z2153" s="1">
        <f t="shared" si="138"/>
        <v>0.10000000000000003</v>
      </c>
    </row>
    <row r="2154" spans="1:26">
      <c r="A2154" s="2">
        <v>45016</v>
      </c>
      <c r="B2154" s="2" t="s">
        <v>1380</v>
      </c>
      <c r="C2154" s="2" t="s">
        <v>2112</v>
      </c>
      <c r="D2154" s="2" t="str">
        <f t="shared" si="135"/>
        <v>KOW-CA11-R-000</v>
      </c>
      <c r="E2154" t="s">
        <v>11</v>
      </c>
      <c r="F2154" t="s">
        <v>302</v>
      </c>
      <c r="G2154">
        <v>44</v>
      </c>
      <c r="H2154" t="str">
        <f>VLOOKUP(E2154,[1]data!$D$3:$AK$1000,34,0)</f>
        <v>Casual</v>
      </c>
      <c r="I2154">
        <f>VLOOKUP(E2154,[1]data!$D$3:$Q$1048576,14,0)</f>
        <v>1999</v>
      </c>
      <c r="J2154" t="str">
        <f>VLOOKUP(E2154,[1]data!$D$3:$AJ$1048576,33,0)</f>
        <v>1799-2299</v>
      </c>
      <c r="K2154" t="s">
        <v>2261</v>
      </c>
      <c r="L2154" t="s">
        <v>255</v>
      </c>
      <c r="M2154">
        <v>1</v>
      </c>
      <c r="N2154">
        <v>1784.82</v>
      </c>
      <c r="O2154">
        <v>-178.48</v>
      </c>
      <c r="P2154">
        <v>0</v>
      </c>
      <c r="Q2154">
        <v>1606.34</v>
      </c>
      <c r="R2154">
        <v>0</v>
      </c>
      <c r="S2154">
        <v>0</v>
      </c>
      <c r="T2154">
        <v>0</v>
      </c>
      <c r="U2154">
        <v>192.76</v>
      </c>
      <c r="V2154">
        <v>1799.1</v>
      </c>
      <c r="W2154">
        <v>1</v>
      </c>
      <c r="X2154">
        <f t="shared" si="136"/>
        <v>1999</v>
      </c>
      <c r="Y2154">
        <f t="shared" si="137"/>
        <v>199.90000000000009</v>
      </c>
      <c r="Z2154" s="1">
        <f t="shared" si="138"/>
        <v>0.10000000000000005</v>
      </c>
    </row>
    <row r="2155" spans="1:26">
      <c r="A2155" s="2">
        <v>45016</v>
      </c>
      <c r="B2155" s="2" t="s">
        <v>1380</v>
      </c>
      <c r="C2155" s="2" t="s">
        <v>2112</v>
      </c>
      <c r="D2155" s="2" t="str">
        <f t="shared" si="135"/>
        <v>KOW-CC04-R-004</v>
      </c>
      <c r="E2155" t="s">
        <v>43</v>
      </c>
      <c r="F2155" t="s">
        <v>1425</v>
      </c>
      <c r="G2155">
        <v>42</v>
      </c>
      <c r="H2155" t="str">
        <f>VLOOKUP(E2155,[1]data!$D$3:$AK$1000,34,0)</f>
        <v>Hoodie</v>
      </c>
      <c r="I2155">
        <f>VLOOKUP(E2155,[1]data!$D$3:$Q$1048576,14,0)</f>
        <v>2799</v>
      </c>
      <c r="J2155" t="str">
        <f>VLOOKUP(E2155,[1]data!$D$3:$AJ$1048576,33,0)</f>
        <v>2499-2999</v>
      </c>
      <c r="K2155" t="s">
        <v>2262</v>
      </c>
      <c r="L2155" t="s">
        <v>255</v>
      </c>
      <c r="M2155">
        <v>1</v>
      </c>
      <c r="N2155">
        <v>2499.11</v>
      </c>
      <c r="O2155">
        <v>0</v>
      </c>
      <c r="P2155">
        <v>0</v>
      </c>
      <c r="Q2155">
        <v>2499.11</v>
      </c>
      <c r="R2155">
        <v>0</v>
      </c>
      <c r="S2155">
        <v>0</v>
      </c>
      <c r="T2155">
        <v>0</v>
      </c>
      <c r="U2155">
        <v>299.89</v>
      </c>
      <c r="V2155">
        <v>2799</v>
      </c>
      <c r="W2155">
        <v>1</v>
      </c>
      <c r="X2155">
        <f t="shared" si="136"/>
        <v>2799</v>
      </c>
      <c r="Y2155">
        <f t="shared" si="137"/>
        <v>0</v>
      </c>
      <c r="Z2155" s="1">
        <f t="shared" si="138"/>
        <v>0</v>
      </c>
    </row>
    <row r="2156" spans="1:26">
      <c r="A2156" s="2">
        <v>45016</v>
      </c>
      <c r="B2156" s="2" t="s">
        <v>1380</v>
      </c>
      <c r="C2156" s="2" t="s">
        <v>2112</v>
      </c>
      <c r="D2156" s="2" t="str">
        <f t="shared" si="135"/>
        <v>KOW-TRA6-R-000</v>
      </c>
      <c r="E2156" t="s">
        <v>158</v>
      </c>
      <c r="F2156" t="s">
        <v>256</v>
      </c>
      <c r="G2156">
        <v>40</v>
      </c>
      <c r="H2156" t="str">
        <f>VLOOKUP(E2156,[1]data!$D$3:$AK$1000,34,0)</f>
        <v>Traditional</v>
      </c>
      <c r="I2156">
        <f>VLOOKUP(E2156,[1]data!$D$3:$Q$1048576,14,0)</f>
        <v>1499</v>
      </c>
      <c r="J2156" t="str">
        <f>VLOOKUP(E2156,[1]data!$D$3:$AJ$1048576,33,0)</f>
        <v>1099-1499</v>
      </c>
      <c r="K2156" t="s">
        <v>2263</v>
      </c>
      <c r="L2156" t="s">
        <v>255</v>
      </c>
      <c r="M2156">
        <v>1</v>
      </c>
      <c r="N2156">
        <v>1338.39</v>
      </c>
      <c r="O2156">
        <v>0</v>
      </c>
      <c r="P2156">
        <v>0</v>
      </c>
      <c r="Q2156">
        <v>1338.39</v>
      </c>
      <c r="R2156">
        <v>0</v>
      </c>
      <c r="S2156">
        <v>0</v>
      </c>
      <c r="T2156">
        <v>0</v>
      </c>
      <c r="U2156">
        <v>160.61000000000001</v>
      </c>
      <c r="V2156">
        <v>1499</v>
      </c>
      <c r="W2156">
        <v>1</v>
      </c>
      <c r="X2156">
        <f t="shared" si="136"/>
        <v>1499</v>
      </c>
      <c r="Y2156">
        <f t="shared" si="137"/>
        <v>0</v>
      </c>
      <c r="Z2156" s="1">
        <f t="shared" si="138"/>
        <v>0</v>
      </c>
    </row>
    <row r="2157" spans="1:26">
      <c r="A2157" s="2">
        <v>45016</v>
      </c>
      <c r="B2157" s="2" t="s">
        <v>1380</v>
      </c>
      <c r="C2157" s="2" t="s">
        <v>2112</v>
      </c>
      <c r="D2157" s="2" t="str">
        <f t="shared" si="135"/>
        <v>KOW-KU1-R-0002</v>
      </c>
      <c r="E2157" t="s">
        <v>83</v>
      </c>
      <c r="F2157" t="s">
        <v>264</v>
      </c>
      <c r="G2157">
        <v>40</v>
      </c>
      <c r="H2157" t="str">
        <f>VLOOKUP(E2157,[1]data!$D$3:$AK$1000,34,0)</f>
        <v>Hoodie</v>
      </c>
      <c r="I2157">
        <f>VLOOKUP(E2157,[1]data!$D$3:$Q$1048576,14,0)</f>
        <v>2799</v>
      </c>
      <c r="J2157" t="str">
        <f>VLOOKUP(E2157,[1]data!$D$3:$AJ$1048576,33,0)</f>
        <v>2499-2999</v>
      </c>
      <c r="K2157" t="s">
        <v>2264</v>
      </c>
      <c r="L2157" t="s">
        <v>255</v>
      </c>
      <c r="M2157">
        <v>1</v>
      </c>
      <c r="N2157">
        <v>2499.11</v>
      </c>
      <c r="O2157">
        <v>-249.91</v>
      </c>
      <c r="P2157">
        <v>0</v>
      </c>
      <c r="Q2157">
        <v>2249.1999999999998</v>
      </c>
      <c r="R2157">
        <v>0</v>
      </c>
      <c r="S2157">
        <v>0</v>
      </c>
      <c r="T2157">
        <v>0</v>
      </c>
      <c r="U2157">
        <v>269.89999999999998</v>
      </c>
      <c r="V2157">
        <v>2519.1</v>
      </c>
      <c r="W2157">
        <v>1</v>
      </c>
      <c r="X2157">
        <f t="shared" si="136"/>
        <v>2799</v>
      </c>
      <c r="Y2157">
        <f t="shared" si="137"/>
        <v>279.90000000000009</v>
      </c>
      <c r="Z2157" s="1">
        <f t="shared" si="138"/>
        <v>0.10000000000000003</v>
      </c>
    </row>
    <row r="2158" spans="1:26">
      <c r="A2158" s="2">
        <v>45016</v>
      </c>
      <c r="B2158" s="2" t="s">
        <v>1380</v>
      </c>
      <c r="C2158" s="2" t="s">
        <v>2112</v>
      </c>
      <c r="D2158" s="2" t="str">
        <f t="shared" si="135"/>
        <v>KOW-UKI2-R-003</v>
      </c>
      <c r="E2158" t="s">
        <v>164</v>
      </c>
      <c r="F2158" t="s">
        <v>322</v>
      </c>
      <c r="G2158">
        <v>40</v>
      </c>
      <c r="H2158" t="str">
        <f>VLOOKUP(E2158,[1]data!$D$3:$AK$1000,34,0)</f>
        <v>Hoodie</v>
      </c>
      <c r="I2158">
        <f>VLOOKUP(E2158,[1]data!$D$3:$Q$1048576,14,0)</f>
        <v>2799</v>
      </c>
      <c r="J2158" t="str">
        <f>VLOOKUP(E2158,[1]data!$D$3:$AJ$1048576,33,0)</f>
        <v>2499-2999</v>
      </c>
      <c r="K2158" t="s">
        <v>2265</v>
      </c>
      <c r="L2158" t="s">
        <v>255</v>
      </c>
      <c r="M2158">
        <v>1</v>
      </c>
      <c r="N2158">
        <v>2499.1</v>
      </c>
      <c r="O2158">
        <v>-249.91</v>
      </c>
      <c r="P2158">
        <v>0</v>
      </c>
      <c r="Q2158">
        <v>2249.19</v>
      </c>
      <c r="R2158">
        <v>0</v>
      </c>
      <c r="S2158">
        <v>0</v>
      </c>
      <c r="T2158">
        <v>0</v>
      </c>
      <c r="U2158">
        <v>269.91000000000003</v>
      </c>
      <c r="V2158">
        <v>2519.1</v>
      </c>
      <c r="W2158">
        <v>1</v>
      </c>
      <c r="X2158">
        <f t="shared" si="136"/>
        <v>2799</v>
      </c>
      <c r="Y2158">
        <f t="shared" si="137"/>
        <v>279.90000000000009</v>
      </c>
      <c r="Z2158" s="1">
        <f t="shared" si="138"/>
        <v>0.10000000000000003</v>
      </c>
    </row>
    <row r="2159" spans="1:26">
      <c r="A2159" s="2">
        <v>45016</v>
      </c>
      <c r="B2159" s="2" t="s">
        <v>1380</v>
      </c>
      <c r="C2159" s="2" t="s">
        <v>2112</v>
      </c>
      <c r="D2159" s="2" t="str">
        <f t="shared" si="135"/>
        <v>KOW-LI4-R-0001</v>
      </c>
      <c r="E2159" t="s">
        <v>110</v>
      </c>
      <c r="F2159" t="s">
        <v>594</v>
      </c>
      <c r="G2159">
        <v>40</v>
      </c>
      <c r="H2159" t="str">
        <f>VLOOKUP(E2159,[1]data!$D$3:$AK$1000,34,0)</f>
        <v>Linen</v>
      </c>
      <c r="I2159">
        <f>VLOOKUP(E2159,[1]data!$D$3:$Q$1048576,14,0)</f>
        <v>3499</v>
      </c>
      <c r="J2159" t="str">
        <f>VLOOKUP(E2159,[1]data!$D$3:$AJ$1048576,33,0)</f>
        <v>3499-3999</v>
      </c>
      <c r="K2159" t="s">
        <v>2266</v>
      </c>
      <c r="L2159" t="s">
        <v>255</v>
      </c>
      <c r="M2159">
        <v>1</v>
      </c>
      <c r="N2159">
        <v>3124.11</v>
      </c>
      <c r="O2159">
        <v>0</v>
      </c>
      <c r="P2159">
        <v>0</v>
      </c>
      <c r="Q2159">
        <v>3124.11</v>
      </c>
      <c r="R2159">
        <v>0</v>
      </c>
      <c r="S2159">
        <v>0</v>
      </c>
      <c r="T2159">
        <v>0</v>
      </c>
      <c r="U2159">
        <v>374.89</v>
      </c>
      <c r="V2159">
        <v>3499</v>
      </c>
      <c r="W2159">
        <v>1</v>
      </c>
      <c r="X2159">
        <f t="shared" si="136"/>
        <v>3499</v>
      </c>
      <c r="Y2159">
        <f t="shared" si="137"/>
        <v>0</v>
      </c>
      <c r="Z2159" s="1">
        <f t="shared" si="138"/>
        <v>0</v>
      </c>
    </row>
    <row r="2160" spans="1:26">
      <c r="A2160" s="2">
        <v>45016</v>
      </c>
      <c r="B2160" s="2" t="s">
        <v>1380</v>
      </c>
      <c r="C2160" s="2" t="s">
        <v>2112</v>
      </c>
      <c r="D2160" s="2" t="str">
        <f t="shared" si="135"/>
        <v>KOW-UKI2-R-003</v>
      </c>
      <c r="E2160" t="s">
        <v>164</v>
      </c>
      <c r="F2160" t="s">
        <v>322</v>
      </c>
      <c r="G2160">
        <v>40</v>
      </c>
      <c r="H2160" t="str">
        <f>VLOOKUP(E2160,[1]data!$D$3:$AK$1000,34,0)</f>
        <v>Hoodie</v>
      </c>
      <c r="I2160">
        <f>VLOOKUP(E2160,[1]data!$D$3:$Q$1048576,14,0)</f>
        <v>2799</v>
      </c>
      <c r="J2160" t="str">
        <f>VLOOKUP(E2160,[1]data!$D$3:$AJ$1048576,33,0)</f>
        <v>2499-2999</v>
      </c>
      <c r="K2160" t="s">
        <v>2267</v>
      </c>
      <c r="L2160" t="s">
        <v>255</v>
      </c>
      <c r="M2160">
        <v>1</v>
      </c>
      <c r="N2160">
        <v>2499.11</v>
      </c>
      <c r="O2160">
        <v>-249.91</v>
      </c>
      <c r="P2160">
        <v>0</v>
      </c>
      <c r="Q2160">
        <v>2249.1999999999998</v>
      </c>
      <c r="R2160">
        <v>0</v>
      </c>
      <c r="S2160">
        <v>0</v>
      </c>
      <c r="T2160">
        <v>0</v>
      </c>
      <c r="U2160">
        <v>269.89999999999998</v>
      </c>
      <c r="V2160">
        <v>2519.1</v>
      </c>
      <c r="W2160">
        <v>1</v>
      </c>
      <c r="X2160">
        <f t="shared" si="136"/>
        <v>2799</v>
      </c>
      <c r="Y2160">
        <f t="shared" si="137"/>
        <v>279.90000000000009</v>
      </c>
      <c r="Z2160" s="1">
        <f t="shared" si="138"/>
        <v>0.10000000000000003</v>
      </c>
    </row>
    <row r="2161" spans="1:26">
      <c r="A2161" s="2">
        <v>45016</v>
      </c>
      <c r="B2161" s="2" t="s">
        <v>1380</v>
      </c>
      <c r="C2161" s="2" t="s">
        <v>2112</v>
      </c>
      <c r="D2161" s="2" t="str">
        <f t="shared" si="135"/>
        <v>KOW-CA8-R-0002</v>
      </c>
      <c r="E2161" t="s">
        <v>2268</v>
      </c>
      <c r="F2161" t="s">
        <v>540</v>
      </c>
      <c r="G2161">
        <v>44</v>
      </c>
      <c r="H2161" t="str">
        <f>VLOOKUP(E2161,[1]data!$D$3:$AK$1000,34,0)</f>
        <v>Casual</v>
      </c>
      <c r="I2161">
        <f>VLOOKUP(E2161,[1]data!$D$3:$Q$1048576,14,0)</f>
        <v>1999</v>
      </c>
      <c r="J2161" t="str">
        <f>VLOOKUP(E2161,[1]data!$D$3:$AJ$1048576,33,0)</f>
        <v>1799-2299</v>
      </c>
      <c r="K2161" t="s">
        <v>2269</v>
      </c>
      <c r="L2161" t="s">
        <v>255</v>
      </c>
      <c r="M2161">
        <v>1</v>
      </c>
      <c r="N2161">
        <v>1427.67</v>
      </c>
      <c r="O2161">
        <v>-142.76</v>
      </c>
      <c r="P2161">
        <v>0</v>
      </c>
      <c r="Q2161">
        <v>1284.9100000000001</v>
      </c>
      <c r="R2161">
        <v>0</v>
      </c>
      <c r="S2161">
        <v>0</v>
      </c>
      <c r="T2161">
        <v>0</v>
      </c>
      <c r="U2161">
        <v>154.19</v>
      </c>
      <c r="V2161">
        <v>1439.1</v>
      </c>
      <c r="W2161">
        <v>1</v>
      </c>
      <c r="X2161">
        <f t="shared" si="136"/>
        <v>1999</v>
      </c>
      <c r="Y2161">
        <f t="shared" si="137"/>
        <v>559.90000000000009</v>
      </c>
      <c r="Z2161" s="1">
        <f t="shared" si="138"/>
        <v>0.28009004502251128</v>
      </c>
    </row>
    <row r="2162" spans="1:26">
      <c r="A2162" s="2">
        <v>45016</v>
      </c>
      <c r="B2162" s="2" t="s">
        <v>1380</v>
      </c>
      <c r="C2162" s="2" t="s">
        <v>2112</v>
      </c>
      <c r="D2162" s="2" t="str">
        <f t="shared" si="135"/>
        <v>KOW-LI4-R-0001</v>
      </c>
      <c r="E2162" t="s">
        <v>111</v>
      </c>
      <c r="F2162" t="s">
        <v>594</v>
      </c>
      <c r="G2162">
        <v>42</v>
      </c>
      <c r="H2162" t="str">
        <f>VLOOKUP(E2162,[1]data!$D$3:$AK$1000,34,0)</f>
        <v>Linen</v>
      </c>
      <c r="I2162">
        <f>VLOOKUP(E2162,[1]data!$D$3:$Q$1048576,14,0)</f>
        <v>3499</v>
      </c>
      <c r="J2162" t="str">
        <f>VLOOKUP(E2162,[1]data!$D$3:$AJ$1048576,33,0)</f>
        <v>3499-3999</v>
      </c>
      <c r="K2162" t="s">
        <v>2270</v>
      </c>
      <c r="L2162" t="s">
        <v>255</v>
      </c>
      <c r="M2162">
        <v>1</v>
      </c>
      <c r="N2162">
        <v>5643.55</v>
      </c>
      <c r="O2162">
        <v>-564.35</v>
      </c>
      <c r="P2162">
        <v>0</v>
      </c>
      <c r="Q2162">
        <v>5079.2</v>
      </c>
      <c r="R2162">
        <v>0</v>
      </c>
      <c r="S2162">
        <v>0</v>
      </c>
      <c r="T2162">
        <v>0</v>
      </c>
      <c r="U2162">
        <v>1219</v>
      </c>
      <c r="V2162">
        <v>6298.2</v>
      </c>
      <c r="W2162">
        <v>2</v>
      </c>
      <c r="X2162">
        <f t="shared" si="136"/>
        <v>6998</v>
      </c>
      <c r="Y2162">
        <f t="shared" si="137"/>
        <v>699.80000000000018</v>
      </c>
      <c r="Z2162" s="1">
        <f t="shared" si="138"/>
        <v>0.10000000000000002</v>
      </c>
    </row>
    <row r="2163" spans="1:26">
      <c r="A2163" s="2">
        <v>45016</v>
      </c>
      <c r="B2163" s="2" t="s">
        <v>1380</v>
      </c>
      <c r="C2163" s="2" t="s">
        <v>2112</v>
      </c>
      <c r="D2163" s="2" t="str">
        <f t="shared" si="135"/>
        <v>KOW-TRA5-R-000</v>
      </c>
      <c r="E2163" t="s">
        <v>619</v>
      </c>
      <c r="F2163" t="s">
        <v>304</v>
      </c>
      <c r="G2163">
        <v>44</v>
      </c>
      <c r="H2163" t="str">
        <f>VLOOKUP(E2163,[1]data!$D$3:$AK$1000,34,0)</f>
        <v>Traditional</v>
      </c>
      <c r="I2163">
        <f>VLOOKUP(E2163,[1]data!$D$3:$Q$1048576,14,0)</f>
        <v>1499</v>
      </c>
      <c r="J2163" t="str">
        <f>VLOOKUP(E2163,[1]data!$D$3:$AJ$1048576,33,0)</f>
        <v>1099-1499</v>
      </c>
      <c r="K2163" t="s">
        <v>2271</v>
      </c>
      <c r="L2163" t="s">
        <v>255</v>
      </c>
      <c r="M2163">
        <v>1</v>
      </c>
      <c r="N2163">
        <v>1338.39</v>
      </c>
      <c r="O2163">
        <v>0</v>
      </c>
      <c r="P2163">
        <v>0</v>
      </c>
      <c r="Q2163">
        <v>1338.39</v>
      </c>
      <c r="R2163">
        <v>0</v>
      </c>
      <c r="S2163">
        <v>0</v>
      </c>
      <c r="T2163">
        <v>0</v>
      </c>
      <c r="U2163">
        <v>160.61000000000001</v>
      </c>
      <c r="V2163">
        <v>1499</v>
      </c>
      <c r="W2163">
        <v>1</v>
      </c>
      <c r="X2163">
        <f t="shared" si="136"/>
        <v>1499</v>
      </c>
      <c r="Y2163">
        <f t="shared" si="137"/>
        <v>0</v>
      </c>
      <c r="Z2163" s="1">
        <f t="shared" si="138"/>
        <v>0</v>
      </c>
    </row>
    <row r="2164" spans="1:26">
      <c r="A2164" s="2">
        <v>45016</v>
      </c>
      <c r="B2164" s="2" t="s">
        <v>1380</v>
      </c>
      <c r="C2164" s="2" t="s">
        <v>2112</v>
      </c>
      <c r="D2164" s="2" t="str">
        <f t="shared" si="135"/>
        <v>KOW-KU1-R-0002</v>
      </c>
      <c r="E2164" t="s">
        <v>83</v>
      </c>
      <c r="F2164" t="s">
        <v>264</v>
      </c>
      <c r="G2164">
        <v>40</v>
      </c>
      <c r="H2164" t="str">
        <f>VLOOKUP(E2164,[1]data!$D$3:$AK$1000,34,0)</f>
        <v>Hoodie</v>
      </c>
      <c r="I2164">
        <f>VLOOKUP(E2164,[1]data!$D$3:$Q$1048576,14,0)</f>
        <v>2799</v>
      </c>
      <c r="J2164" t="str">
        <f>VLOOKUP(E2164,[1]data!$D$3:$AJ$1048576,33,0)</f>
        <v>2499-2999</v>
      </c>
      <c r="K2164" t="s">
        <v>2252</v>
      </c>
      <c r="L2164" t="s">
        <v>255</v>
      </c>
      <c r="M2164">
        <v>1</v>
      </c>
      <c r="N2164">
        <v>2499.11</v>
      </c>
      <c r="O2164">
        <v>-249.91</v>
      </c>
      <c r="P2164">
        <v>0</v>
      </c>
      <c r="Q2164">
        <v>2249.1999999999998</v>
      </c>
      <c r="R2164">
        <v>0</v>
      </c>
      <c r="S2164">
        <v>0</v>
      </c>
      <c r="T2164">
        <v>0</v>
      </c>
      <c r="U2164">
        <v>269.89999999999998</v>
      </c>
      <c r="V2164">
        <v>2519.1</v>
      </c>
      <c r="W2164">
        <v>1</v>
      </c>
      <c r="X2164">
        <f t="shared" si="136"/>
        <v>2799</v>
      </c>
      <c r="Y2164">
        <f t="shared" si="137"/>
        <v>279.90000000000009</v>
      </c>
      <c r="Z2164" s="1">
        <f t="shared" si="138"/>
        <v>0.10000000000000003</v>
      </c>
    </row>
    <row r="2165" spans="1:26">
      <c r="A2165" s="2">
        <v>45016</v>
      </c>
      <c r="B2165" s="2" t="s">
        <v>1380</v>
      </c>
      <c r="C2165" s="2" t="s">
        <v>2112</v>
      </c>
      <c r="D2165" s="2" t="str">
        <f t="shared" si="135"/>
        <v>KOW-PO25-R-002</v>
      </c>
      <c r="E2165" t="s">
        <v>132</v>
      </c>
      <c r="F2165" t="s">
        <v>470</v>
      </c>
      <c r="G2165">
        <v>40</v>
      </c>
      <c r="H2165" t="str">
        <f>VLOOKUP(E2165,[1]data!$D$3:$AK$1000,34,0)</f>
        <v>Casual</v>
      </c>
      <c r="I2165">
        <f>VLOOKUP(E2165,[1]data!$D$3:$Q$1048576,14,0)</f>
        <v>2199</v>
      </c>
      <c r="J2165" t="str">
        <f>VLOOKUP(E2165,[1]data!$D$3:$AJ$1048576,33,0)</f>
        <v>1799-2299</v>
      </c>
      <c r="K2165" t="s">
        <v>2249</v>
      </c>
      <c r="L2165" t="s">
        <v>255</v>
      </c>
      <c r="M2165">
        <v>1</v>
      </c>
      <c r="N2165">
        <v>1472.31</v>
      </c>
      <c r="O2165">
        <v>-220.84</v>
      </c>
      <c r="P2165">
        <v>0</v>
      </c>
      <c r="Q2165">
        <v>1251.47</v>
      </c>
      <c r="R2165">
        <v>0</v>
      </c>
      <c r="S2165">
        <v>0</v>
      </c>
      <c r="T2165">
        <v>0</v>
      </c>
      <c r="U2165">
        <v>150.18</v>
      </c>
      <c r="V2165">
        <v>1401.65</v>
      </c>
      <c r="W2165">
        <v>1</v>
      </c>
      <c r="X2165">
        <f t="shared" si="136"/>
        <v>2199</v>
      </c>
      <c r="Y2165">
        <f t="shared" si="137"/>
        <v>797.34999999999991</v>
      </c>
      <c r="Z2165" s="1">
        <f t="shared" si="138"/>
        <v>0.36259663483401544</v>
      </c>
    </row>
    <row r="2166" spans="1:26">
      <c r="A2166" s="2">
        <v>45016</v>
      </c>
      <c r="B2166" s="2" t="s">
        <v>1380</v>
      </c>
      <c r="C2166" s="2" t="s">
        <v>2112</v>
      </c>
      <c r="D2166" s="2" t="str">
        <f t="shared" si="135"/>
        <v>KOW-UKI2-R-003</v>
      </c>
      <c r="E2166" t="s">
        <v>165</v>
      </c>
      <c r="F2166" t="s">
        <v>322</v>
      </c>
      <c r="G2166">
        <v>42</v>
      </c>
      <c r="H2166" t="str">
        <f>VLOOKUP(E2166,[1]data!$D$3:$AK$1000,34,0)</f>
        <v>Hoodie</v>
      </c>
      <c r="I2166">
        <f>VLOOKUP(E2166,[1]data!$D$3:$Q$1048576,14,0)</f>
        <v>2799</v>
      </c>
      <c r="J2166" t="str">
        <f>VLOOKUP(E2166,[1]data!$D$3:$AJ$1048576,33,0)</f>
        <v>2499-2999</v>
      </c>
      <c r="K2166" t="s">
        <v>2272</v>
      </c>
      <c r="L2166" t="s">
        <v>255</v>
      </c>
      <c r="M2166">
        <v>1</v>
      </c>
      <c r="N2166">
        <v>2499.1</v>
      </c>
      <c r="O2166">
        <v>-249.91</v>
      </c>
      <c r="P2166">
        <v>0</v>
      </c>
      <c r="Q2166">
        <v>2249.19</v>
      </c>
      <c r="R2166">
        <v>0</v>
      </c>
      <c r="S2166">
        <v>0</v>
      </c>
      <c r="T2166">
        <v>0</v>
      </c>
      <c r="U2166">
        <v>269.91000000000003</v>
      </c>
      <c r="V2166">
        <v>2519.1</v>
      </c>
      <c r="W2166">
        <v>1</v>
      </c>
      <c r="X2166">
        <f t="shared" si="136"/>
        <v>2799</v>
      </c>
      <c r="Y2166">
        <f t="shared" si="137"/>
        <v>279.90000000000009</v>
      </c>
      <c r="Z2166" s="1">
        <f t="shared" si="138"/>
        <v>0.10000000000000003</v>
      </c>
    </row>
    <row r="2167" spans="1:26">
      <c r="A2167" s="2">
        <v>45016</v>
      </c>
      <c r="B2167" s="2" t="s">
        <v>1380</v>
      </c>
      <c r="C2167" s="2" t="s">
        <v>2112</v>
      </c>
      <c r="D2167" s="2" t="str">
        <f t="shared" si="135"/>
        <v>KOW-UKI2-R-003</v>
      </c>
      <c r="E2167" t="s">
        <v>165</v>
      </c>
      <c r="F2167" t="s">
        <v>322</v>
      </c>
      <c r="G2167">
        <v>42</v>
      </c>
      <c r="H2167" t="str">
        <f>VLOOKUP(E2167,[1]data!$D$3:$AK$1000,34,0)</f>
        <v>Hoodie</v>
      </c>
      <c r="I2167">
        <f>VLOOKUP(E2167,[1]data!$D$3:$Q$1048576,14,0)</f>
        <v>2799</v>
      </c>
      <c r="J2167" t="str">
        <f>VLOOKUP(E2167,[1]data!$D$3:$AJ$1048576,33,0)</f>
        <v>2499-2999</v>
      </c>
      <c r="K2167" t="s">
        <v>2273</v>
      </c>
      <c r="L2167" t="s">
        <v>255</v>
      </c>
      <c r="M2167">
        <v>1</v>
      </c>
      <c r="N2167">
        <v>2499.11</v>
      </c>
      <c r="O2167">
        <v>0</v>
      </c>
      <c r="P2167">
        <v>0</v>
      </c>
      <c r="Q2167">
        <v>2499.11</v>
      </c>
      <c r="R2167">
        <v>0</v>
      </c>
      <c r="S2167">
        <v>0</v>
      </c>
      <c r="T2167">
        <v>0</v>
      </c>
      <c r="U2167">
        <v>299.89</v>
      </c>
      <c r="V2167">
        <v>2799</v>
      </c>
      <c r="W2167">
        <v>1</v>
      </c>
      <c r="X2167">
        <f t="shared" si="136"/>
        <v>2799</v>
      </c>
      <c r="Y2167">
        <f t="shared" si="137"/>
        <v>0</v>
      </c>
      <c r="Z2167" s="1">
        <f t="shared" si="138"/>
        <v>0</v>
      </c>
    </row>
    <row r="2168" spans="1:26">
      <c r="A2168" s="2">
        <v>45016</v>
      </c>
      <c r="B2168" s="2" t="s">
        <v>1380</v>
      </c>
      <c r="C2168" s="2" t="s">
        <v>2112</v>
      </c>
      <c r="D2168" s="2" t="str">
        <f t="shared" si="135"/>
        <v>KOW-FF01-R-005</v>
      </c>
      <c r="E2168" t="s">
        <v>1746</v>
      </c>
      <c r="F2168" t="s">
        <v>1690</v>
      </c>
      <c r="G2168">
        <v>40</v>
      </c>
      <c r="H2168" t="str">
        <f>VLOOKUP(E2168,[1]data!$D$3:$AK$1000,34,0)</f>
        <v>Linen</v>
      </c>
      <c r="I2168">
        <f>VLOOKUP(E2168,[1]data!$D$3:$Q$1048576,14,0)</f>
        <v>3799</v>
      </c>
      <c r="J2168" t="str">
        <f>VLOOKUP(E2168,[1]data!$D$3:$AJ$1048576,33,0)</f>
        <v>3499-3999</v>
      </c>
      <c r="K2168" t="s">
        <v>2274</v>
      </c>
      <c r="L2168" t="s">
        <v>255</v>
      </c>
      <c r="M2168">
        <v>1</v>
      </c>
      <c r="N2168">
        <v>3391.96</v>
      </c>
      <c r="O2168">
        <v>0</v>
      </c>
      <c r="P2168">
        <v>0</v>
      </c>
      <c r="Q2168">
        <v>3391.96</v>
      </c>
      <c r="R2168">
        <v>0</v>
      </c>
      <c r="S2168">
        <v>0</v>
      </c>
      <c r="T2168">
        <v>0</v>
      </c>
      <c r="U2168">
        <v>407.04</v>
      </c>
      <c r="V2168">
        <v>3799</v>
      </c>
      <c r="W2168">
        <v>1</v>
      </c>
      <c r="X2168">
        <f t="shared" si="136"/>
        <v>3799</v>
      </c>
      <c r="Y2168">
        <f t="shared" si="137"/>
        <v>0</v>
      </c>
      <c r="Z2168" s="1">
        <f t="shared" si="138"/>
        <v>0</v>
      </c>
    </row>
    <row r="2169" spans="1:26">
      <c r="A2169" s="2">
        <v>45016</v>
      </c>
      <c r="B2169" s="2" t="s">
        <v>1380</v>
      </c>
      <c r="C2169" s="2" t="s">
        <v>2112</v>
      </c>
      <c r="D2169" s="2" t="str">
        <f t="shared" si="135"/>
        <v>KOW-KIN-S-0004</v>
      </c>
      <c r="E2169" t="s">
        <v>577</v>
      </c>
      <c r="F2169" t="s">
        <v>273</v>
      </c>
      <c r="G2169">
        <v>40</v>
      </c>
      <c r="H2169" t="str">
        <f>VLOOKUP(E2169,[1]data!$D$3:$AK$1000,34,0)</f>
        <v>Casual</v>
      </c>
      <c r="I2169">
        <f>VLOOKUP(E2169,[1]data!$D$3:$Q$1048576,14,0)</f>
        <v>2299</v>
      </c>
      <c r="J2169" t="str">
        <f>VLOOKUP(E2169,[1]data!$D$3:$AJ$1048576,33,0)</f>
        <v>1799-2299</v>
      </c>
      <c r="K2169" t="s">
        <v>2275</v>
      </c>
      <c r="L2169" t="s">
        <v>255</v>
      </c>
      <c r="M2169">
        <v>1</v>
      </c>
      <c r="N2169">
        <v>1539.29</v>
      </c>
      <c r="O2169">
        <v>0</v>
      </c>
      <c r="P2169">
        <v>0</v>
      </c>
      <c r="Q2169">
        <v>1539.29</v>
      </c>
      <c r="R2169">
        <v>0</v>
      </c>
      <c r="S2169">
        <v>0</v>
      </c>
      <c r="T2169">
        <v>0</v>
      </c>
      <c r="U2169">
        <v>184.71</v>
      </c>
      <c r="V2169">
        <v>1724</v>
      </c>
      <c r="W2169">
        <v>1</v>
      </c>
      <c r="X2169">
        <f t="shared" si="136"/>
        <v>2299</v>
      </c>
      <c r="Y2169">
        <f t="shared" si="137"/>
        <v>575</v>
      </c>
      <c r="Z2169" s="1">
        <f t="shared" si="138"/>
        <v>0.25010874293170943</v>
      </c>
    </row>
    <row r="2170" spans="1:26">
      <c r="A2170" s="2">
        <v>45016</v>
      </c>
      <c r="B2170" s="2" t="s">
        <v>1380</v>
      </c>
      <c r="C2170" s="2" t="s">
        <v>2112</v>
      </c>
      <c r="D2170" s="2" t="str">
        <f t="shared" si="135"/>
        <v>KOW-PA2-R-0004</v>
      </c>
      <c r="E2170" t="s">
        <v>117</v>
      </c>
      <c r="F2170" t="s">
        <v>406</v>
      </c>
      <c r="G2170">
        <v>42</v>
      </c>
      <c r="H2170" t="str">
        <f>VLOOKUP(E2170,[1]data!$D$3:$AK$1000,34,0)</f>
        <v>Party</v>
      </c>
      <c r="I2170">
        <f>VLOOKUP(E2170,[1]data!$D$3:$Q$1048576,14,0)</f>
        <v>2499</v>
      </c>
      <c r="J2170" t="str">
        <f>VLOOKUP(E2170,[1]data!$D$3:$AJ$1048576,33,0)</f>
        <v>2499-2999</v>
      </c>
      <c r="K2170" t="s">
        <v>2276</v>
      </c>
      <c r="L2170" t="s">
        <v>255</v>
      </c>
      <c r="M2170">
        <v>1</v>
      </c>
      <c r="N2170">
        <v>1784.82</v>
      </c>
      <c r="O2170">
        <v>0</v>
      </c>
      <c r="P2170">
        <v>0</v>
      </c>
      <c r="Q2170">
        <v>1784.82</v>
      </c>
      <c r="R2170">
        <v>0</v>
      </c>
      <c r="S2170">
        <v>0</v>
      </c>
      <c r="T2170">
        <v>0</v>
      </c>
      <c r="U2170">
        <v>214.18</v>
      </c>
      <c r="V2170">
        <v>1999</v>
      </c>
      <c r="W2170">
        <v>1</v>
      </c>
      <c r="X2170">
        <f t="shared" si="136"/>
        <v>2499</v>
      </c>
      <c r="Y2170">
        <f t="shared" si="137"/>
        <v>500</v>
      </c>
      <c r="Z2170" s="1">
        <f t="shared" si="138"/>
        <v>0.20008003201280511</v>
      </c>
    </row>
    <row r="2171" spans="1:26">
      <c r="A2171" s="2">
        <v>45016</v>
      </c>
      <c r="B2171" s="2" t="s">
        <v>1380</v>
      </c>
      <c r="C2171" s="2" t="s">
        <v>2112</v>
      </c>
      <c r="D2171" s="2" t="str">
        <f t="shared" si="135"/>
        <v>KOW-CC12-R-003</v>
      </c>
      <c r="E2171" t="s">
        <v>55</v>
      </c>
      <c r="F2171" t="s">
        <v>1723</v>
      </c>
      <c r="G2171">
        <v>38</v>
      </c>
      <c r="H2171" t="str">
        <f>VLOOKUP(E2171,[1]data!$D$3:$AK$1000,34,0)</f>
        <v>Bottom</v>
      </c>
      <c r="I2171">
        <f>VLOOKUP(E2171,[1]data!$D$3:$Q$1048576,14,0)</f>
        <v>2499</v>
      </c>
      <c r="J2171" t="str">
        <f>VLOOKUP(E2171,[1]data!$D$3:$AJ$1048576,33,0)</f>
        <v>2499-2999</v>
      </c>
      <c r="K2171" t="s">
        <v>2277</v>
      </c>
      <c r="L2171" t="s">
        <v>255</v>
      </c>
      <c r="M2171">
        <v>1</v>
      </c>
      <c r="N2171">
        <v>2231.25</v>
      </c>
      <c r="O2171">
        <v>0</v>
      </c>
      <c r="P2171">
        <v>0</v>
      </c>
      <c r="Q2171">
        <v>2231.25</v>
      </c>
      <c r="R2171">
        <v>0</v>
      </c>
      <c r="S2171">
        <v>0</v>
      </c>
      <c r="T2171">
        <v>0</v>
      </c>
      <c r="U2171">
        <v>267.75</v>
      </c>
      <c r="V2171">
        <v>2499</v>
      </c>
      <c r="W2171">
        <v>1</v>
      </c>
      <c r="X2171">
        <f t="shared" si="136"/>
        <v>2499</v>
      </c>
      <c r="Y2171">
        <f t="shared" si="137"/>
        <v>0</v>
      </c>
      <c r="Z2171" s="1">
        <f t="shared" si="138"/>
        <v>0</v>
      </c>
    </row>
    <row r="2172" spans="1:26">
      <c r="A2172" s="2">
        <v>45016</v>
      </c>
      <c r="B2172" s="2" t="s">
        <v>1380</v>
      </c>
      <c r="C2172" s="2" t="s">
        <v>2112</v>
      </c>
      <c r="D2172" s="2" t="str">
        <f t="shared" si="135"/>
        <v>KOW-TRA5-R-000</v>
      </c>
      <c r="E2172" t="s">
        <v>619</v>
      </c>
      <c r="F2172" t="s">
        <v>304</v>
      </c>
      <c r="G2172">
        <v>44</v>
      </c>
      <c r="H2172" t="str">
        <f>VLOOKUP(E2172,[1]data!$D$3:$AK$1000,34,0)</f>
        <v>Traditional</v>
      </c>
      <c r="I2172">
        <f>VLOOKUP(E2172,[1]data!$D$3:$Q$1048576,14,0)</f>
        <v>1499</v>
      </c>
      <c r="J2172" t="str">
        <f>VLOOKUP(E2172,[1]data!$D$3:$AJ$1048576,33,0)</f>
        <v>1099-1499</v>
      </c>
      <c r="K2172" t="s">
        <v>2278</v>
      </c>
      <c r="L2172" t="s">
        <v>255</v>
      </c>
      <c r="M2172">
        <v>1</v>
      </c>
      <c r="N2172">
        <v>1338.39</v>
      </c>
      <c r="O2172">
        <v>0</v>
      </c>
      <c r="P2172">
        <v>0</v>
      </c>
      <c r="Q2172">
        <v>1338.39</v>
      </c>
      <c r="R2172">
        <v>0</v>
      </c>
      <c r="S2172">
        <v>0</v>
      </c>
      <c r="T2172">
        <v>0</v>
      </c>
      <c r="U2172">
        <v>160.61000000000001</v>
      </c>
      <c r="V2172">
        <v>1499</v>
      </c>
      <c r="W2172">
        <v>1</v>
      </c>
      <c r="X2172">
        <f t="shared" si="136"/>
        <v>1499</v>
      </c>
      <c r="Y2172">
        <f t="shared" si="137"/>
        <v>0</v>
      </c>
      <c r="Z2172" s="1">
        <f t="shared" si="138"/>
        <v>0</v>
      </c>
    </row>
    <row r="2173" spans="1:26">
      <c r="A2173" s="2">
        <v>45016</v>
      </c>
      <c r="B2173" s="2" t="s">
        <v>1380</v>
      </c>
      <c r="C2173" s="2" t="s">
        <v>2112</v>
      </c>
      <c r="D2173" s="2" t="str">
        <f t="shared" si="135"/>
        <v>KOW-UKI3-S-003</v>
      </c>
      <c r="E2173" t="s">
        <v>169</v>
      </c>
      <c r="F2173" t="s">
        <v>270</v>
      </c>
      <c r="G2173">
        <v>40</v>
      </c>
      <c r="H2173" t="str">
        <f>VLOOKUP(E2173,[1]data!$D$3:$AK$1000,34,0)</f>
        <v>Casual</v>
      </c>
      <c r="I2173">
        <f>VLOOKUP(E2173,[1]data!$D$3:$Q$1048576,14,0)</f>
        <v>2199</v>
      </c>
      <c r="J2173" t="str">
        <f>VLOOKUP(E2173,[1]data!$D$3:$AJ$1048576,33,0)</f>
        <v>1799-2299</v>
      </c>
      <c r="K2173" t="s">
        <v>2249</v>
      </c>
      <c r="L2173" t="s">
        <v>255</v>
      </c>
      <c r="M2173">
        <v>1</v>
      </c>
      <c r="N2173">
        <v>1570.54</v>
      </c>
      <c r="O2173">
        <v>-235.58</v>
      </c>
      <c r="P2173">
        <v>0</v>
      </c>
      <c r="Q2173">
        <v>1334.96</v>
      </c>
      <c r="R2173">
        <v>0</v>
      </c>
      <c r="S2173">
        <v>0</v>
      </c>
      <c r="T2173">
        <v>0</v>
      </c>
      <c r="U2173">
        <v>160.19</v>
      </c>
      <c r="V2173">
        <v>1495.15</v>
      </c>
      <c r="W2173">
        <v>1</v>
      </c>
      <c r="X2173">
        <f t="shared" si="136"/>
        <v>2199</v>
      </c>
      <c r="Y2173">
        <f t="shared" si="137"/>
        <v>703.84999999999991</v>
      </c>
      <c r="Z2173" s="1">
        <f t="shared" si="138"/>
        <v>0.32007730786721234</v>
      </c>
    </row>
    <row r="2174" spans="1:26">
      <c r="A2174" s="2">
        <v>45016</v>
      </c>
      <c r="B2174" s="2" t="s">
        <v>1380</v>
      </c>
      <c r="C2174" s="2" t="s">
        <v>2112</v>
      </c>
      <c r="D2174" s="2" t="str">
        <f t="shared" si="135"/>
        <v>KOW-SER-R-0009</v>
      </c>
      <c r="E2174" t="s">
        <v>2251</v>
      </c>
      <c r="F2174" t="s">
        <v>380</v>
      </c>
      <c r="G2174">
        <v>40</v>
      </c>
      <c r="H2174" t="str">
        <f>VLOOKUP(E2174,[1]data!$D$3:$AK$1000,34,0)</f>
        <v>Casual</v>
      </c>
      <c r="I2174">
        <f>VLOOKUP(E2174,[1]data!$D$3:$Q$1048576,14,0)</f>
        <v>3799</v>
      </c>
      <c r="J2174" t="str">
        <f>VLOOKUP(E2174,[1]data!$D$3:$AJ$1048576,33,0)</f>
        <v>3499-3999</v>
      </c>
      <c r="K2174" t="s">
        <v>2279</v>
      </c>
      <c r="L2174" t="s">
        <v>255</v>
      </c>
      <c r="M2174">
        <v>1</v>
      </c>
      <c r="N2174">
        <v>2543.75</v>
      </c>
      <c r="O2174">
        <v>0</v>
      </c>
      <c r="P2174">
        <v>0</v>
      </c>
      <c r="Q2174">
        <v>2543.75</v>
      </c>
      <c r="R2174">
        <v>0</v>
      </c>
      <c r="S2174">
        <v>0</v>
      </c>
      <c r="T2174">
        <v>0</v>
      </c>
      <c r="U2174">
        <v>305.25</v>
      </c>
      <c r="V2174">
        <v>2849</v>
      </c>
      <c r="W2174">
        <v>1</v>
      </c>
      <c r="X2174">
        <f t="shared" si="136"/>
        <v>3799</v>
      </c>
      <c r="Y2174">
        <f t="shared" si="137"/>
        <v>950</v>
      </c>
      <c r="Z2174" s="1">
        <f t="shared" si="138"/>
        <v>0.25006580679126084</v>
      </c>
    </row>
    <row r="2175" spans="1:26">
      <c r="A2175" s="2">
        <v>45016</v>
      </c>
      <c r="B2175" s="2" t="s">
        <v>1380</v>
      </c>
      <c r="C2175" s="2" t="s">
        <v>2112</v>
      </c>
      <c r="D2175" s="2" t="str">
        <f t="shared" si="135"/>
        <v>KOW-PI12-S-001</v>
      </c>
      <c r="E2175" t="s">
        <v>603</v>
      </c>
      <c r="F2175" t="s">
        <v>456</v>
      </c>
      <c r="G2175">
        <v>42</v>
      </c>
      <c r="H2175" t="str">
        <f>VLOOKUP(E2175,[1]data!$D$3:$AK$1000,34,0)</f>
        <v>Party</v>
      </c>
      <c r="I2175">
        <f>VLOOKUP(E2175,[1]data!$D$3:$Q$1048576,14,0)</f>
        <v>1999</v>
      </c>
      <c r="J2175" t="str">
        <f>VLOOKUP(E2175,[1]data!$D$3:$AJ$1048576,33,0)</f>
        <v>1799-2299</v>
      </c>
      <c r="K2175" t="s">
        <v>2280</v>
      </c>
      <c r="L2175" t="s">
        <v>255</v>
      </c>
      <c r="M2175">
        <v>1</v>
      </c>
      <c r="N2175">
        <v>1289.51</v>
      </c>
      <c r="O2175">
        <v>-128.94999999999999</v>
      </c>
      <c r="P2175">
        <v>0</v>
      </c>
      <c r="Q2175">
        <v>1160.56</v>
      </c>
      <c r="R2175">
        <v>0</v>
      </c>
      <c r="S2175">
        <v>0</v>
      </c>
      <c r="T2175">
        <v>0</v>
      </c>
      <c r="U2175">
        <v>278.54000000000002</v>
      </c>
      <c r="V2175">
        <v>1439.1</v>
      </c>
      <c r="W2175">
        <v>1</v>
      </c>
      <c r="X2175">
        <f t="shared" si="136"/>
        <v>1999</v>
      </c>
      <c r="Y2175">
        <f t="shared" si="137"/>
        <v>559.90000000000009</v>
      </c>
      <c r="Z2175" s="1">
        <f t="shared" si="138"/>
        <v>0.28009004502251128</v>
      </c>
    </row>
    <row r="2176" spans="1:26">
      <c r="A2176" s="2">
        <v>45016</v>
      </c>
      <c r="B2176" s="2" t="s">
        <v>1380</v>
      </c>
      <c r="C2176" s="2" t="s">
        <v>2112</v>
      </c>
      <c r="D2176" s="2" t="str">
        <f t="shared" si="135"/>
        <v>KOW-LI4-R-0001</v>
      </c>
      <c r="E2176" t="s">
        <v>110</v>
      </c>
      <c r="F2176" t="s">
        <v>594</v>
      </c>
      <c r="G2176">
        <v>40</v>
      </c>
      <c r="H2176" t="str">
        <f>VLOOKUP(E2176,[1]data!$D$3:$AK$1000,34,0)</f>
        <v>Linen</v>
      </c>
      <c r="I2176">
        <f>VLOOKUP(E2176,[1]data!$D$3:$Q$1048576,14,0)</f>
        <v>3499</v>
      </c>
      <c r="J2176" t="str">
        <f>VLOOKUP(E2176,[1]data!$D$3:$AJ$1048576,33,0)</f>
        <v>3499-3999</v>
      </c>
      <c r="K2176" t="s">
        <v>2264</v>
      </c>
      <c r="L2176" t="s">
        <v>255</v>
      </c>
      <c r="M2176">
        <v>1</v>
      </c>
      <c r="N2176">
        <v>3124.1</v>
      </c>
      <c r="O2176">
        <v>-312.41000000000003</v>
      </c>
      <c r="P2176">
        <v>0</v>
      </c>
      <c r="Q2176">
        <v>2811.69</v>
      </c>
      <c r="R2176">
        <v>0</v>
      </c>
      <c r="S2176">
        <v>0</v>
      </c>
      <c r="T2176">
        <v>0</v>
      </c>
      <c r="U2176">
        <v>337.41</v>
      </c>
      <c r="V2176">
        <v>3149.1</v>
      </c>
      <c r="W2176">
        <v>1</v>
      </c>
      <c r="X2176">
        <f t="shared" si="136"/>
        <v>3499</v>
      </c>
      <c r="Y2176">
        <f t="shared" si="137"/>
        <v>349.90000000000009</v>
      </c>
      <c r="Z2176" s="1">
        <f t="shared" si="138"/>
        <v>0.10000000000000002</v>
      </c>
    </row>
    <row r="2177" spans="1:26">
      <c r="A2177" s="2">
        <v>45016</v>
      </c>
      <c r="B2177" s="2" t="s">
        <v>1380</v>
      </c>
      <c r="C2177" s="2" t="s">
        <v>2112</v>
      </c>
      <c r="D2177" s="2" t="str">
        <f t="shared" si="135"/>
        <v>KOW-LI4-R-0001</v>
      </c>
      <c r="E2177" t="s">
        <v>111</v>
      </c>
      <c r="F2177" t="s">
        <v>594</v>
      </c>
      <c r="G2177">
        <v>42</v>
      </c>
      <c r="H2177" t="str">
        <f>VLOOKUP(E2177,[1]data!$D$3:$AK$1000,34,0)</f>
        <v>Linen</v>
      </c>
      <c r="I2177">
        <f>VLOOKUP(E2177,[1]data!$D$3:$Q$1048576,14,0)</f>
        <v>3499</v>
      </c>
      <c r="J2177" t="str">
        <f>VLOOKUP(E2177,[1]data!$D$3:$AJ$1048576,33,0)</f>
        <v>3499-3999</v>
      </c>
      <c r="K2177" t="s">
        <v>2265</v>
      </c>
      <c r="L2177" t="s">
        <v>255</v>
      </c>
      <c r="M2177">
        <v>1</v>
      </c>
      <c r="N2177">
        <v>3124.11</v>
      </c>
      <c r="O2177">
        <v>-312.41000000000003</v>
      </c>
      <c r="P2177">
        <v>0</v>
      </c>
      <c r="Q2177">
        <v>2811.7</v>
      </c>
      <c r="R2177">
        <v>0</v>
      </c>
      <c r="S2177">
        <v>0</v>
      </c>
      <c r="T2177">
        <v>0</v>
      </c>
      <c r="U2177">
        <v>337.4</v>
      </c>
      <c r="V2177">
        <v>3149.1</v>
      </c>
      <c r="W2177">
        <v>1</v>
      </c>
      <c r="X2177">
        <f t="shared" si="136"/>
        <v>3499</v>
      </c>
      <c r="Y2177">
        <f t="shared" si="137"/>
        <v>349.90000000000009</v>
      </c>
      <c r="Z2177" s="1">
        <f t="shared" si="138"/>
        <v>0.10000000000000002</v>
      </c>
    </row>
    <row r="2178" spans="1:26">
      <c r="A2178" s="2">
        <v>45016</v>
      </c>
      <c r="B2178" s="2" t="s">
        <v>1380</v>
      </c>
      <c r="C2178" s="2" t="s">
        <v>2112</v>
      </c>
      <c r="D2178" s="2" t="str">
        <f t="shared" si="135"/>
        <v>KOW-PO26-R-002</v>
      </c>
      <c r="E2178" t="s">
        <v>135</v>
      </c>
      <c r="F2178" t="s">
        <v>426</v>
      </c>
      <c r="G2178">
        <v>46</v>
      </c>
      <c r="H2178" t="str">
        <f>VLOOKUP(E2178,[1]data!$D$3:$AK$1000,34,0)</f>
        <v>Indie</v>
      </c>
      <c r="I2178">
        <f>VLOOKUP(E2178,[1]data!$D$3:$Q$1048576,14,0)</f>
        <v>1999</v>
      </c>
      <c r="J2178" t="str">
        <f>VLOOKUP(E2178,[1]data!$D$3:$AJ$1048576,33,0)</f>
        <v>1799-2299</v>
      </c>
      <c r="K2178" t="s">
        <v>2281</v>
      </c>
      <c r="L2178" t="s">
        <v>255</v>
      </c>
      <c r="M2178">
        <v>1</v>
      </c>
      <c r="N2178">
        <v>3569.64</v>
      </c>
      <c r="O2178">
        <v>-356.96</v>
      </c>
      <c r="P2178">
        <v>0</v>
      </c>
      <c r="Q2178">
        <v>3212.68</v>
      </c>
      <c r="R2178">
        <v>0</v>
      </c>
      <c r="S2178">
        <v>0</v>
      </c>
      <c r="T2178">
        <v>0</v>
      </c>
      <c r="U2178">
        <v>385.52</v>
      </c>
      <c r="V2178">
        <v>3598.2</v>
      </c>
      <c r="W2178">
        <v>2</v>
      </c>
      <c r="X2178">
        <f t="shared" si="136"/>
        <v>3998</v>
      </c>
      <c r="Y2178">
        <f t="shared" si="137"/>
        <v>399.80000000000018</v>
      </c>
      <c r="Z2178" s="1">
        <f t="shared" si="138"/>
        <v>0.10000000000000005</v>
      </c>
    </row>
    <row r="2179" spans="1:26">
      <c r="A2179" s="2">
        <v>45016</v>
      </c>
      <c r="B2179" s="2" t="s">
        <v>1380</v>
      </c>
      <c r="C2179" s="2" t="s">
        <v>2112</v>
      </c>
      <c r="D2179" s="2" t="str">
        <f t="shared" ref="D2179:D2242" si="139">LEFT(E2179,14)</f>
        <v>KOW-TRA3-R-000</v>
      </c>
      <c r="E2179" t="s">
        <v>921</v>
      </c>
      <c r="F2179" t="s">
        <v>286</v>
      </c>
      <c r="G2179">
        <v>42</v>
      </c>
      <c r="H2179" t="str">
        <f>VLOOKUP(E2179,[1]data!$D$3:$AK$1000,34,0)</f>
        <v>Traditional</v>
      </c>
      <c r="I2179">
        <f>VLOOKUP(E2179,[1]data!$D$3:$Q$1048576,14,0)</f>
        <v>1299</v>
      </c>
      <c r="J2179" t="str">
        <f>VLOOKUP(E2179,[1]data!$D$3:$AJ$1048576,33,0)</f>
        <v>1099-1499</v>
      </c>
      <c r="K2179" t="s">
        <v>2282</v>
      </c>
      <c r="L2179" t="s">
        <v>255</v>
      </c>
      <c r="M2179">
        <v>1</v>
      </c>
      <c r="N2179">
        <v>1159.82</v>
      </c>
      <c r="O2179">
        <v>0</v>
      </c>
      <c r="P2179">
        <v>0</v>
      </c>
      <c r="Q2179">
        <v>1159.82</v>
      </c>
      <c r="R2179">
        <v>0</v>
      </c>
      <c r="S2179">
        <v>0</v>
      </c>
      <c r="T2179">
        <v>0</v>
      </c>
      <c r="U2179">
        <v>139.18</v>
      </c>
      <c r="V2179">
        <v>1299</v>
      </c>
      <c r="W2179">
        <v>1</v>
      </c>
      <c r="X2179">
        <f t="shared" ref="X2179:X2242" si="140">I2179*W2179</f>
        <v>1299</v>
      </c>
      <c r="Y2179">
        <f t="shared" ref="Y2179:Y2242" si="141">X2179-V2179</f>
        <v>0</v>
      </c>
      <c r="Z2179" s="1">
        <f t="shared" ref="Z2179:Z2242" si="142">Y2179/X2179</f>
        <v>0</v>
      </c>
    </row>
    <row r="2180" spans="1:26">
      <c r="A2180" s="2">
        <v>45016</v>
      </c>
      <c r="B2180" s="2" t="s">
        <v>1380</v>
      </c>
      <c r="C2180" s="2" t="s">
        <v>2112</v>
      </c>
      <c r="D2180" s="2" t="str">
        <f t="shared" si="139"/>
        <v>KOW-TRA6-R-000</v>
      </c>
      <c r="E2180" t="s">
        <v>159</v>
      </c>
      <c r="F2180" t="s">
        <v>256</v>
      </c>
      <c r="G2180">
        <v>42</v>
      </c>
      <c r="H2180" t="str">
        <f>VLOOKUP(E2180,[1]data!$D$3:$AK$1000,34,0)</f>
        <v>Traditional</v>
      </c>
      <c r="I2180">
        <f>VLOOKUP(E2180,[1]data!$D$3:$Q$1048576,14,0)</f>
        <v>1499</v>
      </c>
      <c r="J2180" t="str">
        <f>VLOOKUP(E2180,[1]data!$D$3:$AJ$1048576,33,0)</f>
        <v>1099-1499</v>
      </c>
      <c r="K2180" t="s">
        <v>2280</v>
      </c>
      <c r="L2180" t="s">
        <v>255</v>
      </c>
      <c r="M2180">
        <v>1</v>
      </c>
      <c r="N2180">
        <v>1208.8599999999999</v>
      </c>
      <c r="O2180">
        <v>-120.88</v>
      </c>
      <c r="P2180">
        <v>0</v>
      </c>
      <c r="Q2180">
        <v>1087.98</v>
      </c>
      <c r="R2180">
        <v>0</v>
      </c>
      <c r="S2180">
        <v>0</v>
      </c>
      <c r="T2180">
        <v>0</v>
      </c>
      <c r="U2180">
        <v>261.12</v>
      </c>
      <c r="V2180">
        <v>1349.1</v>
      </c>
      <c r="W2180">
        <v>1</v>
      </c>
      <c r="X2180">
        <f t="shared" si="140"/>
        <v>1499</v>
      </c>
      <c r="Y2180">
        <f t="shared" si="141"/>
        <v>149.90000000000009</v>
      </c>
      <c r="Z2180" s="1">
        <f t="shared" si="142"/>
        <v>0.10000000000000006</v>
      </c>
    </row>
    <row r="2181" spans="1:26">
      <c r="A2181" s="2">
        <v>45016</v>
      </c>
      <c r="B2181" s="2" t="s">
        <v>1380</v>
      </c>
      <c r="C2181" s="2" t="s">
        <v>2112</v>
      </c>
      <c r="D2181" s="2" t="str">
        <f t="shared" si="139"/>
        <v>KOW-TRA3-R-000</v>
      </c>
      <c r="E2181" t="s">
        <v>151</v>
      </c>
      <c r="F2181" t="s">
        <v>286</v>
      </c>
      <c r="G2181">
        <v>40</v>
      </c>
      <c r="H2181" t="str">
        <f>VLOOKUP(E2181,[1]data!$D$3:$AK$1000,34,0)</f>
        <v>Traditional</v>
      </c>
      <c r="I2181">
        <f>VLOOKUP(E2181,[1]data!$D$3:$Q$1048576,14,0)</f>
        <v>1299</v>
      </c>
      <c r="J2181" t="str">
        <f>VLOOKUP(E2181,[1]data!$D$3:$AJ$1048576,33,0)</f>
        <v>1099-1499</v>
      </c>
      <c r="K2181" t="s">
        <v>2283</v>
      </c>
      <c r="L2181" t="s">
        <v>255</v>
      </c>
      <c r="M2181">
        <v>1</v>
      </c>
      <c r="N2181">
        <v>1047.58</v>
      </c>
      <c r="O2181">
        <v>0</v>
      </c>
      <c r="P2181">
        <v>0</v>
      </c>
      <c r="Q2181">
        <v>1047.58</v>
      </c>
      <c r="R2181">
        <v>0</v>
      </c>
      <c r="S2181">
        <v>0</v>
      </c>
      <c r="T2181">
        <v>0</v>
      </c>
      <c r="U2181">
        <v>251.42</v>
      </c>
      <c r="V2181">
        <v>1299</v>
      </c>
      <c r="W2181">
        <v>1</v>
      </c>
      <c r="X2181">
        <f t="shared" si="140"/>
        <v>1299</v>
      </c>
      <c r="Y2181">
        <f t="shared" si="141"/>
        <v>0</v>
      </c>
      <c r="Z2181" s="1">
        <f t="shared" si="142"/>
        <v>0</v>
      </c>
    </row>
    <row r="2182" spans="1:26">
      <c r="A2182" s="2">
        <v>45016</v>
      </c>
      <c r="B2182" s="2" t="s">
        <v>1380</v>
      </c>
      <c r="C2182" s="2" t="s">
        <v>2112</v>
      </c>
      <c r="D2182" s="2" t="str">
        <f t="shared" si="139"/>
        <v>KOW-KU1-R-0002</v>
      </c>
      <c r="E2182" t="s">
        <v>83</v>
      </c>
      <c r="F2182" t="s">
        <v>264</v>
      </c>
      <c r="G2182">
        <v>40</v>
      </c>
      <c r="H2182" t="str">
        <f>VLOOKUP(E2182,[1]data!$D$3:$AK$1000,34,0)</f>
        <v>Hoodie</v>
      </c>
      <c r="I2182">
        <f>VLOOKUP(E2182,[1]data!$D$3:$Q$1048576,14,0)</f>
        <v>2799</v>
      </c>
      <c r="J2182" t="str">
        <f>VLOOKUP(E2182,[1]data!$D$3:$AJ$1048576,33,0)</f>
        <v>2499-2999</v>
      </c>
      <c r="K2182" t="s">
        <v>2267</v>
      </c>
      <c r="L2182" t="s">
        <v>255</v>
      </c>
      <c r="M2182">
        <v>1</v>
      </c>
      <c r="N2182">
        <v>2499.1</v>
      </c>
      <c r="O2182">
        <v>-249.91</v>
      </c>
      <c r="P2182">
        <v>0</v>
      </c>
      <c r="Q2182">
        <v>2249.19</v>
      </c>
      <c r="R2182">
        <v>0</v>
      </c>
      <c r="S2182">
        <v>0</v>
      </c>
      <c r="T2182">
        <v>0</v>
      </c>
      <c r="U2182">
        <v>269.91000000000003</v>
      </c>
      <c r="V2182">
        <v>2519.1</v>
      </c>
      <c r="W2182">
        <v>1</v>
      </c>
      <c r="X2182">
        <f t="shared" si="140"/>
        <v>2799</v>
      </c>
      <c r="Y2182">
        <f t="shared" si="141"/>
        <v>279.90000000000009</v>
      </c>
      <c r="Z2182" s="1">
        <f t="shared" si="142"/>
        <v>0.10000000000000003</v>
      </c>
    </row>
    <row r="2183" spans="1:26">
      <c r="A2183" s="2">
        <v>45016</v>
      </c>
      <c r="B2183" s="2" t="s">
        <v>1380</v>
      </c>
      <c r="C2183" s="2" t="s">
        <v>2112</v>
      </c>
      <c r="D2183" s="2" t="str">
        <f t="shared" si="139"/>
        <v>KOW-KU6-CLS-00</v>
      </c>
      <c r="E2183" t="s">
        <v>95</v>
      </c>
      <c r="F2183" t="s">
        <v>293</v>
      </c>
      <c r="G2183">
        <v>44</v>
      </c>
      <c r="H2183" t="str">
        <f>VLOOKUP(E2183,[1]data!$D$3:$AK$1000,34,0)</f>
        <v>Linen</v>
      </c>
      <c r="I2183">
        <f>VLOOKUP(E2183,[1]data!$D$3:$Q$1048576,14,0)</f>
        <v>3499</v>
      </c>
      <c r="J2183" t="str">
        <f>VLOOKUP(E2183,[1]data!$D$3:$AJ$1048576,33,0)</f>
        <v>3499-3999</v>
      </c>
      <c r="K2183" t="s">
        <v>2260</v>
      </c>
      <c r="L2183" t="s">
        <v>255</v>
      </c>
      <c r="M2183">
        <v>1</v>
      </c>
      <c r="N2183">
        <v>2257.2399999999998</v>
      </c>
      <c r="O2183">
        <v>-225.72</v>
      </c>
      <c r="P2183">
        <v>0</v>
      </c>
      <c r="Q2183">
        <v>2031.52</v>
      </c>
      <c r="R2183">
        <v>0</v>
      </c>
      <c r="S2183">
        <v>0</v>
      </c>
      <c r="T2183">
        <v>0</v>
      </c>
      <c r="U2183">
        <v>487.58</v>
      </c>
      <c r="V2183">
        <v>2519.1</v>
      </c>
      <c r="W2183">
        <v>1</v>
      </c>
      <c r="X2183">
        <f t="shared" si="140"/>
        <v>3499</v>
      </c>
      <c r="Y2183">
        <f t="shared" si="141"/>
        <v>979.90000000000009</v>
      </c>
      <c r="Z2183" s="1">
        <f t="shared" si="142"/>
        <v>0.2800514432695056</v>
      </c>
    </row>
    <row r="2184" spans="1:26">
      <c r="A2184" s="2">
        <v>45016</v>
      </c>
      <c r="B2184" s="2" t="s">
        <v>1380</v>
      </c>
      <c r="C2184" s="2" t="s">
        <v>2112</v>
      </c>
      <c r="D2184" s="2" t="str">
        <f t="shared" si="139"/>
        <v>KOW-KU4-R-0003</v>
      </c>
      <c r="E2184" t="s">
        <v>92</v>
      </c>
      <c r="F2184" t="s">
        <v>471</v>
      </c>
      <c r="G2184">
        <v>44</v>
      </c>
      <c r="H2184" t="str">
        <f>VLOOKUP(E2184,[1]data!$D$3:$AK$1000,34,0)</f>
        <v>Casual</v>
      </c>
      <c r="I2184">
        <f>VLOOKUP(E2184,[1]data!$D$3:$Q$1048576,14,0)</f>
        <v>2799</v>
      </c>
      <c r="J2184" t="str">
        <f>VLOOKUP(E2184,[1]data!$D$3:$AJ$1048576,33,0)</f>
        <v>2499-2999</v>
      </c>
      <c r="K2184" t="s">
        <v>2284</v>
      </c>
      <c r="L2184" t="s">
        <v>255</v>
      </c>
      <c r="M2184">
        <v>1</v>
      </c>
      <c r="N2184">
        <v>1999.11</v>
      </c>
      <c r="O2184">
        <v>0</v>
      </c>
      <c r="P2184">
        <v>0</v>
      </c>
      <c r="Q2184">
        <v>1999.11</v>
      </c>
      <c r="R2184">
        <v>0</v>
      </c>
      <c r="S2184">
        <v>0</v>
      </c>
      <c r="T2184">
        <v>0</v>
      </c>
      <c r="U2184">
        <v>239.89</v>
      </c>
      <c r="V2184">
        <v>2239</v>
      </c>
      <c r="W2184">
        <v>1</v>
      </c>
      <c r="X2184">
        <f t="shared" si="140"/>
        <v>2799</v>
      </c>
      <c r="Y2184">
        <f t="shared" si="141"/>
        <v>560</v>
      </c>
      <c r="Z2184" s="1">
        <f t="shared" si="142"/>
        <v>0.2000714540907467</v>
      </c>
    </row>
    <row r="2185" spans="1:26">
      <c r="A2185" s="2">
        <v>45016</v>
      </c>
      <c r="B2185" s="2" t="s">
        <v>1380</v>
      </c>
      <c r="C2185" s="2" t="s">
        <v>2112</v>
      </c>
      <c r="D2185" s="2" t="str">
        <f t="shared" si="139"/>
        <v>KOW-PI12-S-001</v>
      </c>
      <c r="E2185" t="s">
        <v>527</v>
      </c>
      <c r="F2185" t="s">
        <v>456</v>
      </c>
      <c r="G2185">
        <v>40</v>
      </c>
      <c r="H2185" t="str">
        <f>VLOOKUP(E2185,[1]data!$D$3:$AK$1000,34,0)</f>
        <v>Party</v>
      </c>
      <c r="I2185">
        <f>VLOOKUP(E2185,[1]data!$D$3:$Q$1048576,14,0)</f>
        <v>1999</v>
      </c>
      <c r="J2185" t="str">
        <f>VLOOKUP(E2185,[1]data!$D$3:$AJ$1048576,33,0)</f>
        <v>1799-2299</v>
      </c>
      <c r="K2185" t="s">
        <v>2285</v>
      </c>
      <c r="L2185" t="s">
        <v>255</v>
      </c>
      <c r="M2185">
        <v>1</v>
      </c>
      <c r="N2185">
        <v>1289.52</v>
      </c>
      <c r="O2185">
        <v>0</v>
      </c>
      <c r="P2185">
        <v>0</v>
      </c>
      <c r="Q2185">
        <v>1289.52</v>
      </c>
      <c r="R2185">
        <v>0</v>
      </c>
      <c r="S2185">
        <v>0</v>
      </c>
      <c r="T2185">
        <v>0</v>
      </c>
      <c r="U2185">
        <v>309.48</v>
      </c>
      <c r="V2185">
        <v>1599</v>
      </c>
      <c r="W2185">
        <v>1</v>
      </c>
      <c r="X2185">
        <f t="shared" si="140"/>
        <v>1999</v>
      </c>
      <c r="Y2185">
        <f t="shared" si="141"/>
        <v>400</v>
      </c>
      <c r="Z2185" s="1">
        <f t="shared" si="142"/>
        <v>0.20010005002501249</v>
      </c>
    </row>
    <row r="2186" spans="1:26">
      <c r="A2186" s="2">
        <v>45016</v>
      </c>
      <c r="B2186" s="2" t="s">
        <v>1380</v>
      </c>
      <c r="C2186" s="2" t="s">
        <v>2112</v>
      </c>
      <c r="D2186" s="2" t="str">
        <f t="shared" si="139"/>
        <v>KOW-CC12-R-003</v>
      </c>
      <c r="E2186" t="s">
        <v>54</v>
      </c>
      <c r="F2186" t="s">
        <v>1723</v>
      </c>
      <c r="G2186">
        <v>36</v>
      </c>
      <c r="H2186" t="str">
        <f>VLOOKUP(E2186,[1]data!$D$3:$AK$1000,34,0)</f>
        <v>Bottom</v>
      </c>
      <c r="I2186">
        <f>VLOOKUP(E2186,[1]data!$D$3:$Q$1048576,14,0)</f>
        <v>2499</v>
      </c>
      <c r="J2186" t="str">
        <f>VLOOKUP(E2186,[1]data!$D$3:$AJ$1048576,33,0)</f>
        <v>2499-2999</v>
      </c>
      <c r="K2186" t="s">
        <v>2286</v>
      </c>
      <c r="L2186" t="s">
        <v>255</v>
      </c>
      <c r="M2186">
        <v>1</v>
      </c>
      <c r="N2186">
        <v>2015.32</v>
      </c>
      <c r="O2186">
        <v>0</v>
      </c>
      <c r="P2186">
        <v>0</v>
      </c>
      <c r="Q2186">
        <v>2015.32</v>
      </c>
      <c r="R2186">
        <v>0</v>
      </c>
      <c r="S2186">
        <v>0</v>
      </c>
      <c r="T2186">
        <v>0</v>
      </c>
      <c r="U2186">
        <v>483.68</v>
      </c>
      <c r="V2186">
        <v>2499</v>
      </c>
      <c r="W2186">
        <v>1</v>
      </c>
      <c r="X2186">
        <f t="shared" si="140"/>
        <v>2499</v>
      </c>
      <c r="Y2186">
        <f t="shared" si="141"/>
        <v>0</v>
      </c>
      <c r="Z2186" s="1">
        <f t="shared" si="142"/>
        <v>0</v>
      </c>
    </row>
    <row r="2187" spans="1:26">
      <c r="A2187" s="2">
        <v>45016</v>
      </c>
      <c r="B2187" s="2" t="s">
        <v>1380</v>
      </c>
      <c r="C2187" s="2" t="s">
        <v>2112</v>
      </c>
      <c r="D2187" s="2" t="str">
        <f t="shared" si="139"/>
        <v>KOW-LI2-R-0006</v>
      </c>
      <c r="E2187" t="s">
        <v>102</v>
      </c>
      <c r="F2187" t="s">
        <v>258</v>
      </c>
      <c r="G2187">
        <v>40</v>
      </c>
      <c r="H2187" t="str">
        <f>VLOOKUP(E2187,[1]data!$D$3:$AK$1000,34,0)</f>
        <v>Linen</v>
      </c>
      <c r="I2187">
        <f>VLOOKUP(E2187,[1]data!$D$3:$Q$1048576,14,0)</f>
        <v>3499</v>
      </c>
      <c r="J2187" t="str">
        <f>VLOOKUP(E2187,[1]data!$D$3:$AJ$1048576,33,0)</f>
        <v>3499-3999</v>
      </c>
      <c r="K2187" t="s">
        <v>2287</v>
      </c>
      <c r="L2187" t="s">
        <v>255</v>
      </c>
      <c r="M2187">
        <v>1</v>
      </c>
      <c r="N2187">
        <v>2821.78</v>
      </c>
      <c r="O2187">
        <v>0</v>
      </c>
      <c r="P2187">
        <v>0</v>
      </c>
      <c r="Q2187">
        <v>2821.78</v>
      </c>
      <c r="R2187">
        <v>0</v>
      </c>
      <c r="S2187">
        <v>0</v>
      </c>
      <c r="T2187">
        <v>0</v>
      </c>
      <c r="U2187">
        <v>677.22</v>
      </c>
      <c r="V2187">
        <v>3499</v>
      </c>
      <c r="W2187">
        <v>1</v>
      </c>
      <c r="X2187">
        <f t="shared" si="140"/>
        <v>3499</v>
      </c>
      <c r="Y2187">
        <f t="shared" si="141"/>
        <v>0</v>
      </c>
      <c r="Z2187" s="1">
        <f t="shared" si="142"/>
        <v>0</v>
      </c>
    </row>
    <row r="2188" spans="1:26">
      <c r="A2188" s="2">
        <v>45016</v>
      </c>
      <c r="B2188" s="2" t="s">
        <v>1380</v>
      </c>
      <c r="C2188" s="2" t="s">
        <v>2112</v>
      </c>
      <c r="D2188" s="2" t="str">
        <f t="shared" si="139"/>
        <v>KOW-PO25-R-002</v>
      </c>
      <c r="E2188" t="s">
        <v>469</v>
      </c>
      <c r="F2188" t="s">
        <v>470</v>
      </c>
      <c r="G2188">
        <v>44</v>
      </c>
      <c r="H2188" t="str">
        <f>VLOOKUP(E2188,[1]data!$D$3:$AK$1000,34,0)</f>
        <v>Casual</v>
      </c>
      <c r="I2188">
        <f>VLOOKUP(E2188,[1]data!$D$3:$Q$1048576,14,0)</f>
        <v>2199</v>
      </c>
      <c r="J2188" t="str">
        <f>VLOOKUP(E2188,[1]data!$D$3:$AJ$1048576,33,0)</f>
        <v>1799-2299</v>
      </c>
      <c r="K2188" t="s">
        <v>2288</v>
      </c>
      <c r="L2188" t="s">
        <v>255</v>
      </c>
      <c r="M2188">
        <v>1</v>
      </c>
      <c r="N2188">
        <v>1472.32</v>
      </c>
      <c r="O2188">
        <v>0</v>
      </c>
      <c r="P2188">
        <v>0</v>
      </c>
      <c r="Q2188">
        <v>1472.32</v>
      </c>
      <c r="R2188">
        <v>0</v>
      </c>
      <c r="S2188">
        <v>0</v>
      </c>
      <c r="T2188">
        <v>0</v>
      </c>
      <c r="U2188">
        <v>176.68</v>
      </c>
      <c r="V2188">
        <v>1649</v>
      </c>
      <c r="W2188">
        <v>1</v>
      </c>
      <c r="X2188">
        <f t="shared" si="140"/>
        <v>2199</v>
      </c>
      <c r="Y2188">
        <f t="shared" si="141"/>
        <v>550</v>
      </c>
      <c r="Z2188" s="1">
        <f t="shared" si="142"/>
        <v>0.25011368804001821</v>
      </c>
    </row>
    <row r="2189" spans="1:26">
      <c r="A2189" s="2">
        <v>45016</v>
      </c>
      <c r="B2189" s="2" t="s">
        <v>1380</v>
      </c>
      <c r="C2189" s="2" t="s">
        <v>2112</v>
      </c>
      <c r="D2189" s="2" t="str">
        <f t="shared" si="139"/>
        <v>KOW-PA5-S-0002</v>
      </c>
      <c r="E2189" t="s">
        <v>121</v>
      </c>
      <c r="F2189" t="s">
        <v>300</v>
      </c>
      <c r="G2189">
        <v>44</v>
      </c>
      <c r="H2189" t="str">
        <f>VLOOKUP(E2189,[1]data!$D$3:$AK$1000,34,0)</f>
        <v>Party</v>
      </c>
      <c r="I2189">
        <f>VLOOKUP(E2189,[1]data!$D$3:$Q$1048576,14,0)</f>
        <v>2999</v>
      </c>
      <c r="J2189" t="str">
        <f>VLOOKUP(E2189,[1]data!$D$3:$AJ$1048576,33,0)</f>
        <v>2499-2999</v>
      </c>
      <c r="K2189" t="s">
        <v>2289</v>
      </c>
      <c r="L2189" t="s">
        <v>255</v>
      </c>
      <c r="M2189">
        <v>1</v>
      </c>
      <c r="N2189">
        <v>2141.96</v>
      </c>
      <c r="O2189">
        <v>0</v>
      </c>
      <c r="P2189">
        <v>0</v>
      </c>
      <c r="Q2189">
        <v>2141.96</v>
      </c>
      <c r="R2189">
        <v>0</v>
      </c>
      <c r="S2189">
        <v>0</v>
      </c>
      <c r="T2189">
        <v>0</v>
      </c>
      <c r="U2189">
        <v>257.04000000000002</v>
      </c>
      <c r="V2189">
        <v>2399</v>
      </c>
      <c r="W2189">
        <v>1</v>
      </c>
      <c r="X2189">
        <f t="shared" si="140"/>
        <v>2999</v>
      </c>
      <c r="Y2189">
        <f t="shared" si="141"/>
        <v>600</v>
      </c>
      <c r="Z2189" s="1">
        <f t="shared" si="142"/>
        <v>0.20006668889629878</v>
      </c>
    </row>
    <row r="2190" spans="1:26">
      <c r="A2190" s="2">
        <v>45016</v>
      </c>
      <c r="B2190" s="2" t="s">
        <v>1380</v>
      </c>
      <c r="C2190" s="2" t="s">
        <v>2112</v>
      </c>
      <c r="D2190" s="2" t="str">
        <f t="shared" si="139"/>
        <v>KOW-CC01-R-004</v>
      </c>
      <c r="E2190" t="s">
        <v>33</v>
      </c>
      <c r="F2190" t="s">
        <v>1359</v>
      </c>
      <c r="G2190">
        <v>42</v>
      </c>
      <c r="H2190" t="str">
        <f>VLOOKUP(E2190,[1]data!$D$3:$AK$1000,34,0)</f>
        <v>Casual</v>
      </c>
      <c r="I2190">
        <f>VLOOKUP(E2190,[1]data!$D$3:$Q$1048576,14,0)</f>
        <v>1799</v>
      </c>
      <c r="J2190" t="str">
        <f>VLOOKUP(E2190,[1]data!$D$3:$AJ$1048576,33,0)</f>
        <v>1799-2299</v>
      </c>
      <c r="K2190" t="s">
        <v>2269</v>
      </c>
      <c r="L2190" t="s">
        <v>255</v>
      </c>
      <c r="M2190">
        <v>1</v>
      </c>
      <c r="N2190">
        <v>1606.24</v>
      </c>
      <c r="O2190">
        <v>-160.62</v>
      </c>
      <c r="P2190">
        <v>0</v>
      </c>
      <c r="Q2190">
        <v>1445.62</v>
      </c>
      <c r="R2190">
        <v>0</v>
      </c>
      <c r="S2190">
        <v>0</v>
      </c>
      <c r="T2190">
        <v>0</v>
      </c>
      <c r="U2190">
        <v>173.48</v>
      </c>
      <c r="V2190">
        <v>1619.1</v>
      </c>
      <c r="W2190">
        <v>1</v>
      </c>
      <c r="X2190">
        <f t="shared" si="140"/>
        <v>1799</v>
      </c>
      <c r="Y2190">
        <f t="shared" si="141"/>
        <v>179.90000000000009</v>
      </c>
      <c r="Z2190" s="1">
        <f t="shared" si="142"/>
        <v>0.10000000000000005</v>
      </c>
    </row>
    <row r="2191" spans="1:26">
      <c r="A2191" s="2">
        <v>45016</v>
      </c>
      <c r="B2191" s="2" t="s">
        <v>1380</v>
      </c>
      <c r="C2191" s="2" t="s">
        <v>2112</v>
      </c>
      <c r="D2191" s="2" t="str">
        <f t="shared" si="139"/>
        <v>KOW-LI3-R-0007</v>
      </c>
      <c r="E2191" t="s">
        <v>105</v>
      </c>
      <c r="F2191" t="s">
        <v>261</v>
      </c>
      <c r="G2191">
        <v>40</v>
      </c>
      <c r="H2191" t="str">
        <f>VLOOKUP(E2191,[1]data!$D$3:$AK$1000,34,0)</f>
        <v>Linen</v>
      </c>
      <c r="I2191">
        <f>VLOOKUP(E2191,[1]data!$D$3:$Q$1048576,14,0)</f>
        <v>3499</v>
      </c>
      <c r="J2191" t="str">
        <f>VLOOKUP(E2191,[1]data!$D$3:$AJ$1048576,33,0)</f>
        <v>3499-3999</v>
      </c>
      <c r="K2191" t="s">
        <v>2290</v>
      </c>
      <c r="L2191" t="s">
        <v>255</v>
      </c>
      <c r="M2191">
        <v>1</v>
      </c>
      <c r="N2191">
        <v>6248.21</v>
      </c>
      <c r="O2191">
        <v>-624.82000000000005</v>
      </c>
      <c r="P2191">
        <v>0</v>
      </c>
      <c r="Q2191">
        <v>5623.39</v>
      </c>
      <c r="R2191">
        <v>0</v>
      </c>
      <c r="S2191">
        <v>0</v>
      </c>
      <c r="T2191">
        <v>0</v>
      </c>
      <c r="U2191">
        <v>674.81</v>
      </c>
      <c r="V2191">
        <v>6298.2</v>
      </c>
      <c r="W2191">
        <v>2</v>
      </c>
      <c r="X2191">
        <f t="shared" si="140"/>
        <v>6998</v>
      </c>
      <c r="Y2191">
        <f t="shared" si="141"/>
        <v>699.80000000000018</v>
      </c>
      <c r="Z2191" s="1">
        <f t="shared" si="142"/>
        <v>0.10000000000000002</v>
      </c>
    </row>
    <row r="2192" spans="1:26">
      <c r="A2192" s="2">
        <v>45016</v>
      </c>
      <c r="B2192" s="2" t="s">
        <v>1380</v>
      </c>
      <c r="C2192" s="2" t="s">
        <v>2112</v>
      </c>
      <c r="D2192" s="2" t="str">
        <f t="shared" si="139"/>
        <v>KOW-KU2-R-0005</v>
      </c>
      <c r="E2192" t="s">
        <v>2291</v>
      </c>
      <c r="F2192" t="s">
        <v>500</v>
      </c>
      <c r="G2192">
        <v>44</v>
      </c>
      <c r="H2192" t="str">
        <f>VLOOKUP(E2192,[1]data!$D$3:$AK$1000,34,0)</f>
        <v>Indie</v>
      </c>
      <c r="I2192">
        <f>VLOOKUP(E2192,[1]data!$D$3:$Q$1048576,14,0)</f>
        <v>2999</v>
      </c>
      <c r="J2192" t="str">
        <f>VLOOKUP(E2192,[1]data!$D$3:$AJ$1048576,33,0)</f>
        <v>2499-2999</v>
      </c>
      <c r="K2192" t="s">
        <v>2292</v>
      </c>
      <c r="L2192" t="s">
        <v>255</v>
      </c>
      <c r="M2192">
        <v>1</v>
      </c>
      <c r="N2192">
        <v>2008.04</v>
      </c>
      <c r="O2192">
        <v>0</v>
      </c>
      <c r="P2192">
        <v>0</v>
      </c>
      <c r="Q2192">
        <v>2008.04</v>
      </c>
      <c r="R2192">
        <v>0</v>
      </c>
      <c r="S2192">
        <v>0</v>
      </c>
      <c r="T2192">
        <v>0</v>
      </c>
      <c r="U2192">
        <v>240.96</v>
      </c>
      <c r="V2192">
        <v>2249</v>
      </c>
      <c r="W2192">
        <v>1</v>
      </c>
      <c r="X2192">
        <f t="shared" si="140"/>
        <v>2999</v>
      </c>
      <c r="Y2192">
        <f t="shared" si="141"/>
        <v>750</v>
      </c>
      <c r="Z2192" s="1">
        <f t="shared" si="142"/>
        <v>0.25008336112037344</v>
      </c>
    </row>
    <row r="2193" spans="1:26">
      <c r="A2193" s="2">
        <v>45016</v>
      </c>
      <c r="B2193" s="2" t="s">
        <v>1380</v>
      </c>
      <c r="C2193" s="2" t="s">
        <v>2112</v>
      </c>
      <c r="D2193" s="2" t="str">
        <f t="shared" si="139"/>
        <v>KOW-CC04-R-004</v>
      </c>
      <c r="E2193" t="s">
        <v>43</v>
      </c>
      <c r="F2193" t="s">
        <v>1425</v>
      </c>
      <c r="G2193">
        <v>42</v>
      </c>
      <c r="H2193" t="str">
        <f>VLOOKUP(E2193,[1]data!$D$3:$AK$1000,34,0)</f>
        <v>Hoodie</v>
      </c>
      <c r="I2193">
        <f>VLOOKUP(E2193,[1]data!$D$3:$Q$1048576,14,0)</f>
        <v>2799</v>
      </c>
      <c r="J2193" t="str">
        <f>VLOOKUP(E2193,[1]data!$D$3:$AJ$1048576,33,0)</f>
        <v>2499-2999</v>
      </c>
      <c r="K2193" t="s">
        <v>2293</v>
      </c>
      <c r="L2193" t="s">
        <v>255</v>
      </c>
      <c r="M2193">
        <v>1</v>
      </c>
      <c r="N2193">
        <v>2499.11</v>
      </c>
      <c r="O2193">
        <v>0</v>
      </c>
      <c r="P2193">
        <v>0</v>
      </c>
      <c r="Q2193">
        <v>2499.11</v>
      </c>
      <c r="R2193">
        <v>0</v>
      </c>
      <c r="S2193">
        <v>0</v>
      </c>
      <c r="T2193">
        <v>0</v>
      </c>
      <c r="U2193">
        <v>299.89</v>
      </c>
      <c r="V2193">
        <v>2799</v>
      </c>
      <c r="W2193">
        <v>1</v>
      </c>
      <c r="X2193">
        <f t="shared" si="140"/>
        <v>2799</v>
      </c>
      <c r="Y2193">
        <f t="shared" si="141"/>
        <v>0</v>
      </c>
      <c r="Z2193" s="1">
        <f t="shared" si="142"/>
        <v>0</v>
      </c>
    </row>
    <row r="2194" spans="1:26">
      <c r="A2194" s="2">
        <v>45016</v>
      </c>
      <c r="B2194" s="2" t="s">
        <v>1380</v>
      </c>
      <c r="C2194" s="2" t="s">
        <v>2112</v>
      </c>
      <c r="D2194" s="2" t="str">
        <f t="shared" si="139"/>
        <v>KOW-TRA5-R-000</v>
      </c>
      <c r="E2194" t="s">
        <v>619</v>
      </c>
      <c r="F2194" t="s">
        <v>304</v>
      </c>
      <c r="G2194">
        <v>44</v>
      </c>
      <c r="H2194" t="str">
        <f>VLOOKUP(E2194,[1]data!$D$3:$AK$1000,34,0)</f>
        <v>Traditional</v>
      </c>
      <c r="I2194">
        <f>VLOOKUP(E2194,[1]data!$D$3:$Q$1048576,14,0)</f>
        <v>1499</v>
      </c>
      <c r="J2194" t="str">
        <f>VLOOKUP(E2194,[1]data!$D$3:$AJ$1048576,33,0)</f>
        <v>1099-1499</v>
      </c>
      <c r="K2194" t="s">
        <v>2260</v>
      </c>
      <c r="L2194" t="s">
        <v>255</v>
      </c>
      <c r="M2194">
        <v>1</v>
      </c>
      <c r="N2194">
        <v>1208.8599999999999</v>
      </c>
      <c r="O2194">
        <v>-120.88</v>
      </c>
      <c r="P2194">
        <v>0</v>
      </c>
      <c r="Q2194">
        <v>1087.98</v>
      </c>
      <c r="R2194">
        <v>0</v>
      </c>
      <c r="S2194">
        <v>0</v>
      </c>
      <c r="T2194">
        <v>0</v>
      </c>
      <c r="U2194">
        <v>261.12</v>
      </c>
      <c r="V2194">
        <v>1349.1</v>
      </c>
      <c r="W2194">
        <v>1</v>
      </c>
      <c r="X2194">
        <f t="shared" si="140"/>
        <v>1499</v>
      </c>
      <c r="Y2194">
        <f t="shared" si="141"/>
        <v>149.90000000000009</v>
      </c>
      <c r="Z2194" s="1">
        <f t="shared" si="142"/>
        <v>0.10000000000000006</v>
      </c>
    </row>
    <row r="2195" spans="1:26">
      <c r="A2195" s="2">
        <v>45016</v>
      </c>
      <c r="B2195" s="2" t="s">
        <v>1380</v>
      </c>
      <c r="C2195" s="2" t="s">
        <v>2112</v>
      </c>
      <c r="D2195" s="2" t="str">
        <f t="shared" si="139"/>
        <v>KOW-KU1-R-0002</v>
      </c>
      <c r="E2195" t="s">
        <v>84</v>
      </c>
      <c r="F2195" t="s">
        <v>264</v>
      </c>
      <c r="G2195">
        <v>42</v>
      </c>
      <c r="H2195" t="str">
        <f>VLOOKUP(E2195,[1]data!$D$3:$AK$1000,34,0)</f>
        <v>Hoodie</v>
      </c>
      <c r="I2195">
        <f>VLOOKUP(E2195,[1]data!$D$3:$Q$1048576,14,0)</f>
        <v>2799</v>
      </c>
      <c r="J2195" t="str">
        <f>VLOOKUP(E2195,[1]data!$D$3:$AJ$1048576,33,0)</f>
        <v>2499-2999</v>
      </c>
      <c r="K2195" t="s">
        <v>2272</v>
      </c>
      <c r="L2195" t="s">
        <v>255</v>
      </c>
      <c r="M2195">
        <v>1</v>
      </c>
      <c r="N2195">
        <v>2499.11</v>
      </c>
      <c r="O2195">
        <v>-249.91</v>
      </c>
      <c r="P2195">
        <v>0</v>
      </c>
      <c r="Q2195">
        <v>2249.1999999999998</v>
      </c>
      <c r="R2195">
        <v>0</v>
      </c>
      <c r="S2195">
        <v>0</v>
      </c>
      <c r="T2195">
        <v>0</v>
      </c>
      <c r="U2195">
        <v>269.89999999999998</v>
      </c>
      <c r="V2195">
        <v>2519.1</v>
      </c>
      <c r="W2195">
        <v>1</v>
      </c>
      <c r="X2195">
        <f t="shared" si="140"/>
        <v>2799</v>
      </c>
      <c r="Y2195">
        <f t="shared" si="141"/>
        <v>279.90000000000009</v>
      </c>
      <c r="Z2195" s="1">
        <f t="shared" si="142"/>
        <v>0.10000000000000003</v>
      </c>
    </row>
    <row r="2196" spans="1:26">
      <c r="A2196" s="2">
        <v>45016</v>
      </c>
      <c r="B2196" s="2" t="s">
        <v>1380</v>
      </c>
      <c r="C2196" s="2" t="s">
        <v>2112</v>
      </c>
      <c r="D2196" s="2" t="str">
        <f t="shared" si="139"/>
        <v>KOW-PIQ-S-0033</v>
      </c>
      <c r="E2196" t="s">
        <v>127</v>
      </c>
      <c r="F2196" t="s">
        <v>2021</v>
      </c>
      <c r="G2196" t="s">
        <v>2029</v>
      </c>
      <c r="H2196" t="str">
        <f>VLOOKUP(E2196,[1]data!$D$3:$AK$1000,34,0)</f>
        <v>Knit Shirt</v>
      </c>
      <c r="I2196">
        <f>VLOOKUP(E2196,[1]data!$D$3:$Q$1048576,14,0)</f>
        <v>1999</v>
      </c>
      <c r="J2196" t="str">
        <f>VLOOKUP(E2196,[1]data!$D$3:$AJ$1048576,33,0)</f>
        <v>1799-2299</v>
      </c>
      <c r="K2196" t="s">
        <v>2269</v>
      </c>
      <c r="L2196" t="s">
        <v>255</v>
      </c>
      <c r="M2196">
        <v>1</v>
      </c>
      <c r="N2196">
        <v>1784.82</v>
      </c>
      <c r="O2196">
        <v>-178.48</v>
      </c>
      <c r="P2196">
        <v>0</v>
      </c>
      <c r="Q2196">
        <v>1606.34</v>
      </c>
      <c r="R2196">
        <v>0</v>
      </c>
      <c r="S2196">
        <v>0</v>
      </c>
      <c r="T2196">
        <v>0</v>
      </c>
      <c r="U2196">
        <v>192.76</v>
      </c>
      <c r="V2196">
        <v>1799.1</v>
      </c>
      <c r="W2196">
        <v>1</v>
      </c>
      <c r="X2196">
        <f t="shared" si="140"/>
        <v>1999</v>
      </c>
      <c r="Y2196">
        <f t="shared" si="141"/>
        <v>199.90000000000009</v>
      </c>
      <c r="Z2196" s="1">
        <f t="shared" si="142"/>
        <v>0.10000000000000005</v>
      </c>
    </row>
    <row r="2197" spans="1:26">
      <c r="A2197" s="2">
        <v>45017</v>
      </c>
      <c r="B2197" s="2" t="s">
        <v>2294</v>
      </c>
      <c r="C2197" s="2" t="s">
        <v>2112</v>
      </c>
      <c r="D2197" s="2" t="str">
        <f t="shared" si="139"/>
        <v>KOW-CC02-R-004</v>
      </c>
      <c r="E2197" t="s">
        <v>39</v>
      </c>
      <c r="F2197" t="s">
        <v>1508</v>
      </c>
      <c r="G2197">
        <v>44</v>
      </c>
      <c r="H2197" t="str">
        <f>VLOOKUP(E2197,[1]data!$D$3:$AK$1000,34,0)</f>
        <v>Casual</v>
      </c>
      <c r="I2197">
        <f>VLOOKUP(E2197,[1]data!$D$3:$Q$1048576,14,0)</f>
        <v>2499</v>
      </c>
      <c r="J2197" t="str">
        <f>VLOOKUP(E2197,[1]data!$D$3:$AJ$1048576,33,0)</f>
        <v>2499-2999</v>
      </c>
      <c r="K2197" t="s">
        <v>2295</v>
      </c>
      <c r="L2197" t="s">
        <v>255</v>
      </c>
      <c r="M2197">
        <v>1</v>
      </c>
      <c r="N2197">
        <v>2231.2399999999998</v>
      </c>
      <c r="O2197">
        <v>-334.68</v>
      </c>
      <c r="P2197">
        <v>0</v>
      </c>
      <c r="Q2197">
        <v>1896.56</v>
      </c>
      <c r="R2197">
        <v>0</v>
      </c>
      <c r="S2197">
        <v>0</v>
      </c>
      <c r="T2197">
        <v>0</v>
      </c>
      <c r="U2197">
        <v>227.59</v>
      </c>
      <c r="V2197">
        <v>2124.15</v>
      </c>
      <c r="W2197">
        <v>1</v>
      </c>
      <c r="X2197">
        <f t="shared" si="140"/>
        <v>2499</v>
      </c>
      <c r="Y2197">
        <f t="shared" si="141"/>
        <v>374.84999999999991</v>
      </c>
      <c r="Z2197" s="1">
        <f t="shared" si="142"/>
        <v>0.14999999999999997</v>
      </c>
    </row>
    <row r="2198" spans="1:26">
      <c r="A2198" s="2">
        <v>45017</v>
      </c>
      <c r="B2198" s="2" t="s">
        <v>2294</v>
      </c>
      <c r="C2198" s="2" t="s">
        <v>2112</v>
      </c>
      <c r="D2198" s="2" t="str">
        <f t="shared" si="139"/>
        <v>KOW-TRA6-R-000</v>
      </c>
      <c r="E2198" t="s">
        <v>159</v>
      </c>
      <c r="F2198" t="s">
        <v>256</v>
      </c>
      <c r="G2198">
        <v>42</v>
      </c>
      <c r="H2198" t="str">
        <f>VLOOKUP(E2198,[1]data!$D$3:$AK$1000,34,0)</f>
        <v>Traditional</v>
      </c>
      <c r="I2198">
        <f>VLOOKUP(E2198,[1]data!$D$3:$Q$1048576,14,0)</f>
        <v>1499</v>
      </c>
      <c r="J2198" t="str">
        <f>VLOOKUP(E2198,[1]data!$D$3:$AJ$1048576,33,0)</f>
        <v>1099-1499</v>
      </c>
      <c r="K2198" t="s">
        <v>2296</v>
      </c>
      <c r="L2198" t="s">
        <v>255</v>
      </c>
      <c r="M2198">
        <v>1</v>
      </c>
      <c r="N2198">
        <v>1208.8599999999999</v>
      </c>
      <c r="O2198">
        <v>-120.88</v>
      </c>
      <c r="P2198">
        <v>0</v>
      </c>
      <c r="Q2198">
        <v>1087.98</v>
      </c>
      <c r="R2198">
        <v>0</v>
      </c>
      <c r="S2198">
        <v>0</v>
      </c>
      <c r="T2198">
        <v>0</v>
      </c>
      <c r="U2198">
        <v>261.12</v>
      </c>
      <c r="V2198">
        <v>1349.1</v>
      </c>
      <c r="W2198">
        <v>1</v>
      </c>
      <c r="X2198">
        <f t="shared" si="140"/>
        <v>1499</v>
      </c>
      <c r="Y2198">
        <f t="shared" si="141"/>
        <v>149.90000000000009</v>
      </c>
      <c r="Z2198" s="1">
        <f t="shared" si="142"/>
        <v>0.10000000000000006</v>
      </c>
    </row>
    <row r="2199" spans="1:26">
      <c r="A2199" s="2">
        <v>45017</v>
      </c>
      <c r="B2199" s="2" t="s">
        <v>2294</v>
      </c>
      <c r="C2199" s="2" t="s">
        <v>2112</v>
      </c>
      <c r="D2199" s="2" t="str">
        <f t="shared" si="139"/>
        <v>KOW-CLC03-R-00</v>
      </c>
      <c r="E2199" t="s">
        <v>1468</v>
      </c>
      <c r="F2199" t="s">
        <v>1301</v>
      </c>
      <c r="G2199">
        <v>42</v>
      </c>
      <c r="H2199" t="str">
        <f>VLOOKUP(E2199,[1]data!$D$3:$AK$1000,34,0)</f>
        <v>Classic</v>
      </c>
      <c r="I2199">
        <f>VLOOKUP(E2199,[1]data!$D$3:$Q$1048576,14,0)</f>
        <v>2999</v>
      </c>
      <c r="J2199" t="str">
        <f>VLOOKUP(E2199,[1]data!$D$3:$AJ$1048576,33,0)</f>
        <v>2499-2999</v>
      </c>
      <c r="K2199" t="s">
        <v>2297</v>
      </c>
      <c r="L2199" t="s">
        <v>255</v>
      </c>
      <c r="M2199">
        <v>1</v>
      </c>
      <c r="N2199">
        <v>2677.68</v>
      </c>
      <c r="O2199">
        <v>0</v>
      </c>
      <c r="P2199">
        <v>0</v>
      </c>
      <c r="Q2199">
        <v>2677.68</v>
      </c>
      <c r="R2199">
        <v>0</v>
      </c>
      <c r="S2199">
        <v>0</v>
      </c>
      <c r="T2199">
        <v>0</v>
      </c>
      <c r="U2199">
        <v>321.32</v>
      </c>
      <c r="V2199">
        <v>2999</v>
      </c>
      <c r="W2199">
        <v>1</v>
      </c>
      <c r="X2199">
        <f t="shared" si="140"/>
        <v>2999</v>
      </c>
      <c r="Y2199">
        <f t="shared" si="141"/>
        <v>0</v>
      </c>
      <c r="Z2199" s="1">
        <f t="shared" si="142"/>
        <v>0</v>
      </c>
    </row>
    <row r="2200" spans="1:26">
      <c r="A2200" s="2">
        <v>45017</v>
      </c>
      <c r="B2200" s="2" t="s">
        <v>2294</v>
      </c>
      <c r="C2200" s="2" t="s">
        <v>2112</v>
      </c>
      <c r="D2200" s="2" t="str">
        <f t="shared" si="139"/>
        <v>KOW-TRA3-R-000</v>
      </c>
      <c r="E2200" t="s">
        <v>152</v>
      </c>
      <c r="F2200" t="s">
        <v>286</v>
      </c>
      <c r="G2200">
        <v>46</v>
      </c>
      <c r="H2200" t="str">
        <f>VLOOKUP(E2200,[1]data!$D$3:$AK$1000,34,0)</f>
        <v>Traditional</v>
      </c>
      <c r="I2200">
        <f>VLOOKUP(E2200,[1]data!$D$3:$Q$1048576,14,0)</f>
        <v>1299</v>
      </c>
      <c r="J2200" t="str">
        <f>VLOOKUP(E2200,[1]data!$D$3:$AJ$1048576,33,0)</f>
        <v>1099-1499</v>
      </c>
      <c r="K2200" t="s">
        <v>2298</v>
      </c>
      <c r="L2200" t="s">
        <v>255</v>
      </c>
      <c r="M2200">
        <v>1</v>
      </c>
      <c r="N2200">
        <v>1159.82</v>
      </c>
      <c r="O2200">
        <v>-115.98</v>
      </c>
      <c r="P2200">
        <v>0</v>
      </c>
      <c r="Q2200">
        <v>1043.8399999999999</v>
      </c>
      <c r="R2200">
        <v>0</v>
      </c>
      <c r="S2200">
        <v>0</v>
      </c>
      <c r="T2200">
        <v>0</v>
      </c>
      <c r="U2200">
        <v>125.26</v>
      </c>
      <c r="V2200">
        <v>1169.0999999999999</v>
      </c>
      <c r="W2200">
        <v>1</v>
      </c>
      <c r="X2200">
        <f t="shared" si="140"/>
        <v>1299</v>
      </c>
      <c r="Y2200">
        <f t="shared" si="141"/>
        <v>129.90000000000009</v>
      </c>
      <c r="Z2200" s="1">
        <f t="shared" si="142"/>
        <v>0.10000000000000007</v>
      </c>
    </row>
    <row r="2201" spans="1:26">
      <c r="A2201" s="2">
        <v>45017</v>
      </c>
      <c r="B2201" s="2" t="s">
        <v>2294</v>
      </c>
      <c r="C2201" s="2" t="s">
        <v>2112</v>
      </c>
      <c r="D2201" s="2" t="str">
        <f t="shared" si="139"/>
        <v>KOW-FO2-S-0002</v>
      </c>
      <c r="E2201" t="s">
        <v>72</v>
      </c>
      <c r="F2201" t="s">
        <v>253</v>
      </c>
      <c r="G2201">
        <v>42</v>
      </c>
      <c r="H2201" t="str">
        <f>VLOOKUP(E2201,[1]data!$D$3:$AK$1000,34,0)</f>
        <v>Classic</v>
      </c>
      <c r="I2201">
        <f>VLOOKUP(E2201,[1]data!$D$3:$Q$1048576,14,0)</f>
        <v>1999</v>
      </c>
      <c r="J2201" t="str">
        <f>VLOOKUP(E2201,[1]data!$D$3:$AJ$1048576,33,0)</f>
        <v>1799-2299</v>
      </c>
      <c r="K2201" t="s">
        <v>2299</v>
      </c>
      <c r="L2201" t="s">
        <v>255</v>
      </c>
      <c r="M2201">
        <v>1</v>
      </c>
      <c r="N2201">
        <v>1784.82</v>
      </c>
      <c r="O2201">
        <v>-178.48</v>
      </c>
      <c r="P2201">
        <v>0</v>
      </c>
      <c r="Q2201">
        <v>1606.34</v>
      </c>
      <c r="R2201">
        <v>0</v>
      </c>
      <c r="S2201">
        <v>0</v>
      </c>
      <c r="T2201">
        <v>0</v>
      </c>
      <c r="U2201">
        <v>192.76</v>
      </c>
      <c r="V2201">
        <v>1799.1</v>
      </c>
      <c r="W2201">
        <v>1</v>
      </c>
      <c r="X2201">
        <f t="shared" si="140"/>
        <v>1999</v>
      </c>
      <c r="Y2201">
        <f t="shared" si="141"/>
        <v>199.90000000000009</v>
      </c>
      <c r="Z2201" s="1">
        <f t="shared" si="142"/>
        <v>0.10000000000000005</v>
      </c>
    </row>
    <row r="2202" spans="1:26">
      <c r="A2202" s="2">
        <v>45017</v>
      </c>
      <c r="B2202" s="2" t="s">
        <v>2294</v>
      </c>
      <c r="C2202" s="2" t="s">
        <v>2112</v>
      </c>
      <c r="D2202" s="2" t="str">
        <f t="shared" si="139"/>
        <v>KOW-KU4-R-0003</v>
      </c>
      <c r="E2202" t="s">
        <v>90</v>
      </c>
      <c r="F2202" t="s">
        <v>471</v>
      </c>
      <c r="G2202">
        <v>40</v>
      </c>
      <c r="H2202" t="str">
        <f>VLOOKUP(E2202,[1]data!$D$3:$AK$1000,34,0)</f>
        <v>Casual</v>
      </c>
      <c r="I2202">
        <f>VLOOKUP(E2202,[1]data!$D$3:$Q$1048576,14,0)</f>
        <v>2799</v>
      </c>
      <c r="J2202" t="str">
        <f>VLOOKUP(E2202,[1]data!$D$3:$AJ$1048576,33,0)</f>
        <v>2499-2999</v>
      </c>
      <c r="K2202" t="s">
        <v>2300</v>
      </c>
      <c r="L2202" t="s">
        <v>255</v>
      </c>
      <c r="M2202">
        <v>1</v>
      </c>
      <c r="N2202">
        <v>1999.11</v>
      </c>
      <c r="O2202">
        <v>-199.91</v>
      </c>
      <c r="P2202">
        <v>0</v>
      </c>
      <c r="Q2202">
        <v>1799.2</v>
      </c>
      <c r="R2202">
        <v>0</v>
      </c>
      <c r="S2202">
        <v>0</v>
      </c>
      <c r="T2202">
        <v>0</v>
      </c>
      <c r="U2202">
        <v>215.9</v>
      </c>
      <c r="V2202">
        <v>2015.1</v>
      </c>
      <c r="W2202">
        <v>1</v>
      </c>
      <c r="X2202">
        <f t="shared" si="140"/>
        <v>2799</v>
      </c>
      <c r="Y2202">
        <f t="shared" si="141"/>
        <v>783.90000000000009</v>
      </c>
      <c r="Z2202" s="1">
        <f t="shared" si="142"/>
        <v>0.28006430868167204</v>
      </c>
    </row>
    <row r="2203" spans="1:26">
      <c r="A2203" s="2">
        <v>45017</v>
      </c>
      <c r="B2203" s="2" t="s">
        <v>2294</v>
      </c>
      <c r="C2203" s="2" t="s">
        <v>2112</v>
      </c>
      <c r="D2203" s="2" t="str">
        <f t="shared" si="139"/>
        <v>KOW-KIN-S-0004</v>
      </c>
      <c r="E2203" t="s">
        <v>1969</v>
      </c>
      <c r="F2203" t="s">
        <v>273</v>
      </c>
      <c r="G2203">
        <v>44</v>
      </c>
      <c r="H2203" t="str">
        <f>VLOOKUP(E2203,[1]data!$D$3:$AK$1000,34,0)</f>
        <v>Casual</v>
      </c>
      <c r="I2203">
        <f>VLOOKUP(E2203,[1]data!$D$3:$Q$1048576,14,0)</f>
        <v>2299</v>
      </c>
      <c r="J2203" t="str">
        <f>VLOOKUP(E2203,[1]data!$D$3:$AJ$1048576,33,0)</f>
        <v>1799-2299</v>
      </c>
      <c r="K2203" t="s">
        <v>2301</v>
      </c>
      <c r="L2203" t="s">
        <v>255</v>
      </c>
      <c r="M2203">
        <v>1</v>
      </c>
      <c r="N2203">
        <v>1539.29</v>
      </c>
      <c r="O2203">
        <v>0</v>
      </c>
      <c r="P2203">
        <v>0</v>
      </c>
      <c r="Q2203">
        <v>1539.29</v>
      </c>
      <c r="R2203">
        <v>0</v>
      </c>
      <c r="S2203">
        <v>0</v>
      </c>
      <c r="T2203">
        <v>0</v>
      </c>
      <c r="U2203">
        <v>184.71</v>
      </c>
      <c r="V2203">
        <v>1724</v>
      </c>
      <c r="W2203">
        <v>1</v>
      </c>
      <c r="X2203">
        <f t="shared" si="140"/>
        <v>2299</v>
      </c>
      <c r="Y2203">
        <f t="shared" si="141"/>
        <v>575</v>
      </c>
      <c r="Z2203" s="1">
        <f t="shared" si="142"/>
        <v>0.25010874293170943</v>
      </c>
    </row>
    <row r="2204" spans="1:26">
      <c r="A2204" s="2">
        <v>45017</v>
      </c>
      <c r="B2204" s="2" t="s">
        <v>2294</v>
      </c>
      <c r="C2204" s="2" t="s">
        <v>2112</v>
      </c>
      <c r="D2204" s="2" t="str">
        <f t="shared" si="139"/>
        <v>KOW-CA5-R-0001</v>
      </c>
      <c r="E2204" t="s">
        <v>22</v>
      </c>
      <c r="F2204" t="s">
        <v>331</v>
      </c>
      <c r="G2204">
        <v>42</v>
      </c>
      <c r="H2204" t="str">
        <f>VLOOKUP(E2204,[1]data!$D$3:$AK$1000,34,0)</f>
        <v>Casual</v>
      </c>
      <c r="I2204">
        <f>VLOOKUP(E2204,[1]data!$D$3:$Q$1048576,14,0)</f>
        <v>1499</v>
      </c>
      <c r="J2204" t="str">
        <f>VLOOKUP(E2204,[1]data!$D$3:$AJ$1048576,33,0)</f>
        <v>1099-1499</v>
      </c>
      <c r="K2204" t="s">
        <v>2299</v>
      </c>
      <c r="L2204" t="s">
        <v>255</v>
      </c>
      <c r="M2204">
        <v>1</v>
      </c>
      <c r="N2204">
        <v>1338.38</v>
      </c>
      <c r="O2204">
        <v>-133.83000000000001</v>
      </c>
      <c r="P2204">
        <v>0</v>
      </c>
      <c r="Q2204">
        <v>1204.55</v>
      </c>
      <c r="R2204">
        <v>0</v>
      </c>
      <c r="S2204">
        <v>0</v>
      </c>
      <c r="T2204">
        <v>0</v>
      </c>
      <c r="U2204">
        <v>144.55000000000001</v>
      </c>
      <c r="V2204">
        <v>1349.1</v>
      </c>
      <c r="W2204">
        <v>1</v>
      </c>
      <c r="X2204">
        <f t="shared" si="140"/>
        <v>1499</v>
      </c>
      <c r="Y2204">
        <f t="shared" si="141"/>
        <v>149.90000000000009</v>
      </c>
      <c r="Z2204" s="1">
        <f t="shared" si="142"/>
        <v>0.10000000000000006</v>
      </c>
    </row>
    <row r="2205" spans="1:26">
      <c r="A2205" s="2">
        <v>45017</v>
      </c>
      <c r="B2205" s="2" t="s">
        <v>2294</v>
      </c>
      <c r="C2205" s="2" t="s">
        <v>2112</v>
      </c>
      <c r="D2205" s="2" t="str">
        <f t="shared" si="139"/>
        <v>KOW-CC09-R-003</v>
      </c>
      <c r="E2205" t="s">
        <v>50</v>
      </c>
      <c r="F2205" t="s">
        <v>1721</v>
      </c>
      <c r="G2205">
        <v>38</v>
      </c>
      <c r="H2205" t="str">
        <f>VLOOKUP(E2205,[1]data!$D$3:$AK$1000,34,0)</f>
        <v>Bottom</v>
      </c>
      <c r="I2205">
        <f>VLOOKUP(E2205,[1]data!$D$3:$Q$1048576,14,0)</f>
        <v>1499</v>
      </c>
      <c r="J2205" t="str">
        <f>VLOOKUP(E2205,[1]data!$D$3:$AJ$1048576,33,0)</f>
        <v>1099-1499</v>
      </c>
      <c r="K2205" t="s">
        <v>2302</v>
      </c>
      <c r="L2205" t="s">
        <v>255</v>
      </c>
      <c r="M2205">
        <v>1</v>
      </c>
      <c r="N2205">
        <v>1338.39</v>
      </c>
      <c r="O2205">
        <v>0</v>
      </c>
      <c r="P2205">
        <v>0</v>
      </c>
      <c r="Q2205">
        <v>1338.39</v>
      </c>
      <c r="R2205">
        <v>0</v>
      </c>
      <c r="S2205">
        <v>0</v>
      </c>
      <c r="T2205">
        <v>0</v>
      </c>
      <c r="U2205">
        <v>160.61000000000001</v>
      </c>
      <c r="V2205">
        <v>1499</v>
      </c>
      <c r="W2205">
        <v>1</v>
      </c>
      <c r="X2205">
        <f t="shared" si="140"/>
        <v>1499</v>
      </c>
      <c r="Y2205">
        <f t="shared" si="141"/>
        <v>0</v>
      </c>
      <c r="Z2205" s="1">
        <f t="shared" si="142"/>
        <v>0</v>
      </c>
    </row>
    <row r="2206" spans="1:26">
      <c r="A2206" s="2">
        <v>45017</v>
      </c>
      <c r="B2206" s="2" t="s">
        <v>2294</v>
      </c>
      <c r="C2206" s="2" t="s">
        <v>2112</v>
      </c>
      <c r="D2206" s="2" t="str">
        <f t="shared" si="139"/>
        <v>KOW-UN3-R-0001</v>
      </c>
      <c r="E2206" t="s">
        <v>2303</v>
      </c>
      <c r="F2206" t="s">
        <v>1287</v>
      </c>
      <c r="G2206">
        <v>44</v>
      </c>
      <c r="H2206" t="str">
        <f>VLOOKUP(E2206,[1]data!$D$3:$AK$1000,34,0)</f>
        <v>Classic</v>
      </c>
      <c r="I2206">
        <f>VLOOKUP(E2206,[1]data!$D$3:$Q$1048576,14,0)</f>
        <v>1499</v>
      </c>
      <c r="J2206" t="str">
        <f>VLOOKUP(E2206,[1]data!$D$3:$AJ$1048576,33,0)</f>
        <v>1099-1499</v>
      </c>
      <c r="K2206" t="s">
        <v>2304</v>
      </c>
      <c r="L2206" t="s">
        <v>255</v>
      </c>
      <c r="M2206">
        <v>1</v>
      </c>
      <c r="N2206">
        <v>2676.78</v>
      </c>
      <c r="O2206">
        <v>-267.67</v>
      </c>
      <c r="P2206">
        <v>0</v>
      </c>
      <c r="Q2206">
        <v>2409.11</v>
      </c>
      <c r="R2206">
        <v>0</v>
      </c>
      <c r="S2206">
        <v>0</v>
      </c>
      <c r="T2206">
        <v>0</v>
      </c>
      <c r="U2206">
        <v>289.08999999999997</v>
      </c>
      <c r="V2206">
        <v>2698.2</v>
      </c>
      <c r="W2206">
        <v>2</v>
      </c>
      <c r="X2206">
        <f t="shared" si="140"/>
        <v>2998</v>
      </c>
      <c r="Y2206">
        <f t="shared" si="141"/>
        <v>299.80000000000018</v>
      </c>
      <c r="Z2206" s="1">
        <f t="shared" si="142"/>
        <v>0.10000000000000006</v>
      </c>
    </row>
    <row r="2207" spans="1:26">
      <c r="A2207" s="2">
        <v>45017</v>
      </c>
      <c r="B2207" s="2" t="s">
        <v>2294</v>
      </c>
      <c r="C2207" s="2" t="s">
        <v>2112</v>
      </c>
      <c r="D2207" s="2" t="str">
        <f t="shared" si="139"/>
        <v>KOW-CC01-R-004</v>
      </c>
      <c r="E2207" s="4" t="s">
        <v>35</v>
      </c>
      <c r="F2207" t="s">
        <v>1359</v>
      </c>
      <c r="G2207">
        <v>46</v>
      </c>
      <c r="H2207" t="str">
        <f>VLOOKUP(E2207,[1]data!$D$3:$AK$1000,34,0)</f>
        <v>Casual</v>
      </c>
      <c r="I2207">
        <f>VLOOKUP(E2207,[1]data!$D$3:$Q$1048576,14,0)</f>
        <v>1799</v>
      </c>
      <c r="J2207" t="str">
        <f>VLOOKUP(E2207,[1]data!$D$3:$AJ$1048576,33,0)</f>
        <v>1799-2299</v>
      </c>
      <c r="K2207" t="s">
        <v>2298</v>
      </c>
      <c r="L2207" t="s">
        <v>255</v>
      </c>
      <c r="M2207">
        <v>1</v>
      </c>
      <c r="N2207">
        <v>1606.24</v>
      </c>
      <c r="O2207">
        <v>-160.62</v>
      </c>
      <c r="P2207">
        <v>0</v>
      </c>
      <c r="Q2207">
        <v>1445.62</v>
      </c>
      <c r="R2207">
        <v>0</v>
      </c>
      <c r="S2207">
        <v>0</v>
      </c>
      <c r="T2207">
        <v>0</v>
      </c>
      <c r="U2207">
        <v>173.48</v>
      </c>
      <c r="V2207">
        <v>1619.1</v>
      </c>
      <c r="W2207">
        <v>1</v>
      </c>
      <c r="X2207">
        <f t="shared" si="140"/>
        <v>1799</v>
      </c>
      <c r="Y2207">
        <f t="shared" si="141"/>
        <v>179.90000000000009</v>
      </c>
      <c r="Z2207" s="1">
        <f t="shared" si="142"/>
        <v>0.10000000000000005</v>
      </c>
    </row>
    <row r="2208" spans="1:26">
      <c r="A2208" s="2">
        <v>45017</v>
      </c>
      <c r="B2208" s="2" t="s">
        <v>2294</v>
      </c>
      <c r="C2208" s="2" t="s">
        <v>2112</v>
      </c>
      <c r="D2208" s="2" t="str">
        <f t="shared" si="139"/>
        <v>KOW-FF6-R-0035</v>
      </c>
      <c r="E2208" t="s">
        <v>67</v>
      </c>
      <c r="F2208" t="s">
        <v>2065</v>
      </c>
      <c r="G2208">
        <v>32</v>
      </c>
      <c r="H2208" t="str">
        <f>VLOOKUP(E2208,[1]data!$D$3:$AK$1000,34,0)</f>
        <v>Bottom</v>
      </c>
      <c r="I2208">
        <f>VLOOKUP(E2208,[1]data!$D$3:$Q$1048576,14,0)</f>
        <v>1499</v>
      </c>
      <c r="J2208" t="str">
        <f>VLOOKUP(E2208,[1]data!$D$3:$AJ$1048576,33,0)</f>
        <v>1099-1499</v>
      </c>
      <c r="K2208" t="s">
        <v>2305</v>
      </c>
      <c r="L2208" t="s">
        <v>255</v>
      </c>
      <c r="M2208">
        <v>1</v>
      </c>
      <c r="N2208">
        <v>1338.39</v>
      </c>
      <c r="O2208">
        <v>0</v>
      </c>
      <c r="P2208">
        <v>0</v>
      </c>
      <c r="Q2208">
        <v>1338.39</v>
      </c>
      <c r="R2208">
        <v>0</v>
      </c>
      <c r="S2208">
        <v>0</v>
      </c>
      <c r="T2208">
        <v>0</v>
      </c>
      <c r="U2208">
        <v>160.61000000000001</v>
      </c>
      <c r="V2208">
        <v>1499</v>
      </c>
      <c r="W2208">
        <v>1</v>
      </c>
      <c r="X2208">
        <f t="shared" si="140"/>
        <v>1499</v>
      </c>
      <c r="Y2208">
        <f t="shared" si="141"/>
        <v>0</v>
      </c>
      <c r="Z2208" s="1">
        <f t="shared" si="142"/>
        <v>0</v>
      </c>
    </row>
    <row r="2209" spans="1:26">
      <c r="A2209" s="2">
        <v>45017</v>
      </c>
      <c r="B2209" s="2" t="s">
        <v>2294</v>
      </c>
      <c r="C2209" s="2" t="s">
        <v>2112</v>
      </c>
      <c r="D2209" s="2" t="str">
        <f t="shared" si="139"/>
        <v>KOW-CLC03-R-00</v>
      </c>
      <c r="E2209" t="s">
        <v>1300</v>
      </c>
      <c r="F2209" t="s">
        <v>1301</v>
      </c>
      <c r="G2209">
        <v>40</v>
      </c>
      <c r="H2209" t="str">
        <f>VLOOKUP(E2209,[1]data!$D$3:$AK$1000,34,0)</f>
        <v>Classic</v>
      </c>
      <c r="I2209">
        <f>VLOOKUP(E2209,[1]data!$D$3:$Q$1048576,14,0)</f>
        <v>2999</v>
      </c>
      <c r="J2209" t="str">
        <f>VLOOKUP(E2209,[1]data!$D$3:$AJ$1048576,33,0)</f>
        <v>2499-2999</v>
      </c>
      <c r="K2209" t="s">
        <v>2306</v>
      </c>
      <c r="L2209" t="s">
        <v>255</v>
      </c>
      <c r="M2209">
        <v>1</v>
      </c>
      <c r="N2209">
        <v>2677.68</v>
      </c>
      <c r="O2209">
        <v>0</v>
      </c>
      <c r="P2209">
        <v>0</v>
      </c>
      <c r="Q2209">
        <v>2677.68</v>
      </c>
      <c r="R2209">
        <v>0</v>
      </c>
      <c r="S2209">
        <v>0</v>
      </c>
      <c r="T2209">
        <v>0</v>
      </c>
      <c r="U2209">
        <v>321.32</v>
      </c>
      <c r="V2209">
        <v>2999</v>
      </c>
      <c r="W2209">
        <v>1</v>
      </c>
      <c r="X2209">
        <f t="shared" si="140"/>
        <v>2999</v>
      </c>
      <c r="Y2209">
        <f t="shared" si="141"/>
        <v>0</v>
      </c>
      <c r="Z2209" s="1">
        <f t="shared" si="142"/>
        <v>0</v>
      </c>
    </row>
    <row r="2210" spans="1:26">
      <c r="A2210" s="2">
        <v>45017</v>
      </c>
      <c r="B2210" s="2" t="s">
        <v>2294</v>
      </c>
      <c r="C2210" s="2" t="s">
        <v>2112</v>
      </c>
      <c r="D2210" s="2" t="str">
        <f t="shared" si="139"/>
        <v>KOW-LI1-R-0001</v>
      </c>
      <c r="E2210" t="s">
        <v>100</v>
      </c>
      <c r="F2210" t="s">
        <v>941</v>
      </c>
      <c r="G2210">
        <v>44</v>
      </c>
      <c r="H2210" t="str">
        <f>VLOOKUP(E2210,[1]data!$D$3:$AK$1000,34,0)</f>
        <v>Linen</v>
      </c>
      <c r="I2210">
        <f>VLOOKUP(E2210,[1]data!$D$3:$Q$1048576,14,0)</f>
        <v>3499</v>
      </c>
      <c r="J2210" t="str">
        <f>VLOOKUP(E2210,[1]data!$D$3:$AJ$1048576,33,0)</f>
        <v>3499-3999</v>
      </c>
      <c r="K2210" t="s">
        <v>2307</v>
      </c>
      <c r="L2210" t="s">
        <v>255</v>
      </c>
      <c r="M2210">
        <v>1</v>
      </c>
      <c r="N2210">
        <v>2821.77</v>
      </c>
      <c r="O2210">
        <v>-282.17</v>
      </c>
      <c r="P2210">
        <v>0</v>
      </c>
      <c r="Q2210">
        <v>2539.6</v>
      </c>
      <c r="R2210">
        <v>0</v>
      </c>
      <c r="S2210">
        <v>0</v>
      </c>
      <c r="T2210">
        <v>0</v>
      </c>
      <c r="U2210">
        <v>609.5</v>
      </c>
      <c r="V2210">
        <v>3149.1</v>
      </c>
      <c r="W2210">
        <v>1</v>
      </c>
      <c r="X2210">
        <f t="shared" si="140"/>
        <v>3499</v>
      </c>
      <c r="Y2210">
        <f t="shared" si="141"/>
        <v>349.90000000000009</v>
      </c>
      <c r="Z2210" s="1">
        <f t="shared" si="142"/>
        <v>0.10000000000000002</v>
      </c>
    </row>
    <row r="2211" spans="1:26">
      <c r="A2211" s="2">
        <v>45017</v>
      </c>
      <c r="B2211" s="2" t="s">
        <v>2294</v>
      </c>
      <c r="C2211" s="2" t="s">
        <v>2112</v>
      </c>
      <c r="D2211" s="2" t="str">
        <f t="shared" si="139"/>
        <v>KOW-CA4-CLS-00</v>
      </c>
      <c r="E2211" t="s">
        <v>19</v>
      </c>
      <c r="F2211" t="s">
        <v>430</v>
      </c>
      <c r="G2211">
        <v>44</v>
      </c>
      <c r="H2211" t="str">
        <f>VLOOKUP(E2211,[1]data!$D$3:$AK$1000,34,0)</f>
        <v>Indie</v>
      </c>
      <c r="I2211">
        <f>VLOOKUP(E2211,[1]data!$D$3:$Q$1048576,14,0)</f>
        <v>2299</v>
      </c>
      <c r="J2211" t="str">
        <f>VLOOKUP(E2211,[1]data!$D$3:$AJ$1048576,33,0)</f>
        <v>1799-2299</v>
      </c>
      <c r="K2211" t="s">
        <v>2295</v>
      </c>
      <c r="L2211" t="s">
        <v>255</v>
      </c>
      <c r="M2211">
        <v>1</v>
      </c>
      <c r="N2211">
        <v>2052.6799999999998</v>
      </c>
      <c r="O2211">
        <v>-307.89999999999998</v>
      </c>
      <c r="P2211">
        <v>0</v>
      </c>
      <c r="Q2211">
        <v>1744.78</v>
      </c>
      <c r="R2211">
        <v>0</v>
      </c>
      <c r="S2211">
        <v>0</v>
      </c>
      <c r="T2211">
        <v>0</v>
      </c>
      <c r="U2211">
        <v>209.37</v>
      </c>
      <c r="V2211">
        <v>1954.15</v>
      </c>
      <c r="W2211">
        <v>1</v>
      </c>
      <c r="X2211">
        <f t="shared" si="140"/>
        <v>2299</v>
      </c>
      <c r="Y2211">
        <f t="shared" si="141"/>
        <v>344.84999999999991</v>
      </c>
      <c r="Z2211" s="1">
        <f t="shared" si="142"/>
        <v>0.14999999999999997</v>
      </c>
    </row>
    <row r="2212" spans="1:26">
      <c r="A2212" s="2">
        <v>45017</v>
      </c>
      <c r="B2212" s="2" t="s">
        <v>2294</v>
      </c>
      <c r="C2212" s="2" t="s">
        <v>2112</v>
      </c>
      <c r="D2212" s="2" t="str">
        <f t="shared" si="139"/>
        <v>KOW-PE02-R-006</v>
      </c>
      <c r="E2212" t="s">
        <v>1419</v>
      </c>
      <c r="F2212" t="s">
        <v>1342</v>
      </c>
      <c r="G2212">
        <v>40</v>
      </c>
      <c r="H2212" t="str">
        <f>VLOOKUP(E2212,[1]data!$D$3:$AK$1000,34,0)</f>
        <v>Print</v>
      </c>
      <c r="I2212">
        <f>VLOOKUP(E2212,[1]data!$D$3:$Q$1048576,14,0)</f>
        <v>1999</v>
      </c>
      <c r="J2212" t="str">
        <f>VLOOKUP(E2212,[1]data!$D$3:$AJ$1048576,33,0)</f>
        <v>1799-2299</v>
      </c>
      <c r="K2212" t="s">
        <v>2308</v>
      </c>
      <c r="L2212" t="s">
        <v>255</v>
      </c>
      <c r="M2212">
        <v>1</v>
      </c>
      <c r="N2212">
        <v>1784.82</v>
      </c>
      <c r="O2212">
        <v>-178.48</v>
      </c>
      <c r="P2212">
        <v>0</v>
      </c>
      <c r="Q2212">
        <v>1606.34</v>
      </c>
      <c r="R2212">
        <v>0</v>
      </c>
      <c r="S2212">
        <v>0</v>
      </c>
      <c r="T2212">
        <v>0</v>
      </c>
      <c r="U2212">
        <v>192.76</v>
      </c>
      <c r="V2212">
        <v>1799.1</v>
      </c>
      <c r="W2212">
        <v>1</v>
      </c>
      <c r="X2212">
        <f t="shared" si="140"/>
        <v>1999</v>
      </c>
      <c r="Y2212">
        <f t="shared" si="141"/>
        <v>199.90000000000009</v>
      </c>
      <c r="Z2212" s="1">
        <f t="shared" si="142"/>
        <v>0.10000000000000005</v>
      </c>
    </row>
    <row r="2213" spans="1:26">
      <c r="A2213" s="2">
        <v>45017</v>
      </c>
      <c r="B2213" s="2" t="s">
        <v>2294</v>
      </c>
      <c r="C2213" s="2" t="s">
        <v>2112</v>
      </c>
      <c r="D2213" s="2" t="str">
        <f t="shared" si="139"/>
        <v>KOW-CC04-R-004</v>
      </c>
      <c r="E2213" t="s">
        <v>44</v>
      </c>
      <c r="F2213" t="s">
        <v>1425</v>
      </c>
      <c r="G2213">
        <v>44</v>
      </c>
      <c r="H2213" t="str">
        <f>VLOOKUP(E2213,[1]data!$D$3:$AK$1000,34,0)</f>
        <v>Hoodie</v>
      </c>
      <c r="I2213">
        <f>VLOOKUP(E2213,[1]data!$D$3:$Q$1048576,14,0)</f>
        <v>2799</v>
      </c>
      <c r="J2213" t="str">
        <f>VLOOKUP(E2213,[1]data!$D$3:$AJ$1048576,33,0)</f>
        <v>2499-2999</v>
      </c>
      <c r="K2213" t="s">
        <v>2309</v>
      </c>
      <c r="L2213" t="s">
        <v>255</v>
      </c>
      <c r="M2213">
        <v>1</v>
      </c>
      <c r="N2213">
        <v>2499.11</v>
      </c>
      <c r="O2213">
        <v>-249.91</v>
      </c>
      <c r="P2213">
        <v>0</v>
      </c>
      <c r="Q2213">
        <v>2249.1999999999998</v>
      </c>
      <c r="R2213">
        <v>0</v>
      </c>
      <c r="S2213">
        <v>0</v>
      </c>
      <c r="T2213">
        <v>0</v>
      </c>
      <c r="U2213">
        <v>269.89999999999998</v>
      </c>
      <c r="V2213">
        <v>2519.1</v>
      </c>
      <c r="W2213">
        <v>1</v>
      </c>
      <c r="X2213">
        <f t="shared" si="140"/>
        <v>2799</v>
      </c>
      <c r="Y2213">
        <f t="shared" si="141"/>
        <v>279.90000000000009</v>
      </c>
      <c r="Z2213" s="1">
        <f t="shared" si="142"/>
        <v>0.10000000000000003</v>
      </c>
    </row>
    <row r="2214" spans="1:26">
      <c r="A2214" s="2">
        <v>45017</v>
      </c>
      <c r="B2214" s="2" t="s">
        <v>2294</v>
      </c>
      <c r="C2214" s="2" t="s">
        <v>2112</v>
      </c>
      <c r="D2214" s="2" t="str">
        <f t="shared" si="139"/>
        <v>KOW-CC04-R-004</v>
      </c>
      <c r="E2214" t="s">
        <v>44</v>
      </c>
      <c r="F2214" t="s">
        <v>1425</v>
      </c>
      <c r="G2214">
        <v>44</v>
      </c>
      <c r="H2214" t="str">
        <f>VLOOKUP(E2214,[1]data!$D$3:$AK$1000,34,0)</f>
        <v>Hoodie</v>
      </c>
      <c r="I2214">
        <f>VLOOKUP(E2214,[1]data!$D$3:$Q$1048576,14,0)</f>
        <v>2799</v>
      </c>
      <c r="J2214" t="str">
        <f>VLOOKUP(E2214,[1]data!$D$3:$AJ$1048576,33,0)</f>
        <v>2499-2999</v>
      </c>
      <c r="K2214" t="s">
        <v>2307</v>
      </c>
      <c r="L2214" t="s">
        <v>255</v>
      </c>
      <c r="M2214">
        <v>1</v>
      </c>
      <c r="N2214">
        <v>2257.2399999999998</v>
      </c>
      <c r="O2214">
        <v>-225.72</v>
      </c>
      <c r="P2214">
        <v>0</v>
      </c>
      <c r="Q2214">
        <v>2031.52</v>
      </c>
      <c r="R2214">
        <v>0</v>
      </c>
      <c r="S2214">
        <v>0</v>
      </c>
      <c r="T2214">
        <v>0</v>
      </c>
      <c r="U2214">
        <v>487.58</v>
      </c>
      <c r="V2214">
        <v>2519.1</v>
      </c>
      <c r="W2214">
        <v>1</v>
      </c>
      <c r="X2214">
        <f t="shared" si="140"/>
        <v>2799</v>
      </c>
      <c r="Y2214">
        <f t="shared" si="141"/>
        <v>279.90000000000009</v>
      </c>
      <c r="Z2214" s="1">
        <f t="shared" si="142"/>
        <v>0.10000000000000003</v>
      </c>
    </row>
    <row r="2215" spans="1:26">
      <c r="A2215" s="2">
        <v>45017</v>
      </c>
      <c r="B2215" s="2" t="s">
        <v>2294</v>
      </c>
      <c r="C2215" s="2" t="s">
        <v>2112</v>
      </c>
      <c r="D2215" s="2" t="str">
        <f t="shared" si="139"/>
        <v>KOW-CC04-R-004</v>
      </c>
      <c r="E2215" t="s">
        <v>44</v>
      </c>
      <c r="F2215" t="s">
        <v>1425</v>
      </c>
      <c r="G2215">
        <v>44</v>
      </c>
      <c r="H2215" t="str">
        <f>VLOOKUP(E2215,[1]data!$D$3:$AK$1000,34,0)</f>
        <v>Hoodie</v>
      </c>
      <c r="I2215">
        <f>VLOOKUP(E2215,[1]data!$D$3:$Q$1048576,14,0)</f>
        <v>2799</v>
      </c>
      <c r="J2215" t="str">
        <f>VLOOKUP(E2215,[1]data!$D$3:$AJ$1048576,33,0)</f>
        <v>2499-2999</v>
      </c>
      <c r="K2215" t="s">
        <v>2310</v>
      </c>
      <c r="L2215" t="s">
        <v>255</v>
      </c>
      <c r="M2215">
        <v>1</v>
      </c>
      <c r="N2215">
        <v>2499.11</v>
      </c>
      <c r="O2215">
        <v>0</v>
      </c>
      <c r="P2215">
        <v>0</v>
      </c>
      <c r="Q2215">
        <v>2499.11</v>
      </c>
      <c r="R2215">
        <v>0</v>
      </c>
      <c r="S2215">
        <v>0</v>
      </c>
      <c r="T2215">
        <v>0</v>
      </c>
      <c r="U2215">
        <v>299.89</v>
      </c>
      <c r="V2215">
        <v>2799</v>
      </c>
      <c r="W2215">
        <v>1</v>
      </c>
      <c r="X2215">
        <f t="shared" si="140"/>
        <v>2799</v>
      </c>
      <c r="Y2215">
        <f t="shared" si="141"/>
        <v>0</v>
      </c>
      <c r="Z2215" s="1">
        <f t="shared" si="142"/>
        <v>0</v>
      </c>
    </row>
    <row r="2216" spans="1:26">
      <c r="A2216" s="2">
        <v>45017</v>
      </c>
      <c r="B2216" s="2" t="s">
        <v>2294</v>
      </c>
      <c r="C2216" s="2" t="s">
        <v>2112</v>
      </c>
      <c r="D2216" s="2" t="str">
        <f t="shared" si="139"/>
        <v>KOW-CC04-R-004</v>
      </c>
      <c r="E2216" t="s">
        <v>44</v>
      </c>
      <c r="F2216" t="s">
        <v>1425</v>
      </c>
      <c r="G2216">
        <v>44</v>
      </c>
      <c r="H2216" t="str">
        <f>VLOOKUP(E2216,[1]data!$D$3:$AK$1000,34,0)</f>
        <v>Hoodie</v>
      </c>
      <c r="I2216">
        <f>VLOOKUP(E2216,[1]data!$D$3:$Q$1048576,14,0)</f>
        <v>2799</v>
      </c>
      <c r="J2216" t="str">
        <f>VLOOKUP(E2216,[1]data!$D$3:$AJ$1048576,33,0)</f>
        <v>2499-2999</v>
      </c>
      <c r="K2216" t="s">
        <v>2311</v>
      </c>
      <c r="L2216" t="s">
        <v>255</v>
      </c>
      <c r="M2216">
        <v>1</v>
      </c>
      <c r="N2216">
        <v>2499.11</v>
      </c>
      <c r="O2216">
        <v>-249.91</v>
      </c>
      <c r="P2216">
        <v>0</v>
      </c>
      <c r="Q2216">
        <v>2249.1999999999998</v>
      </c>
      <c r="R2216">
        <v>0</v>
      </c>
      <c r="S2216">
        <v>0</v>
      </c>
      <c r="T2216">
        <v>0</v>
      </c>
      <c r="U2216">
        <v>269.89999999999998</v>
      </c>
      <c r="V2216">
        <v>2519.1</v>
      </c>
      <c r="W2216">
        <v>1</v>
      </c>
      <c r="X2216">
        <f t="shared" si="140"/>
        <v>2799</v>
      </c>
      <c r="Y2216">
        <f t="shared" si="141"/>
        <v>279.90000000000009</v>
      </c>
      <c r="Z2216" s="1">
        <f t="shared" si="142"/>
        <v>0.10000000000000003</v>
      </c>
    </row>
    <row r="2217" spans="1:26">
      <c r="A2217" s="2">
        <v>45017</v>
      </c>
      <c r="B2217" s="2" t="s">
        <v>2294</v>
      </c>
      <c r="C2217" s="2" t="s">
        <v>2112</v>
      </c>
      <c r="D2217" s="2" t="str">
        <f t="shared" si="139"/>
        <v>KOW-CC04-R-004</v>
      </c>
      <c r="E2217" t="s">
        <v>44</v>
      </c>
      <c r="F2217" t="s">
        <v>1425</v>
      </c>
      <c r="G2217">
        <v>44</v>
      </c>
      <c r="H2217" t="str">
        <f>VLOOKUP(E2217,[1]data!$D$3:$AK$1000,34,0)</f>
        <v>Hoodie</v>
      </c>
      <c r="I2217">
        <f>VLOOKUP(E2217,[1]data!$D$3:$Q$1048576,14,0)</f>
        <v>2799</v>
      </c>
      <c r="J2217" t="str">
        <f>VLOOKUP(E2217,[1]data!$D$3:$AJ$1048576,33,0)</f>
        <v>2499-2999</v>
      </c>
      <c r="K2217" t="s">
        <v>2312</v>
      </c>
      <c r="L2217" t="s">
        <v>255</v>
      </c>
      <c r="M2217">
        <v>1</v>
      </c>
      <c r="N2217">
        <v>2499.11</v>
      </c>
      <c r="O2217">
        <v>0</v>
      </c>
      <c r="P2217">
        <v>0</v>
      </c>
      <c r="Q2217">
        <v>2499.11</v>
      </c>
      <c r="R2217">
        <v>0</v>
      </c>
      <c r="S2217">
        <v>0</v>
      </c>
      <c r="T2217">
        <v>0</v>
      </c>
      <c r="U2217">
        <v>299.89</v>
      </c>
      <c r="V2217">
        <v>2799</v>
      </c>
      <c r="W2217">
        <v>1</v>
      </c>
      <c r="X2217">
        <f t="shared" si="140"/>
        <v>2799</v>
      </c>
      <c r="Y2217">
        <f t="shared" si="141"/>
        <v>0</v>
      </c>
      <c r="Z2217" s="1">
        <f t="shared" si="142"/>
        <v>0</v>
      </c>
    </row>
    <row r="2218" spans="1:26">
      <c r="A2218" s="2">
        <v>45017</v>
      </c>
      <c r="B2218" s="2" t="s">
        <v>2294</v>
      </c>
      <c r="C2218" s="2" t="s">
        <v>2112</v>
      </c>
      <c r="D2218" s="2" t="str">
        <f t="shared" si="139"/>
        <v>KOW-CUB-R-0002</v>
      </c>
      <c r="E2218" t="s">
        <v>58</v>
      </c>
      <c r="F2218" t="s">
        <v>295</v>
      </c>
      <c r="G2218">
        <v>42</v>
      </c>
      <c r="H2218" t="str">
        <f>VLOOKUP(E2218,[1]data!$D$3:$AK$1000,34,0)</f>
        <v>Casual</v>
      </c>
      <c r="I2218">
        <f>VLOOKUP(E2218,[1]data!$D$3:$Q$1048576,14,0)</f>
        <v>2499</v>
      </c>
      <c r="J2218" t="str">
        <f>VLOOKUP(E2218,[1]data!$D$3:$AJ$1048576,33,0)</f>
        <v>2499-2999</v>
      </c>
      <c r="K2218" t="s">
        <v>2313</v>
      </c>
      <c r="L2218" t="s">
        <v>255</v>
      </c>
      <c r="M2218">
        <v>1</v>
      </c>
      <c r="N2218">
        <v>1784.82</v>
      </c>
      <c r="O2218">
        <v>0</v>
      </c>
      <c r="P2218">
        <v>0</v>
      </c>
      <c r="Q2218">
        <v>1784.82</v>
      </c>
      <c r="R2218">
        <v>0</v>
      </c>
      <c r="S2218">
        <v>0</v>
      </c>
      <c r="T2218">
        <v>0</v>
      </c>
      <c r="U2218">
        <v>214.18</v>
      </c>
      <c r="V2218">
        <v>1999</v>
      </c>
      <c r="W2218">
        <v>1</v>
      </c>
      <c r="X2218">
        <f t="shared" si="140"/>
        <v>2499</v>
      </c>
      <c r="Y2218">
        <f t="shared" si="141"/>
        <v>500</v>
      </c>
      <c r="Z2218" s="1">
        <f t="shared" si="142"/>
        <v>0.20008003201280511</v>
      </c>
    </row>
    <row r="2219" spans="1:26">
      <c r="A2219" s="2">
        <v>45017</v>
      </c>
      <c r="B2219" s="2" t="s">
        <v>2294</v>
      </c>
      <c r="C2219" s="2" t="s">
        <v>2112</v>
      </c>
      <c r="D2219" s="2" t="str">
        <f t="shared" si="139"/>
        <v>KOW-KU2-R-0005</v>
      </c>
      <c r="E2219" t="s">
        <v>499</v>
      </c>
      <c r="F2219" t="s">
        <v>500</v>
      </c>
      <c r="G2219">
        <v>40</v>
      </c>
      <c r="H2219" t="str">
        <f>VLOOKUP(E2219,[1]data!$D$3:$AK$1000,34,0)</f>
        <v>Indie</v>
      </c>
      <c r="I2219">
        <f>VLOOKUP(E2219,[1]data!$D$3:$Q$1048576,14,0)</f>
        <v>2999</v>
      </c>
      <c r="J2219" t="str">
        <f>VLOOKUP(E2219,[1]data!$D$3:$AJ$1048576,33,0)</f>
        <v>2499-2999</v>
      </c>
      <c r="K2219" t="s">
        <v>2300</v>
      </c>
      <c r="L2219" t="s">
        <v>255</v>
      </c>
      <c r="M2219">
        <v>1</v>
      </c>
      <c r="N2219">
        <v>2008.03</v>
      </c>
      <c r="O2219">
        <v>-200.8</v>
      </c>
      <c r="P2219">
        <v>0</v>
      </c>
      <c r="Q2219">
        <v>1807.23</v>
      </c>
      <c r="R2219">
        <v>0</v>
      </c>
      <c r="S2219">
        <v>0</v>
      </c>
      <c r="T2219">
        <v>0</v>
      </c>
      <c r="U2219">
        <v>216.87</v>
      </c>
      <c r="V2219">
        <v>2024.1</v>
      </c>
      <c r="W2219">
        <v>1</v>
      </c>
      <c r="X2219">
        <f t="shared" si="140"/>
        <v>2999</v>
      </c>
      <c r="Y2219">
        <f t="shared" si="141"/>
        <v>974.90000000000009</v>
      </c>
      <c r="Z2219" s="1">
        <f t="shared" si="142"/>
        <v>0.32507502500833613</v>
      </c>
    </row>
    <row r="2220" spans="1:26">
      <c r="A2220" s="2">
        <v>45017</v>
      </c>
      <c r="B2220" s="2" t="s">
        <v>2294</v>
      </c>
      <c r="C2220" s="2" t="s">
        <v>2112</v>
      </c>
      <c r="D2220" s="2" t="str">
        <f t="shared" si="139"/>
        <v>KOW-UKI2-R-003</v>
      </c>
      <c r="E2220" t="s">
        <v>164</v>
      </c>
      <c r="F2220" t="s">
        <v>322</v>
      </c>
      <c r="G2220">
        <v>40</v>
      </c>
      <c r="H2220" t="str">
        <f>VLOOKUP(E2220,[1]data!$D$3:$AK$1000,34,0)</f>
        <v>Hoodie</v>
      </c>
      <c r="I2220">
        <f>VLOOKUP(E2220,[1]data!$D$3:$Q$1048576,14,0)</f>
        <v>2799</v>
      </c>
      <c r="J2220" t="str">
        <f>VLOOKUP(E2220,[1]data!$D$3:$AJ$1048576,33,0)</f>
        <v>2499-2999</v>
      </c>
      <c r="K2220" t="s">
        <v>2314</v>
      </c>
      <c r="L2220" t="s">
        <v>255</v>
      </c>
      <c r="M2220">
        <v>1</v>
      </c>
      <c r="N2220">
        <v>2257.2600000000002</v>
      </c>
      <c r="O2220">
        <v>0</v>
      </c>
      <c r="P2220">
        <v>0</v>
      </c>
      <c r="Q2220">
        <v>2257.2600000000002</v>
      </c>
      <c r="R2220">
        <v>0</v>
      </c>
      <c r="S2220">
        <v>0</v>
      </c>
      <c r="T2220">
        <v>0</v>
      </c>
      <c r="U2220">
        <v>541.74</v>
      </c>
      <c r="V2220">
        <v>2799</v>
      </c>
      <c r="W2220">
        <v>1</v>
      </c>
      <c r="X2220">
        <f t="shared" si="140"/>
        <v>2799</v>
      </c>
      <c r="Y2220">
        <f t="shared" si="141"/>
        <v>0</v>
      </c>
      <c r="Z2220" s="1">
        <f t="shared" si="142"/>
        <v>0</v>
      </c>
    </row>
    <row r="2221" spans="1:26">
      <c r="A2221" s="2">
        <v>45017</v>
      </c>
      <c r="B2221" s="2" t="s">
        <v>2294</v>
      </c>
      <c r="C2221" s="2" t="s">
        <v>2112</v>
      </c>
      <c r="D2221" s="2" t="str">
        <f t="shared" si="139"/>
        <v>KOW-UKI2-R-003</v>
      </c>
      <c r="E2221" t="s">
        <v>164</v>
      </c>
      <c r="F2221" t="s">
        <v>322</v>
      </c>
      <c r="G2221">
        <v>40</v>
      </c>
      <c r="H2221" t="str">
        <f>VLOOKUP(E2221,[1]data!$D$3:$AK$1000,34,0)</f>
        <v>Hoodie</v>
      </c>
      <c r="I2221">
        <f>VLOOKUP(E2221,[1]data!$D$3:$Q$1048576,14,0)</f>
        <v>2799</v>
      </c>
      <c r="J2221" t="str">
        <f>VLOOKUP(E2221,[1]data!$D$3:$AJ$1048576,33,0)</f>
        <v>2499-2999</v>
      </c>
      <c r="K2221" t="s">
        <v>2315</v>
      </c>
      <c r="L2221" t="s">
        <v>255</v>
      </c>
      <c r="M2221">
        <v>1</v>
      </c>
      <c r="N2221">
        <v>2499.11</v>
      </c>
      <c r="O2221">
        <v>0</v>
      </c>
      <c r="P2221">
        <v>0</v>
      </c>
      <c r="Q2221">
        <v>2499.11</v>
      </c>
      <c r="R2221">
        <v>0</v>
      </c>
      <c r="S2221">
        <v>0</v>
      </c>
      <c r="T2221">
        <v>0</v>
      </c>
      <c r="U2221">
        <v>299.89</v>
      </c>
      <c r="V2221">
        <v>2799</v>
      </c>
      <c r="W2221">
        <v>1</v>
      </c>
      <c r="X2221">
        <f t="shared" si="140"/>
        <v>2799</v>
      </c>
      <c r="Y2221">
        <f t="shared" si="141"/>
        <v>0</v>
      </c>
      <c r="Z2221" s="1">
        <f t="shared" si="142"/>
        <v>0</v>
      </c>
    </row>
    <row r="2222" spans="1:26">
      <c r="A2222" s="2">
        <v>45017</v>
      </c>
      <c r="B2222" s="2" t="s">
        <v>2294</v>
      </c>
      <c r="C2222" s="2" t="s">
        <v>2112</v>
      </c>
      <c r="D2222" s="2" t="str">
        <f t="shared" si="139"/>
        <v>KOW-UKI2-R-003</v>
      </c>
      <c r="E2222" t="s">
        <v>163</v>
      </c>
      <c r="F2222" t="s">
        <v>322</v>
      </c>
      <c r="G2222">
        <v>39</v>
      </c>
      <c r="H2222" t="str">
        <f>VLOOKUP(E2222,[1]data!$D$3:$AK$1000,34,0)</f>
        <v>Hoodie</v>
      </c>
      <c r="I2222">
        <f>VLOOKUP(E2222,[1]data!$D$3:$Q$1048576,14,0)</f>
        <v>2799</v>
      </c>
      <c r="J2222" t="str">
        <f>VLOOKUP(E2222,[1]data!$D$3:$AJ$1048576,33,0)</f>
        <v>2499-2999</v>
      </c>
      <c r="K2222" t="s">
        <v>2316</v>
      </c>
      <c r="L2222" t="s">
        <v>255</v>
      </c>
      <c r="M2222">
        <v>1</v>
      </c>
      <c r="N2222">
        <v>2499.11</v>
      </c>
      <c r="O2222">
        <v>-249.91</v>
      </c>
      <c r="P2222">
        <v>0</v>
      </c>
      <c r="Q2222">
        <v>2249.1999999999998</v>
      </c>
      <c r="R2222">
        <v>0</v>
      </c>
      <c r="S2222">
        <v>0</v>
      </c>
      <c r="T2222">
        <v>0</v>
      </c>
      <c r="U2222">
        <v>269.89999999999998</v>
      </c>
      <c r="V2222">
        <v>2519.1</v>
      </c>
      <c r="W2222">
        <v>1</v>
      </c>
      <c r="X2222">
        <f t="shared" si="140"/>
        <v>2799</v>
      </c>
      <c r="Y2222">
        <f t="shared" si="141"/>
        <v>279.90000000000009</v>
      </c>
      <c r="Z2222" s="1">
        <f t="shared" si="142"/>
        <v>0.10000000000000003</v>
      </c>
    </row>
    <row r="2223" spans="1:26">
      <c r="A2223" s="2">
        <v>45017</v>
      </c>
      <c r="B2223" s="2" t="s">
        <v>2294</v>
      </c>
      <c r="C2223" s="2" t="s">
        <v>2112</v>
      </c>
      <c r="D2223" s="2" t="str">
        <f t="shared" si="139"/>
        <v>KOW-CA11-R-000</v>
      </c>
      <c r="E2223" t="s">
        <v>9</v>
      </c>
      <c r="F2223" t="s">
        <v>302</v>
      </c>
      <c r="G2223">
        <v>40</v>
      </c>
      <c r="H2223" t="str">
        <f>VLOOKUP(E2223,[1]data!$D$3:$AK$1000,34,0)</f>
        <v>Casual</v>
      </c>
      <c r="I2223">
        <f>VLOOKUP(E2223,[1]data!$D$3:$Q$1048576,14,0)</f>
        <v>1999</v>
      </c>
      <c r="J2223" t="str">
        <f>VLOOKUP(E2223,[1]data!$D$3:$AJ$1048576,33,0)</f>
        <v>1799-2299</v>
      </c>
      <c r="K2223" t="s">
        <v>2317</v>
      </c>
      <c r="L2223" t="s">
        <v>255</v>
      </c>
      <c r="M2223">
        <v>1</v>
      </c>
      <c r="N2223">
        <v>1784.82</v>
      </c>
      <c r="O2223">
        <v>0</v>
      </c>
      <c r="P2223">
        <v>0</v>
      </c>
      <c r="Q2223">
        <v>1784.82</v>
      </c>
      <c r="R2223">
        <v>0</v>
      </c>
      <c r="S2223">
        <v>0</v>
      </c>
      <c r="T2223">
        <v>0</v>
      </c>
      <c r="U2223">
        <v>214.18</v>
      </c>
      <c r="V2223">
        <v>1999</v>
      </c>
      <c r="W2223">
        <v>1</v>
      </c>
      <c r="X2223">
        <f t="shared" si="140"/>
        <v>1999</v>
      </c>
      <c r="Y2223">
        <f t="shared" si="141"/>
        <v>0</v>
      </c>
      <c r="Z2223" s="1">
        <f t="shared" si="142"/>
        <v>0</v>
      </c>
    </row>
    <row r="2224" spans="1:26">
      <c r="A2224" s="2">
        <v>45017</v>
      </c>
      <c r="B2224" s="2" t="s">
        <v>2294</v>
      </c>
      <c r="C2224" s="2" t="s">
        <v>2112</v>
      </c>
      <c r="D2224" s="2" t="str">
        <f t="shared" si="139"/>
        <v>KOW-CA11-R-000</v>
      </c>
      <c r="E2224" t="s">
        <v>9</v>
      </c>
      <c r="F2224" t="s">
        <v>302</v>
      </c>
      <c r="G2224">
        <v>40</v>
      </c>
      <c r="H2224" t="str">
        <f>VLOOKUP(E2224,[1]data!$D$3:$AK$1000,34,0)</f>
        <v>Casual</v>
      </c>
      <c r="I2224">
        <f>VLOOKUP(E2224,[1]data!$D$3:$Q$1048576,14,0)</f>
        <v>1999</v>
      </c>
      <c r="J2224" t="str">
        <f>VLOOKUP(E2224,[1]data!$D$3:$AJ$1048576,33,0)</f>
        <v>1799-2299</v>
      </c>
      <c r="K2224" t="s">
        <v>2308</v>
      </c>
      <c r="L2224" t="s">
        <v>255</v>
      </c>
      <c r="M2224">
        <v>1</v>
      </c>
      <c r="N2224">
        <v>1784.81</v>
      </c>
      <c r="O2224">
        <v>-178.48</v>
      </c>
      <c r="P2224">
        <v>0</v>
      </c>
      <c r="Q2224">
        <v>1606.33</v>
      </c>
      <c r="R2224">
        <v>0</v>
      </c>
      <c r="S2224">
        <v>0</v>
      </c>
      <c r="T2224">
        <v>0</v>
      </c>
      <c r="U2224">
        <v>192.77</v>
      </c>
      <c r="V2224">
        <v>1799.1</v>
      </c>
      <c r="W2224">
        <v>1</v>
      </c>
      <c r="X2224">
        <f t="shared" si="140"/>
        <v>1999</v>
      </c>
      <c r="Y2224">
        <f t="shared" si="141"/>
        <v>199.90000000000009</v>
      </c>
      <c r="Z2224" s="1">
        <f t="shared" si="142"/>
        <v>0.10000000000000005</v>
      </c>
    </row>
    <row r="2225" spans="1:26">
      <c r="A2225" s="2">
        <v>45017</v>
      </c>
      <c r="B2225" s="2" t="s">
        <v>2294</v>
      </c>
      <c r="C2225" s="2" t="s">
        <v>2112</v>
      </c>
      <c r="D2225" s="2" t="str">
        <f t="shared" si="139"/>
        <v>KOW-KU1-R-0002</v>
      </c>
      <c r="E2225" t="s">
        <v>85</v>
      </c>
      <c r="F2225" t="s">
        <v>264</v>
      </c>
      <c r="G2225">
        <v>44</v>
      </c>
      <c r="H2225" t="str">
        <f>VLOOKUP(E2225,[1]data!$D$3:$AK$1000,34,0)</f>
        <v>Hoodie</v>
      </c>
      <c r="I2225">
        <f>VLOOKUP(E2225,[1]data!$D$3:$Q$1048576,14,0)</f>
        <v>2799</v>
      </c>
      <c r="J2225" t="str">
        <f>VLOOKUP(E2225,[1]data!$D$3:$AJ$1048576,33,0)</f>
        <v>2499-2999</v>
      </c>
      <c r="K2225" t="s">
        <v>2309</v>
      </c>
      <c r="L2225" t="s">
        <v>255</v>
      </c>
      <c r="M2225">
        <v>1</v>
      </c>
      <c r="N2225">
        <v>2499.11</v>
      </c>
      <c r="O2225">
        <v>-249.91</v>
      </c>
      <c r="P2225">
        <v>0</v>
      </c>
      <c r="Q2225">
        <v>2249.1999999999998</v>
      </c>
      <c r="R2225">
        <v>0</v>
      </c>
      <c r="S2225">
        <v>0</v>
      </c>
      <c r="T2225">
        <v>0</v>
      </c>
      <c r="U2225">
        <v>269.89999999999998</v>
      </c>
      <c r="V2225">
        <v>2519.1</v>
      </c>
      <c r="W2225">
        <v>1</v>
      </c>
      <c r="X2225">
        <f t="shared" si="140"/>
        <v>2799</v>
      </c>
      <c r="Y2225">
        <f t="shared" si="141"/>
        <v>279.90000000000009</v>
      </c>
      <c r="Z2225" s="1">
        <f t="shared" si="142"/>
        <v>0.10000000000000003</v>
      </c>
    </row>
    <row r="2226" spans="1:26">
      <c r="A2226" s="2">
        <v>45017</v>
      </c>
      <c r="B2226" s="2" t="s">
        <v>2294</v>
      </c>
      <c r="C2226" s="2" t="s">
        <v>2112</v>
      </c>
      <c r="D2226" s="2" t="str">
        <f t="shared" si="139"/>
        <v>KOW-CA11-R-000</v>
      </c>
      <c r="E2226" t="s">
        <v>11</v>
      </c>
      <c r="F2226" t="s">
        <v>302</v>
      </c>
      <c r="G2226">
        <v>44</v>
      </c>
      <c r="H2226" t="str">
        <f>VLOOKUP(E2226,[1]data!$D$3:$AK$1000,34,0)</f>
        <v>Casual</v>
      </c>
      <c r="I2226">
        <f>VLOOKUP(E2226,[1]data!$D$3:$Q$1048576,14,0)</f>
        <v>1999</v>
      </c>
      <c r="J2226" t="str">
        <f>VLOOKUP(E2226,[1]data!$D$3:$AJ$1048576,33,0)</f>
        <v>1799-2299</v>
      </c>
      <c r="K2226" t="s">
        <v>2318</v>
      </c>
      <c r="L2226" t="s">
        <v>255</v>
      </c>
      <c r="M2226">
        <v>1</v>
      </c>
      <c r="N2226">
        <v>1784.82</v>
      </c>
      <c r="O2226">
        <v>-178.48</v>
      </c>
      <c r="P2226">
        <v>0</v>
      </c>
      <c r="Q2226">
        <v>1606.34</v>
      </c>
      <c r="R2226">
        <v>0</v>
      </c>
      <c r="S2226">
        <v>0</v>
      </c>
      <c r="T2226">
        <v>0</v>
      </c>
      <c r="U2226">
        <v>192.76</v>
      </c>
      <c r="V2226">
        <v>1799.1</v>
      </c>
      <c r="W2226">
        <v>1</v>
      </c>
      <c r="X2226">
        <f t="shared" si="140"/>
        <v>1999</v>
      </c>
      <c r="Y2226">
        <f t="shared" si="141"/>
        <v>199.90000000000009</v>
      </c>
      <c r="Z2226" s="1">
        <f t="shared" si="142"/>
        <v>0.10000000000000005</v>
      </c>
    </row>
    <row r="2227" spans="1:26">
      <c r="A2227" s="2">
        <v>45017</v>
      </c>
      <c r="B2227" s="2" t="s">
        <v>2294</v>
      </c>
      <c r="C2227" s="2" t="s">
        <v>2112</v>
      </c>
      <c r="D2227" s="2" t="str">
        <f t="shared" si="139"/>
        <v>KOW-EXE-R-0009</v>
      </c>
      <c r="E2227" t="s">
        <v>457</v>
      </c>
      <c r="F2227" t="s">
        <v>279</v>
      </c>
      <c r="G2227">
        <v>42</v>
      </c>
      <c r="H2227" t="str">
        <f>VLOOKUP(E2227,[1]data!$D$3:$AK$1000,34,0)</f>
        <v>Casual</v>
      </c>
      <c r="I2227">
        <f>VLOOKUP(E2227,[1]data!$D$3:$Q$1048576,14,0)</f>
        <v>1499</v>
      </c>
      <c r="J2227" t="str">
        <f>VLOOKUP(E2227,[1]data!$D$3:$AJ$1048576,33,0)</f>
        <v>1099-1499</v>
      </c>
      <c r="K2227" t="s">
        <v>2319</v>
      </c>
      <c r="L2227" t="s">
        <v>255</v>
      </c>
      <c r="M2227">
        <v>1</v>
      </c>
      <c r="N2227">
        <v>1070.54</v>
      </c>
      <c r="O2227">
        <v>0</v>
      </c>
      <c r="P2227">
        <v>0</v>
      </c>
      <c r="Q2227">
        <v>1070.54</v>
      </c>
      <c r="R2227">
        <v>0</v>
      </c>
      <c r="S2227">
        <v>0</v>
      </c>
      <c r="T2227">
        <v>0</v>
      </c>
      <c r="U2227">
        <v>128.46</v>
      </c>
      <c r="V2227">
        <v>1199</v>
      </c>
      <c r="W2227">
        <v>1</v>
      </c>
      <c r="X2227">
        <f t="shared" si="140"/>
        <v>1499</v>
      </c>
      <c r="Y2227">
        <f t="shared" si="141"/>
        <v>300</v>
      </c>
      <c r="Z2227" s="1">
        <f t="shared" si="142"/>
        <v>0.20013342228152101</v>
      </c>
    </row>
    <row r="2228" spans="1:26">
      <c r="A2228" s="2">
        <v>45017</v>
      </c>
      <c r="B2228" s="2" t="s">
        <v>2294</v>
      </c>
      <c r="C2228" s="2" t="s">
        <v>2112</v>
      </c>
      <c r="D2228" s="2" t="str">
        <f t="shared" si="139"/>
        <v>KOW-TRA5-R-000</v>
      </c>
      <c r="E2228" t="s">
        <v>771</v>
      </c>
      <c r="F2228" t="s">
        <v>304</v>
      </c>
      <c r="G2228">
        <v>40</v>
      </c>
      <c r="H2228" t="str">
        <f>VLOOKUP(E2228,[1]data!$D$3:$AK$1000,34,0)</f>
        <v>Traditional</v>
      </c>
      <c r="I2228">
        <f>VLOOKUP(E2228,[1]data!$D$3:$Q$1048576,14,0)</f>
        <v>1499</v>
      </c>
      <c r="J2228" t="str">
        <f>VLOOKUP(E2228,[1]data!$D$3:$AJ$1048576,33,0)</f>
        <v>1099-1499</v>
      </c>
      <c r="K2228" t="s">
        <v>2320</v>
      </c>
      <c r="L2228" t="s">
        <v>255</v>
      </c>
      <c r="M2228">
        <v>1</v>
      </c>
      <c r="N2228">
        <v>1338.39</v>
      </c>
      <c r="O2228">
        <v>0</v>
      </c>
      <c r="P2228">
        <v>0</v>
      </c>
      <c r="Q2228">
        <v>1338.39</v>
      </c>
      <c r="R2228">
        <v>0</v>
      </c>
      <c r="S2228">
        <v>0</v>
      </c>
      <c r="T2228">
        <v>0</v>
      </c>
      <c r="U2228">
        <v>160.61000000000001</v>
      </c>
      <c r="V2228">
        <v>1499</v>
      </c>
      <c r="W2228">
        <v>1</v>
      </c>
      <c r="X2228">
        <f t="shared" si="140"/>
        <v>1499</v>
      </c>
      <c r="Y2228">
        <f t="shared" si="141"/>
        <v>0</v>
      </c>
      <c r="Z2228" s="1">
        <f t="shared" si="142"/>
        <v>0</v>
      </c>
    </row>
    <row r="2229" spans="1:26">
      <c r="A2229" s="2">
        <v>45017</v>
      </c>
      <c r="B2229" s="2" t="s">
        <v>2294</v>
      </c>
      <c r="C2229" s="2" t="s">
        <v>2112</v>
      </c>
      <c r="D2229" s="2" t="str">
        <f t="shared" si="139"/>
        <v>KOW-KU1-R-0002</v>
      </c>
      <c r="E2229" t="s">
        <v>83</v>
      </c>
      <c r="F2229" t="s">
        <v>264</v>
      </c>
      <c r="G2229">
        <v>40</v>
      </c>
      <c r="H2229" t="str">
        <f>VLOOKUP(E2229,[1]data!$D$3:$AK$1000,34,0)</f>
        <v>Hoodie</v>
      </c>
      <c r="I2229">
        <f>VLOOKUP(E2229,[1]data!$D$3:$Q$1048576,14,0)</f>
        <v>2799</v>
      </c>
      <c r="J2229" t="str">
        <f>VLOOKUP(E2229,[1]data!$D$3:$AJ$1048576,33,0)</f>
        <v>2499-2999</v>
      </c>
      <c r="K2229" t="s">
        <v>2308</v>
      </c>
      <c r="L2229" t="s">
        <v>255</v>
      </c>
      <c r="M2229">
        <v>1</v>
      </c>
      <c r="N2229">
        <v>2499.11</v>
      </c>
      <c r="O2229">
        <v>-249.91</v>
      </c>
      <c r="P2229">
        <v>0</v>
      </c>
      <c r="Q2229">
        <v>2249.1999999999998</v>
      </c>
      <c r="R2229">
        <v>0</v>
      </c>
      <c r="S2229">
        <v>0</v>
      </c>
      <c r="T2229">
        <v>0</v>
      </c>
      <c r="U2229">
        <v>269.89999999999998</v>
      </c>
      <c r="V2229">
        <v>2519.1</v>
      </c>
      <c r="W2229">
        <v>1</v>
      </c>
      <c r="X2229">
        <f t="shared" si="140"/>
        <v>2799</v>
      </c>
      <c r="Y2229">
        <f t="shared" si="141"/>
        <v>279.90000000000009</v>
      </c>
      <c r="Z2229" s="1">
        <f t="shared" si="142"/>
        <v>0.10000000000000003</v>
      </c>
    </row>
    <row r="2230" spans="1:26">
      <c r="A2230" s="2">
        <v>45017</v>
      </c>
      <c r="B2230" s="2" t="s">
        <v>2294</v>
      </c>
      <c r="C2230" s="2" t="s">
        <v>2112</v>
      </c>
      <c r="D2230" s="2" t="str">
        <f t="shared" si="139"/>
        <v>KOW-TRA5-R-000</v>
      </c>
      <c r="E2230" t="s">
        <v>619</v>
      </c>
      <c r="F2230" t="s">
        <v>304</v>
      </c>
      <c r="G2230">
        <v>44</v>
      </c>
      <c r="H2230" t="str">
        <f>VLOOKUP(E2230,[1]data!$D$3:$AK$1000,34,0)</f>
        <v>Traditional</v>
      </c>
      <c r="I2230">
        <f>VLOOKUP(E2230,[1]data!$D$3:$Q$1048576,14,0)</f>
        <v>1499</v>
      </c>
      <c r="J2230" t="str">
        <f>VLOOKUP(E2230,[1]data!$D$3:$AJ$1048576,33,0)</f>
        <v>1099-1499</v>
      </c>
      <c r="K2230" t="s">
        <v>2321</v>
      </c>
      <c r="L2230" t="s">
        <v>255</v>
      </c>
      <c r="M2230">
        <v>1</v>
      </c>
      <c r="N2230">
        <v>1338.38</v>
      </c>
      <c r="O2230">
        <v>-200.75</v>
      </c>
      <c r="P2230">
        <v>0</v>
      </c>
      <c r="Q2230">
        <v>1137.6300000000001</v>
      </c>
      <c r="R2230">
        <v>0</v>
      </c>
      <c r="S2230">
        <v>0</v>
      </c>
      <c r="T2230">
        <v>0</v>
      </c>
      <c r="U2230">
        <v>136.52000000000001</v>
      </c>
      <c r="V2230">
        <v>1274.1500000000001</v>
      </c>
      <c r="W2230">
        <v>1</v>
      </c>
      <c r="X2230">
        <f t="shared" si="140"/>
        <v>1499</v>
      </c>
      <c r="Y2230">
        <f t="shared" si="141"/>
        <v>224.84999999999991</v>
      </c>
      <c r="Z2230" s="1">
        <f t="shared" si="142"/>
        <v>0.14999999999999994</v>
      </c>
    </row>
    <row r="2231" spans="1:26">
      <c r="A2231" s="2">
        <v>45017</v>
      </c>
      <c r="B2231" s="2" t="s">
        <v>2294</v>
      </c>
      <c r="C2231" s="2" t="s">
        <v>2112</v>
      </c>
      <c r="D2231" s="2" t="str">
        <f t="shared" si="139"/>
        <v>KOW-TRA5-R-000</v>
      </c>
      <c r="E2231" t="s">
        <v>619</v>
      </c>
      <c r="F2231" t="s">
        <v>304</v>
      </c>
      <c r="G2231">
        <v>44</v>
      </c>
      <c r="H2231" t="str">
        <f>VLOOKUP(E2231,[1]data!$D$3:$AK$1000,34,0)</f>
        <v>Traditional</v>
      </c>
      <c r="I2231">
        <f>VLOOKUP(E2231,[1]data!$D$3:$Q$1048576,14,0)</f>
        <v>1499</v>
      </c>
      <c r="J2231" t="str">
        <f>VLOOKUP(E2231,[1]data!$D$3:$AJ$1048576,33,0)</f>
        <v>1099-1499</v>
      </c>
      <c r="K2231" t="s">
        <v>2322</v>
      </c>
      <c r="L2231" t="s">
        <v>255</v>
      </c>
      <c r="M2231">
        <v>1</v>
      </c>
      <c r="N2231">
        <v>1338.39</v>
      </c>
      <c r="O2231">
        <v>0</v>
      </c>
      <c r="P2231">
        <v>0</v>
      </c>
      <c r="Q2231">
        <v>1338.39</v>
      </c>
      <c r="R2231">
        <v>0</v>
      </c>
      <c r="S2231">
        <v>0</v>
      </c>
      <c r="T2231">
        <v>0</v>
      </c>
      <c r="U2231">
        <v>160.61000000000001</v>
      </c>
      <c r="V2231">
        <v>1499</v>
      </c>
      <c r="W2231">
        <v>1</v>
      </c>
      <c r="X2231">
        <f t="shared" si="140"/>
        <v>1499</v>
      </c>
      <c r="Y2231">
        <f t="shared" si="141"/>
        <v>0</v>
      </c>
      <c r="Z2231" s="1">
        <f t="shared" si="142"/>
        <v>0</v>
      </c>
    </row>
    <row r="2232" spans="1:26">
      <c r="A2232" s="2">
        <v>45017</v>
      </c>
      <c r="B2232" s="2" t="s">
        <v>2294</v>
      </c>
      <c r="C2232" s="2" t="s">
        <v>2112</v>
      </c>
      <c r="D2232" s="2" t="str">
        <f t="shared" si="139"/>
        <v>KOW-PA5-S-0002</v>
      </c>
      <c r="E2232" t="s">
        <v>120</v>
      </c>
      <c r="F2232" t="s">
        <v>300</v>
      </c>
      <c r="G2232">
        <v>40</v>
      </c>
      <c r="H2232" t="str">
        <f>VLOOKUP(E2232,[1]data!$D$3:$AK$1000,34,0)</f>
        <v>Party</v>
      </c>
      <c r="I2232">
        <f>VLOOKUP(E2232,[1]data!$D$3:$Q$1048576,14,0)</f>
        <v>2999</v>
      </c>
      <c r="J2232" t="str">
        <f>VLOOKUP(E2232,[1]data!$D$3:$AJ$1048576,33,0)</f>
        <v>2499-2999</v>
      </c>
      <c r="K2232" t="s">
        <v>2323</v>
      </c>
      <c r="L2232" t="s">
        <v>255</v>
      </c>
      <c r="M2232">
        <v>1</v>
      </c>
      <c r="N2232">
        <v>2141.96</v>
      </c>
      <c r="O2232">
        <v>0</v>
      </c>
      <c r="P2232">
        <v>0</v>
      </c>
      <c r="Q2232">
        <v>2141.96</v>
      </c>
      <c r="R2232">
        <v>0</v>
      </c>
      <c r="S2232">
        <v>0</v>
      </c>
      <c r="T2232">
        <v>0</v>
      </c>
      <c r="U2232">
        <v>257.04000000000002</v>
      </c>
      <c r="V2232">
        <v>2399</v>
      </c>
      <c r="W2232">
        <v>1</v>
      </c>
      <c r="X2232">
        <f t="shared" si="140"/>
        <v>2999</v>
      </c>
      <c r="Y2232">
        <f t="shared" si="141"/>
        <v>600</v>
      </c>
      <c r="Z2232" s="1">
        <f t="shared" si="142"/>
        <v>0.20006668889629878</v>
      </c>
    </row>
    <row r="2233" spans="1:26">
      <c r="A2233" s="2">
        <v>45017</v>
      </c>
      <c r="B2233" s="2" t="s">
        <v>2294</v>
      </c>
      <c r="C2233" s="2" t="s">
        <v>2112</v>
      </c>
      <c r="D2233" s="2" t="str">
        <f t="shared" si="139"/>
        <v>KOW-KIN-S-0004</v>
      </c>
      <c r="E2233" t="s">
        <v>577</v>
      </c>
      <c r="F2233" t="s">
        <v>273</v>
      </c>
      <c r="G2233">
        <v>40</v>
      </c>
      <c r="H2233" t="str">
        <f>VLOOKUP(E2233,[1]data!$D$3:$AK$1000,34,0)</f>
        <v>Casual</v>
      </c>
      <c r="I2233">
        <f>VLOOKUP(E2233,[1]data!$D$3:$Q$1048576,14,0)</f>
        <v>2299</v>
      </c>
      <c r="J2233" t="str">
        <f>VLOOKUP(E2233,[1]data!$D$3:$AJ$1048576,33,0)</f>
        <v>1799-2299</v>
      </c>
      <c r="K2233" t="s">
        <v>2324</v>
      </c>
      <c r="L2233" t="s">
        <v>255</v>
      </c>
      <c r="M2233">
        <v>1</v>
      </c>
      <c r="N2233">
        <v>1539.28</v>
      </c>
      <c r="O2233">
        <v>-230.89</v>
      </c>
      <c r="P2233">
        <v>0</v>
      </c>
      <c r="Q2233">
        <v>1308.3900000000001</v>
      </c>
      <c r="R2233">
        <v>0</v>
      </c>
      <c r="S2233">
        <v>0</v>
      </c>
      <c r="T2233">
        <v>0</v>
      </c>
      <c r="U2233">
        <v>157.01</v>
      </c>
      <c r="V2233">
        <v>1465.4</v>
      </c>
      <c r="W2233">
        <v>1</v>
      </c>
      <c r="X2233">
        <f t="shared" si="140"/>
        <v>2299</v>
      </c>
      <c r="Y2233">
        <f t="shared" si="141"/>
        <v>833.59999999999991</v>
      </c>
      <c r="Z2233" s="1">
        <f t="shared" si="142"/>
        <v>0.36259243149195297</v>
      </c>
    </row>
    <row r="2234" spans="1:26">
      <c r="A2234" s="2">
        <v>45017</v>
      </c>
      <c r="B2234" s="2" t="s">
        <v>2294</v>
      </c>
      <c r="C2234" s="2" t="s">
        <v>2112</v>
      </c>
      <c r="D2234" s="2" t="str">
        <f t="shared" si="139"/>
        <v>KOW-KU1-R-0002</v>
      </c>
      <c r="E2234" t="s">
        <v>697</v>
      </c>
      <c r="F2234" t="s">
        <v>264</v>
      </c>
      <c r="G2234">
        <v>46</v>
      </c>
      <c r="H2234" t="str">
        <f>VLOOKUP(E2234,[1]data!$D$3:$AK$1000,34,0)</f>
        <v>Hoodie</v>
      </c>
      <c r="I2234">
        <f>VLOOKUP(E2234,[1]data!$D$3:$Q$1048576,14,0)</f>
        <v>2799</v>
      </c>
      <c r="J2234" t="str">
        <f>VLOOKUP(E2234,[1]data!$D$3:$AJ$1048576,33,0)</f>
        <v>2499-2999</v>
      </c>
      <c r="K2234" t="s">
        <v>2325</v>
      </c>
      <c r="L2234" t="s">
        <v>255</v>
      </c>
      <c r="M2234">
        <v>1</v>
      </c>
      <c r="N2234">
        <v>2499.11</v>
      </c>
      <c r="O2234">
        <v>0</v>
      </c>
      <c r="P2234">
        <v>0</v>
      </c>
      <c r="Q2234">
        <v>2499.11</v>
      </c>
      <c r="R2234">
        <v>0</v>
      </c>
      <c r="S2234">
        <v>0</v>
      </c>
      <c r="T2234">
        <v>0</v>
      </c>
      <c r="U2234">
        <v>299.89</v>
      </c>
      <c r="V2234">
        <v>2799</v>
      </c>
      <c r="W2234">
        <v>1</v>
      </c>
      <c r="X2234">
        <f t="shared" si="140"/>
        <v>2799</v>
      </c>
      <c r="Y2234">
        <f t="shared" si="141"/>
        <v>0</v>
      </c>
      <c r="Z2234" s="1">
        <f t="shared" si="142"/>
        <v>0</v>
      </c>
    </row>
    <row r="2235" spans="1:26">
      <c r="A2235" s="2">
        <v>45017</v>
      </c>
      <c r="B2235" s="2" t="s">
        <v>2294</v>
      </c>
      <c r="C2235" s="2" t="s">
        <v>2112</v>
      </c>
      <c r="D2235" s="2" t="str">
        <f t="shared" si="139"/>
        <v>KOW-PIQ-S-0033</v>
      </c>
      <c r="E2235" t="s">
        <v>127</v>
      </c>
      <c r="F2235" t="s">
        <v>2021</v>
      </c>
      <c r="G2235" t="s">
        <v>2029</v>
      </c>
      <c r="H2235" t="str">
        <f>VLOOKUP(E2235,[1]data!$D$3:$AK$1000,34,0)</f>
        <v>Knit Shirt</v>
      </c>
      <c r="I2235">
        <f>VLOOKUP(E2235,[1]data!$D$3:$Q$1048576,14,0)</f>
        <v>1999</v>
      </c>
      <c r="J2235" t="str">
        <f>VLOOKUP(E2235,[1]data!$D$3:$AJ$1048576,33,0)</f>
        <v>1799-2299</v>
      </c>
      <c r="K2235" t="s">
        <v>2296</v>
      </c>
      <c r="L2235" t="s">
        <v>255</v>
      </c>
      <c r="M2235">
        <v>1</v>
      </c>
      <c r="N2235">
        <v>1612.08</v>
      </c>
      <c r="O2235">
        <v>-161.19999999999999</v>
      </c>
      <c r="P2235">
        <v>0</v>
      </c>
      <c r="Q2235">
        <v>1450.88</v>
      </c>
      <c r="R2235">
        <v>0</v>
      </c>
      <c r="S2235">
        <v>0</v>
      </c>
      <c r="T2235">
        <v>0</v>
      </c>
      <c r="U2235">
        <v>348.22</v>
      </c>
      <c r="V2235">
        <v>1799.1</v>
      </c>
      <c r="W2235">
        <v>1</v>
      </c>
      <c r="X2235">
        <f t="shared" si="140"/>
        <v>1999</v>
      </c>
      <c r="Y2235">
        <f t="shared" si="141"/>
        <v>199.90000000000009</v>
      </c>
      <c r="Z2235" s="1">
        <f t="shared" si="142"/>
        <v>0.10000000000000005</v>
      </c>
    </row>
    <row r="2236" spans="1:26">
      <c r="A2236" s="2">
        <v>45017</v>
      </c>
      <c r="B2236" s="2" t="s">
        <v>2294</v>
      </c>
      <c r="C2236" s="2" t="s">
        <v>2112</v>
      </c>
      <c r="D2236" s="2" t="str">
        <f t="shared" si="139"/>
        <v>KOW-CC02-R-004</v>
      </c>
      <c r="E2236" t="s">
        <v>40</v>
      </c>
      <c r="F2236" t="s">
        <v>1508</v>
      </c>
      <c r="G2236">
        <v>46</v>
      </c>
      <c r="H2236" t="str">
        <f>VLOOKUP(E2236,[1]data!$D$3:$AK$1000,34,0)</f>
        <v>Casual</v>
      </c>
      <c r="I2236">
        <f>VLOOKUP(E2236,[1]data!$D$3:$Q$1048576,14,0)</f>
        <v>2499</v>
      </c>
      <c r="J2236" t="str">
        <f>VLOOKUP(E2236,[1]data!$D$3:$AJ$1048576,33,0)</f>
        <v>2499-2999</v>
      </c>
      <c r="K2236" t="s">
        <v>2326</v>
      </c>
      <c r="L2236" t="s">
        <v>255</v>
      </c>
      <c r="M2236">
        <v>1</v>
      </c>
      <c r="N2236">
        <v>2231.25</v>
      </c>
      <c r="O2236">
        <v>0</v>
      </c>
      <c r="P2236">
        <v>0</v>
      </c>
      <c r="Q2236">
        <v>2231.25</v>
      </c>
      <c r="R2236">
        <v>0</v>
      </c>
      <c r="S2236">
        <v>0</v>
      </c>
      <c r="T2236">
        <v>0</v>
      </c>
      <c r="U2236">
        <v>267.75</v>
      </c>
      <c r="V2236">
        <v>2499</v>
      </c>
      <c r="W2236">
        <v>1</v>
      </c>
      <c r="X2236">
        <f t="shared" si="140"/>
        <v>2499</v>
      </c>
      <c r="Y2236">
        <f t="shared" si="141"/>
        <v>0</v>
      </c>
      <c r="Z2236" s="1">
        <f t="shared" si="142"/>
        <v>0</v>
      </c>
    </row>
    <row r="2237" spans="1:26">
      <c r="A2237" s="2">
        <v>45017</v>
      </c>
      <c r="B2237" s="2" t="s">
        <v>2294</v>
      </c>
      <c r="C2237" s="2" t="s">
        <v>2112</v>
      </c>
      <c r="D2237" s="2" t="str">
        <f t="shared" si="139"/>
        <v>KOW-LI2-R-0006</v>
      </c>
      <c r="E2237" t="s">
        <v>104</v>
      </c>
      <c r="F2237" t="s">
        <v>258</v>
      </c>
      <c r="G2237">
        <v>46</v>
      </c>
      <c r="H2237" t="str">
        <f>VLOOKUP(E2237,[1]data!$D$3:$AK$1000,34,0)</f>
        <v>Linen</v>
      </c>
      <c r="I2237">
        <f>VLOOKUP(E2237,[1]data!$D$3:$Q$1048576,14,0)</f>
        <v>3499</v>
      </c>
      <c r="J2237" t="str">
        <f>VLOOKUP(E2237,[1]data!$D$3:$AJ$1048576,33,0)</f>
        <v>3499-3999</v>
      </c>
      <c r="K2237" t="s">
        <v>2298</v>
      </c>
      <c r="L2237" t="s">
        <v>255</v>
      </c>
      <c r="M2237">
        <v>1</v>
      </c>
      <c r="N2237">
        <v>3124.11</v>
      </c>
      <c r="O2237">
        <v>-312.41000000000003</v>
      </c>
      <c r="P2237">
        <v>0</v>
      </c>
      <c r="Q2237">
        <v>2811.7</v>
      </c>
      <c r="R2237">
        <v>0</v>
      </c>
      <c r="S2237">
        <v>0</v>
      </c>
      <c r="T2237">
        <v>0</v>
      </c>
      <c r="U2237">
        <v>337.4</v>
      </c>
      <c r="V2237">
        <v>3149.1</v>
      </c>
      <c r="W2237">
        <v>1</v>
      </c>
      <c r="X2237">
        <f t="shared" si="140"/>
        <v>3499</v>
      </c>
      <c r="Y2237">
        <f t="shared" si="141"/>
        <v>349.90000000000009</v>
      </c>
      <c r="Z2237" s="1">
        <f t="shared" si="142"/>
        <v>0.10000000000000002</v>
      </c>
    </row>
    <row r="2238" spans="1:26">
      <c r="A2238" s="2">
        <v>45017</v>
      </c>
      <c r="B2238" s="2" t="s">
        <v>2294</v>
      </c>
      <c r="C2238" s="2" t="s">
        <v>2112</v>
      </c>
      <c r="D2238" s="2" t="str">
        <f t="shared" si="139"/>
        <v>KOW-CC04-R-004</v>
      </c>
      <c r="E2238" t="s">
        <v>41</v>
      </c>
      <c r="F2238" t="s">
        <v>1425</v>
      </c>
      <c r="G2238">
        <v>39</v>
      </c>
      <c r="H2238" t="str">
        <f>VLOOKUP(E2238,[1]data!$D$3:$AK$1000,34,0)</f>
        <v>Hoodie</v>
      </c>
      <c r="I2238">
        <f>VLOOKUP(E2238,[1]data!$D$3:$Q$1048576,14,0)</f>
        <v>2799</v>
      </c>
      <c r="J2238" t="str">
        <f>VLOOKUP(E2238,[1]data!$D$3:$AJ$1048576,33,0)</f>
        <v>2499-2999</v>
      </c>
      <c r="K2238" t="s">
        <v>2327</v>
      </c>
      <c r="L2238" t="s">
        <v>255</v>
      </c>
      <c r="M2238">
        <v>1</v>
      </c>
      <c r="N2238">
        <v>2499.11</v>
      </c>
      <c r="O2238">
        <v>0</v>
      </c>
      <c r="P2238">
        <v>0</v>
      </c>
      <c r="Q2238">
        <v>2499.11</v>
      </c>
      <c r="R2238">
        <v>0</v>
      </c>
      <c r="S2238">
        <v>0</v>
      </c>
      <c r="T2238">
        <v>0</v>
      </c>
      <c r="U2238">
        <v>299.89</v>
      </c>
      <c r="V2238">
        <v>2799</v>
      </c>
      <c r="W2238">
        <v>1</v>
      </c>
      <c r="X2238">
        <f t="shared" si="140"/>
        <v>2799</v>
      </c>
      <c r="Y2238">
        <f t="shared" si="141"/>
        <v>0</v>
      </c>
      <c r="Z2238" s="1">
        <f t="shared" si="142"/>
        <v>0</v>
      </c>
    </row>
    <row r="2239" spans="1:26">
      <c r="A2239" s="2">
        <v>45017</v>
      </c>
      <c r="B2239" s="2" t="s">
        <v>2294</v>
      </c>
      <c r="C2239" s="2" t="s">
        <v>2112</v>
      </c>
      <c r="D2239" s="2" t="str">
        <f t="shared" si="139"/>
        <v>KOW-CC04-R-004</v>
      </c>
      <c r="E2239" t="s">
        <v>41</v>
      </c>
      <c r="F2239" t="s">
        <v>1425</v>
      </c>
      <c r="G2239">
        <v>39</v>
      </c>
      <c r="H2239" t="str">
        <f>VLOOKUP(E2239,[1]data!$D$3:$AK$1000,34,0)</f>
        <v>Hoodie</v>
      </c>
      <c r="I2239">
        <f>VLOOKUP(E2239,[1]data!$D$3:$Q$1048576,14,0)</f>
        <v>2799</v>
      </c>
      <c r="J2239" t="str">
        <f>VLOOKUP(E2239,[1]data!$D$3:$AJ$1048576,33,0)</f>
        <v>2499-2999</v>
      </c>
      <c r="K2239" t="s">
        <v>2328</v>
      </c>
      <c r="L2239" t="s">
        <v>255</v>
      </c>
      <c r="M2239">
        <v>1</v>
      </c>
      <c r="N2239">
        <v>4998.21</v>
      </c>
      <c r="O2239">
        <v>-499.82</v>
      </c>
      <c r="P2239">
        <v>0</v>
      </c>
      <c r="Q2239">
        <v>4498.3900000000003</v>
      </c>
      <c r="R2239">
        <v>0</v>
      </c>
      <c r="S2239">
        <v>0</v>
      </c>
      <c r="T2239">
        <v>0</v>
      </c>
      <c r="U2239">
        <v>539.80999999999995</v>
      </c>
      <c r="V2239">
        <v>5038.2</v>
      </c>
      <c r="W2239">
        <v>2</v>
      </c>
      <c r="X2239">
        <f t="shared" si="140"/>
        <v>5598</v>
      </c>
      <c r="Y2239">
        <f t="shared" si="141"/>
        <v>559.80000000000018</v>
      </c>
      <c r="Z2239" s="1">
        <f t="shared" si="142"/>
        <v>0.10000000000000003</v>
      </c>
    </row>
    <row r="2240" spans="1:26">
      <c r="A2240" s="2">
        <v>45017</v>
      </c>
      <c r="B2240" s="2" t="s">
        <v>2294</v>
      </c>
      <c r="C2240" s="2" t="s">
        <v>2112</v>
      </c>
      <c r="D2240" s="2" t="str">
        <f t="shared" si="139"/>
        <v>KOW-CC03-R-004</v>
      </c>
      <c r="E2240" t="s">
        <v>2329</v>
      </c>
      <c r="F2240" t="s">
        <v>1618</v>
      </c>
      <c r="G2240">
        <v>39</v>
      </c>
      <c r="H2240" t="str">
        <f>VLOOKUP(E2240,[1]data!$D$3:$AK$1000,34,0)</f>
        <v>Casual</v>
      </c>
      <c r="I2240">
        <f>VLOOKUP(E2240,[1]data!$D$3:$Q$1048576,14,0)</f>
        <v>2999</v>
      </c>
      <c r="J2240" t="str">
        <f>VLOOKUP(E2240,[1]data!$D$3:$AJ$1048576,33,0)</f>
        <v>2499-2999</v>
      </c>
      <c r="K2240" t="s">
        <v>2311</v>
      </c>
      <c r="L2240" t="s">
        <v>255</v>
      </c>
      <c r="M2240">
        <v>1</v>
      </c>
      <c r="N2240">
        <v>2677.67</v>
      </c>
      <c r="O2240">
        <v>-267.76</v>
      </c>
      <c r="P2240">
        <v>0</v>
      </c>
      <c r="Q2240">
        <v>2409.91</v>
      </c>
      <c r="R2240">
        <v>0</v>
      </c>
      <c r="S2240">
        <v>0</v>
      </c>
      <c r="T2240">
        <v>0</v>
      </c>
      <c r="U2240">
        <v>289.19</v>
      </c>
      <c r="V2240">
        <v>2699.1</v>
      </c>
      <c r="W2240">
        <v>1</v>
      </c>
      <c r="X2240">
        <f t="shared" si="140"/>
        <v>2999</v>
      </c>
      <c r="Y2240">
        <f t="shared" si="141"/>
        <v>299.90000000000009</v>
      </c>
      <c r="Z2240" s="1">
        <f t="shared" si="142"/>
        <v>0.10000000000000003</v>
      </c>
    </row>
    <row r="2241" spans="1:26">
      <c r="A2241" s="2">
        <v>45017</v>
      </c>
      <c r="B2241" s="2" t="s">
        <v>2294</v>
      </c>
      <c r="C2241" s="2" t="s">
        <v>2112</v>
      </c>
      <c r="D2241" s="2" t="str">
        <f t="shared" si="139"/>
        <v>KOW-CC03-R-004</v>
      </c>
      <c r="E2241" t="s">
        <v>2329</v>
      </c>
      <c r="F2241" t="s">
        <v>1618</v>
      </c>
      <c r="G2241">
        <v>39</v>
      </c>
      <c r="H2241" t="str">
        <f>VLOOKUP(E2241,[1]data!$D$3:$AK$1000,34,0)</f>
        <v>Casual</v>
      </c>
      <c r="I2241">
        <f>VLOOKUP(E2241,[1]data!$D$3:$Q$1048576,14,0)</f>
        <v>2999</v>
      </c>
      <c r="J2241" t="str">
        <f>VLOOKUP(E2241,[1]data!$D$3:$AJ$1048576,33,0)</f>
        <v>2499-2999</v>
      </c>
      <c r="K2241" t="s">
        <v>2330</v>
      </c>
      <c r="L2241" t="s">
        <v>255</v>
      </c>
      <c r="M2241">
        <v>1</v>
      </c>
      <c r="N2241">
        <v>2418.54</v>
      </c>
      <c r="O2241">
        <v>0</v>
      </c>
      <c r="P2241">
        <v>0</v>
      </c>
      <c r="Q2241">
        <v>2418.54</v>
      </c>
      <c r="R2241">
        <v>0</v>
      </c>
      <c r="S2241">
        <v>0</v>
      </c>
      <c r="T2241">
        <v>0</v>
      </c>
      <c r="U2241">
        <v>580.46</v>
      </c>
      <c r="V2241">
        <v>2999</v>
      </c>
      <c r="W2241">
        <v>1</v>
      </c>
      <c r="X2241">
        <f t="shared" si="140"/>
        <v>2999</v>
      </c>
      <c r="Y2241">
        <f t="shared" si="141"/>
        <v>0</v>
      </c>
      <c r="Z2241" s="1">
        <f t="shared" si="142"/>
        <v>0</v>
      </c>
    </row>
    <row r="2242" spans="1:26">
      <c r="A2242" s="2">
        <v>45017</v>
      </c>
      <c r="B2242" s="2" t="s">
        <v>2294</v>
      </c>
      <c r="C2242" s="2" t="s">
        <v>2112</v>
      </c>
      <c r="D2242" s="2" t="str">
        <f t="shared" si="139"/>
        <v>KOW-CC04-R-004</v>
      </c>
      <c r="E2242" t="s">
        <v>43</v>
      </c>
      <c r="F2242" t="s">
        <v>1425</v>
      </c>
      <c r="G2242">
        <v>42</v>
      </c>
      <c r="H2242" t="str">
        <f>VLOOKUP(E2242,[1]data!$D$3:$AK$1000,34,0)</f>
        <v>Hoodie</v>
      </c>
      <c r="I2242">
        <f>VLOOKUP(E2242,[1]data!$D$3:$Q$1048576,14,0)</f>
        <v>2799</v>
      </c>
      <c r="J2242" t="str">
        <f>VLOOKUP(E2242,[1]data!$D$3:$AJ$1048576,33,0)</f>
        <v>2499-2999</v>
      </c>
      <c r="K2242" t="s">
        <v>2331</v>
      </c>
      <c r="L2242" t="s">
        <v>255</v>
      </c>
      <c r="M2242">
        <v>1</v>
      </c>
      <c r="N2242">
        <v>2499.11</v>
      </c>
      <c r="O2242">
        <v>0</v>
      </c>
      <c r="P2242">
        <v>0</v>
      </c>
      <c r="Q2242">
        <v>2499.11</v>
      </c>
      <c r="R2242">
        <v>0</v>
      </c>
      <c r="S2242">
        <v>0</v>
      </c>
      <c r="T2242">
        <v>0</v>
      </c>
      <c r="U2242">
        <v>299.89</v>
      </c>
      <c r="V2242">
        <v>2799</v>
      </c>
      <c r="W2242">
        <v>1</v>
      </c>
      <c r="X2242">
        <f t="shared" si="140"/>
        <v>2799</v>
      </c>
      <c r="Y2242">
        <f t="shared" si="141"/>
        <v>0</v>
      </c>
      <c r="Z2242" s="1">
        <f t="shared" si="142"/>
        <v>0</v>
      </c>
    </row>
    <row r="2243" spans="1:26">
      <c r="A2243" s="2">
        <v>45017</v>
      </c>
      <c r="B2243" s="2" t="s">
        <v>2294</v>
      </c>
      <c r="C2243" s="2" t="s">
        <v>2112</v>
      </c>
      <c r="D2243" s="2" t="str">
        <f t="shared" ref="D2243:D2306" si="143">LEFT(E2243,14)</f>
        <v>KOW-CC04-R-004</v>
      </c>
      <c r="E2243" t="s">
        <v>43</v>
      </c>
      <c r="F2243" t="s">
        <v>1425</v>
      </c>
      <c r="G2243">
        <v>42</v>
      </c>
      <c r="H2243" t="str">
        <f>VLOOKUP(E2243,[1]data!$D$3:$AK$1000,34,0)</f>
        <v>Hoodie</v>
      </c>
      <c r="I2243">
        <f>VLOOKUP(E2243,[1]data!$D$3:$Q$1048576,14,0)</f>
        <v>2799</v>
      </c>
      <c r="J2243" t="str">
        <f>VLOOKUP(E2243,[1]data!$D$3:$AJ$1048576,33,0)</f>
        <v>2499-2999</v>
      </c>
      <c r="K2243" t="s">
        <v>2332</v>
      </c>
      <c r="L2243" t="s">
        <v>255</v>
      </c>
      <c r="M2243">
        <v>1</v>
      </c>
      <c r="N2243">
        <v>2499.11</v>
      </c>
      <c r="O2243">
        <v>0</v>
      </c>
      <c r="P2243">
        <v>0</v>
      </c>
      <c r="Q2243">
        <v>2499.11</v>
      </c>
      <c r="R2243">
        <v>0</v>
      </c>
      <c r="S2243">
        <v>0</v>
      </c>
      <c r="T2243">
        <v>0</v>
      </c>
      <c r="U2243">
        <v>299.89</v>
      </c>
      <c r="V2243">
        <v>2799</v>
      </c>
      <c r="W2243">
        <v>1</v>
      </c>
      <c r="X2243">
        <f t="shared" ref="X2243:X2306" si="144">I2243*W2243</f>
        <v>2799</v>
      </c>
      <c r="Y2243">
        <f t="shared" ref="Y2243:Y2306" si="145">X2243-V2243</f>
        <v>0</v>
      </c>
      <c r="Z2243" s="1">
        <f t="shared" ref="Z2243:Z2306" si="146">Y2243/X2243</f>
        <v>0</v>
      </c>
    </row>
    <row r="2244" spans="1:26">
      <c r="A2244" s="2">
        <v>45017</v>
      </c>
      <c r="B2244" s="2" t="s">
        <v>2294</v>
      </c>
      <c r="C2244" s="2" t="s">
        <v>2112</v>
      </c>
      <c r="D2244" s="2" t="str">
        <f t="shared" si="143"/>
        <v>KOW-CC04-R-004</v>
      </c>
      <c r="E2244" t="s">
        <v>43</v>
      </c>
      <c r="F2244" t="s">
        <v>1425</v>
      </c>
      <c r="G2244">
        <v>42</v>
      </c>
      <c r="H2244" t="str">
        <f>VLOOKUP(E2244,[1]data!$D$3:$AK$1000,34,0)</f>
        <v>Hoodie</v>
      </c>
      <c r="I2244">
        <f>VLOOKUP(E2244,[1]data!$D$3:$Q$1048576,14,0)</f>
        <v>2799</v>
      </c>
      <c r="J2244" t="str">
        <f>VLOOKUP(E2244,[1]data!$D$3:$AJ$1048576,33,0)</f>
        <v>2499-2999</v>
      </c>
      <c r="K2244" t="s">
        <v>2333</v>
      </c>
      <c r="L2244" t="s">
        <v>255</v>
      </c>
      <c r="M2244">
        <v>1</v>
      </c>
      <c r="N2244">
        <v>2499.11</v>
      </c>
      <c r="O2244">
        <v>0</v>
      </c>
      <c r="P2244">
        <v>0</v>
      </c>
      <c r="Q2244">
        <v>2499.11</v>
      </c>
      <c r="R2244">
        <v>0</v>
      </c>
      <c r="S2244">
        <v>0</v>
      </c>
      <c r="T2244">
        <v>0</v>
      </c>
      <c r="U2244">
        <v>299.89</v>
      </c>
      <c r="V2244">
        <v>2799</v>
      </c>
      <c r="W2244">
        <v>1</v>
      </c>
      <c r="X2244">
        <f t="shared" si="144"/>
        <v>2799</v>
      </c>
      <c r="Y2244">
        <f t="shared" si="145"/>
        <v>0</v>
      </c>
      <c r="Z2244" s="1">
        <f t="shared" si="146"/>
        <v>0</v>
      </c>
    </row>
    <row r="2245" spans="1:26">
      <c r="A2245" s="2">
        <v>45017</v>
      </c>
      <c r="B2245" s="2" t="s">
        <v>2294</v>
      </c>
      <c r="C2245" s="2" t="s">
        <v>2112</v>
      </c>
      <c r="D2245" s="2" t="str">
        <f t="shared" si="143"/>
        <v>KOW-CC02-R-004</v>
      </c>
      <c r="E2245" t="s">
        <v>39</v>
      </c>
      <c r="F2245" t="s">
        <v>1508</v>
      </c>
      <c r="G2245">
        <v>44</v>
      </c>
      <c r="H2245" t="str">
        <f>VLOOKUP(E2245,[1]data!$D$3:$AK$1000,34,0)</f>
        <v>Casual</v>
      </c>
      <c r="I2245">
        <f>VLOOKUP(E2245,[1]data!$D$3:$Q$1048576,14,0)</f>
        <v>2499</v>
      </c>
      <c r="J2245" t="str">
        <f>VLOOKUP(E2245,[1]data!$D$3:$AJ$1048576,33,0)</f>
        <v>2499-2999</v>
      </c>
      <c r="K2245" t="s">
        <v>2309</v>
      </c>
      <c r="L2245" t="s">
        <v>255</v>
      </c>
      <c r="M2245">
        <v>1</v>
      </c>
      <c r="N2245">
        <v>2231.2399999999998</v>
      </c>
      <c r="O2245">
        <v>-223.12</v>
      </c>
      <c r="P2245">
        <v>0</v>
      </c>
      <c r="Q2245">
        <v>2008.12</v>
      </c>
      <c r="R2245">
        <v>0</v>
      </c>
      <c r="S2245">
        <v>0</v>
      </c>
      <c r="T2245">
        <v>0</v>
      </c>
      <c r="U2245">
        <v>240.98</v>
      </c>
      <c r="V2245">
        <v>2249.1</v>
      </c>
      <c r="W2245">
        <v>1</v>
      </c>
      <c r="X2245">
        <f t="shared" si="144"/>
        <v>2499</v>
      </c>
      <c r="Y2245">
        <f t="shared" si="145"/>
        <v>249.90000000000009</v>
      </c>
      <c r="Z2245" s="1">
        <f t="shared" si="146"/>
        <v>0.10000000000000003</v>
      </c>
    </row>
    <row r="2246" spans="1:26">
      <c r="A2246" s="2">
        <v>45018</v>
      </c>
      <c r="B2246" s="2" t="s">
        <v>2294</v>
      </c>
      <c r="C2246" s="2" t="s">
        <v>2112</v>
      </c>
      <c r="D2246" s="2" t="str">
        <f t="shared" si="143"/>
        <v>KOW-KU1-R-0002</v>
      </c>
      <c r="E2246" t="s">
        <v>84</v>
      </c>
      <c r="F2246" t="s">
        <v>264</v>
      </c>
      <c r="G2246">
        <v>42</v>
      </c>
      <c r="H2246" t="str">
        <f>VLOOKUP(E2246,[1]data!$D$3:$AK$1000,34,0)</f>
        <v>Hoodie</v>
      </c>
      <c r="I2246">
        <f>VLOOKUP(E2246,[1]data!$D$3:$Q$1048576,14,0)</f>
        <v>2799</v>
      </c>
      <c r="J2246" t="str">
        <f>VLOOKUP(E2246,[1]data!$D$3:$AJ$1048576,33,0)</f>
        <v>2499-2999</v>
      </c>
      <c r="K2246" t="s">
        <v>2334</v>
      </c>
      <c r="L2246" t="s">
        <v>255</v>
      </c>
      <c r="M2246">
        <v>1</v>
      </c>
      <c r="N2246">
        <v>2499.11</v>
      </c>
      <c r="O2246">
        <v>0</v>
      </c>
      <c r="P2246">
        <v>0</v>
      </c>
      <c r="Q2246">
        <v>2499.11</v>
      </c>
      <c r="R2246">
        <v>0</v>
      </c>
      <c r="S2246">
        <v>0</v>
      </c>
      <c r="T2246">
        <v>0</v>
      </c>
      <c r="U2246">
        <v>299.89</v>
      </c>
      <c r="V2246">
        <v>2799</v>
      </c>
      <c r="W2246">
        <v>1</v>
      </c>
      <c r="X2246">
        <f t="shared" si="144"/>
        <v>2799</v>
      </c>
      <c r="Y2246">
        <f t="shared" si="145"/>
        <v>0</v>
      </c>
      <c r="Z2246" s="1">
        <f t="shared" si="146"/>
        <v>0</v>
      </c>
    </row>
    <row r="2247" spans="1:26">
      <c r="A2247" s="2">
        <v>45018</v>
      </c>
      <c r="B2247" s="2" t="s">
        <v>2294</v>
      </c>
      <c r="C2247" s="2" t="s">
        <v>2112</v>
      </c>
      <c r="D2247" s="2" t="str">
        <f t="shared" si="143"/>
        <v>KOW-KU1-R-0002</v>
      </c>
      <c r="E2247" t="s">
        <v>85</v>
      </c>
      <c r="F2247" t="s">
        <v>264</v>
      </c>
      <c r="G2247">
        <v>44</v>
      </c>
      <c r="H2247" t="str">
        <f>VLOOKUP(E2247,[1]data!$D$3:$AK$1000,34,0)</f>
        <v>Hoodie</v>
      </c>
      <c r="I2247">
        <f>VLOOKUP(E2247,[1]data!$D$3:$Q$1048576,14,0)</f>
        <v>2799</v>
      </c>
      <c r="J2247" t="str">
        <f>VLOOKUP(E2247,[1]data!$D$3:$AJ$1048576,33,0)</f>
        <v>2499-2999</v>
      </c>
      <c r="K2247" t="s">
        <v>2335</v>
      </c>
      <c r="L2247" t="s">
        <v>255</v>
      </c>
      <c r="M2247">
        <v>1</v>
      </c>
      <c r="N2247">
        <v>2499.11</v>
      </c>
      <c r="O2247">
        <v>0</v>
      </c>
      <c r="P2247">
        <v>0</v>
      </c>
      <c r="Q2247">
        <v>2499.11</v>
      </c>
      <c r="R2247">
        <v>0</v>
      </c>
      <c r="S2247">
        <v>0</v>
      </c>
      <c r="T2247">
        <v>0</v>
      </c>
      <c r="U2247">
        <v>299.89</v>
      </c>
      <c r="V2247">
        <v>2799</v>
      </c>
      <c r="W2247">
        <v>1</v>
      </c>
      <c r="X2247">
        <f t="shared" si="144"/>
        <v>2799</v>
      </c>
      <c r="Y2247">
        <f t="shared" si="145"/>
        <v>0</v>
      </c>
      <c r="Z2247" s="1">
        <f t="shared" si="146"/>
        <v>0</v>
      </c>
    </row>
    <row r="2248" spans="1:26">
      <c r="A2248" s="2">
        <v>45018</v>
      </c>
      <c r="B2248" s="2" t="s">
        <v>2294</v>
      </c>
      <c r="C2248" s="2" t="s">
        <v>2112</v>
      </c>
      <c r="D2248" s="2" t="str">
        <f t="shared" si="143"/>
        <v>KOW-KU1-R-0002</v>
      </c>
      <c r="E2248" t="s">
        <v>85</v>
      </c>
      <c r="F2248" t="s">
        <v>264</v>
      </c>
      <c r="G2248">
        <v>44</v>
      </c>
      <c r="H2248" t="str">
        <f>VLOOKUP(E2248,[1]data!$D$3:$AK$1000,34,0)</f>
        <v>Hoodie</v>
      </c>
      <c r="I2248">
        <f>VLOOKUP(E2248,[1]data!$D$3:$Q$1048576,14,0)</f>
        <v>2799</v>
      </c>
      <c r="J2248" t="str">
        <f>VLOOKUP(E2248,[1]data!$D$3:$AJ$1048576,33,0)</f>
        <v>2499-2999</v>
      </c>
      <c r="K2248" t="s">
        <v>2336</v>
      </c>
      <c r="L2248" t="s">
        <v>255</v>
      </c>
      <c r="M2248">
        <v>1</v>
      </c>
      <c r="N2248">
        <v>2499.11</v>
      </c>
      <c r="O2248">
        <v>0</v>
      </c>
      <c r="P2248">
        <v>0</v>
      </c>
      <c r="Q2248">
        <v>2499.11</v>
      </c>
      <c r="R2248">
        <v>0</v>
      </c>
      <c r="S2248">
        <v>0</v>
      </c>
      <c r="T2248">
        <v>0</v>
      </c>
      <c r="U2248">
        <v>299.89</v>
      </c>
      <c r="V2248">
        <v>2799</v>
      </c>
      <c r="W2248">
        <v>1</v>
      </c>
      <c r="X2248">
        <f t="shared" si="144"/>
        <v>2799</v>
      </c>
      <c r="Y2248">
        <f t="shared" si="145"/>
        <v>0</v>
      </c>
      <c r="Z2248" s="1">
        <f t="shared" si="146"/>
        <v>0</v>
      </c>
    </row>
    <row r="2249" spans="1:26">
      <c r="A2249" s="2">
        <v>45018</v>
      </c>
      <c r="B2249" s="2" t="s">
        <v>2294</v>
      </c>
      <c r="C2249" s="2" t="s">
        <v>2112</v>
      </c>
      <c r="D2249" s="2" t="str">
        <f t="shared" si="143"/>
        <v>KOW-KU1-R-0002</v>
      </c>
      <c r="E2249" t="s">
        <v>85</v>
      </c>
      <c r="F2249" t="s">
        <v>264</v>
      </c>
      <c r="G2249">
        <v>44</v>
      </c>
      <c r="H2249" t="str">
        <f>VLOOKUP(E2249,[1]data!$D$3:$AK$1000,34,0)</f>
        <v>Hoodie</v>
      </c>
      <c r="I2249">
        <f>VLOOKUP(E2249,[1]data!$D$3:$Q$1048576,14,0)</f>
        <v>2799</v>
      </c>
      <c r="J2249" t="str">
        <f>VLOOKUP(E2249,[1]data!$D$3:$AJ$1048576,33,0)</f>
        <v>2499-2999</v>
      </c>
      <c r="K2249" t="s">
        <v>2337</v>
      </c>
      <c r="L2249" t="s">
        <v>255</v>
      </c>
      <c r="M2249">
        <v>1</v>
      </c>
      <c r="N2249">
        <v>2499.11</v>
      </c>
      <c r="O2249">
        <v>0</v>
      </c>
      <c r="P2249">
        <v>0</v>
      </c>
      <c r="Q2249">
        <v>2499.11</v>
      </c>
      <c r="R2249">
        <v>0</v>
      </c>
      <c r="S2249">
        <v>0</v>
      </c>
      <c r="T2249">
        <v>0</v>
      </c>
      <c r="U2249">
        <v>299.89</v>
      </c>
      <c r="V2249">
        <v>2799</v>
      </c>
      <c r="W2249">
        <v>1</v>
      </c>
      <c r="X2249">
        <f t="shared" si="144"/>
        <v>2799</v>
      </c>
      <c r="Y2249">
        <f t="shared" si="145"/>
        <v>0</v>
      </c>
      <c r="Z2249" s="1">
        <f t="shared" si="146"/>
        <v>0</v>
      </c>
    </row>
    <row r="2250" spans="1:26">
      <c r="A2250" s="2">
        <v>45018</v>
      </c>
      <c r="B2250" s="2" t="s">
        <v>2294</v>
      </c>
      <c r="C2250" s="2" t="s">
        <v>2112</v>
      </c>
      <c r="D2250" s="2" t="str">
        <f t="shared" si="143"/>
        <v>KOW-KU4-R-0003</v>
      </c>
      <c r="E2250" t="s">
        <v>92</v>
      </c>
      <c r="F2250" t="s">
        <v>471</v>
      </c>
      <c r="G2250">
        <v>44</v>
      </c>
      <c r="H2250" t="str">
        <f>VLOOKUP(E2250,[1]data!$D$3:$AK$1000,34,0)</f>
        <v>Casual</v>
      </c>
      <c r="I2250">
        <f>VLOOKUP(E2250,[1]data!$D$3:$Q$1048576,14,0)</f>
        <v>2799</v>
      </c>
      <c r="J2250" t="str">
        <f>VLOOKUP(E2250,[1]data!$D$3:$AJ$1048576,33,0)</f>
        <v>2499-2999</v>
      </c>
      <c r="K2250" t="s">
        <v>2338</v>
      </c>
      <c r="L2250" t="s">
        <v>255</v>
      </c>
      <c r="M2250">
        <v>1</v>
      </c>
      <c r="N2250">
        <v>1999.11</v>
      </c>
      <c r="O2250">
        <v>0</v>
      </c>
      <c r="P2250">
        <v>0</v>
      </c>
      <c r="Q2250">
        <v>1999.11</v>
      </c>
      <c r="R2250">
        <v>0</v>
      </c>
      <c r="S2250">
        <v>0</v>
      </c>
      <c r="T2250">
        <v>0</v>
      </c>
      <c r="U2250">
        <v>239.89</v>
      </c>
      <c r="V2250">
        <v>2239</v>
      </c>
      <c r="W2250">
        <v>1</v>
      </c>
      <c r="X2250">
        <f t="shared" si="144"/>
        <v>2799</v>
      </c>
      <c r="Y2250">
        <f t="shared" si="145"/>
        <v>560</v>
      </c>
      <c r="Z2250" s="1">
        <f t="shared" si="146"/>
        <v>0.2000714540907467</v>
      </c>
    </row>
    <row r="2251" spans="1:26">
      <c r="A2251" s="2">
        <v>45018</v>
      </c>
      <c r="B2251" s="2" t="s">
        <v>2294</v>
      </c>
      <c r="C2251" s="2" t="s">
        <v>2112</v>
      </c>
      <c r="D2251" s="2" t="str">
        <f t="shared" si="143"/>
        <v>KOW-CC12-R-003</v>
      </c>
      <c r="E2251" t="s">
        <v>54</v>
      </c>
      <c r="F2251" t="s">
        <v>1723</v>
      </c>
      <c r="G2251">
        <v>36</v>
      </c>
      <c r="H2251" t="str">
        <f>VLOOKUP(E2251,[1]data!$D$3:$AK$1000,34,0)</f>
        <v>Bottom</v>
      </c>
      <c r="I2251">
        <f>VLOOKUP(E2251,[1]data!$D$3:$Q$1048576,14,0)</f>
        <v>2499</v>
      </c>
      <c r="J2251" t="str">
        <f>VLOOKUP(E2251,[1]data!$D$3:$AJ$1048576,33,0)</f>
        <v>2499-2999</v>
      </c>
      <c r="K2251" t="s">
        <v>2339</v>
      </c>
      <c r="L2251" t="s">
        <v>255</v>
      </c>
      <c r="M2251">
        <v>1</v>
      </c>
      <c r="N2251">
        <v>2231.2399999999998</v>
      </c>
      <c r="O2251">
        <v>-334.68</v>
      </c>
      <c r="P2251">
        <v>0</v>
      </c>
      <c r="Q2251">
        <v>1896.56</v>
      </c>
      <c r="R2251">
        <v>0</v>
      </c>
      <c r="S2251">
        <v>0</v>
      </c>
      <c r="T2251">
        <v>0</v>
      </c>
      <c r="U2251">
        <v>227.59</v>
      </c>
      <c r="V2251">
        <v>2124.15</v>
      </c>
      <c r="W2251">
        <v>1</v>
      </c>
      <c r="X2251">
        <f t="shared" si="144"/>
        <v>2499</v>
      </c>
      <c r="Y2251">
        <f t="shared" si="145"/>
        <v>374.84999999999991</v>
      </c>
      <c r="Z2251" s="1">
        <f t="shared" si="146"/>
        <v>0.14999999999999997</v>
      </c>
    </row>
    <row r="2252" spans="1:26">
      <c r="A2252" s="2">
        <v>45018</v>
      </c>
      <c r="B2252" s="2" t="s">
        <v>2294</v>
      </c>
      <c r="C2252" s="2" t="s">
        <v>2112</v>
      </c>
      <c r="D2252" s="2" t="str">
        <f t="shared" si="143"/>
        <v>KOW-KOR-S-0001</v>
      </c>
      <c r="E2252" t="s">
        <v>79</v>
      </c>
      <c r="F2252" t="s">
        <v>288</v>
      </c>
      <c r="G2252">
        <v>40</v>
      </c>
      <c r="H2252" t="str">
        <f>VLOOKUP(E2252,[1]data!$D$3:$AK$1000,34,0)</f>
        <v>Casual</v>
      </c>
      <c r="I2252">
        <f>VLOOKUP(E2252,[1]data!$D$3:$Q$1048576,14,0)</f>
        <v>2299</v>
      </c>
      <c r="J2252" t="str">
        <f>VLOOKUP(E2252,[1]data!$D$3:$AJ$1048576,33,0)</f>
        <v>1799-2299</v>
      </c>
      <c r="K2252" t="s">
        <v>2340</v>
      </c>
      <c r="L2252" t="s">
        <v>255</v>
      </c>
      <c r="M2252">
        <v>1</v>
      </c>
      <c r="N2252">
        <v>2052.67</v>
      </c>
      <c r="O2252">
        <v>-205.26</v>
      </c>
      <c r="P2252">
        <v>0</v>
      </c>
      <c r="Q2252">
        <v>1847.41</v>
      </c>
      <c r="R2252">
        <v>0</v>
      </c>
      <c r="S2252">
        <v>0</v>
      </c>
      <c r="T2252">
        <v>0</v>
      </c>
      <c r="U2252">
        <v>221.69</v>
      </c>
      <c r="V2252">
        <v>2069.1</v>
      </c>
      <c r="W2252">
        <v>1</v>
      </c>
      <c r="X2252">
        <f t="shared" si="144"/>
        <v>2299</v>
      </c>
      <c r="Y2252">
        <f t="shared" si="145"/>
        <v>229.90000000000009</v>
      </c>
      <c r="Z2252" s="1">
        <f t="shared" si="146"/>
        <v>0.10000000000000003</v>
      </c>
    </row>
    <row r="2253" spans="1:26">
      <c r="A2253" s="2">
        <v>45018</v>
      </c>
      <c r="B2253" s="2" t="s">
        <v>2294</v>
      </c>
      <c r="C2253" s="2" t="s">
        <v>2112</v>
      </c>
      <c r="D2253" s="2" t="str">
        <f t="shared" si="143"/>
        <v>KOW-CC01-R-004</v>
      </c>
      <c r="E2253" t="s">
        <v>32</v>
      </c>
      <c r="F2253" t="s">
        <v>1359</v>
      </c>
      <c r="G2253">
        <v>40</v>
      </c>
      <c r="H2253" t="str">
        <f>VLOOKUP(E2253,[1]data!$D$3:$AK$1000,34,0)</f>
        <v>Casual</v>
      </c>
      <c r="I2253">
        <f>VLOOKUP(E2253,[1]data!$D$3:$Q$1048576,14,0)</f>
        <v>1799</v>
      </c>
      <c r="J2253" t="str">
        <f>VLOOKUP(E2253,[1]data!$D$3:$AJ$1048576,33,0)</f>
        <v>1799-2299</v>
      </c>
      <c r="K2253" t="s">
        <v>2341</v>
      </c>
      <c r="L2253" t="s">
        <v>255</v>
      </c>
      <c r="M2253">
        <v>1</v>
      </c>
      <c r="N2253">
        <v>1606.25</v>
      </c>
      <c r="O2253">
        <v>0</v>
      </c>
      <c r="P2253">
        <v>0</v>
      </c>
      <c r="Q2253">
        <v>1606.25</v>
      </c>
      <c r="R2253">
        <v>0</v>
      </c>
      <c r="S2253">
        <v>0</v>
      </c>
      <c r="T2253">
        <v>0</v>
      </c>
      <c r="U2253">
        <v>192.75</v>
      </c>
      <c r="V2253">
        <v>1799</v>
      </c>
      <c r="W2253">
        <v>1</v>
      </c>
      <c r="X2253">
        <f t="shared" si="144"/>
        <v>1799</v>
      </c>
      <c r="Y2253">
        <f t="shared" si="145"/>
        <v>0</v>
      </c>
      <c r="Z2253" s="1">
        <f t="shared" si="146"/>
        <v>0</v>
      </c>
    </row>
    <row r="2254" spans="1:26">
      <c r="A2254" s="2">
        <v>45018</v>
      </c>
      <c r="B2254" s="2" t="s">
        <v>2294</v>
      </c>
      <c r="C2254" s="2" t="s">
        <v>2112</v>
      </c>
      <c r="D2254" s="2" t="str">
        <f t="shared" si="143"/>
        <v>KOW-TX12-S-001</v>
      </c>
      <c r="E2254" t="s">
        <v>598</v>
      </c>
      <c r="F2254" t="s">
        <v>569</v>
      </c>
      <c r="G2254">
        <v>40</v>
      </c>
      <c r="H2254" t="str">
        <f>VLOOKUP(E2254,[1]data!$D$3:$AK$1000,34,0)</f>
        <v>Party</v>
      </c>
      <c r="I2254">
        <f>VLOOKUP(E2254,[1]data!$D$3:$Q$1048576,14,0)</f>
        <v>3499</v>
      </c>
      <c r="J2254" t="str">
        <f>VLOOKUP(E2254,[1]data!$D$3:$AJ$1048576,33,0)</f>
        <v>3499-3999</v>
      </c>
      <c r="K2254" t="s">
        <v>2342</v>
      </c>
      <c r="L2254" t="s">
        <v>255</v>
      </c>
      <c r="M2254">
        <v>1</v>
      </c>
      <c r="N2254">
        <v>2677.68</v>
      </c>
      <c r="O2254">
        <v>0</v>
      </c>
      <c r="P2254">
        <v>0</v>
      </c>
      <c r="Q2254">
        <v>2677.68</v>
      </c>
      <c r="R2254">
        <v>0</v>
      </c>
      <c r="S2254">
        <v>0</v>
      </c>
      <c r="T2254">
        <v>0</v>
      </c>
      <c r="U2254">
        <v>321.32</v>
      </c>
      <c r="V2254">
        <v>2999</v>
      </c>
      <c r="W2254">
        <v>1</v>
      </c>
      <c r="X2254">
        <f t="shared" si="144"/>
        <v>3499</v>
      </c>
      <c r="Y2254">
        <f t="shared" si="145"/>
        <v>500</v>
      </c>
      <c r="Z2254" s="1">
        <f t="shared" si="146"/>
        <v>0.14289797084881395</v>
      </c>
    </row>
    <row r="2255" spans="1:26">
      <c r="A2255" s="2">
        <v>45018</v>
      </c>
      <c r="B2255" s="2" t="s">
        <v>2294</v>
      </c>
      <c r="C2255" s="2" t="s">
        <v>2112</v>
      </c>
      <c r="D2255" s="2" t="str">
        <f t="shared" si="143"/>
        <v>KOW-CC12-R-003</v>
      </c>
      <c r="E2255" t="s">
        <v>52</v>
      </c>
      <c r="F2255" t="s">
        <v>1723</v>
      </c>
      <c r="G2255">
        <v>32</v>
      </c>
      <c r="H2255" t="str">
        <f>VLOOKUP(E2255,[1]data!$D$3:$AK$1000,34,0)</f>
        <v>Bottom</v>
      </c>
      <c r="I2255">
        <f>VLOOKUP(E2255,[1]data!$D$3:$Q$1048576,14,0)</f>
        <v>2499</v>
      </c>
      <c r="J2255" t="str">
        <f>VLOOKUP(E2255,[1]data!$D$3:$AJ$1048576,33,0)</f>
        <v>2499-2999</v>
      </c>
      <c r="K2255" t="s">
        <v>2343</v>
      </c>
      <c r="L2255" t="s">
        <v>255</v>
      </c>
      <c r="M2255">
        <v>1</v>
      </c>
      <c r="N2255">
        <v>2231.25</v>
      </c>
      <c r="O2255">
        <v>0</v>
      </c>
      <c r="P2255">
        <v>0</v>
      </c>
      <c r="Q2255">
        <v>2231.25</v>
      </c>
      <c r="R2255">
        <v>0</v>
      </c>
      <c r="S2255">
        <v>0</v>
      </c>
      <c r="T2255">
        <v>0</v>
      </c>
      <c r="U2255">
        <v>267.75</v>
      </c>
      <c r="V2255">
        <v>2499</v>
      </c>
      <c r="W2255">
        <v>1</v>
      </c>
      <c r="X2255">
        <f t="shared" si="144"/>
        <v>2499</v>
      </c>
      <c r="Y2255">
        <f t="shared" si="145"/>
        <v>0</v>
      </c>
      <c r="Z2255" s="1">
        <f t="shared" si="146"/>
        <v>0</v>
      </c>
    </row>
    <row r="2256" spans="1:26">
      <c r="A2256" s="2">
        <v>45018</v>
      </c>
      <c r="B2256" s="2" t="s">
        <v>2294</v>
      </c>
      <c r="C2256" s="2" t="s">
        <v>2112</v>
      </c>
      <c r="D2256" s="2" t="str">
        <f t="shared" si="143"/>
        <v>KOW-PIQ-R-0032</v>
      </c>
      <c r="E2256" t="s">
        <v>126</v>
      </c>
      <c r="F2256" t="s">
        <v>2010</v>
      </c>
      <c r="G2256" t="s">
        <v>2011</v>
      </c>
      <c r="H2256" t="str">
        <f>VLOOKUP(E2256,[1]data!$D$3:$AK$1000,34,0)</f>
        <v>Knit Shirt</v>
      </c>
      <c r="I2256">
        <f>VLOOKUP(E2256,[1]data!$D$3:$Q$1048576,14,0)</f>
        <v>2499</v>
      </c>
      <c r="J2256" t="str">
        <f>VLOOKUP(E2256,[1]data!$D$3:$AJ$1048576,33,0)</f>
        <v>2499-2999</v>
      </c>
      <c r="K2256" t="s">
        <v>2344</v>
      </c>
      <c r="L2256" t="s">
        <v>255</v>
      </c>
      <c r="M2256">
        <v>1</v>
      </c>
      <c r="N2256">
        <v>2231.25</v>
      </c>
      <c r="O2256">
        <v>0</v>
      </c>
      <c r="P2256">
        <v>0</v>
      </c>
      <c r="Q2256">
        <v>2231.25</v>
      </c>
      <c r="R2256">
        <v>0</v>
      </c>
      <c r="S2256">
        <v>0</v>
      </c>
      <c r="T2256">
        <v>0</v>
      </c>
      <c r="U2256">
        <v>267.75</v>
      </c>
      <c r="V2256">
        <v>2499</v>
      </c>
      <c r="W2256">
        <v>1</v>
      </c>
      <c r="X2256">
        <f t="shared" si="144"/>
        <v>2499</v>
      </c>
      <c r="Y2256">
        <f t="shared" si="145"/>
        <v>0</v>
      </c>
      <c r="Z2256" s="1">
        <f t="shared" si="146"/>
        <v>0</v>
      </c>
    </row>
    <row r="2257" spans="1:26">
      <c r="A2257" s="2">
        <v>45018</v>
      </c>
      <c r="B2257" s="2" t="s">
        <v>2294</v>
      </c>
      <c r="C2257" s="2" t="s">
        <v>2112</v>
      </c>
      <c r="D2257" s="2" t="str">
        <f t="shared" si="143"/>
        <v>KOW-PIQ-S-0033</v>
      </c>
      <c r="E2257" t="s">
        <v>127</v>
      </c>
      <c r="F2257" t="s">
        <v>2021</v>
      </c>
      <c r="G2257" t="s">
        <v>2029</v>
      </c>
      <c r="H2257" t="str">
        <f>VLOOKUP(E2257,[1]data!$D$3:$AK$1000,34,0)</f>
        <v>Knit Shirt</v>
      </c>
      <c r="I2257">
        <f>VLOOKUP(E2257,[1]data!$D$3:$Q$1048576,14,0)</f>
        <v>1999</v>
      </c>
      <c r="J2257" t="str">
        <f>VLOOKUP(E2257,[1]data!$D$3:$AJ$1048576,33,0)</f>
        <v>1799-2299</v>
      </c>
      <c r="K2257" t="s">
        <v>2345</v>
      </c>
      <c r="L2257" t="s">
        <v>255</v>
      </c>
      <c r="M2257">
        <v>1</v>
      </c>
      <c r="N2257">
        <v>1784.82</v>
      </c>
      <c r="O2257">
        <v>-178.48</v>
      </c>
      <c r="P2257">
        <v>0</v>
      </c>
      <c r="Q2257">
        <v>1606.34</v>
      </c>
      <c r="R2257">
        <v>0</v>
      </c>
      <c r="S2257">
        <v>0</v>
      </c>
      <c r="T2257">
        <v>0</v>
      </c>
      <c r="U2257">
        <v>192.76</v>
      </c>
      <c r="V2257">
        <v>1799.1</v>
      </c>
      <c r="W2257">
        <v>1</v>
      </c>
      <c r="X2257">
        <f t="shared" si="144"/>
        <v>1999</v>
      </c>
      <c r="Y2257">
        <f t="shared" si="145"/>
        <v>199.90000000000009</v>
      </c>
      <c r="Z2257" s="1">
        <f t="shared" si="146"/>
        <v>0.10000000000000005</v>
      </c>
    </row>
    <row r="2258" spans="1:26">
      <c r="A2258" s="2">
        <v>45018</v>
      </c>
      <c r="B2258" s="2" t="s">
        <v>2294</v>
      </c>
      <c r="C2258" s="2" t="s">
        <v>2112</v>
      </c>
      <c r="D2258" s="2" t="str">
        <f t="shared" si="143"/>
        <v>KOW-TRA6-R-000</v>
      </c>
      <c r="E2258" t="s">
        <v>157</v>
      </c>
      <c r="F2258" t="s">
        <v>256</v>
      </c>
      <c r="G2258">
        <v>39</v>
      </c>
      <c r="H2258" t="str">
        <f>VLOOKUP(E2258,[1]data!$D$3:$AK$1000,34,0)</f>
        <v>Traditional</v>
      </c>
      <c r="I2258">
        <f>VLOOKUP(E2258,[1]data!$D$3:$Q$1048576,14,0)</f>
        <v>1499</v>
      </c>
      <c r="J2258" t="str">
        <f>VLOOKUP(E2258,[1]data!$D$3:$AJ$1048576,33,0)</f>
        <v>1099-1499</v>
      </c>
      <c r="K2258" t="s">
        <v>2346</v>
      </c>
      <c r="L2258" t="s">
        <v>255</v>
      </c>
      <c r="M2258">
        <v>1</v>
      </c>
      <c r="N2258">
        <v>1338.39</v>
      </c>
      <c r="O2258">
        <v>0</v>
      </c>
      <c r="P2258">
        <v>0</v>
      </c>
      <c r="Q2258">
        <v>1338.39</v>
      </c>
      <c r="R2258">
        <v>0</v>
      </c>
      <c r="S2258">
        <v>0</v>
      </c>
      <c r="T2258">
        <v>0</v>
      </c>
      <c r="U2258">
        <v>160.61000000000001</v>
      </c>
      <c r="V2258">
        <v>1499</v>
      </c>
      <c r="W2258">
        <v>1</v>
      </c>
      <c r="X2258">
        <f t="shared" si="144"/>
        <v>1499</v>
      </c>
      <c r="Y2258">
        <f t="shared" si="145"/>
        <v>0</v>
      </c>
      <c r="Z2258" s="1">
        <f t="shared" si="146"/>
        <v>0</v>
      </c>
    </row>
    <row r="2259" spans="1:26">
      <c r="A2259" s="2">
        <v>45018</v>
      </c>
      <c r="B2259" s="2" t="s">
        <v>2294</v>
      </c>
      <c r="C2259" s="2" t="s">
        <v>2112</v>
      </c>
      <c r="D2259" s="2" t="str">
        <f t="shared" si="143"/>
        <v>KOW-CC04-R-004</v>
      </c>
      <c r="E2259" t="s">
        <v>44</v>
      </c>
      <c r="F2259" t="s">
        <v>1425</v>
      </c>
      <c r="G2259">
        <v>44</v>
      </c>
      <c r="H2259" t="str">
        <f>VLOOKUP(E2259,[1]data!$D$3:$AK$1000,34,0)</f>
        <v>Hoodie</v>
      </c>
      <c r="I2259">
        <f>VLOOKUP(E2259,[1]data!$D$3:$Q$1048576,14,0)</f>
        <v>2799</v>
      </c>
      <c r="J2259" t="str">
        <f>VLOOKUP(E2259,[1]data!$D$3:$AJ$1048576,33,0)</f>
        <v>2499-2999</v>
      </c>
      <c r="K2259" t="s">
        <v>2347</v>
      </c>
      <c r="L2259" t="s">
        <v>255</v>
      </c>
      <c r="M2259">
        <v>1</v>
      </c>
      <c r="N2259">
        <v>2499.11</v>
      </c>
      <c r="O2259">
        <v>0</v>
      </c>
      <c r="P2259">
        <v>0</v>
      </c>
      <c r="Q2259">
        <v>2499.11</v>
      </c>
      <c r="R2259">
        <v>0</v>
      </c>
      <c r="S2259">
        <v>0</v>
      </c>
      <c r="T2259">
        <v>0</v>
      </c>
      <c r="U2259">
        <v>299.89</v>
      </c>
      <c r="V2259">
        <v>2799</v>
      </c>
      <c r="W2259">
        <v>1</v>
      </c>
      <c r="X2259">
        <f t="shared" si="144"/>
        <v>2799</v>
      </c>
      <c r="Y2259">
        <f t="shared" si="145"/>
        <v>0</v>
      </c>
      <c r="Z2259" s="1">
        <f t="shared" si="146"/>
        <v>0</v>
      </c>
    </row>
    <row r="2260" spans="1:26">
      <c r="A2260" s="2">
        <v>45018</v>
      </c>
      <c r="B2260" s="2" t="s">
        <v>2294</v>
      </c>
      <c r="C2260" s="2" t="s">
        <v>2112</v>
      </c>
      <c r="D2260" s="2" t="str">
        <f t="shared" si="143"/>
        <v>KOW-SAD-R-0013</v>
      </c>
      <c r="E2260" t="s">
        <v>450</v>
      </c>
      <c r="F2260" t="s">
        <v>372</v>
      </c>
      <c r="G2260">
        <v>42</v>
      </c>
      <c r="H2260" t="str">
        <f>VLOOKUP(E2260,[1]data!$D$3:$AK$1000,34,0)</f>
        <v>Casual</v>
      </c>
      <c r="I2260">
        <f>VLOOKUP(E2260,[1]data!$D$3:$Q$1048576,14,0)</f>
        <v>1099</v>
      </c>
      <c r="J2260" t="str">
        <f>VLOOKUP(E2260,[1]data!$D$3:$AJ$1048576,33,0)</f>
        <v>1099-1499</v>
      </c>
      <c r="K2260" t="s">
        <v>2348</v>
      </c>
      <c r="L2260" t="s">
        <v>255</v>
      </c>
      <c r="M2260">
        <v>1</v>
      </c>
      <c r="N2260">
        <v>883.04</v>
      </c>
      <c r="O2260">
        <v>0</v>
      </c>
      <c r="P2260">
        <v>0</v>
      </c>
      <c r="Q2260">
        <v>883.04</v>
      </c>
      <c r="R2260">
        <v>0</v>
      </c>
      <c r="S2260">
        <v>0</v>
      </c>
      <c r="T2260">
        <v>0</v>
      </c>
      <c r="U2260">
        <v>105.96</v>
      </c>
      <c r="V2260">
        <v>989</v>
      </c>
      <c r="W2260">
        <v>1</v>
      </c>
      <c r="X2260">
        <f t="shared" si="144"/>
        <v>1099</v>
      </c>
      <c r="Y2260">
        <f t="shared" si="145"/>
        <v>110</v>
      </c>
      <c r="Z2260" s="1">
        <f t="shared" si="146"/>
        <v>0.10009099181073704</v>
      </c>
    </row>
    <row r="2261" spans="1:26">
      <c r="A2261" s="2">
        <v>45018</v>
      </c>
      <c r="B2261" s="2" t="s">
        <v>2294</v>
      </c>
      <c r="C2261" s="2" t="s">
        <v>2112</v>
      </c>
      <c r="D2261" s="2" t="str">
        <f t="shared" si="143"/>
        <v>KOW-TRA3-R-000</v>
      </c>
      <c r="E2261" t="s">
        <v>152</v>
      </c>
      <c r="F2261" t="s">
        <v>286</v>
      </c>
      <c r="G2261">
        <v>46</v>
      </c>
      <c r="H2261" t="str">
        <f>VLOOKUP(E2261,[1]data!$D$3:$AK$1000,34,0)</f>
        <v>Traditional</v>
      </c>
      <c r="I2261">
        <f>VLOOKUP(E2261,[1]data!$D$3:$Q$1048576,14,0)</f>
        <v>1299</v>
      </c>
      <c r="J2261" t="str">
        <f>VLOOKUP(E2261,[1]data!$D$3:$AJ$1048576,33,0)</f>
        <v>1099-1499</v>
      </c>
      <c r="K2261" t="s">
        <v>2349</v>
      </c>
      <c r="L2261" t="s">
        <v>255</v>
      </c>
      <c r="M2261">
        <v>1</v>
      </c>
      <c r="N2261">
        <v>1159.82</v>
      </c>
      <c r="O2261">
        <v>0</v>
      </c>
      <c r="P2261">
        <v>0</v>
      </c>
      <c r="Q2261">
        <v>1159.82</v>
      </c>
      <c r="R2261">
        <v>0</v>
      </c>
      <c r="S2261">
        <v>0</v>
      </c>
      <c r="T2261">
        <v>0</v>
      </c>
      <c r="U2261">
        <v>139.18</v>
      </c>
      <c r="V2261">
        <v>1299</v>
      </c>
      <c r="W2261">
        <v>1</v>
      </c>
      <c r="X2261">
        <f t="shared" si="144"/>
        <v>1299</v>
      </c>
      <c r="Y2261">
        <f t="shared" si="145"/>
        <v>0</v>
      </c>
      <c r="Z2261" s="1">
        <f t="shared" si="146"/>
        <v>0</v>
      </c>
    </row>
    <row r="2262" spans="1:26">
      <c r="A2262" s="2">
        <v>45018</v>
      </c>
      <c r="B2262" s="2" t="s">
        <v>2294</v>
      </c>
      <c r="C2262" s="2" t="s">
        <v>2112</v>
      </c>
      <c r="D2262" s="2" t="str">
        <f t="shared" si="143"/>
        <v>KOW-TRA5-R-000</v>
      </c>
      <c r="E2262" t="s">
        <v>928</v>
      </c>
      <c r="F2262" t="s">
        <v>304</v>
      </c>
      <c r="G2262">
        <v>39</v>
      </c>
      <c r="H2262" t="str">
        <f>VLOOKUP(E2262,[1]data!$D$3:$AK$1000,34,0)</f>
        <v>Traditional</v>
      </c>
      <c r="I2262">
        <f>VLOOKUP(E2262,[1]data!$D$3:$Q$1048576,14,0)</f>
        <v>1499</v>
      </c>
      <c r="J2262" t="str">
        <f>VLOOKUP(E2262,[1]data!$D$3:$AJ$1048576,33,0)</f>
        <v>1099-1499</v>
      </c>
      <c r="K2262" t="s">
        <v>2350</v>
      </c>
      <c r="L2262" t="s">
        <v>255</v>
      </c>
      <c r="M2262">
        <v>1</v>
      </c>
      <c r="N2262">
        <v>1338.39</v>
      </c>
      <c r="O2262">
        <v>0</v>
      </c>
      <c r="P2262">
        <v>0</v>
      </c>
      <c r="Q2262">
        <v>1338.39</v>
      </c>
      <c r="R2262">
        <v>0</v>
      </c>
      <c r="S2262">
        <v>0</v>
      </c>
      <c r="T2262">
        <v>0</v>
      </c>
      <c r="U2262">
        <v>160.61000000000001</v>
      </c>
      <c r="V2262">
        <v>1499</v>
      </c>
      <c r="W2262">
        <v>1</v>
      </c>
      <c r="X2262">
        <f t="shared" si="144"/>
        <v>1499</v>
      </c>
      <c r="Y2262">
        <f t="shared" si="145"/>
        <v>0</v>
      </c>
      <c r="Z2262" s="1">
        <f t="shared" si="146"/>
        <v>0</v>
      </c>
    </row>
    <row r="2263" spans="1:26">
      <c r="A2263" s="2">
        <v>45018</v>
      </c>
      <c r="B2263" s="2" t="s">
        <v>2294</v>
      </c>
      <c r="C2263" s="2" t="s">
        <v>2112</v>
      </c>
      <c r="D2263" s="2" t="str">
        <f t="shared" si="143"/>
        <v>KOW-MAT-R-0012</v>
      </c>
      <c r="E2263" t="s">
        <v>441</v>
      </c>
      <c r="F2263" t="s">
        <v>360</v>
      </c>
      <c r="G2263">
        <v>40</v>
      </c>
      <c r="H2263" t="str">
        <f>VLOOKUP(E2263,[1]data!$D$3:$AK$1000,34,0)</f>
        <v>Indie</v>
      </c>
      <c r="I2263">
        <f>VLOOKUP(E2263,[1]data!$D$3:$Q$1048576,14,0)</f>
        <v>1299</v>
      </c>
      <c r="J2263" t="str">
        <f>VLOOKUP(E2263,[1]data!$D$3:$AJ$1048576,33,0)</f>
        <v>1099-1499</v>
      </c>
      <c r="K2263" t="s">
        <v>2351</v>
      </c>
      <c r="L2263" t="s">
        <v>255</v>
      </c>
      <c r="M2263">
        <v>1</v>
      </c>
      <c r="N2263">
        <v>927.68</v>
      </c>
      <c r="O2263">
        <v>0</v>
      </c>
      <c r="P2263">
        <v>0</v>
      </c>
      <c r="Q2263">
        <v>927.68</v>
      </c>
      <c r="R2263">
        <v>0</v>
      </c>
      <c r="S2263">
        <v>0</v>
      </c>
      <c r="T2263">
        <v>0</v>
      </c>
      <c r="U2263">
        <v>111.32</v>
      </c>
      <c r="V2263">
        <v>1039</v>
      </c>
      <c r="W2263">
        <v>1</v>
      </c>
      <c r="X2263">
        <f t="shared" si="144"/>
        <v>1299</v>
      </c>
      <c r="Y2263">
        <f t="shared" si="145"/>
        <v>260</v>
      </c>
      <c r="Z2263" s="1">
        <f t="shared" si="146"/>
        <v>0.20015396458814472</v>
      </c>
    </row>
    <row r="2264" spans="1:26">
      <c r="A2264" s="2">
        <v>45018</v>
      </c>
      <c r="B2264" s="2" t="s">
        <v>2294</v>
      </c>
      <c r="C2264" s="2" t="s">
        <v>2112</v>
      </c>
      <c r="D2264" s="2" t="str">
        <f t="shared" si="143"/>
        <v>KOW-CLC01-R-00</v>
      </c>
      <c r="E2264" t="s">
        <v>1344</v>
      </c>
      <c r="F2264" t="s">
        <v>1345</v>
      </c>
      <c r="G2264">
        <v>39</v>
      </c>
      <c r="H2264" t="str">
        <f>VLOOKUP(E2264,[1]data!$D$3:$AK$1000,34,0)</f>
        <v>Classic</v>
      </c>
      <c r="I2264">
        <f>VLOOKUP(E2264,[1]data!$D$3:$Q$1048576,14,0)</f>
        <v>2199</v>
      </c>
      <c r="J2264" t="str">
        <f>VLOOKUP(E2264,[1]data!$D$3:$AJ$1048576,33,0)</f>
        <v>1799-2299</v>
      </c>
      <c r="K2264" t="s">
        <v>2352</v>
      </c>
      <c r="L2264" t="s">
        <v>255</v>
      </c>
      <c r="M2264">
        <v>1</v>
      </c>
      <c r="N2264">
        <v>3546.77</v>
      </c>
      <c r="O2264">
        <v>-354.67</v>
      </c>
      <c r="P2264">
        <v>0</v>
      </c>
      <c r="Q2264">
        <v>3192.1</v>
      </c>
      <c r="R2264">
        <v>0</v>
      </c>
      <c r="S2264">
        <v>0</v>
      </c>
      <c r="T2264">
        <v>0</v>
      </c>
      <c r="U2264">
        <v>766.1</v>
      </c>
      <c r="V2264">
        <v>3958.2</v>
      </c>
      <c r="W2264">
        <v>2</v>
      </c>
      <c r="X2264">
        <f t="shared" si="144"/>
        <v>4398</v>
      </c>
      <c r="Y2264">
        <f t="shared" si="145"/>
        <v>439.80000000000018</v>
      </c>
      <c r="Z2264" s="1">
        <f t="shared" si="146"/>
        <v>0.10000000000000005</v>
      </c>
    </row>
    <row r="2265" spans="1:26">
      <c r="A2265" s="2">
        <v>45018</v>
      </c>
      <c r="B2265" s="2" t="s">
        <v>2294</v>
      </c>
      <c r="C2265" s="2" t="s">
        <v>2112</v>
      </c>
      <c r="D2265" s="2" t="str">
        <f t="shared" si="143"/>
        <v>KOW-LI4-R-0001</v>
      </c>
      <c r="E2265" t="s">
        <v>1785</v>
      </c>
      <c r="F2265" t="s">
        <v>594</v>
      </c>
      <c r="G2265">
        <v>46</v>
      </c>
      <c r="H2265" t="str">
        <f>VLOOKUP(E2265,[1]data!$D$3:$AK$1000,34,0)</f>
        <v>Linen</v>
      </c>
      <c r="I2265">
        <f>VLOOKUP(E2265,[1]data!$D$3:$Q$1048576,14,0)</f>
        <v>3499</v>
      </c>
      <c r="J2265" t="str">
        <f>VLOOKUP(E2265,[1]data!$D$3:$AJ$1048576,33,0)</f>
        <v>3499-3999</v>
      </c>
      <c r="K2265" t="s">
        <v>2353</v>
      </c>
      <c r="L2265" t="s">
        <v>255</v>
      </c>
      <c r="M2265">
        <v>1</v>
      </c>
      <c r="N2265">
        <v>3124.11</v>
      </c>
      <c r="O2265">
        <v>0</v>
      </c>
      <c r="P2265">
        <v>0</v>
      </c>
      <c r="Q2265">
        <v>3124.11</v>
      </c>
      <c r="R2265">
        <v>0</v>
      </c>
      <c r="S2265">
        <v>0</v>
      </c>
      <c r="T2265">
        <v>0</v>
      </c>
      <c r="U2265">
        <v>374.89</v>
      </c>
      <c r="V2265">
        <v>3499</v>
      </c>
      <c r="W2265">
        <v>1</v>
      </c>
      <c r="X2265">
        <f t="shared" si="144"/>
        <v>3499</v>
      </c>
      <c r="Y2265">
        <f t="shared" si="145"/>
        <v>0</v>
      </c>
      <c r="Z2265" s="1">
        <f t="shared" si="146"/>
        <v>0</v>
      </c>
    </row>
    <row r="2266" spans="1:26">
      <c r="A2266" s="2">
        <v>45018</v>
      </c>
      <c r="B2266" s="2" t="s">
        <v>2294</v>
      </c>
      <c r="C2266" s="2" t="s">
        <v>2112</v>
      </c>
      <c r="D2266" s="2" t="str">
        <f t="shared" si="143"/>
        <v>KOW-CC02-R-004</v>
      </c>
      <c r="E2266" t="s">
        <v>40</v>
      </c>
      <c r="F2266" t="s">
        <v>1508</v>
      </c>
      <c r="G2266">
        <v>46</v>
      </c>
      <c r="H2266" t="str">
        <f>VLOOKUP(E2266,[1]data!$D$3:$AK$1000,34,0)</f>
        <v>Casual</v>
      </c>
      <c r="I2266">
        <f>VLOOKUP(E2266,[1]data!$D$3:$Q$1048576,14,0)</f>
        <v>2499</v>
      </c>
      <c r="J2266" t="str">
        <f>VLOOKUP(E2266,[1]data!$D$3:$AJ$1048576,33,0)</f>
        <v>2499-2999</v>
      </c>
      <c r="K2266" t="s">
        <v>2354</v>
      </c>
      <c r="L2266" t="s">
        <v>255</v>
      </c>
      <c r="M2266">
        <v>1</v>
      </c>
      <c r="N2266">
        <v>2015.33</v>
      </c>
      <c r="O2266">
        <v>-201.53</v>
      </c>
      <c r="P2266">
        <v>0</v>
      </c>
      <c r="Q2266">
        <v>1813.8</v>
      </c>
      <c r="R2266">
        <v>0</v>
      </c>
      <c r="S2266">
        <v>0</v>
      </c>
      <c r="T2266">
        <v>0</v>
      </c>
      <c r="U2266">
        <v>435.3</v>
      </c>
      <c r="V2266">
        <v>2249.1</v>
      </c>
      <c r="W2266">
        <v>1</v>
      </c>
      <c r="X2266">
        <f t="shared" si="144"/>
        <v>2499</v>
      </c>
      <c r="Y2266">
        <f t="shared" si="145"/>
        <v>249.90000000000009</v>
      </c>
      <c r="Z2266" s="1">
        <f t="shared" si="146"/>
        <v>0.10000000000000003</v>
      </c>
    </row>
    <row r="2267" spans="1:26">
      <c r="A2267" s="2">
        <v>45018</v>
      </c>
      <c r="B2267" s="2" t="s">
        <v>2294</v>
      </c>
      <c r="C2267" s="2" t="s">
        <v>2112</v>
      </c>
      <c r="D2267" s="2" t="str">
        <f t="shared" si="143"/>
        <v>KOW-UKI2-R-003</v>
      </c>
      <c r="E2267" t="s">
        <v>166</v>
      </c>
      <c r="F2267" t="s">
        <v>322</v>
      </c>
      <c r="G2267">
        <v>44</v>
      </c>
      <c r="H2267" t="str">
        <f>VLOOKUP(E2267,[1]data!$D$3:$AK$1000,34,0)</f>
        <v>Hoodie</v>
      </c>
      <c r="I2267">
        <f>VLOOKUP(E2267,[1]data!$D$3:$Q$1048576,14,0)</f>
        <v>2799</v>
      </c>
      <c r="J2267" t="str">
        <f>VLOOKUP(E2267,[1]data!$D$3:$AJ$1048576,33,0)</f>
        <v>2499-2999</v>
      </c>
      <c r="K2267" t="s">
        <v>2355</v>
      </c>
      <c r="L2267" t="s">
        <v>255</v>
      </c>
      <c r="M2267">
        <v>1</v>
      </c>
      <c r="N2267">
        <v>2499.11</v>
      </c>
      <c r="O2267">
        <v>0</v>
      </c>
      <c r="P2267">
        <v>0</v>
      </c>
      <c r="Q2267">
        <v>2499.11</v>
      </c>
      <c r="R2267">
        <v>0</v>
      </c>
      <c r="S2267">
        <v>0</v>
      </c>
      <c r="T2267">
        <v>0</v>
      </c>
      <c r="U2267">
        <v>299.89</v>
      </c>
      <c r="V2267">
        <v>2799</v>
      </c>
      <c r="W2267">
        <v>1</v>
      </c>
      <c r="X2267">
        <f t="shared" si="144"/>
        <v>2799</v>
      </c>
      <c r="Y2267">
        <f t="shared" si="145"/>
        <v>0</v>
      </c>
      <c r="Z2267" s="1">
        <f t="shared" si="146"/>
        <v>0</v>
      </c>
    </row>
    <row r="2268" spans="1:26">
      <c r="A2268" s="2">
        <v>45018</v>
      </c>
      <c r="B2268" s="2" t="s">
        <v>2294</v>
      </c>
      <c r="C2268" s="2" t="s">
        <v>2112</v>
      </c>
      <c r="D2268" s="2" t="str">
        <f t="shared" si="143"/>
        <v>KOW-CC12-R-003</v>
      </c>
      <c r="E2268" t="s">
        <v>53</v>
      </c>
      <c r="F2268" t="s">
        <v>1723</v>
      </c>
      <c r="G2268">
        <v>34</v>
      </c>
      <c r="H2268" t="str">
        <f>VLOOKUP(E2268,[1]data!$D$3:$AK$1000,34,0)</f>
        <v>Bottom</v>
      </c>
      <c r="I2268">
        <f>VLOOKUP(E2268,[1]data!$D$3:$Q$1048576,14,0)</f>
        <v>2499</v>
      </c>
      <c r="J2268" t="str">
        <f>VLOOKUP(E2268,[1]data!$D$3:$AJ$1048576,33,0)</f>
        <v>2499-2999</v>
      </c>
      <c r="K2268" t="s">
        <v>2356</v>
      </c>
      <c r="L2268" t="s">
        <v>255</v>
      </c>
      <c r="M2268">
        <v>1</v>
      </c>
      <c r="N2268">
        <v>2231.2399999999998</v>
      </c>
      <c r="O2268">
        <v>-223.12</v>
      </c>
      <c r="P2268">
        <v>0</v>
      </c>
      <c r="Q2268">
        <v>2008.12</v>
      </c>
      <c r="R2268">
        <v>0</v>
      </c>
      <c r="S2268">
        <v>0</v>
      </c>
      <c r="T2268">
        <v>0</v>
      </c>
      <c r="U2268">
        <v>240.98</v>
      </c>
      <c r="V2268">
        <v>2249.1</v>
      </c>
      <c r="W2268">
        <v>1</v>
      </c>
      <c r="X2268">
        <f t="shared" si="144"/>
        <v>2499</v>
      </c>
      <c r="Y2268">
        <f t="shared" si="145"/>
        <v>249.90000000000009</v>
      </c>
      <c r="Z2268" s="1">
        <f t="shared" si="146"/>
        <v>0.10000000000000003</v>
      </c>
    </row>
    <row r="2269" spans="1:26">
      <c r="A2269" s="2">
        <v>45018</v>
      </c>
      <c r="B2269" s="2" t="s">
        <v>2294</v>
      </c>
      <c r="C2269" s="2" t="s">
        <v>2112</v>
      </c>
      <c r="D2269" s="2" t="str">
        <f t="shared" si="143"/>
        <v>KOW-CC02-R-004</v>
      </c>
      <c r="E2269" t="s">
        <v>38</v>
      </c>
      <c r="F2269" t="s">
        <v>1508</v>
      </c>
      <c r="G2269">
        <v>42</v>
      </c>
      <c r="H2269" t="str">
        <f>VLOOKUP(E2269,[1]data!$D$3:$AK$1000,34,0)</f>
        <v>Casual</v>
      </c>
      <c r="I2269">
        <f>VLOOKUP(E2269,[1]data!$D$3:$Q$1048576,14,0)</f>
        <v>2499</v>
      </c>
      <c r="J2269" t="str">
        <f>VLOOKUP(E2269,[1]data!$D$3:$AJ$1048576,33,0)</f>
        <v>2499-2999</v>
      </c>
      <c r="K2269" t="s">
        <v>2357</v>
      </c>
      <c r="L2269" t="s">
        <v>255</v>
      </c>
      <c r="M2269">
        <v>1</v>
      </c>
      <c r="N2269">
        <v>2231.25</v>
      </c>
      <c r="O2269">
        <v>0</v>
      </c>
      <c r="P2269">
        <v>0</v>
      </c>
      <c r="Q2269">
        <v>2231.25</v>
      </c>
      <c r="R2269">
        <v>0</v>
      </c>
      <c r="S2269">
        <v>0</v>
      </c>
      <c r="T2269">
        <v>0</v>
      </c>
      <c r="U2269">
        <v>267.75</v>
      </c>
      <c r="V2269">
        <v>2499</v>
      </c>
      <c r="W2269">
        <v>1</v>
      </c>
      <c r="X2269">
        <f t="shared" si="144"/>
        <v>2499</v>
      </c>
      <c r="Y2269">
        <f t="shared" si="145"/>
        <v>0</v>
      </c>
      <c r="Z2269" s="1">
        <f t="shared" si="146"/>
        <v>0</v>
      </c>
    </row>
    <row r="2270" spans="1:26">
      <c r="A2270" s="2">
        <v>45018</v>
      </c>
      <c r="B2270" s="2" t="s">
        <v>2294</v>
      </c>
      <c r="C2270" s="2" t="s">
        <v>2112</v>
      </c>
      <c r="D2270" s="2" t="str">
        <f t="shared" si="143"/>
        <v>KOW-PO24-S-002</v>
      </c>
      <c r="E2270" t="s">
        <v>439</v>
      </c>
      <c r="F2270" t="s">
        <v>339</v>
      </c>
      <c r="G2270">
        <v>42</v>
      </c>
      <c r="H2270" t="str">
        <f>VLOOKUP(E2270,[1]data!$D$3:$AK$1000,34,0)</f>
        <v>Classic</v>
      </c>
      <c r="I2270">
        <f>VLOOKUP(E2270,[1]data!$D$3:$Q$1048576,14,0)</f>
        <v>1999</v>
      </c>
      <c r="J2270" t="str">
        <f>VLOOKUP(E2270,[1]data!$D$3:$AJ$1048576,33,0)</f>
        <v>1799-2299</v>
      </c>
      <c r="K2270" t="s">
        <v>2358</v>
      </c>
      <c r="L2270" t="s">
        <v>255</v>
      </c>
      <c r="M2270">
        <v>1</v>
      </c>
      <c r="N2270">
        <v>1427.68</v>
      </c>
      <c r="O2270">
        <v>0</v>
      </c>
      <c r="P2270">
        <v>0</v>
      </c>
      <c r="Q2270">
        <v>1427.68</v>
      </c>
      <c r="R2270">
        <v>0</v>
      </c>
      <c r="S2270">
        <v>0</v>
      </c>
      <c r="T2270">
        <v>0</v>
      </c>
      <c r="U2270">
        <v>171.32</v>
      </c>
      <c r="V2270">
        <v>1599</v>
      </c>
      <c r="W2270">
        <v>1</v>
      </c>
      <c r="X2270">
        <f t="shared" si="144"/>
        <v>1999</v>
      </c>
      <c r="Y2270">
        <f t="shared" si="145"/>
        <v>400</v>
      </c>
      <c r="Z2270" s="1">
        <f t="shared" si="146"/>
        <v>0.20010005002501249</v>
      </c>
    </row>
    <row r="2271" spans="1:26">
      <c r="A2271" s="2">
        <v>45018</v>
      </c>
      <c r="B2271" s="2" t="s">
        <v>2294</v>
      </c>
      <c r="C2271" s="2" t="s">
        <v>2112</v>
      </c>
      <c r="D2271" s="2" t="str">
        <f t="shared" si="143"/>
        <v>KOW-UKI2-R-003</v>
      </c>
      <c r="E2271" t="s">
        <v>163</v>
      </c>
      <c r="F2271" t="s">
        <v>322</v>
      </c>
      <c r="G2271">
        <v>39</v>
      </c>
      <c r="H2271" t="str">
        <f>VLOOKUP(E2271,[1]data!$D$3:$AK$1000,34,0)</f>
        <v>Hoodie</v>
      </c>
      <c r="I2271">
        <f>VLOOKUP(E2271,[1]data!$D$3:$Q$1048576,14,0)</f>
        <v>2799</v>
      </c>
      <c r="J2271" t="str">
        <f>VLOOKUP(E2271,[1]data!$D$3:$AJ$1048576,33,0)</f>
        <v>2499-2999</v>
      </c>
      <c r="K2271" t="s">
        <v>2359</v>
      </c>
      <c r="L2271" t="s">
        <v>255</v>
      </c>
      <c r="M2271">
        <v>1</v>
      </c>
      <c r="N2271">
        <v>2257.2600000000002</v>
      </c>
      <c r="O2271">
        <v>0</v>
      </c>
      <c r="P2271">
        <v>0</v>
      </c>
      <c r="Q2271">
        <v>2257.2600000000002</v>
      </c>
      <c r="R2271">
        <v>0</v>
      </c>
      <c r="S2271">
        <v>0</v>
      </c>
      <c r="T2271">
        <v>0</v>
      </c>
      <c r="U2271">
        <v>541.74</v>
      </c>
      <c r="V2271">
        <v>2799</v>
      </c>
      <c r="W2271">
        <v>1</v>
      </c>
      <c r="X2271">
        <f t="shared" si="144"/>
        <v>2799</v>
      </c>
      <c r="Y2271">
        <f t="shared" si="145"/>
        <v>0</v>
      </c>
      <c r="Z2271" s="1">
        <f t="shared" si="146"/>
        <v>0</v>
      </c>
    </row>
    <row r="2272" spans="1:26">
      <c r="A2272" s="2">
        <v>45018</v>
      </c>
      <c r="B2272" s="2" t="s">
        <v>2294</v>
      </c>
      <c r="C2272" s="2" t="s">
        <v>2112</v>
      </c>
      <c r="D2272" s="2" t="str">
        <f t="shared" si="143"/>
        <v>KOW-CA11-R-000</v>
      </c>
      <c r="E2272" t="s">
        <v>12</v>
      </c>
      <c r="F2272" t="s">
        <v>302</v>
      </c>
      <c r="G2272">
        <v>46</v>
      </c>
      <c r="H2272" t="str">
        <f>VLOOKUP(E2272,[1]data!$D$3:$AK$1000,34,0)</f>
        <v>Casual</v>
      </c>
      <c r="I2272">
        <f>VLOOKUP(E2272,[1]data!$D$3:$Q$1048576,14,0)</f>
        <v>1999</v>
      </c>
      <c r="J2272" t="str">
        <f>VLOOKUP(E2272,[1]data!$D$3:$AJ$1048576,33,0)</f>
        <v>1799-2299</v>
      </c>
      <c r="K2272" t="s">
        <v>2354</v>
      </c>
      <c r="L2272" t="s">
        <v>255</v>
      </c>
      <c r="M2272">
        <v>1</v>
      </c>
      <c r="N2272">
        <v>1612.08</v>
      </c>
      <c r="O2272">
        <v>-161.19999999999999</v>
      </c>
      <c r="P2272">
        <v>0</v>
      </c>
      <c r="Q2272">
        <v>1450.88</v>
      </c>
      <c r="R2272">
        <v>0</v>
      </c>
      <c r="S2272">
        <v>0</v>
      </c>
      <c r="T2272">
        <v>0</v>
      </c>
      <c r="U2272">
        <v>348.22</v>
      </c>
      <c r="V2272">
        <v>1799.1</v>
      </c>
      <c r="W2272">
        <v>1</v>
      </c>
      <c r="X2272">
        <f t="shared" si="144"/>
        <v>1999</v>
      </c>
      <c r="Y2272">
        <f t="shared" si="145"/>
        <v>199.90000000000009</v>
      </c>
      <c r="Z2272" s="1">
        <f t="shared" si="146"/>
        <v>0.10000000000000005</v>
      </c>
    </row>
    <row r="2273" spans="1:26">
      <c r="A2273" s="2">
        <v>45018</v>
      </c>
      <c r="B2273" s="2" t="s">
        <v>2294</v>
      </c>
      <c r="C2273" s="2" t="s">
        <v>2112</v>
      </c>
      <c r="D2273" s="2" t="str">
        <f t="shared" si="143"/>
        <v>KOW-CA11-R-000</v>
      </c>
      <c r="E2273" t="s">
        <v>12</v>
      </c>
      <c r="F2273" t="s">
        <v>302</v>
      </c>
      <c r="G2273">
        <v>46</v>
      </c>
      <c r="H2273" t="str">
        <f>VLOOKUP(E2273,[1]data!$D$3:$AK$1000,34,0)</f>
        <v>Casual</v>
      </c>
      <c r="I2273">
        <f>VLOOKUP(E2273,[1]data!$D$3:$Q$1048576,14,0)</f>
        <v>1999</v>
      </c>
      <c r="J2273" t="str">
        <f>VLOOKUP(E2273,[1]data!$D$3:$AJ$1048576,33,0)</f>
        <v>1799-2299</v>
      </c>
      <c r="K2273" t="s">
        <v>2360</v>
      </c>
      <c r="L2273" t="s">
        <v>255</v>
      </c>
      <c r="M2273">
        <v>1</v>
      </c>
      <c r="N2273">
        <v>1784.82</v>
      </c>
      <c r="O2273">
        <v>0</v>
      </c>
      <c r="P2273">
        <v>0</v>
      </c>
      <c r="Q2273">
        <v>1784.82</v>
      </c>
      <c r="R2273">
        <v>0</v>
      </c>
      <c r="S2273">
        <v>0</v>
      </c>
      <c r="T2273">
        <v>0</v>
      </c>
      <c r="U2273">
        <v>214.18</v>
      </c>
      <c r="V2273">
        <v>1999</v>
      </c>
      <c r="W2273">
        <v>1</v>
      </c>
      <c r="X2273">
        <f t="shared" si="144"/>
        <v>1999</v>
      </c>
      <c r="Y2273">
        <f t="shared" si="145"/>
        <v>0</v>
      </c>
      <c r="Z2273" s="1">
        <f t="shared" si="146"/>
        <v>0</v>
      </c>
    </row>
    <row r="2274" spans="1:26">
      <c r="A2274" s="2">
        <v>45018</v>
      </c>
      <c r="B2274" s="2" t="s">
        <v>2294</v>
      </c>
      <c r="C2274" s="2" t="s">
        <v>2112</v>
      </c>
      <c r="D2274" s="2" t="str">
        <f t="shared" si="143"/>
        <v>KOW-PA2-R-0004</v>
      </c>
      <c r="E2274" t="s">
        <v>117</v>
      </c>
      <c r="F2274" t="s">
        <v>406</v>
      </c>
      <c r="G2274">
        <v>42</v>
      </c>
      <c r="H2274" t="str">
        <f>VLOOKUP(E2274,[1]data!$D$3:$AK$1000,34,0)</f>
        <v>Party</v>
      </c>
      <c r="I2274">
        <f>VLOOKUP(E2274,[1]data!$D$3:$Q$1048576,14,0)</f>
        <v>2499</v>
      </c>
      <c r="J2274" t="str">
        <f>VLOOKUP(E2274,[1]data!$D$3:$AJ$1048576,33,0)</f>
        <v>2499-2999</v>
      </c>
      <c r="K2274" t="s">
        <v>2361</v>
      </c>
      <c r="L2274" t="s">
        <v>255</v>
      </c>
      <c r="M2274">
        <v>1</v>
      </c>
      <c r="N2274">
        <v>1784.82</v>
      </c>
      <c r="O2274">
        <v>-178.48</v>
      </c>
      <c r="P2274">
        <v>0</v>
      </c>
      <c r="Q2274">
        <v>1606.34</v>
      </c>
      <c r="R2274">
        <v>0</v>
      </c>
      <c r="S2274">
        <v>0</v>
      </c>
      <c r="T2274">
        <v>0</v>
      </c>
      <c r="U2274">
        <v>192.76</v>
      </c>
      <c r="V2274">
        <v>1799.1</v>
      </c>
      <c r="W2274">
        <v>1</v>
      </c>
      <c r="X2274">
        <f t="shared" si="144"/>
        <v>2499</v>
      </c>
      <c r="Y2274">
        <f t="shared" si="145"/>
        <v>699.90000000000009</v>
      </c>
      <c r="Z2274" s="1">
        <f t="shared" si="146"/>
        <v>0.28007202881152465</v>
      </c>
    </row>
    <row r="2275" spans="1:26">
      <c r="A2275" s="2">
        <v>45018</v>
      </c>
      <c r="B2275" s="2" t="s">
        <v>2294</v>
      </c>
      <c r="C2275" s="2" t="s">
        <v>2112</v>
      </c>
      <c r="D2275" s="2" t="str">
        <f t="shared" si="143"/>
        <v>KOW-PA2-R-0004</v>
      </c>
      <c r="E2275" t="s">
        <v>117</v>
      </c>
      <c r="F2275" t="s">
        <v>406</v>
      </c>
      <c r="G2275">
        <v>42</v>
      </c>
      <c r="H2275" t="str">
        <f>VLOOKUP(E2275,[1]data!$D$3:$AK$1000,34,0)</f>
        <v>Party</v>
      </c>
      <c r="I2275">
        <f>VLOOKUP(E2275,[1]data!$D$3:$Q$1048576,14,0)</f>
        <v>2499</v>
      </c>
      <c r="J2275" t="str">
        <f>VLOOKUP(E2275,[1]data!$D$3:$AJ$1048576,33,0)</f>
        <v>2499-2999</v>
      </c>
      <c r="K2275" t="s">
        <v>2362</v>
      </c>
      <c r="L2275" t="s">
        <v>255</v>
      </c>
      <c r="M2275">
        <v>1</v>
      </c>
      <c r="N2275">
        <v>1784.82</v>
      </c>
      <c r="O2275">
        <v>-178.48</v>
      </c>
      <c r="P2275">
        <v>0</v>
      </c>
      <c r="Q2275">
        <v>1606.34</v>
      </c>
      <c r="R2275">
        <v>0</v>
      </c>
      <c r="S2275">
        <v>0</v>
      </c>
      <c r="T2275">
        <v>0</v>
      </c>
      <c r="U2275">
        <v>192.76</v>
      </c>
      <c r="V2275">
        <v>1799.1</v>
      </c>
      <c r="W2275">
        <v>1</v>
      </c>
      <c r="X2275">
        <f t="shared" si="144"/>
        <v>2499</v>
      </c>
      <c r="Y2275">
        <f t="shared" si="145"/>
        <v>699.90000000000009</v>
      </c>
      <c r="Z2275" s="1">
        <f t="shared" si="146"/>
        <v>0.28007202881152465</v>
      </c>
    </row>
    <row r="2276" spans="1:26">
      <c r="A2276" s="2">
        <v>45018</v>
      </c>
      <c r="B2276" s="2" t="s">
        <v>2294</v>
      </c>
      <c r="C2276" s="2" t="s">
        <v>2112</v>
      </c>
      <c r="D2276" s="2" t="str">
        <f t="shared" si="143"/>
        <v>KOW-KU4-R-0003</v>
      </c>
      <c r="E2276" t="s">
        <v>91</v>
      </c>
      <c r="F2276" t="s">
        <v>471</v>
      </c>
      <c r="G2276">
        <v>42</v>
      </c>
      <c r="H2276" t="str">
        <f>VLOOKUP(E2276,[1]data!$D$3:$AK$1000,34,0)</f>
        <v>Casual</v>
      </c>
      <c r="I2276">
        <f>VLOOKUP(E2276,[1]data!$D$3:$Q$1048576,14,0)</f>
        <v>2799</v>
      </c>
      <c r="J2276" t="str">
        <f>VLOOKUP(E2276,[1]data!$D$3:$AJ$1048576,33,0)</f>
        <v>2499-2999</v>
      </c>
      <c r="K2276" t="s">
        <v>2361</v>
      </c>
      <c r="L2276" t="s">
        <v>255</v>
      </c>
      <c r="M2276">
        <v>1</v>
      </c>
      <c r="N2276">
        <v>1999.11</v>
      </c>
      <c r="O2276">
        <v>-199.91</v>
      </c>
      <c r="P2276">
        <v>0</v>
      </c>
      <c r="Q2276">
        <v>1799.2</v>
      </c>
      <c r="R2276">
        <v>0</v>
      </c>
      <c r="S2276">
        <v>0</v>
      </c>
      <c r="T2276">
        <v>0</v>
      </c>
      <c r="U2276">
        <v>215.9</v>
      </c>
      <c r="V2276">
        <v>2015.1</v>
      </c>
      <c r="W2276">
        <v>1</v>
      </c>
      <c r="X2276">
        <f t="shared" si="144"/>
        <v>2799</v>
      </c>
      <c r="Y2276">
        <f t="shared" si="145"/>
        <v>783.90000000000009</v>
      </c>
      <c r="Z2276" s="1">
        <f t="shared" si="146"/>
        <v>0.28006430868167204</v>
      </c>
    </row>
    <row r="2277" spans="1:26">
      <c r="A2277" s="2">
        <v>45018</v>
      </c>
      <c r="B2277" s="2" t="s">
        <v>2294</v>
      </c>
      <c r="C2277" s="2" t="s">
        <v>2112</v>
      </c>
      <c r="D2277" s="2" t="str">
        <f t="shared" si="143"/>
        <v>KOW-PO22-R-002</v>
      </c>
      <c r="E2277" t="s">
        <v>448</v>
      </c>
      <c r="F2277" t="s">
        <v>343</v>
      </c>
      <c r="G2277">
        <v>42</v>
      </c>
      <c r="H2277" t="str">
        <f>VLOOKUP(E2277,[1]data!$D$3:$AK$1000,34,0)</f>
        <v>Casual</v>
      </c>
      <c r="I2277">
        <f>VLOOKUP(E2277,[1]data!$D$3:$Q$1048576,14,0)</f>
        <v>1999</v>
      </c>
      <c r="J2277" t="str">
        <f>VLOOKUP(E2277,[1]data!$D$3:$AJ$1048576,33,0)</f>
        <v>1799-2299</v>
      </c>
      <c r="K2277" t="s">
        <v>2363</v>
      </c>
      <c r="L2277" t="s">
        <v>255</v>
      </c>
      <c r="M2277">
        <v>1</v>
      </c>
      <c r="N2277">
        <v>1427.68</v>
      </c>
      <c r="O2277">
        <v>0</v>
      </c>
      <c r="P2277">
        <v>0</v>
      </c>
      <c r="Q2277">
        <v>1427.68</v>
      </c>
      <c r="R2277">
        <v>0</v>
      </c>
      <c r="S2277">
        <v>0</v>
      </c>
      <c r="T2277">
        <v>0</v>
      </c>
      <c r="U2277">
        <v>171.32</v>
      </c>
      <c r="V2277">
        <v>1599</v>
      </c>
      <c r="W2277">
        <v>1</v>
      </c>
      <c r="X2277">
        <f t="shared" si="144"/>
        <v>1999</v>
      </c>
      <c r="Y2277">
        <f t="shared" si="145"/>
        <v>400</v>
      </c>
      <c r="Z2277" s="1">
        <f t="shared" si="146"/>
        <v>0.20010005002501249</v>
      </c>
    </row>
    <row r="2278" spans="1:26">
      <c r="A2278" s="2">
        <v>45018</v>
      </c>
      <c r="B2278" s="2" t="s">
        <v>2294</v>
      </c>
      <c r="C2278" s="2" t="s">
        <v>2112</v>
      </c>
      <c r="D2278" s="2" t="str">
        <f t="shared" si="143"/>
        <v>KOW-CUB-R-0002</v>
      </c>
      <c r="E2278" t="s">
        <v>638</v>
      </c>
      <c r="F2278" t="s">
        <v>295</v>
      </c>
      <c r="G2278">
        <v>40</v>
      </c>
      <c r="H2278" t="str">
        <f>VLOOKUP(E2278,[1]data!$D$3:$AK$1000,34,0)</f>
        <v>Casual</v>
      </c>
      <c r="I2278">
        <f>VLOOKUP(E2278,[1]data!$D$3:$Q$1048576,14,0)</f>
        <v>2499</v>
      </c>
      <c r="J2278" t="str">
        <f>VLOOKUP(E2278,[1]data!$D$3:$AJ$1048576,33,0)</f>
        <v>2499-2999</v>
      </c>
      <c r="K2278" t="s">
        <v>2364</v>
      </c>
      <c r="L2278" t="s">
        <v>255</v>
      </c>
      <c r="M2278">
        <v>1</v>
      </c>
      <c r="N2278">
        <v>1784.82</v>
      </c>
      <c r="O2278">
        <v>-267.72000000000003</v>
      </c>
      <c r="P2278">
        <v>0</v>
      </c>
      <c r="Q2278">
        <v>1517.1</v>
      </c>
      <c r="R2278">
        <v>0</v>
      </c>
      <c r="S2278">
        <v>0</v>
      </c>
      <c r="T2278">
        <v>0</v>
      </c>
      <c r="U2278">
        <v>182.05</v>
      </c>
      <c r="V2278">
        <v>1699.15</v>
      </c>
      <c r="W2278">
        <v>1</v>
      </c>
      <c r="X2278">
        <f t="shared" si="144"/>
        <v>2499</v>
      </c>
      <c r="Y2278">
        <f t="shared" si="145"/>
        <v>799.84999999999991</v>
      </c>
      <c r="Z2278" s="1">
        <f t="shared" si="146"/>
        <v>0.32006802721088434</v>
      </c>
    </row>
    <row r="2279" spans="1:26">
      <c r="A2279" s="2">
        <v>45018</v>
      </c>
      <c r="B2279" s="2" t="s">
        <v>2294</v>
      </c>
      <c r="C2279" s="2" t="s">
        <v>2112</v>
      </c>
      <c r="D2279" s="2" t="str">
        <f t="shared" si="143"/>
        <v>KOW-KU1-R-0002</v>
      </c>
      <c r="E2279" t="s">
        <v>84</v>
      </c>
      <c r="F2279" t="s">
        <v>264</v>
      </c>
      <c r="G2279">
        <v>42</v>
      </c>
      <c r="H2279" t="str">
        <f>VLOOKUP(E2279,[1]data!$D$3:$AK$1000,34,0)</f>
        <v>Hoodie</v>
      </c>
      <c r="I2279">
        <f>VLOOKUP(E2279,[1]data!$D$3:$Q$1048576,14,0)</f>
        <v>2799</v>
      </c>
      <c r="J2279" t="str">
        <f>VLOOKUP(E2279,[1]data!$D$3:$AJ$1048576,33,0)</f>
        <v>2499-2999</v>
      </c>
      <c r="K2279" t="s">
        <v>2365</v>
      </c>
      <c r="L2279" t="s">
        <v>255</v>
      </c>
      <c r="M2279">
        <v>1</v>
      </c>
      <c r="N2279">
        <v>2499.11</v>
      </c>
      <c r="O2279">
        <v>0</v>
      </c>
      <c r="P2279">
        <v>0</v>
      </c>
      <c r="Q2279">
        <v>2499.11</v>
      </c>
      <c r="R2279">
        <v>0</v>
      </c>
      <c r="S2279">
        <v>0</v>
      </c>
      <c r="T2279">
        <v>0</v>
      </c>
      <c r="U2279">
        <v>299.89</v>
      </c>
      <c r="V2279">
        <v>2799</v>
      </c>
      <c r="W2279">
        <v>1</v>
      </c>
      <c r="X2279">
        <f t="shared" si="144"/>
        <v>2799</v>
      </c>
      <c r="Y2279">
        <f t="shared" si="145"/>
        <v>0</v>
      </c>
      <c r="Z2279" s="1">
        <f t="shared" si="146"/>
        <v>0</v>
      </c>
    </row>
    <row r="2280" spans="1:26">
      <c r="A2280" s="2">
        <v>45018</v>
      </c>
      <c r="B2280" s="2" t="s">
        <v>2294</v>
      </c>
      <c r="C2280" s="2" t="s">
        <v>2112</v>
      </c>
      <c r="D2280" s="2" t="str">
        <f t="shared" si="143"/>
        <v>KOW-KU1-R-0002</v>
      </c>
      <c r="E2280" t="s">
        <v>84</v>
      </c>
      <c r="F2280" t="s">
        <v>264</v>
      </c>
      <c r="G2280">
        <v>42</v>
      </c>
      <c r="H2280" t="str">
        <f>VLOOKUP(E2280,[1]data!$D$3:$AK$1000,34,0)</f>
        <v>Hoodie</v>
      </c>
      <c r="I2280">
        <f>VLOOKUP(E2280,[1]data!$D$3:$Q$1048576,14,0)</f>
        <v>2799</v>
      </c>
      <c r="J2280" t="str">
        <f>VLOOKUP(E2280,[1]data!$D$3:$AJ$1048576,33,0)</f>
        <v>2499-2999</v>
      </c>
      <c r="K2280" t="s">
        <v>2366</v>
      </c>
      <c r="L2280" t="s">
        <v>255</v>
      </c>
      <c r="M2280">
        <v>1</v>
      </c>
      <c r="N2280">
        <v>2499.11</v>
      </c>
      <c r="O2280">
        <v>0</v>
      </c>
      <c r="P2280">
        <v>0</v>
      </c>
      <c r="Q2280">
        <v>2499.11</v>
      </c>
      <c r="R2280">
        <v>0</v>
      </c>
      <c r="S2280">
        <v>0</v>
      </c>
      <c r="T2280">
        <v>0</v>
      </c>
      <c r="U2280">
        <v>299.89</v>
      </c>
      <c r="V2280">
        <v>2799</v>
      </c>
      <c r="W2280">
        <v>1</v>
      </c>
      <c r="X2280">
        <f t="shared" si="144"/>
        <v>2799</v>
      </c>
      <c r="Y2280">
        <f t="shared" si="145"/>
        <v>0</v>
      </c>
      <c r="Z2280" s="1">
        <f t="shared" si="146"/>
        <v>0</v>
      </c>
    </row>
    <row r="2281" spans="1:26">
      <c r="A2281" s="2">
        <v>45018</v>
      </c>
      <c r="B2281" s="2" t="s">
        <v>2294</v>
      </c>
      <c r="C2281" s="2" t="s">
        <v>2112</v>
      </c>
      <c r="D2281" s="2" t="str">
        <f t="shared" si="143"/>
        <v>KOW-CC02-R-004</v>
      </c>
      <c r="E2281" t="s">
        <v>39</v>
      </c>
      <c r="F2281" t="s">
        <v>1508</v>
      </c>
      <c r="G2281">
        <v>44</v>
      </c>
      <c r="H2281" t="str">
        <f>VLOOKUP(E2281,[1]data!$D$3:$AK$1000,34,0)</f>
        <v>Casual</v>
      </c>
      <c r="I2281">
        <f>VLOOKUP(E2281,[1]data!$D$3:$Q$1048576,14,0)</f>
        <v>2499</v>
      </c>
      <c r="J2281" t="str">
        <f>VLOOKUP(E2281,[1]data!$D$3:$AJ$1048576,33,0)</f>
        <v>2499-2999</v>
      </c>
      <c r="K2281" t="s">
        <v>2367</v>
      </c>
      <c r="L2281" t="s">
        <v>255</v>
      </c>
      <c r="M2281">
        <v>1</v>
      </c>
      <c r="N2281">
        <v>2231.25</v>
      </c>
      <c r="O2281">
        <v>0</v>
      </c>
      <c r="P2281">
        <v>0</v>
      </c>
      <c r="Q2281">
        <v>2231.25</v>
      </c>
      <c r="R2281">
        <v>0</v>
      </c>
      <c r="S2281">
        <v>0</v>
      </c>
      <c r="T2281">
        <v>0</v>
      </c>
      <c r="U2281">
        <v>267.75</v>
      </c>
      <c r="V2281">
        <v>2499</v>
      </c>
      <c r="W2281">
        <v>1</v>
      </c>
      <c r="X2281">
        <f t="shared" si="144"/>
        <v>2499</v>
      </c>
      <c r="Y2281">
        <f t="shared" si="145"/>
        <v>0</v>
      </c>
      <c r="Z2281" s="1">
        <f t="shared" si="146"/>
        <v>0</v>
      </c>
    </row>
    <row r="2282" spans="1:26">
      <c r="A2282" s="2">
        <v>45018</v>
      </c>
      <c r="B2282" s="2" t="s">
        <v>2294</v>
      </c>
      <c r="C2282" s="2" t="s">
        <v>2112</v>
      </c>
      <c r="D2282" s="2" t="str">
        <f t="shared" si="143"/>
        <v>KOW-SER-R-0009</v>
      </c>
      <c r="E2282" t="s">
        <v>1974</v>
      </c>
      <c r="F2282" t="s">
        <v>380</v>
      </c>
      <c r="G2282">
        <v>39</v>
      </c>
      <c r="H2282" t="str">
        <f>VLOOKUP(E2282,[1]data!$D$3:$AK$1000,34,0)</f>
        <v>Casual</v>
      </c>
      <c r="I2282">
        <f>VLOOKUP(E2282,[1]data!$D$3:$Q$1048576,14,0)</f>
        <v>3799</v>
      </c>
      <c r="J2282" t="str">
        <f>VLOOKUP(E2282,[1]data!$D$3:$AJ$1048576,33,0)</f>
        <v>3499-3999</v>
      </c>
      <c r="K2282" t="s">
        <v>2368</v>
      </c>
      <c r="L2282" t="s">
        <v>255</v>
      </c>
      <c r="M2282">
        <v>1</v>
      </c>
      <c r="N2282">
        <v>2543.75</v>
      </c>
      <c r="O2282">
        <v>0</v>
      </c>
      <c r="P2282">
        <v>0</v>
      </c>
      <c r="Q2282">
        <v>2543.75</v>
      </c>
      <c r="R2282">
        <v>0</v>
      </c>
      <c r="S2282">
        <v>0</v>
      </c>
      <c r="T2282">
        <v>0</v>
      </c>
      <c r="U2282">
        <v>305.25</v>
      </c>
      <c r="V2282">
        <v>2849</v>
      </c>
      <c r="W2282">
        <v>1</v>
      </c>
      <c r="X2282">
        <f t="shared" si="144"/>
        <v>3799</v>
      </c>
      <c r="Y2282">
        <f t="shared" si="145"/>
        <v>950</v>
      </c>
      <c r="Z2282" s="1">
        <f t="shared" si="146"/>
        <v>0.25006580679126084</v>
      </c>
    </row>
    <row r="2283" spans="1:26">
      <c r="A2283" s="2">
        <v>45018</v>
      </c>
      <c r="B2283" s="2" t="s">
        <v>2294</v>
      </c>
      <c r="C2283" s="2" t="s">
        <v>2112</v>
      </c>
      <c r="D2283" s="2" t="str">
        <f t="shared" si="143"/>
        <v>KOW-CUB-R-0002</v>
      </c>
      <c r="E2283" t="s">
        <v>58</v>
      </c>
      <c r="F2283" t="s">
        <v>295</v>
      </c>
      <c r="G2283">
        <v>42</v>
      </c>
      <c r="H2283" t="str">
        <f>VLOOKUP(E2283,[1]data!$D$3:$AK$1000,34,0)</f>
        <v>Casual</v>
      </c>
      <c r="I2283">
        <f>VLOOKUP(E2283,[1]data!$D$3:$Q$1048576,14,0)</f>
        <v>2499</v>
      </c>
      <c r="J2283" t="str">
        <f>VLOOKUP(E2283,[1]data!$D$3:$AJ$1048576,33,0)</f>
        <v>2499-2999</v>
      </c>
      <c r="K2283" t="s">
        <v>2362</v>
      </c>
      <c r="L2283" t="s">
        <v>255</v>
      </c>
      <c r="M2283">
        <v>1</v>
      </c>
      <c r="N2283">
        <v>1784.82</v>
      </c>
      <c r="O2283">
        <v>-178.48</v>
      </c>
      <c r="P2283">
        <v>0</v>
      </c>
      <c r="Q2283">
        <v>1606.34</v>
      </c>
      <c r="R2283">
        <v>0</v>
      </c>
      <c r="S2283">
        <v>0</v>
      </c>
      <c r="T2283">
        <v>0</v>
      </c>
      <c r="U2283">
        <v>192.76</v>
      </c>
      <c r="V2283">
        <v>1799.1</v>
      </c>
      <c r="W2283">
        <v>1</v>
      </c>
      <c r="X2283">
        <f t="shared" si="144"/>
        <v>2499</v>
      </c>
      <c r="Y2283">
        <f t="shared" si="145"/>
        <v>699.90000000000009</v>
      </c>
      <c r="Z2283" s="1">
        <f t="shared" si="146"/>
        <v>0.28007202881152465</v>
      </c>
    </row>
    <row r="2284" spans="1:26">
      <c r="A2284" s="2">
        <v>45018</v>
      </c>
      <c r="B2284" s="2" t="s">
        <v>2294</v>
      </c>
      <c r="C2284" s="2" t="s">
        <v>2112</v>
      </c>
      <c r="D2284" s="2" t="str">
        <f t="shared" si="143"/>
        <v>KOW-FF02-R-005</v>
      </c>
      <c r="E2284" t="s">
        <v>61</v>
      </c>
      <c r="F2284" t="s">
        <v>1829</v>
      </c>
      <c r="G2284">
        <v>42</v>
      </c>
      <c r="H2284" t="str">
        <f>VLOOKUP(E2284,[1]data!$D$3:$AK$1000,34,0)</f>
        <v>Linen</v>
      </c>
      <c r="I2284">
        <f>VLOOKUP(E2284,[1]data!$D$3:$Q$1048576,14,0)</f>
        <v>3799</v>
      </c>
      <c r="J2284" t="str">
        <f>VLOOKUP(E2284,[1]data!$D$3:$AJ$1048576,33,0)</f>
        <v>3499-3999</v>
      </c>
      <c r="K2284" t="s">
        <v>2369</v>
      </c>
      <c r="L2284" t="s">
        <v>255</v>
      </c>
      <c r="M2284">
        <v>1</v>
      </c>
      <c r="N2284">
        <v>3391.96</v>
      </c>
      <c r="O2284">
        <v>0</v>
      </c>
      <c r="P2284">
        <v>0</v>
      </c>
      <c r="Q2284">
        <v>3391.96</v>
      </c>
      <c r="R2284">
        <v>0</v>
      </c>
      <c r="S2284">
        <v>0</v>
      </c>
      <c r="T2284">
        <v>0</v>
      </c>
      <c r="U2284">
        <v>407.04</v>
      </c>
      <c r="V2284">
        <v>3799</v>
      </c>
      <c r="W2284">
        <v>1</v>
      </c>
      <c r="X2284">
        <f t="shared" si="144"/>
        <v>3799</v>
      </c>
      <c r="Y2284">
        <f t="shared" si="145"/>
        <v>0</v>
      </c>
      <c r="Z2284" s="1">
        <f t="shared" si="146"/>
        <v>0</v>
      </c>
    </row>
    <row r="2285" spans="1:26">
      <c r="A2285" s="2">
        <v>45018</v>
      </c>
      <c r="B2285" s="2" t="s">
        <v>2294</v>
      </c>
      <c r="C2285" s="2" t="s">
        <v>2112</v>
      </c>
      <c r="D2285" s="2" t="str">
        <f t="shared" si="143"/>
        <v>KOW-TRA5-R-000</v>
      </c>
      <c r="E2285" t="s">
        <v>771</v>
      </c>
      <c r="F2285" t="s">
        <v>304</v>
      </c>
      <c r="G2285">
        <v>40</v>
      </c>
      <c r="H2285" t="str">
        <f>VLOOKUP(E2285,[1]data!$D$3:$AK$1000,34,0)</f>
        <v>Traditional</v>
      </c>
      <c r="I2285">
        <f>VLOOKUP(E2285,[1]data!$D$3:$Q$1048576,14,0)</f>
        <v>1499</v>
      </c>
      <c r="J2285" t="str">
        <f>VLOOKUP(E2285,[1]data!$D$3:$AJ$1048576,33,0)</f>
        <v>1099-1499</v>
      </c>
      <c r="K2285" t="s">
        <v>2370</v>
      </c>
      <c r="L2285" t="s">
        <v>255</v>
      </c>
      <c r="M2285">
        <v>1</v>
      </c>
      <c r="N2285">
        <v>1338.4</v>
      </c>
      <c r="O2285">
        <v>-133.84</v>
      </c>
      <c r="P2285">
        <v>0</v>
      </c>
      <c r="Q2285">
        <v>1204.56</v>
      </c>
      <c r="R2285">
        <v>0</v>
      </c>
      <c r="S2285">
        <v>0</v>
      </c>
      <c r="T2285">
        <v>0</v>
      </c>
      <c r="U2285">
        <v>144.54</v>
      </c>
      <c r="V2285">
        <v>1349.1</v>
      </c>
      <c r="W2285">
        <v>1</v>
      </c>
      <c r="X2285">
        <f t="shared" si="144"/>
        <v>1499</v>
      </c>
      <c r="Y2285">
        <f t="shared" si="145"/>
        <v>149.90000000000009</v>
      </c>
      <c r="Z2285" s="1">
        <f t="shared" si="146"/>
        <v>0.10000000000000006</v>
      </c>
    </row>
    <row r="2286" spans="1:26">
      <c r="A2286" s="2">
        <v>45018</v>
      </c>
      <c r="B2286" s="2" t="s">
        <v>2294</v>
      </c>
      <c r="C2286" s="2" t="s">
        <v>2112</v>
      </c>
      <c r="D2286" s="2" t="str">
        <f t="shared" si="143"/>
        <v>KOW-CC08-R-004</v>
      </c>
      <c r="E2286" t="s">
        <v>2371</v>
      </c>
      <c r="F2286" t="s">
        <v>987</v>
      </c>
      <c r="G2286">
        <v>40</v>
      </c>
      <c r="H2286" t="str">
        <f>VLOOKUP(E2286,[1]data!$D$3:$AK$1000,34,0)</f>
        <v>Jacket</v>
      </c>
      <c r="I2286">
        <f>VLOOKUP(E2286,[1]data!$D$3:$Q$1048576,14,0)</f>
        <v>3999</v>
      </c>
      <c r="J2286" t="str">
        <f>VLOOKUP(E2286,[1]data!$D$3:$AJ$1048576,33,0)</f>
        <v>3499-3999</v>
      </c>
      <c r="K2286" t="s">
        <v>2372</v>
      </c>
      <c r="L2286" t="s">
        <v>255</v>
      </c>
      <c r="M2286">
        <v>1</v>
      </c>
      <c r="N2286">
        <v>3570.54</v>
      </c>
      <c r="O2286">
        <v>0</v>
      </c>
      <c r="P2286">
        <v>0</v>
      </c>
      <c r="Q2286">
        <v>3570.54</v>
      </c>
      <c r="R2286">
        <v>0</v>
      </c>
      <c r="S2286">
        <v>0</v>
      </c>
      <c r="T2286">
        <v>0</v>
      </c>
      <c r="U2286">
        <v>428.46</v>
      </c>
      <c r="V2286">
        <v>3999</v>
      </c>
      <c r="W2286">
        <v>1</v>
      </c>
      <c r="X2286">
        <f t="shared" si="144"/>
        <v>3999</v>
      </c>
      <c r="Y2286">
        <f t="shared" si="145"/>
        <v>0</v>
      </c>
      <c r="Z2286" s="1">
        <f t="shared" si="146"/>
        <v>0</v>
      </c>
    </row>
    <row r="2287" spans="1:26">
      <c r="A2287" s="2">
        <v>45018</v>
      </c>
      <c r="B2287" s="2" t="s">
        <v>2294</v>
      </c>
      <c r="C2287" s="2" t="s">
        <v>2112</v>
      </c>
      <c r="D2287" s="2" t="str">
        <f t="shared" si="143"/>
        <v>KOW-KU1-R-0002</v>
      </c>
      <c r="E2287" t="s">
        <v>83</v>
      </c>
      <c r="F2287" t="s">
        <v>264</v>
      </c>
      <c r="G2287">
        <v>40</v>
      </c>
      <c r="H2287" t="str">
        <f>VLOOKUP(E2287,[1]data!$D$3:$AK$1000,34,0)</f>
        <v>Hoodie</v>
      </c>
      <c r="I2287">
        <f>VLOOKUP(E2287,[1]data!$D$3:$Q$1048576,14,0)</f>
        <v>2799</v>
      </c>
      <c r="J2287" t="str">
        <f>VLOOKUP(E2287,[1]data!$D$3:$AJ$1048576,33,0)</f>
        <v>2499-2999</v>
      </c>
      <c r="K2287" t="s">
        <v>2373</v>
      </c>
      <c r="L2287" t="s">
        <v>255</v>
      </c>
      <c r="M2287">
        <v>1</v>
      </c>
      <c r="N2287">
        <v>2499.11</v>
      </c>
      <c r="O2287">
        <v>0</v>
      </c>
      <c r="P2287">
        <v>0</v>
      </c>
      <c r="Q2287">
        <v>2499.11</v>
      </c>
      <c r="R2287">
        <v>0</v>
      </c>
      <c r="S2287">
        <v>0</v>
      </c>
      <c r="T2287">
        <v>0</v>
      </c>
      <c r="U2287">
        <v>299.89</v>
      </c>
      <c r="V2287">
        <v>2799</v>
      </c>
      <c r="W2287">
        <v>1</v>
      </c>
      <c r="X2287">
        <f t="shared" si="144"/>
        <v>2799</v>
      </c>
      <c r="Y2287">
        <f t="shared" si="145"/>
        <v>0</v>
      </c>
      <c r="Z2287" s="1">
        <f t="shared" si="146"/>
        <v>0</v>
      </c>
    </row>
    <row r="2288" spans="1:26">
      <c r="A2288" s="2">
        <v>45018</v>
      </c>
      <c r="B2288" s="2" t="s">
        <v>2294</v>
      </c>
      <c r="C2288" s="2" t="s">
        <v>2112</v>
      </c>
      <c r="D2288" s="2" t="str">
        <f t="shared" si="143"/>
        <v>KOW-UKI2-R-003</v>
      </c>
      <c r="E2288" t="s">
        <v>165</v>
      </c>
      <c r="F2288" t="s">
        <v>322</v>
      </c>
      <c r="G2288">
        <v>42</v>
      </c>
      <c r="H2288" t="str">
        <f>VLOOKUP(E2288,[1]data!$D$3:$AK$1000,34,0)</f>
        <v>Hoodie</v>
      </c>
      <c r="I2288">
        <f>VLOOKUP(E2288,[1]data!$D$3:$Q$1048576,14,0)</f>
        <v>2799</v>
      </c>
      <c r="J2288" t="str">
        <f>VLOOKUP(E2288,[1]data!$D$3:$AJ$1048576,33,0)</f>
        <v>2499-2999</v>
      </c>
      <c r="K2288" t="s">
        <v>2374</v>
      </c>
      <c r="L2288" t="s">
        <v>255</v>
      </c>
      <c r="M2288">
        <v>1</v>
      </c>
      <c r="N2288">
        <v>2499.11</v>
      </c>
      <c r="O2288">
        <v>0</v>
      </c>
      <c r="P2288">
        <v>0</v>
      </c>
      <c r="Q2288">
        <v>2499.11</v>
      </c>
      <c r="R2288">
        <v>0</v>
      </c>
      <c r="S2288">
        <v>0</v>
      </c>
      <c r="T2288">
        <v>0</v>
      </c>
      <c r="U2288">
        <v>299.89</v>
      </c>
      <c r="V2288">
        <v>2799</v>
      </c>
      <c r="W2288">
        <v>1</v>
      </c>
      <c r="X2288">
        <f t="shared" si="144"/>
        <v>2799</v>
      </c>
      <c r="Y2288">
        <f t="shared" si="145"/>
        <v>0</v>
      </c>
      <c r="Z2288" s="1">
        <f t="shared" si="146"/>
        <v>0</v>
      </c>
    </row>
    <row r="2289" spans="1:26">
      <c r="A2289" s="2">
        <v>45018</v>
      </c>
      <c r="B2289" s="2" t="s">
        <v>2294</v>
      </c>
      <c r="C2289" s="2" t="s">
        <v>2112</v>
      </c>
      <c r="D2289" s="2" t="str">
        <f t="shared" si="143"/>
        <v>KOW-UKI2-R-003</v>
      </c>
      <c r="E2289" t="s">
        <v>165</v>
      </c>
      <c r="F2289" t="s">
        <v>322</v>
      </c>
      <c r="G2289">
        <v>42</v>
      </c>
      <c r="H2289" t="str">
        <f>VLOOKUP(E2289,[1]data!$D$3:$AK$1000,34,0)</f>
        <v>Hoodie</v>
      </c>
      <c r="I2289">
        <f>VLOOKUP(E2289,[1]data!$D$3:$Q$1048576,14,0)</f>
        <v>2799</v>
      </c>
      <c r="J2289" t="str">
        <f>VLOOKUP(E2289,[1]data!$D$3:$AJ$1048576,33,0)</f>
        <v>2499-2999</v>
      </c>
      <c r="K2289" t="s">
        <v>2375</v>
      </c>
      <c r="L2289" t="s">
        <v>255</v>
      </c>
      <c r="M2289">
        <v>1</v>
      </c>
      <c r="N2289">
        <v>2499.11</v>
      </c>
      <c r="O2289">
        <v>0</v>
      </c>
      <c r="P2289">
        <v>0</v>
      </c>
      <c r="Q2289">
        <v>2499.11</v>
      </c>
      <c r="R2289">
        <v>0</v>
      </c>
      <c r="S2289">
        <v>0</v>
      </c>
      <c r="T2289">
        <v>0</v>
      </c>
      <c r="U2289">
        <v>299.89</v>
      </c>
      <c r="V2289">
        <v>2799</v>
      </c>
      <c r="W2289">
        <v>1</v>
      </c>
      <c r="X2289">
        <f t="shared" si="144"/>
        <v>2799</v>
      </c>
      <c r="Y2289">
        <f t="shared" si="145"/>
        <v>0</v>
      </c>
      <c r="Z2289" s="1">
        <f t="shared" si="146"/>
        <v>0</v>
      </c>
    </row>
    <row r="2290" spans="1:26">
      <c r="A2290" s="2">
        <v>45018</v>
      </c>
      <c r="B2290" s="2" t="s">
        <v>2294</v>
      </c>
      <c r="C2290" s="2" t="s">
        <v>2112</v>
      </c>
      <c r="D2290" s="2" t="str">
        <f t="shared" si="143"/>
        <v>KOW-TRA5-R-000</v>
      </c>
      <c r="E2290" t="s">
        <v>619</v>
      </c>
      <c r="F2290" t="s">
        <v>304</v>
      </c>
      <c r="G2290">
        <v>44</v>
      </c>
      <c r="H2290" t="str">
        <f>VLOOKUP(E2290,[1]data!$D$3:$AK$1000,34,0)</f>
        <v>Traditional</v>
      </c>
      <c r="I2290">
        <f>VLOOKUP(E2290,[1]data!$D$3:$Q$1048576,14,0)</f>
        <v>1499</v>
      </c>
      <c r="J2290" t="str">
        <f>VLOOKUP(E2290,[1]data!$D$3:$AJ$1048576,33,0)</f>
        <v>1099-1499</v>
      </c>
      <c r="K2290" t="s">
        <v>2376</v>
      </c>
      <c r="L2290" t="s">
        <v>255</v>
      </c>
      <c r="M2290">
        <v>1</v>
      </c>
      <c r="N2290">
        <v>1338.39</v>
      </c>
      <c r="O2290">
        <v>0</v>
      </c>
      <c r="P2290">
        <v>0</v>
      </c>
      <c r="Q2290">
        <v>1338.39</v>
      </c>
      <c r="R2290">
        <v>0</v>
      </c>
      <c r="S2290">
        <v>0</v>
      </c>
      <c r="T2290">
        <v>0</v>
      </c>
      <c r="U2290">
        <v>160.61000000000001</v>
      </c>
      <c r="V2290">
        <v>1499</v>
      </c>
      <c r="W2290">
        <v>1</v>
      </c>
      <c r="X2290">
        <f t="shared" si="144"/>
        <v>1499</v>
      </c>
      <c r="Y2290">
        <f t="shared" si="145"/>
        <v>0</v>
      </c>
      <c r="Z2290" s="1">
        <f t="shared" si="146"/>
        <v>0</v>
      </c>
    </row>
    <row r="2291" spans="1:26">
      <c r="A2291" s="2">
        <v>45018</v>
      </c>
      <c r="B2291" s="2" t="s">
        <v>2294</v>
      </c>
      <c r="C2291" s="2" t="s">
        <v>2112</v>
      </c>
      <c r="D2291" s="2" t="str">
        <f t="shared" si="143"/>
        <v>KOW-CC09-R-003</v>
      </c>
      <c r="E2291" t="s">
        <v>50</v>
      </c>
      <c r="F2291" t="s">
        <v>1721</v>
      </c>
      <c r="G2291">
        <v>38</v>
      </c>
      <c r="H2291" t="str">
        <f>VLOOKUP(E2291,[1]data!$D$3:$AK$1000,34,0)</f>
        <v>Bottom</v>
      </c>
      <c r="I2291">
        <f>VLOOKUP(E2291,[1]data!$D$3:$Q$1048576,14,0)</f>
        <v>1499</v>
      </c>
      <c r="J2291" t="str">
        <f>VLOOKUP(E2291,[1]data!$D$3:$AJ$1048576,33,0)</f>
        <v>1099-1499</v>
      </c>
      <c r="K2291" t="s">
        <v>2377</v>
      </c>
      <c r="L2291" t="s">
        <v>255</v>
      </c>
      <c r="M2291">
        <v>1</v>
      </c>
      <c r="N2291">
        <v>1338.38</v>
      </c>
      <c r="O2291">
        <v>-133.83000000000001</v>
      </c>
      <c r="P2291">
        <v>0</v>
      </c>
      <c r="Q2291">
        <v>1204.55</v>
      </c>
      <c r="R2291">
        <v>0</v>
      </c>
      <c r="S2291">
        <v>0</v>
      </c>
      <c r="T2291">
        <v>0</v>
      </c>
      <c r="U2291">
        <v>144.55000000000001</v>
      </c>
      <c r="V2291">
        <v>1349.1</v>
      </c>
      <c r="W2291">
        <v>1</v>
      </c>
      <c r="X2291">
        <f t="shared" si="144"/>
        <v>1499</v>
      </c>
      <c r="Y2291">
        <f t="shared" si="145"/>
        <v>149.90000000000009</v>
      </c>
      <c r="Z2291" s="1">
        <f t="shared" si="146"/>
        <v>0.10000000000000006</v>
      </c>
    </row>
    <row r="2292" spans="1:26">
      <c r="A2292" s="2">
        <v>45018</v>
      </c>
      <c r="B2292" s="2" t="s">
        <v>2294</v>
      </c>
      <c r="C2292" s="2" t="s">
        <v>2112</v>
      </c>
      <c r="D2292" s="2" t="str">
        <f t="shared" si="143"/>
        <v>KOW-PE02-R-006</v>
      </c>
      <c r="E2292" t="s">
        <v>1645</v>
      </c>
      <c r="F2292" t="s">
        <v>1342</v>
      </c>
      <c r="G2292">
        <v>42</v>
      </c>
      <c r="H2292" t="str">
        <f>VLOOKUP(E2292,[1]data!$D$3:$AK$1000,34,0)</f>
        <v>Print</v>
      </c>
      <c r="I2292">
        <f>VLOOKUP(E2292,[1]data!$D$3:$Q$1048576,14,0)</f>
        <v>1999</v>
      </c>
      <c r="J2292" t="str">
        <f>VLOOKUP(E2292,[1]data!$D$3:$AJ$1048576,33,0)</f>
        <v>1799-2299</v>
      </c>
      <c r="K2292" t="s">
        <v>2345</v>
      </c>
      <c r="L2292" t="s">
        <v>255</v>
      </c>
      <c r="M2292">
        <v>1</v>
      </c>
      <c r="N2292">
        <v>1784.82</v>
      </c>
      <c r="O2292">
        <v>-178.48</v>
      </c>
      <c r="P2292">
        <v>0</v>
      </c>
      <c r="Q2292">
        <v>1606.34</v>
      </c>
      <c r="R2292">
        <v>0</v>
      </c>
      <c r="S2292">
        <v>0</v>
      </c>
      <c r="T2292">
        <v>0</v>
      </c>
      <c r="U2292">
        <v>192.76</v>
      </c>
      <c r="V2292">
        <v>1799.1</v>
      </c>
      <c r="W2292">
        <v>1</v>
      </c>
      <c r="X2292">
        <f t="shared" si="144"/>
        <v>1999</v>
      </c>
      <c r="Y2292">
        <f t="shared" si="145"/>
        <v>199.90000000000009</v>
      </c>
      <c r="Z2292" s="1">
        <f t="shared" si="146"/>
        <v>0.10000000000000005</v>
      </c>
    </row>
    <row r="2293" spans="1:26">
      <c r="A2293" s="2">
        <v>45018</v>
      </c>
      <c r="B2293" s="2" t="s">
        <v>2294</v>
      </c>
      <c r="C2293" s="2" t="s">
        <v>2112</v>
      </c>
      <c r="D2293" s="2" t="str">
        <f t="shared" si="143"/>
        <v>KOW-TRA4-R-000</v>
      </c>
      <c r="E2293" t="s">
        <v>153</v>
      </c>
      <c r="F2293" t="s">
        <v>336</v>
      </c>
      <c r="G2293">
        <v>40</v>
      </c>
      <c r="H2293" t="str">
        <f>VLOOKUP(E2293,[1]data!$D$3:$AK$1000,34,0)</f>
        <v>Traditional</v>
      </c>
      <c r="I2293">
        <f>VLOOKUP(E2293,[1]data!$D$3:$Q$1048576,14,0)</f>
        <v>1499</v>
      </c>
      <c r="J2293" t="str">
        <f>VLOOKUP(E2293,[1]data!$D$3:$AJ$1048576,33,0)</f>
        <v>1099-1499</v>
      </c>
      <c r="K2293" t="s">
        <v>2370</v>
      </c>
      <c r="L2293" t="s">
        <v>255</v>
      </c>
      <c r="M2293">
        <v>1</v>
      </c>
      <c r="N2293">
        <v>1338.38</v>
      </c>
      <c r="O2293">
        <v>-133.83000000000001</v>
      </c>
      <c r="P2293">
        <v>0</v>
      </c>
      <c r="Q2293">
        <v>1204.55</v>
      </c>
      <c r="R2293">
        <v>0</v>
      </c>
      <c r="S2293">
        <v>0</v>
      </c>
      <c r="T2293">
        <v>0</v>
      </c>
      <c r="U2293">
        <v>144.55000000000001</v>
      </c>
      <c r="V2293">
        <v>1349.1</v>
      </c>
      <c r="W2293">
        <v>1</v>
      </c>
      <c r="X2293">
        <f t="shared" si="144"/>
        <v>1499</v>
      </c>
      <c r="Y2293">
        <f t="shared" si="145"/>
        <v>149.90000000000009</v>
      </c>
      <c r="Z2293" s="1">
        <f t="shared" si="146"/>
        <v>0.10000000000000006</v>
      </c>
    </row>
    <row r="2294" spans="1:26">
      <c r="A2294" s="2">
        <v>45018</v>
      </c>
      <c r="B2294" s="2" t="s">
        <v>2294</v>
      </c>
      <c r="C2294" s="2" t="s">
        <v>2112</v>
      </c>
      <c r="D2294" s="2" t="str">
        <f t="shared" si="143"/>
        <v>KOW-KU1-R-0002</v>
      </c>
      <c r="E2294" t="s">
        <v>697</v>
      </c>
      <c r="F2294" t="s">
        <v>264</v>
      </c>
      <c r="G2294">
        <v>46</v>
      </c>
      <c r="H2294" t="str">
        <f>VLOOKUP(E2294,[1]data!$D$3:$AK$1000,34,0)</f>
        <v>Hoodie</v>
      </c>
      <c r="I2294">
        <f>VLOOKUP(E2294,[1]data!$D$3:$Q$1048576,14,0)</f>
        <v>2799</v>
      </c>
      <c r="J2294" t="str">
        <f>VLOOKUP(E2294,[1]data!$D$3:$AJ$1048576,33,0)</f>
        <v>2499-2999</v>
      </c>
      <c r="K2294" t="s">
        <v>2378</v>
      </c>
      <c r="L2294" t="s">
        <v>255</v>
      </c>
      <c r="M2294">
        <v>1</v>
      </c>
      <c r="N2294">
        <v>2499.11</v>
      </c>
      <c r="O2294">
        <v>0</v>
      </c>
      <c r="P2294">
        <v>0</v>
      </c>
      <c r="Q2294">
        <v>2499.11</v>
      </c>
      <c r="R2294">
        <v>0</v>
      </c>
      <c r="S2294">
        <v>0</v>
      </c>
      <c r="T2294">
        <v>0</v>
      </c>
      <c r="U2294">
        <v>299.89</v>
      </c>
      <c r="V2294">
        <v>2799</v>
      </c>
      <c r="W2294">
        <v>1</v>
      </c>
      <c r="X2294">
        <f t="shared" si="144"/>
        <v>2799</v>
      </c>
      <c r="Y2294">
        <f t="shared" si="145"/>
        <v>0</v>
      </c>
      <c r="Z2294" s="1">
        <f t="shared" si="146"/>
        <v>0</v>
      </c>
    </row>
    <row r="2295" spans="1:26">
      <c r="A2295" s="2">
        <v>45018</v>
      </c>
      <c r="B2295" s="2" t="s">
        <v>2294</v>
      </c>
      <c r="C2295" s="2" t="s">
        <v>2112</v>
      </c>
      <c r="D2295" s="2" t="str">
        <f t="shared" si="143"/>
        <v>KOW-KU1-R-0002</v>
      </c>
      <c r="E2295" t="s">
        <v>697</v>
      </c>
      <c r="F2295" t="s">
        <v>264</v>
      </c>
      <c r="G2295">
        <v>46</v>
      </c>
      <c r="H2295" t="str">
        <f>VLOOKUP(E2295,[1]data!$D$3:$AK$1000,34,0)</f>
        <v>Hoodie</v>
      </c>
      <c r="I2295">
        <f>VLOOKUP(E2295,[1]data!$D$3:$Q$1048576,14,0)</f>
        <v>2799</v>
      </c>
      <c r="J2295" t="str">
        <f>VLOOKUP(E2295,[1]data!$D$3:$AJ$1048576,33,0)</f>
        <v>2499-2999</v>
      </c>
      <c r="K2295" t="s">
        <v>2379</v>
      </c>
      <c r="L2295" t="s">
        <v>255</v>
      </c>
      <c r="M2295">
        <v>1</v>
      </c>
      <c r="N2295">
        <v>4998.21</v>
      </c>
      <c r="O2295">
        <v>-499.82</v>
      </c>
      <c r="P2295">
        <v>0</v>
      </c>
      <c r="Q2295">
        <v>4498.3900000000003</v>
      </c>
      <c r="R2295">
        <v>0</v>
      </c>
      <c r="S2295">
        <v>0</v>
      </c>
      <c r="T2295">
        <v>0</v>
      </c>
      <c r="U2295">
        <v>539.80999999999995</v>
      </c>
      <c r="V2295">
        <v>5038.2</v>
      </c>
      <c r="W2295">
        <v>2</v>
      </c>
      <c r="X2295">
        <f t="shared" si="144"/>
        <v>5598</v>
      </c>
      <c r="Y2295">
        <f t="shared" si="145"/>
        <v>559.80000000000018</v>
      </c>
      <c r="Z2295" s="1">
        <f t="shared" si="146"/>
        <v>0.10000000000000003</v>
      </c>
    </row>
    <row r="2296" spans="1:26">
      <c r="A2296" s="2">
        <v>45019</v>
      </c>
      <c r="B2296" s="2" t="s">
        <v>2294</v>
      </c>
      <c r="C2296" s="2" t="s">
        <v>2380</v>
      </c>
      <c r="D2296" s="2" t="str">
        <f t="shared" si="143"/>
        <v>KOW-CC02-R-004</v>
      </c>
      <c r="E2296" t="s">
        <v>37</v>
      </c>
      <c r="F2296" t="s">
        <v>1508</v>
      </c>
      <c r="G2296">
        <v>40</v>
      </c>
      <c r="H2296" t="str">
        <f>VLOOKUP(E2296,[1]data!$D$3:$AK$1000,34,0)</f>
        <v>Casual</v>
      </c>
      <c r="I2296">
        <f>VLOOKUP(E2296,[1]data!$D$3:$Q$1048576,14,0)</f>
        <v>2499</v>
      </c>
      <c r="J2296" t="str">
        <f>VLOOKUP(E2296,[1]data!$D$3:$AJ$1048576,33,0)</f>
        <v>2499-2999</v>
      </c>
      <c r="K2296" t="s">
        <v>2381</v>
      </c>
      <c r="L2296" t="s">
        <v>255</v>
      </c>
      <c r="M2296">
        <v>1</v>
      </c>
      <c r="N2296">
        <v>2231.25</v>
      </c>
      <c r="O2296">
        <v>-334.68</v>
      </c>
      <c r="P2296">
        <v>0</v>
      </c>
      <c r="Q2296">
        <v>1896.57</v>
      </c>
      <c r="R2296">
        <v>0</v>
      </c>
      <c r="S2296">
        <v>0</v>
      </c>
      <c r="T2296">
        <v>0</v>
      </c>
      <c r="U2296">
        <v>227.58</v>
      </c>
      <c r="V2296">
        <v>2124.15</v>
      </c>
      <c r="W2296">
        <v>1</v>
      </c>
      <c r="X2296">
        <f t="shared" si="144"/>
        <v>2499</v>
      </c>
      <c r="Y2296">
        <f t="shared" si="145"/>
        <v>374.84999999999991</v>
      </c>
      <c r="Z2296" s="1">
        <f t="shared" si="146"/>
        <v>0.14999999999999997</v>
      </c>
    </row>
    <row r="2297" spans="1:26">
      <c r="A2297" s="2">
        <v>45019</v>
      </c>
      <c r="B2297" s="2" t="s">
        <v>2294</v>
      </c>
      <c r="C2297" s="2" t="s">
        <v>2380</v>
      </c>
      <c r="D2297" s="2" t="str">
        <f t="shared" si="143"/>
        <v>KOW-CA11-R-000</v>
      </c>
      <c r="E2297" t="s">
        <v>9</v>
      </c>
      <c r="F2297" t="s">
        <v>302</v>
      </c>
      <c r="G2297">
        <v>40</v>
      </c>
      <c r="H2297" t="str">
        <f>VLOOKUP(E2297,[1]data!$D$3:$AK$1000,34,0)</f>
        <v>Casual</v>
      </c>
      <c r="I2297">
        <f>VLOOKUP(E2297,[1]data!$D$3:$Q$1048576,14,0)</f>
        <v>1999</v>
      </c>
      <c r="J2297" t="str">
        <f>VLOOKUP(E2297,[1]data!$D$3:$AJ$1048576,33,0)</f>
        <v>1799-2299</v>
      </c>
      <c r="K2297" t="s">
        <v>2382</v>
      </c>
      <c r="L2297" t="s">
        <v>255</v>
      </c>
      <c r="M2297">
        <v>1</v>
      </c>
      <c r="N2297">
        <v>1784.82</v>
      </c>
      <c r="O2297">
        <v>-178.48</v>
      </c>
      <c r="P2297">
        <v>0</v>
      </c>
      <c r="Q2297">
        <v>1606.34</v>
      </c>
      <c r="R2297">
        <v>0</v>
      </c>
      <c r="S2297">
        <v>0</v>
      </c>
      <c r="T2297">
        <v>0</v>
      </c>
      <c r="U2297">
        <v>192.76</v>
      </c>
      <c r="V2297">
        <v>1799.1</v>
      </c>
      <c r="W2297">
        <v>1</v>
      </c>
      <c r="X2297">
        <f t="shared" si="144"/>
        <v>1999</v>
      </c>
      <c r="Y2297">
        <f t="shared" si="145"/>
        <v>199.90000000000009</v>
      </c>
      <c r="Z2297" s="1">
        <f t="shared" si="146"/>
        <v>0.10000000000000005</v>
      </c>
    </row>
    <row r="2298" spans="1:26">
      <c r="A2298" s="2">
        <v>45019</v>
      </c>
      <c r="B2298" s="2" t="s">
        <v>2294</v>
      </c>
      <c r="C2298" s="2" t="s">
        <v>2380</v>
      </c>
      <c r="D2298" s="2" t="str">
        <f t="shared" si="143"/>
        <v>KOW-FO1-R-0004</v>
      </c>
      <c r="E2298" t="s">
        <v>2383</v>
      </c>
      <c r="F2298" t="s">
        <v>612</v>
      </c>
      <c r="G2298">
        <v>42</v>
      </c>
      <c r="H2298" t="str">
        <f>VLOOKUP(E2298,[1]data!$D$3:$AK$1000,34,0)</f>
        <v>Classic</v>
      </c>
      <c r="I2298">
        <f>VLOOKUP(E2298,[1]data!$D$3:$Q$1048576,14,0)</f>
        <v>1999</v>
      </c>
      <c r="J2298" t="str">
        <f>VLOOKUP(E2298,[1]data!$D$3:$AJ$1048576,33,0)</f>
        <v>1799-2299</v>
      </c>
      <c r="K2298" t="s">
        <v>2384</v>
      </c>
      <c r="L2298" t="s">
        <v>255</v>
      </c>
      <c r="M2298">
        <v>1</v>
      </c>
      <c r="N2298">
        <v>1289.52</v>
      </c>
      <c r="O2298">
        <v>0</v>
      </c>
      <c r="P2298">
        <v>0</v>
      </c>
      <c r="Q2298">
        <v>1289.52</v>
      </c>
      <c r="R2298">
        <v>0</v>
      </c>
      <c r="S2298">
        <v>0</v>
      </c>
      <c r="T2298">
        <v>0</v>
      </c>
      <c r="U2298">
        <v>309.48</v>
      </c>
      <c r="V2298">
        <v>1599</v>
      </c>
      <c r="W2298">
        <v>1</v>
      </c>
      <c r="X2298">
        <f t="shared" si="144"/>
        <v>1999</v>
      </c>
      <c r="Y2298">
        <f t="shared" si="145"/>
        <v>400</v>
      </c>
      <c r="Z2298" s="1">
        <f t="shared" si="146"/>
        <v>0.20010005002501249</v>
      </c>
    </row>
    <row r="2299" spans="1:26">
      <c r="A2299" s="2">
        <v>45019</v>
      </c>
      <c r="B2299" s="2" t="s">
        <v>2294</v>
      </c>
      <c r="C2299" s="2" t="s">
        <v>2380</v>
      </c>
      <c r="D2299" s="2" t="str">
        <f t="shared" si="143"/>
        <v>KOW-KU1-R-0002</v>
      </c>
      <c r="E2299" t="s">
        <v>83</v>
      </c>
      <c r="F2299" t="s">
        <v>264</v>
      </c>
      <c r="G2299">
        <v>40</v>
      </c>
      <c r="H2299" t="str">
        <f>VLOOKUP(E2299,[1]data!$D$3:$AK$1000,34,0)</f>
        <v>Hoodie</v>
      </c>
      <c r="I2299">
        <f>VLOOKUP(E2299,[1]data!$D$3:$Q$1048576,14,0)</f>
        <v>2799</v>
      </c>
      <c r="J2299" t="str">
        <f>VLOOKUP(E2299,[1]data!$D$3:$AJ$1048576,33,0)</f>
        <v>2499-2999</v>
      </c>
      <c r="K2299" t="s">
        <v>2385</v>
      </c>
      <c r="L2299" t="s">
        <v>255</v>
      </c>
      <c r="M2299">
        <v>1</v>
      </c>
      <c r="N2299">
        <v>2499.11</v>
      </c>
      <c r="O2299">
        <v>0</v>
      </c>
      <c r="P2299">
        <v>0</v>
      </c>
      <c r="Q2299">
        <v>2499.11</v>
      </c>
      <c r="R2299">
        <v>0</v>
      </c>
      <c r="S2299">
        <v>0</v>
      </c>
      <c r="T2299">
        <v>0</v>
      </c>
      <c r="U2299">
        <v>299.89</v>
      </c>
      <c r="V2299">
        <v>2799</v>
      </c>
      <c r="W2299">
        <v>1</v>
      </c>
      <c r="X2299">
        <f t="shared" si="144"/>
        <v>2799</v>
      </c>
      <c r="Y2299">
        <f t="shared" si="145"/>
        <v>0</v>
      </c>
      <c r="Z2299" s="1">
        <f t="shared" si="146"/>
        <v>0</v>
      </c>
    </row>
    <row r="2300" spans="1:26">
      <c r="A2300" s="2">
        <v>45019</v>
      </c>
      <c r="B2300" s="2" t="s">
        <v>2294</v>
      </c>
      <c r="C2300" s="2" t="s">
        <v>2380</v>
      </c>
      <c r="D2300" s="2" t="str">
        <f t="shared" si="143"/>
        <v>KOW-PIQ-S-0033</v>
      </c>
      <c r="E2300" t="s">
        <v>130</v>
      </c>
      <c r="F2300" t="s">
        <v>2021</v>
      </c>
      <c r="G2300" t="s">
        <v>2011</v>
      </c>
      <c r="H2300" t="str">
        <f>VLOOKUP(E2300,[1]data!$D$3:$AK$1000,34,0)</f>
        <v>Knit Shirt</v>
      </c>
      <c r="I2300">
        <f>VLOOKUP(E2300,[1]data!$D$3:$Q$1048576,14,0)</f>
        <v>1999</v>
      </c>
      <c r="J2300" t="str">
        <f>VLOOKUP(E2300,[1]data!$D$3:$AJ$1048576,33,0)</f>
        <v>1799-2299</v>
      </c>
      <c r="K2300" t="s">
        <v>2386</v>
      </c>
      <c r="L2300" t="s">
        <v>255</v>
      </c>
      <c r="M2300">
        <v>1</v>
      </c>
      <c r="N2300">
        <v>1612.1</v>
      </c>
      <c r="O2300">
        <v>0</v>
      </c>
      <c r="P2300">
        <v>0</v>
      </c>
      <c r="Q2300">
        <v>1612.1</v>
      </c>
      <c r="R2300">
        <v>0</v>
      </c>
      <c r="S2300">
        <v>0</v>
      </c>
      <c r="T2300">
        <v>0</v>
      </c>
      <c r="U2300">
        <v>386.9</v>
      </c>
      <c r="V2300">
        <v>1999</v>
      </c>
      <c r="W2300">
        <v>1</v>
      </c>
      <c r="X2300">
        <f t="shared" si="144"/>
        <v>1999</v>
      </c>
      <c r="Y2300">
        <f t="shared" si="145"/>
        <v>0</v>
      </c>
      <c r="Z2300" s="1">
        <f t="shared" si="146"/>
        <v>0</v>
      </c>
    </row>
    <row r="2301" spans="1:26">
      <c r="A2301" s="2">
        <v>45019</v>
      </c>
      <c r="B2301" s="2" t="s">
        <v>2294</v>
      </c>
      <c r="C2301" s="2" t="s">
        <v>2380</v>
      </c>
      <c r="D2301" s="2" t="str">
        <f t="shared" si="143"/>
        <v>KOW-PIQ-S-0033</v>
      </c>
      <c r="E2301" t="s">
        <v>130</v>
      </c>
      <c r="F2301" t="s">
        <v>2021</v>
      </c>
      <c r="G2301" t="s">
        <v>2011</v>
      </c>
      <c r="H2301" t="str">
        <f>VLOOKUP(E2301,[1]data!$D$3:$AK$1000,34,0)</f>
        <v>Knit Shirt</v>
      </c>
      <c r="I2301">
        <f>VLOOKUP(E2301,[1]data!$D$3:$Q$1048576,14,0)</f>
        <v>1999</v>
      </c>
      <c r="J2301" t="str">
        <f>VLOOKUP(E2301,[1]data!$D$3:$AJ$1048576,33,0)</f>
        <v>1799-2299</v>
      </c>
      <c r="K2301" t="s">
        <v>2387</v>
      </c>
      <c r="L2301" t="s">
        <v>255</v>
      </c>
      <c r="M2301">
        <v>1</v>
      </c>
      <c r="N2301">
        <v>1784.82</v>
      </c>
      <c r="O2301">
        <v>0</v>
      </c>
      <c r="P2301">
        <v>0</v>
      </c>
      <c r="Q2301">
        <v>1784.82</v>
      </c>
      <c r="R2301">
        <v>0</v>
      </c>
      <c r="S2301">
        <v>0</v>
      </c>
      <c r="T2301">
        <v>0</v>
      </c>
      <c r="U2301">
        <v>214.18</v>
      </c>
      <c r="V2301">
        <v>1999</v>
      </c>
      <c r="W2301">
        <v>1</v>
      </c>
      <c r="X2301">
        <f t="shared" si="144"/>
        <v>1999</v>
      </c>
      <c r="Y2301">
        <f t="shared" si="145"/>
        <v>0</v>
      </c>
      <c r="Z2301" s="1">
        <f t="shared" si="146"/>
        <v>0</v>
      </c>
    </row>
    <row r="2302" spans="1:26">
      <c r="A2302" s="2">
        <v>45019</v>
      </c>
      <c r="B2302" s="2" t="s">
        <v>2294</v>
      </c>
      <c r="C2302" s="2" t="s">
        <v>2380</v>
      </c>
      <c r="D2302" s="2" t="str">
        <f t="shared" si="143"/>
        <v>KOW-FF6-R-0035</v>
      </c>
      <c r="E2302" t="s">
        <v>69</v>
      </c>
      <c r="F2302" t="s">
        <v>2065</v>
      </c>
      <c r="G2302">
        <v>36</v>
      </c>
      <c r="H2302" t="str">
        <f>VLOOKUP(E2302,[1]data!$D$3:$AK$1000,34,0)</f>
        <v>Bottom</v>
      </c>
      <c r="I2302">
        <f>VLOOKUP(E2302,[1]data!$D$3:$Q$1048576,14,0)</f>
        <v>1499</v>
      </c>
      <c r="J2302" t="str">
        <f>VLOOKUP(E2302,[1]data!$D$3:$AJ$1048576,33,0)</f>
        <v>1099-1499</v>
      </c>
      <c r="K2302" t="s">
        <v>2388</v>
      </c>
      <c r="L2302" t="s">
        <v>255</v>
      </c>
      <c r="M2302">
        <v>1</v>
      </c>
      <c r="N2302">
        <v>1338.38</v>
      </c>
      <c r="O2302">
        <v>-133.83000000000001</v>
      </c>
      <c r="P2302">
        <v>0</v>
      </c>
      <c r="Q2302">
        <v>1204.55</v>
      </c>
      <c r="R2302">
        <v>0</v>
      </c>
      <c r="S2302">
        <v>0</v>
      </c>
      <c r="T2302">
        <v>0</v>
      </c>
      <c r="U2302">
        <v>144.55000000000001</v>
      </c>
      <c r="V2302">
        <v>1349.1</v>
      </c>
      <c r="W2302">
        <v>1</v>
      </c>
      <c r="X2302">
        <f t="shared" si="144"/>
        <v>1499</v>
      </c>
      <c r="Y2302">
        <f t="shared" si="145"/>
        <v>149.90000000000009</v>
      </c>
      <c r="Z2302" s="1">
        <f t="shared" si="146"/>
        <v>0.10000000000000006</v>
      </c>
    </row>
    <row r="2303" spans="1:26">
      <c r="A2303" s="2">
        <v>45019</v>
      </c>
      <c r="B2303" s="2" t="s">
        <v>2294</v>
      </c>
      <c r="C2303" s="2" t="s">
        <v>2380</v>
      </c>
      <c r="D2303" s="2" t="str">
        <f t="shared" si="143"/>
        <v>KOW-CA9-R-0006</v>
      </c>
      <c r="E2303" t="s">
        <v>710</v>
      </c>
      <c r="F2303" t="s">
        <v>378</v>
      </c>
      <c r="G2303">
        <v>40</v>
      </c>
      <c r="H2303" t="str">
        <f>VLOOKUP(E2303,[1]data!$D$3:$AK$1000,34,0)</f>
        <v>Party</v>
      </c>
      <c r="I2303">
        <f>VLOOKUP(E2303,[1]data!$D$3:$Q$1048576,14,0)</f>
        <v>1999</v>
      </c>
      <c r="J2303" t="str">
        <f>VLOOKUP(E2303,[1]data!$D$3:$AJ$1048576,33,0)</f>
        <v>1799-2299</v>
      </c>
      <c r="K2303" t="s">
        <v>2389</v>
      </c>
      <c r="L2303" t="s">
        <v>255</v>
      </c>
      <c r="M2303">
        <v>1</v>
      </c>
      <c r="N2303">
        <v>1128.24</v>
      </c>
      <c r="O2303">
        <v>-112.82</v>
      </c>
      <c r="P2303">
        <v>0</v>
      </c>
      <c r="Q2303">
        <v>1015.42</v>
      </c>
      <c r="R2303">
        <v>0</v>
      </c>
      <c r="S2303">
        <v>0</v>
      </c>
      <c r="T2303">
        <v>0</v>
      </c>
      <c r="U2303">
        <v>243.68</v>
      </c>
      <c r="V2303">
        <v>1259.0999999999999</v>
      </c>
      <c r="W2303">
        <v>1</v>
      </c>
      <c r="X2303">
        <f t="shared" si="144"/>
        <v>1999</v>
      </c>
      <c r="Y2303">
        <f t="shared" si="145"/>
        <v>739.90000000000009</v>
      </c>
      <c r="Z2303" s="1">
        <f t="shared" si="146"/>
        <v>0.3701350675337669</v>
      </c>
    </row>
    <row r="2304" spans="1:26">
      <c r="A2304" s="2">
        <v>45019</v>
      </c>
      <c r="B2304" s="2" t="s">
        <v>2294</v>
      </c>
      <c r="C2304" s="2" t="s">
        <v>2380</v>
      </c>
      <c r="D2304" s="2" t="str">
        <f t="shared" si="143"/>
        <v>KOW-MAT-R-0012</v>
      </c>
      <c r="E2304" t="s">
        <v>475</v>
      </c>
      <c r="F2304" t="s">
        <v>360</v>
      </c>
      <c r="G2304">
        <v>42</v>
      </c>
      <c r="H2304" t="str">
        <f>VLOOKUP(E2304,[1]data!$D$3:$AK$1000,34,0)</f>
        <v>Indie</v>
      </c>
      <c r="I2304">
        <f>VLOOKUP(E2304,[1]data!$D$3:$Q$1048576,14,0)</f>
        <v>1299</v>
      </c>
      <c r="J2304" t="str">
        <f>VLOOKUP(E2304,[1]data!$D$3:$AJ$1048576,33,0)</f>
        <v>1099-1499</v>
      </c>
      <c r="K2304" t="s">
        <v>2390</v>
      </c>
      <c r="L2304" t="s">
        <v>255</v>
      </c>
      <c r="M2304">
        <v>1</v>
      </c>
      <c r="N2304">
        <v>837.9</v>
      </c>
      <c r="O2304">
        <v>0</v>
      </c>
      <c r="P2304">
        <v>0</v>
      </c>
      <c r="Q2304">
        <v>837.9</v>
      </c>
      <c r="R2304">
        <v>0</v>
      </c>
      <c r="S2304">
        <v>0</v>
      </c>
      <c r="T2304">
        <v>0</v>
      </c>
      <c r="U2304">
        <v>201.1</v>
      </c>
      <c r="V2304">
        <v>1039</v>
      </c>
      <c r="W2304">
        <v>1</v>
      </c>
      <c r="X2304">
        <f t="shared" si="144"/>
        <v>1299</v>
      </c>
      <c r="Y2304">
        <f t="shared" si="145"/>
        <v>260</v>
      </c>
      <c r="Z2304" s="1">
        <f t="shared" si="146"/>
        <v>0.20015396458814472</v>
      </c>
    </row>
    <row r="2305" spans="1:26">
      <c r="A2305" s="2">
        <v>45019</v>
      </c>
      <c r="B2305" s="2" t="s">
        <v>2294</v>
      </c>
      <c r="C2305" s="2" t="s">
        <v>2380</v>
      </c>
      <c r="D2305" s="2" t="str">
        <f t="shared" si="143"/>
        <v>KOW-CC12-R-003</v>
      </c>
      <c r="E2305" t="s">
        <v>51</v>
      </c>
      <c r="F2305" t="s">
        <v>1723</v>
      </c>
      <c r="G2305">
        <v>30</v>
      </c>
      <c r="H2305" t="str">
        <f>VLOOKUP(E2305,[1]data!$D$3:$AK$1000,34,0)</f>
        <v>Bottom</v>
      </c>
      <c r="I2305">
        <f>VLOOKUP(E2305,[1]data!$D$3:$Q$1048576,14,0)</f>
        <v>2499</v>
      </c>
      <c r="J2305" t="str">
        <f>VLOOKUP(E2305,[1]data!$D$3:$AJ$1048576,33,0)</f>
        <v>2499-2999</v>
      </c>
      <c r="K2305" t="s">
        <v>2391</v>
      </c>
      <c r="L2305" t="s">
        <v>255</v>
      </c>
      <c r="M2305">
        <v>1</v>
      </c>
      <c r="N2305">
        <v>2231.25</v>
      </c>
      <c r="O2305">
        <v>0</v>
      </c>
      <c r="P2305">
        <v>0</v>
      </c>
      <c r="Q2305">
        <v>2231.25</v>
      </c>
      <c r="R2305">
        <v>0</v>
      </c>
      <c r="S2305">
        <v>0</v>
      </c>
      <c r="T2305">
        <v>0</v>
      </c>
      <c r="U2305">
        <v>267.75</v>
      </c>
      <c r="V2305">
        <v>2499</v>
      </c>
      <c r="W2305">
        <v>1</v>
      </c>
      <c r="X2305">
        <f t="shared" si="144"/>
        <v>2499</v>
      </c>
      <c r="Y2305">
        <f t="shared" si="145"/>
        <v>0</v>
      </c>
      <c r="Z2305" s="1">
        <f t="shared" si="146"/>
        <v>0</v>
      </c>
    </row>
    <row r="2306" spans="1:26">
      <c r="A2306" s="2">
        <v>45019</v>
      </c>
      <c r="B2306" s="2" t="s">
        <v>2294</v>
      </c>
      <c r="C2306" s="2" t="s">
        <v>2380</v>
      </c>
      <c r="D2306" s="2" t="str">
        <f t="shared" si="143"/>
        <v>KOW-PIQ-R-0032</v>
      </c>
      <c r="E2306" t="s">
        <v>126</v>
      </c>
      <c r="F2306" t="s">
        <v>2010</v>
      </c>
      <c r="G2306" t="s">
        <v>2011</v>
      </c>
      <c r="H2306" t="str">
        <f>VLOOKUP(E2306,[1]data!$D$3:$AK$1000,34,0)</f>
        <v>Knit Shirt</v>
      </c>
      <c r="I2306">
        <f>VLOOKUP(E2306,[1]data!$D$3:$Q$1048576,14,0)</f>
        <v>2499</v>
      </c>
      <c r="J2306" t="str">
        <f>VLOOKUP(E2306,[1]data!$D$3:$AJ$1048576,33,0)</f>
        <v>2499-2999</v>
      </c>
      <c r="K2306" t="s">
        <v>2392</v>
      </c>
      <c r="L2306" t="s">
        <v>255</v>
      </c>
      <c r="M2306">
        <v>1</v>
      </c>
      <c r="N2306">
        <v>2231.25</v>
      </c>
      <c r="O2306">
        <v>0</v>
      </c>
      <c r="P2306">
        <v>0</v>
      </c>
      <c r="Q2306">
        <v>2231.25</v>
      </c>
      <c r="R2306">
        <v>0</v>
      </c>
      <c r="S2306">
        <v>0</v>
      </c>
      <c r="T2306">
        <v>0</v>
      </c>
      <c r="U2306">
        <v>267.75</v>
      </c>
      <c r="V2306">
        <v>2499</v>
      </c>
      <c r="W2306">
        <v>1</v>
      </c>
      <c r="X2306">
        <f t="shared" si="144"/>
        <v>2499</v>
      </c>
      <c r="Y2306">
        <f t="shared" si="145"/>
        <v>0</v>
      </c>
      <c r="Z2306" s="1">
        <f t="shared" si="146"/>
        <v>0</v>
      </c>
    </row>
    <row r="2307" spans="1:26">
      <c r="A2307" s="2">
        <v>45019</v>
      </c>
      <c r="B2307" s="2" t="s">
        <v>2294</v>
      </c>
      <c r="C2307" s="2" t="s">
        <v>2380</v>
      </c>
      <c r="D2307" s="2" t="str">
        <f t="shared" ref="D2307:D2370" si="147">LEFT(E2307,14)</f>
        <v>KOW-TRA5-R-000</v>
      </c>
      <c r="E2307" t="s">
        <v>771</v>
      </c>
      <c r="F2307" t="s">
        <v>304</v>
      </c>
      <c r="G2307">
        <v>40</v>
      </c>
      <c r="H2307" t="str">
        <f>VLOOKUP(E2307,[1]data!$D$3:$AK$1000,34,0)</f>
        <v>Traditional</v>
      </c>
      <c r="I2307">
        <f>VLOOKUP(E2307,[1]data!$D$3:$Q$1048576,14,0)</f>
        <v>1499</v>
      </c>
      <c r="J2307" t="str">
        <f>VLOOKUP(E2307,[1]data!$D$3:$AJ$1048576,33,0)</f>
        <v>1099-1499</v>
      </c>
      <c r="K2307" t="s">
        <v>2393</v>
      </c>
      <c r="L2307" t="s">
        <v>255</v>
      </c>
      <c r="M2307">
        <v>1</v>
      </c>
      <c r="N2307">
        <v>1338.38</v>
      </c>
      <c r="O2307">
        <v>-133.83000000000001</v>
      </c>
      <c r="P2307">
        <v>0</v>
      </c>
      <c r="Q2307">
        <v>1204.55</v>
      </c>
      <c r="R2307">
        <v>0</v>
      </c>
      <c r="S2307">
        <v>0</v>
      </c>
      <c r="T2307">
        <v>0</v>
      </c>
      <c r="U2307">
        <v>144.55000000000001</v>
      </c>
      <c r="V2307">
        <v>1349.1</v>
      </c>
      <c r="W2307">
        <v>1</v>
      </c>
      <c r="X2307">
        <f t="shared" ref="X2307:X2370" si="148">I2307*W2307</f>
        <v>1499</v>
      </c>
      <c r="Y2307">
        <f t="shared" ref="Y2307:Y2370" si="149">X2307-V2307</f>
        <v>149.90000000000009</v>
      </c>
      <c r="Z2307" s="1">
        <f t="shared" ref="Z2307:Z2370" si="150">Y2307/X2307</f>
        <v>0.10000000000000006</v>
      </c>
    </row>
    <row r="2308" spans="1:26">
      <c r="A2308" s="2">
        <v>45019</v>
      </c>
      <c r="B2308" s="2" t="s">
        <v>2294</v>
      </c>
      <c r="C2308" s="2" t="s">
        <v>2380</v>
      </c>
      <c r="D2308" s="2" t="str">
        <f t="shared" si="147"/>
        <v>KOW-PA1-S-0003</v>
      </c>
      <c r="E2308" t="s">
        <v>114</v>
      </c>
      <c r="F2308" t="s">
        <v>268</v>
      </c>
      <c r="G2308">
        <v>40</v>
      </c>
      <c r="H2308" t="str">
        <f>VLOOKUP(E2308,[1]data!$D$3:$AK$1000,34,0)</f>
        <v>Casual</v>
      </c>
      <c r="I2308">
        <f>VLOOKUP(E2308,[1]data!$D$3:$Q$1048576,14,0)</f>
        <v>3499</v>
      </c>
      <c r="J2308" t="str">
        <f>VLOOKUP(E2308,[1]data!$D$3:$AJ$1048576,33,0)</f>
        <v>3499-3999</v>
      </c>
      <c r="K2308" t="s">
        <v>2394</v>
      </c>
      <c r="L2308" t="s">
        <v>255</v>
      </c>
      <c r="M2308">
        <v>1</v>
      </c>
      <c r="N2308">
        <v>2499.11</v>
      </c>
      <c r="O2308">
        <v>0</v>
      </c>
      <c r="P2308">
        <v>0</v>
      </c>
      <c r="Q2308">
        <v>2499.11</v>
      </c>
      <c r="R2308">
        <v>0</v>
      </c>
      <c r="S2308">
        <v>0</v>
      </c>
      <c r="T2308">
        <v>0</v>
      </c>
      <c r="U2308">
        <v>299.89</v>
      </c>
      <c r="V2308">
        <v>2799</v>
      </c>
      <c r="W2308">
        <v>1</v>
      </c>
      <c r="X2308">
        <f t="shared" si="148"/>
        <v>3499</v>
      </c>
      <c r="Y2308">
        <f t="shared" si="149"/>
        <v>700</v>
      </c>
      <c r="Z2308" s="1">
        <f t="shared" si="150"/>
        <v>0.20005715918833952</v>
      </c>
    </row>
    <row r="2309" spans="1:26">
      <c r="A2309" s="2">
        <v>45019</v>
      </c>
      <c r="B2309" s="2" t="s">
        <v>2294</v>
      </c>
      <c r="C2309" s="2" t="s">
        <v>2380</v>
      </c>
      <c r="D2309" s="2" t="str">
        <f t="shared" si="147"/>
        <v>KOW-PO27-S-002</v>
      </c>
      <c r="E2309" t="s">
        <v>137</v>
      </c>
      <c r="F2309" t="s">
        <v>393</v>
      </c>
      <c r="G2309">
        <v>40</v>
      </c>
      <c r="H2309" t="str">
        <f>VLOOKUP(E2309,[1]data!$D$3:$AK$1000,34,0)</f>
        <v>Classic</v>
      </c>
      <c r="I2309">
        <f>VLOOKUP(E2309,[1]data!$D$3:$Q$1048576,14,0)</f>
        <v>2199</v>
      </c>
      <c r="J2309" t="str">
        <f>VLOOKUP(E2309,[1]data!$D$3:$AJ$1048576,33,0)</f>
        <v>1799-2299</v>
      </c>
      <c r="K2309" t="s">
        <v>2395</v>
      </c>
      <c r="L2309" t="s">
        <v>255</v>
      </c>
      <c r="M2309">
        <v>1</v>
      </c>
      <c r="N2309">
        <v>1570.54</v>
      </c>
      <c r="O2309">
        <v>0</v>
      </c>
      <c r="P2309">
        <v>0</v>
      </c>
      <c r="Q2309">
        <v>1570.54</v>
      </c>
      <c r="R2309">
        <v>0</v>
      </c>
      <c r="S2309">
        <v>0</v>
      </c>
      <c r="T2309">
        <v>0</v>
      </c>
      <c r="U2309">
        <v>188.46</v>
      </c>
      <c r="V2309">
        <v>1759</v>
      </c>
      <c r="W2309">
        <v>1</v>
      </c>
      <c r="X2309">
        <f t="shared" si="148"/>
        <v>2199</v>
      </c>
      <c r="Y2309">
        <f t="shared" si="149"/>
        <v>440</v>
      </c>
      <c r="Z2309" s="1">
        <f t="shared" si="150"/>
        <v>0.20009095043201455</v>
      </c>
    </row>
    <row r="2310" spans="1:26">
      <c r="A2310" s="2">
        <v>45019</v>
      </c>
      <c r="B2310" s="2" t="s">
        <v>2294</v>
      </c>
      <c r="C2310" s="2" t="s">
        <v>2380</v>
      </c>
      <c r="D2310" s="2" t="str">
        <f t="shared" si="147"/>
        <v>KOW-CA11-R-000</v>
      </c>
      <c r="E2310" t="s">
        <v>12</v>
      </c>
      <c r="F2310" t="s">
        <v>302</v>
      </c>
      <c r="G2310">
        <v>46</v>
      </c>
      <c r="H2310" t="str">
        <f>VLOOKUP(E2310,[1]data!$D$3:$AK$1000,34,0)</f>
        <v>Casual</v>
      </c>
      <c r="I2310">
        <f>VLOOKUP(E2310,[1]data!$D$3:$Q$1048576,14,0)</f>
        <v>1999</v>
      </c>
      <c r="J2310" t="str">
        <f>VLOOKUP(E2310,[1]data!$D$3:$AJ$1048576,33,0)</f>
        <v>1799-2299</v>
      </c>
      <c r="K2310" t="s">
        <v>2396</v>
      </c>
      <c r="L2310" t="s">
        <v>255</v>
      </c>
      <c r="M2310">
        <v>1</v>
      </c>
      <c r="N2310">
        <v>1784.82</v>
      </c>
      <c r="O2310">
        <v>0</v>
      </c>
      <c r="P2310">
        <v>0</v>
      </c>
      <c r="Q2310">
        <v>1784.82</v>
      </c>
      <c r="R2310">
        <v>0</v>
      </c>
      <c r="S2310">
        <v>0</v>
      </c>
      <c r="T2310">
        <v>0</v>
      </c>
      <c r="U2310">
        <v>214.18</v>
      </c>
      <c r="V2310">
        <v>1999</v>
      </c>
      <c r="W2310">
        <v>1</v>
      </c>
      <c r="X2310">
        <f t="shared" si="148"/>
        <v>1999</v>
      </c>
      <c r="Y2310">
        <f t="shared" si="149"/>
        <v>0</v>
      </c>
      <c r="Z2310" s="1">
        <f t="shared" si="150"/>
        <v>0</v>
      </c>
    </row>
    <row r="2311" spans="1:26">
      <c r="A2311" s="2">
        <v>45019</v>
      </c>
      <c r="B2311" s="2" t="s">
        <v>2294</v>
      </c>
      <c r="C2311" s="2" t="s">
        <v>2380</v>
      </c>
      <c r="D2311" s="2" t="str">
        <f t="shared" si="147"/>
        <v>KOW-CA11-R-000</v>
      </c>
      <c r="E2311" t="s">
        <v>12</v>
      </c>
      <c r="F2311" t="s">
        <v>302</v>
      </c>
      <c r="G2311">
        <v>46</v>
      </c>
      <c r="H2311" t="str">
        <f>VLOOKUP(E2311,[1]data!$D$3:$AK$1000,34,0)</f>
        <v>Casual</v>
      </c>
      <c r="I2311">
        <f>VLOOKUP(E2311,[1]data!$D$3:$Q$1048576,14,0)</f>
        <v>1999</v>
      </c>
      <c r="J2311" t="str">
        <f>VLOOKUP(E2311,[1]data!$D$3:$AJ$1048576,33,0)</f>
        <v>1799-2299</v>
      </c>
      <c r="K2311" t="s">
        <v>2397</v>
      </c>
      <c r="L2311" t="s">
        <v>473</v>
      </c>
      <c r="M2311">
        <v>1</v>
      </c>
      <c r="N2311">
        <v>1784.82</v>
      </c>
      <c r="O2311">
        <v>-178.48</v>
      </c>
      <c r="P2311">
        <v>0</v>
      </c>
      <c r="Q2311">
        <v>1606.34</v>
      </c>
      <c r="R2311">
        <v>0</v>
      </c>
      <c r="S2311">
        <v>0</v>
      </c>
      <c r="T2311">
        <v>0</v>
      </c>
      <c r="U2311">
        <v>192.76</v>
      </c>
      <c r="V2311">
        <v>1799.1</v>
      </c>
      <c r="W2311">
        <v>1</v>
      </c>
      <c r="X2311">
        <f t="shared" si="148"/>
        <v>1999</v>
      </c>
      <c r="Y2311">
        <f t="shared" si="149"/>
        <v>199.90000000000009</v>
      </c>
      <c r="Z2311" s="1">
        <f t="shared" si="150"/>
        <v>0.10000000000000005</v>
      </c>
    </row>
    <row r="2312" spans="1:26">
      <c r="A2312" s="2">
        <v>45019</v>
      </c>
      <c r="B2312" s="2" t="s">
        <v>2294</v>
      </c>
      <c r="C2312" s="2" t="s">
        <v>2380</v>
      </c>
      <c r="D2312" s="2" t="str">
        <f t="shared" si="147"/>
        <v>KOW-PO28-R-002</v>
      </c>
      <c r="E2312" t="s">
        <v>463</v>
      </c>
      <c r="F2312" t="s">
        <v>464</v>
      </c>
      <c r="G2312">
        <v>40</v>
      </c>
      <c r="H2312" t="str">
        <f>VLOOKUP(E2312,[1]data!$D$3:$AK$1000,34,0)</f>
        <v>Indie</v>
      </c>
      <c r="I2312">
        <f>VLOOKUP(E2312,[1]data!$D$3:$Q$1048576,14,0)</f>
        <v>2499</v>
      </c>
      <c r="J2312" t="str">
        <f>VLOOKUP(E2312,[1]data!$D$3:$AJ$1048576,33,0)</f>
        <v>2499-2999</v>
      </c>
      <c r="K2312" t="s">
        <v>2393</v>
      </c>
      <c r="L2312" t="s">
        <v>255</v>
      </c>
      <c r="M2312">
        <v>1</v>
      </c>
      <c r="N2312">
        <v>1561.6</v>
      </c>
      <c r="O2312">
        <v>-156.16</v>
      </c>
      <c r="P2312">
        <v>0</v>
      </c>
      <c r="Q2312">
        <v>1405.44</v>
      </c>
      <c r="R2312">
        <v>0</v>
      </c>
      <c r="S2312">
        <v>0</v>
      </c>
      <c r="T2312">
        <v>0</v>
      </c>
      <c r="U2312">
        <v>168.66</v>
      </c>
      <c r="V2312">
        <v>1574.1</v>
      </c>
      <c r="W2312">
        <v>1</v>
      </c>
      <c r="X2312">
        <f t="shared" si="148"/>
        <v>2499</v>
      </c>
      <c r="Y2312">
        <f t="shared" si="149"/>
        <v>924.90000000000009</v>
      </c>
      <c r="Z2312" s="1">
        <f t="shared" si="150"/>
        <v>0.37010804321728696</v>
      </c>
    </row>
    <row r="2313" spans="1:26">
      <c r="A2313" s="2">
        <v>45019</v>
      </c>
      <c r="B2313" s="2" t="s">
        <v>2294</v>
      </c>
      <c r="C2313" s="2" t="s">
        <v>2380</v>
      </c>
      <c r="D2313" s="2" t="str">
        <f t="shared" si="147"/>
        <v>KOW-CC04-R-004</v>
      </c>
      <c r="E2313" t="s">
        <v>41</v>
      </c>
      <c r="F2313" t="s">
        <v>1425</v>
      </c>
      <c r="G2313">
        <v>39</v>
      </c>
      <c r="H2313" t="str">
        <f>VLOOKUP(E2313,[1]data!$D$3:$AK$1000,34,0)</f>
        <v>Hoodie</v>
      </c>
      <c r="I2313">
        <f>VLOOKUP(E2313,[1]data!$D$3:$Q$1048576,14,0)</f>
        <v>2799</v>
      </c>
      <c r="J2313" t="str">
        <f>VLOOKUP(E2313,[1]data!$D$3:$AJ$1048576,33,0)</f>
        <v>2499-2999</v>
      </c>
      <c r="K2313" t="s">
        <v>2398</v>
      </c>
      <c r="L2313" t="s">
        <v>255</v>
      </c>
      <c r="M2313">
        <v>1</v>
      </c>
      <c r="N2313">
        <v>2499.11</v>
      </c>
      <c r="O2313">
        <v>0</v>
      </c>
      <c r="P2313">
        <v>0</v>
      </c>
      <c r="Q2313">
        <v>2499.11</v>
      </c>
      <c r="R2313">
        <v>0</v>
      </c>
      <c r="S2313">
        <v>0</v>
      </c>
      <c r="T2313">
        <v>0</v>
      </c>
      <c r="U2313">
        <v>299.89</v>
      </c>
      <c r="V2313">
        <v>2799</v>
      </c>
      <c r="W2313">
        <v>1</v>
      </c>
      <c r="X2313">
        <f t="shared" si="148"/>
        <v>2799</v>
      </c>
      <c r="Y2313">
        <f t="shared" si="149"/>
        <v>0</v>
      </c>
      <c r="Z2313" s="1">
        <f t="shared" si="150"/>
        <v>0</v>
      </c>
    </row>
    <row r="2314" spans="1:26">
      <c r="A2314" s="2">
        <v>45019</v>
      </c>
      <c r="B2314" s="2" t="s">
        <v>2294</v>
      </c>
      <c r="C2314" s="2" t="s">
        <v>2380</v>
      </c>
      <c r="D2314" s="2" t="str">
        <f t="shared" si="147"/>
        <v>KOW-PE01-S-006</v>
      </c>
      <c r="E2314" t="s">
        <v>2399</v>
      </c>
      <c r="F2314" t="s">
        <v>1350</v>
      </c>
      <c r="G2314">
        <v>39</v>
      </c>
      <c r="H2314" t="str">
        <f>VLOOKUP(E2314,[1]data!$D$3:$AK$1000,34,0)</f>
        <v>Print</v>
      </c>
      <c r="I2314">
        <f>VLOOKUP(E2314,[1]data!$D$3:$Q$1048576,14,0)</f>
        <v>1999</v>
      </c>
      <c r="J2314" t="str">
        <f>VLOOKUP(E2314,[1]data!$D$3:$AJ$1048576,33,0)</f>
        <v>1799-2299</v>
      </c>
      <c r="K2314" t="s">
        <v>2382</v>
      </c>
      <c r="L2314" t="s">
        <v>255</v>
      </c>
      <c r="M2314">
        <v>1</v>
      </c>
      <c r="N2314">
        <v>1784.82</v>
      </c>
      <c r="O2314">
        <v>-178.48</v>
      </c>
      <c r="P2314">
        <v>0</v>
      </c>
      <c r="Q2314">
        <v>1606.34</v>
      </c>
      <c r="R2314">
        <v>0</v>
      </c>
      <c r="S2314">
        <v>0</v>
      </c>
      <c r="T2314">
        <v>0</v>
      </c>
      <c r="U2314">
        <v>192.76</v>
      </c>
      <c r="V2314">
        <v>1799.1</v>
      </c>
      <c r="W2314">
        <v>1</v>
      </c>
      <c r="X2314">
        <f t="shared" si="148"/>
        <v>1999</v>
      </c>
      <c r="Y2314">
        <f t="shared" si="149"/>
        <v>199.90000000000009</v>
      </c>
      <c r="Z2314" s="1">
        <f t="shared" si="150"/>
        <v>0.10000000000000005</v>
      </c>
    </row>
    <row r="2315" spans="1:26">
      <c r="A2315" s="2">
        <v>45019</v>
      </c>
      <c r="B2315" s="2" t="s">
        <v>2294</v>
      </c>
      <c r="C2315" s="2" t="s">
        <v>2380</v>
      </c>
      <c r="D2315" s="2" t="str">
        <f t="shared" si="147"/>
        <v>KOW-CC03-R-004</v>
      </c>
      <c r="E2315" t="s">
        <v>1617</v>
      </c>
      <c r="F2315" t="s">
        <v>1618</v>
      </c>
      <c r="G2315">
        <v>42</v>
      </c>
      <c r="H2315" t="str">
        <f>VLOOKUP(E2315,[1]data!$D$3:$AK$1000,34,0)</f>
        <v>Casual</v>
      </c>
      <c r="I2315">
        <f>VLOOKUP(E2315,[1]data!$D$3:$Q$1048576,14,0)</f>
        <v>2999</v>
      </c>
      <c r="J2315" t="str">
        <f>VLOOKUP(E2315,[1]data!$D$3:$AJ$1048576,33,0)</f>
        <v>2499-2999</v>
      </c>
      <c r="K2315" t="s">
        <v>2400</v>
      </c>
      <c r="L2315" t="s">
        <v>255</v>
      </c>
      <c r="M2315">
        <v>1</v>
      </c>
      <c r="N2315">
        <v>2677.67</v>
      </c>
      <c r="O2315">
        <v>-267.76</v>
      </c>
      <c r="P2315">
        <v>0</v>
      </c>
      <c r="Q2315">
        <v>2409.91</v>
      </c>
      <c r="R2315">
        <v>0</v>
      </c>
      <c r="S2315">
        <v>0</v>
      </c>
      <c r="T2315">
        <v>0</v>
      </c>
      <c r="U2315">
        <v>289.19</v>
      </c>
      <c r="V2315">
        <v>2699.1</v>
      </c>
      <c r="W2315">
        <v>1</v>
      </c>
      <c r="X2315">
        <f t="shared" si="148"/>
        <v>2999</v>
      </c>
      <c r="Y2315">
        <f t="shared" si="149"/>
        <v>299.90000000000009</v>
      </c>
      <c r="Z2315" s="1">
        <f t="shared" si="150"/>
        <v>0.10000000000000003</v>
      </c>
    </row>
    <row r="2316" spans="1:26">
      <c r="A2316" s="2">
        <v>45019</v>
      </c>
      <c r="B2316" s="2" t="s">
        <v>2294</v>
      </c>
      <c r="C2316" s="2" t="s">
        <v>2380</v>
      </c>
      <c r="D2316" s="2" t="str">
        <f t="shared" si="147"/>
        <v>KOW-PIQ-R-0032</v>
      </c>
      <c r="E2316" t="s">
        <v>124</v>
      </c>
      <c r="F2316" t="s">
        <v>2010</v>
      </c>
      <c r="G2316" t="s">
        <v>2108</v>
      </c>
      <c r="H2316" t="str">
        <f>VLOOKUP(E2316,[1]data!$D$3:$AK$1000,34,0)</f>
        <v>Knit Shirt</v>
      </c>
      <c r="I2316">
        <f>VLOOKUP(E2316,[1]data!$D$3:$Q$1048576,14,0)</f>
        <v>2499</v>
      </c>
      <c r="J2316" t="str">
        <f>VLOOKUP(E2316,[1]data!$D$3:$AJ$1048576,33,0)</f>
        <v>2499-2999</v>
      </c>
      <c r="K2316" t="s">
        <v>2401</v>
      </c>
      <c r="L2316" t="s">
        <v>255</v>
      </c>
      <c r="M2316">
        <v>1</v>
      </c>
      <c r="N2316">
        <v>2231.25</v>
      </c>
      <c r="O2316">
        <v>0</v>
      </c>
      <c r="P2316">
        <v>0</v>
      </c>
      <c r="Q2316">
        <v>2231.25</v>
      </c>
      <c r="R2316">
        <v>0</v>
      </c>
      <c r="S2316">
        <v>0</v>
      </c>
      <c r="T2316">
        <v>0</v>
      </c>
      <c r="U2316">
        <v>267.75</v>
      </c>
      <c r="V2316">
        <v>2499</v>
      </c>
      <c r="W2316">
        <v>1</v>
      </c>
      <c r="X2316">
        <f t="shared" si="148"/>
        <v>2499</v>
      </c>
      <c r="Y2316">
        <f t="shared" si="149"/>
        <v>0</v>
      </c>
      <c r="Z2316" s="1">
        <f t="shared" si="150"/>
        <v>0</v>
      </c>
    </row>
    <row r="2317" spans="1:26">
      <c r="A2317" s="2">
        <v>45019</v>
      </c>
      <c r="B2317" s="2" t="s">
        <v>2294</v>
      </c>
      <c r="C2317" s="2" t="s">
        <v>2380</v>
      </c>
      <c r="D2317" s="2" t="str">
        <f t="shared" si="147"/>
        <v>KOW-PIQ-R-0032</v>
      </c>
      <c r="E2317" t="s">
        <v>124</v>
      </c>
      <c r="F2317" t="s">
        <v>2010</v>
      </c>
      <c r="G2317" t="s">
        <v>2108</v>
      </c>
      <c r="H2317" t="str">
        <f>VLOOKUP(E2317,[1]data!$D$3:$AK$1000,34,0)</f>
        <v>Knit Shirt</v>
      </c>
      <c r="I2317">
        <f>VLOOKUP(E2317,[1]data!$D$3:$Q$1048576,14,0)</f>
        <v>2499</v>
      </c>
      <c r="J2317" t="str">
        <f>VLOOKUP(E2317,[1]data!$D$3:$AJ$1048576,33,0)</f>
        <v>2499-2999</v>
      </c>
      <c r="K2317" t="s">
        <v>2389</v>
      </c>
      <c r="L2317" t="s">
        <v>255</v>
      </c>
      <c r="M2317">
        <v>1</v>
      </c>
      <c r="N2317">
        <v>2015.31</v>
      </c>
      <c r="O2317">
        <v>-201.53</v>
      </c>
      <c r="P2317">
        <v>0</v>
      </c>
      <c r="Q2317">
        <v>1813.78</v>
      </c>
      <c r="R2317">
        <v>0</v>
      </c>
      <c r="S2317">
        <v>0</v>
      </c>
      <c r="T2317">
        <v>0</v>
      </c>
      <c r="U2317">
        <v>435.32</v>
      </c>
      <c r="V2317">
        <v>2249.1</v>
      </c>
      <c r="W2317">
        <v>1</v>
      </c>
      <c r="X2317">
        <f t="shared" si="148"/>
        <v>2499</v>
      </c>
      <c r="Y2317">
        <f t="shared" si="149"/>
        <v>249.90000000000009</v>
      </c>
      <c r="Z2317" s="1">
        <f t="shared" si="150"/>
        <v>0.10000000000000003</v>
      </c>
    </row>
    <row r="2318" spans="1:26">
      <c r="A2318" s="2">
        <v>45019</v>
      </c>
      <c r="B2318" s="2" t="s">
        <v>2294</v>
      </c>
      <c r="C2318" s="2" t="s">
        <v>2380</v>
      </c>
      <c r="D2318" s="2" t="str">
        <f t="shared" si="147"/>
        <v>KOW-LI3-R-0007</v>
      </c>
      <c r="E2318" t="s">
        <v>106</v>
      </c>
      <c r="F2318" t="s">
        <v>261</v>
      </c>
      <c r="G2318">
        <v>42</v>
      </c>
      <c r="H2318" t="str">
        <f>VLOOKUP(E2318,[1]data!$D$3:$AK$1000,34,0)</f>
        <v>Linen</v>
      </c>
      <c r="I2318">
        <f>VLOOKUP(E2318,[1]data!$D$3:$Q$1048576,14,0)</f>
        <v>3499</v>
      </c>
      <c r="J2318" t="str">
        <f>VLOOKUP(E2318,[1]data!$D$3:$AJ$1048576,33,0)</f>
        <v>3499-3999</v>
      </c>
      <c r="K2318" t="s">
        <v>2402</v>
      </c>
      <c r="L2318" t="s">
        <v>255</v>
      </c>
      <c r="M2318">
        <v>1</v>
      </c>
      <c r="N2318">
        <v>3124.11</v>
      </c>
      <c r="O2318">
        <v>-312.41000000000003</v>
      </c>
      <c r="P2318">
        <v>0</v>
      </c>
      <c r="Q2318">
        <v>2811.7</v>
      </c>
      <c r="R2318">
        <v>0</v>
      </c>
      <c r="S2318">
        <v>0</v>
      </c>
      <c r="T2318">
        <v>0</v>
      </c>
      <c r="U2318">
        <v>337.4</v>
      </c>
      <c r="V2318">
        <v>3149.1</v>
      </c>
      <c r="W2318">
        <v>1</v>
      </c>
      <c r="X2318">
        <f t="shared" si="148"/>
        <v>3499</v>
      </c>
      <c r="Y2318">
        <f t="shared" si="149"/>
        <v>349.90000000000009</v>
      </c>
      <c r="Z2318" s="1">
        <f t="shared" si="150"/>
        <v>0.10000000000000002</v>
      </c>
    </row>
    <row r="2319" spans="1:26">
      <c r="A2319" s="2">
        <v>45019</v>
      </c>
      <c r="B2319" s="2" t="s">
        <v>2294</v>
      </c>
      <c r="C2319" s="2" t="s">
        <v>2380</v>
      </c>
      <c r="D2319" s="2" t="str">
        <f t="shared" si="147"/>
        <v>KOW-SER-R-0009</v>
      </c>
      <c r="E2319" t="s">
        <v>379</v>
      </c>
      <c r="F2319" t="s">
        <v>380</v>
      </c>
      <c r="G2319">
        <v>42</v>
      </c>
      <c r="H2319" t="str">
        <f>VLOOKUP(E2319,[1]data!$D$3:$AK$1000,34,0)</f>
        <v>Casual</v>
      </c>
      <c r="I2319">
        <f>VLOOKUP(E2319,[1]data!$D$3:$Q$1048576,14,0)</f>
        <v>3799</v>
      </c>
      <c r="J2319" t="str">
        <f>VLOOKUP(E2319,[1]data!$D$3:$AJ$1048576,33,0)</f>
        <v>3499-3999</v>
      </c>
      <c r="K2319" t="s">
        <v>2402</v>
      </c>
      <c r="L2319" t="s">
        <v>255</v>
      </c>
      <c r="M2319">
        <v>1</v>
      </c>
      <c r="N2319">
        <v>2543.7399999999998</v>
      </c>
      <c r="O2319">
        <v>-254.37</v>
      </c>
      <c r="P2319">
        <v>0</v>
      </c>
      <c r="Q2319">
        <v>2289.37</v>
      </c>
      <c r="R2319">
        <v>0</v>
      </c>
      <c r="S2319">
        <v>0</v>
      </c>
      <c r="T2319">
        <v>0</v>
      </c>
      <c r="U2319">
        <v>274.73</v>
      </c>
      <c r="V2319">
        <v>2564.1</v>
      </c>
      <c r="W2319">
        <v>1</v>
      </c>
      <c r="X2319">
        <f t="shared" si="148"/>
        <v>3799</v>
      </c>
      <c r="Y2319">
        <f t="shared" si="149"/>
        <v>1234.9000000000001</v>
      </c>
      <c r="Z2319" s="1">
        <f t="shared" si="150"/>
        <v>0.32505922611213478</v>
      </c>
    </row>
    <row r="2320" spans="1:26">
      <c r="A2320" s="2">
        <v>45019</v>
      </c>
      <c r="B2320" s="2" t="s">
        <v>2294</v>
      </c>
      <c r="C2320" s="2" t="s">
        <v>2380</v>
      </c>
      <c r="D2320" s="2" t="str">
        <f t="shared" si="147"/>
        <v>KOW-UKI2-R-003</v>
      </c>
      <c r="E2320" t="s">
        <v>165</v>
      </c>
      <c r="F2320" t="s">
        <v>322</v>
      </c>
      <c r="G2320">
        <v>42</v>
      </c>
      <c r="H2320" t="str">
        <f>VLOOKUP(E2320,[1]data!$D$3:$AK$1000,34,0)</f>
        <v>Hoodie</v>
      </c>
      <c r="I2320">
        <f>VLOOKUP(E2320,[1]data!$D$3:$Q$1048576,14,0)</f>
        <v>2799</v>
      </c>
      <c r="J2320" t="str">
        <f>VLOOKUP(E2320,[1]data!$D$3:$AJ$1048576,33,0)</f>
        <v>2499-2999</v>
      </c>
      <c r="K2320" t="s">
        <v>2403</v>
      </c>
      <c r="L2320" t="s">
        <v>255</v>
      </c>
      <c r="M2320">
        <v>1</v>
      </c>
      <c r="N2320">
        <v>2499.11</v>
      </c>
      <c r="O2320">
        <v>0</v>
      </c>
      <c r="P2320">
        <v>0</v>
      </c>
      <c r="Q2320">
        <v>2499.11</v>
      </c>
      <c r="R2320">
        <v>0</v>
      </c>
      <c r="S2320">
        <v>0</v>
      </c>
      <c r="T2320">
        <v>0</v>
      </c>
      <c r="U2320">
        <v>299.89</v>
      </c>
      <c r="V2320">
        <v>2799</v>
      </c>
      <c r="W2320">
        <v>1</v>
      </c>
      <c r="X2320">
        <f t="shared" si="148"/>
        <v>2799</v>
      </c>
      <c r="Y2320">
        <f t="shared" si="149"/>
        <v>0</v>
      </c>
      <c r="Z2320" s="1">
        <f t="shared" si="150"/>
        <v>0</v>
      </c>
    </row>
    <row r="2321" spans="1:26">
      <c r="A2321" s="2">
        <v>45019</v>
      </c>
      <c r="B2321" s="2" t="s">
        <v>2294</v>
      </c>
      <c r="C2321" s="2" t="s">
        <v>2380</v>
      </c>
      <c r="D2321" s="2" t="str">
        <f t="shared" si="147"/>
        <v>KOW-CUB-R-0002</v>
      </c>
      <c r="E2321" t="s">
        <v>638</v>
      </c>
      <c r="F2321" t="s">
        <v>295</v>
      </c>
      <c r="G2321">
        <v>40</v>
      </c>
      <c r="H2321" t="str">
        <f>VLOOKUP(E2321,[1]data!$D$3:$AK$1000,34,0)</f>
        <v>Casual</v>
      </c>
      <c r="I2321">
        <f>VLOOKUP(E2321,[1]data!$D$3:$Q$1048576,14,0)</f>
        <v>2499</v>
      </c>
      <c r="J2321" t="str">
        <f>VLOOKUP(E2321,[1]data!$D$3:$AJ$1048576,33,0)</f>
        <v>2499-2999</v>
      </c>
      <c r="K2321" t="s">
        <v>2404</v>
      </c>
      <c r="L2321" t="s">
        <v>255</v>
      </c>
      <c r="M2321">
        <v>1</v>
      </c>
      <c r="N2321">
        <v>1784.82</v>
      </c>
      <c r="O2321">
        <v>0</v>
      </c>
      <c r="P2321">
        <v>0</v>
      </c>
      <c r="Q2321">
        <v>1784.82</v>
      </c>
      <c r="R2321">
        <v>0</v>
      </c>
      <c r="S2321">
        <v>0</v>
      </c>
      <c r="T2321">
        <v>0</v>
      </c>
      <c r="U2321">
        <v>214.18</v>
      </c>
      <c r="V2321">
        <v>1999</v>
      </c>
      <c r="W2321">
        <v>1</v>
      </c>
      <c r="X2321">
        <f t="shared" si="148"/>
        <v>2499</v>
      </c>
      <c r="Y2321">
        <f t="shared" si="149"/>
        <v>500</v>
      </c>
      <c r="Z2321" s="1">
        <f t="shared" si="150"/>
        <v>0.20008003201280511</v>
      </c>
    </row>
    <row r="2322" spans="1:26">
      <c r="A2322" s="2">
        <v>45019</v>
      </c>
      <c r="B2322" s="2" t="s">
        <v>2294</v>
      </c>
      <c r="C2322" s="2" t="s">
        <v>2380</v>
      </c>
      <c r="D2322" s="2" t="str">
        <f t="shared" si="147"/>
        <v>KOW-KU4-R-0003</v>
      </c>
      <c r="E2322" t="s">
        <v>90</v>
      </c>
      <c r="F2322" t="s">
        <v>471</v>
      </c>
      <c r="G2322">
        <v>40</v>
      </c>
      <c r="H2322" t="str">
        <f>VLOOKUP(E2322,[1]data!$D$3:$AK$1000,34,0)</f>
        <v>Casual</v>
      </c>
      <c r="I2322">
        <f>VLOOKUP(E2322,[1]data!$D$3:$Q$1048576,14,0)</f>
        <v>2799</v>
      </c>
      <c r="J2322" t="str">
        <f>VLOOKUP(E2322,[1]data!$D$3:$AJ$1048576,33,0)</f>
        <v>2499-2999</v>
      </c>
      <c r="K2322" t="s">
        <v>2393</v>
      </c>
      <c r="L2322" t="s">
        <v>255</v>
      </c>
      <c r="M2322">
        <v>1</v>
      </c>
      <c r="N2322">
        <v>1999.11</v>
      </c>
      <c r="O2322">
        <v>-199.91</v>
      </c>
      <c r="P2322">
        <v>0</v>
      </c>
      <c r="Q2322">
        <v>1799.2</v>
      </c>
      <c r="R2322">
        <v>0</v>
      </c>
      <c r="S2322">
        <v>0</v>
      </c>
      <c r="T2322">
        <v>0</v>
      </c>
      <c r="U2322">
        <v>215.9</v>
      </c>
      <c r="V2322">
        <v>2015.1</v>
      </c>
      <c r="W2322">
        <v>1</v>
      </c>
      <c r="X2322">
        <f t="shared" si="148"/>
        <v>2799</v>
      </c>
      <c r="Y2322">
        <f t="shared" si="149"/>
        <v>783.90000000000009</v>
      </c>
      <c r="Z2322" s="1">
        <f t="shared" si="150"/>
        <v>0.28006430868167204</v>
      </c>
    </row>
    <row r="2323" spans="1:26">
      <c r="A2323" s="2">
        <v>45019</v>
      </c>
      <c r="B2323" s="2" t="s">
        <v>2294</v>
      </c>
      <c r="C2323" s="2" t="s">
        <v>2380</v>
      </c>
      <c r="D2323" s="2" t="str">
        <f t="shared" si="147"/>
        <v>KOW-KU6-CLS-00</v>
      </c>
      <c r="E2323" t="s">
        <v>94</v>
      </c>
      <c r="F2323" t="s">
        <v>293</v>
      </c>
      <c r="G2323">
        <v>42</v>
      </c>
      <c r="H2323" t="str">
        <f>VLOOKUP(E2323,[1]data!$D$3:$AK$1000,34,0)</f>
        <v>Linen</v>
      </c>
      <c r="I2323">
        <f>VLOOKUP(E2323,[1]data!$D$3:$Q$1048576,14,0)</f>
        <v>3499</v>
      </c>
      <c r="J2323" t="str">
        <f>VLOOKUP(E2323,[1]data!$D$3:$AJ$1048576,33,0)</f>
        <v>3499-3999</v>
      </c>
      <c r="K2323" t="s">
        <v>2402</v>
      </c>
      <c r="L2323" t="s">
        <v>255</v>
      </c>
      <c r="M2323">
        <v>1</v>
      </c>
      <c r="N2323">
        <v>2499.11</v>
      </c>
      <c r="O2323">
        <v>-249.91</v>
      </c>
      <c r="P2323">
        <v>0</v>
      </c>
      <c r="Q2323">
        <v>2249.1999999999998</v>
      </c>
      <c r="R2323">
        <v>0</v>
      </c>
      <c r="S2323">
        <v>0</v>
      </c>
      <c r="T2323">
        <v>0</v>
      </c>
      <c r="U2323">
        <v>269.89999999999998</v>
      </c>
      <c r="V2323">
        <v>2519.1</v>
      </c>
      <c r="W2323">
        <v>1</v>
      </c>
      <c r="X2323">
        <f t="shared" si="148"/>
        <v>3499</v>
      </c>
      <c r="Y2323">
        <f t="shared" si="149"/>
        <v>979.90000000000009</v>
      </c>
      <c r="Z2323" s="1">
        <f t="shared" si="150"/>
        <v>0.2800514432695056</v>
      </c>
    </row>
    <row r="2324" spans="1:26">
      <c r="A2324" s="2">
        <v>45019</v>
      </c>
      <c r="B2324" s="2" t="s">
        <v>2294</v>
      </c>
      <c r="C2324" s="2" t="s">
        <v>2380</v>
      </c>
      <c r="D2324" s="2" t="str">
        <f t="shared" si="147"/>
        <v>KOW-CC12-R-003</v>
      </c>
      <c r="E2324" t="s">
        <v>55</v>
      </c>
      <c r="F2324" t="s">
        <v>1723</v>
      </c>
      <c r="G2324">
        <v>38</v>
      </c>
      <c r="H2324" t="str">
        <f>VLOOKUP(E2324,[1]data!$D$3:$AK$1000,34,0)</f>
        <v>Bottom</v>
      </c>
      <c r="I2324">
        <f>VLOOKUP(E2324,[1]data!$D$3:$Q$1048576,14,0)</f>
        <v>2499</v>
      </c>
      <c r="J2324" t="str">
        <f>VLOOKUP(E2324,[1]data!$D$3:$AJ$1048576,33,0)</f>
        <v>2499-2999</v>
      </c>
      <c r="K2324" t="s">
        <v>2400</v>
      </c>
      <c r="L2324" t="s">
        <v>255</v>
      </c>
      <c r="M2324">
        <v>1</v>
      </c>
      <c r="N2324">
        <v>2231.25</v>
      </c>
      <c r="O2324">
        <v>-223.12</v>
      </c>
      <c r="P2324">
        <v>0</v>
      </c>
      <c r="Q2324">
        <v>2008.13</v>
      </c>
      <c r="R2324">
        <v>0</v>
      </c>
      <c r="S2324">
        <v>0</v>
      </c>
      <c r="T2324">
        <v>0</v>
      </c>
      <c r="U2324">
        <v>240.97</v>
      </c>
      <c r="V2324">
        <v>2249.1</v>
      </c>
      <c r="W2324">
        <v>1</v>
      </c>
      <c r="X2324">
        <f t="shared" si="148"/>
        <v>2499</v>
      </c>
      <c r="Y2324">
        <f t="shared" si="149"/>
        <v>249.90000000000009</v>
      </c>
      <c r="Z2324" s="1">
        <f t="shared" si="150"/>
        <v>0.10000000000000003</v>
      </c>
    </row>
    <row r="2325" spans="1:26">
      <c r="A2325" s="2">
        <v>45019</v>
      </c>
      <c r="B2325" s="2" t="s">
        <v>2294</v>
      </c>
      <c r="C2325" s="2" t="s">
        <v>2380</v>
      </c>
      <c r="D2325" s="2" t="str">
        <f t="shared" si="147"/>
        <v>KOW-CC09-R-003</v>
      </c>
      <c r="E2325" t="s">
        <v>49</v>
      </c>
      <c r="F2325" t="s">
        <v>1721</v>
      </c>
      <c r="G2325">
        <v>36</v>
      </c>
      <c r="H2325" t="str">
        <f>VLOOKUP(E2325,[1]data!$D$3:$AK$1000,34,0)</f>
        <v>Bottom</v>
      </c>
      <c r="I2325">
        <f>VLOOKUP(E2325,[1]data!$D$3:$Q$1048576,14,0)</f>
        <v>1499</v>
      </c>
      <c r="J2325" t="str">
        <f>VLOOKUP(E2325,[1]data!$D$3:$AJ$1048576,33,0)</f>
        <v>1099-1499</v>
      </c>
      <c r="K2325" t="s">
        <v>2388</v>
      </c>
      <c r="L2325" t="s">
        <v>255</v>
      </c>
      <c r="M2325">
        <v>1</v>
      </c>
      <c r="N2325">
        <v>1338.4</v>
      </c>
      <c r="O2325">
        <v>-133.84</v>
      </c>
      <c r="P2325">
        <v>0</v>
      </c>
      <c r="Q2325">
        <v>1204.56</v>
      </c>
      <c r="R2325">
        <v>0</v>
      </c>
      <c r="S2325">
        <v>0</v>
      </c>
      <c r="T2325">
        <v>0</v>
      </c>
      <c r="U2325">
        <v>144.54</v>
      </c>
      <c r="V2325">
        <v>1349.1</v>
      </c>
      <c r="W2325">
        <v>1</v>
      </c>
      <c r="X2325">
        <f t="shared" si="148"/>
        <v>1499</v>
      </c>
      <c r="Y2325">
        <f t="shared" si="149"/>
        <v>149.90000000000009</v>
      </c>
      <c r="Z2325" s="1">
        <f t="shared" si="150"/>
        <v>0.10000000000000006</v>
      </c>
    </row>
    <row r="2326" spans="1:26">
      <c r="A2326" s="2">
        <v>45019</v>
      </c>
      <c r="B2326" s="2" t="s">
        <v>2294</v>
      </c>
      <c r="C2326" s="2" t="s">
        <v>2380</v>
      </c>
      <c r="D2326" s="2" t="str">
        <f t="shared" si="147"/>
        <v>KOW-PA2-R-0004</v>
      </c>
      <c r="E2326" t="s">
        <v>117</v>
      </c>
      <c r="F2326" t="s">
        <v>406</v>
      </c>
      <c r="G2326">
        <v>42</v>
      </c>
      <c r="H2326" t="str">
        <f>VLOOKUP(E2326,[1]data!$D$3:$AK$1000,34,0)</f>
        <v>Party</v>
      </c>
      <c r="I2326">
        <f>VLOOKUP(E2326,[1]data!$D$3:$Q$1048576,14,0)</f>
        <v>2499</v>
      </c>
      <c r="J2326" t="str">
        <f>VLOOKUP(E2326,[1]data!$D$3:$AJ$1048576,33,0)</f>
        <v>2499-2999</v>
      </c>
      <c r="K2326" t="s">
        <v>2405</v>
      </c>
      <c r="L2326" t="s">
        <v>473</v>
      </c>
      <c r="M2326">
        <v>1</v>
      </c>
      <c r="N2326">
        <v>1784.81</v>
      </c>
      <c r="O2326">
        <v>-338.83</v>
      </c>
      <c r="P2326">
        <v>0</v>
      </c>
      <c r="Q2326">
        <v>1445.98</v>
      </c>
      <c r="R2326">
        <v>0</v>
      </c>
      <c r="S2326">
        <v>0</v>
      </c>
      <c r="T2326">
        <v>0</v>
      </c>
      <c r="U2326">
        <v>173.52</v>
      </c>
      <c r="V2326">
        <v>1619.5</v>
      </c>
      <c r="W2326">
        <v>1</v>
      </c>
      <c r="X2326">
        <f t="shared" si="148"/>
        <v>2499</v>
      </c>
      <c r="Y2326">
        <f t="shared" si="149"/>
        <v>879.5</v>
      </c>
      <c r="Z2326" s="1">
        <f t="shared" si="150"/>
        <v>0.35194077631052423</v>
      </c>
    </row>
    <row r="2327" spans="1:26">
      <c r="A2327" s="2">
        <v>45019</v>
      </c>
      <c r="B2327" s="2" t="s">
        <v>2294</v>
      </c>
      <c r="C2327" s="2" t="s">
        <v>2380</v>
      </c>
      <c r="D2327" s="2" t="str">
        <f t="shared" si="147"/>
        <v>KOW-KU3-R-0002</v>
      </c>
      <c r="E2327" t="s">
        <v>587</v>
      </c>
      <c r="F2327" t="s">
        <v>260</v>
      </c>
      <c r="G2327">
        <v>40</v>
      </c>
      <c r="H2327" t="str">
        <f>VLOOKUP(E2327,[1]data!$D$3:$AK$1000,34,0)</f>
        <v>Indie</v>
      </c>
      <c r="I2327">
        <f>VLOOKUP(E2327,[1]data!$D$3:$Q$1048576,14,0)</f>
        <v>2499</v>
      </c>
      <c r="J2327" t="str">
        <f>VLOOKUP(E2327,[1]data!$D$3:$AJ$1048576,33,0)</f>
        <v>2499-2999</v>
      </c>
      <c r="K2327" t="s">
        <v>2393</v>
      </c>
      <c r="L2327" t="s">
        <v>255</v>
      </c>
      <c r="M2327">
        <v>1</v>
      </c>
      <c r="N2327">
        <v>1784.82</v>
      </c>
      <c r="O2327">
        <v>-178.48</v>
      </c>
      <c r="P2327">
        <v>0</v>
      </c>
      <c r="Q2327">
        <v>1606.34</v>
      </c>
      <c r="R2327">
        <v>0</v>
      </c>
      <c r="S2327">
        <v>0</v>
      </c>
      <c r="T2327">
        <v>0</v>
      </c>
      <c r="U2327">
        <v>192.76</v>
      </c>
      <c r="V2327">
        <v>1799.1</v>
      </c>
      <c r="W2327">
        <v>1</v>
      </c>
      <c r="X2327">
        <f t="shared" si="148"/>
        <v>2499</v>
      </c>
      <c r="Y2327">
        <f t="shared" si="149"/>
        <v>699.90000000000009</v>
      </c>
      <c r="Z2327" s="1">
        <f t="shared" si="150"/>
        <v>0.28007202881152465</v>
      </c>
    </row>
    <row r="2328" spans="1:26">
      <c r="A2328" s="2">
        <v>45019</v>
      </c>
      <c r="B2328" s="2" t="s">
        <v>2294</v>
      </c>
      <c r="C2328" s="2" t="s">
        <v>2380</v>
      </c>
      <c r="D2328" s="2" t="str">
        <f t="shared" si="147"/>
        <v>KOW-UKI2-R-003</v>
      </c>
      <c r="E2328" t="s">
        <v>164</v>
      </c>
      <c r="F2328" t="s">
        <v>322</v>
      </c>
      <c r="G2328">
        <v>40</v>
      </c>
      <c r="H2328" t="str">
        <f>VLOOKUP(E2328,[1]data!$D$3:$AK$1000,34,0)</f>
        <v>Hoodie</v>
      </c>
      <c r="I2328">
        <f>VLOOKUP(E2328,[1]data!$D$3:$Q$1048576,14,0)</f>
        <v>2799</v>
      </c>
      <c r="J2328" t="str">
        <f>VLOOKUP(E2328,[1]data!$D$3:$AJ$1048576,33,0)</f>
        <v>2499-2999</v>
      </c>
      <c r="K2328" t="s">
        <v>2406</v>
      </c>
      <c r="L2328" t="s">
        <v>255</v>
      </c>
      <c r="M2328">
        <v>1</v>
      </c>
      <c r="N2328">
        <v>2499.11</v>
      </c>
      <c r="O2328">
        <v>0</v>
      </c>
      <c r="P2328">
        <v>0</v>
      </c>
      <c r="Q2328">
        <v>2499.11</v>
      </c>
      <c r="R2328">
        <v>0</v>
      </c>
      <c r="S2328">
        <v>0</v>
      </c>
      <c r="T2328">
        <v>0</v>
      </c>
      <c r="U2328">
        <v>299.89</v>
      </c>
      <c r="V2328">
        <v>2799</v>
      </c>
      <c r="W2328">
        <v>1</v>
      </c>
      <c r="X2328">
        <f t="shared" si="148"/>
        <v>2799</v>
      </c>
      <c r="Y2328">
        <f t="shared" si="149"/>
        <v>0</v>
      </c>
      <c r="Z2328" s="1">
        <f t="shared" si="150"/>
        <v>0</v>
      </c>
    </row>
    <row r="2329" spans="1:26">
      <c r="A2329" s="2">
        <v>45019</v>
      </c>
      <c r="B2329" s="2" t="s">
        <v>2294</v>
      </c>
      <c r="C2329" s="2" t="s">
        <v>2380</v>
      </c>
      <c r="D2329" s="2" t="str">
        <f t="shared" si="147"/>
        <v>KOW-UKI2-R-003</v>
      </c>
      <c r="E2329" t="s">
        <v>164</v>
      </c>
      <c r="F2329" t="s">
        <v>322</v>
      </c>
      <c r="G2329">
        <v>40</v>
      </c>
      <c r="H2329" t="str">
        <f>VLOOKUP(E2329,[1]data!$D$3:$AK$1000,34,0)</f>
        <v>Hoodie</v>
      </c>
      <c r="I2329">
        <f>VLOOKUP(E2329,[1]data!$D$3:$Q$1048576,14,0)</f>
        <v>2799</v>
      </c>
      <c r="J2329" t="str">
        <f>VLOOKUP(E2329,[1]data!$D$3:$AJ$1048576,33,0)</f>
        <v>2499-2999</v>
      </c>
      <c r="K2329" t="s">
        <v>2407</v>
      </c>
      <c r="L2329" t="s">
        <v>255</v>
      </c>
      <c r="M2329">
        <v>1</v>
      </c>
      <c r="N2329">
        <v>2499.11</v>
      </c>
      <c r="O2329">
        <v>0</v>
      </c>
      <c r="P2329">
        <v>0</v>
      </c>
      <c r="Q2329">
        <v>2499.11</v>
      </c>
      <c r="R2329">
        <v>0</v>
      </c>
      <c r="S2329">
        <v>0</v>
      </c>
      <c r="T2329">
        <v>0</v>
      </c>
      <c r="U2329">
        <v>299.89</v>
      </c>
      <c r="V2329">
        <v>2799</v>
      </c>
      <c r="W2329">
        <v>1</v>
      </c>
      <c r="X2329">
        <f t="shared" si="148"/>
        <v>2799</v>
      </c>
      <c r="Y2329">
        <f t="shared" si="149"/>
        <v>0</v>
      </c>
      <c r="Z2329" s="1">
        <f t="shared" si="150"/>
        <v>0</v>
      </c>
    </row>
    <row r="2330" spans="1:26">
      <c r="A2330" s="2">
        <v>45019</v>
      </c>
      <c r="B2330" s="2" t="s">
        <v>2294</v>
      </c>
      <c r="C2330" s="2" t="s">
        <v>2380</v>
      </c>
      <c r="D2330" s="2" t="str">
        <f t="shared" si="147"/>
        <v>KOW-CUB-R-0002</v>
      </c>
      <c r="E2330" t="s">
        <v>58</v>
      </c>
      <c r="F2330" t="s">
        <v>295</v>
      </c>
      <c r="G2330">
        <v>42</v>
      </c>
      <c r="H2330" t="str">
        <f>VLOOKUP(E2330,[1]data!$D$3:$AK$1000,34,0)</f>
        <v>Casual</v>
      </c>
      <c r="I2330">
        <f>VLOOKUP(E2330,[1]data!$D$3:$Q$1048576,14,0)</f>
        <v>2499</v>
      </c>
      <c r="J2330" t="str">
        <f>VLOOKUP(E2330,[1]data!$D$3:$AJ$1048576,33,0)</f>
        <v>2499-2999</v>
      </c>
      <c r="K2330" t="s">
        <v>2405</v>
      </c>
      <c r="L2330" t="s">
        <v>473</v>
      </c>
      <c r="M2330">
        <v>1</v>
      </c>
      <c r="N2330">
        <v>1784.81</v>
      </c>
      <c r="O2330">
        <v>-338.83</v>
      </c>
      <c r="P2330">
        <v>0</v>
      </c>
      <c r="Q2330">
        <v>1445.98</v>
      </c>
      <c r="R2330">
        <v>0</v>
      </c>
      <c r="S2330">
        <v>0</v>
      </c>
      <c r="T2330">
        <v>0</v>
      </c>
      <c r="U2330">
        <v>173.52</v>
      </c>
      <c r="V2330">
        <v>1619.5</v>
      </c>
      <c r="W2330">
        <v>1</v>
      </c>
      <c r="X2330">
        <f t="shared" si="148"/>
        <v>2499</v>
      </c>
      <c r="Y2330">
        <f t="shared" si="149"/>
        <v>879.5</v>
      </c>
      <c r="Z2330" s="1">
        <f t="shared" si="150"/>
        <v>0.35194077631052423</v>
      </c>
    </row>
    <row r="2331" spans="1:26">
      <c r="A2331" s="2">
        <v>45019</v>
      </c>
      <c r="B2331" s="2" t="s">
        <v>2294</v>
      </c>
      <c r="C2331" s="2" t="s">
        <v>2380</v>
      </c>
      <c r="D2331" s="2" t="str">
        <f t="shared" si="147"/>
        <v>KOW-CC12-R-003</v>
      </c>
      <c r="E2331" t="s">
        <v>54</v>
      </c>
      <c r="F2331" t="s">
        <v>1723</v>
      </c>
      <c r="G2331">
        <v>36</v>
      </c>
      <c r="H2331" t="str">
        <f>VLOOKUP(E2331,[1]data!$D$3:$AK$1000,34,0)</f>
        <v>Bottom</v>
      </c>
      <c r="I2331">
        <f>VLOOKUP(E2331,[1]data!$D$3:$Q$1048576,14,0)</f>
        <v>2499</v>
      </c>
      <c r="J2331" t="str">
        <f>VLOOKUP(E2331,[1]data!$D$3:$AJ$1048576,33,0)</f>
        <v>2499-2999</v>
      </c>
      <c r="K2331" t="s">
        <v>2388</v>
      </c>
      <c r="L2331" t="s">
        <v>255</v>
      </c>
      <c r="M2331">
        <v>1</v>
      </c>
      <c r="N2331">
        <v>2231.2399999999998</v>
      </c>
      <c r="O2331">
        <v>-223.12</v>
      </c>
      <c r="P2331">
        <v>0</v>
      </c>
      <c r="Q2331">
        <v>2008.12</v>
      </c>
      <c r="R2331">
        <v>0</v>
      </c>
      <c r="S2331">
        <v>0</v>
      </c>
      <c r="T2331">
        <v>0</v>
      </c>
      <c r="U2331">
        <v>240.98</v>
      </c>
      <c r="V2331">
        <v>2249.1</v>
      </c>
      <c r="W2331">
        <v>1</v>
      </c>
      <c r="X2331">
        <f t="shared" si="148"/>
        <v>2499</v>
      </c>
      <c r="Y2331">
        <f t="shared" si="149"/>
        <v>249.90000000000009</v>
      </c>
      <c r="Z2331" s="1">
        <f t="shared" si="150"/>
        <v>0.10000000000000003</v>
      </c>
    </row>
    <row r="2332" spans="1:26">
      <c r="A2332" s="2">
        <v>45019</v>
      </c>
      <c r="B2332" s="2" t="s">
        <v>2294</v>
      </c>
      <c r="C2332" s="2" t="s">
        <v>2380</v>
      </c>
      <c r="D2332" s="2" t="str">
        <f t="shared" si="147"/>
        <v>KOW-CC09-R-003</v>
      </c>
      <c r="E2332" t="s">
        <v>47</v>
      </c>
      <c r="F2332" t="s">
        <v>1721</v>
      </c>
      <c r="G2332">
        <v>32</v>
      </c>
      <c r="H2332" t="str">
        <f>VLOOKUP(E2332,[1]data!$D$3:$AK$1000,34,0)</f>
        <v>Bottom</v>
      </c>
      <c r="I2332">
        <f>VLOOKUP(E2332,[1]data!$D$3:$Q$1048576,14,0)</f>
        <v>1499</v>
      </c>
      <c r="J2332" t="str">
        <f>VLOOKUP(E2332,[1]data!$D$3:$AJ$1048576,33,0)</f>
        <v>1099-1499</v>
      </c>
      <c r="K2332" t="s">
        <v>2408</v>
      </c>
      <c r="L2332" t="s">
        <v>255</v>
      </c>
      <c r="M2332">
        <v>1</v>
      </c>
      <c r="N2332">
        <v>1338.39</v>
      </c>
      <c r="O2332">
        <v>0</v>
      </c>
      <c r="P2332">
        <v>0</v>
      </c>
      <c r="Q2332">
        <v>1338.39</v>
      </c>
      <c r="R2332">
        <v>0</v>
      </c>
      <c r="S2332">
        <v>0</v>
      </c>
      <c r="T2332">
        <v>0</v>
      </c>
      <c r="U2332">
        <v>160.61000000000001</v>
      </c>
      <c r="V2332">
        <v>1499</v>
      </c>
      <c r="W2332">
        <v>1</v>
      </c>
      <c r="X2332">
        <f t="shared" si="148"/>
        <v>1499</v>
      </c>
      <c r="Y2332">
        <f t="shared" si="149"/>
        <v>0</v>
      </c>
      <c r="Z2332" s="1">
        <f t="shared" si="150"/>
        <v>0</v>
      </c>
    </row>
    <row r="2333" spans="1:26">
      <c r="A2333" s="2">
        <v>45019</v>
      </c>
      <c r="B2333" s="2" t="s">
        <v>2294</v>
      </c>
      <c r="C2333" s="2" t="s">
        <v>2380</v>
      </c>
      <c r="D2333" s="2" t="str">
        <f t="shared" si="147"/>
        <v>KOW-CA5-R-0001</v>
      </c>
      <c r="E2333" t="s">
        <v>21</v>
      </c>
      <c r="F2333" t="s">
        <v>331</v>
      </c>
      <c r="G2333">
        <v>40</v>
      </c>
      <c r="H2333" t="str">
        <f>VLOOKUP(E2333,[1]data!$D$3:$AK$1000,34,0)</f>
        <v>Casual</v>
      </c>
      <c r="I2333">
        <f>VLOOKUP(E2333,[1]data!$D$3:$Q$1048576,14,0)</f>
        <v>1499</v>
      </c>
      <c r="J2333" t="str">
        <f>VLOOKUP(E2333,[1]data!$D$3:$AJ$1048576,33,0)</f>
        <v>1099-1499</v>
      </c>
      <c r="K2333" t="s">
        <v>2409</v>
      </c>
      <c r="L2333" t="s">
        <v>255</v>
      </c>
      <c r="M2333">
        <v>1</v>
      </c>
      <c r="N2333">
        <v>1338.39</v>
      </c>
      <c r="O2333">
        <v>0</v>
      </c>
      <c r="P2333">
        <v>0</v>
      </c>
      <c r="Q2333">
        <v>1338.39</v>
      </c>
      <c r="R2333">
        <v>0</v>
      </c>
      <c r="S2333">
        <v>0</v>
      </c>
      <c r="T2333">
        <v>0</v>
      </c>
      <c r="U2333">
        <v>160.61000000000001</v>
      </c>
      <c r="V2333">
        <v>1499</v>
      </c>
      <c r="W2333">
        <v>1</v>
      </c>
      <c r="X2333">
        <f t="shared" si="148"/>
        <v>1499</v>
      </c>
      <c r="Y2333">
        <f t="shared" si="149"/>
        <v>0</v>
      </c>
      <c r="Z2333" s="1">
        <f t="shared" si="150"/>
        <v>0</v>
      </c>
    </row>
    <row r="2334" spans="1:26">
      <c r="A2334" s="2">
        <v>45019</v>
      </c>
      <c r="B2334" s="2" t="s">
        <v>2294</v>
      </c>
      <c r="C2334" s="2" t="s">
        <v>2380</v>
      </c>
      <c r="D2334" s="2" t="str">
        <f t="shared" si="147"/>
        <v>KOW-CA5-R-0001</v>
      </c>
      <c r="E2334" t="s">
        <v>21</v>
      </c>
      <c r="F2334" t="s">
        <v>331</v>
      </c>
      <c r="G2334">
        <v>40</v>
      </c>
      <c r="H2334" t="str">
        <f>VLOOKUP(E2334,[1]data!$D$3:$AK$1000,34,0)</f>
        <v>Casual</v>
      </c>
      <c r="I2334">
        <f>VLOOKUP(E2334,[1]data!$D$3:$Q$1048576,14,0)</f>
        <v>1499</v>
      </c>
      <c r="J2334" t="str">
        <f>VLOOKUP(E2334,[1]data!$D$3:$AJ$1048576,33,0)</f>
        <v>1099-1499</v>
      </c>
      <c r="K2334" t="s">
        <v>2410</v>
      </c>
      <c r="L2334" t="s">
        <v>255</v>
      </c>
      <c r="M2334">
        <v>1</v>
      </c>
      <c r="N2334">
        <v>1338.39</v>
      </c>
      <c r="O2334">
        <v>0</v>
      </c>
      <c r="P2334">
        <v>0</v>
      </c>
      <c r="Q2334">
        <v>1338.39</v>
      </c>
      <c r="R2334">
        <v>0</v>
      </c>
      <c r="S2334">
        <v>0</v>
      </c>
      <c r="T2334">
        <v>0</v>
      </c>
      <c r="U2334">
        <v>160.61000000000001</v>
      </c>
      <c r="V2334">
        <v>1499</v>
      </c>
      <c r="W2334">
        <v>1</v>
      </c>
      <c r="X2334">
        <f t="shared" si="148"/>
        <v>1499</v>
      </c>
      <c r="Y2334">
        <f t="shared" si="149"/>
        <v>0</v>
      </c>
      <c r="Z2334" s="1">
        <f t="shared" si="150"/>
        <v>0</v>
      </c>
    </row>
    <row r="2335" spans="1:26">
      <c r="A2335" s="2">
        <v>45019</v>
      </c>
      <c r="B2335" s="2" t="s">
        <v>2294</v>
      </c>
      <c r="C2335" s="2" t="s">
        <v>2380</v>
      </c>
      <c r="D2335" s="2" t="str">
        <f t="shared" si="147"/>
        <v>KOW-PA7-S-0002</v>
      </c>
      <c r="E2335" t="s">
        <v>445</v>
      </c>
      <c r="F2335" t="s">
        <v>446</v>
      </c>
      <c r="G2335">
        <v>39</v>
      </c>
      <c r="H2335" t="str">
        <f>VLOOKUP(E2335,[1]data!$D$3:$AK$1000,34,0)</f>
        <v>Party</v>
      </c>
      <c r="I2335">
        <f>VLOOKUP(E2335,[1]data!$D$3:$Q$1048576,14,0)</f>
        <v>3499</v>
      </c>
      <c r="J2335" t="str">
        <f>VLOOKUP(E2335,[1]data!$D$3:$AJ$1048576,33,0)</f>
        <v>3499-3999</v>
      </c>
      <c r="K2335" t="s">
        <v>2411</v>
      </c>
      <c r="L2335" t="s">
        <v>255</v>
      </c>
      <c r="M2335">
        <v>1</v>
      </c>
      <c r="N2335">
        <v>2499.11</v>
      </c>
      <c r="O2335">
        <v>0</v>
      </c>
      <c r="P2335">
        <v>0</v>
      </c>
      <c r="Q2335">
        <v>2499.11</v>
      </c>
      <c r="R2335">
        <v>0</v>
      </c>
      <c r="S2335">
        <v>0</v>
      </c>
      <c r="T2335">
        <v>0</v>
      </c>
      <c r="U2335">
        <v>299.89</v>
      </c>
      <c r="V2335">
        <v>2799</v>
      </c>
      <c r="W2335">
        <v>1</v>
      </c>
      <c r="X2335">
        <f t="shared" si="148"/>
        <v>3499</v>
      </c>
      <c r="Y2335">
        <f t="shared" si="149"/>
        <v>700</v>
      </c>
      <c r="Z2335" s="1">
        <f t="shared" si="150"/>
        <v>0.20005715918833952</v>
      </c>
    </row>
    <row r="2336" spans="1:26">
      <c r="A2336" s="2">
        <v>45019</v>
      </c>
      <c r="B2336" s="2" t="s">
        <v>2294</v>
      </c>
      <c r="C2336" s="2" t="s">
        <v>2380</v>
      </c>
      <c r="D2336" s="2" t="str">
        <f t="shared" si="147"/>
        <v>KOW-LI1-R-0001</v>
      </c>
      <c r="E2336" t="s">
        <v>97</v>
      </c>
      <c r="F2336" t="s">
        <v>941</v>
      </c>
      <c r="G2336">
        <v>39</v>
      </c>
      <c r="H2336" t="str">
        <f>VLOOKUP(E2336,[1]data!$D$3:$AK$1000,34,0)</f>
        <v>Linen</v>
      </c>
      <c r="I2336">
        <f>VLOOKUP(E2336,[1]data!$D$3:$Q$1048576,14,0)</f>
        <v>3499</v>
      </c>
      <c r="J2336" t="str">
        <f>VLOOKUP(E2336,[1]data!$D$3:$AJ$1048576,33,0)</f>
        <v>3499-3999</v>
      </c>
      <c r="K2336" t="s">
        <v>2412</v>
      </c>
      <c r="L2336" t="s">
        <v>255</v>
      </c>
      <c r="M2336">
        <v>1</v>
      </c>
      <c r="N2336">
        <v>3124.11</v>
      </c>
      <c r="O2336">
        <v>0</v>
      </c>
      <c r="P2336">
        <v>0</v>
      </c>
      <c r="Q2336">
        <v>3124.11</v>
      </c>
      <c r="R2336">
        <v>0</v>
      </c>
      <c r="S2336">
        <v>0</v>
      </c>
      <c r="T2336">
        <v>0</v>
      </c>
      <c r="U2336">
        <v>374.89</v>
      </c>
      <c r="V2336">
        <v>3499</v>
      </c>
      <c r="W2336">
        <v>1</v>
      </c>
      <c r="X2336">
        <f t="shared" si="148"/>
        <v>3499</v>
      </c>
      <c r="Y2336">
        <f t="shared" si="149"/>
        <v>0</v>
      </c>
      <c r="Z2336" s="1">
        <f t="shared" si="150"/>
        <v>0</v>
      </c>
    </row>
    <row r="2337" spans="1:26">
      <c r="A2337" s="2">
        <v>45019</v>
      </c>
      <c r="B2337" s="2" t="s">
        <v>2294</v>
      </c>
      <c r="C2337" s="2" t="s">
        <v>2380</v>
      </c>
      <c r="D2337" s="2" t="str">
        <f t="shared" si="147"/>
        <v>KOW-FF03-R-005</v>
      </c>
      <c r="E2337" t="s">
        <v>64</v>
      </c>
      <c r="F2337" t="s">
        <v>1876</v>
      </c>
      <c r="G2337">
        <v>44</v>
      </c>
      <c r="H2337" t="str">
        <f>VLOOKUP(E2337,[1]data!$D$3:$AK$1000,34,0)</f>
        <v>Linen</v>
      </c>
      <c r="I2337">
        <f>VLOOKUP(E2337,[1]data!$D$3:$Q$1048576,14,0)</f>
        <v>3999</v>
      </c>
      <c r="J2337" t="str">
        <f>VLOOKUP(E2337,[1]data!$D$3:$AJ$1048576,33,0)</f>
        <v>3499-3999</v>
      </c>
      <c r="K2337" t="s">
        <v>2413</v>
      </c>
      <c r="L2337" t="s">
        <v>255</v>
      </c>
      <c r="M2337">
        <v>1</v>
      </c>
      <c r="N2337">
        <v>3391.96</v>
      </c>
      <c r="O2337">
        <v>0</v>
      </c>
      <c r="P2337">
        <v>0</v>
      </c>
      <c r="Q2337">
        <v>3391.96</v>
      </c>
      <c r="R2337">
        <v>0</v>
      </c>
      <c r="S2337">
        <v>0</v>
      </c>
      <c r="T2337">
        <v>0</v>
      </c>
      <c r="U2337">
        <v>407.04</v>
      </c>
      <c r="V2337">
        <v>3799</v>
      </c>
      <c r="W2337">
        <v>1</v>
      </c>
      <c r="X2337">
        <f t="shared" si="148"/>
        <v>3999</v>
      </c>
      <c r="Y2337">
        <f t="shared" si="149"/>
        <v>200</v>
      </c>
      <c r="Z2337" s="1">
        <f t="shared" si="150"/>
        <v>5.0012503125781448E-2</v>
      </c>
    </row>
    <row r="2338" spans="1:26">
      <c r="A2338" s="2">
        <v>45019</v>
      </c>
      <c r="B2338" s="2" t="s">
        <v>2294</v>
      </c>
      <c r="C2338" s="2" t="s">
        <v>2380</v>
      </c>
      <c r="D2338" s="2" t="str">
        <f t="shared" si="147"/>
        <v>KOW-LI4-R-0001</v>
      </c>
      <c r="E2338" t="s">
        <v>1785</v>
      </c>
      <c r="F2338" t="s">
        <v>594</v>
      </c>
      <c r="G2338">
        <v>46</v>
      </c>
      <c r="H2338" t="str">
        <f>VLOOKUP(E2338,[1]data!$D$3:$AK$1000,34,0)</f>
        <v>Linen</v>
      </c>
      <c r="I2338">
        <f>VLOOKUP(E2338,[1]data!$D$3:$Q$1048576,14,0)</f>
        <v>3499</v>
      </c>
      <c r="J2338" t="str">
        <f>VLOOKUP(E2338,[1]data!$D$3:$AJ$1048576,33,0)</f>
        <v>3499-3999</v>
      </c>
      <c r="K2338" t="s">
        <v>2397</v>
      </c>
      <c r="L2338" t="s">
        <v>473</v>
      </c>
      <c r="M2338">
        <v>1</v>
      </c>
      <c r="N2338">
        <v>3124.11</v>
      </c>
      <c r="O2338">
        <v>-312.41000000000003</v>
      </c>
      <c r="P2338">
        <v>0</v>
      </c>
      <c r="Q2338">
        <v>2811.7</v>
      </c>
      <c r="R2338">
        <v>0</v>
      </c>
      <c r="S2338">
        <v>0</v>
      </c>
      <c r="T2338">
        <v>0</v>
      </c>
      <c r="U2338">
        <v>337.4</v>
      </c>
      <c r="V2338">
        <v>3149.1</v>
      </c>
      <c r="W2338">
        <v>1</v>
      </c>
      <c r="X2338">
        <f t="shared" si="148"/>
        <v>3499</v>
      </c>
      <c r="Y2338">
        <f t="shared" si="149"/>
        <v>349.90000000000009</v>
      </c>
      <c r="Z2338" s="1">
        <f t="shared" si="150"/>
        <v>0.10000000000000002</v>
      </c>
    </row>
    <row r="2339" spans="1:26">
      <c r="A2339" s="2">
        <v>45019</v>
      </c>
      <c r="B2339" s="2" t="s">
        <v>2294</v>
      </c>
      <c r="C2339" s="2" t="s">
        <v>2380</v>
      </c>
      <c r="D2339" s="2" t="str">
        <f t="shared" si="147"/>
        <v>KOW-CC12-R-003</v>
      </c>
      <c r="E2339" t="s">
        <v>52</v>
      </c>
      <c r="F2339" t="s">
        <v>1723</v>
      </c>
      <c r="G2339">
        <v>32</v>
      </c>
      <c r="H2339" t="str">
        <f>VLOOKUP(E2339,[1]data!$D$3:$AK$1000,34,0)</f>
        <v>Bottom</v>
      </c>
      <c r="I2339">
        <f>VLOOKUP(E2339,[1]data!$D$3:$Q$1048576,14,0)</f>
        <v>2499</v>
      </c>
      <c r="J2339" t="str">
        <f>VLOOKUP(E2339,[1]data!$D$3:$AJ$1048576,33,0)</f>
        <v>2499-2999</v>
      </c>
      <c r="K2339" t="s">
        <v>2381</v>
      </c>
      <c r="L2339" t="s">
        <v>255</v>
      </c>
      <c r="M2339">
        <v>1</v>
      </c>
      <c r="N2339">
        <v>2231.2399999999998</v>
      </c>
      <c r="O2339">
        <v>-334.68</v>
      </c>
      <c r="P2339">
        <v>0</v>
      </c>
      <c r="Q2339">
        <v>1896.56</v>
      </c>
      <c r="R2339">
        <v>0</v>
      </c>
      <c r="S2339">
        <v>0</v>
      </c>
      <c r="T2339">
        <v>0</v>
      </c>
      <c r="U2339">
        <v>227.59</v>
      </c>
      <c r="V2339">
        <v>2124.15</v>
      </c>
      <c r="W2339">
        <v>1</v>
      </c>
      <c r="X2339">
        <f t="shared" si="148"/>
        <v>2499</v>
      </c>
      <c r="Y2339">
        <f t="shared" si="149"/>
        <v>374.84999999999991</v>
      </c>
      <c r="Z2339" s="1">
        <f t="shared" si="150"/>
        <v>0.14999999999999997</v>
      </c>
    </row>
    <row r="2340" spans="1:26">
      <c r="A2340" s="2">
        <v>45019</v>
      </c>
      <c r="B2340" s="2" t="s">
        <v>2294</v>
      </c>
      <c r="C2340" s="2" t="s">
        <v>2380</v>
      </c>
      <c r="D2340" s="2" t="str">
        <f t="shared" si="147"/>
        <v>KOW-TRA3-R-000</v>
      </c>
      <c r="E2340" t="s">
        <v>151</v>
      </c>
      <c r="F2340" t="s">
        <v>286</v>
      </c>
      <c r="G2340">
        <v>40</v>
      </c>
      <c r="H2340" t="str">
        <f>VLOOKUP(E2340,[1]data!$D$3:$AK$1000,34,0)</f>
        <v>Traditional</v>
      </c>
      <c r="I2340">
        <f>VLOOKUP(E2340,[1]data!$D$3:$Q$1048576,14,0)</f>
        <v>1299</v>
      </c>
      <c r="J2340" t="str">
        <f>VLOOKUP(E2340,[1]data!$D$3:$AJ$1048576,33,0)</f>
        <v>1099-1499</v>
      </c>
      <c r="K2340" t="s">
        <v>2414</v>
      </c>
      <c r="L2340" t="s">
        <v>255</v>
      </c>
      <c r="M2340">
        <v>1</v>
      </c>
      <c r="N2340">
        <v>1159.82</v>
      </c>
      <c r="O2340">
        <v>0</v>
      </c>
      <c r="P2340">
        <v>0</v>
      </c>
      <c r="Q2340">
        <v>1159.82</v>
      </c>
      <c r="R2340">
        <v>0</v>
      </c>
      <c r="S2340">
        <v>0</v>
      </c>
      <c r="T2340">
        <v>0</v>
      </c>
      <c r="U2340">
        <v>139.18</v>
      </c>
      <c r="V2340">
        <v>1299</v>
      </c>
      <c r="W2340">
        <v>1</v>
      </c>
      <c r="X2340">
        <f t="shared" si="148"/>
        <v>1299</v>
      </c>
      <c r="Y2340">
        <f t="shared" si="149"/>
        <v>0</v>
      </c>
      <c r="Z2340" s="1">
        <f t="shared" si="150"/>
        <v>0</v>
      </c>
    </row>
    <row r="2341" spans="1:26">
      <c r="A2341" s="2">
        <v>45019</v>
      </c>
      <c r="B2341" s="2" t="s">
        <v>2294</v>
      </c>
      <c r="C2341" s="2" t="s">
        <v>2380</v>
      </c>
      <c r="D2341" s="2" t="str">
        <f t="shared" si="147"/>
        <v>KOW-TRA3-R-000</v>
      </c>
      <c r="E2341" t="s">
        <v>151</v>
      </c>
      <c r="F2341" t="s">
        <v>286</v>
      </c>
      <c r="G2341">
        <v>40</v>
      </c>
      <c r="H2341" t="str">
        <f>VLOOKUP(E2341,[1]data!$D$3:$AK$1000,34,0)</f>
        <v>Traditional</v>
      </c>
      <c r="I2341">
        <f>VLOOKUP(E2341,[1]data!$D$3:$Q$1048576,14,0)</f>
        <v>1299</v>
      </c>
      <c r="J2341" t="str">
        <f>VLOOKUP(E2341,[1]data!$D$3:$AJ$1048576,33,0)</f>
        <v>1099-1499</v>
      </c>
      <c r="K2341" t="s">
        <v>2415</v>
      </c>
      <c r="L2341" t="s">
        <v>255</v>
      </c>
      <c r="M2341">
        <v>1</v>
      </c>
      <c r="N2341">
        <v>1159.82</v>
      </c>
      <c r="O2341">
        <v>0</v>
      </c>
      <c r="P2341">
        <v>0</v>
      </c>
      <c r="Q2341">
        <v>1159.82</v>
      </c>
      <c r="R2341">
        <v>0</v>
      </c>
      <c r="S2341">
        <v>0</v>
      </c>
      <c r="T2341">
        <v>0</v>
      </c>
      <c r="U2341">
        <v>139.18</v>
      </c>
      <c r="V2341">
        <v>1299</v>
      </c>
      <c r="W2341">
        <v>1</v>
      </c>
      <c r="X2341">
        <f t="shared" si="148"/>
        <v>1299</v>
      </c>
      <c r="Y2341">
        <f t="shared" si="149"/>
        <v>0</v>
      </c>
      <c r="Z2341" s="1">
        <f t="shared" si="150"/>
        <v>0</v>
      </c>
    </row>
    <row r="2342" spans="1:26">
      <c r="A2342" s="2">
        <v>45019</v>
      </c>
      <c r="B2342" s="2" t="s">
        <v>2294</v>
      </c>
      <c r="C2342" s="2" t="s">
        <v>2380</v>
      </c>
      <c r="D2342" s="2" t="str">
        <f t="shared" si="147"/>
        <v>KOW-CC09-R-003</v>
      </c>
      <c r="E2342" t="s">
        <v>48</v>
      </c>
      <c r="F2342" t="s">
        <v>1721</v>
      </c>
      <c r="G2342">
        <v>34</v>
      </c>
      <c r="H2342" t="str">
        <f>VLOOKUP(E2342,[1]data!$D$3:$AK$1000,34,0)</f>
        <v>Bottom</v>
      </c>
      <c r="I2342">
        <f>VLOOKUP(E2342,[1]data!$D$3:$Q$1048576,14,0)</f>
        <v>1499</v>
      </c>
      <c r="J2342" t="str">
        <f>VLOOKUP(E2342,[1]data!$D$3:$AJ$1048576,33,0)</f>
        <v>1099-1499</v>
      </c>
      <c r="K2342" t="s">
        <v>2416</v>
      </c>
      <c r="L2342" t="s">
        <v>255</v>
      </c>
      <c r="M2342">
        <v>1</v>
      </c>
      <c r="N2342">
        <v>1338.39</v>
      </c>
      <c r="O2342">
        <v>0</v>
      </c>
      <c r="P2342">
        <v>0</v>
      </c>
      <c r="Q2342">
        <v>1338.39</v>
      </c>
      <c r="R2342">
        <v>0</v>
      </c>
      <c r="S2342">
        <v>0</v>
      </c>
      <c r="T2342">
        <v>0</v>
      </c>
      <c r="U2342">
        <v>160.61000000000001</v>
      </c>
      <c r="V2342">
        <v>1499</v>
      </c>
      <c r="W2342">
        <v>1</v>
      </c>
      <c r="X2342">
        <f t="shared" si="148"/>
        <v>1499</v>
      </c>
      <c r="Y2342">
        <f t="shared" si="149"/>
        <v>0</v>
      </c>
      <c r="Z2342" s="1">
        <f t="shared" si="150"/>
        <v>0</v>
      </c>
    </row>
    <row r="2343" spans="1:26">
      <c r="A2343" s="2">
        <v>45020</v>
      </c>
      <c r="B2343" s="2" t="s">
        <v>2294</v>
      </c>
      <c r="C2343" s="2" t="s">
        <v>2380</v>
      </c>
      <c r="D2343" s="2" t="str">
        <f t="shared" si="147"/>
        <v>KOW-CC04-R-004</v>
      </c>
      <c r="E2343" t="s">
        <v>44</v>
      </c>
      <c r="F2343" t="s">
        <v>1425</v>
      </c>
      <c r="G2343">
        <v>44</v>
      </c>
      <c r="H2343" t="str">
        <f>VLOOKUP(E2343,[1]data!$D$3:$AK$1000,34,0)</f>
        <v>Hoodie</v>
      </c>
      <c r="I2343">
        <f>VLOOKUP(E2343,[1]data!$D$3:$Q$1048576,14,0)</f>
        <v>2799</v>
      </c>
      <c r="J2343" t="str">
        <f>VLOOKUP(E2343,[1]data!$D$3:$AJ$1048576,33,0)</f>
        <v>2499-2999</v>
      </c>
      <c r="K2343" t="s">
        <v>2417</v>
      </c>
      <c r="L2343" t="s">
        <v>255</v>
      </c>
      <c r="M2343">
        <v>1</v>
      </c>
      <c r="N2343">
        <v>2499.11</v>
      </c>
      <c r="O2343">
        <v>0</v>
      </c>
      <c r="P2343">
        <v>0</v>
      </c>
      <c r="Q2343">
        <v>2499.11</v>
      </c>
      <c r="R2343">
        <v>0</v>
      </c>
      <c r="S2343">
        <v>0</v>
      </c>
      <c r="T2343">
        <v>0</v>
      </c>
      <c r="U2343">
        <v>299.89</v>
      </c>
      <c r="V2343">
        <v>2799</v>
      </c>
      <c r="W2343">
        <v>1</v>
      </c>
      <c r="X2343">
        <f t="shared" si="148"/>
        <v>2799</v>
      </c>
      <c r="Y2343">
        <f t="shared" si="149"/>
        <v>0</v>
      </c>
      <c r="Z2343" s="1">
        <f t="shared" si="150"/>
        <v>0</v>
      </c>
    </row>
    <row r="2344" spans="1:26">
      <c r="A2344" s="2">
        <v>45020</v>
      </c>
      <c r="B2344" s="2" t="s">
        <v>2294</v>
      </c>
      <c r="C2344" s="2" t="s">
        <v>2380</v>
      </c>
      <c r="D2344" s="2" t="str">
        <f t="shared" si="147"/>
        <v>KOW-PIQ-R-0032</v>
      </c>
      <c r="E2344" t="s">
        <v>124</v>
      </c>
      <c r="F2344" t="s">
        <v>2010</v>
      </c>
      <c r="G2344" t="s">
        <v>2108</v>
      </c>
      <c r="H2344" t="str">
        <f>VLOOKUP(E2344,[1]data!$D$3:$AK$1000,34,0)</f>
        <v>Knit Shirt</v>
      </c>
      <c r="I2344">
        <f>VLOOKUP(E2344,[1]data!$D$3:$Q$1048576,14,0)</f>
        <v>2499</v>
      </c>
      <c r="J2344" t="str">
        <f>VLOOKUP(E2344,[1]data!$D$3:$AJ$1048576,33,0)</f>
        <v>2499-2999</v>
      </c>
      <c r="K2344" t="s">
        <v>2418</v>
      </c>
      <c r="L2344" t="s">
        <v>255</v>
      </c>
      <c r="M2344">
        <v>1</v>
      </c>
      <c r="N2344">
        <v>2015.32</v>
      </c>
      <c r="O2344">
        <v>0</v>
      </c>
      <c r="P2344">
        <v>0</v>
      </c>
      <c r="Q2344">
        <v>2015.32</v>
      </c>
      <c r="R2344">
        <v>0</v>
      </c>
      <c r="S2344">
        <v>0</v>
      </c>
      <c r="T2344">
        <v>0</v>
      </c>
      <c r="U2344">
        <v>483.68</v>
      </c>
      <c r="V2344">
        <v>2499</v>
      </c>
      <c r="W2344">
        <v>1</v>
      </c>
      <c r="X2344">
        <f t="shared" si="148"/>
        <v>2499</v>
      </c>
      <c r="Y2344">
        <f t="shared" si="149"/>
        <v>0</v>
      </c>
      <c r="Z2344" s="1">
        <f t="shared" si="150"/>
        <v>0</v>
      </c>
    </row>
    <row r="2345" spans="1:26">
      <c r="A2345" s="2">
        <v>45020</v>
      </c>
      <c r="B2345" s="2" t="s">
        <v>2294</v>
      </c>
      <c r="C2345" s="2" t="s">
        <v>2380</v>
      </c>
      <c r="D2345" s="2" t="str">
        <f t="shared" si="147"/>
        <v>KOW-LI1-R-0001</v>
      </c>
      <c r="E2345" t="s">
        <v>99</v>
      </c>
      <c r="F2345" t="s">
        <v>941</v>
      </c>
      <c r="G2345">
        <v>42</v>
      </c>
      <c r="H2345" t="str">
        <f>VLOOKUP(E2345,[1]data!$D$3:$AK$1000,34,0)</f>
        <v>Linen</v>
      </c>
      <c r="I2345">
        <f>VLOOKUP(E2345,[1]data!$D$3:$Q$1048576,14,0)</f>
        <v>3499</v>
      </c>
      <c r="J2345" t="str">
        <f>VLOOKUP(E2345,[1]data!$D$3:$AJ$1048576,33,0)</f>
        <v>3499-3999</v>
      </c>
      <c r="K2345" t="s">
        <v>2419</v>
      </c>
      <c r="L2345" t="s">
        <v>255</v>
      </c>
      <c r="M2345">
        <v>1</v>
      </c>
      <c r="N2345">
        <v>3124.11</v>
      </c>
      <c r="O2345">
        <v>0</v>
      </c>
      <c r="P2345">
        <v>0</v>
      </c>
      <c r="Q2345">
        <v>3124.11</v>
      </c>
      <c r="R2345">
        <v>0</v>
      </c>
      <c r="S2345">
        <v>0</v>
      </c>
      <c r="T2345">
        <v>0</v>
      </c>
      <c r="U2345">
        <v>374.89</v>
      </c>
      <c r="V2345">
        <v>3499</v>
      </c>
      <c r="W2345">
        <v>1</v>
      </c>
      <c r="X2345">
        <f t="shared" si="148"/>
        <v>3499</v>
      </c>
      <c r="Y2345">
        <f t="shared" si="149"/>
        <v>0</v>
      </c>
      <c r="Z2345" s="1">
        <f t="shared" si="150"/>
        <v>0</v>
      </c>
    </row>
    <row r="2346" spans="1:26">
      <c r="A2346" s="2">
        <v>45020</v>
      </c>
      <c r="B2346" s="2" t="s">
        <v>2294</v>
      </c>
      <c r="C2346" s="2" t="s">
        <v>2380</v>
      </c>
      <c r="D2346" s="2" t="str">
        <f t="shared" si="147"/>
        <v>KOW-PIQ-R-0032</v>
      </c>
      <c r="E2346" t="s">
        <v>126</v>
      </c>
      <c r="F2346" t="s">
        <v>2010</v>
      </c>
      <c r="G2346" t="s">
        <v>2011</v>
      </c>
      <c r="H2346" t="str">
        <f>VLOOKUP(E2346,[1]data!$D$3:$AK$1000,34,0)</f>
        <v>Knit Shirt</v>
      </c>
      <c r="I2346">
        <f>VLOOKUP(E2346,[1]data!$D$3:$Q$1048576,14,0)</f>
        <v>2499</v>
      </c>
      <c r="J2346" t="str">
        <f>VLOOKUP(E2346,[1]data!$D$3:$AJ$1048576,33,0)</f>
        <v>2499-2999</v>
      </c>
      <c r="K2346" t="s">
        <v>2420</v>
      </c>
      <c r="L2346" t="s">
        <v>473</v>
      </c>
      <c r="M2346">
        <v>1</v>
      </c>
      <c r="N2346">
        <v>2231.25</v>
      </c>
      <c r="O2346">
        <v>0</v>
      </c>
      <c r="P2346">
        <v>0</v>
      </c>
      <c r="Q2346">
        <v>2231.25</v>
      </c>
      <c r="R2346">
        <v>0</v>
      </c>
      <c r="S2346">
        <v>0</v>
      </c>
      <c r="T2346">
        <v>0</v>
      </c>
      <c r="U2346">
        <v>267.75</v>
      </c>
      <c r="V2346">
        <v>2499</v>
      </c>
      <c r="W2346">
        <v>1</v>
      </c>
      <c r="X2346">
        <f t="shared" si="148"/>
        <v>2499</v>
      </c>
      <c r="Y2346">
        <f t="shared" si="149"/>
        <v>0</v>
      </c>
      <c r="Z2346" s="1">
        <f t="shared" si="150"/>
        <v>0</v>
      </c>
    </row>
    <row r="2347" spans="1:26">
      <c r="A2347" s="2">
        <v>45020</v>
      </c>
      <c r="B2347" s="2" t="s">
        <v>2294</v>
      </c>
      <c r="C2347" s="2" t="s">
        <v>2380</v>
      </c>
      <c r="D2347" s="2" t="str">
        <f t="shared" si="147"/>
        <v>KOW-PIQ-R-0032</v>
      </c>
      <c r="E2347" t="s">
        <v>126</v>
      </c>
      <c r="F2347" t="s">
        <v>2010</v>
      </c>
      <c r="G2347" t="s">
        <v>2011</v>
      </c>
      <c r="H2347" t="str">
        <f>VLOOKUP(E2347,[1]data!$D$3:$AK$1000,34,0)</f>
        <v>Knit Shirt</v>
      </c>
      <c r="I2347">
        <f>VLOOKUP(E2347,[1]data!$D$3:$Q$1048576,14,0)</f>
        <v>2499</v>
      </c>
      <c r="J2347" t="str">
        <f>VLOOKUP(E2347,[1]data!$D$3:$AJ$1048576,33,0)</f>
        <v>2499-2999</v>
      </c>
      <c r="K2347" t="s">
        <v>2392</v>
      </c>
      <c r="L2347" t="s">
        <v>255</v>
      </c>
      <c r="M2347">
        <v>0</v>
      </c>
      <c r="N2347">
        <v>0</v>
      </c>
      <c r="O2347">
        <v>0</v>
      </c>
      <c r="P2347">
        <v>-2231.25</v>
      </c>
      <c r="Q2347">
        <v>-2231.25</v>
      </c>
      <c r="R2347">
        <v>0</v>
      </c>
      <c r="S2347">
        <v>0</v>
      </c>
      <c r="T2347">
        <v>0</v>
      </c>
      <c r="U2347">
        <v>-267.75</v>
      </c>
      <c r="V2347">
        <v>-2499</v>
      </c>
      <c r="W2347">
        <v>-1</v>
      </c>
      <c r="X2347">
        <f t="shared" si="148"/>
        <v>-2499</v>
      </c>
      <c r="Y2347">
        <f t="shared" si="149"/>
        <v>0</v>
      </c>
      <c r="Z2347" s="1">
        <f t="shared" si="150"/>
        <v>0</v>
      </c>
    </row>
    <row r="2348" spans="1:26">
      <c r="A2348" s="2">
        <v>45020</v>
      </c>
      <c r="B2348" s="2" t="s">
        <v>2294</v>
      </c>
      <c r="C2348" s="2" t="s">
        <v>2380</v>
      </c>
      <c r="D2348" s="2" t="str">
        <f t="shared" si="147"/>
        <v>KOW-UKI2-R-003</v>
      </c>
      <c r="E2348" t="s">
        <v>167</v>
      </c>
      <c r="F2348" t="s">
        <v>322</v>
      </c>
      <c r="G2348">
        <v>46</v>
      </c>
      <c r="H2348" t="str">
        <f>VLOOKUP(E2348,[1]data!$D$3:$AK$1000,34,0)</f>
        <v>Hoodie</v>
      </c>
      <c r="I2348">
        <f>VLOOKUP(E2348,[1]data!$D$3:$Q$1048576,14,0)</f>
        <v>2799</v>
      </c>
      <c r="J2348" t="str">
        <f>VLOOKUP(E2348,[1]data!$D$3:$AJ$1048576,33,0)</f>
        <v>2499-2999</v>
      </c>
      <c r="K2348" t="s">
        <v>2421</v>
      </c>
      <c r="L2348" t="s">
        <v>255</v>
      </c>
      <c r="M2348">
        <v>1</v>
      </c>
      <c r="N2348">
        <v>2499.11</v>
      </c>
      <c r="O2348">
        <v>-249.91</v>
      </c>
      <c r="P2348">
        <v>0</v>
      </c>
      <c r="Q2348">
        <v>2249.1999999999998</v>
      </c>
      <c r="R2348">
        <v>0</v>
      </c>
      <c r="S2348">
        <v>0</v>
      </c>
      <c r="T2348">
        <v>0</v>
      </c>
      <c r="U2348">
        <v>269.89999999999998</v>
      </c>
      <c r="V2348">
        <v>2519.1</v>
      </c>
      <c r="W2348">
        <v>1</v>
      </c>
      <c r="X2348">
        <f t="shared" si="148"/>
        <v>2799</v>
      </c>
      <c r="Y2348">
        <f t="shared" si="149"/>
        <v>279.90000000000009</v>
      </c>
      <c r="Z2348" s="1">
        <f t="shared" si="150"/>
        <v>0.10000000000000003</v>
      </c>
    </row>
    <row r="2349" spans="1:26">
      <c r="A2349" s="2">
        <v>45020</v>
      </c>
      <c r="B2349" s="2" t="s">
        <v>2294</v>
      </c>
      <c r="C2349" s="2" t="s">
        <v>2380</v>
      </c>
      <c r="D2349" s="2" t="str">
        <f t="shared" si="147"/>
        <v>KOW-CC09-R-003</v>
      </c>
      <c r="E2349" t="s">
        <v>49</v>
      </c>
      <c r="F2349" t="s">
        <v>1721</v>
      </c>
      <c r="G2349">
        <v>36</v>
      </c>
      <c r="H2349" t="str">
        <f>VLOOKUP(E2349,[1]data!$D$3:$AK$1000,34,0)</f>
        <v>Bottom</v>
      </c>
      <c r="I2349">
        <f>VLOOKUP(E2349,[1]data!$D$3:$Q$1048576,14,0)</f>
        <v>1499</v>
      </c>
      <c r="J2349" t="str">
        <f>VLOOKUP(E2349,[1]data!$D$3:$AJ$1048576,33,0)</f>
        <v>1099-1499</v>
      </c>
      <c r="K2349" t="s">
        <v>2422</v>
      </c>
      <c r="L2349" t="s">
        <v>255</v>
      </c>
      <c r="M2349">
        <v>1</v>
      </c>
      <c r="N2349">
        <v>1338.39</v>
      </c>
      <c r="O2349">
        <v>0</v>
      </c>
      <c r="P2349">
        <v>0</v>
      </c>
      <c r="Q2349">
        <v>1338.39</v>
      </c>
      <c r="R2349">
        <v>0</v>
      </c>
      <c r="S2349">
        <v>0</v>
      </c>
      <c r="T2349">
        <v>0</v>
      </c>
      <c r="U2349">
        <v>160.61000000000001</v>
      </c>
      <c r="V2349">
        <v>1499</v>
      </c>
      <c r="W2349">
        <v>1</v>
      </c>
      <c r="X2349">
        <f t="shared" si="148"/>
        <v>1499</v>
      </c>
      <c r="Y2349">
        <f t="shared" si="149"/>
        <v>0</v>
      </c>
      <c r="Z2349" s="1">
        <f t="shared" si="150"/>
        <v>0</v>
      </c>
    </row>
    <row r="2350" spans="1:26">
      <c r="A2350" s="2">
        <v>45020</v>
      </c>
      <c r="B2350" s="2" t="s">
        <v>2294</v>
      </c>
      <c r="C2350" s="2" t="s">
        <v>2380</v>
      </c>
      <c r="D2350" s="2" t="str">
        <f t="shared" si="147"/>
        <v>KOW-CC02-R-004</v>
      </c>
      <c r="E2350" t="s">
        <v>39</v>
      </c>
      <c r="F2350" t="s">
        <v>1508</v>
      </c>
      <c r="G2350">
        <v>44</v>
      </c>
      <c r="H2350" t="str">
        <f>VLOOKUP(E2350,[1]data!$D$3:$AK$1000,34,0)</f>
        <v>Casual</v>
      </c>
      <c r="I2350">
        <f>VLOOKUP(E2350,[1]data!$D$3:$Q$1048576,14,0)</f>
        <v>2499</v>
      </c>
      <c r="J2350" t="str">
        <f>VLOOKUP(E2350,[1]data!$D$3:$AJ$1048576,33,0)</f>
        <v>2499-2999</v>
      </c>
      <c r="K2350" t="s">
        <v>2423</v>
      </c>
      <c r="L2350" t="s">
        <v>255</v>
      </c>
      <c r="M2350">
        <v>1</v>
      </c>
      <c r="N2350">
        <v>2231.25</v>
      </c>
      <c r="O2350">
        <v>0</v>
      </c>
      <c r="P2350">
        <v>0</v>
      </c>
      <c r="Q2350">
        <v>2231.25</v>
      </c>
      <c r="R2350">
        <v>0</v>
      </c>
      <c r="S2350">
        <v>0</v>
      </c>
      <c r="T2350">
        <v>0</v>
      </c>
      <c r="U2350">
        <v>267.75</v>
      </c>
      <c r="V2350">
        <v>2499</v>
      </c>
      <c r="W2350">
        <v>1</v>
      </c>
      <c r="X2350">
        <f t="shared" si="148"/>
        <v>2499</v>
      </c>
      <c r="Y2350">
        <f t="shared" si="149"/>
        <v>0</v>
      </c>
      <c r="Z2350" s="1">
        <f t="shared" si="150"/>
        <v>0</v>
      </c>
    </row>
    <row r="2351" spans="1:26">
      <c r="A2351" s="2">
        <v>45020</v>
      </c>
      <c r="B2351" s="2" t="s">
        <v>2294</v>
      </c>
      <c r="C2351" s="2" t="s">
        <v>2380</v>
      </c>
      <c r="D2351" s="2" t="str">
        <f t="shared" si="147"/>
        <v>KOW-UKI2-R-003</v>
      </c>
      <c r="E2351" t="s">
        <v>165</v>
      </c>
      <c r="F2351" t="s">
        <v>322</v>
      </c>
      <c r="G2351">
        <v>42</v>
      </c>
      <c r="H2351" t="str">
        <f>VLOOKUP(E2351,[1]data!$D$3:$AK$1000,34,0)</f>
        <v>Hoodie</v>
      </c>
      <c r="I2351">
        <f>VLOOKUP(E2351,[1]data!$D$3:$Q$1048576,14,0)</f>
        <v>2799</v>
      </c>
      <c r="J2351" t="str">
        <f>VLOOKUP(E2351,[1]data!$D$3:$AJ$1048576,33,0)</f>
        <v>2499-2999</v>
      </c>
      <c r="K2351" t="s">
        <v>2424</v>
      </c>
      <c r="L2351" t="s">
        <v>255</v>
      </c>
      <c r="M2351">
        <v>1</v>
      </c>
      <c r="N2351">
        <v>2499.11</v>
      </c>
      <c r="O2351">
        <v>0</v>
      </c>
      <c r="P2351">
        <v>0</v>
      </c>
      <c r="Q2351">
        <v>2499.11</v>
      </c>
      <c r="R2351">
        <v>0</v>
      </c>
      <c r="S2351">
        <v>0</v>
      </c>
      <c r="T2351">
        <v>0</v>
      </c>
      <c r="U2351">
        <v>299.89</v>
      </c>
      <c r="V2351">
        <v>2799</v>
      </c>
      <c r="W2351">
        <v>1</v>
      </c>
      <c r="X2351">
        <f t="shared" si="148"/>
        <v>2799</v>
      </c>
      <c r="Y2351">
        <f t="shared" si="149"/>
        <v>0</v>
      </c>
      <c r="Z2351" s="1">
        <f t="shared" si="150"/>
        <v>0</v>
      </c>
    </row>
    <row r="2352" spans="1:26">
      <c r="A2352" s="2">
        <v>45020</v>
      </c>
      <c r="B2352" s="2" t="s">
        <v>2294</v>
      </c>
      <c r="C2352" s="2" t="s">
        <v>2380</v>
      </c>
      <c r="D2352" s="2" t="str">
        <f t="shared" si="147"/>
        <v>KOW-KU1-R-0002</v>
      </c>
      <c r="E2352" t="s">
        <v>83</v>
      </c>
      <c r="F2352" t="s">
        <v>264</v>
      </c>
      <c r="G2352">
        <v>40</v>
      </c>
      <c r="H2352" t="str">
        <f>VLOOKUP(E2352,[1]data!$D$3:$AK$1000,34,0)</f>
        <v>Hoodie</v>
      </c>
      <c r="I2352">
        <f>VLOOKUP(E2352,[1]data!$D$3:$Q$1048576,14,0)</f>
        <v>2799</v>
      </c>
      <c r="J2352" t="str">
        <f>VLOOKUP(E2352,[1]data!$D$3:$AJ$1048576,33,0)</f>
        <v>2499-2999</v>
      </c>
      <c r="K2352" t="s">
        <v>2425</v>
      </c>
      <c r="L2352" t="s">
        <v>473</v>
      </c>
      <c r="M2352">
        <v>1</v>
      </c>
      <c r="N2352">
        <v>2499.1</v>
      </c>
      <c r="O2352">
        <v>-474.55</v>
      </c>
      <c r="P2352">
        <v>0</v>
      </c>
      <c r="Q2352">
        <v>2024.55</v>
      </c>
      <c r="R2352">
        <v>0</v>
      </c>
      <c r="S2352">
        <v>0</v>
      </c>
      <c r="T2352">
        <v>0</v>
      </c>
      <c r="U2352">
        <v>242.95</v>
      </c>
      <c r="V2352">
        <v>2267.5</v>
      </c>
      <c r="W2352">
        <v>1</v>
      </c>
      <c r="X2352">
        <f t="shared" si="148"/>
        <v>2799</v>
      </c>
      <c r="Y2352">
        <f t="shared" si="149"/>
        <v>531.5</v>
      </c>
      <c r="Z2352" s="1">
        <f t="shared" si="150"/>
        <v>0.18988924615934263</v>
      </c>
    </row>
    <row r="2353" spans="1:26">
      <c r="A2353" s="2">
        <v>45020</v>
      </c>
      <c r="B2353" s="2" t="s">
        <v>2294</v>
      </c>
      <c r="C2353" s="2" t="s">
        <v>2380</v>
      </c>
      <c r="D2353" s="2" t="str">
        <f t="shared" si="147"/>
        <v>KOW-KU1-R-0002</v>
      </c>
      <c r="E2353" t="s">
        <v>83</v>
      </c>
      <c r="F2353" t="s">
        <v>264</v>
      </c>
      <c r="G2353">
        <v>40</v>
      </c>
      <c r="H2353" t="str">
        <f>VLOOKUP(E2353,[1]data!$D$3:$AK$1000,34,0)</f>
        <v>Hoodie</v>
      </c>
      <c r="I2353">
        <f>VLOOKUP(E2353,[1]data!$D$3:$Q$1048576,14,0)</f>
        <v>2799</v>
      </c>
      <c r="J2353" t="str">
        <f>VLOOKUP(E2353,[1]data!$D$3:$AJ$1048576,33,0)</f>
        <v>2499-2999</v>
      </c>
      <c r="K2353" t="s">
        <v>2426</v>
      </c>
      <c r="L2353" t="s">
        <v>255</v>
      </c>
      <c r="M2353">
        <v>1</v>
      </c>
      <c r="N2353">
        <v>2499.11</v>
      </c>
      <c r="O2353">
        <v>0</v>
      </c>
      <c r="P2353">
        <v>0</v>
      </c>
      <c r="Q2353">
        <v>2499.11</v>
      </c>
      <c r="R2353">
        <v>0</v>
      </c>
      <c r="S2353">
        <v>0</v>
      </c>
      <c r="T2353">
        <v>0</v>
      </c>
      <c r="U2353">
        <v>299.89</v>
      </c>
      <c r="V2353">
        <v>2799</v>
      </c>
      <c r="W2353">
        <v>1</v>
      </c>
      <c r="X2353">
        <f t="shared" si="148"/>
        <v>2799</v>
      </c>
      <c r="Y2353">
        <f t="shared" si="149"/>
        <v>0</v>
      </c>
      <c r="Z2353" s="1">
        <f t="shared" si="150"/>
        <v>0</v>
      </c>
    </row>
    <row r="2354" spans="1:26">
      <c r="A2354" s="2">
        <v>45020</v>
      </c>
      <c r="B2354" s="2" t="s">
        <v>2294</v>
      </c>
      <c r="C2354" s="2" t="s">
        <v>2380</v>
      </c>
      <c r="D2354" s="2" t="str">
        <f t="shared" si="147"/>
        <v>KOW-KU2-R-0005</v>
      </c>
      <c r="E2354" t="s">
        <v>499</v>
      </c>
      <c r="F2354" t="s">
        <v>500</v>
      </c>
      <c r="G2354">
        <v>40</v>
      </c>
      <c r="H2354" t="str">
        <f>VLOOKUP(E2354,[1]data!$D$3:$AK$1000,34,0)</f>
        <v>Indie</v>
      </c>
      <c r="I2354">
        <f>VLOOKUP(E2354,[1]data!$D$3:$Q$1048576,14,0)</f>
        <v>2999</v>
      </c>
      <c r="J2354" t="str">
        <f>VLOOKUP(E2354,[1]data!$D$3:$AJ$1048576,33,0)</f>
        <v>2499-2999</v>
      </c>
      <c r="K2354" t="s">
        <v>2427</v>
      </c>
      <c r="L2354" t="s">
        <v>255</v>
      </c>
      <c r="M2354">
        <v>1</v>
      </c>
      <c r="N2354">
        <v>2008.04</v>
      </c>
      <c r="O2354">
        <v>0</v>
      </c>
      <c r="P2354">
        <v>0</v>
      </c>
      <c r="Q2354">
        <v>2008.04</v>
      </c>
      <c r="R2354">
        <v>0</v>
      </c>
      <c r="S2354">
        <v>0</v>
      </c>
      <c r="T2354">
        <v>0</v>
      </c>
      <c r="U2354">
        <v>240.96</v>
      </c>
      <c r="V2354">
        <v>2249</v>
      </c>
      <c r="W2354">
        <v>1</v>
      </c>
      <c r="X2354">
        <f t="shared" si="148"/>
        <v>2999</v>
      </c>
      <c r="Y2354">
        <f t="shared" si="149"/>
        <v>750</v>
      </c>
      <c r="Z2354" s="1">
        <f t="shared" si="150"/>
        <v>0.25008336112037344</v>
      </c>
    </row>
    <row r="2355" spans="1:26">
      <c r="A2355" s="2">
        <v>45020</v>
      </c>
      <c r="B2355" s="2" t="s">
        <v>2294</v>
      </c>
      <c r="C2355" s="2" t="s">
        <v>2380</v>
      </c>
      <c r="D2355" s="2" t="str">
        <f t="shared" si="147"/>
        <v>KOW-PO24-S-002</v>
      </c>
      <c r="E2355" t="s">
        <v>414</v>
      </c>
      <c r="F2355" t="s">
        <v>339</v>
      </c>
      <c r="G2355">
        <v>40</v>
      </c>
      <c r="H2355" t="str">
        <f>VLOOKUP(E2355,[1]data!$D$3:$AK$1000,34,0)</f>
        <v>Classic</v>
      </c>
      <c r="I2355">
        <f>VLOOKUP(E2355,[1]data!$D$3:$Q$1048576,14,0)</f>
        <v>1999</v>
      </c>
      <c r="J2355" t="str">
        <f>VLOOKUP(E2355,[1]data!$D$3:$AJ$1048576,33,0)</f>
        <v>1799-2299</v>
      </c>
      <c r="K2355" t="s">
        <v>2428</v>
      </c>
      <c r="L2355" t="s">
        <v>255</v>
      </c>
      <c r="M2355">
        <v>1</v>
      </c>
      <c r="N2355">
        <v>1427.68</v>
      </c>
      <c r="O2355">
        <v>0</v>
      </c>
      <c r="P2355">
        <v>0</v>
      </c>
      <c r="Q2355">
        <v>1427.68</v>
      </c>
      <c r="R2355">
        <v>0</v>
      </c>
      <c r="S2355">
        <v>0</v>
      </c>
      <c r="T2355">
        <v>0</v>
      </c>
      <c r="U2355">
        <v>171.32</v>
      </c>
      <c r="V2355">
        <v>1599</v>
      </c>
      <c r="W2355">
        <v>1</v>
      </c>
      <c r="X2355">
        <f t="shared" si="148"/>
        <v>1999</v>
      </c>
      <c r="Y2355">
        <f t="shared" si="149"/>
        <v>400</v>
      </c>
      <c r="Z2355" s="1">
        <f t="shared" si="150"/>
        <v>0.20010005002501249</v>
      </c>
    </row>
    <row r="2356" spans="1:26">
      <c r="A2356" s="2">
        <v>45020</v>
      </c>
      <c r="B2356" s="2" t="s">
        <v>2294</v>
      </c>
      <c r="C2356" s="2" t="s">
        <v>2380</v>
      </c>
      <c r="D2356" s="2" t="str">
        <f t="shared" si="147"/>
        <v>KOW-PIQ-S-0033</v>
      </c>
      <c r="E2356" t="s">
        <v>130</v>
      </c>
      <c r="F2356" t="s">
        <v>2021</v>
      </c>
      <c r="G2356" t="s">
        <v>2011</v>
      </c>
      <c r="H2356" t="str">
        <f>VLOOKUP(E2356,[1]data!$D$3:$AK$1000,34,0)</f>
        <v>Knit Shirt</v>
      </c>
      <c r="I2356">
        <f>VLOOKUP(E2356,[1]data!$D$3:$Q$1048576,14,0)</f>
        <v>1999</v>
      </c>
      <c r="J2356" t="str">
        <f>VLOOKUP(E2356,[1]data!$D$3:$AJ$1048576,33,0)</f>
        <v>1799-2299</v>
      </c>
      <c r="K2356" t="s">
        <v>2420</v>
      </c>
      <c r="L2356" t="s">
        <v>473</v>
      </c>
      <c r="M2356">
        <v>1</v>
      </c>
      <c r="N2356">
        <v>1784.82</v>
      </c>
      <c r="O2356">
        <v>0</v>
      </c>
      <c r="P2356">
        <v>0</v>
      </c>
      <c r="Q2356">
        <v>1784.82</v>
      </c>
      <c r="R2356">
        <v>0</v>
      </c>
      <c r="S2356">
        <v>0</v>
      </c>
      <c r="T2356">
        <v>0</v>
      </c>
      <c r="U2356">
        <v>214.18</v>
      </c>
      <c r="V2356">
        <v>1999</v>
      </c>
      <c r="W2356">
        <v>1</v>
      </c>
      <c r="X2356">
        <f t="shared" si="148"/>
        <v>1999</v>
      </c>
      <c r="Y2356">
        <f t="shared" si="149"/>
        <v>0</v>
      </c>
      <c r="Z2356" s="1">
        <f t="shared" si="150"/>
        <v>0</v>
      </c>
    </row>
    <row r="2357" spans="1:26">
      <c r="A2357" s="2">
        <v>45020</v>
      </c>
      <c r="B2357" s="2" t="s">
        <v>2294</v>
      </c>
      <c r="C2357" s="2" t="s">
        <v>2380</v>
      </c>
      <c r="D2357" s="2" t="str">
        <f t="shared" si="147"/>
        <v>KOW-PIQ-S-0033</v>
      </c>
      <c r="E2357" t="s">
        <v>130</v>
      </c>
      <c r="F2357" t="s">
        <v>2021</v>
      </c>
      <c r="G2357" t="s">
        <v>2011</v>
      </c>
      <c r="H2357" t="str">
        <f>VLOOKUP(E2357,[1]data!$D$3:$AK$1000,34,0)</f>
        <v>Knit Shirt</v>
      </c>
      <c r="I2357">
        <f>VLOOKUP(E2357,[1]data!$D$3:$Q$1048576,14,0)</f>
        <v>1999</v>
      </c>
      <c r="J2357" t="str">
        <f>VLOOKUP(E2357,[1]data!$D$3:$AJ$1048576,33,0)</f>
        <v>1799-2299</v>
      </c>
      <c r="K2357" t="s">
        <v>2387</v>
      </c>
      <c r="L2357" t="s">
        <v>255</v>
      </c>
      <c r="M2357">
        <v>0</v>
      </c>
      <c r="N2357">
        <v>0</v>
      </c>
      <c r="O2357">
        <v>0</v>
      </c>
      <c r="P2357">
        <v>-1784.82</v>
      </c>
      <c r="Q2357">
        <v>-1784.82</v>
      </c>
      <c r="R2357">
        <v>0</v>
      </c>
      <c r="S2357">
        <v>0</v>
      </c>
      <c r="T2357">
        <v>0</v>
      </c>
      <c r="U2357">
        <v>-214.18</v>
      </c>
      <c r="V2357">
        <v>-1999</v>
      </c>
      <c r="W2357">
        <v>-1</v>
      </c>
      <c r="X2357">
        <f t="shared" si="148"/>
        <v>-1999</v>
      </c>
      <c r="Y2357">
        <f t="shared" si="149"/>
        <v>0</v>
      </c>
      <c r="Z2357" s="1">
        <f t="shared" si="150"/>
        <v>0</v>
      </c>
    </row>
    <row r="2358" spans="1:26">
      <c r="A2358" s="2">
        <v>45020</v>
      </c>
      <c r="B2358" s="2" t="s">
        <v>2294</v>
      </c>
      <c r="C2358" s="2" t="s">
        <v>2380</v>
      </c>
      <c r="D2358" s="2" t="str">
        <f t="shared" si="147"/>
        <v>KOW-KU1-R-0002</v>
      </c>
      <c r="E2358" t="s">
        <v>82</v>
      </c>
      <c r="F2358" t="s">
        <v>264</v>
      </c>
      <c r="G2358">
        <v>39</v>
      </c>
      <c r="H2358" t="str">
        <f>VLOOKUP(E2358,[1]data!$D$3:$AK$1000,34,0)</f>
        <v>Hoodie</v>
      </c>
      <c r="I2358">
        <f>VLOOKUP(E2358,[1]data!$D$3:$Q$1048576,14,0)</f>
        <v>2799</v>
      </c>
      <c r="J2358" t="str">
        <f>VLOOKUP(E2358,[1]data!$D$3:$AJ$1048576,33,0)</f>
        <v>2499-2999</v>
      </c>
      <c r="K2358" t="s">
        <v>2425</v>
      </c>
      <c r="L2358" t="s">
        <v>473</v>
      </c>
      <c r="M2358">
        <v>1</v>
      </c>
      <c r="N2358">
        <v>2499.11</v>
      </c>
      <c r="O2358">
        <v>-474.55</v>
      </c>
      <c r="P2358">
        <v>0</v>
      </c>
      <c r="Q2358">
        <v>2024.56</v>
      </c>
      <c r="R2358">
        <v>0</v>
      </c>
      <c r="S2358">
        <v>0</v>
      </c>
      <c r="T2358">
        <v>0</v>
      </c>
      <c r="U2358">
        <v>242.94</v>
      </c>
      <c r="V2358">
        <v>2267.5</v>
      </c>
      <c r="W2358">
        <v>1</v>
      </c>
      <c r="X2358">
        <f t="shared" si="148"/>
        <v>2799</v>
      </c>
      <c r="Y2358">
        <f t="shared" si="149"/>
        <v>531.5</v>
      </c>
      <c r="Z2358" s="1">
        <f t="shared" si="150"/>
        <v>0.18988924615934263</v>
      </c>
    </row>
    <row r="2359" spans="1:26">
      <c r="A2359" s="2">
        <v>45020</v>
      </c>
      <c r="B2359" s="2" t="s">
        <v>2294</v>
      </c>
      <c r="C2359" s="2" t="s">
        <v>2380</v>
      </c>
      <c r="D2359" s="2" t="str">
        <f t="shared" si="147"/>
        <v>KOW-FF6-R-0035</v>
      </c>
      <c r="E2359" t="s">
        <v>66</v>
      </c>
      <c r="F2359" t="s">
        <v>2065</v>
      </c>
      <c r="G2359">
        <v>30</v>
      </c>
      <c r="H2359" t="str">
        <f>VLOOKUP(E2359,[1]data!$D$3:$AK$1000,34,0)</f>
        <v>Bottom</v>
      </c>
      <c r="I2359">
        <f>VLOOKUP(E2359,[1]data!$D$3:$Q$1048576,14,0)</f>
        <v>1499</v>
      </c>
      <c r="J2359" t="str">
        <f>VLOOKUP(E2359,[1]data!$D$3:$AJ$1048576,33,0)</f>
        <v>1099-1499</v>
      </c>
      <c r="K2359" t="s">
        <v>2429</v>
      </c>
      <c r="L2359" t="s">
        <v>255</v>
      </c>
      <c r="M2359">
        <v>1</v>
      </c>
      <c r="N2359">
        <v>1338.38</v>
      </c>
      <c r="O2359">
        <v>-267.67</v>
      </c>
      <c r="P2359">
        <v>0</v>
      </c>
      <c r="Q2359">
        <v>1070.71</v>
      </c>
      <c r="R2359">
        <v>0</v>
      </c>
      <c r="S2359">
        <v>0</v>
      </c>
      <c r="T2359">
        <v>0</v>
      </c>
      <c r="U2359">
        <v>128.49</v>
      </c>
      <c r="V2359">
        <v>1199.2</v>
      </c>
      <c r="W2359">
        <v>1</v>
      </c>
      <c r="X2359">
        <f t="shared" si="148"/>
        <v>1499</v>
      </c>
      <c r="Y2359">
        <f t="shared" si="149"/>
        <v>299.79999999999995</v>
      </c>
      <c r="Z2359" s="1">
        <f t="shared" si="150"/>
        <v>0.19999999999999998</v>
      </c>
    </row>
    <row r="2360" spans="1:26">
      <c r="A2360" s="2">
        <v>45020</v>
      </c>
      <c r="B2360" s="2" t="s">
        <v>2294</v>
      </c>
      <c r="C2360" s="2" t="s">
        <v>2380</v>
      </c>
      <c r="D2360" s="2" t="str">
        <f t="shared" si="147"/>
        <v>KOW-KU1-R-0002</v>
      </c>
      <c r="E2360" t="s">
        <v>697</v>
      </c>
      <c r="F2360" t="s">
        <v>264</v>
      </c>
      <c r="G2360">
        <v>46</v>
      </c>
      <c r="H2360" t="str">
        <f>VLOOKUP(E2360,[1]data!$D$3:$AK$1000,34,0)</f>
        <v>Hoodie</v>
      </c>
      <c r="I2360">
        <f>VLOOKUP(E2360,[1]data!$D$3:$Q$1048576,14,0)</f>
        <v>2799</v>
      </c>
      <c r="J2360" t="str">
        <f>VLOOKUP(E2360,[1]data!$D$3:$AJ$1048576,33,0)</f>
        <v>2499-2999</v>
      </c>
      <c r="K2360" t="s">
        <v>2430</v>
      </c>
      <c r="L2360" t="s">
        <v>255</v>
      </c>
      <c r="M2360">
        <v>1</v>
      </c>
      <c r="N2360">
        <v>2499.11</v>
      </c>
      <c r="O2360">
        <v>-249.91</v>
      </c>
      <c r="P2360">
        <v>0</v>
      </c>
      <c r="Q2360">
        <v>2249.1999999999998</v>
      </c>
      <c r="R2360">
        <v>0</v>
      </c>
      <c r="S2360">
        <v>0</v>
      </c>
      <c r="T2360">
        <v>0</v>
      </c>
      <c r="U2360">
        <v>269.89999999999998</v>
      </c>
      <c r="V2360">
        <v>2519.1</v>
      </c>
      <c r="W2360">
        <v>1</v>
      </c>
      <c r="X2360">
        <f t="shared" si="148"/>
        <v>2799</v>
      </c>
      <c r="Y2360">
        <f t="shared" si="149"/>
        <v>279.90000000000009</v>
      </c>
      <c r="Z2360" s="1">
        <f t="shared" si="150"/>
        <v>0.10000000000000003</v>
      </c>
    </row>
    <row r="2361" spans="1:26">
      <c r="A2361" s="2">
        <v>45020</v>
      </c>
      <c r="B2361" s="2" t="s">
        <v>2294</v>
      </c>
      <c r="C2361" s="2" t="s">
        <v>2380</v>
      </c>
      <c r="D2361" s="2" t="str">
        <f t="shared" si="147"/>
        <v>KOW-TRA6-R-000</v>
      </c>
      <c r="E2361" t="s">
        <v>159</v>
      </c>
      <c r="F2361" t="s">
        <v>256</v>
      </c>
      <c r="G2361">
        <v>42</v>
      </c>
      <c r="H2361" t="str">
        <f>VLOOKUP(E2361,[1]data!$D$3:$AK$1000,34,0)</f>
        <v>Traditional</v>
      </c>
      <c r="I2361">
        <f>VLOOKUP(E2361,[1]data!$D$3:$Q$1048576,14,0)</f>
        <v>1499</v>
      </c>
      <c r="J2361" t="str">
        <f>VLOOKUP(E2361,[1]data!$D$3:$AJ$1048576,33,0)</f>
        <v>1099-1499</v>
      </c>
      <c r="K2361" t="s">
        <v>2431</v>
      </c>
      <c r="L2361" t="s">
        <v>255</v>
      </c>
      <c r="M2361">
        <v>1</v>
      </c>
      <c r="N2361">
        <v>1208.8800000000001</v>
      </c>
      <c r="O2361">
        <v>-181.33</v>
      </c>
      <c r="P2361">
        <v>0</v>
      </c>
      <c r="Q2361">
        <v>1027.55</v>
      </c>
      <c r="R2361">
        <v>0</v>
      </c>
      <c r="S2361">
        <v>0</v>
      </c>
      <c r="T2361">
        <v>0</v>
      </c>
      <c r="U2361">
        <v>246.6</v>
      </c>
      <c r="V2361">
        <v>1274.1500000000001</v>
      </c>
      <c r="W2361">
        <v>1</v>
      </c>
      <c r="X2361">
        <f t="shared" si="148"/>
        <v>1499</v>
      </c>
      <c r="Y2361">
        <f t="shared" si="149"/>
        <v>224.84999999999991</v>
      </c>
      <c r="Z2361" s="1">
        <f t="shared" si="150"/>
        <v>0.14999999999999994</v>
      </c>
    </row>
    <row r="2362" spans="1:26">
      <c r="A2362" s="2">
        <v>45020</v>
      </c>
      <c r="B2362" s="2" t="s">
        <v>2294</v>
      </c>
      <c r="C2362" s="2" t="s">
        <v>2380</v>
      </c>
      <c r="D2362" s="2" t="str">
        <f t="shared" si="147"/>
        <v>KOW-UKI2-R-003</v>
      </c>
      <c r="E2362" t="s">
        <v>164</v>
      </c>
      <c r="F2362" t="s">
        <v>322</v>
      </c>
      <c r="G2362">
        <v>40</v>
      </c>
      <c r="H2362" t="str">
        <f>VLOOKUP(E2362,[1]data!$D$3:$AK$1000,34,0)</f>
        <v>Hoodie</v>
      </c>
      <c r="I2362">
        <f>VLOOKUP(E2362,[1]data!$D$3:$Q$1048576,14,0)</f>
        <v>2799</v>
      </c>
      <c r="J2362" t="str">
        <f>VLOOKUP(E2362,[1]data!$D$3:$AJ$1048576,33,0)</f>
        <v>2499-2999</v>
      </c>
      <c r="K2362" t="s">
        <v>2432</v>
      </c>
      <c r="L2362" t="s">
        <v>255</v>
      </c>
      <c r="M2362">
        <v>1</v>
      </c>
      <c r="N2362">
        <v>2499.11</v>
      </c>
      <c r="O2362">
        <v>0</v>
      </c>
      <c r="P2362">
        <v>0</v>
      </c>
      <c r="Q2362">
        <v>2499.11</v>
      </c>
      <c r="R2362">
        <v>0</v>
      </c>
      <c r="S2362">
        <v>0</v>
      </c>
      <c r="T2362">
        <v>0</v>
      </c>
      <c r="U2362">
        <v>299.89</v>
      </c>
      <c r="V2362">
        <v>2799</v>
      </c>
      <c r="W2362">
        <v>1</v>
      </c>
      <c r="X2362">
        <f t="shared" si="148"/>
        <v>2799</v>
      </c>
      <c r="Y2362">
        <f t="shared" si="149"/>
        <v>0</v>
      </c>
      <c r="Z2362" s="1">
        <f t="shared" si="150"/>
        <v>0</v>
      </c>
    </row>
    <row r="2363" spans="1:26">
      <c r="A2363" s="2">
        <v>45020</v>
      </c>
      <c r="B2363" s="2" t="s">
        <v>2294</v>
      </c>
      <c r="C2363" s="2" t="s">
        <v>2380</v>
      </c>
      <c r="D2363" s="2" t="str">
        <f t="shared" si="147"/>
        <v>KOW-UKI2-R-003</v>
      </c>
      <c r="E2363" t="s">
        <v>164</v>
      </c>
      <c r="F2363" t="s">
        <v>322</v>
      </c>
      <c r="G2363">
        <v>40</v>
      </c>
      <c r="H2363" t="str">
        <f>VLOOKUP(E2363,[1]data!$D$3:$AK$1000,34,0)</f>
        <v>Hoodie</v>
      </c>
      <c r="I2363">
        <f>VLOOKUP(E2363,[1]data!$D$3:$Q$1048576,14,0)</f>
        <v>2799</v>
      </c>
      <c r="J2363" t="str">
        <f>VLOOKUP(E2363,[1]data!$D$3:$AJ$1048576,33,0)</f>
        <v>2499-2999</v>
      </c>
      <c r="K2363" t="s">
        <v>2433</v>
      </c>
      <c r="L2363" t="s">
        <v>255</v>
      </c>
      <c r="M2363">
        <v>1</v>
      </c>
      <c r="N2363">
        <v>4998.21</v>
      </c>
      <c r="O2363">
        <v>-499.82</v>
      </c>
      <c r="P2363">
        <v>0</v>
      </c>
      <c r="Q2363">
        <v>4498.3900000000003</v>
      </c>
      <c r="R2363">
        <v>0</v>
      </c>
      <c r="S2363">
        <v>0</v>
      </c>
      <c r="T2363">
        <v>0</v>
      </c>
      <c r="U2363">
        <v>539.80999999999995</v>
      </c>
      <c r="V2363">
        <v>5038.2</v>
      </c>
      <c r="W2363">
        <v>2</v>
      </c>
      <c r="X2363">
        <f t="shared" si="148"/>
        <v>5598</v>
      </c>
      <c r="Y2363">
        <f t="shared" si="149"/>
        <v>559.80000000000018</v>
      </c>
      <c r="Z2363" s="1">
        <f t="shared" si="150"/>
        <v>0.10000000000000003</v>
      </c>
    </row>
    <row r="2364" spans="1:26">
      <c r="A2364" s="2">
        <v>45020</v>
      </c>
      <c r="B2364" s="2" t="s">
        <v>2294</v>
      </c>
      <c r="C2364" s="2" t="s">
        <v>2380</v>
      </c>
      <c r="D2364" s="2" t="str">
        <f t="shared" si="147"/>
        <v>KOW-CC03-R-004</v>
      </c>
      <c r="E2364" t="s">
        <v>1834</v>
      </c>
      <c r="F2364" t="s">
        <v>1618</v>
      </c>
      <c r="G2364">
        <v>46</v>
      </c>
      <c r="H2364" t="str">
        <f>VLOOKUP(E2364,[1]data!$D$3:$AK$1000,34,0)</f>
        <v>Casual</v>
      </c>
      <c r="I2364">
        <f>VLOOKUP(E2364,[1]data!$D$3:$Q$1048576,14,0)</f>
        <v>2999</v>
      </c>
      <c r="J2364" t="str">
        <f>VLOOKUP(E2364,[1]data!$D$3:$AJ$1048576,33,0)</f>
        <v>2499-2999</v>
      </c>
      <c r="K2364" t="s">
        <v>2430</v>
      </c>
      <c r="L2364" t="s">
        <v>255</v>
      </c>
      <c r="M2364">
        <v>1</v>
      </c>
      <c r="N2364">
        <v>2677.67</v>
      </c>
      <c r="O2364">
        <v>-267.76</v>
      </c>
      <c r="P2364">
        <v>0</v>
      </c>
      <c r="Q2364">
        <v>2409.91</v>
      </c>
      <c r="R2364">
        <v>0</v>
      </c>
      <c r="S2364">
        <v>0</v>
      </c>
      <c r="T2364">
        <v>0</v>
      </c>
      <c r="U2364">
        <v>289.19</v>
      </c>
      <c r="V2364">
        <v>2699.1</v>
      </c>
      <c r="W2364">
        <v>1</v>
      </c>
      <c r="X2364">
        <f t="shared" si="148"/>
        <v>2999</v>
      </c>
      <c r="Y2364">
        <f t="shared" si="149"/>
        <v>299.90000000000009</v>
      </c>
      <c r="Z2364" s="1">
        <f t="shared" si="150"/>
        <v>0.10000000000000003</v>
      </c>
    </row>
    <row r="2365" spans="1:26">
      <c r="A2365" s="2">
        <v>45020</v>
      </c>
      <c r="B2365" s="2" t="s">
        <v>2294</v>
      </c>
      <c r="C2365" s="2" t="s">
        <v>2380</v>
      </c>
      <c r="D2365" s="2" t="str">
        <f t="shared" si="147"/>
        <v>KOW-CC03-R-004</v>
      </c>
      <c r="E2365" t="s">
        <v>1834</v>
      </c>
      <c r="F2365" t="s">
        <v>1618</v>
      </c>
      <c r="G2365">
        <v>46</v>
      </c>
      <c r="H2365" t="str">
        <f>VLOOKUP(E2365,[1]data!$D$3:$AK$1000,34,0)</f>
        <v>Casual</v>
      </c>
      <c r="I2365">
        <f>VLOOKUP(E2365,[1]data!$D$3:$Q$1048576,14,0)</f>
        <v>2999</v>
      </c>
      <c r="J2365" t="str">
        <f>VLOOKUP(E2365,[1]data!$D$3:$AJ$1048576,33,0)</f>
        <v>2499-2999</v>
      </c>
      <c r="K2365" t="s">
        <v>2434</v>
      </c>
      <c r="L2365" t="s">
        <v>255</v>
      </c>
      <c r="M2365">
        <v>1</v>
      </c>
      <c r="N2365">
        <v>2677.67</v>
      </c>
      <c r="O2365">
        <v>-267.76</v>
      </c>
      <c r="P2365">
        <v>0</v>
      </c>
      <c r="Q2365">
        <v>2409.91</v>
      </c>
      <c r="R2365">
        <v>0</v>
      </c>
      <c r="S2365">
        <v>0</v>
      </c>
      <c r="T2365">
        <v>0</v>
      </c>
      <c r="U2365">
        <v>289.19</v>
      </c>
      <c r="V2365">
        <v>2699.1</v>
      </c>
      <c r="W2365">
        <v>1</v>
      </c>
      <c r="X2365">
        <f t="shared" si="148"/>
        <v>2999</v>
      </c>
      <c r="Y2365">
        <f t="shared" si="149"/>
        <v>299.90000000000009</v>
      </c>
      <c r="Z2365" s="1">
        <f t="shared" si="150"/>
        <v>0.10000000000000003</v>
      </c>
    </row>
    <row r="2366" spans="1:26">
      <c r="A2366" s="2">
        <v>45020</v>
      </c>
      <c r="B2366" s="2" t="s">
        <v>2294</v>
      </c>
      <c r="C2366" s="2" t="s">
        <v>2380</v>
      </c>
      <c r="D2366" s="2" t="str">
        <f t="shared" si="147"/>
        <v>KOW-CC02-R-004</v>
      </c>
      <c r="E2366" t="s">
        <v>40</v>
      </c>
      <c r="F2366" t="s">
        <v>1508</v>
      </c>
      <c r="G2366">
        <v>46</v>
      </c>
      <c r="H2366" t="str">
        <f>VLOOKUP(E2366,[1]data!$D$3:$AK$1000,34,0)</f>
        <v>Casual</v>
      </c>
      <c r="I2366">
        <f>VLOOKUP(E2366,[1]data!$D$3:$Q$1048576,14,0)</f>
        <v>2499</v>
      </c>
      <c r="J2366" t="str">
        <f>VLOOKUP(E2366,[1]data!$D$3:$AJ$1048576,33,0)</f>
        <v>2499-2999</v>
      </c>
      <c r="K2366" t="s">
        <v>2421</v>
      </c>
      <c r="L2366" t="s">
        <v>255</v>
      </c>
      <c r="M2366">
        <v>1</v>
      </c>
      <c r="N2366">
        <v>2231.2399999999998</v>
      </c>
      <c r="O2366">
        <v>-223.12</v>
      </c>
      <c r="P2366">
        <v>0</v>
      </c>
      <c r="Q2366">
        <v>2008.12</v>
      </c>
      <c r="R2366">
        <v>0</v>
      </c>
      <c r="S2366">
        <v>0</v>
      </c>
      <c r="T2366">
        <v>0</v>
      </c>
      <c r="U2366">
        <v>240.98</v>
      </c>
      <c r="V2366">
        <v>2249.1</v>
      </c>
      <c r="W2366">
        <v>1</v>
      </c>
      <c r="X2366">
        <f t="shared" si="148"/>
        <v>2499</v>
      </c>
      <c r="Y2366">
        <f t="shared" si="149"/>
        <v>249.90000000000009</v>
      </c>
      <c r="Z2366" s="1">
        <f t="shared" si="150"/>
        <v>0.10000000000000003</v>
      </c>
    </row>
    <row r="2367" spans="1:26">
      <c r="A2367" s="2">
        <v>45020</v>
      </c>
      <c r="B2367" s="2" t="s">
        <v>2294</v>
      </c>
      <c r="C2367" s="2" t="s">
        <v>2380</v>
      </c>
      <c r="D2367" s="2" t="str">
        <f t="shared" si="147"/>
        <v>KOW-CA7-R-0001</v>
      </c>
      <c r="E2367" t="s">
        <v>821</v>
      </c>
      <c r="F2367" t="s">
        <v>778</v>
      </c>
      <c r="G2367">
        <v>44</v>
      </c>
      <c r="H2367" t="str">
        <f>VLOOKUP(E2367,[1]data!$D$3:$AK$1000,34,0)</f>
        <v>Casual</v>
      </c>
      <c r="I2367">
        <f>VLOOKUP(E2367,[1]data!$D$3:$Q$1048576,14,0)</f>
        <v>1499</v>
      </c>
      <c r="J2367" t="str">
        <f>VLOOKUP(E2367,[1]data!$D$3:$AJ$1048576,33,0)</f>
        <v>1099-1499</v>
      </c>
      <c r="K2367" t="s">
        <v>2435</v>
      </c>
      <c r="L2367" t="s">
        <v>255</v>
      </c>
      <c r="M2367">
        <v>1</v>
      </c>
      <c r="N2367">
        <v>1003.57</v>
      </c>
      <c r="O2367">
        <v>0</v>
      </c>
      <c r="P2367">
        <v>0</v>
      </c>
      <c r="Q2367">
        <v>1003.57</v>
      </c>
      <c r="R2367">
        <v>0</v>
      </c>
      <c r="S2367">
        <v>0</v>
      </c>
      <c r="T2367">
        <v>0</v>
      </c>
      <c r="U2367">
        <v>120.43</v>
      </c>
      <c r="V2367">
        <v>1124</v>
      </c>
      <c r="W2367">
        <v>1</v>
      </c>
      <c r="X2367">
        <f t="shared" si="148"/>
        <v>1499</v>
      </c>
      <c r="Y2367">
        <f t="shared" si="149"/>
        <v>375</v>
      </c>
      <c r="Z2367" s="1">
        <f t="shared" si="150"/>
        <v>0.25016677785190128</v>
      </c>
    </row>
    <row r="2368" spans="1:26">
      <c r="A2368" s="2">
        <v>45020</v>
      </c>
      <c r="B2368" s="2" t="s">
        <v>2294</v>
      </c>
      <c r="C2368" s="2" t="s">
        <v>2380</v>
      </c>
      <c r="D2368" s="2" t="str">
        <f t="shared" si="147"/>
        <v>KOW-CA7-R-0001</v>
      </c>
      <c r="E2368" t="s">
        <v>2214</v>
      </c>
      <c r="F2368" t="s">
        <v>778</v>
      </c>
      <c r="G2368">
        <v>39</v>
      </c>
      <c r="H2368" t="str">
        <f>VLOOKUP(E2368,[1]data!$D$3:$AK$1000,34,0)</f>
        <v>Casual</v>
      </c>
      <c r="I2368">
        <f>VLOOKUP(E2368,[1]data!$D$3:$Q$1048576,14,0)</f>
        <v>1499</v>
      </c>
      <c r="J2368" t="str">
        <f>VLOOKUP(E2368,[1]data!$D$3:$AJ$1048576,33,0)</f>
        <v>1099-1499</v>
      </c>
      <c r="K2368" t="s">
        <v>2436</v>
      </c>
      <c r="L2368" t="s">
        <v>255</v>
      </c>
      <c r="M2368">
        <v>1</v>
      </c>
      <c r="N2368">
        <v>2007.14</v>
      </c>
      <c r="O2368">
        <v>-200.71</v>
      </c>
      <c r="P2368">
        <v>0</v>
      </c>
      <c r="Q2368">
        <v>1806.43</v>
      </c>
      <c r="R2368">
        <v>0</v>
      </c>
      <c r="S2368">
        <v>0</v>
      </c>
      <c r="T2368">
        <v>0</v>
      </c>
      <c r="U2368">
        <v>216.77</v>
      </c>
      <c r="V2368">
        <v>2023.2</v>
      </c>
      <c r="W2368">
        <v>2</v>
      </c>
      <c r="X2368">
        <f t="shared" si="148"/>
        <v>2998</v>
      </c>
      <c r="Y2368">
        <f t="shared" si="149"/>
        <v>974.8</v>
      </c>
      <c r="Z2368" s="1">
        <f t="shared" si="150"/>
        <v>0.32515010006671113</v>
      </c>
    </row>
    <row r="2369" spans="1:26">
      <c r="A2369" s="2">
        <v>45020</v>
      </c>
      <c r="B2369" s="2" t="s">
        <v>2294</v>
      </c>
      <c r="C2369" s="2" t="s">
        <v>2380</v>
      </c>
      <c r="D2369" s="2" t="str">
        <f t="shared" si="147"/>
        <v>KOW-TRA3-R-000</v>
      </c>
      <c r="E2369" t="s">
        <v>320</v>
      </c>
      <c r="F2369" t="s">
        <v>286</v>
      </c>
      <c r="G2369">
        <v>44</v>
      </c>
      <c r="H2369" t="str">
        <f>VLOOKUP(E2369,[1]data!$D$3:$AK$1000,34,0)</f>
        <v>Traditional</v>
      </c>
      <c r="I2369">
        <f>VLOOKUP(E2369,[1]data!$D$3:$Q$1048576,14,0)</f>
        <v>1299</v>
      </c>
      <c r="J2369" t="str">
        <f>VLOOKUP(E2369,[1]data!$D$3:$AJ$1048576,33,0)</f>
        <v>1099-1499</v>
      </c>
      <c r="K2369" t="s">
        <v>2437</v>
      </c>
      <c r="L2369" t="s">
        <v>255</v>
      </c>
      <c r="M2369">
        <v>1</v>
      </c>
      <c r="N2369">
        <v>1159.82</v>
      </c>
      <c r="O2369">
        <v>0</v>
      </c>
      <c r="P2369">
        <v>0</v>
      </c>
      <c r="Q2369">
        <v>1159.82</v>
      </c>
      <c r="R2369">
        <v>0</v>
      </c>
      <c r="S2369">
        <v>0</v>
      </c>
      <c r="T2369">
        <v>0</v>
      </c>
      <c r="U2369">
        <v>139.18</v>
      </c>
      <c r="V2369">
        <v>1299</v>
      </c>
      <c r="W2369">
        <v>1</v>
      </c>
      <c r="X2369">
        <f t="shared" si="148"/>
        <v>1299</v>
      </c>
      <c r="Y2369">
        <f t="shared" si="149"/>
        <v>0</v>
      </c>
      <c r="Z2369" s="1">
        <f t="shared" si="150"/>
        <v>0</v>
      </c>
    </row>
    <row r="2370" spans="1:26">
      <c r="A2370" s="2">
        <v>45020</v>
      </c>
      <c r="B2370" s="2" t="s">
        <v>2294</v>
      </c>
      <c r="C2370" s="2" t="s">
        <v>2380</v>
      </c>
      <c r="D2370" s="2" t="str">
        <f t="shared" si="147"/>
        <v>KOW-PIQ-R-0032</v>
      </c>
      <c r="E2370" t="s">
        <v>2079</v>
      </c>
      <c r="F2370" t="s">
        <v>2010</v>
      </c>
      <c r="G2370" t="s">
        <v>2080</v>
      </c>
      <c r="H2370" t="str">
        <f>VLOOKUP(E2370,[1]data!$D$3:$AK$1000,34,0)</f>
        <v>Knit Shirt</v>
      </c>
      <c r="I2370">
        <f>VLOOKUP(E2370,[1]data!$D$3:$Q$1048576,14,0)</f>
        <v>2499</v>
      </c>
      <c r="J2370" t="str">
        <f>VLOOKUP(E2370,[1]data!$D$3:$AJ$1048576,33,0)</f>
        <v>2499-2999</v>
      </c>
      <c r="K2370" t="s">
        <v>2434</v>
      </c>
      <c r="L2370" t="s">
        <v>255</v>
      </c>
      <c r="M2370">
        <v>1</v>
      </c>
      <c r="N2370">
        <v>2231.25</v>
      </c>
      <c r="O2370">
        <v>-223.12</v>
      </c>
      <c r="P2370">
        <v>0</v>
      </c>
      <c r="Q2370">
        <v>2008.13</v>
      </c>
      <c r="R2370">
        <v>0</v>
      </c>
      <c r="S2370">
        <v>0</v>
      </c>
      <c r="T2370">
        <v>0</v>
      </c>
      <c r="U2370">
        <v>240.97</v>
      </c>
      <c r="V2370">
        <v>2249.1</v>
      </c>
      <c r="W2370">
        <v>1</v>
      </c>
      <c r="X2370">
        <f t="shared" si="148"/>
        <v>2499</v>
      </c>
      <c r="Y2370">
        <f t="shared" si="149"/>
        <v>249.90000000000009</v>
      </c>
      <c r="Z2370" s="1">
        <f t="shared" si="150"/>
        <v>0.10000000000000003</v>
      </c>
    </row>
    <row r="2371" spans="1:26">
      <c r="A2371" s="2">
        <v>45020</v>
      </c>
      <c r="B2371" s="2" t="s">
        <v>2294</v>
      </c>
      <c r="C2371" s="2" t="s">
        <v>2380</v>
      </c>
      <c r="D2371" s="2" t="str">
        <f t="shared" ref="D2371:D2434" si="151">LEFT(E2371,14)</f>
        <v>KOW-UKI2-R-003</v>
      </c>
      <c r="E2371" t="s">
        <v>163</v>
      </c>
      <c r="F2371" t="s">
        <v>322</v>
      </c>
      <c r="G2371">
        <v>39</v>
      </c>
      <c r="H2371" t="str">
        <f>VLOOKUP(E2371,[1]data!$D$3:$AK$1000,34,0)</f>
        <v>Hoodie</v>
      </c>
      <c r="I2371">
        <f>VLOOKUP(E2371,[1]data!$D$3:$Q$1048576,14,0)</f>
        <v>2799</v>
      </c>
      <c r="J2371" t="str">
        <f>VLOOKUP(E2371,[1]data!$D$3:$AJ$1048576,33,0)</f>
        <v>2499-2999</v>
      </c>
      <c r="K2371" t="s">
        <v>2438</v>
      </c>
      <c r="L2371" t="s">
        <v>255</v>
      </c>
      <c r="M2371">
        <v>1</v>
      </c>
      <c r="N2371">
        <v>2499.11</v>
      </c>
      <c r="O2371">
        <v>0</v>
      </c>
      <c r="P2371">
        <v>0</v>
      </c>
      <c r="Q2371">
        <v>2499.11</v>
      </c>
      <c r="R2371">
        <v>0</v>
      </c>
      <c r="S2371">
        <v>0</v>
      </c>
      <c r="T2371">
        <v>0</v>
      </c>
      <c r="U2371">
        <v>299.89</v>
      </c>
      <c r="V2371">
        <v>2799</v>
      </c>
      <c r="W2371">
        <v>1</v>
      </c>
      <c r="X2371">
        <f t="shared" ref="X2371:X2434" si="152">I2371*W2371</f>
        <v>2799</v>
      </c>
      <c r="Y2371">
        <f t="shared" ref="Y2371:Y2434" si="153">X2371-V2371</f>
        <v>0</v>
      </c>
      <c r="Z2371" s="1">
        <f t="shared" ref="Z2371:Z2434" si="154">Y2371/X2371</f>
        <v>0</v>
      </c>
    </row>
    <row r="2372" spans="1:26">
      <c r="A2372" s="2">
        <v>45020</v>
      </c>
      <c r="B2372" s="2" t="s">
        <v>2294</v>
      </c>
      <c r="C2372" s="2" t="s">
        <v>2380</v>
      </c>
      <c r="D2372" s="2" t="str">
        <f t="shared" si="151"/>
        <v>KOW-UKI2-R-003</v>
      </c>
      <c r="E2372" t="s">
        <v>163</v>
      </c>
      <c r="F2372" t="s">
        <v>322</v>
      </c>
      <c r="G2372">
        <v>39</v>
      </c>
      <c r="H2372" t="str">
        <f>VLOOKUP(E2372,[1]data!$D$3:$AK$1000,34,0)</f>
        <v>Hoodie</v>
      </c>
      <c r="I2372">
        <f>VLOOKUP(E2372,[1]data!$D$3:$Q$1048576,14,0)</f>
        <v>2799</v>
      </c>
      <c r="J2372" t="str">
        <f>VLOOKUP(E2372,[1]data!$D$3:$AJ$1048576,33,0)</f>
        <v>2499-2999</v>
      </c>
      <c r="K2372" t="s">
        <v>2439</v>
      </c>
      <c r="L2372" t="s">
        <v>255</v>
      </c>
      <c r="M2372">
        <v>1</v>
      </c>
      <c r="N2372">
        <v>2499.11</v>
      </c>
      <c r="O2372">
        <v>0</v>
      </c>
      <c r="P2372">
        <v>0</v>
      </c>
      <c r="Q2372">
        <v>2499.11</v>
      </c>
      <c r="R2372">
        <v>0</v>
      </c>
      <c r="S2372">
        <v>0</v>
      </c>
      <c r="T2372">
        <v>0</v>
      </c>
      <c r="U2372">
        <v>299.89</v>
      </c>
      <c r="V2372">
        <v>2799</v>
      </c>
      <c r="W2372">
        <v>1</v>
      </c>
      <c r="X2372">
        <f t="shared" si="152"/>
        <v>2799</v>
      </c>
      <c r="Y2372">
        <f t="shared" si="153"/>
        <v>0</v>
      </c>
      <c r="Z2372" s="1">
        <f t="shared" si="154"/>
        <v>0</v>
      </c>
    </row>
    <row r="2373" spans="1:26">
      <c r="A2373" s="2">
        <v>45020</v>
      </c>
      <c r="B2373" s="2" t="s">
        <v>2294</v>
      </c>
      <c r="C2373" s="2" t="s">
        <v>2380</v>
      </c>
      <c r="D2373" s="2" t="str">
        <f t="shared" si="151"/>
        <v>KOW-PIQ-R-0032</v>
      </c>
      <c r="E2373" t="s">
        <v>125</v>
      </c>
      <c r="F2373" t="s">
        <v>2010</v>
      </c>
      <c r="G2373" t="s">
        <v>2022</v>
      </c>
      <c r="H2373" t="str">
        <f>VLOOKUP(E2373,[1]data!$D$3:$AK$1000,34,0)</f>
        <v>Knit Shirt</v>
      </c>
      <c r="I2373">
        <f>VLOOKUP(E2373,[1]data!$D$3:$Q$1048576,14,0)</f>
        <v>2499</v>
      </c>
      <c r="J2373" t="str">
        <f>VLOOKUP(E2373,[1]data!$D$3:$AJ$1048576,33,0)</f>
        <v>2499-2999</v>
      </c>
      <c r="K2373" t="s">
        <v>2440</v>
      </c>
      <c r="L2373" t="s">
        <v>255</v>
      </c>
      <c r="M2373">
        <v>1</v>
      </c>
      <c r="N2373">
        <v>2231.25</v>
      </c>
      <c r="O2373">
        <v>0</v>
      </c>
      <c r="P2373">
        <v>0</v>
      </c>
      <c r="Q2373">
        <v>2231.25</v>
      </c>
      <c r="R2373">
        <v>0</v>
      </c>
      <c r="S2373">
        <v>0</v>
      </c>
      <c r="T2373">
        <v>0</v>
      </c>
      <c r="U2373">
        <v>267.75</v>
      </c>
      <c r="V2373">
        <v>2499</v>
      </c>
      <c r="W2373">
        <v>1</v>
      </c>
      <c r="X2373">
        <f t="shared" si="152"/>
        <v>2499</v>
      </c>
      <c r="Y2373">
        <f t="shared" si="153"/>
        <v>0</v>
      </c>
      <c r="Z2373" s="1">
        <f t="shared" si="154"/>
        <v>0</v>
      </c>
    </row>
    <row r="2374" spans="1:26">
      <c r="A2374" s="2">
        <v>45020</v>
      </c>
      <c r="B2374" s="2" t="s">
        <v>2294</v>
      </c>
      <c r="C2374" s="2" t="s">
        <v>2380</v>
      </c>
      <c r="D2374" s="2" t="str">
        <f t="shared" si="151"/>
        <v>KOW-FF01-R-005</v>
      </c>
      <c r="E2374" t="s">
        <v>1746</v>
      </c>
      <c r="F2374" t="s">
        <v>1690</v>
      </c>
      <c r="G2374">
        <v>40</v>
      </c>
      <c r="H2374" t="str">
        <f>VLOOKUP(E2374,[1]data!$D$3:$AK$1000,34,0)</f>
        <v>Linen</v>
      </c>
      <c r="I2374">
        <f>VLOOKUP(E2374,[1]data!$D$3:$Q$1048576,14,0)</f>
        <v>3799</v>
      </c>
      <c r="J2374" t="str">
        <f>VLOOKUP(E2374,[1]data!$D$3:$AJ$1048576,33,0)</f>
        <v>3499-3999</v>
      </c>
      <c r="K2374" t="s">
        <v>2441</v>
      </c>
      <c r="L2374" t="s">
        <v>255</v>
      </c>
      <c r="M2374">
        <v>1</v>
      </c>
      <c r="N2374">
        <v>3391.96</v>
      </c>
      <c r="O2374">
        <v>-339.19</v>
      </c>
      <c r="P2374">
        <v>0</v>
      </c>
      <c r="Q2374">
        <v>3052.77</v>
      </c>
      <c r="R2374">
        <v>0</v>
      </c>
      <c r="S2374">
        <v>0</v>
      </c>
      <c r="T2374">
        <v>0</v>
      </c>
      <c r="U2374">
        <v>366.33</v>
      </c>
      <c r="V2374">
        <v>3419.1</v>
      </c>
      <c r="W2374">
        <v>1</v>
      </c>
      <c r="X2374">
        <f t="shared" si="152"/>
        <v>3799</v>
      </c>
      <c r="Y2374">
        <f t="shared" si="153"/>
        <v>379.90000000000009</v>
      </c>
      <c r="Z2374" s="1">
        <f t="shared" si="154"/>
        <v>0.10000000000000002</v>
      </c>
    </row>
    <row r="2375" spans="1:26">
      <c r="A2375" s="2">
        <v>45020</v>
      </c>
      <c r="B2375" s="2" t="s">
        <v>2294</v>
      </c>
      <c r="C2375" s="2" t="s">
        <v>2380</v>
      </c>
      <c r="D2375" s="2" t="str">
        <f t="shared" si="151"/>
        <v>KOW-CLC03-R-00</v>
      </c>
      <c r="E2375" t="s">
        <v>1468</v>
      </c>
      <c r="F2375" t="s">
        <v>1301</v>
      </c>
      <c r="G2375">
        <v>42</v>
      </c>
      <c r="H2375" t="str">
        <f>VLOOKUP(E2375,[1]data!$D$3:$AK$1000,34,0)</f>
        <v>Classic</v>
      </c>
      <c r="I2375">
        <f>VLOOKUP(E2375,[1]data!$D$3:$Q$1048576,14,0)</f>
        <v>2999</v>
      </c>
      <c r="J2375" t="str">
        <f>VLOOKUP(E2375,[1]data!$D$3:$AJ$1048576,33,0)</f>
        <v>2499-2999</v>
      </c>
      <c r="K2375" t="s">
        <v>2442</v>
      </c>
      <c r="L2375" t="s">
        <v>255</v>
      </c>
      <c r="M2375">
        <v>1</v>
      </c>
      <c r="N2375">
        <v>2677.68</v>
      </c>
      <c r="O2375">
        <v>0</v>
      </c>
      <c r="P2375">
        <v>0</v>
      </c>
      <c r="Q2375">
        <v>2677.68</v>
      </c>
      <c r="R2375">
        <v>0</v>
      </c>
      <c r="S2375">
        <v>0</v>
      </c>
      <c r="T2375">
        <v>0</v>
      </c>
      <c r="U2375">
        <v>321.32</v>
      </c>
      <c r="V2375">
        <v>2999</v>
      </c>
      <c r="W2375">
        <v>1</v>
      </c>
      <c r="X2375">
        <f t="shared" si="152"/>
        <v>2999</v>
      </c>
      <c r="Y2375">
        <f t="shared" si="153"/>
        <v>0</v>
      </c>
      <c r="Z2375" s="1">
        <f t="shared" si="154"/>
        <v>0</v>
      </c>
    </row>
    <row r="2376" spans="1:26">
      <c r="A2376" s="2">
        <v>45020</v>
      </c>
      <c r="B2376" s="2" t="s">
        <v>2294</v>
      </c>
      <c r="C2376" s="2" t="s">
        <v>2380</v>
      </c>
      <c r="D2376" s="2" t="str">
        <f t="shared" si="151"/>
        <v>KOW-PIQ-R-0032</v>
      </c>
      <c r="E2376" t="s">
        <v>123</v>
      </c>
      <c r="F2376" t="s">
        <v>2010</v>
      </c>
      <c r="G2376" t="s">
        <v>2029</v>
      </c>
      <c r="H2376" t="str">
        <f>VLOOKUP(E2376,[1]data!$D$3:$AK$1000,34,0)</f>
        <v>Knit Shirt</v>
      </c>
      <c r="I2376">
        <f>VLOOKUP(E2376,[1]data!$D$3:$Q$1048576,14,0)</f>
        <v>2499</v>
      </c>
      <c r="J2376" t="str">
        <f>VLOOKUP(E2376,[1]data!$D$3:$AJ$1048576,33,0)</f>
        <v>2499-2999</v>
      </c>
      <c r="K2376" t="s">
        <v>2443</v>
      </c>
      <c r="L2376" t="s">
        <v>255</v>
      </c>
      <c r="M2376">
        <v>1</v>
      </c>
      <c r="N2376">
        <v>2231.25</v>
      </c>
      <c r="O2376">
        <v>0</v>
      </c>
      <c r="P2376">
        <v>0</v>
      </c>
      <c r="Q2376">
        <v>2231.25</v>
      </c>
      <c r="R2376">
        <v>0</v>
      </c>
      <c r="S2376">
        <v>0</v>
      </c>
      <c r="T2376">
        <v>0</v>
      </c>
      <c r="U2376">
        <v>267.75</v>
      </c>
      <c r="V2376">
        <v>2499</v>
      </c>
      <c r="W2376">
        <v>1</v>
      </c>
      <c r="X2376">
        <f t="shared" si="152"/>
        <v>2499</v>
      </c>
      <c r="Y2376">
        <f t="shared" si="153"/>
        <v>0</v>
      </c>
      <c r="Z2376" s="1">
        <f t="shared" si="154"/>
        <v>0</v>
      </c>
    </row>
    <row r="2377" spans="1:26">
      <c r="A2377" s="2">
        <v>45020</v>
      </c>
      <c r="B2377" s="2" t="s">
        <v>2294</v>
      </c>
      <c r="C2377" s="2" t="s">
        <v>2380</v>
      </c>
      <c r="D2377" s="2" t="str">
        <f t="shared" si="151"/>
        <v>KOW-FO1-R-0004</v>
      </c>
      <c r="E2377" t="s">
        <v>2383</v>
      </c>
      <c r="F2377" t="s">
        <v>612</v>
      </c>
      <c r="G2377">
        <v>42</v>
      </c>
      <c r="H2377" t="str">
        <f>VLOOKUP(E2377,[1]data!$D$3:$AK$1000,34,0)</f>
        <v>Classic</v>
      </c>
      <c r="I2377">
        <f>VLOOKUP(E2377,[1]data!$D$3:$Q$1048576,14,0)</f>
        <v>1999</v>
      </c>
      <c r="J2377" t="str">
        <f>VLOOKUP(E2377,[1]data!$D$3:$AJ$1048576,33,0)</f>
        <v>1799-2299</v>
      </c>
      <c r="K2377" t="s">
        <v>2444</v>
      </c>
      <c r="L2377" t="s">
        <v>255</v>
      </c>
      <c r="M2377">
        <v>1</v>
      </c>
      <c r="N2377">
        <v>1427.67</v>
      </c>
      <c r="O2377">
        <v>-142.76</v>
      </c>
      <c r="P2377">
        <v>0</v>
      </c>
      <c r="Q2377">
        <v>1284.9100000000001</v>
      </c>
      <c r="R2377">
        <v>0</v>
      </c>
      <c r="S2377">
        <v>0</v>
      </c>
      <c r="T2377">
        <v>0</v>
      </c>
      <c r="U2377">
        <v>154.19</v>
      </c>
      <c r="V2377">
        <v>1439.1</v>
      </c>
      <c r="W2377">
        <v>1</v>
      </c>
      <c r="X2377">
        <f t="shared" si="152"/>
        <v>1999</v>
      </c>
      <c r="Y2377">
        <f t="shared" si="153"/>
        <v>559.90000000000009</v>
      </c>
      <c r="Z2377" s="1">
        <f t="shared" si="154"/>
        <v>0.28009004502251128</v>
      </c>
    </row>
    <row r="2378" spans="1:26">
      <c r="A2378" s="2">
        <v>45020</v>
      </c>
      <c r="B2378" s="2" t="s">
        <v>2294</v>
      </c>
      <c r="C2378" s="2" t="s">
        <v>2380</v>
      </c>
      <c r="D2378" s="2" t="str">
        <f t="shared" si="151"/>
        <v>KOW-CA11-R-000</v>
      </c>
      <c r="E2378" t="s">
        <v>12</v>
      </c>
      <c r="F2378" t="s">
        <v>302</v>
      </c>
      <c r="G2378">
        <v>46</v>
      </c>
      <c r="H2378" t="str">
        <f>VLOOKUP(E2378,[1]data!$D$3:$AK$1000,34,0)</f>
        <v>Casual</v>
      </c>
      <c r="I2378">
        <f>VLOOKUP(E2378,[1]data!$D$3:$Q$1048576,14,0)</f>
        <v>1999</v>
      </c>
      <c r="J2378" t="str">
        <f>VLOOKUP(E2378,[1]data!$D$3:$AJ$1048576,33,0)</f>
        <v>1799-2299</v>
      </c>
      <c r="K2378" t="s">
        <v>2421</v>
      </c>
      <c r="L2378" t="s">
        <v>255</v>
      </c>
      <c r="M2378">
        <v>1</v>
      </c>
      <c r="N2378">
        <v>1784.82</v>
      </c>
      <c r="O2378">
        <v>-178.48</v>
      </c>
      <c r="P2378">
        <v>0</v>
      </c>
      <c r="Q2378">
        <v>1606.34</v>
      </c>
      <c r="R2378">
        <v>0</v>
      </c>
      <c r="S2378">
        <v>0</v>
      </c>
      <c r="T2378">
        <v>0</v>
      </c>
      <c r="U2378">
        <v>192.76</v>
      </c>
      <c r="V2378">
        <v>1799.1</v>
      </c>
      <c r="W2378">
        <v>1</v>
      </c>
      <c r="X2378">
        <f t="shared" si="152"/>
        <v>1999</v>
      </c>
      <c r="Y2378">
        <f t="shared" si="153"/>
        <v>199.90000000000009</v>
      </c>
      <c r="Z2378" s="1">
        <f t="shared" si="154"/>
        <v>0.10000000000000005</v>
      </c>
    </row>
    <row r="2379" spans="1:26">
      <c r="A2379" s="2">
        <v>45020</v>
      </c>
      <c r="B2379" s="2" t="s">
        <v>2294</v>
      </c>
      <c r="C2379" s="2" t="s">
        <v>2380</v>
      </c>
      <c r="D2379" s="2" t="str">
        <f t="shared" si="151"/>
        <v>KOW-CA11-R-000</v>
      </c>
      <c r="E2379" t="s">
        <v>12</v>
      </c>
      <c r="F2379" t="s">
        <v>302</v>
      </c>
      <c r="G2379">
        <v>46</v>
      </c>
      <c r="H2379" t="str">
        <f>VLOOKUP(E2379,[1]data!$D$3:$AK$1000,34,0)</f>
        <v>Casual</v>
      </c>
      <c r="I2379">
        <f>VLOOKUP(E2379,[1]data!$D$3:$Q$1048576,14,0)</f>
        <v>1999</v>
      </c>
      <c r="J2379" t="str">
        <f>VLOOKUP(E2379,[1]data!$D$3:$AJ$1048576,33,0)</f>
        <v>1799-2299</v>
      </c>
      <c r="K2379" t="s">
        <v>2430</v>
      </c>
      <c r="L2379" t="s">
        <v>255</v>
      </c>
      <c r="M2379">
        <v>1</v>
      </c>
      <c r="N2379">
        <v>1784.82</v>
      </c>
      <c r="O2379">
        <v>-178.48</v>
      </c>
      <c r="P2379">
        <v>0</v>
      </c>
      <c r="Q2379">
        <v>1606.34</v>
      </c>
      <c r="R2379">
        <v>0</v>
      </c>
      <c r="S2379">
        <v>0</v>
      </c>
      <c r="T2379">
        <v>0</v>
      </c>
      <c r="U2379">
        <v>192.76</v>
      </c>
      <c r="V2379">
        <v>1799.1</v>
      </c>
      <c r="W2379">
        <v>1</v>
      </c>
      <c r="X2379">
        <f t="shared" si="152"/>
        <v>1999</v>
      </c>
      <c r="Y2379">
        <f t="shared" si="153"/>
        <v>199.90000000000009</v>
      </c>
      <c r="Z2379" s="1">
        <f t="shared" si="154"/>
        <v>0.10000000000000005</v>
      </c>
    </row>
    <row r="2380" spans="1:26">
      <c r="A2380" s="2">
        <v>45020</v>
      </c>
      <c r="B2380" s="2" t="s">
        <v>2294</v>
      </c>
      <c r="C2380" s="2" t="s">
        <v>2380</v>
      </c>
      <c r="D2380" s="2" t="str">
        <f t="shared" si="151"/>
        <v>KOW-FO3-R-0001</v>
      </c>
      <c r="E2380" t="s">
        <v>76</v>
      </c>
      <c r="F2380" t="s">
        <v>705</v>
      </c>
      <c r="G2380">
        <v>44</v>
      </c>
      <c r="H2380" t="str">
        <f>VLOOKUP(E2380,[1]data!$D$3:$AK$1000,34,0)</f>
        <v>Classic</v>
      </c>
      <c r="I2380">
        <f>VLOOKUP(E2380,[1]data!$D$3:$Q$1048576,14,0)</f>
        <v>3499</v>
      </c>
      <c r="J2380" t="str">
        <f>VLOOKUP(E2380,[1]data!$D$3:$AJ$1048576,33,0)</f>
        <v>3499-3999</v>
      </c>
      <c r="K2380" t="s">
        <v>2445</v>
      </c>
      <c r="L2380" t="s">
        <v>255</v>
      </c>
      <c r="M2380">
        <v>1</v>
      </c>
      <c r="N2380">
        <v>2499.11</v>
      </c>
      <c r="O2380">
        <v>0</v>
      </c>
      <c r="P2380">
        <v>0</v>
      </c>
      <c r="Q2380">
        <v>2499.11</v>
      </c>
      <c r="R2380">
        <v>0</v>
      </c>
      <c r="S2380">
        <v>0</v>
      </c>
      <c r="T2380">
        <v>0</v>
      </c>
      <c r="U2380">
        <v>299.89</v>
      </c>
      <c r="V2380">
        <v>2799</v>
      </c>
      <c r="W2380">
        <v>1</v>
      </c>
      <c r="X2380">
        <f t="shared" si="152"/>
        <v>3499</v>
      </c>
      <c r="Y2380">
        <f t="shared" si="153"/>
        <v>700</v>
      </c>
      <c r="Z2380" s="1">
        <f t="shared" si="154"/>
        <v>0.20005715918833952</v>
      </c>
    </row>
    <row r="2381" spans="1:26">
      <c r="A2381" s="2">
        <v>45020</v>
      </c>
      <c r="B2381" s="2" t="s">
        <v>2294</v>
      </c>
      <c r="C2381" s="2" t="s">
        <v>2380</v>
      </c>
      <c r="D2381" s="2" t="str">
        <f t="shared" si="151"/>
        <v>KOW-PRI-R-0011</v>
      </c>
      <c r="E2381" t="s">
        <v>389</v>
      </c>
      <c r="F2381" t="s">
        <v>357</v>
      </c>
      <c r="G2381">
        <v>42</v>
      </c>
      <c r="H2381" t="str">
        <f>VLOOKUP(E2381,[1]data!$D$3:$AK$1000,34,0)</f>
        <v>Casual</v>
      </c>
      <c r="I2381">
        <f>VLOOKUP(E2381,[1]data!$D$3:$Q$1048576,14,0)</f>
        <v>1499</v>
      </c>
      <c r="J2381" t="str">
        <f>VLOOKUP(E2381,[1]data!$D$3:$AJ$1048576,33,0)</f>
        <v>1099-1499</v>
      </c>
      <c r="K2381" t="s">
        <v>2444</v>
      </c>
      <c r="L2381" t="s">
        <v>255</v>
      </c>
      <c r="M2381">
        <v>1</v>
      </c>
      <c r="N2381">
        <v>1070.53</v>
      </c>
      <c r="O2381">
        <v>-107.05</v>
      </c>
      <c r="P2381">
        <v>0</v>
      </c>
      <c r="Q2381">
        <v>963.48</v>
      </c>
      <c r="R2381">
        <v>0</v>
      </c>
      <c r="S2381">
        <v>0</v>
      </c>
      <c r="T2381">
        <v>0</v>
      </c>
      <c r="U2381">
        <v>115.62</v>
      </c>
      <c r="V2381">
        <v>1079.0999999999999</v>
      </c>
      <c r="W2381">
        <v>1</v>
      </c>
      <c r="X2381">
        <f t="shared" si="152"/>
        <v>1499</v>
      </c>
      <c r="Y2381">
        <f t="shared" si="153"/>
        <v>419.90000000000009</v>
      </c>
      <c r="Z2381" s="1">
        <f t="shared" si="154"/>
        <v>0.28012008005336897</v>
      </c>
    </row>
    <row r="2382" spans="1:26">
      <c r="A2382" s="2">
        <v>45020</v>
      </c>
      <c r="B2382" s="2" t="s">
        <v>2294</v>
      </c>
      <c r="C2382" s="2" t="s">
        <v>2380</v>
      </c>
      <c r="D2382" s="2" t="str">
        <f t="shared" si="151"/>
        <v>KOW-CUB-R-0002</v>
      </c>
      <c r="E2382" t="s">
        <v>2446</v>
      </c>
      <c r="F2382" t="s">
        <v>295</v>
      </c>
      <c r="G2382">
        <v>44</v>
      </c>
      <c r="H2382" t="str">
        <f>VLOOKUP(E2382,[1]data!$D$3:$AK$1000,34,0)</f>
        <v>Casual</v>
      </c>
      <c r="I2382">
        <f>VLOOKUP(E2382,[1]data!$D$3:$Q$1048576,14,0)</f>
        <v>2499</v>
      </c>
      <c r="J2382" t="str">
        <f>VLOOKUP(E2382,[1]data!$D$3:$AJ$1048576,33,0)</f>
        <v>2499-2999</v>
      </c>
      <c r="K2382" t="s">
        <v>2447</v>
      </c>
      <c r="L2382" t="s">
        <v>255</v>
      </c>
      <c r="M2382">
        <v>1</v>
      </c>
      <c r="N2382">
        <v>3569.64</v>
      </c>
      <c r="O2382">
        <v>-356.96</v>
      </c>
      <c r="P2382">
        <v>0</v>
      </c>
      <c r="Q2382">
        <v>3212.68</v>
      </c>
      <c r="R2382">
        <v>0</v>
      </c>
      <c r="S2382">
        <v>0</v>
      </c>
      <c r="T2382">
        <v>0</v>
      </c>
      <c r="U2382">
        <v>385.52</v>
      </c>
      <c r="V2382">
        <v>3598.2</v>
      </c>
      <c r="W2382">
        <v>2</v>
      </c>
      <c r="X2382">
        <f t="shared" si="152"/>
        <v>4998</v>
      </c>
      <c r="Y2382">
        <f t="shared" si="153"/>
        <v>1399.8000000000002</v>
      </c>
      <c r="Z2382" s="1">
        <f t="shared" si="154"/>
        <v>0.28007202881152465</v>
      </c>
    </row>
    <row r="2383" spans="1:26">
      <c r="A2383" s="2">
        <v>45020</v>
      </c>
      <c r="B2383" s="2" t="s">
        <v>2294</v>
      </c>
      <c r="C2383" s="2" t="s">
        <v>2380</v>
      </c>
      <c r="D2383" s="2" t="str">
        <f t="shared" si="151"/>
        <v>KOW-CA11-R-000</v>
      </c>
      <c r="E2383" t="s">
        <v>9</v>
      </c>
      <c r="F2383" t="s">
        <v>302</v>
      </c>
      <c r="G2383">
        <v>40</v>
      </c>
      <c r="H2383" t="str">
        <f>VLOOKUP(E2383,[1]data!$D$3:$AK$1000,34,0)</f>
        <v>Casual</v>
      </c>
      <c r="I2383">
        <f>VLOOKUP(E2383,[1]data!$D$3:$Q$1048576,14,0)</f>
        <v>1999</v>
      </c>
      <c r="J2383" t="str">
        <f>VLOOKUP(E2383,[1]data!$D$3:$AJ$1048576,33,0)</f>
        <v>1799-2299</v>
      </c>
      <c r="K2383" t="s">
        <v>2441</v>
      </c>
      <c r="L2383" t="s">
        <v>255</v>
      </c>
      <c r="M2383">
        <v>1</v>
      </c>
      <c r="N2383">
        <v>1784.82</v>
      </c>
      <c r="O2383">
        <v>-178.48</v>
      </c>
      <c r="P2383">
        <v>0</v>
      </c>
      <c r="Q2383">
        <v>1606.34</v>
      </c>
      <c r="R2383">
        <v>0</v>
      </c>
      <c r="S2383">
        <v>0</v>
      </c>
      <c r="T2383">
        <v>0</v>
      </c>
      <c r="U2383">
        <v>192.76</v>
      </c>
      <c r="V2383">
        <v>1799.1</v>
      </c>
      <c r="W2383">
        <v>1</v>
      </c>
      <c r="X2383">
        <f t="shared" si="152"/>
        <v>1999</v>
      </c>
      <c r="Y2383">
        <f t="shared" si="153"/>
        <v>199.90000000000009</v>
      </c>
      <c r="Z2383" s="1">
        <f t="shared" si="154"/>
        <v>0.10000000000000005</v>
      </c>
    </row>
    <row r="2384" spans="1:26">
      <c r="A2384" s="2">
        <v>45021</v>
      </c>
      <c r="B2384" s="2" t="s">
        <v>2294</v>
      </c>
      <c r="C2384" s="2" t="s">
        <v>2380</v>
      </c>
      <c r="D2384" s="2" t="str">
        <f t="shared" si="151"/>
        <v>KOW-CC02-R-004</v>
      </c>
      <c r="E2384" t="s">
        <v>37</v>
      </c>
      <c r="F2384" t="s">
        <v>1508</v>
      </c>
      <c r="G2384">
        <v>40</v>
      </c>
      <c r="H2384" t="str">
        <f>VLOOKUP(E2384,[1]data!$D$3:$AK$1000,34,0)</f>
        <v>Casual</v>
      </c>
      <c r="I2384">
        <f>VLOOKUP(E2384,[1]data!$D$3:$Q$1048576,14,0)</f>
        <v>2499</v>
      </c>
      <c r="J2384" t="str">
        <f>VLOOKUP(E2384,[1]data!$D$3:$AJ$1048576,33,0)</f>
        <v>2499-2999</v>
      </c>
      <c r="K2384" t="s">
        <v>2448</v>
      </c>
      <c r="L2384" t="s">
        <v>255</v>
      </c>
      <c r="M2384">
        <v>1</v>
      </c>
      <c r="N2384">
        <v>2231.2399999999998</v>
      </c>
      <c r="O2384">
        <v>-334.68</v>
      </c>
      <c r="P2384">
        <v>0</v>
      </c>
      <c r="Q2384">
        <v>1896.56</v>
      </c>
      <c r="R2384">
        <v>0</v>
      </c>
      <c r="S2384">
        <v>0</v>
      </c>
      <c r="T2384">
        <v>0</v>
      </c>
      <c r="U2384">
        <v>227.59</v>
      </c>
      <c r="V2384">
        <v>2124.15</v>
      </c>
      <c r="W2384">
        <v>1</v>
      </c>
      <c r="X2384">
        <f t="shared" si="152"/>
        <v>2499</v>
      </c>
      <c r="Y2384">
        <f t="shared" si="153"/>
        <v>374.84999999999991</v>
      </c>
      <c r="Z2384" s="1">
        <f t="shared" si="154"/>
        <v>0.14999999999999997</v>
      </c>
    </row>
    <row r="2385" spans="1:26">
      <c r="A2385" s="2">
        <v>45021</v>
      </c>
      <c r="B2385" s="2" t="s">
        <v>2294</v>
      </c>
      <c r="C2385" s="2" t="s">
        <v>2380</v>
      </c>
      <c r="D2385" s="2" t="str">
        <f t="shared" si="151"/>
        <v>KOW-SER-R-0009</v>
      </c>
      <c r="E2385" t="s">
        <v>2251</v>
      </c>
      <c r="F2385" t="s">
        <v>380</v>
      </c>
      <c r="G2385">
        <v>40</v>
      </c>
      <c r="H2385" t="str">
        <f>VLOOKUP(E2385,[1]data!$D$3:$AK$1000,34,0)</f>
        <v>Casual</v>
      </c>
      <c r="I2385">
        <f>VLOOKUP(E2385,[1]data!$D$3:$Q$1048576,14,0)</f>
        <v>3799</v>
      </c>
      <c r="J2385" t="str">
        <f>VLOOKUP(E2385,[1]data!$D$3:$AJ$1048576,33,0)</f>
        <v>3499-3999</v>
      </c>
      <c r="K2385" t="s">
        <v>2449</v>
      </c>
      <c r="L2385" t="s">
        <v>255</v>
      </c>
      <c r="M2385">
        <v>1</v>
      </c>
      <c r="N2385">
        <v>2543.75</v>
      </c>
      <c r="O2385">
        <v>0</v>
      </c>
      <c r="P2385">
        <v>0</v>
      </c>
      <c r="Q2385">
        <v>2543.75</v>
      </c>
      <c r="R2385">
        <v>0</v>
      </c>
      <c r="S2385">
        <v>0</v>
      </c>
      <c r="T2385">
        <v>0</v>
      </c>
      <c r="U2385">
        <v>305.25</v>
      </c>
      <c r="V2385">
        <v>2849</v>
      </c>
      <c r="W2385">
        <v>1</v>
      </c>
      <c r="X2385">
        <f t="shared" si="152"/>
        <v>3799</v>
      </c>
      <c r="Y2385">
        <f t="shared" si="153"/>
        <v>950</v>
      </c>
      <c r="Z2385" s="1">
        <f t="shared" si="154"/>
        <v>0.25006580679126084</v>
      </c>
    </row>
    <row r="2386" spans="1:26">
      <c r="A2386" s="2">
        <v>45021</v>
      </c>
      <c r="B2386" s="2" t="s">
        <v>2294</v>
      </c>
      <c r="C2386" s="2" t="s">
        <v>2380</v>
      </c>
      <c r="D2386" s="2" t="str">
        <f t="shared" si="151"/>
        <v>KOW-KIN-S-0004</v>
      </c>
      <c r="E2386" t="s">
        <v>272</v>
      </c>
      <c r="F2386" t="s">
        <v>273</v>
      </c>
      <c r="G2386">
        <v>42</v>
      </c>
      <c r="H2386" t="str">
        <f>VLOOKUP(E2386,[1]data!$D$3:$AK$1000,34,0)</f>
        <v>Casual</v>
      </c>
      <c r="I2386">
        <f>VLOOKUP(E2386,[1]data!$D$3:$Q$1048576,14,0)</f>
        <v>2299</v>
      </c>
      <c r="J2386" t="str">
        <f>VLOOKUP(E2386,[1]data!$D$3:$AJ$1048576,33,0)</f>
        <v>1799-2299</v>
      </c>
      <c r="K2386" t="s">
        <v>2450</v>
      </c>
      <c r="L2386" t="s">
        <v>255</v>
      </c>
      <c r="M2386">
        <v>1</v>
      </c>
      <c r="N2386">
        <v>1539.29</v>
      </c>
      <c r="O2386">
        <v>0</v>
      </c>
      <c r="P2386">
        <v>0</v>
      </c>
      <c r="Q2386">
        <v>1539.29</v>
      </c>
      <c r="R2386">
        <v>0</v>
      </c>
      <c r="S2386">
        <v>0</v>
      </c>
      <c r="T2386">
        <v>0</v>
      </c>
      <c r="U2386">
        <v>184.71</v>
      </c>
      <c r="V2386">
        <v>1724</v>
      </c>
      <c r="W2386">
        <v>1</v>
      </c>
      <c r="X2386">
        <f t="shared" si="152"/>
        <v>2299</v>
      </c>
      <c r="Y2386">
        <f t="shared" si="153"/>
        <v>575</v>
      </c>
      <c r="Z2386" s="1">
        <f t="shared" si="154"/>
        <v>0.25010874293170943</v>
      </c>
    </row>
    <row r="2387" spans="1:26">
      <c r="A2387" s="2">
        <v>45021</v>
      </c>
      <c r="B2387" s="2" t="s">
        <v>2294</v>
      </c>
      <c r="C2387" s="2" t="s">
        <v>2380</v>
      </c>
      <c r="D2387" s="2" t="str">
        <f t="shared" si="151"/>
        <v>KOW-MAT-R-0012</v>
      </c>
      <c r="E2387" t="s">
        <v>359</v>
      </c>
      <c r="F2387" t="s">
        <v>360</v>
      </c>
      <c r="G2387">
        <v>44</v>
      </c>
      <c r="H2387" t="str">
        <f>VLOOKUP(E2387,[1]data!$D$3:$AK$1000,34,0)</f>
        <v>Indie</v>
      </c>
      <c r="I2387">
        <f>VLOOKUP(E2387,[1]data!$D$3:$Q$1048576,14,0)</f>
        <v>1299</v>
      </c>
      <c r="J2387" t="str">
        <f>VLOOKUP(E2387,[1]data!$D$3:$AJ$1048576,33,0)</f>
        <v>1099-1499</v>
      </c>
      <c r="K2387" t="s">
        <v>2451</v>
      </c>
      <c r="L2387" t="s">
        <v>255</v>
      </c>
      <c r="M2387">
        <v>1</v>
      </c>
      <c r="N2387">
        <v>927.68</v>
      </c>
      <c r="O2387">
        <v>0</v>
      </c>
      <c r="P2387">
        <v>0</v>
      </c>
      <c r="Q2387">
        <v>927.68</v>
      </c>
      <c r="R2387">
        <v>0</v>
      </c>
      <c r="S2387">
        <v>0</v>
      </c>
      <c r="T2387">
        <v>0</v>
      </c>
      <c r="U2387">
        <v>111.32</v>
      </c>
      <c r="V2387">
        <v>1039</v>
      </c>
      <c r="W2387">
        <v>1</v>
      </c>
      <c r="X2387">
        <f t="shared" si="152"/>
        <v>1299</v>
      </c>
      <c r="Y2387">
        <f t="shared" si="153"/>
        <v>260</v>
      </c>
      <c r="Z2387" s="1">
        <f t="shared" si="154"/>
        <v>0.20015396458814472</v>
      </c>
    </row>
    <row r="2388" spans="1:26">
      <c r="A2388" s="2">
        <v>45021</v>
      </c>
      <c r="B2388" s="2" t="s">
        <v>2294</v>
      </c>
      <c r="C2388" s="2" t="s">
        <v>2380</v>
      </c>
      <c r="D2388" s="2" t="str">
        <f t="shared" si="151"/>
        <v>KOW-KU4-R-0003</v>
      </c>
      <c r="E2388" t="s">
        <v>831</v>
      </c>
      <c r="F2388" t="s">
        <v>471</v>
      </c>
      <c r="G2388">
        <v>46</v>
      </c>
      <c r="H2388" t="str">
        <f>VLOOKUP(E2388,[1]data!$D$3:$AK$1000,34,0)</f>
        <v>Casual</v>
      </c>
      <c r="I2388">
        <f>VLOOKUP(E2388,[1]data!$D$3:$Q$1048576,14,0)</f>
        <v>2799</v>
      </c>
      <c r="J2388" t="str">
        <f>VLOOKUP(E2388,[1]data!$D$3:$AJ$1048576,33,0)</f>
        <v>2499-2999</v>
      </c>
      <c r="K2388" t="s">
        <v>2452</v>
      </c>
      <c r="L2388" t="s">
        <v>255</v>
      </c>
      <c r="M2388">
        <v>1</v>
      </c>
      <c r="N2388">
        <v>1999.11</v>
      </c>
      <c r="O2388">
        <v>-199.91</v>
      </c>
      <c r="P2388">
        <v>0</v>
      </c>
      <c r="Q2388">
        <v>1799.2</v>
      </c>
      <c r="R2388">
        <v>0</v>
      </c>
      <c r="S2388">
        <v>0</v>
      </c>
      <c r="T2388">
        <v>0</v>
      </c>
      <c r="U2388">
        <v>215.9</v>
      </c>
      <c r="V2388">
        <v>2015.1</v>
      </c>
      <c r="W2388">
        <v>1</v>
      </c>
      <c r="X2388">
        <f t="shared" si="152"/>
        <v>2799</v>
      </c>
      <c r="Y2388">
        <f t="shared" si="153"/>
        <v>783.90000000000009</v>
      </c>
      <c r="Z2388" s="1">
        <f t="shared" si="154"/>
        <v>0.28006430868167204</v>
      </c>
    </row>
    <row r="2389" spans="1:26">
      <c r="A2389" s="2">
        <v>45021</v>
      </c>
      <c r="B2389" s="2" t="s">
        <v>2294</v>
      </c>
      <c r="C2389" s="2" t="s">
        <v>2380</v>
      </c>
      <c r="D2389" s="2" t="str">
        <f t="shared" si="151"/>
        <v>KOW-TRA4-R-000</v>
      </c>
      <c r="E2389" t="s">
        <v>156</v>
      </c>
      <c r="F2389" t="s">
        <v>336</v>
      </c>
      <c r="G2389">
        <v>46</v>
      </c>
      <c r="H2389" t="str">
        <f>VLOOKUP(E2389,[1]data!$D$3:$AK$1000,34,0)</f>
        <v>Traditional</v>
      </c>
      <c r="I2389">
        <f>VLOOKUP(E2389,[1]data!$D$3:$Q$1048576,14,0)</f>
        <v>1499</v>
      </c>
      <c r="J2389" t="str">
        <f>VLOOKUP(E2389,[1]data!$D$3:$AJ$1048576,33,0)</f>
        <v>1099-1499</v>
      </c>
      <c r="K2389" t="s">
        <v>2453</v>
      </c>
      <c r="L2389" t="s">
        <v>255</v>
      </c>
      <c r="M2389">
        <v>1</v>
      </c>
      <c r="N2389">
        <v>1338.39</v>
      </c>
      <c r="O2389">
        <v>0</v>
      </c>
      <c r="P2389">
        <v>0</v>
      </c>
      <c r="Q2389">
        <v>1338.39</v>
      </c>
      <c r="R2389">
        <v>0</v>
      </c>
      <c r="S2389">
        <v>0</v>
      </c>
      <c r="T2389">
        <v>0</v>
      </c>
      <c r="U2389">
        <v>160.61000000000001</v>
      </c>
      <c r="V2389">
        <v>1499</v>
      </c>
      <c r="W2389">
        <v>1</v>
      </c>
      <c r="X2389">
        <f t="shared" si="152"/>
        <v>1499</v>
      </c>
      <c r="Y2389">
        <f t="shared" si="153"/>
        <v>0</v>
      </c>
      <c r="Z2389" s="1">
        <f t="shared" si="154"/>
        <v>0</v>
      </c>
    </row>
    <row r="2390" spans="1:26">
      <c r="A2390" s="2">
        <v>45021</v>
      </c>
      <c r="B2390" s="2" t="s">
        <v>2294</v>
      </c>
      <c r="C2390" s="2" t="s">
        <v>2380</v>
      </c>
      <c r="D2390" s="2" t="str">
        <f t="shared" si="151"/>
        <v>KOW-UKI2-R-003</v>
      </c>
      <c r="E2390" t="s">
        <v>164</v>
      </c>
      <c r="F2390" t="s">
        <v>322</v>
      </c>
      <c r="G2390">
        <v>40</v>
      </c>
      <c r="H2390" t="str">
        <f>VLOOKUP(E2390,[1]data!$D$3:$AK$1000,34,0)</f>
        <v>Hoodie</v>
      </c>
      <c r="I2390">
        <f>VLOOKUP(E2390,[1]data!$D$3:$Q$1048576,14,0)</f>
        <v>2799</v>
      </c>
      <c r="J2390" t="str">
        <f>VLOOKUP(E2390,[1]data!$D$3:$AJ$1048576,33,0)</f>
        <v>2499-2999</v>
      </c>
      <c r="K2390" t="s">
        <v>2454</v>
      </c>
      <c r="L2390" t="s">
        <v>255</v>
      </c>
      <c r="M2390">
        <v>1</v>
      </c>
      <c r="N2390">
        <v>2499.11</v>
      </c>
      <c r="O2390">
        <v>0</v>
      </c>
      <c r="P2390">
        <v>0</v>
      </c>
      <c r="Q2390">
        <v>2499.11</v>
      </c>
      <c r="R2390">
        <v>0</v>
      </c>
      <c r="S2390">
        <v>0</v>
      </c>
      <c r="T2390">
        <v>0</v>
      </c>
      <c r="U2390">
        <v>299.89</v>
      </c>
      <c r="V2390">
        <v>2799</v>
      </c>
      <c r="W2390">
        <v>1</v>
      </c>
      <c r="X2390">
        <f t="shared" si="152"/>
        <v>2799</v>
      </c>
      <c r="Y2390">
        <f t="shared" si="153"/>
        <v>0</v>
      </c>
      <c r="Z2390" s="1">
        <f t="shared" si="154"/>
        <v>0</v>
      </c>
    </row>
    <row r="2391" spans="1:26">
      <c r="A2391" s="2">
        <v>45021</v>
      </c>
      <c r="B2391" s="2" t="s">
        <v>2294</v>
      </c>
      <c r="C2391" s="2" t="s">
        <v>2380</v>
      </c>
      <c r="D2391" s="2" t="str">
        <f t="shared" si="151"/>
        <v>KOW-CLC03-R-00</v>
      </c>
      <c r="E2391" t="s">
        <v>2013</v>
      </c>
      <c r="F2391" t="s">
        <v>1301</v>
      </c>
      <c r="G2391">
        <v>46</v>
      </c>
      <c r="H2391" t="str">
        <f>VLOOKUP(E2391,[1]data!$D$3:$AK$1000,34,0)</f>
        <v>Classic</v>
      </c>
      <c r="I2391">
        <f>VLOOKUP(E2391,[1]data!$D$3:$Q$1048576,14,0)</f>
        <v>2999</v>
      </c>
      <c r="J2391" t="str">
        <f>VLOOKUP(E2391,[1]data!$D$3:$AJ$1048576,33,0)</f>
        <v>2499-2999</v>
      </c>
      <c r="K2391" t="s">
        <v>2455</v>
      </c>
      <c r="L2391" t="s">
        <v>255</v>
      </c>
      <c r="M2391">
        <v>1</v>
      </c>
      <c r="N2391">
        <v>2677.68</v>
      </c>
      <c r="O2391">
        <v>0</v>
      </c>
      <c r="P2391">
        <v>0</v>
      </c>
      <c r="Q2391">
        <v>2677.68</v>
      </c>
      <c r="R2391">
        <v>0</v>
      </c>
      <c r="S2391">
        <v>0</v>
      </c>
      <c r="T2391">
        <v>0</v>
      </c>
      <c r="U2391">
        <v>321.32</v>
      </c>
      <c r="V2391">
        <v>2999</v>
      </c>
      <c r="W2391">
        <v>1</v>
      </c>
      <c r="X2391">
        <f t="shared" si="152"/>
        <v>2999</v>
      </c>
      <c r="Y2391">
        <f t="shared" si="153"/>
        <v>0</v>
      </c>
      <c r="Z2391" s="1">
        <f t="shared" si="154"/>
        <v>0</v>
      </c>
    </row>
    <row r="2392" spans="1:26">
      <c r="A2392" s="2">
        <v>45021</v>
      </c>
      <c r="B2392" s="2" t="s">
        <v>2294</v>
      </c>
      <c r="C2392" s="2" t="s">
        <v>2380</v>
      </c>
      <c r="D2392" s="2" t="str">
        <f t="shared" si="151"/>
        <v>KOW-PRI-R-0011</v>
      </c>
      <c r="E2392" t="s">
        <v>356</v>
      </c>
      <c r="F2392" t="s">
        <v>357</v>
      </c>
      <c r="G2392">
        <v>40</v>
      </c>
      <c r="H2392" t="str">
        <f>VLOOKUP(E2392,[1]data!$D$3:$AK$1000,34,0)</f>
        <v>Casual</v>
      </c>
      <c r="I2392">
        <f>VLOOKUP(E2392,[1]data!$D$3:$Q$1048576,14,0)</f>
        <v>1499</v>
      </c>
      <c r="J2392" t="str">
        <f>VLOOKUP(E2392,[1]data!$D$3:$AJ$1048576,33,0)</f>
        <v>1099-1499</v>
      </c>
      <c r="K2392" t="s">
        <v>2456</v>
      </c>
      <c r="L2392" t="s">
        <v>255</v>
      </c>
      <c r="M2392">
        <v>1</v>
      </c>
      <c r="N2392">
        <v>1070.54</v>
      </c>
      <c r="O2392">
        <v>0</v>
      </c>
      <c r="P2392">
        <v>0</v>
      </c>
      <c r="Q2392">
        <v>1070.54</v>
      </c>
      <c r="R2392">
        <v>0</v>
      </c>
      <c r="S2392">
        <v>0</v>
      </c>
      <c r="T2392">
        <v>0</v>
      </c>
      <c r="U2392">
        <v>128.46</v>
      </c>
      <c r="V2392">
        <v>1199</v>
      </c>
      <c r="W2392">
        <v>1</v>
      </c>
      <c r="X2392">
        <f t="shared" si="152"/>
        <v>1499</v>
      </c>
      <c r="Y2392">
        <f t="shared" si="153"/>
        <v>300</v>
      </c>
      <c r="Z2392" s="1">
        <f t="shared" si="154"/>
        <v>0.20013342228152101</v>
      </c>
    </row>
    <row r="2393" spans="1:26">
      <c r="A2393" s="2">
        <v>45021</v>
      </c>
      <c r="B2393" s="2" t="s">
        <v>2294</v>
      </c>
      <c r="C2393" s="2" t="s">
        <v>2380</v>
      </c>
      <c r="D2393" s="2" t="str">
        <f t="shared" si="151"/>
        <v>KOW-KU3-R-0002</v>
      </c>
      <c r="E2393" t="s">
        <v>87</v>
      </c>
      <c r="F2393" t="s">
        <v>260</v>
      </c>
      <c r="G2393">
        <v>44</v>
      </c>
      <c r="H2393" t="str">
        <f>VLOOKUP(E2393,[1]data!$D$3:$AK$1000,34,0)</f>
        <v>Indie</v>
      </c>
      <c r="I2393">
        <f>VLOOKUP(E2393,[1]data!$D$3:$Q$1048576,14,0)</f>
        <v>2499</v>
      </c>
      <c r="J2393" t="str">
        <f>VLOOKUP(E2393,[1]data!$D$3:$AJ$1048576,33,0)</f>
        <v>2499-2999</v>
      </c>
      <c r="K2393" t="s">
        <v>2457</v>
      </c>
      <c r="L2393" t="s">
        <v>255</v>
      </c>
      <c r="M2393">
        <v>1</v>
      </c>
      <c r="N2393">
        <v>1784.82</v>
      </c>
      <c r="O2393">
        <v>0</v>
      </c>
      <c r="P2393">
        <v>0</v>
      </c>
      <c r="Q2393">
        <v>1784.82</v>
      </c>
      <c r="R2393">
        <v>0</v>
      </c>
      <c r="S2393">
        <v>0</v>
      </c>
      <c r="T2393">
        <v>0</v>
      </c>
      <c r="U2393">
        <v>214.18</v>
      </c>
      <c r="V2393">
        <v>1999</v>
      </c>
      <c r="W2393">
        <v>1</v>
      </c>
      <c r="X2393">
        <f t="shared" si="152"/>
        <v>2499</v>
      </c>
      <c r="Y2393">
        <f t="shared" si="153"/>
        <v>500</v>
      </c>
      <c r="Z2393" s="1">
        <f t="shared" si="154"/>
        <v>0.20008003201280511</v>
      </c>
    </row>
    <row r="2394" spans="1:26">
      <c r="A2394" s="2">
        <v>45021</v>
      </c>
      <c r="B2394" s="2" t="s">
        <v>2294</v>
      </c>
      <c r="C2394" s="2" t="s">
        <v>2380</v>
      </c>
      <c r="D2394" s="2" t="str">
        <f t="shared" si="151"/>
        <v>KOW-UKI2-R-003</v>
      </c>
      <c r="E2394" t="s">
        <v>165</v>
      </c>
      <c r="F2394" t="s">
        <v>322</v>
      </c>
      <c r="G2394">
        <v>42</v>
      </c>
      <c r="H2394" t="str">
        <f>VLOOKUP(E2394,[1]data!$D$3:$AK$1000,34,0)</f>
        <v>Hoodie</v>
      </c>
      <c r="I2394">
        <f>VLOOKUP(E2394,[1]data!$D$3:$Q$1048576,14,0)</f>
        <v>2799</v>
      </c>
      <c r="J2394" t="str">
        <f>VLOOKUP(E2394,[1]data!$D$3:$AJ$1048576,33,0)</f>
        <v>2499-2999</v>
      </c>
      <c r="K2394" t="s">
        <v>2458</v>
      </c>
      <c r="L2394" t="s">
        <v>255</v>
      </c>
      <c r="M2394">
        <v>1</v>
      </c>
      <c r="N2394">
        <v>2499.11</v>
      </c>
      <c r="O2394">
        <v>0</v>
      </c>
      <c r="P2394">
        <v>0</v>
      </c>
      <c r="Q2394">
        <v>2499.11</v>
      </c>
      <c r="R2394">
        <v>0</v>
      </c>
      <c r="S2394">
        <v>0</v>
      </c>
      <c r="T2394">
        <v>0</v>
      </c>
      <c r="U2394">
        <v>299.89</v>
      </c>
      <c r="V2394">
        <v>2799</v>
      </c>
      <c r="W2394">
        <v>1</v>
      </c>
      <c r="X2394">
        <f t="shared" si="152"/>
        <v>2799</v>
      </c>
      <c r="Y2394">
        <f t="shared" si="153"/>
        <v>0</v>
      </c>
      <c r="Z2394" s="1">
        <f t="shared" si="154"/>
        <v>0</v>
      </c>
    </row>
    <row r="2395" spans="1:26">
      <c r="A2395" s="2">
        <v>45021</v>
      </c>
      <c r="B2395" s="2" t="s">
        <v>2294</v>
      </c>
      <c r="C2395" s="2" t="s">
        <v>2380</v>
      </c>
      <c r="D2395" s="2" t="str">
        <f t="shared" si="151"/>
        <v>KOW-CC02-R-004</v>
      </c>
      <c r="E2395" t="s">
        <v>40</v>
      </c>
      <c r="F2395" t="s">
        <v>1508</v>
      </c>
      <c r="G2395">
        <v>46</v>
      </c>
      <c r="H2395" t="str">
        <f>VLOOKUP(E2395,[1]data!$D$3:$AK$1000,34,0)</f>
        <v>Casual</v>
      </c>
      <c r="I2395">
        <f>VLOOKUP(E2395,[1]data!$D$3:$Q$1048576,14,0)</f>
        <v>2499</v>
      </c>
      <c r="J2395" t="str">
        <f>VLOOKUP(E2395,[1]data!$D$3:$AJ$1048576,33,0)</f>
        <v>2499-2999</v>
      </c>
      <c r="K2395" t="s">
        <v>2459</v>
      </c>
      <c r="L2395" t="s">
        <v>255</v>
      </c>
      <c r="M2395">
        <v>1</v>
      </c>
      <c r="N2395">
        <v>2015.33</v>
      </c>
      <c r="O2395">
        <v>-201.53</v>
      </c>
      <c r="P2395">
        <v>0</v>
      </c>
      <c r="Q2395">
        <v>1813.8</v>
      </c>
      <c r="R2395">
        <v>0</v>
      </c>
      <c r="S2395">
        <v>0</v>
      </c>
      <c r="T2395">
        <v>0</v>
      </c>
      <c r="U2395">
        <v>435.3</v>
      </c>
      <c r="V2395">
        <v>2249.1</v>
      </c>
      <c r="W2395">
        <v>1</v>
      </c>
      <c r="X2395">
        <f t="shared" si="152"/>
        <v>2499</v>
      </c>
      <c r="Y2395">
        <f t="shared" si="153"/>
        <v>249.90000000000009</v>
      </c>
      <c r="Z2395" s="1">
        <f t="shared" si="154"/>
        <v>0.10000000000000003</v>
      </c>
    </row>
    <row r="2396" spans="1:26">
      <c r="A2396" s="2">
        <v>45021</v>
      </c>
      <c r="B2396" s="2" t="s">
        <v>2294</v>
      </c>
      <c r="C2396" s="2" t="s">
        <v>2380</v>
      </c>
      <c r="D2396" s="2" t="str">
        <f t="shared" si="151"/>
        <v>KOW-LI1-R-0001</v>
      </c>
      <c r="E2396" t="s">
        <v>99</v>
      </c>
      <c r="F2396" t="s">
        <v>941</v>
      </c>
      <c r="G2396">
        <v>42</v>
      </c>
      <c r="H2396" t="str">
        <f>VLOOKUP(E2396,[1]data!$D$3:$AK$1000,34,0)</f>
        <v>Linen</v>
      </c>
      <c r="I2396">
        <f>VLOOKUP(E2396,[1]data!$D$3:$Q$1048576,14,0)</f>
        <v>3499</v>
      </c>
      <c r="J2396" t="str">
        <f>VLOOKUP(E2396,[1]data!$D$3:$AJ$1048576,33,0)</f>
        <v>3499-3999</v>
      </c>
      <c r="K2396" t="s">
        <v>2460</v>
      </c>
      <c r="L2396" t="s">
        <v>255</v>
      </c>
      <c r="M2396">
        <v>1</v>
      </c>
      <c r="N2396">
        <v>3124.11</v>
      </c>
      <c r="O2396">
        <v>-312.41000000000003</v>
      </c>
      <c r="P2396">
        <v>0</v>
      </c>
      <c r="Q2396">
        <v>2811.7</v>
      </c>
      <c r="R2396">
        <v>0</v>
      </c>
      <c r="S2396">
        <v>0</v>
      </c>
      <c r="T2396">
        <v>0</v>
      </c>
      <c r="U2396">
        <v>337.4</v>
      </c>
      <c r="V2396">
        <v>3149.1</v>
      </c>
      <c r="W2396">
        <v>1</v>
      </c>
      <c r="X2396">
        <f t="shared" si="152"/>
        <v>3499</v>
      </c>
      <c r="Y2396">
        <f t="shared" si="153"/>
        <v>349.90000000000009</v>
      </c>
      <c r="Z2396" s="1">
        <f t="shared" si="154"/>
        <v>0.10000000000000002</v>
      </c>
    </row>
    <row r="2397" spans="1:26">
      <c r="A2397" s="2">
        <v>45021</v>
      </c>
      <c r="B2397" s="2" t="s">
        <v>2294</v>
      </c>
      <c r="C2397" s="2" t="s">
        <v>2380</v>
      </c>
      <c r="D2397" s="2" t="str">
        <f t="shared" si="151"/>
        <v>KOW-KU4-R-0003</v>
      </c>
      <c r="E2397" t="s">
        <v>91</v>
      </c>
      <c r="F2397" t="s">
        <v>471</v>
      </c>
      <c r="G2397">
        <v>42</v>
      </c>
      <c r="H2397" t="str">
        <f>VLOOKUP(E2397,[1]data!$D$3:$AK$1000,34,0)</f>
        <v>Casual</v>
      </c>
      <c r="I2397">
        <f>VLOOKUP(E2397,[1]data!$D$3:$Q$1048576,14,0)</f>
        <v>2799</v>
      </c>
      <c r="J2397" t="str">
        <f>VLOOKUP(E2397,[1]data!$D$3:$AJ$1048576,33,0)</f>
        <v>2499-2999</v>
      </c>
      <c r="K2397" t="s">
        <v>2460</v>
      </c>
      <c r="L2397" t="s">
        <v>255</v>
      </c>
      <c r="M2397">
        <v>1</v>
      </c>
      <c r="N2397">
        <v>2499.1</v>
      </c>
      <c r="O2397">
        <v>-249.91</v>
      </c>
      <c r="P2397">
        <v>0</v>
      </c>
      <c r="Q2397">
        <v>2249.19</v>
      </c>
      <c r="R2397">
        <v>0</v>
      </c>
      <c r="S2397">
        <v>0</v>
      </c>
      <c r="T2397">
        <v>0</v>
      </c>
      <c r="U2397">
        <v>269.91000000000003</v>
      </c>
      <c r="V2397">
        <v>2519.1</v>
      </c>
      <c r="W2397">
        <v>1</v>
      </c>
      <c r="X2397">
        <f t="shared" si="152"/>
        <v>2799</v>
      </c>
      <c r="Y2397">
        <f t="shared" si="153"/>
        <v>279.90000000000009</v>
      </c>
      <c r="Z2397" s="1">
        <f t="shared" si="154"/>
        <v>0.10000000000000003</v>
      </c>
    </row>
    <row r="2398" spans="1:26">
      <c r="A2398" s="2">
        <v>45021</v>
      </c>
      <c r="B2398" s="2" t="s">
        <v>2294</v>
      </c>
      <c r="C2398" s="2" t="s">
        <v>2380</v>
      </c>
      <c r="D2398" s="2" t="str">
        <f t="shared" si="151"/>
        <v>KOW-KU1-R-0002</v>
      </c>
      <c r="E2398" t="s">
        <v>85</v>
      </c>
      <c r="F2398" t="s">
        <v>264</v>
      </c>
      <c r="G2398">
        <v>44</v>
      </c>
      <c r="H2398" t="str">
        <f>VLOOKUP(E2398,[1]data!$D$3:$AK$1000,34,0)</f>
        <v>Hoodie</v>
      </c>
      <c r="I2398">
        <f>VLOOKUP(E2398,[1]data!$D$3:$Q$1048576,14,0)</f>
        <v>2799</v>
      </c>
      <c r="J2398" t="str">
        <f>VLOOKUP(E2398,[1]data!$D$3:$AJ$1048576,33,0)</f>
        <v>2499-2999</v>
      </c>
      <c r="K2398" t="s">
        <v>2461</v>
      </c>
      <c r="L2398" t="s">
        <v>255</v>
      </c>
      <c r="M2398">
        <v>1</v>
      </c>
      <c r="N2398">
        <v>2499.11</v>
      </c>
      <c r="O2398">
        <v>0</v>
      </c>
      <c r="P2398">
        <v>0</v>
      </c>
      <c r="Q2398">
        <v>2499.11</v>
      </c>
      <c r="R2398">
        <v>0</v>
      </c>
      <c r="S2398">
        <v>0</v>
      </c>
      <c r="T2398">
        <v>0</v>
      </c>
      <c r="U2398">
        <v>299.89</v>
      </c>
      <c r="V2398">
        <v>2799</v>
      </c>
      <c r="W2398">
        <v>1</v>
      </c>
      <c r="X2398">
        <f t="shared" si="152"/>
        <v>2799</v>
      </c>
      <c r="Y2398">
        <f t="shared" si="153"/>
        <v>0</v>
      </c>
      <c r="Z2398" s="1">
        <f t="shared" si="154"/>
        <v>0</v>
      </c>
    </row>
    <row r="2399" spans="1:26">
      <c r="A2399" s="2">
        <v>45021</v>
      </c>
      <c r="B2399" s="2" t="s">
        <v>2294</v>
      </c>
      <c r="C2399" s="2" t="s">
        <v>2380</v>
      </c>
      <c r="D2399" s="2" t="str">
        <f t="shared" si="151"/>
        <v>KOW-IDE-R-0007</v>
      </c>
      <c r="E2399" t="s">
        <v>575</v>
      </c>
      <c r="F2399" t="s">
        <v>417</v>
      </c>
      <c r="G2399">
        <v>40</v>
      </c>
      <c r="H2399" t="str">
        <f>VLOOKUP(E2399,[1]data!$D$3:$AK$1000,34,0)</f>
        <v>Casual</v>
      </c>
      <c r="I2399">
        <f>VLOOKUP(E2399,[1]data!$D$3:$Q$1048576,14,0)</f>
        <v>1099</v>
      </c>
      <c r="J2399" t="str">
        <f>VLOOKUP(E2399,[1]data!$D$3:$AJ$1048576,33,0)</f>
        <v>1099-1499</v>
      </c>
      <c r="K2399" t="s">
        <v>2462</v>
      </c>
      <c r="L2399" t="s">
        <v>255</v>
      </c>
      <c r="M2399">
        <v>1</v>
      </c>
      <c r="N2399">
        <v>1783.93</v>
      </c>
      <c r="O2399">
        <v>-178.39</v>
      </c>
      <c r="P2399">
        <v>0</v>
      </c>
      <c r="Q2399">
        <v>1605.54</v>
      </c>
      <c r="R2399">
        <v>0</v>
      </c>
      <c r="S2399">
        <v>0</v>
      </c>
      <c r="T2399">
        <v>0</v>
      </c>
      <c r="U2399">
        <v>192.66</v>
      </c>
      <c r="V2399">
        <v>1798.2</v>
      </c>
      <c r="W2399">
        <v>2</v>
      </c>
      <c r="X2399">
        <f t="shared" si="152"/>
        <v>2198</v>
      </c>
      <c r="Y2399">
        <f t="shared" si="153"/>
        <v>399.79999999999995</v>
      </c>
      <c r="Z2399" s="1">
        <f t="shared" si="154"/>
        <v>0.18189262966333028</v>
      </c>
    </row>
    <row r="2400" spans="1:26">
      <c r="A2400" s="2">
        <v>45021</v>
      </c>
      <c r="B2400" s="2" t="s">
        <v>2294</v>
      </c>
      <c r="C2400" s="2" t="s">
        <v>2380</v>
      </c>
      <c r="D2400" s="2" t="str">
        <f t="shared" si="151"/>
        <v>KOW-SER-R-0009</v>
      </c>
      <c r="E2400" t="s">
        <v>2251</v>
      </c>
      <c r="F2400" t="s">
        <v>380</v>
      </c>
      <c r="G2400">
        <v>40</v>
      </c>
      <c r="H2400" t="str">
        <f>VLOOKUP(E2400,[1]data!$D$3:$AK$1000,34,0)</f>
        <v>Casual</v>
      </c>
      <c r="I2400">
        <f>VLOOKUP(E2400,[1]data!$D$3:$Q$1048576,14,0)</f>
        <v>3799</v>
      </c>
      <c r="J2400" t="str">
        <f>VLOOKUP(E2400,[1]data!$D$3:$AJ$1048576,33,0)</f>
        <v>3499-3999</v>
      </c>
      <c r="K2400" t="s">
        <v>2463</v>
      </c>
      <c r="L2400" t="s">
        <v>255</v>
      </c>
      <c r="M2400">
        <v>1</v>
      </c>
      <c r="N2400">
        <v>2543.75</v>
      </c>
      <c r="O2400">
        <v>-381.56</v>
      </c>
      <c r="P2400">
        <v>0</v>
      </c>
      <c r="Q2400">
        <v>2162.19</v>
      </c>
      <c r="R2400">
        <v>0</v>
      </c>
      <c r="S2400">
        <v>0</v>
      </c>
      <c r="T2400">
        <v>0</v>
      </c>
      <c r="U2400">
        <v>259.45999999999998</v>
      </c>
      <c r="V2400">
        <v>2421.65</v>
      </c>
      <c r="W2400">
        <v>1</v>
      </c>
      <c r="X2400">
        <f t="shared" si="152"/>
        <v>3799</v>
      </c>
      <c r="Y2400">
        <f t="shared" si="153"/>
        <v>1377.35</v>
      </c>
      <c r="Z2400" s="1">
        <f t="shared" si="154"/>
        <v>0.36255593577257172</v>
      </c>
    </row>
    <row r="2401" spans="1:26">
      <c r="A2401" s="2">
        <v>45021</v>
      </c>
      <c r="B2401" s="2" t="s">
        <v>2294</v>
      </c>
      <c r="C2401" s="2" t="s">
        <v>2380</v>
      </c>
      <c r="D2401" s="2" t="str">
        <f t="shared" si="151"/>
        <v>KOW-CA11-R-000</v>
      </c>
      <c r="E2401" t="s">
        <v>9</v>
      </c>
      <c r="F2401" t="s">
        <v>302</v>
      </c>
      <c r="G2401">
        <v>40</v>
      </c>
      <c r="H2401" t="str">
        <f>VLOOKUP(E2401,[1]data!$D$3:$AK$1000,34,0)</f>
        <v>Casual</v>
      </c>
      <c r="I2401">
        <f>VLOOKUP(E2401,[1]data!$D$3:$Q$1048576,14,0)</f>
        <v>1999</v>
      </c>
      <c r="J2401" t="str">
        <f>VLOOKUP(E2401,[1]data!$D$3:$AJ$1048576,33,0)</f>
        <v>1799-2299</v>
      </c>
      <c r="K2401" t="s">
        <v>2464</v>
      </c>
      <c r="L2401" t="s">
        <v>255</v>
      </c>
      <c r="M2401">
        <v>1</v>
      </c>
      <c r="N2401">
        <v>1784.82</v>
      </c>
      <c r="O2401">
        <v>0</v>
      </c>
      <c r="P2401">
        <v>0</v>
      </c>
      <c r="Q2401">
        <v>1784.82</v>
      </c>
      <c r="R2401">
        <v>0</v>
      </c>
      <c r="S2401">
        <v>0</v>
      </c>
      <c r="T2401">
        <v>0</v>
      </c>
      <c r="U2401">
        <v>214.18</v>
      </c>
      <c r="V2401">
        <v>1999</v>
      </c>
      <c r="W2401">
        <v>1</v>
      </c>
      <c r="X2401">
        <f t="shared" si="152"/>
        <v>1999</v>
      </c>
      <c r="Y2401">
        <f t="shared" si="153"/>
        <v>0</v>
      </c>
      <c r="Z2401" s="1">
        <f t="shared" si="154"/>
        <v>0</v>
      </c>
    </row>
    <row r="2402" spans="1:26">
      <c r="A2402" s="2">
        <v>45021</v>
      </c>
      <c r="B2402" s="2" t="s">
        <v>2294</v>
      </c>
      <c r="C2402" s="2" t="s">
        <v>2380</v>
      </c>
      <c r="D2402" s="2" t="str">
        <f t="shared" si="151"/>
        <v>KOW-CC09-R-003</v>
      </c>
      <c r="E2402" t="s">
        <v>46</v>
      </c>
      <c r="F2402" t="s">
        <v>1721</v>
      </c>
      <c r="G2402">
        <v>30</v>
      </c>
      <c r="H2402" t="str">
        <f>VLOOKUP(E2402,[1]data!$D$3:$AK$1000,34,0)</f>
        <v>Bottom</v>
      </c>
      <c r="I2402">
        <f>VLOOKUP(E2402,[1]data!$D$3:$Q$1048576,14,0)</f>
        <v>1499</v>
      </c>
      <c r="J2402" t="str">
        <f>VLOOKUP(E2402,[1]data!$D$3:$AJ$1048576,33,0)</f>
        <v>1099-1499</v>
      </c>
      <c r="K2402" t="s">
        <v>2465</v>
      </c>
      <c r="L2402" t="s">
        <v>255</v>
      </c>
      <c r="M2402">
        <v>1</v>
      </c>
      <c r="N2402">
        <v>1338.39</v>
      </c>
      <c r="O2402">
        <v>0</v>
      </c>
      <c r="P2402">
        <v>0</v>
      </c>
      <c r="Q2402">
        <v>1338.39</v>
      </c>
      <c r="R2402">
        <v>0</v>
      </c>
      <c r="S2402">
        <v>0</v>
      </c>
      <c r="T2402">
        <v>0</v>
      </c>
      <c r="U2402">
        <v>160.61000000000001</v>
      </c>
      <c r="V2402">
        <v>1499</v>
      </c>
      <c r="W2402">
        <v>1</v>
      </c>
      <c r="X2402">
        <f t="shared" si="152"/>
        <v>1499</v>
      </c>
      <c r="Y2402">
        <f t="shared" si="153"/>
        <v>0</v>
      </c>
      <c r="Z2402" s="1">
        <f t="shared" si="154"/>
        <v>0</v>
      </c>
    </row>
    <row r="2403" spans="1:26">
      <c r="A2403" s="2">
        <v>45021</v>
      </c>
      <c r="B2403" s="2" t="s">
        <v>2294</v>
      </c>
      <c r="C2403" s="2" t="s">
        <v>2380</v>
      </c>
      <c r="D2403" s="2" t="str">
        <f t="shared" si="151"/>
        <v>KOW-CC03-R-004</v>
      </c>
      <c r="E2403" t="s">
        <v>1834</v>
      </c>
      <c r="F2403" t="s">
        <v>1618</v>
      </c>
      <c r="G2403">
        <v>46</v>
      </c>
      <c r="H2403" t="str">
        <f>VLOOKUP(E2403,[1]data!$D$3:$AK$1000,34,0)</f>
        <v>Casual</v>
      </c>
      <c r="I2403">
        <f>VLOOKUP(E2403,[1]data!$D$3:$Q$1048576,14,0)</f>
        <v>2999</v>
      </c>
      <c r="J2403" t="str">
        <f>VLOOKUP(E2403,[1]data!$D$3:$AJ$1048576,33,0)</f>
        <v>2499-2999</v>
      </c>
      <c r="K2403" t="s">
        <v>2466</v>
      </c>
      <c r="L2403" t="s">
        <v>255</v>
      </c>
      <c r="M2403">
        <v>1</v>
      </c>
      <c r="N2403">
        <v>2677.68</v>
      </c>
      <c r="O2403">
        <v>0</v>
      </c>
      <c r="P2403">
        <v>0</v>
      </c>
      <c r="Q2403">
        <v>2677.68</v>
      </c>
      <c r="R2403">
        <v>0</v>
      </c>
      <c r="S2403">
        <v>0</v>
      </c>
      <c r="T2403">
        <v>0</v>
      </c>
      <c r="U2403">
        <v>321.32</v>
      </c>
      <c r="V2403">
        <v>2999</v>
      </c>
      <c r="W2403">
        <v>1</v>
      </c>
      <c r="X2403">
        <f t="shared" si="152"/>
        <v>2999</v>
      </c>
      <c r="Y2403">
        <f t="shared" si="153"/>
        <v>0</v>
      </c>
      <c r="Z2403" s="1">
        <f t="shared" si="154"/>
        <v>0</v>
      </c>
    </row>
    <row r="2404" spans="1:26">
      <c r="A2404" s="2">
        <v>45021</v>
      </c>
      <c r="B2404" s="2" t="s">
        <v>2294</v>
      </c>
      <c r="C2404" s="2" t="s">
        <v>2380</v>
      </c>
      <c r="D2404" s="2" t="str">
        <f t="shared" si="151"/>
        <v>KOW-LI3-R-0007</v>
      </c>
      <c r="E2404" t="s">
        <v>926</v>
      </c>
      <c r="F2404" t="s">
        <v>261</v>
      </c>
      <c r="G2404">
        <v>39</v>
      </c>
      <c r="H2404" t="str">
        <f>VLOOKUP(E2404,[1]data!$D$3:$AK$1000,34,0)</f>
        <v>Linen</v>
      </c>
      <c r="I2404">
        <f>VLOOKUP(E2404,[1]data!$D$3:$Q$1048576,14,0)</f>
        <v>3499</v>
      </c>
      <c r="J2404" t="str">
        <f>VLOOKUP(E2404,[1]data!$D$3:$AJ$1048576,33,0)</f>
        <v>3499-3999</v>
      </c>
      <c r="K2404" t="s">
        <v>2467</v>
      </c>
      <c r="L2404" t="s">
        <v>255</v>
      </c>
      <c r="M2404">
        <v>1</v>
      </c>
      <c r="N2404">
        <v>3124.11</v>
      </c>
      <c r="O2404">
        <v>0</v>
      </c>
      <c r="P2404">
        <v>0</v>
      </c>
      <c r="Q2404">
        <v>3124.11</v>
      </c>
      <c r="R2404">
        <v>0</v>
      </c>
      <c r="S2404">
        <v>0</v>
      </c>
      <c r="T2404">
        <v>0</v>
      </c>
      <c r="U2404">
        <v>374.89</v>
      </c>
      <c r="V2404">
        <v>3499</v>
      </c>
      <c r="W2404">
        <v>1</v>
      </c>
      <c r="X2404">
        <f t="shared" si="152"/>
        <v>3499</v>
      </c>
      <c r="Y2404">
        <f t="shared" si="153"/>
        <v>0</v>
      </c>
      <c r="Z2404" s="1">
        <f t="shared" si="154"/>
        <v>0</v>
      </c>
    </row>
    <row r="2405" spans="1:26">
      <c r="A2405" s="2">
        <v>45021</v>
      </c>
      <c r="B2405" s="2" t="s">
        <v>2294</v>
      </c>
      <c r="C2405" s="2" t="s">
        <v>2380</v>
      </c>
      <c r="D2405" s="2" t="str">
        <f t="shared" si="151"/>
        <v>KOW-CUB-R-0002</v>
      </c>
      <c r="E2405" t="s">
        <v>638</v>
      </c>
      <c r="F2405" t="s">
        <v>295</v>
      </c>
      <c r="G2405">
        <v>40</v>
      </c>
      <c r="H2405" t="str">
        <f>VLOOKUP(E2405,[1]data!$D$3:$AK$1000,34,0)</f>
        <v>Casual</v>
      </c>
      <c r="I2405">
        <f>VLOOKUP(E2405,[1]data!$D$3:$Q$1048576,14,0)</f>
        <v>2499</v>
      </c>
      <c r="J2405" t="str">
        <f>VLOOKUP(E2405,[1]data!$D$3:$AJ$1048576,33,0)</f>
        <v>2499-2999</v>
      </c>
      <c r="K2405" t="s">
        <v>2468</v>
      </c>
      <c r="L2405" t="s">
        <v>255</v>
      </c>
      <c r="M2405">
        <v>1</v>
      </c>
      <c r="N2405">
        <v>1784.82</v>
      </c>
      <c r="O2405">
        <v>0</v>
      </c>
      <c r="P2405">
        <v>0</v>
      </c>
      <c r="Q2405">
        <v>1784.82</v>
      </c>
      <c r="R2405">
        <v>0</v>
      </c>
      <c r="S2405">
        <v>0</v>
      </c>
      <c r="T2405">
        <v>0</v>
      </c>
      <c r="U2405">
        <v>214.18</v>
      </c>
      <c r="V2405">
        <v>1999</v>
      </c>
      <c r="W2405">
        <v>1</v>
      </c>
      <c r="X2405">
        <f t="shared" si="152"/>
        <v>2499</v>
      </c>
      <c r="Y2405">
        <f t="shared" si="153"/>
        <v>500</v>
      </c>
      <c r="Z2405" s="1">
        <f t="shared" si="154"/>
        <v>0.20008003201280511</v>
      </c>
    </row>
    <row r="2406" spans="1:26">
      <c r="A2406" s="2">
        <v>45021</v>
      </c>
      <c r="B2406" s="2" t="s">
        <v>2294</v>
      </c>
      <c r="C2406" s="2" t="s">
        <v>2380</v>
      </c>
      <c r="D2406" s="2" t="str">
        <f t="shared" si="151"/>
        <v>KOW-CC06-R-004</v>
      </c>
      <c r="E2406" t="s">
        <v>1218</v>
      </c>
      <c r="F2406" t="s">
        <v>713</v>
      </c>
      <c r="G2406">
        <v>40</v>
      </c>
      <c r="H2406" t="str">
        <f>VLOOKUP(E2406,[1]data!$D$3:$AK$1000,34,0)</f>
        <v>Jacket</v>
      </c>
      <c r="I2406">
        <f>VLOOKUP(E2406,[1]data!$D$3:$Q$1048576,14,0)</f>
        <v>3499</v>
      </c>
      <c r="J2406" t="str">
        <f>VLOOKUP(E2406,[1]data!$D$3:$AJ$1048576,33,0)</f>
        <v>3499-3999</v>
      </c>
      <c r="K2406" t="s">
        <v>2448</v>
      </c>
      <c r="L2406" t="s">
        <v>255</v>
      </c>
      <c r="M2406">
        <v>1</v>
      </c>
      <c r="N2406">
        <v>3124.1</v>
      </c>
      <c r="O2406">
        <v>-468.61</v>
      </c>
      <c r="P2406">
        <v>0</v>
      </c>
      <c r="Q2406">
        <v>2655.49</v>
      </c>
      <c r="R2406">
        <v>0</v>
      </c>
      <c r="S2406">
        <v>0</v>
      </c>
      <c r="T2406">
        <v>0</v>
      </c>
      <c r="U2406">
        <v>318.66000000000003</v>
      </c>
      <c r="V2406">
        <v>2974.15</v>
      </c>
      <c r="W2406">
        <v>1</v>
      </c>
      <c r="X2406">
        <f t="shared" si="152"/>
        <v>3499</v>
      </c>
      <c r="Y2406">
        <f t="shared" si="153"/>
        <v>524.84999999999991</v>
      </c>
      <c r="Z2406" s="1">
        <f t="shared" si="154"/>
        <v>0.14999999999999997</v>
      </c>
    </row>
    <row r="2407" spans="1:26">
      <c r="A2407" s="2">
        <v>45021</v>
      </c>
      <c r="B2407" s="2" t="s">
        <v>2294</v>
      </c>
      <c r="C2407" s="2" t="s">
        <v>2380</v>
      </c>
      <c r="D2407" s="2" t="str">
        <f t="shared" si="151"/>
        <v>KOW-CC12-R-003</v>
      </c>
      <c r="E2407" t="s">
        <v>52</v>
      </c>
      <c r="F2407" t="s">
        <v>1723</v>
      </c>
      <c r="G2407">
        <v>32</v>
      </c>
      <c r="H2407" t="str">
        <f>VLOOKUP(E2407,[1]data!$D$3:$AK$1000,34,0)</f>
        <v>Bottom</v>
      </c>
      <c r="I2407">
        <f>VLOOKUP(E2407,[1]data!$D$3:$Q$1048576,14,0)</f>
        <v>2499</v>
      </c>
      <c r="J2407" t="str">
        <f>VLOOKUP(E2407,[1]data!$D$3:$AJ$1048576,33,0)</f>
        <v>2499-2999</v>
      </c>
      <c r="K2407" t="s">
        <v>2448</v>
      </c>
      <c r="L2407" t="s">
        <v>255</v>
      </c>
      <c r="M2407">
        <v>1</v>
      </c>
      <c r="N2407">
        <v>2231.2399999999998</v>
      </c>
      <c r="O2407">
        <v>-334.68</v>
      </c>
      <c r="P2407">
        <v>0</v>
      </c>
      <c r="Q2407">
        <v>1896.56</v>
      </c>
      <c r="R2407">
        <v>0</v>
      </c>
      <c r="S2407">
        <v>0</v>
      </c>
      <c r="T2407">
        <v>0</v>
      </c>
      <c r="U2407">
        <v>227.59</v>
      </c>
      <c r="V2407">
        <v>2124.15</v>
      </c>
      <c r="W2407">
        <v>1</v>
      </c>
      <c r="X2407">
        <f t="shared" si="152"/>
        <v>2499</v>
      </c>
      <c r="Y2407">
        <f t="shared" si="153"/>
        <v>374.84999999999991</v>
      </c>
      <c r="Z2407" s="1">
        <f t="shared" si="154"/>
        <v>0.14999999999999997</v>
      </c>
    </row>
    <row r="2408" spans="1:26">
      <c r="A2408" s="2">
        <v>45021</v>
      </c>
      <c r="B2408" s="2" t="s">
        <v>2294</v>
      </c>
      <c r="C2408" s="2" t="s">
        <v>2380</v>
      </c>
      <c r="D2408" s="2" t="str">
        <f t="shared" si="151"/>
        <v>KOW-CC03-R-004</v>
      </c>
      <c r="E2408" t="s">
        <v>1617</v>
      </c>
      <c r="F2408" t="s">
        <v>1618</v>
      </c>
      <c r="G2408">
        <v>42</v>
      </c>
      <c r="H2408" t="str">
        <f>VLOOKUP(E2408,[1]data!$D$3:$AK$1000,34,0)</f>
        <v>Casual</v>
      </c>
      <c r="I2408">
        <f>VLOOKUP(E2408,[1]data!$D$3:$Q$1048576,14,0)</f>
        <v>2999</v>
      </c>
      <c r="J2408" t="str">
        <f>VLOOKUP(E2408,[1]data!$D$3:$AJ$1048576,33,0)</f>
        <v>2499-2999</v>
      </c>
      <c r="K2408" t="s">
        <v>2469</v>
      </c>
      <c r="L2408" t="s">
        <v>255</v>
      </c>
      <c r="M2408">
        <v>1</v>
      </c>
      <c r="N2408">
        <v>2677.68</v>
      </c>
      <c r="O2408">
        <v>0</v>
      </c>
      <c r="P2408">
        <v>0</v>
      </c>
      <c r="Q2408">
        <v>2677.68</v>
      </c>
      <c r="R2408">
        <v>0</v>
      </c>
      <c r="S2408">
        <v>0</v>
      </c>
      <c r="T2408">
        <v>0</v>
      </c>
      <c r="U2408">
        <v>321.32</v>
      </c>
      <c r="V2408">
        <v>2999</v>
      </c>
      <c r="W2408">
        <v>1</v>
      </c>
      <c r="X2408">
        <f t="shared" si="152"/>
        <v>2999</v>
      </c>
      <c r="Y2408">
        <f t="shared" si="153"/>
        <v>0</v>
      </c>
      <c r="Z2408" s="1">
        <f t="shared" si="154"/>
        <v>0</v>
      </c>
    </row>
    <row r="2409" spans="1:26">
      <c r="A2409" s="2">
        <v>45021</v>
      </c>
      <c r="B2409" s="2" t="s">
        <v>2294</v>
      </c>
      <c r="C2409" s="2" t="s">
        <v>2380</v>
      </c>
      <c r="D2409" s="2" t="str">
        <f t="shared" si="151"/>
        <v>KOW-CC09-R-003</v>
      </c>
      <c r="E2409" t="s">
        <v>47</v>
      </c>
      <c r="F2409" t="s">
        <v>1721</v>
      </c>
      <c r="G2409">
        <v>32</v>
      </c>
      <c r="H2409" t="str">
        <f>VLOOKUP(E2409,[1]data!$D$3:$AK$1000,34,0)</f>
        <v>Bottom</v>
      </c>
      <c r="I2409">
        <f>VLOOKUP(E2409,[1]data!$D$3:$Q$1048576,14,0)</f>
        <v>1499</v>
      </c>
      <c r="J2409" t="str">
        <f>VLOOKUP(E2409,[1]data!$D$3:$AJ$1048576,33,0)</f>
        <v>1099-1499</v>
      </c>
      <c r="K2409" t="s">
        <v>2470</v>
      </c>
      <c r="L2409" t="s">
        <v>255</v>
      </c>
      <c r="M2409">
        <v>1</v>
      </c>
      <c r="N2409">
        <v>1338.39</v>
      </c>
      <c r="O2409">
        <v>0</v>
      </c>
      <c r="P2409">
        <v>0</v>
      </c>
      <c r="Q2409">
        <v>1338.39</v>
      </c>
      <c r="R2409">
        <v>0</v>
      </c>
      <c r="S2409">
        <v>0</v>
      </c>
      <c r="T2409">
        <v>0</v>
      </c>
      <c r="U2409">
        <v>160.61000000000001</v>
      </c>
      <c r="V2409">
        <v>1499</v>
      </c>
      <c r="W2409">
        <v>1</v>
      </c>
      <c r="X2409">
        <f t="shared" si="152"/>
        <v>1499</v>
      </c>
      <c r="Y2409">
        <f t="shared" si="153"/>
        <v>0</v>
      </c>
      <c r="Z2409" s="1">
        <f t="shared" si="154"/>
        <v>0</v>
      </c>
    </row>
    <row r="2410" spans="1:26">
      <c r="A2410" s="2">
        <v>45021</v>
      </c>
      <c r="B2410" s="2" t="s">
        <v>2294</v>
      </c>
      <c r="C2410" s="2" t="s">
        <v>2380</v>
      </c>
      <c r="D2410" s="2" t="str">
        <f t="shared" si="151"/>
        <v>KOW-PO22-R-002</v>
      </c>
      <c r="E2410" t="s">
        <v>769</v>
      </c>
      <c r="F2410" t="s">
        <v>343</v>
      </c>
      <c r="G2410">
        <v>46</v>
      </c>
      <c r="H2410" t="str">
        <f>VLOOKUP(E2410,[1]data!$D$3:$AK$1000,34,0)</f>
        <v>Casual</v>
      </c>
      <c r="I2410">
        <f>VLOOKUP(E2410,[1]data!$D$3:$Q$1048576,14,0)</f>
        <v>1999</v>
      </c>
      <c r="J2410" t="str">
        <f>VLOOKUP(E2410,[1]data!$D$3:$AJ$1048576,33,0)</f>
        <v>1799-2299</v>
      </c>
      <c r="K2410" t="s">
        <v>2452</v>
      </c>
      <c r="L2410" t="s">
        <v>255</v>
      </c>
      <c r="M2410">
        <v>1</v>
      </c>
      <c r="N2410">
        <v>2855.35</v>
      </c>
      <c r="O2410">
        <v>-285.52999999999997</v>
      </c>
      <c r="P2410">
        <v>0</v>
      </c>
      <c r="Q2410">
        <v>2569.8200000000002</v>
      </c>
      <c r="R2410">
        <v>0</v>
      </c>
      <c r="S2410">
        <v>0</v>
      </c>
      <c r="T2410">
        <v>0</v>
      </c>
      <c r="U2410">
        <v>308.38</v>
      </c>
      <c r="V2410">
        <v>2878.2</v>
      </c>
      <c r="W2410">
        <v>2</v>
      </c>
      <c r="X2410">
        <f t="shared" si="152"/>
        <v>3998</v>
      </c>
      <c r="Y2410">
        <f t="shared" si="153"/>
        <v>1119.8000000000002</v>
      </c>
      <c r="Z2410" s="1">
        <f t="shared" si="154"/>
        <v>0.28009004502251128</v>
      </c>
    </row>
    <row r="2411" spans="1:26">
      <c r="A2411" s="2">
        <v>45021</v>
      </c>
      <c r="B2411" s="2" t="s">
        <v>2294</v>
      </c>
      <c r="C2411" s="2" t="s">
        <v>2380</v>
      </c>
      <c r="D2411" s="2" t="str">
        <f t="shared" si="151"/>
        <v>KOW-CC04-R-004</v>
      </c>
      <c r="E2411" t="s">
        <v>44</v>
      </c>
      <c r="F2411" t="s">
        <v>1425</v>
      </c>
      <c r="G2411">
        <v>44</v>
      </c>
      <c r="H2411" t="str">
        <f>VLOOKUP(E2411,[1]data!$D$3:$AK$1000,34,0)</f>
        <v>Hoodie</v>
      </c>
      <c r="I2411">
        <f>VLOOKUP(E2411,[1]data!$D$3:$Q$1048576,14,0)</f>
        <v>2799</v>
      </c>
      <c r="J2411" t="str">
        <f>VLOOKUP(E2411,[1]data!$D$3:$AJ$1048576,33,0)</f>
        <v>2499-2999</v>
      </c>
      <c r="K2411" t="s">
        <v>2471</v>
      </c>
      <c r="L2411" t="s">
        <v>255</v>
      </c>
      <c r="M2411">
        <v>1</v>
      </c>
      <c r="N2411">
        <v>2499.1</v>
      </c>
      <c r="O2411">
        <v>-374.86</v>
      </c>
      <c r="P2411">
        <v>0</v>
      </c>
      <c r="Q2411">
        <v>2124.2399999999998</v>
      </c>
      <c r="R2411">
        <v>0</v>
      </c>
      <c r="S2411">
        <v>0</v>
      </c>
      <c r="T2411">
        <v>0</v>
      </c>
      <c r="U2411">
        <v>254.91</v>
      </c>
      <c r="V2411">
        <v>2379.15</v>
      </c>
      <c r="W2411">
        <v>1</v>
      </c>
      <c r="X2411">
        <f t="shared" si="152"/>
        <v>2799</v>
      </c>
      <c r="Y2411">
        <f t="shared" si="153"/>
        <v>419.84999999999991</v>
      </c>
      <c r="Z2411" s="1">
        <f t="shared" si="154"/>
        <v>0.14999999999999997</v>
      </c>
    </row>
    <row r="2412" spans="1:26">
      <c r="A2412" s="2">
        <v>45021</v>
      </c>
      <c r="B2412" s="2" t="s">
        <v>2294</v>
      </c>
      <c r="C2412" s="2" t="s">
        <v>2380</v>
      </c>
      <c r="D2412" s="2" t="str">
        <f t="shared" si="151"/>
        <v>KOW-PIQ-R-0032</v>
      </c>
      <c r="E2412" t="s">
        <v>123</v>
      </c>
      <c r="F2412" t="s">
        <v>2010</v>
      </c>
      <c r="G2412" t="s">
        <v>2029</v>
      </c>
      <c r="H2412" t="str">
        <f>VLOOKUP(E2412,[1]data!$D$3:$AK$1000,34,0)</f>
        <v>Knit Shirt</v>
      </c>
      <c r="I2412">
        <f>VLOOKUP(E2412,[1]data!$D$3:$Q$1048576,14,0)</f>
        <v>2499</v>
      </c>
      <c r="J2412" t="str">
        <f>VLOOKUP(E2412,[1]data!$D$3:$AJ$1048576,33,0)</f>
        <v>2499-2999</v>
      </c>
      <c r="K2412" t="s">
        <v>2472</v>
      </c>
      <c r="L2412" t="s">
        <v>255</v>
      </c>
      <c r="M2412">
        <v>1</v>
      </c>
      <c r="N2412">
        <v>2015.32</v>
      </c>
      <c r="O2412">
        <v>0</v>
      </c>
      <c r="P2412">
        <v>0</v>
      </c>
      <c r="Q2412">
        <v>2015.32</v>
      </c>
      <c r="R2412">
        <v>0</v>
      </c>
      <c r="S2412">
        <v>0</v>
      </c>
      <c r="T2412">
        <v>0</v>
      </c>
      <c r="U2412">
        <v>483.68</v>
      </c>
      <c r="V2412">
        <v>2499</v>
      </c>
      <c r="W2412">
        <v>1</v>
      </c>
      <c r="X2412">
        <f t="shared" si="152"/>
        <v>2499</v>
      </c>
      <c r="Y2412">
        <f t="shared" si="153"/>
        <v>0</v>
      </c>
      <c r="Z2412" s="1">
        <f t="shared" si="154"/>
        <v>0</v>
      </c>
    </row>
    <row r="2413" spans="1:26">
      <c r="A2413" s="2">
        <v>45021</v>
      </c>
      <c r="B2413" s="2" t="s">
        <v>2294</v>
      </c>
      <c r="C2413" s="2" t="s">
        <v>2380</v>
      </c>
      <c r="D2413" s="2" t="str">
        <f t="shared" si="151"/>
        <v>KOW-MAT-R-0012</v>
      </c>
      <c r="E2413" t="s">
        <v>475</v>
      </c>
      <c r="F2413" t="s">
        <v>360</v>
      </c>
      <c r="G2413">
        <v>42</v>
      </c>
      <c r="H2413" t="str">
        <f>VLOOKUP(E2413,[1]data!$D$3:$AK$1000,34,0)</f>
        <v>Indie</v>
      </c>
      <c r="I2413">
        <f>VLOOKUP(E2413,[1]data!$D$3:$Q$1048576,14,0)</f>
        <v>1299</v>
      </c>
      <c r="J2413" t="str">
        <f>VLOOKUP(E2413,[1]data!$D$3:$AJ$1048576,33,0)</f>
        <v>1099-1499</v>
      </c>
      <c r="K2413" t="s">
        <v>2473</v>
      </c>
      <c r="L2413" t="s">
        <v>255</v>
      </c>
      <c r="M2413">
        <v>1</v>
      </c>
      <c r="N2413">
        <v>927.67</v>
      </c>
      <c r="O2413">
        <v>-92.76</v>
      </c>
      <c r="P2413">
        <v>0</v>
      </c>
      <c r="Q2413">
        <v>834.91</v>
      </c>
      <c r="R2413">
        <v>0</v>
      </c>
      <c r="S2413">
        <v>0</v>
      </c>
      <c r="T2413">
        <v>0</v>
      </c>
      <c r="U2413">
        <v>100.19</v>
      </c>
      <c r="V2413">
        <v>935.1</v>
      </c>
      <c r="W2413">
        <v>1</v>
      </c>
      <c r="X2413">
        <f t="shared" si="152"/>
        <v>1299</v>
      </c>
      <c r="Y2413">
        <f t="shared" si="153"/>
        <v>363.9</v>
      </c>
      <c r="Z2413" s="1">
        <f t="shared" si="154"/>
        <v>0.28013856812933025</v>
      </c>
    </row>
    <row r="2414" spans="1:26">
      <c r="A2414" s="2">
        <v>45021</v>
      </c>
      <c r="B2414" s="2" t="s">
        <v>2294</v>
      </c>
      <c r="C2414" s="2" t="s">
        <v>2380</v>
      </c>
      <c r="D2414" s="2" t="str">
        <f t="shared" si="151"/>
        <v>KOW-TRA6-R-000</v>
      </c>
      <c r="E2414" t="s">
        <v>160</v>
      </c>
      <c r="F2414" t="s">
        <v>256</v>
      </c>
      <c r="G2414">
        <v>44</v>
      </c>
      <c r="H2414" t="str">
        <f>VLOOKUP(E2414,[1]data!$D$3:$AK$1000,34,0)</f>
        <v>Traditional</v>
      </c>
      <c r="I2414">
        <f>VLOOKUP(E2414,[1]data!$D$3:$Q$1048576,14,0)</f>
        <v>1499</v>
      </c>
      <c r="J2414" t="str">
        <f>VLOOKUP(E2414,[1]data!$D$3:$AJ$1048576,33,0)</f>
        <v>1099-1499</v>
      </c>
      <c r="K2414" t="s">
        <v>2474</v>
      </c>
      <c r="L2414" t="s">
        <v>255</v>
      </c>
      <c r="M2414">
        <v>1</v>
      </c>
      <c r="N2414">
        <v>1208.8499999999999</v>
      </c>
      <c r="O2414">
        <v>-181.32</v>
      </c>
      <c r="P2414">
        <v>0</v>
      </c>
      <c r="Q2414">
        <v>1027.53</v>
      </c>
      <c r="R2414">
        <v>0</v>
      </c>
      <c r="S2414">
        <v>0</v>
      </c>
      <c r="T2414">
        <v>0</v>
      </c>
      <c r="U2414">
        <v>246.62</v>
      </c>
      <c r="V2414">
        <v>1274.1500000000001</v>
      </c>
      <c r="W2414">
        <v>1</v>
      </c>
      <c r="X2414">
        <f t="shared" si="152"/>
        <v>1499</v>
      </c>
      <c r="Y2414">
        <f t="shared" si="153"/>
        <v>224.84999999999991</v>
      </c>
      <c r="Z2414" s="1">
        <f t="shared" si="154"/>
        <v>0.14999999999999994</v>
      </c>
    </row>
    <row r="2415" spans="1:26">
      <c r="A2415" s="2">
        <v>45021</v>
      </c>
      <c r="B2415" s="2" t="s">
        <v>2294</v>
      </c>
      <c r="C2415" s="2" t="s">
        <v>2380</v>
      </c>
      <c r="D2415" s="2" t="str">
        <f t="shared" si="151"/>
        <v>KOW-CC02-R-004</v>
      </c>
      <c r="E2415" t="s">
        <v>39</v>
      </c>
      <c r="F2415" t="s">
        <v>1508</v>
      </c>
      <c r="G2415">
        <v>44</v>
      </c>
      <c r="H2415" t="str">
        <f>VLOOKUP(E2415,[1]data!$D$3:$AK$1000,34,0)</f>
        <v>Casual</v>
      </c>
      <c r="I2415">
        <f>VLOOKUP(E2415,[1]data!$D$3:$Q$1048576,14,0)</f>
        <v>2499</v>
      </c>
      <c r="J2415" t="str">
        <f>VLOOKUP(E2415,[1]data!$D$3:$AJ$1048576,33,0)</f>
        <v>2499-2999</v>
      </c>
      <c r="K2415" t="s">
        <v>2474</v>
      </c>
      <c r="L2415" t="s">
        <v>255</v>
      </c>
      <c r="M2415">
        <v>1</v>
      </c>
      <c r="N2415">
        <v>2015.32</v>
      </c>
      <c r="O2415">
        <v>-302.29000000000002</v>
      </c>
      <c r="P2415">
        <v>0</v>
      </c>
      <c r="Q2415">
        <v>1713.03</v>
      </c>
      <c r="R2415">
        <v>0</v>
      </c>
      <c r="S2415">
        <v>0</v>
      </c>
      <c r="T2415">
        <v>0</v>
      </c>
      <c r="U2415">
        <v>411.12</v>
      </c>
      <c r="V2415">
        <v>2124.15</v>
      </c>
      <c r="W2415">
        <v>1</v>
      </c>
      <c r="X2415">
        <f t="shared" si="152"/>
        <v>2499</v>
      </c>
      <c r="Y2415">
        <f t="shared" si="153"/>
        <v>374.84999999999991</v>
      </c>
      <c r="Z2415" s="1">
        <f t="shared" si="154"/>
        <v>0.14999999999999997</v>
      </c>
    </row>
    <row r="2416" spans="1:26">
      <c r="A2416" s="2">
        <v>45021</v>
      </c>
      <c r="B2416" s="2" t="s">
        <v>2294</v>
      </c>
      <c r="C2416" s="2" t="s">
        <v>2380</v>
      </c>
      <c r="D2416" s="2" t="str">
        <f t="shared" si="151"/>
        <v>KOW-SAD-R-0013</v>
      </c>
      <c r="E2416" t="s">
        <v>474</v>
      </c>
      <c r="F2416" t="s">
        <v>372</v>
      </c>
      <c r="G2416">
        <v>44</v>
      </c>
      <c r="H2416" t="str">
        <f>VLOOKUP(E2416,[1]data!$D$3:$AK$1000,34,0)</f>
        <v>Casual</v>
      </c>
      <c r="I2416">
        <f>VLOOKUP(E2416,[1]data!$D$3:$Q$1048576,14,0)</f>
        <v>1099</v>
      </c>
      <c r="J2416" t="str">
        <f>VLOOKUP(E2416,[1]data!$D$3:$AJ$1048576,33,0)</f>
        <v>1099-1499</v>
      </c>
      <c r="K2416" t="s">
        <v>2473</v>
      </c>
      <c r="L2416" t="s">
        <v>255</v>
      </c>
      <c r="M2416">
        <v>1</v>
      </c>
      <c r="N2416">
        <v>883.03</v>
      </c>
      <c r="O2416">
        <v>-88.3</v>
      </c>
      <c r="P2416">
        <v>0</v>
      </c>
      <c r="Q2416">
        <v>794.73</v>
      </c>
      <c r="R2416">
        <v>0</v>
      </c>
      <c r="S2416">
        <v>0</v>
      </c>
      <c r="T2416">
        <v>0</v>
      </c>
      <c r="U2416">
        <v>95.37</v>
      </c>
      <c r="V2416">
        <v>890.1</v>
      </c>
      <c r="W2416">
        <v>1</v>
      </c>
      <c r="X2416">
        <f t="shared" si="152"/>
        <v>1099</v>
      </c>
      <c r="Y2416">
        <f t="shared" si="153"/>
        <v>208.89999999999998</v>
      </c>
      <c r="Z2416" s="1">
        <f t="shared" si="154"/>
        <v>0.1900818926296633</v>
      </c>
    </row>
    <row r="2417" spans="1:26">
      <c r="A2417" s="2">
        <v>45021</v>
      </c>
      <c r="B2417" s="2" t="s">
        <v>2294</v>
      </c>
      <c r="C2417" s="2" t="s">
        <v>2380</v>
      </c>
      <c r="D2417" s="2" t="str">
        <f t="shared" si="151"/>
        <v>KOW-PO25-R-002</v>
      </c>
      <c r="E2417" t="s">
        <v>481</v>
      </c>
      <c r="F2417" t="s">
        <v>470</v>
      </c>
      <c r="G2417">
        <v>42</v>
      </c>
      <c r="H2417" t="str">
        <f>VLOOKUP(E2417,[1]data!$D$3:$AK$1000,34,0)</f>
        <v>Casual</v>
      </c>
      <c r="I2417">
        <f>VLOOKUP(E2417,[1]data!$D$3:$Q$1048576,14,0)</f>
        <v>2199</v>
      </c>
      <c r="J2417" t="str">
        <f>VLOOKUP(E2417,[1]data!$D$3:$AJ$1048576,33,0)</f>
        <v>1799-2299</v>
      </c>
      <c r="K2417" t="s">
        <v>2475</v>
      </c>
      <c r="L2417" t="s">
        <v>255</v>
      </c>
      <c r="M2417">
        <v>1</v>
      </c>
      <c r="N2417">
        <v>1472.32</v>
      </c>
      <c r="O2417">
        <v>0</v>
      </c>
      <c r="P2417">
        <v>0</v>
      </c>
      <c r="Q2417">
        <v>1472.32</v>
      </c>
      <c r="R2417">
        <v>0</v>
      </c>
      <c r="S2417">
        <v>0</v>
      </c>
      <c r="T2417">
        <v>0</v>
      </c>
      <c r="U2417">
        <v>176.68</v>
      </c>
      <c r="V2417">
        <v>1649</v>
      </c>
      <c r="W2417">
        <v>1</v>
      </c>
      <c r="X2417">
        <f t="shared" si="152"/>
        <v>2199</v>
      </c>
      <c r="Y2417">
        <f t="shared" si="153"/>
        <v>550</v>
      </c>
      <c r="Z2417" s="1">
        <f t="shared" si="154"/>
        <v>0.25011368804001821</v>
      </c>
    </row>
    <row r="2418" spans="1:26">
      <c r="A2418" s="2">
        <v>45021</v>
      </c>
      <c r="B2418" s="2" t="s">
        <v>2294</v>
      </c>
      <c r="C2418" s="2" t="s">
        <v>2380</v>
      </c>
      <c r="D2418" s="2" t="str">
        <f t="shared" si="151"/>
        <v>KOW-TRA1-R-000</v>
      </c>
      <c r="E2418" t="s">
        <v>147</v>
      </c>
      <c r="F2418" t="s">
        <v>276</v>
      </c>
      <c r="G2418">
        <v>46</v>
      </c>
      <c r="H2418" t="str">
        <f>VLOOKUP(E2418,[1]data!$D$3:$AK$1000,34,0)</f>
        <v>Indie</v>
      </c>
      <c r="I2418">
        <f>VLOOKUP(E2418,[1]data!$D$3:$Q$1048576,14,0)</f>
        <v>1299</v>
      </c>
      <c r="J2418" t="str">
        <f>VLOOKUP(E2418,[1]data!$D$3:$AJ$1048576,33,0)</f>
        <v>1099-1499</v>
      </c>
      <c r="K2418" t="s">
        <v>2459</v>
      </c>
      <c r="L2418" t="s">
        <v>255</v>
      </c>
      <c r="M2418">
        <v>1</v>
      </c>
      <c r="N2418">
        <v>1047.57</v>
      </c>
      <c r="O2418">
        <v>-104.75</v>
      </c>
      <c r="P2418">
        <v>0</v>
      </c>
      <c r="Q2418">
        <v>942.82</v>
      </c>
      <c r="R2418">
        <v>0</v>
      </c>
      <c r="S2418">
        <v>0</v>
      </c>
      <c r="T2418">
        <v>0</v>
      </c>
      <c r="U2418">
        <v>226.28</v>
      </c>
      <c r="V2418">
        <v>1169.0999999999999</v>
      </c>
      <c r="W2418">
        <v>1</v>
      </c>
      <c r="X2418">
        <f t="shared" si="152"/>
        <v>1299</v>
      </c>
      <c r="Y2418">
        <f t="shared" si="153"/>
        <v>129.90000000000009</v>
      </c>
      <c r="Z2418" s="1">
        <f t="shared" si="154"/>
        <v>0.10000000000000007</v>
      </c>
    </row>
    <row r="2419" spans="1:26">
      <c r="A2419" s="2">
        <v>45021</v>
      </c>
      <c r="B2419" s="2" t="s">
        <v>2294</v>
      </c>
      <c r="C2419" s="2" t="s">
        <v>2380</v>
      </c>
      <c r="D2419" s="2" t="str">
        <f t="shared" si="151"/>
        <v>KOW-UKI2-R-003</v>
      </c>
      <c r="E2419" t="s">
        <v>167</v>
      </c>
      <c r="F2419" t="s">
        <v>322</v>
      </c>
      <c r="G2419">
        <v>46</v>
      </c>
      <c r="H2419" t="str">
        <f>VLOOKUP(E2419,[1]data!$D$3:$AK$1000,34,0)</f>
        <v>Hoodie</v>
      </c>
      <c r="I2419">
        <f>VLOOKUP(E2419,[1]data!$D$3:$Q$1048576,14,0)</f>
        <v>2799</v>
      </c>
      <c r="J2419" t="str">
        <f>VLOOKUP(E2419,[1]data!$D$3:$AJ$1048576,33,0)</f>
        <v>2499-2999</v>
      </c>
      <c r="K2419" t="s">
        <v>2476</v>
      </c>
      <c r="L2419" t="s">
        <v>255</v>
      </c>
      <c r="M2419">
        <v>1</v>
      </c>
      <c r="N2419">
        <v>2499.11</v>
      </c>
      <c r="O2419">
        <v>0</v>
      </c>
      <c r="P2419">
        <v>0</v>
      </c>
      <c r="Q2419">
        <v>2499.11</v>
      </c>
      <c r="R2419">
        <v>0</v>
      </c>
      <c r="S2419">
        <v>0</v>
      </c>
      <c r="T2419">
        <v>0</v>
      </c>
      <c r="U2419">
        <v>299.89</v>
      </c>
      <c r="V2419">
        <v>2799</v>
      </c>
      <c r="W2419">
        <v>1</v>
      </c>
      <c r="X2419">
        <f t="shared" si="152"/>
        <v>2799</v>
      </c>
      <c r="Y2419">
        <f t="shared" si="153"/>
        <v>0</v>
      </c>
      <c r="Z2419" s="1">
        <f t="shared" si="154"/>
        <v>0</v>
      </c>
    </row>
    <row r="2420" spans="1:26">
      <c r="A2420" s="2">
        <v>45021</v>
      </c>
      <c r="B2420" s="2" t="s">
        <v>2294</v>
      </c>
      <c r="C2420" s="2" t="s">
        <v>2380</v>
      </c>
      <c r="D2420" s="2" t="str">
        <f t="shared" si="151"/>
        <v>KOW-CC12-R-003</v>
      </c>
      <c r="E2420" t="s">
        <v>53</v>
      </c>
      <c r="F2420" t="s">
        <v>1723</v>
      </c>
      <c r="G2420">
        <v>34</v>
      </c>
      <c r="H2420" t="str">
        <f>VLOOKUP(E2420,[1]data!$D$3:$AK$1000,34,0)</f>
        <v>Bottom</v>
      </c>
      <c r="I2420">
        <f>VLOOKUP(E2420,[1]data!$D$3:$Q$1048576,14,0)</f>
        <v>2499</v>
      </c>
      <c r="J2420" t="str">
        <f>VLOOKUP(E2420,[1]data!$D$3:$AJ$1048576,33,0)</f>
        <v>2499-2999</v>
      </c>
      <c r="K2420" t="s">
        <v>2448</v>
      </c>
      <c r="L2420" t="s">
        <v>255</v>
      </c>
      <c r="M2420">
        <v>1</v>
      </c>
      <c r="N2420">
        <v>2231.25</v>
      </c>
      <c r="O2420">
        <v>-334.68</v>
      </c>
      <c r="P2420">
        <v>0</v>
      </c>
      <c r="Q2420">
        <v>1896.57</v>
      </c>
      <c r="R2420">
        <v>0</v>
      </c>
      <c r="S2420">
        <v>0</v>
      </c>
      <c r="T2420">
        <v>0</v>
      </c>
      <c r="U2420">
        <v>227.58</v>
      </c>
      <c r="V2420">
        <v>2124.15</v>
      </c>
      <c r="W2420">
        <v>1</v>
      </c>
      <c r="X2420">
        <f t="shared" si="152"/>
        <v>2499</v>
      </c>
      <c r="Y2420">
        <f t="shared" si="153"/>
        <v>374.84999999999991</v>
      </c>
      <c r="Z2420" s="1">
        <f t="shared" si="154"/>
        <v>0.14999999999999997</v>
      </c>
    </row>
    <row r="2421" spans="1:26">
      <c r="A2421" s="2">
        <v>45021</v>
      </c>
      <c r="B2421" s="2" t="s">
        <v>2294</v>
      </c>
      <c r="C2421" s="2" t="s">
        <v>2380</v>
      </c>
      <c r="D2421" s="2" t="str">
        <f t="shared" si="151"/>
        <v>KOW-CC09-R-003</v>
      </c>
      <c r="E2421" t="s">
        <v>49</v>
      </c>
      <c r="F2421" t="s">
        <v>1721</v>
      </c>
      <c r="G2421">
        <v>36</v>
      </c>
      <c r="H2421" t="str">
        <f>VLOOKUP(E2421,[1]data!$D$3:$AK$1000,34,0)</f>
        <v>Bottom</v>
      </c>
      <c r="I2421">
        <f>VLOOKUP(E2421,[1]data!$D$3:$Q$1048576,14,0)</f>
        <v>1499</v>
      </c>
      <c r="J2421" t="str">
        <f>VLOOKUP(E2421,[1]data!$D$3:$AJ$1048576,33,0)</f>
        <v>1099-1499</v>
      </c>
      <c r="K2421" t="s">
        <v>2477</v>
      </c>
      <c r="L2421" t="s">
        <v>255</v>
      </c>
      <c r="M2421">
        <v>1</v>
      </c>
      <c r="N2421">
        <v>1208.8800000000001</v>
      </c>
      <c r="O2421">
        <v>0</v>
      </c>
      <c r="P2421">
        <v>0</v>
      </c>
      <c r="Q2421">
        <v>1208.8800000000001</v>
      </c>
      <c r="R2421">
        <v>0</v>
      </c>
      <c r="S2421">
        <v>0</v>
      </c>
      <c r="T2421">
        <v>0</v>
      </c>
      <c r="U2421">
        <v>290.12</v>
      </c>
      <c r="V2421">
        <v>1499</v>
      </c>
      <c r="W2421">
        <v>1</v>
      </c>
      <c r="X2421">
        <f t="shared" si="152"/>
        <v>1499</v>
      </c>
      <c r="Y2421">
        <f t="shared" si="153"/>
        <v>0</v>
      </c>
      <c r="Z2421" s="1">
        <f t="shared" si="154"/>
        <v>0</v>
      </c>
    </row>
    <row r="2422" spans="1:26">
      <c r="A2422" s="2">
        <v>45021</v>
      </c>
      <c r="B2422" s="2" t="s">
        <v>2294</v>
      </c>
      <c r="C2422" s="2" t="s">
        <v>2380</v>
      </c>
      <c r="D2422" s="2" t="str">
        <f t="shared" si="151"/>
        <v>KOW-PIQ-S-0033</v>
      </c>
      <c r="E2422" t="s">
        <v>129</v>
      </c>
      <c r="F2422" t="s">
        <v>2021</v>
      </c>
      <c r="G2422" t="s">
        <v>2022</v>
      </c>
      <c r="H2422" t="str">
        <f>VLOOKUP(E2422,[1]data!$D$3:$AK$1000,34,0)</f>
        <v>Knit Shirt</v>
      </c>
      <c r="I2422">
        <f>VLOOKUP(E2422,[1]data!$D$3:$Q$1048576,14,0)</f>
        <v>1999</v>
      </c>
      <c r="J2422" t="str">
        <f>VLOOKUP(E2422,[1]data!$D$3:$AJ$1048576,33,0)</f>
        <v>1799-2299</v>
      </c>
      <c r="K2422" t="s">
        <v>2478</v>
      </c>
      <c r="L2422" t="s">
        <v>255</v>
      </c>
      <c r="M2422">
        <v>1</v>
      </c>
      <c r="N2422">
        <v>1784.82</v>
      </c>
      <c r="O2422">
        <v>-178.48</v>
      </c>
      <c r="P2422">
        <v>0</v>
      </c>
      <c r="Q2422">
        <v>1606.34</v>
      </c>
      <c r="R2422">
        <v>0</v>
      </c>
      <c r="S2422">
        <v>0</v>
      </c>
      <c r="T2422">
        <v>0</v>
      </c>
      <c r="U2422">
        <v>192.76</v>
      </c>
      <c r="V2422">
        <v>1799.1</v>
      </c>
      <c r="W2422">
        <v>1</v>
      </c>
      <c r="X2422">
        <f t="shared" si="152"/>
        <v>1999</v>
      </c>
      <c r="Y2422">
        <f t="shared" si="153"/>
        <v>199.90000000000009</v>
      </c>
      <c r="Z2422" s="1">
        <f t="shared" si="154"/>
        <v>0.10000000000000005</v>
      </c>
    </row>
    <row r="2423" spans="1:26">
      <c r="A2423" s="2">
        <v>45021</v>
      </c>
      <c r="B2423" s="2" t="s">
        <v>2294</v>
      </c>
      <c r="C2423" s="2" t="s">
        <v>2380</v>
      </c>
      <c r="D2423" s="2" t="str">
        <f t="shared" si="151"/>
        <v>KOW-TRA1-R-000</v>
      </c>
      <c r="E2423" t="s">
        <v>144</v>
      </c>
      <c r="F2423" t="s">
        <v>276</v>
      </c>
      <c r="G2423">
        <v>39</v>
      </c>
      <c r="H2423" t="str">
        <f>VLOOKUP(E2423,[1]data!$D$3:$AK$1000,34,0)</f>
        <v>Indie</v>
      </c>
      <c r="I2423">
        <f>VLOOKUP(E2423,[1]data!$D$3:$Q$1048576,14,0)</f>
        <v>1299</v>
      </c>
      <c r="J2423" t="str">
        <f>VLOOKUP(E2423,[1]data!$D$3:$AJ$1048576,33,0)</f>
        <v>1099-1499</v>
      </c>
      <c r="K2423" t="s">
        <v>2479</v>
      </c>
      <c r="L2423" t="s">
        <v>255</v>
      </c>
      <c r="M2423">
        <v>1</v>
      </c>
      <c r="N2423">
        <v>1159.82</v>
      </c>
      <c r="O2423">
        <v>0</v>
      </c>
      <c r="P2423">
        <v>0</v>
      </c>
      <c r="Q2423">
        <v>1159.82</v>
      </c>
      <c r="R2423">
        <v>0</v>
      </c>
      <c r="S2423">
        <v>0</v>
      </c>
      <c r="T2423">
        <v>0</v>
      </c>
      <c r="U2423">
        <v>139.18</v>
      </c>
      <c r="V2423">
        <v>1299</v>
      </c>
      <c r="W2423">
        <v>1</v>
      </c>
      <c r="X2423">
        <f t="shared" si="152"/>
        <v>1299</v>
      </c>
      <c r="Y2423">
        <f t="shared" si="153"/>
        <v>0</v>
      </c>
      <c r="Z2423" s="1">
        <f t="shared" si="154"/>
        <v>0</v>
      </c>
    </row>
    <row r="2424" spans="1:26">
      <c r="A2424" s="2">
        <v>45021</v>
      </c>
      <c r="B2424" s="2" t="s">
        <v>2294</v>
      </c>
      <c r="C2424" s="2" t="s">
        <v>2380</v>
      </c>
      <c r="D2424" s="2" t="str">
        <f t="shared" si="151"/>
        <v>KOW-CA4-CLS-00</v>
      </c>
      <c r="E2424" t="s">
        <v>19</v>
      </c>
      <c r="F2424" t="s">
        <v>430</v>
      </c>
      <c r="G2424">
        <v>44</v>
      </c>
      <c r="H2424" t="str">
        <f>VLOOKUP(E2424,[1]data!$D$3:$AK$1000,34,0)</f>
        <v>Indie</v>
      </c>
      <c r="I2424">
        <f>VLOOKUP(E2424,[1]data!$D$3:$Q$1048576,14,0)</f>
        <v>2299</v>
      </c>
      <c r="J2424" t="str">
        <f>VLOOKUP(E2424,[1]data!$D$3:$AJ$1048576,33,0)</f>
        <v>1799-2299</v>
      </c>
      <c r="K2424" t="s">
        <v>2480</v>
      </c>
      <c r="L2424" t="s">
        <v>255</v>
      </c>
      <c r="M2424">
        <v>1</v>
      </c>
      <c r="N2424">
        <v>2052.6799999999998</v>
      </c>
      <c r="O2424">
        <v>0</v>
      </c>
      <c r="P2424">
        <v>0</v>
      </c>
      <c r="Q2424">
        <v>2052.6799999999998</v>
      </c>
      <c r="R2424">
        <v>0</v>
      </c>
      <c r="S2424">
        <v>0</v>
      </c>
      <c r="T2424">
        <v>0</v>
      </c>
      <c r="U2424">
        <v>246.32</v>
      </c>
      <c r="V2424">
        <v>2299</v>
      </c>
      <c r="W2424">
        <v>1</v>
      </c>
      <c r="X2424">
        <f t="shared" si="152"/>
        <v>2299</v>
      </c>
      <c r="Y2424">
        <f t="shared" si="153"/>
        <v>0</v>
      </c>
      <c r="Z2424" s="1">
        <f t="shared" si="154"/>
        <v>0</v>
      </c>
    </row>
    <row r="2425" spans="1:26">
      <c r="A2425" s="2">
        <v>45021</v>
      </c>
      <c r="B2425" s="2" t="s">
        <v>2294</v>
      </c>
      <c r="C2425" s="2" t="s">
        <v>2380</v>
      </c>
      <c r="D2425" s="2" t="str">
        <f t="shared" si="151"/>
        <v>KOW-KU4-R-0003</v>
      </c>
      <c r="E2425" t="s">
        <v>92</v>
      </c>
      <c r="F2425" t="s">
        <v>471</v>
      </c>
      <c r="G2425">
        <v>44</v>
      </c>
      <c r="H2425" t="str">
        <f>VLOOKUP(E2425,[1]data!$D$3:$AK$1000,34,0)</f>
        <v>Casual</v>
      </c>
      <c r="I2425">
        <f>VLOOKUP(E2425,[1]data!$D$3:$Q$1048576,14,0)</f>
        <v>2799</v>
      </c>
      <c r="J2425" t="str">
        <f>VLOOKUP(E2425,[1]data!$D$3:$AJ$1048576,33,0)</f>
        <v>2499-2999</v>
      </c>
      <c r="K2425" t="s">
        <v>2481</v>
      </c>
      <c r="L2425" t="s">
        <v>255</v>
      </c>
      <c r="M2425">
        <v>1</v>
      </c>
      <c r="N2425">
        <v>1999.11</v>
      </c>
      <c r="O2425">
        <v>0</v>
      </c>
      <c r="P2425">
        <v>0</v>
      </c>
      <c r="Q2425">
        <v>1999.11</v>
      </c>
      <c r="R2425">
        <v>0</v>
      </c>
      <c r="S2425">
        <v>0</v>
      </c>
      <c r="T2425">
        <v>0</v>
      </c>
      <c r="U2425">
        <v>239.89</v>
      </c>
      <c r="V2425">
        <v>2239</v>
      </c>
      <c r="W2425">
        <v>1</v>
      </c>
      <c r="X2425">
        <f t="shared" si="152"/>
        <v>2799</v>
      </c>
      <c r="Y2425">
        <f t="shared" si="153"/>
        <v>560</v>
      </c>
      <c r="Z2425" s="1">
        <f t="shared" si="154"/>
        <v>0.2000714540907467</v>
      </c>
    </row>
    <row r="2426" spans="1:26">
      <c r="A2426" s="2">
        <v>45021</v>
      </c>
      <c r="B2426" s="2" t="s">
        <v>2294</v>
      </c>
      <c r="C2426" s="2" t="s">
        <v>2380</v>
      </c>
      <c r="D2426" s="2" t="str">
        <f t="shared" si="151"/>
        <v>KOW-PI12-S-001</v>
      </c>
      <c r="E2426" t="s">
        <v>690</v>
      </c>
      <c r="F2426" t="s">
        <v>456</v>
      </c>
      <c r="G2426">
        <v>39</v>
      </c>
      <c r="H2426" t="str">
        <f>VLOOKUP(E2426,[1]data!$D$3:$AK$1000,34,0)</f>
        <v>Party</v>
      </c>
      <c r="I2426">
        <f>VLOOKUP(E2426,[1]data!$D$3:$Q$1048576,14,0)</f>
        <v>1999</v>
      </c>
      <c r="J2426" t="str">
        <f>VLOOKUP(E2426,[1]data!$D$3:$AJ$1048576,33,0)</f>
        <v>1799-2299</v>
      </c>
      <c r="K2426" t="s">
        <v>2482</v>
      </c>
      <c r="L2426" t="s">
        <v>255</v>
      </c>
      <c r="M2426">
        <v>1</v>
      </c>
      <c r="N2426">
        <v>1784.82</v>
      </c>
      <c r="O2426">
        <v>-267.72000000000003</v>
      </c>
      <c r="P2426">
        <v>0</v>
      </c>
      <c r="Q2426">
        <v>1517.1</v>
      </c>
      <c r="R2426">
        <v>0</v>
      </c>
      <c r="S2426">
        <v>0</v>
      </c>
      <c r="T2426">
        <v>0</v>
      </c>
      <c r="U2426">
        <v>182.05</v>
      </c>
      <c r="V2426">
        <v>1699.15</v>
      </c>
      <c r="W2426">
        <v>1</v>
      </c>
      <c r="X2426">
        <f t="shared" si="152"/>
        <v>1999</v>
      </c>
      <c r="Y2426">
        <f t="shared" si="153"/>
        <v>299.84999999999991</v>
      </c>
      <c r="Z2426" s="1">
        <f t="shared" si="154"/>
        <v>0.14999999999999997</v>
      </c>
    </row>
    <row r="2427" spans="1:26">
      <c r="A2427" s="2">
        <v>45021</v>
      </c>
      <c r="B2427" s="2" t="s">
        <v>2294</v>
      </c>
      <c r="C2427" s="2" t="s">
        <v>2380</v>
      </c>
      <c r="D2427" s="2" t="str">
        <f t="shared" si="151"/>
        <v>KOW-CA6-S-0002</v>
      </c>
      <c r="E2427" t="s">
        <v>28</v>
      </c>
      <c r="F2427" t="s">
        <v>334</v>
      </c>
      <c r="G2427">
        <v>44</v>
      </c>
      <c r="H2427" t="str">
        <f>VLOOKUP(E2427,[1]data!$D$3:$AK$1000,34,0)</f>
        <v>Casual</v>
      </c>
      <c r="I2427">
        <f>VLOOKUP(E2427,[1]data!$D$3:$Q$1048576,14,0)</f>
        <v>1499</v>
      </c>
      <c r="J2427" t="str">
        <f>VLOOKUP(E2427,[1]data!$D$3:$AJ$1048576,33,0)</f>
        <v>1099-1499</v>
      </c>
      <c r="K2427" t="s">
        <v>2483</v>
      </c>
      <c r="L2427" t="s">
        <v>255</v>
      </c>
      <c r="M2427">
        <v>1</v>
      </c>
      <c r="N2427">
        <v>1338.39</v>
      </c>
      <c r="O2427">
        <v>0</v>
      </c>
      <c r="P2427">
        <v>0</v>
      </c>
      <c r="Q2427">
        <v>1338.39</v>
      </c>
      <c r="R2427">
        <v>0</v>
      </c>
      <c r="S2427">
        <v>0</v>
      </c>
      <c r="T2427">
        <v>0</v>
      </c>
      <c r="U2427">
        <v>160.61000000000001</v>
      </c>
      <c r="V2427">
        <v>1499</v>
      </c>
      <c r="W2427">
        <v>1</v>
      </c>
      <c r="X2427">
        <f t="shared" si="152"/>
        <v>1499</v>
      </c>
      <c r="Y2427">
        <f t="shared" si="153"/>
        <v>0</v>
      </c>
      <c r="Z2427" s="1">
        <f t="shared" si="154"/>
        <v>0</v>
      </c>
    </row>
    <row r="2428" spans="1:26">
      <c r="A2428" s="2">
        <v>45021</v>
      </c>
      <c r="B2428" s="2" t="s">
        <v>2294</v>
      </c>
      <c r="C2428" s="2" t="s">
        <v>2380</v>
      </c>
      <c r="D2428" s="2" t="str">
        <f t="shared" si="151"/>
        <v>KOW-LI2-R-0006</v>
      </c>
      <c r="E2428" t="s">
        <v>102</v>
      </c>
      <c r="F2428" t="s">
        <v>258</v>
      </c>
      <c r="G2428">
        <v>40</v>
      </c>
      <c r="H2428" t="str">
        <f>VLOOKUP(E2428,[1]data!$D$3:$AK$1000,34,0)</f>
        <v>Linen</v>
      </c>
      <c r="I2428">
        <f>VLOOKUP(E2428,[1]data!$D$3:$Q$1048576,14,0)</f>
        <v>3499</v>
      </c>
      <c r="J2428" t="str">
        <f>VLOOKUP(E2428,[1]data!$D$3:$AJ$1048576,33,0)</f>
        <v>3499-3999</v>
      </c>
      <c r="K2428" t="s">
        <v>2484</v>
      </c>
      <c r="L2428" t="s">
        <v>255</v>
      </c>
      <c r="M2428">
        <v>1</v>
      </c>
      <c r="N2428">
        <v>3124.11</v>
      </c>
      <c r="O2428">
        <v>0</v>
      </c>
      <c r="P2428">
        <v>0</v>
      </c>
      <c r="Q2428">
        <v>3124.11</v>
      </c>
      <c r="R2428">
        <v>0</v>
      </c>
      <c r="S2428">
        <v>0</v>
      </c>
      <c r="T2428">
        <v>0</v>
      </c>
      <c r="U2428">
        <v>374.89</v>
      </c>
      <c r="V2428">
        <v>3499</v>
      </c>
      <c r="W2428">
        <v>1</v>
      </c>
      <c r="X2428">
        <f t="shared" si="152"/>
        <v>3499</v>
      </c>
      <c r="Y2428">
        <f t="shared" si="153"/>
        <v>0</v>
      </c>
      <c r="Z2428" s="1">
        <f t="shared" si="154"/>
        <v>0</v>
      </c>
    </row>
    <row r="2429" spans="1:26">
      <c r="A2429" s="2">
        <v>45021</v>
      </c>
      <c r="B2429" s="2" t="s">
        <v>2294</v>
      </c>
      <c r="C2429" s="2" t="s">
        <v>2380</v>
      </c>
      <c r="D2429" s="2" t="str">
        <f t="shared" si="151"/>
        <v>KOW-LI3-R-0007</v>
      </c>
      <c r="E2429" t="s">
        <v>106</v>
      </c>
      <c r="F2429" t="s">
        <v>261</v>
      </c>
      <c r="G2429">
        <v>42</v>
      </c>
      <c r="H2429" t="str">
        <f>VLOOKUP(E2429,[1]data!$D$3:$AK$1000,34,0)</f>
        <v>Linen</v>
      </c>
      <c r="I2429">
        <f>VLOOKUP(E2429,[1]data!$D$3:$Q$1048576,14,0)</f>
        <v>3499</v>
      </c>
      <c r="J2429" t="str">
        <f>VLOOKUP(E2429,[1]data!$D$3:$AJ$1048576,33,0)</f>
        <v>3499-3999</v>
      </c>
      <c r="K2429" t="s">
        <v>2485</v>
      </c>
      <c r="L2429" t="s">
        <v>255</v>
      </c>
      <c r="M2429">
        <v>1</v>
      </c>
      <c r="N2429">
        <v>3124.11</v>
      </c>
      <c r="O2429">
        <v>0</v>
      </c>
      <c r="P2429">
        <v>0</v>
      </c>
      <c r="Q2429">
        <v>3124.11</v>
      </c>
      <c r="R2429">
        <v>0</v>
      </c>
      <c r="S2429">
        <v>0</v>
      </c>
      <c r="T2429">
        <v>0</v>
      </c>
      <c r="U2429">
        <v>374.89</v>
      </c>
      <c r="V2429">
        <v>3499</v>
      </c>
      <c r="W2429">
        <v>1</v>
      </c>
      <c r="X2429">
        <f t="shared" si="152"/>
        <v>3499</v>
      </c>
      <c r="Y2429">
        <f t="shared" si="153"/>
        <v>0</v>
      </c>
      <c r="Z2429" s="1">
        <f t="shared" si="154"/>
        <v>0</v>
      </c>
    </row>
    <row r="2430" spans="1:26">
      <c r="A2430" s="2">
        <v>45021</v>
      </c>
      <c r="B2430" s="2" t="s">
        <v>2294</v>
      </c>
      <c r="C2430" s="2" t="s">
        <v>2380</v>
      </c>
      <c r="D2430" s="2" t="str">
        <f t="shared" si="151"/>
        <v>KOW-SAD-R-0013</v>
      </c>
      <c r="E2430" t="s">
        <v>371</v>
      </c>
      <c r="F2430" t="s">
        <v>372</v>
      </c>
      <c r="G2430">
        <v>40</v>
      </c>
      <c r="H2430" t="str">
        <f>VLOOKUP(E2430,[1]data!$D$3:$AK$1000,34,0)</f>
        <v>Casual</v>
      </c>
      <c r="I2430">
        <f>VLOOKUP(E2430,[1]data!$D$3:$Q$1048576,14,0)</f>
        <v>1099</v>
      </c>
      <c r="J2430" t="str">
        <f>VLOOKUP(E2430,[1]data!$D$3:$AJ$1048576,33,0)</f>
        <v>1099-1499</v>
      </c>
      <c r="K2430" t="s">
        <v>2478</v>
      </c>
      <c r="L2430" t="s">
        <v>255</v>
      </c>
      <c r="M2430">
        <v>1</v>
      </c>
      <c r="N2430">
        <v>883.03</v>
      </c>
      <c r="O2430">
        <v>-88.3</v>
      </c>
      <c r="P2430">
        <v>0</v>
      </c>
      <c r="Q2430">
        <v>794.73</v>
      </c>
      <c r="R2430">
        <v>0</v>
      </c>
      <c r="S2430">
        <v>0</v>
      </c>
      <c r="T2430">
        <v>0</v>
      </c>
      <c r="U2430">
        <v>95.37</v>
      </c>
      <c r="V2430">
        <v>890.1</v>
      </c>
      <c r="W2430">
        <v>1</v>
      </c>
      <c r="X2430">
        <f t="shared" si="152"/>
        <v>1099</v>
      </c>
      <c r="Y2430">
        <f t="shared" si="153"/>
        <v>208.89999999999998</v>
      </c>
      <c r="Z2430" s="1">
        <f t="shared" si="154"/>
        <v>0.1900818926296633</v>
      </c>
    </row>
    <row r="2431" spans="1:26">
      <c r="A2431" s="2">
        <v>45022</v>
      </c>
      <c r="B2431" s="2" t="s">
        <v>2294</v>
      </c>
      <c r="C2431" s="2" t="s">
        <v>2380</v>
      </c>
      <c r="D2431" s="2" t="str">
        <f t="shared" si="151"/>
        <v>KOW-SAD-R-0013</v>
      </c>
      <c r="E2431" t="s">
        <v>474</v>
      </c>
      <c r="F2431" t="s">
        <v>372</v>
      </c>
      <c r="G2431">
        <v>44</v>
      </c>
      <c r="H2431" t="str">
        <f>VLOOKUP(E2431,[1]data!$D$3:$AK$1000,34,0)</f>
        <v>Casual</v>
      </c>
      <c r="I2431">
        <f>VLOOKUP(E2431,[1]data!$D$3:$Q$1048576,14,0)</f>
        <v>1099</v>
      </c>
      <c r="J2431" t="str">
        <f>VLOOKUP(E2431,[1]data!$D$3:$AJ$1048576,33,0)</f>
        <v>1099-1499</v>
      </c>
      <c r="K2431" t="s">
        <v>2486</v>
      </c>
      <c r="L2431" t="s">
        <v>255</v>
      </c>
      <c r="M2431">
        <v>1</v>
      </c>
      <c r="N2431">
        <v>883.04</v>
      </c>
      <c r="O2431">
        <v>0</v>
      </c>
      <c r="P2431">
        <v>0</v>
      </c>
      <c r="Q2431">
        <v>883.04</v>
      </c>
      <c r="R2431">
        <v>0</v>
      </c>
      <c r="S2431">
        <v>0</v>
      </c>
      <c r="T2431">
        <v>0</v>
      </c>
      <c r="U2431">
        <v>105.96</v>
      </c>
      <c r="V2431">
        <v>989</v>
      </c>
      <c r="W2431">
        <v>1</v>
      </c>
      <c r="X2431">
        <f t="shared" si="152"/>
        <v>1099</v>
      </c>
      <c r="Y2431">
        <f t="shared" si="153"/>
        <v>110</v>
      </c>
      <c r="Z2431" s="1">
        <f t="shared" si="154"/>
        <v>0.10009099181073704</v>
      </c>
    </row>
    <row r="2432" spans="1:26">
      <c r="A2432" s="2">
        <v>45022</v>
      </c>
      <c r="B2432" s="2" t="s">
        <v>2294</v>
      </c>
      <c r="C2432" s="2" t="s">
        <v>2380</v>
      </c>
      <c r="D2432" s="2" t="str">
        <f t="shared" si="151"/>
        <v>KOW-CC03-R-004</v>
      </c>
      <c r="E2432" t="s">
        <v>1617</v>
      </c>
      <c r="F2432" t="s">
        <v>1618</v>
      </c>
      <c r="G2432">
        <v>42</v>
      </c>
      <c r="H2432" t="str">
        <f>VLOOKUP(E2432,[1]data!$D$3:$AK$1000,34,0)</f>
        <v>Casual</v>
      </c>
      <c r="I2432">
        <f>VLOOKUP(E2432,[1]data!$D$3:$Q$1048576,14,0)</f>
        <v>2999</v>
      </c>
      <c r="J2432" t="str">
        <f>VLOOKUP(E2432,[1]data!$D$3:$AJ$1048576,33,0)</f>
        <v>2499-2999</v>
      </c>
      <c r="K2432" t="s">
        <v>2487</v>
      </c>
      <c r="L2432" t="s">
        <v>255</v>
      </c>
      <c r="M2432">
        <v>1</v>
      </c>
      <c r="N2432">
        <v>2677.67</v>
      </c>
      <c r="O2432">
        <v>-267.76</v>
      </c>
      <c r="P2432">
        <v>0</v>
      </c>
      <c r="Q2432">
        <v>2409.91</v>
      </c>
      <c r="R2432">
        <v>0</v>
      </c>
      <c r="S2432">
        <v>0</v>
      </c>
      <c r="T2432">
        <v>0</v>
      </c>
      <c r="U2432">
        <v>289.19</v>
      </c>
      <c r="V2432">
        <v>2699.1</v>
      </c>
      <c r="W2432">
        <v>1</v>
      </c>
      <c r="X2432">
        <f t="shared" si="152"/>
        <v>2999</v>
      </c>
      <c r="Y2432">
        <f t="shared" si="153"/>
        <v>299.90000000000009</v>
      </c>
      <c r="Z2432" s="1">
        <f t="shared" si="154"/>
        <v>0.10000000000000003</v>
      </c>
    </row>
    <row r="2433" spans="1:26">
      <c r="A2433" s="2">
        <v>45022</v>
      </c>
      <c r="B2433" s="2" t="s">
        <v>2294</v>
      </c>
      <c r="C2433" s="2" t="s">
        <v>2380</v>
      </c>
      <c r="D2433" s="2" t="str">
        <f t="shared" si="151"/>
        <v>KOW-PIQ-S-0033</v>
      </c>
      <c r="E2433" t="s">
        <v>127</v>
      </c>
      <c r="F2433" t="s">
        <v>2021</v>
      </c>
      <c r="G2433" t="s">
        <v>2029</v>
      </c>
      <c r="H2433" t="str">
        <f>VLOOKUP(E2433,[1]data!$D$3:$AK$1000,34,0)</f>
        <v>Knit Shirt</v>
      </c>
      <c r="I2433">
        <f>VLOOKUP(E2433,[1]data!$D$3:$Q$1048576,14,0)</f>
        <v>1999</v>
      </c>
      <c r="J2433" t="str">
        <f>VLOOKUP(E2433,[1]data!$D$3:$AJ$1048576,33,0)</f>
        <v>1799-2299</v>
      </c>
      <c r="K2433" t="s">
        <v>2488</v>
      </c>
      <c r="L2433" t="s">
        <v>255</v>
      </c>
      <c r="M2433">
        <v>1</v>
      </c>
      <c r="N2433">
        <v>1612.1</v>
      </c>
      <c r="O2433">
        <v>0</v>
      </c>
      <c r="P2433">
        <v>0</v>
      </c>
      <c r="Q2433">
        <v>1612.1</v>
      </c>
      <c r="R2433">
        <v>0</v>
      </c>
      <c r="S2433">
        <v>0</v>
      </c>
      <c r="T2433">
        <v>0</v>
      </c>
      <c r="U2433">
        <v>386.9</v>
      </c>
      <c r="V2433">
        <v>1999</v>
      </c>
      <c r="W2433">
        <v>1</v>
      </c>
      <c r="X2433">
        <f t="shared" si="152"/>
        <v>1999</v>
      </c>
      <c r="Y2433">
        <f t="shared" si="153"/>
        <v>0</v>
      </c>
      <c r="Z2433" s="1">
        <f t="shared" si="154"/>
        <v>0</v>
      </c>
    </row>
    <row r="2434" spans="1:26">
      <c r="A2434" s="2">
        <v>45022</v>
      </c>
      <c r="B2434" s="2" t="s">
        <v>2294</v>
      </c>
      <c r="C2434" s="2" t="s">
        <v>2380</v>
      </c>
      <c r="D2434" s="2" t="str">
        <f t="shared" si="151"/>
        <v>KOW-CA4-CLS-00</v>
      </c>
      <c r="E2434" t="s">
        <v>1214</v>
      </c>
      <c r="F2434" t="s">
        <v>430</v>
      </c>
      <c r="G2434">
        <v>46</v>
      </c>
      <c r="H2434" t="str">
        <f>VLOOKUP(E2434,[1]data!$D$3:$AK$1000,34,0)</f>
        <v>Indie</v>
      </c>
      <c r="I2434">
        <f>VLOOKUP(E2434,[1]data!$D$3:$Q$1048576,14,0)</f>
        <v>2299</v>
      </c>
      <c r="J2434" t="str">
        <f>VLOOKUP(E2434,[1]data!$D$3:$AJ$1048576,33,0)</f>
        <v>1799-2299</v>
      </c>
      <c r="K2434" t="s">
        <v>2489</v>
      </c>
      <c r="L2434" t="s">
        <v>255</v>
      </c>
      <c r="M2434">
        <v>1</v>
      </c>
      <c r="N2434">
        <v>1854.04</v>
      </c>
      <c r="O2434">
        <v>0</v>
      </c>
      <c r="P2434">
        <v>0</v>
      </c>
      <c r="Q2434">
        <v>1854.04</v>
      </c>
      <c r="R2434">
        <v>0</v>
      </c>
      <c r="S2434">
        <v>0</v>
      </c>
      <c r="T2434">
        <v>0</v>
      </c>
      <c r="U2434">
        <v>444.96</v>
      </c>
      <c r="V2434">
        <v>2299</v>
      </c>
      <c r="W2434">
        <v>1</v>
      </c>
      <c r="X2434">
        <f t="shared" si="152"/>
        <v>2299</v>
      </c>
      <c r="Y2434">
        <f t="shared" si="153"/>
        <v>0</v>
      </c>
      <c r="Z2434" s="1">
        <f t="shared" si="154"/>
        <v>0</v>
      </c>
    </row>
    <row r="2435" spans="1:26">
      <c r="A2435" s="2">
        <v>45022</v>
      </c>
      <c r="B2435" s="2" t="s">
        <v>2294</v>
      </c>
      <c r="C2435" s="2" t="s">
        <v>2380</v>
      </c>
      <c r="D2435" s="2" t="str">
        <f t="shared" ref="D2435:D2498" si="155">LEFT(E2435,14)</f>
        <v>KOW-FF03-R-005</v>
      </c>
      <c r="E2435" t="s">
        <v>2005</v>
      </c>
      <c r="F2435" t="s">
        <v>1876</v>
      </c>
      <c r="G2435">
        <v>42</v>
      </c>
      <c r="H2435" t="str">
        <f>VLOOKUP(E2435,[1]data!$D$3:$AK$1000,34,0)</f>
        <v>Linen</v>
      </c>
      <c r="I2435">
        <f>VLOOKUP(E2435,[1]data!$D$3:$Q$1048576,14,0)</f>
        <v>3999</v>
      </c>
      <c r="J2435" t="str">
        <f>VLOOKUP(E2435,[1]data!$D$3:$AJ$1048576,33,0)</f>
        <v>3499-3999</v>
      </c>
      <c r="K2435" t="s">
        <v>2490</v>
      </c>
      <c r="L2435" t="s">
        <v>255</v>
      </c>
      <c r="M2435">
        <v>1</v>
      </c>
      <c r="N2435">
        <v>3391.96</v>
      </c>
      <c r="O2435">
        <v>-339.19</v>
      </c>
      <c r="P2435">
        <v>0</v>
      </c>
      <c r="Q2435">
        <v>3052.77</v>
      </c>
      <c r="R2435">
        <v>0</v>
      </c>
      <c r="S2435">
        <v>0</v>
      </c>
      <c r="T2435">
        <v>0</v>
      </c>
      <c r="U2435">
        <v>366.33</v>
      </c>
      <c r="V2435">
        <v>3419.1</v>
      </c>
      <c r="W2435">
        <v>1</v>
      </c>
      <c r="X2435">
        <f t="shared" ref="X2435:X2498" si="156">I2435*W2435</f>
        <v>3999</v>
      </c>
      <c r="Y2435">
        <f t="shared" ref="Y2435:Y2498" si="157">X2435-V2435</f>
        <v>579.90000000000009</v>
      </c>
      <c r="Z2435" s="1">
        <f t="shared" ref="Z2435:Z2498" si="158">Y2435/X2435</f>
        <v>0.14501125281320332</v>
      </c>
    </row>
    <row r="2436" spans="1:26">
      <c r="A2436" s="2">
        <v>45022</v>
      </c>
      <c r="B2436" s="2" t="s">
        <v>2294</v>
      </c>
      <c r="C2436" s="2" t="s">
        <v>2380</v>
      </c>
      <c r="D2436" s="2" t="str">
        <f t="shared" si="155"/>
        <v>KOW-FF03-R-005</v>
      </c>
      <c r="E2436" t="s">
        <v>2005</v>
      </c>
      <c r="F2436" t="s">
        <v>1876</v>
      </c>
      <c r="G2436">
        <v>42</v>
      </c>
      <c r="H2436" t="str">
        <f>VLOOKUP(E2436,[1]data!$D$3:$AK$1000,34,0)</f>
        <v>Linen</v>
      </c>
      <c r="I2436">
        <f>VLOOKUP(E2436,[1]data!$D$3:$Q$1048576,14,0)</f>
        <v>3999</v>
      </c>
      <c r="J2436" t="str">
        <f>VLOOKUP(E2436,[1]data!$D$3:$AJ$1048576,33,0)</f>
        <v>3499-3999</v>
      </c>
      <c r="K2436" t="s">
        <v>2491</v>
      </c>
      <c r="L2436" t="s">
        <v>255</v>
      </c>
      <c r="M2436">
        <v>1</v>
      </c>
      <c r="N2436">
        <v>3063.7</v>
      </c>
      <c r="O2436">
        <v>0</v>
      </c>
      <c r="P2436">
        <v>0</v>
      </c>
      <c r="Q2436">
        <v>3063.7</v>
      </c>
      <c r="R2436">
        <v>0</v>
      </c>
      <c r="S2436">
        <v>0</v>
      </c>
      <c r="T2436">
        <v>0</v>
      </c>
      <c r="U2436">
        <v>735.3</v>
      </c>
      <c r="V2436">
        <v>3799</v>
      </c>
      <c r="W2436">
        <v>1</v>
      </c>
      <c r="X2436">
        <f t="shared" si="156"/>
        <v>3999</v>
      </c>
      <c r="Y2436">
        <f t="shared" si="157"/>
        <v>200</v>
      </c>
      <c r="Z2436" s="1">
        <f t="shared" si="158"/>
        <v>5.0012503125781448E-2</v>
      </c>
    </row>
    <row r="2437" spans="1:26">
      <c r="A2437" s="2">
        <v>45022</v>
      </c>
      <c r="B2437" s="2" t="s">
        <v>2294</v>
      </c>
      <c r="C2437" s="2" t="s">
        <v>2380</v>
      </c>
      <c r="D2437" s="2" t="str">
        <f t="shared" si="155"/>
        <v>KOW-CA7-R-0001</v>
      </c>
      <c r="E2437" t="s">
        <v>2492</v>
      </c>
      <c r="F2437" t="s">
        <v>778</v>
      </c>
      <c r="G2437">
        <v>42</v>
      </c>
      <c r="H2437" t="str">
        <f>VLOOKUP(E2437,[1]data!$D$3:$AK$1000,34,0)</f>
        <v>Casual</v>
      </c>
      <c r="I2437">
        <f>VLOOKUP(E2437,[1]data!$D$3:$Q$1048576,14,0)</f>
        <v>1499</v>
      </c>
      <c r="J2437" t="str">
        <f>VLOOKUP(E2437,[1]data!$D$3:$AJ$1048576,33,0)</f>
        <v>1099-1499</v>
      </c>
      <c r="K2437" t="s">
        <v>2490</v>
      </c>
      <c r="L2437" t="s">
        <v>255</v>
      </c>
      <c r="M2437">
        <v>1</v>
      </c>
      <c r="N2437">
        <v>1003.57</v>
      </c>
      <c r="O2437">
        <v>-100.35</v>
      </c>
      <c r="P2437">
        <v>0</v>
      </c>
      <c r="Q2437">
        <v>903.22</v>
      </c>
      <c r="R2437">
        <v>0</v>
      </c>
      <c r="S2437">
        <v>0</v>
      </c>
      <c r="T2437">
        <v>0</v>
      </c>
      <c r="U2437">
        <v>108.38</v>
      </c>
      <c r="V2437">
        <v>1011.6</v>
      </c>
      <c r="W2437">
        <v>1</v>
      </c>
      <c r="X2437">
        <f t="shared" si="156"/>
        <v>1499</v>
      </c>
      <c r="Y2437">
        <f t="shared" si="157"/>
        <v>487.4</v>
      </c>
      <c r="Z2437" s="1">
        <f t="shared" si="158"/>
        <v>0.32515010006671113</v>
      </c>
    </row>
    <row r="2438" spans="1:26">
      <c r="A2438" s="2">
        <v>45022</v>
      </c>
      <c r="B2438" s="2" t="s">
        <v>2294</v>
      </c>
      <c r="C2438" s="2" t="s">
        <v>2380</v>
      </c>
      <c r="D2438" s="2" t="str">
        <f t="shared" si="155"/>
        <v>KOW-KU1-R-0002</v>
      </c>
      <c r="E2438" t="s">
        <v>83</v>
      </c>
      <c r="F2438" t="s">
        <v>264</v>
      </c>
      <c r="G2438">
        <v>40</v>
      </c>
      <c r="H2438" t="str">
        <f>VLOOKUP(E2438,[1]data!$D$3:$AK$1000,34,0)</f>
        <v>Hoodie</v>
      </c>
      <c r="I2438">
        <f>VLOOKUP(E2438,[1]data!$D$3:$Q$1048576,14,0)</f>
        <v>2799</v>
      </c>
      <c r="J2438" t="str">
        <f>VLOOKUP(E2438,[1]data!$D$3:$AJ$1048576,33,0)</f>
        <v>2499-2999</v>
      </c>
      <c r="K2438" t="s">
        <v>2493</v>
      </c>
      <c r="L2438" t="s">
        <v>255</v>
      </c>
      <c r="M2438">
        <v>1</v>
      </c>
      <c r="N2438">
        <v>2257.2600000000002</v>
      </c>
      <c r="O2438">
        <v>0</v>
      </c>
      <c r="P2438">
        <v>0</v>
      </c>
      <c r="Q2438">
        <v>2257.2600000000002</v>
      </c>
      <c r="R2438">
        <v>0</v>
      </c>
      <c r="S2438">
        <v>0</v>
      </c>
      <c r="T2438">
        <v>0</v>
      </c>
      <c r="U2438">
        <v>541.74</v>
      </c>
      <c r="V2438">
        <v>2799</v>
      </c>
      <c r="W2438">
        <v>1</v>
      </c>
      <c r="X2438">
        <f t="shared" si="156"/>
        <v>2799</v>
      </c>
      <c r="Y2438">
        <f t="shared" si="157"/>
        <v>0</v>
      </c>
      <c r="Z2438" s="1">
        <f t="shared" si="158"/>
        <v>0</v>
      </c>
    </row>
    <row r="2439" spans="1:26">
      <c r="A2439" s="2">
        <v>45022</v>
      </c>
      <c r="B2439" s="2" t="s">
        <v>2294</v>
      </c>
      <c r="C2439" s="2" t="s">
        <v>2380</v>
      </c>
      <c r="D2439" s="2" t="str">
        <f t="shared" si="155"/>
        <v>KOW-KU1-R-0002</v>
      </c>
      <c r="E2439" t="s">
        <v>83</v>
      </c>
      <c r="F2439" t="s">
        <v>264</v>
      </c>
      <c r="G2439">
        <v>40</v>
      </c>
      <c r="H2439" t="str">
        <f>VLOOKUP(E2439,[1]data!$D$3:$AK$1000,34,0)</f>
        <v>Hoodie</v>
      </c>
      <c r="I2439">
        <f>VLOOKUP(E2439,[1]data!$D$3:$Q$1048576,14,0)</f>
        <v>2799</v>
      </c>
      <c r="J2439" t="str">
        <f>VLOOKUP(E2439,[1]data!$D$3:$AJ$1048576,33,0)</f>
        <v>2499-2999</v>
      </c>
      <c r="K2439" t="s">
        <v>2494</v>
      </c>
      <c r="L2439" t="s">
        <v>255</v>
      </c>
      <c r="M2439">
        <v>1</v>
      </c>
      <c r="N2439">
        <v>2499.11</v>
      </c>
      <c r="O2439">
        <v>0</v>
      </c>
      <c r="P2439">
        <v>0</v>
      </c>
      <c r="Q2439">
        <v>2499.11</v>
      </c>
      <c r="R2439">
        <v>0</v>
      </c>
      <c r="S2439">
        <v>0</v>
      </c>
      <c r="T2439">
        <v>0</v>
      </c>
      <c r="U2439">
        <v>299.89</v>
      </c>
      <c r="V2439">
        <v>2799</v>
      </c>
      <c r="W2439">
        <v>1</v>
      </c>
      <c r="X2439">
        <f t="shared" si="156"/>
        <v>2799</v>
      </c>
      <c r="Y2439">
        <f t="shared" si="157"/>
        <v>0</v>
      </c>
      <c r="Z2439" s="1">
        <f t="shared" si="158"/>
        <v>0</v>
      </c>
    </row>
    <row r="2440" spans="1:26">
      <c r="A2440" s="2">
        <v>45022</v>
      </c>
      <c r="B2440" s="2" t="s">
        <v>2294</v>
      </c>
      <c r="C2440" s="2" t="s">
        <v>2380</v>
      </c>
      <c r="D2440" s="2" t="str">
        <f t="shared" si="155"/>
        <v>KOW-SAD-R-0013</v>
      </c>
      <c r="E2440" t="s">
        <v>474</v>
      </c>
      <c r="F2440" t="s">
        <v>372</v>
      </c>
      <c r="G2440">
        <v>44</v>
      </c>
      <c r="H2440" t="str">
        <f>VLOOKUP(E2440,[1]data!$D$3:$AK$1000,34,0)</f>
        <v>Casual</v>
      </c>
      <c r="I2440">
        <f>VLOOKUP(E2440,[1]data!$D$3:$Q$1048576,14,0)</f>
        <v>1099</v>
      </c>
      <c r="J2440" t="str">
        <f>VLOOKUP(E2440,[1]data!$D$3:$AJ$1048576,33,0)</f>
        <v>1099-1499</v>
      </c>
      <c r="K2440" t="s">
        <v>2495</v>
      </c>
      <c r="L2440" t="s">
        <v>255</v>
      </c>
      <c r="M2440">
        <v>1</v>
      </c>
      <c r="N2440">
        <v>883.04</v>
      </c>
      <c r="O2440">
        <v>0</v>
      </c>
      <c r="P2440">
        <v>0</v>
      </c>
      <c r="Q2440">
        <v>883.04</v>
      </c>
      <c r="R2440">
        <v>0</v>
      </c>
      <c r="S2440">
        <v>0</v>
      </c>
      <c r="T2440">
        <v>0</v>
      </c>
      <c r="U2440">
        <v>105.96</v>
      </c>
      <c r="V2440">
        <v>989</v>
      </c>
      <c r="W2440">
        <v>1</v>
      </c>
      <c r="X2440">
        <f t="shared" si="156"/>
        <v>1099</v>
      </c>
      <c r="Y2440">
        <f t="shared" si="157"/>
        <v>110</v>
      </c>
      <c r="Z2440" s="1">
        <f t="shared" si="158"/>
        <v>0.10009099181073704</v>
      </c>
    </row>
    <row r="2441" spans="1:26">
      <c r="A2441" s="2">
        <v>45022</v>
      </c>
      <c r="B2441" s="2" t="s">
        <v>2294</v>
      </c>
      <c r="C2441" s="2" t="s">
        <v>2380</v>
      </c>
      <c r="D2441" s="2" t="str">
        <f t="shared" si="155"/>
        <v>KOW-CC01-R-004</v>
      </c>
      <c r="E2441" t="s">
        <v>33</v>
      </c>
      <c r="F2441" t="s">
        <v>1359</v>
      </c>
      <c r="G2441">
        <v>42</v>
      </c>
      <c r="H2441" t="str">
        <f>VLOOKUP(E2441,[1]data!$D$3:$AK$1000,34,0)</f>
        <v>Casual</v>
      </c>
      <c r="I2441">
        <f>VLOOKUP(E2441,[1]data!$D$3:$Q$1048576,14,0)</f>
        <v>1799</v>
      </c>
      <c r="J2441" t="str">
        <f>VLOOKUP(E2441,[1]data!$D$3:$AJ$1048576,33,0)</f>
        <v>1799-2299</v>
      </c>
      <c r="K2441" t="s">
        <v>2490</v>
      </c>
      <c r="L2441" t="s">
        <v>255</v>
      </c>
      <c r="M2441">
        <v>1</v>
      </c>
      <c r="N2441">
        <v>1606.24</v>
      </c>
      <c r="O2441">
        <v>-160.62</v>
      </c>
      <c r="P2441">
        <v>0</v>
      </c>
      <c r="Q2441">
        <v>1445.62</v>
      </c>
      <c r="R2441">
        <v>0</v>
      </c>
      <c r="S2441">
        <v>0</v>
      </c>
      <c r="T2441">
        <v>0</v>
      </c>
      <c r="U2441">
        <v>173.48</v>
      </c>
      <c r="V2441">
        <v>1619.1</v>
      </c>
      <c r="W2441">
        <v>1</v>
      </c>
      <c r="X2441">
        <f t="shared" si="156"/>
        <v>1799</v>
      </c>
      <c r="Y2441">
        <f t="shared" si="157"/>
        <v>179.90000000000009</v>
      </c>
      <c r="Z2441" s="1">
        <f t="shared" si="158"/>
        <v>0.10000000000000005</v>
      </c>
    </row>
    <row r="2442" spans="1:26">
      <c r="A2442" s="2">
        <v>45022</v>
      </c>
      <c r="B2442" s="2" t="s">
        <v>2294</v>
      </c>
      <c r="C2442" s="2" t="s">
        <v>2380</v>
      </c>
      <c r="D2442" s="2" t="str">
        <f t="shared" si="155"/>
        <v>KOW-CLC02-R-00</v>
      </c>
      <c r="E2442" t="s">
        <v>1274</v>
      </c>
      <c r="F2442" t="s">
        <v>1275</v>
      </c>
      <c r="G2442">
        <v>42</v>
      </c>
      <c r="H2442" t="str">
        <f>VLOOKUP(E2442,[1]data!$D$3:$AK$1000,34,0)</f>
        <v>Classic</v>
      </c>
      <c r="I2442">
        <f>VLOOKUP(E2442,[1]data!$D$3:$Q$1048576,14,0)</f>
        <v>2999</v>
      </c>
      <c r="J2442" t="str">
        <f>VLOOKUP(E2442,[1]data!$D$3:$AJ$1048576,33,0)</f>
        <v>2499-2999</v>
      </c>
      <c r="K2442" t="s">
        <v>2487</v>
      </c>
      <c r="L2442" t="s">
        <v>255</v>
      </c>
      <c r="M2442">
        <v>1</v>
      </c>
      <c r="N2442">
        <v>2677.67</v>
      </c>
      <c r="O2442">
        <v>-267.76</v>
      </c>
      <c r="P2442">
        <v>0</v>
      </c>
      <c r="Q2442">
        <v>2409.91</v>
      </c>
      <c r="R2442">
        <v>0</v>
      </c>
      <c r="S2442">
        <v>0</v>
      </c>
      <c r="T2442">
        <v>0</v>
      </c>
      <c r="U2442">
        <v>289.19</v>
      </c>
      <c r="V2442">
        <v>2699.1</v>
      </c>
      <c r="W2442">
        <v>1</v>
      </c>
      <c r="X2442">
        <f t="shared" si="156"/>
        <v>2999</v>
      </c>
      <c r="Y2442">
        <f t="shared" si="157"/>
        <v>299.90000000000009</v>
      </c>
      <c r="Z2442" s="1">
        <f t="shared" si="158"/>
        <v>0.10000000000000003</v>
      </c>
    </row>
    <row r="2443" spans="1:26">
      <c r="A2443" s="2">
        <v>45022</v>
      </c>
      <c r="B2443" s="2" t="s">
        <v>2294</v>
      </c>
      <c r="C2443" s="2" t="s">
        <v>2380</v>
      </c>
      <c r="D2443" s="2" t="str">
        <f t="shared" si="155"/>
        <v>KOW-KU1-R-0002</v>
      </c>
      <c r="E2443" t="s">
        <v>83</v>
      </c>
      <c r="F2443" t="s">
        <v>264</v>
      </c>
      <c r="G2443">
        <v>40</v>
      </c>
      <c r="H2443" t="str">
        <f>VLOOKUP(E2443,[1]data!$D$3:$AK$1000,34,0)</f>
        <v>Hoodie</v>
      </c>
      <c r="I2443">
        <f>VLOOKUP(E2443,[1]data!$D$3:$Q$1048576,14,0)</f>
        <v>2799</v>
      </c>
      <c r="J2443" t="str">
        <f>VLOOKUP(E2443,[1]data!$D$3:$AJ$1048576,33,0)</f>
        <v>2499-2999</v>
      </c>
      <c r="K2443" t="s">
        <v>2496</v>
      </c>
      <c r="L2443" t="s">
        <v>255</v>
      </c>
      <c r="M2443">
        <v>1</v>
      </c>
      <c r="N2443">
        <v>2499.11</v>
      </c>
      <c r="O2443">
        <v>-249.91</v>
      </c>
      <c r="P2443">
        <v>0</v>
      </c>
      <c r="Q2443">
        <v>2249.1999999999998</v>
      </c>
      <c r="R2443">
        <v>0</v>
      </c>
      <c r="S2443">
        <v>0</v>
      </c>
      <c r="T2443">
        <v>0</v>
      </c>
      <c r="U2443">
        <v>269.89999999999998</v>
      </c>
      <c r="V2443">
        <v>2519.1</v>
      </c>
      <c r="W2443">
        <v>1</v>
      </c>
      <c r="X2443">
        <f t="shared" si="156"/>
        <v>2799</v>
      </c>
      <c r="Y2443">
        <f t="shared" si="157"/>
        <v>279.90000000000009</v>
      </c>
      <c r="Z2443" s="1">
        <f t="shared" si="158"/>
        <v>0.10000000000000003</v>
      </c>
    </row>
    <row r="2444" spans="1:26">
      <c r="A2444" s="2">
        <v>45022</v>
      </c>
      <c r="B2444" s="2" t="s">
        <v>2294</v>
      </c>
      <c r="C2444" s="2" t="s">
        <v>2380</v>
      </c>
      <c r="D2444" s="2" t="str">
        <f t="shared" si="155"/>
        <v>KOW-UKI1-R-002</v>
      </c>
      <c r="E2444" t="s">
        <v>613</v>
      </c>
      <c r="F2444" t="s">
        <v>354</v>
      </c>
      <c r="G2444">
        <v>40</v>
      </c>
      <c r="H2444" t="str">
        <f>VLOOKUP(E2444,[1]data!$D$3:$AK$1000,34,0)</f>
        <v>Indie</v>
      </c>
      <c r="I2444">
        <f>VLOOKUP(E2444,[1]data!$D$3:$Q$1048576,14,0)</f>
        <v>2799</v>
      </c>
      <c r="J2444" t="str">
        <f>VLOOKUP(E2444,[1]data!$D$3:$AJ$1048576,33,0)</f>
        <v>2499-2999</v>
      </c>
      <c r="K2444" t="s">
        <v>2496</v>
      </c>
      <c r="L2444" t="s">
        <v>255</v>
      </c>
      <c r="M2444">
        <v>1</v>
      </c>
      <c r="N2444">
        <v>1999.1</v>
      </c>
      <c r="O2444">
        <v>-199.91</v>
      </c>
      <c r="P2444">
        <v>0</v>
      </c>
      <c r="Q2444">
        <v>1799.19</v>
      </c>
      <c r="R2444">
        <v>0</v>
      </c>
      <c r="S2444">
        <v>0</v>
      </c>
      <c r="T2444">
        <v>0</v>
      </c>
      <c r="U2444">
        <v>215.91</v>
      </c>
      <c r="V2444">
        <v>2015.1</v>
      </c>
      <c r="W2444">
        <v>1</v>
      </c>
      <c r="X2444">
        <f t="shared" si="156"/>
        <v>2799</v>
      </c>
      <c r="Y2444">
        <f t="shared" si="157"/>
        <v>783.90000000000009</v>
      </c>
      <c r="Z2444" s="1">
        <f t="shared" si="158"/>
        <v>0.28006430868167204</v>
      </c>
    </row>
    <row r="2445" spans="1:26">
      <c r="A2445" s="2">
        <v>45022</v>
      </c>
      <c r="B2445" s="2" t="s">
        <v>2294</v>
      </c>
      <c r="C2445" s="2" t="s">
        <v>2380</v>
      </c>
      <c r="D2445" s="2" t="str">
        <f t="shared" si="155"/>
        <v>KOW-KU1-R-0002</v>
      </c>
      <c r="E2445" t="s">
        <v>85</v>
      </c>
      <c r="F2445" t="s">
        <v>264</v>
      </c>
      <c r="G2445">
        <v>44</v>
      </c>
      <c r="H2445" t="str">
        <f>VLOOKUP(E2445,[1]data!$D$3:$AK$1000,34,0)</f>
        <v>Hoodie</v>
      </c>
      <c r="I2445">
        <f>VLOOKUP(E2445,[1]data!$D$3:$Q$1048576,14,0)</f>
        <v>2799</v>
      </c>
      <c r="J2445" t="str">
        <f>VLOOKUP(E2445,[1]data!$D$3:$AJ$1048576,33,0)</f>
        <v>2499-2999</v>
      </c>
      <c r="K2445" t="s">
        <v>2497</v>
      </c>
      <c r="L2445" t="s">
        <v>255</v>
      </c>
      <c r="M2445">
        <v>1</v>
      </c>
      <c r="N2445">
        <v>2499.11</v>
      </c>
      <c r="O2445">
        <v>0</v>
      </c>
      <c r="P2445">
        <v>0</v>
      </c>
      <c r="Q2445">
        <v>2499.11</v>
      </c>
      <c r="R2445">
        <v>0</v>
      </c>
      <c r="S2445">
        <v>0</v>
      </c>
      <c r="T2445">
        <v>0</v>
      </c>
      <c r="U2445">
        <v>299.89</v>
      </c>
      <c r="V2445">
        <v>2799</v>
      </c>
      <c r="W2445">
        <v>1</v>
      </c>
      <c r="X2445">
        <f t="shared" si="156"/>
        <v>2799</v>
      </c>
      <c r="Y2445">
        <f t="shared" si="157"/>
        <v>0</v>
      </c>
      <c r="Z2445" s="1">
        <f t="shared" si="158"/>
        <v>0</v>
      </c>
    </row>
    <row r="2446" spans="1:26">
      <c r="A2446" s="2">
        <v>45022</v>
      </c>
      <c r="B2446" s="2" t="s">
        <v>2294</v>
      </c>
      <c r="C2446" s="2" t="s">
        <v>2380</v>
      </c>
      <c r="D2446" s="2" t="str">
        <f t="shared" si="155"/>
        <v>KOW-UKI2-R-003</v>
      </c>
      <c r="E2446" t="s">
        <v>165</v>
      </c>
      <c r="F2446" t="s">
        <v>322</v>
      </c>
      <c r="G2446">
        <v>42</v>
      </c>
      <c r="H2446" t="str">
        <f>VLOOKUP(E2446,[1]data!$D$3:$AK$1000,34,0)</f>
        <v>Hoodie</v>
      </c>
      <c r="I2446">
        <f>VLOOKUP(E2446,[1]data!$D$3:$Q$1048576,14,0)</f>
        <v>2799</v>
      </c>
      <c r="J2446" t="str">
        <f>VLOOKUP(E2446,[1]data!$D$3:$AJ$1048576,33,0)</f>
        <v>2499-2999</v>
      </c>
      <c r="K2446" t="s">
        <v>2498</v>
      </c>
      <c r="L2446" t="s">
        <v>255</v>
      </c>
      <c r="M2446">
        <v>1</v>
      </c>
      <c r="N2446">
        <v>2499.11</v>
      </c>
      <c r="O2446">
        <v>-249.91</v>
      </c>
      <c r="P2446">
        <v>0</v>
      </c>
      <c r="Q2446">
        <v>2249.1999999999998</v>
      </c>
      <c r="R2446">
        <v>0</v>
      </c>
      <c r="S2446">
        <v>0</v>
      </c>
      <c r="T2446">
        <v>0</v>
      </c>
      <c r="U2446">
        <v>269.89999999999998</v>
      </c>
      <c r="V2446">
        <v>2519.1</v>
      </c>
      <c r="W2446">
        <v>1</v>
      </c>
      <c r="X2446">
        <f t="shared" si="156"/>
        <v>2799</v>
      </c>
      <c r="Y2446">
        <f t="shared" si="157"/>
        <v>279.90000000000009</v>
      </c>
      <c r="Z2446" s="1">
        <f t="shared" si="158"/>
        <v>0.10000000000000003</v>
      </c>
    </row>
    <row r="2447" spans="1:26">
      <c r="A2447" s="2">
        <v>45022</v>
      </c>
      <c r="B2447" s="2" t="s">
        <v>2294</v>
      </c>
      <c r="C2447" s="2" t="s">
        <v>2380</v>
      </c>
      <c r="D2447" s="2" t="str">
        <f t="shared" si="155"/>
        <v>KOW-UKI2-R-003</v>
      </c>
      <c r="E2447" t="s">
        <v>165</v>
      </c>
      <c r="F2447" t="s">
        <v>322</v>
      </c>
      <c r="G2447">
        <v>42</v>
      </c>
      <c r="H2447" t="str">
        <f>VLOOKUP(E2447,[1]data!$D$3:$AK$1000,34,0)</f>
        <v>Hoodie</v>
      </c>
      <c r="I2447">
        <f>VLOOKUP(E2447,[1]data!$D$3:$Q$1048576,14,0)</f>
        <v>2799</v>
      </c>
      <c r="J2447" t="str">
        <f>VLOOKUP(E2447,[1]data!$D$3:$AJ$1048576,33,0)</f>
        <v>2499-2999</v>
      </c>
      <c r="K2447" t="s">
        <v>2499</v>
      </c>
      <c r="L2447" t="s">
        <v>255</v>
      </c>
      <c r="M2447">
        <v>1</v>
      </c>
      <c r="N2447">
        <v>2499.11</v>
      </c>
      <c r="O2447">
        <v>0</v>
      </c>
      <c r="P2447">
        <v>0</v>
      </c>
      <c r="Q2447">
        <v>2499.11</v>
      </c>
      <c r="R2447">
        <v>0</v>
      </c>
      <c r="S2447">
        <v>0</v>
      </c>
      <c r="T2447">
        <v>0</v>
      </c>
      <c r="U2447">
        <v>299.89</v>
      </c>
      <c r="V2447">
        <v>2799</v>
      </c>
      <c r="W2447">
        <v>1</v>
      </c>
      <c r="X2447">
        <f t="shared" si="156"/>
        <v>2799</v>
      </c>
      <c r="Y2447">
        <f t="shared" si="157"/>
        <v>0</v>
      </c>
      <c r="Z2447" s="1">
        <f t="shared" si="158"/>
        <v>0</v>
      </c>
    </row>
    <row r="2448" spans="1:26">
      <c r="A2448" s="2">
        <v>45022</v>
      </c>
      <c r="B2448" s="2" t="s">
        <v>2294</v>
      </c>
      <c r="C2448" s="2" t="s">
        <v>2380</v>
      </c>
      <c r="D2448" s="2" t="str">
        <f t="shared" si="155"/>
        <v>KOW-UKI3-S-003</v>
      </c>
      <c r="E2448" t="s">
        <v>168</v>
      </c>
      <c r="F2448" t="s">
        <v>270</v>
      </c>
      <c r="G2448">
        <v>39</v>
      </c>
      <c r="H2448" t="str">
        <f>VLOOKUP(E2448,[1]data!$D$3:$AK$1000,34,0)</f>
        <v>Casual</v>
      </c>
      <c r="I2448">
        <f>VLOOKUP(E2448,[1]data!$D$3:$Q$1048576,14,0)</f>
        <v>2199</v>
      </c>
      <c r="J2448" t="str">
        <f>VLOOKUP(E2448,[1]data!$D$3:$AJ$1048576,33,0)</f>
        <v>1799-2299</v>
      </c>
      <c r="K2448" t="s">
        <v>2490</v>
      </c>
      <c r="L2448" t="s">
        <v>255</v>
      </c>
      <c r="M2448">
        <v>1</v>
      </c>
      <c r="N2448">
        <v>1570.53</v>
      </c>
      <c r="O2448">
        <v>-157.05000000000001</v>
      </c>
      <c r="P2448">
        <v>0</v>
      </c>
      <c r="Q2448">
        <v>1413.48</v>
      </c>
      <c r="R2448">
        <v>0</v>
      </c>
      <c r="S2448">
        <v>0</v>
      </c>
      <c r="T2448">
        <v>0</v>
      </c>
      <c r="U2448">
        <v>169.62</v>
      </c>
      <c r="V2448">
        <v>1583.1</v>
      </c>
      <c r="W2448">
        <v>1</v>
      </c>
      <c r="X2448">
        <f t="shared" si="156"/>
        <v>2199</v>
      </c>
      <c r="Y2448">
        <f t="shared" si="157"/>
        <v>615.90000000000009</v>
      </c>
      <c r="Z2448" s="1">
        <f t="shared" si="158"/>
        <v>0.28008185538881314</v>
      </c>
    </row>
    <row r="2449" spans="1:26">
      <c r="A2449" s="2">
        <v>45022</v>
      </c>
      <c r="B2449" s="2" t="s">
        <v>2294</v>
      </c>
      <c r="C2449" s="2" t="s">
        <v>2380</v>
      </c>
      <c r="D2449" s="2" t="str">
        <f t="shared" si="155"/>
        <v>KOW-CA8-R-0004</v>
      </c>
      <c r="E2449" t="s">
        <v>2500</v>
      </c>
      <c r="F2449" t="s">
        <v>2501</v>
      </c>
      <c r="G2449">
        <v>40</v>
      </c>
      <c r="H2449" t="str">
        <f>VLOOKUP(E2449,[1]data!$D$3:$AK$1000,34,0)</f>
        <v>Casual</v>
      </c>
      <c r="I2449">
        <f>VLOOKUP(E2449,[1]data!$D$3:$Q$1048576,14,0)</f>
        <v>1999</v>
      </c>
      <c r="J2449" t="str">
        <f>VLOOKUP(E2449,[1]data!$D$3:$AJ$1048576,33,0)</f>
        <v>1799-2299</v>
      </c>
      <c r="K2449" t="s">
        <v>2502</v>
      </c>
      <c r="L2449" t="s">
        <v>473</v>
      </c>
      <c r="M2449">
        <v>1</v>
      </c>
      <c r="N2449">
        <v>1427.67</v>
      </c>
      <c r="O2449">
        <v>-142.76</v>
      </c>
      <c r="P2449">
        <v>0</v>
      </c>
      <c r="Q2449">
        <v>1284.9100000000001</v>
      </c>
      <c r="R2449">
        <v>0</v>
      </c>
      <c r="S2449">
        <v>0</v>
      </c>
      <c r="T2449">
        <v>0</v>
      </c>
      <c r="U2449">
        <v>154.19</v>
      </c>
      <c r="V2449">
        <v>1439.1</v>
      </c>
      <c r="W2449">
        <v>1</v>
      </c>
      <c r="X2449">
        <f t="shared" si="156"/>
        <v>1999</v>
      </c>
      <c r="Y2449">
        <f t="shared" si="157"/>
        <v>559.90000000000009</v>
      </c>
      <c r="Z2449" s="1">
        <f t="shared" si="158"/>
        <v>0.28009004502251128</v>
      </c>
    </row>
    <row r="2450" spans="1:26">
      <c r="A2450" s="2">
        <v>45022</v>
      </c>
      <c r="B2450" s="2" t="s">
        <v>2294</v>
      </c>
      <c r="C2450" s="2" t="s">
        <v>2380</v>
      </c>
      <c r="D2450" s="2" t="str">
        <f t="shared" si="155"/>
        <v>KOW-CC09-R-003</v>
      </c>
      <c r="E2450" t="s">
        <v>48</v>
      </c>
      <c r="F2450" t="s">
        <v>1721</v>
      </c>
      <c r="G2450">
        <v>34</v>
      </c>
      <c r="H2450" t="str">
        <f>VLOOKUP(E2450,[1]data!$D$3:$AK$1000,34,0)</f>
        <v>Bottom</v>
      </c>
      <c r="I2450">
        <f>VLOOKUP(E2450,[1]data!$D$3:$Q$1048576,14,0)</f>
        <v>1499</v>
      </c>
      <c r="J2450" t="str">
        <f>VLOOKUP(E2450,[1]data!$D$3:$AJ$1048576,33,0)</f>
        <v>1099-1499</v>
      </c>
      <c r="K2450" t="s">
        <v>2503</v>
      </c>
      <c r="L2450" t="s">
        <v>255</v>
      </c>
      <c r="M2450">
        <v>1</v>
      </c>
      <c r="N2450">
        <v>1338.38</v>
      </c>
      <c r="O2450">
        <v>-200.75</v>
      </c>
      <c r="P2450">
        <v>0</v>
      </c>
      <c r="Q2450">
        <v>1137.6300000000001</v>
      </c>
      <c r="R2450">
        <v>0</v>
      </c>
      <c r="S2450">
        <v>0</v>
      </c>
      <c r="T2450">
        <v>0</v>
      </c>
      <c r="U2450">
        <v>136.52000000000001</v>
      </c>
      <c r="V2450">
        <v>1274.1500000000001</v>
      </c>
      <c r="W2450">
        <v>1</v>
      </c>
      <c r="X2450">
        <f t="shared" si="156"/>
        <v>1499</v>
      </c>
      <c r="Y2450">
        <f t="shared" si="157"/>
        <v>224.84999999999991</v>
      </c>
      <c r="Z2450" s="1">
        <f t="shared" si="158"/>
        <v>0.14999999999999994</v>
      </c>
    </row>
    <row r="2451" spans="1:26">
      <c r="A2451" s="2">
        <v>45022</v>
      </c>
      <c r="B2451" s="2" t="s">
        <v>2294</v>
      </c>
      <c r="C2451" s="2" t="s">
        <v>2380</v>
      </c>
      <c r="D2451" s="2" t="str">
        <f t="shared" si="155"/>
        <v>KOW-CA8-S-0002</v>
      </c>
      <c r="E2451" t="s">
        <v>922</v>
      </c>
      <c r="F2451" t="s">
        <v>540</v>
      </c>
      <c r="G2451">
        <v>44</v>
      </c>
      <c r="H2451" t="str">
        <f>VLOOKUP(E2451,[1]data!$D$3:$AK$1000,34,0)</f>
        <v>Casual</v>
      </c>
      <c r="I2451">
        <f>VLOOKUP(E2451,[1]data!$D$3:$Q$1048576,14,0)</f>
        <v>1999</v>
      </c>
      <c r="J2451" t="str">
        <f>VLOOKUP(E2451,[1]data!$D$3:$AJ$1048576,33,0)</f>
        <v>1799-2299</v>
      </c>
      <c r="K2451" t="s">
        <v>2504</v>
      </c>
      <c r="L2451" t="s">
        <v>255</v>
      </c>
      <c r="M2451">
        <v>1</v>
      </c>
      <c r="N2451">
        <v>1338.39</v>
      </c>
      <c r="O2451">
        <v>0</v>
      </c>
      <c r="P2451">
        <v>0</v>
      </c>
      <c r="Q2451">
        <v>1338.39</v>
      </c>
      <c r="R2451">
        <v>0</v>
      </c>
      <c r="S2451">
        <v>0</v>
      </c>
      <c r="T2451">
        <v>0</v>
      </c>
      <c r="U2451">
        <v>160.61000000000001</v>
      </c>
      <c r="V2451">
        <v>1499</v>
      </c>
      <c r="W2451">
        <v>1</v>
      </c>
      <c r="X2451">
        <f t="shared" si="156"/>
        <v>1999</v>
      </c>
      <c r="Y2451">
        <f t="shared" si="157"/>
        <v>500</v>
      </c>
      <c r="Z2451" s="1">
        <f t="shared" si="158"/>
        <v>0.25012506253126565</v>
      </c>
    </row>
    <row r="2452" spans="1:26">
      <c r="A2452" s="2">
        <v>45022</v>
      </c>
      <c r="B2452" s="2" t="s">
        <v>2294</v>
      </c>
      <c r="C2452" s="2" t="s">
        <v>2380</v>
      </c>
      <c r="D2452" s="2" t="str">
        <f t="shared" si="155"/>
        <v>KOW-FF02-R-005</v>
      </c>
      <c r="E2452" t="s">
        <v>61</v>
      </c>
      <c r="F2452" t="s">
        <v>1829</v>
      </c>
      <c r="G2452">
        <v>42</v>
      </c>
      <c r="H2452" t="str">
        <f>VLOOKUP(E2452,[1]data!$D$3:$AK$1000,34,0)</f>
        <v>Linen</v>
      </c>
      <c r="I2452">
        <f>VLOOKUP(E2452,[1]data!$D$3:$Q$1048576,14,0)</f>
        <v>3799</v>
      </c>
      <c r="J2452" t="str">
        <f>VLOOKUP(E2452,[1]data!$D$3:$AJ$1048576,33,0)</f>
        <v>3499-3999</v>
      </c>
      <c r="K2452" t="s">
        <v>2487</v>
      </c>
      <c r="L2452" t="s">
        <v>255</v>
      </c>
      <c r="M2452">
        <v>1</v>
      </c>
      <c r="N2452">
        <v>3391.96</v>
      </c>
      <c r="O2452">
        <v>-339.19</v>
      </c>
      <c r="P2452">
        <v>0</v>
      </c>
      <c r="Q2452">
        <v>3052.77</v>
      </c>
      <c r="R2452">
        <v>0</v>
      </c>
      <c r="S2452">
        <v>0</v>
      </c>
      <c r="T2452">
        <v>0</v>
      </c>
      <c r="U2452">
        <v>366.33</v>
      </c>
      <c r="V2452">
        <v>3419.1</v>
      </c>
      <c r="W2452">
        <v>1</v>
      </c>
      <c r="X2452">
        <f t="shared" si="156"/>
        <v>3799</v>
      </c>
      <c r="Y2452">
        <f t="shared" si="157"/>
        <v>379.90000000000009</v>
      </c>
      <c r="Z2452" s="1">
        <f t="shared" si="158"/>
        <v>0.10000000000000002</v>
      </c>
    </row>
    <row r="2453" spans="1:26">
      <c r="A2453" s="2">
        <v>45022</v>
      </c>
      <c r="B2453" s="2" t="s">
        <v>2294</v>
      </c>
      <c r="C2453" s="2" t="s">
        <v>2380</v>
      </c>
      <c r="D2453" s="2" t="str">
        <f t="shared" si="155"/>
        <v>KOW-SO13-R-001</v>
      </c>
      <c r="E2453" t="s">
        <v>139</v>
      </c>
      <c r="F2453" t="s">
        <v>298</v>
      </c>
      <c r="G2453">
        <v>40</v>
      </c>
      <c r="H2453" t="str">
        <f>VLOOKUP(E2453,[1]data!$D$3:$AK$1000,34,0)</f>
        <v>Linen</v>
      </c>
      <c r="I2453">
        <f>VLOOKUP(E2453,[1]data!$D$3:$Q$1048576,14,0)</f>
        <v>2199</v>
      </c>
      <c r="J2453" t="str">
        <f>VLOOKUP(E2453,[1]data!$D$3:$AJ$1048576,33,0)</f>
        <v>1799-2299</v>
      </c>
      <c r="K2453" t="s">
        <v>2505</v>
      </c>
      <c r="L2453" t="s">
        <v>255</v>
      </c>
      <c r="M2453">
        <v>1</v>
      </c>
      <c r="N2453">
        <v>1963.39</v>
      </c>
      <c r="O2453">
        <v>0</v>
      </c>
      <c r="P2453">
        <v>0</v>
      </c>
      <c r="Q2453">
        <v>1963.39</v>
      </c>
      <c r="R2453">
        <v>0</v>
      </c>
      <c r="S2453">
        <v>0</v>
      </c>
      <c r="T2453">
        <v>0</v>
      </c>
      <c r="U2453">
        <v>235.61</v>
      </c>
      <c r="V2453">
        <v>2199</v>
      </c>
      <c r="W2453">
        <v>1</v>
      </c>
      <c r="X2453">
        <f t="shared" si="156"/>
        <v>2199</v>
      </c>
      <c r="Y2453">
        <f t="shared" si="157"/>
        <v>0</v>
      </c>
      <c r="Z2453" s="1">
        <f t="shared" si="158"/>
        <v>0</v>
      </c>
    </row>
    <row r="2454" spans="1:26">
      <c r="A2454" s="2">
        <v>45022</v>
      </c>
      <c r="B2454" s="2" t="s">
        <v>2294</v>
      </c>
      <c r="C2454" s="2" t="s">
        <v>2380</v>
      </c>
      <c r="D2454" s="2" t="str">
        <f t="shared" si="155"/>
        <v>KOW-CA8-S-0002</v>
      </c>
      <c r="E2454" t="s">
        <v>766</v>
      </c>
      <c r="F2454" t="s">
        <v>540</v>
      </c>
      <c r="G2454">
        <v>42</v>
      </c>
      <c r="H2454" t="str">
        <f>VLOOKUP(E2454,[1]data!$D$3:$AK$1000,34,0)</f>
        <v>Casual</v>
      </c>
      <c r="I2454">
        <f>VLOOKUP(E2454,[1]data!$D$3:$Q$1048576,14,0)</f>
        <v>1999</v>
      </c>
      <c r="J2454" t="str">
        <f>VLOOKUP(E2454,[1]data!$D$3:$AJ$1048576,33,0)</f>
        <v>1799-2299</v>
      </c>
      <c r="K2454" t="s">
        <v>2506</v>
      </c>
      <c r="L2454" t="s">
        <v>255</v>
      </c>
      <c r="M2454">
        <v>1</v>
      </c>
      <c r="N2454">
        <v>1338.39</v>
      </c>
      <c r="O2454">
        <v>0</v>
      </c>
      <c r="P2454">
        <v>0</v>
      </c>
      <c r="Q2454">
        <v>1338.39</v>
      </c>
      <c r="R2454">
        <v>0</v>
      </c>
      <c r="S2454">
        <v>0</v>
      </c>
      <c r="T2454">
        <v>0</v>
      </c>
      <c r="U2454">
        <v>160.61000000000001</v>
      </c>
      <c r="V2454">
        <v>1499</v>
      </c>
      <c r="W2454">
        <v>1</v>
      </c>
      <c r="X2454">
        <f t="shared" si="156"/>
        <v>1999</v>
      </c>
      <c r="Y2454">
        <f t="shared" si="157"/>
        <v>500</v>
      </c>
      <c r="Z2454" s="1">
        <f t="shared" si="158"/>
        <v>0.25012506253126565</v>
      </c>
    </row>
    <row r="2455" spans="1:26">
      <c r="A2455" s="2">
        <v>45022</v>
      </c>
      <c r="B2455" s="2" t="s">
        <v>2294</v>
      </c>
      <c r="C2455" s="2" t="s">
        <v>2380</v>
      </c>
      <c r="D2455" s="2" t="str">
        <f t="shared" si="155"/>
        <v>KOW-UKI2-R-003</v>
      </c>
      <c r="E2455" t="s">
        <v>164</v>
      </c>
      <c r="F2455" t="s">
        <v>322</v>
      </c>
      <c r="G2455">
        <v>40</v>
      </c>
      <c r="H2455" t="str">
        <f>VLOOKUP(E2455,[1]data!$D$3:$AK$1000,34,0)</f>
        <v>Hoodie</v>
      </c>
      <c r="I2455">
        <f>VLOOKUP(E2455,[1]data!$D$3:$Q$1048576,14,0)</f>
        <v>2799</v>
      </c>
      <c r="J2455" t="str">
        <f>VLOOKUP(E2455,[1]data!$D$3:$AJ$1048576,33,0)</f>
        <v>2499-2999</v>
      </c>
      <c r="K2455" t="s">
        <v>2507</v>
      </c>
      <c r="L2455" t="s">
        <v>255</v>
      </c>
      <c r="M2455">
        <v>1</v>
      </c>
      <c r="N2455">
        <v>2499.11</v>
      </c>
      <c r="O2455">
        <v>0</v>
      </c>
      <c r="P2455">
        <v>0</v>
      </c>
      <c r="Q2455">
        <v>2499.11</v>
      </c>
      <c r="R2455">
        <v>0</v>
      </c>
      <c r="S2455">
        <v>0</v>
      </c>
      <c r="T2455">
        <v>0</v>
      </c>
      <c r="U2455">
        <v>299.89</v>
      </c>
      <c r="V2455">
        <v>2799</v>
      </c>
      <c r="W2455">
        <v>1</v>
      </c>
      <c r="X2455">
        <f t="shared" si="156"/>
        <v>2799</v>
      </c>
      <c r="Y2455">
        <f t="shared" si="157"/>
        <v>0</v>
      </c>
      <c r="Z2455" s="1">
        <f t="shared" si="158"/>
        <v>0</v>
      </c>
    </row>
    <row r="2456" spans="1:26">
      <c r="A2456" s="2">
        <v>45022</v>
      </c>
      <c r="B2456" s="2" t="s">
        <v>2294</v>
      </c>
      <c r="C2456" s="2" t="s">
        <v>2380</v>
      </c>
      <c r="D2456" s="2" t="str">
        <f t="shared" si="155"/>
        <v>KOW-PIQ-R-0032</v>
      </c>
      <c r="E2456" t="s">
        <v>124</v>
      </c>
      <c r="F2456" t="s">
        <v>2010</v>
      </c>
      <c r="G2456" t="s">
        <v>2108</v>
      </c>
      <c r="H2456" t="str">
        <f>VLOOKUP(E2456,[1]data!$D$3:$AK$1000,34,0)</f>
        <v>Knit Shirt</v>
      </c>
      <c r="I2456">
        <f>VLOOKUP(E2456,[1]data!$D$3:$Q$1048576,14,0)</f>
        <v>2499</v>
      </c>
      <c r="J2456" t="str">
        <f>VLOOKUP(E2456,[1]data!$D$3:$AJ$1048576,33,0)</f>
        <v>2499-2999</v>
      </c>
      <c r="K2456" t="s">
        <v>2502</v>
      </c>
      <c r="L2456" t="s">
        <v>473</v>
      </c>
      <c r="M2456">
        <v>1</v>
      </c>
      <c r="N2456">
        <v>4462.5</v>
      </c>
      <c r="O2456">
        <v>-446.25</v>
      </c>
      <c r="P2456">
        <v>0</v>
      </c>
      <c r="Q2456">
        <v>4016.25</v>
      </c>
      <c r="R2456">
        <v>0</v>
      </c>
      <c r="S2456">
        <v>0</v>
      </c>
      <c r="T2456">
        <v>0</v>
      </c>
      <c r="U2456">
        <v>481.95</v>
      </c>
      <c r="V2456">
        <v>4498.2</v>
      </c>
      <c r="W2456">
        <v>2</v>
      </c>
      <c r="X2456">
        <f t="shared" si="156"/>
        <v>4998</v>
      </c>
      <c r="Y2456">
        <f t="shared" si="157"/>
        <v>499.80000000000018</v>
      </c>
      <c r="Z2456" s="1">
        <f t="shared" si="158"/>
        <v>0.10000000000000003</v>
      </c>
    </row>
    <row r="2457" spans="1:26">
      <c r="A2457" s="2">
        <v>45022</v>
      </c>
      <c r="B2457" s="2" t="s">
        <v>2294</v>
      </c>
      <c r="C2457" s="2" t="s">
        <v>2380</v>
      </c>
      <c r="D2457" s="2" t="str">
        <f t="shared" si="155"/>
        <v>KOW-PIQ-S-0033</v>
      </c>
      <c r="E2457" t="s">
        <v>129</v>
      </c>
      <c r="F2457" t="s">
        <v>2021</v>
      </c>
      <c r="G2457" t="s">
        <v>2022</v>
      </c>
      <c r="H2457" t="str">
        <f>VLOOKUP(E2457,[1]data!$D$3:$AK$1000,34,0)</f>
        <v>Knit Shirt</v>
      </c>
      <c r="I2457">
        <f>VLOOKUP(E2457,[1]data!$D$3:$Q$1048576,14,0)</f>
        <v>1999</v>
      </c>
      <c r="J2457" t="str">
        <f>VLOOKUP(E2457,[1]data!$D$3:$AJ$1048576,33,0)</f>
        <v>1799-2299</v>
      </c>
      <c r="K2457" t="s">
        <v>2508</v>
      </c>
      <c r="L2457" t="s">
        <v>255</v>
      </c>
      <c r="M2457">
        <v>1</v>
      </c>
      <c r="N2457">
        <v>1784.82</v>
      </c>
      <c r="O2457">
        <v>0</v>
      </c>
      <c r="P2457">
        <v>0</v>
      </c>
      <c r="Q2457">
        <v>1784.82</v>
      </c>
      <c r="R2457">
        <v>0</v>
      </c>
      <c r="S2457">
        <v>0</v>
      </c>
      <c r="T2457">
        <v>0</v>
      </c>
      <c r="U2457">
        <v>214.18</v>
      </c>
      <c r="V2457">
        <v>1999</v>
      </c>
      <c r="W2457">
        <v>1</v>
      </c>
      <c r="X2457">
        <f t="shared" si="156"/>
        <v>1999</v>
      </c>
      <c r="Y2457">
        <f t="shared" si="157"/>
        <v>0</v>
      </c>
      <c r="Z2457" s="1">
        <f t="shared" si="158"/>
        <v>0</v>
      </c>
    </row>
    <row r="2458" spans="1:26">
      <c r="A2458" s="2">
        <v>45022</v>
      </c>
      <c r="B2458" s="2" t="s">
        <v>2294</v>
      </c>
      <c r="C2458" s="2" t="s">
        <v>2380</v>
      </c>
      <c r="D2458" s="2" t="str">
        <f t="shared" si="155"/>
        <v>KOW-CUB-R-0002</v>
      </c>
      <c r="E2458" t="s">
        <v>2446</v>
      </c>
      <c r="F2458" t="s">
        <v>295</v>
      </c>
      <c r="G2458">
        <v>44</v>
      </c>
      <c r="H2458" t="str">
        <f>VLOOKUP(E2458,[1]data!$D$3:$AK$1000,34,0)</f>
        <v>Casual</v>
      </c>
      <c r="I2458">
        <f>VLOOKUP(E2458,[1]data!$D$3:$Q$1048576,14,0)</f>
        <v>2499</v>
      </c>
      <c r="J2458" t="str">
        <f>VLOOKUP(E2458,[1]data!$D$3:$AJ$1048576,33,0)</f>
        <v>2499-2999</v>
      </c>
      <c r="K2458" t="s">
        <v>2509</v>
      </c>
      <c r="L2458" t="s">
        <v>255</v>
      </c>
      <c r="M2458">
        <v>1</v>
      </c>
      <c r="N2458">
        <v>1784.82</v>
      </c>
      <c r="O2458">
        <v>0</v>
      </c>
      <c r="P2458">
        <v>0</v>
      </c>
      <c r="Q2458">
        <v>1784.82</v>
      </c>
      <c r="R2458">
        <v>0</v>
      </c>
      <c r="S2458">
        <v>0</v>
      </c>
      <c r="T2458">
        <v>0</v>
      </c>
      <c r="U2458">
        <v>214.18</v>
      </c>
      <c r="V2458">
        <v>1999</v>
      </c>
      <c r="W2458">
        <v>1</v>
      </c>
      <c r="X2458">
        <f t="shared" si="156"/>
        <v>2499</v>
      </c>
      <c r="Y2458">
        <f t="shared" si="157"/>
        <v>500</v>
      </c>
      <c r="Z2458" s="1">
        <f t="shared" si="158"/>
        <v>0.20008003201280511</v>
      </c>
    </row>
    <row r="2459" spans="1:26">
      <c r="A2459" s="2">
        <v>45022</v>
      </c>
      <c r="B2459" s="2" t="s">
        <v>2294</v>
      </c>
      <c r="C2459" s="2" t="s">
        <v>2380</v>
      </c>
      <c r="D2459" s="2" t="str">
        <f t="shared" si="155"/>
        <v>KOW-CA3-S-0005</v>
      </c>
      <c r="E2459" t="s">
        <v>18</v>
      </c>
      <c r="F2459" t="s">
        <v>285</v>
      </c>
      <c r="G2459">
        <v>42</v>
      </c>
      <c r="H2459" t="str">
        <f>VLOOKUP(E2459,[1]data!$D$3:$AK$1000,34,0)</f>
        <v>Casual</v>
      </c>
      <c r="I2459">
        <f>VLOOKUP(E2459,[1]data!$D$3:$Q$1048576,14,0)</f>
        <v>1999</v>
      </c>
      <c r="J2459" t="str">
        <f>VLOOKUP(E2459,[1]data!$D$3:$AJ$1048576,33,0)</f>
        <v>1799-2299</v>
      </c>
      <c r="K2459" t="s">
        <v>2490</v>
      </c>
      <c r="L2459" t="s">
        <v>255</v>
      </c>
      <c r="M2459">
        <v>1</v>
      </c>
      <c r="N2459">
        <v>1784.82</v>
      </c>
      <c r="O2459">
        <v>-178.48</v>
      </c>
      <c r="P2459">
        <v>0</v>
      </c>
      <c r="Q2459">
        <v>1606.34</v>
      </c>
      <c r="R2459">
        <v>0</v>
      </c>
      <c r="S2459">
        <v>0</v>
      </c>
      <c r="T2459">
        <v>0</v>
      </c>
      <c r="U2459">
        <v>192.76</v>
      </c>
      <c r="V2459">
        <v>1799.1</v>
      </c>
      <c r="W2459">
        <v>1</v>
      </c>
      <c r="X2459">
        <f t="shared" si="156"/>
        <v>1999</v>
      </c>
      <c r="Y2459">
        <f t="shared" si="157"/>
        <v>199.90000000000009</v>
      </c>
      <c r="Z2459" s="1">
        <f t="shared" si="158"/>
        <v>0.10000000000000005</v>
      </c>
    </row>
    <row r="2460" spans="1:26">
      <c r="A2460" s="2">
        <v>45022</v>
      </c>
      <c r="B2460" s="2" t="s">
        <v>2294</v>
      </c>
      <c r="C2460" s="2" t="s">
        <v>2380</v>
      </c>
      <c r="D2460" s="2" t="str">
        <f t="shared" si="155"/>
        <v>KOW-CC04-R-004</v>
      </c>
      <c r="E2460" t="s">
        <v>44</v>
      </c>
      <c r="F2460" t="s">
        <v>1425</v>
      </c>
      <c r="G2460">
        <v>44</v>
      </c>
      <c r="H2460" t="str">
        <f>VLOOKUP(E2460,[1]data!$D$3:$AK$1000,34,0)</f>
        <v>Hoodie</v>
      </c>
      <c r="I2460">
        <f>VLOOKUP(E2460,[1]data!$D$3:$Q$1048576,14,0)</f>
        <v>2799</v>
      </c>
      <c r="J2460" t="str">
        <f>VLOOKUP(E2460,[1]data!$D$3:$AJ$1048576,33,0)</f>
        <v>2499-2999</v>
      </c>
      <c r="K2460" t="s">
        <v>2510</v>
      </c>
      <c r="L2460" t="s">
        <v>255</v>
      </c>
      <c r="M2460">
        <v>1</v>
      </c>
      <c r="N2460">
        <v>2499.11</v>
      </c>
      <c r="O2460">
        <v>0</v>
      </c>
      <c r="P2460">
        <v>0</v>
      </c>
      <c r="Q2460">
        <v>2499.11</v>
      </c>
      <c r="R2460">
        <v>0</v>
      </c>
      <c r="S2460">
        <v>0</v>
      </c>
      <c r="T2460">
        <v>0</v>
      </c>
      <c r="U2460">
        <v>299.89</v>
      </c>
      <c r="V2460">
        <v>2799</v>
      </c>
      <c r="W2460">
        <v>1</v>
      </c>
      <c r="X2460">
        <f t="shared" si="156"/>
        <v>2799</v>
      </c>
      <c r="Y2460">
        <f t="shared" si="157"/>
        <v>0</v>
      </c>
      <c r="Z2460" s="1">
        <f t="shared" si="158"/>
        <v>0</v>
      </c>
    </row>
    <row r="2461" spans="1:26">
      <c r="A2461" s="2">
        <v>45022</v>
      </c>
      <c r="B2461" s="2" t="s">
        <v>2294</v>
      </c>
      <c r="C2461" s="2" t="s">
        <v>2380</v>
      </c>
      <c r="D2461" s="2" t="str">
        <f t="shared" si="155"/>
        <v>KOW-CC04-R-004</v>
      </c>
      <c r="E2461" t="s">
        <v>44</v>
      </c>
      <c r="F2461" t="s">
        <v>1425</v>
      </c>
      <c r="G2461">
        <v>44</v>
      </c>
      <c r="H2461" t="str">
        <f>VLOOKUP(E2461,[1]data!$D$3:$AK$1000,34,0)</f>
        <v>Hoodie</v>
      </c>
      <c r="I2461">
        <f>VLOOKUP(E2461,[1]data!$D$3:$Q$1048576,14,0)</f>
        <v>2799</v>
      </c>
      <c r="J2461" t="str">
        <f>VLOOKUP(E2461,[1]data!$D$3:$AJ$1048576,33,0)</f>
        <v>2499-2999</v>
      </c>
      <c r="K2461" t="s">
        <v>2511</v>
      </c>
      <c r="L2461" t="s">
        <v>255</v>
      </c>
      <c r="M2461">
        <v>1</v>
      </c>
      <c r="N2461">
        <v>2499.11</v>
      </c>
      <c r="O2461">
        <v>0</v>
      </c>
      <c r="P2461">
        <v>0</v>
      </c>
      <c r="Q2461">
        <v>2499.11</v>
      </c>
      <c r="R2461">
        <v>0</v>
      </c>
      <c r="S2461">
        <v>0</v>
      </c>
      <c r="T2461">
        <v>0</v>
      </c>
      <c r="U2461">
        <v>299.89</v>
      </c>
      <c r="V2461">
        <v>2799</v>
      </c>
      <c r="W2461">
        <v>1</v>
      </c>
      <c r="X2461">
        <f t="shared" si="156"/>
        <v>2799</v>
      </c>
      <c r="Y2461">
        <f t="shared" si="157"/>
        <v>0</v>
      </c>
      <c r="Z2461" s="1">
        <f t="shared" si="158"/>
        <v>0</v>
      </c>
    </row>
    <row r="2462" spans="1:26">
      <c r="A2462" s="2">
        <v>45022</v>
      </c>
      <c r="B2462" s="2" t="s">
        <v>2294</v>
      </c>
      <c r="C2462" s="2" t="s">
        <v>2380</v>
      </c>
      <c r="D2462" s="2" t="str">
        <f t="shared" si="155"/>
        <v>KOW-CC04-R-004</v>
      </c>
      <c r="E2462" t="s">
        <v>44</v>
      </c>
      <c r="F2462" t="s">
        <v>1425</v>
      </c>
      <c r="G2462">
        <v>44</v>
      </c>
      <c r="H2462" t="str">
        <f>VLOOKUP(E2462,[1]data!$D$3:$AK$1000,34,0)</f>
        <v>Hoodie</v>
      </c>
      <c r="I2462">
        <f>VLOOKUP(E2462,[1]data!$D$3:$Q$1048576,14,0)</f>
        <v>2799</v>
      </c>
      <c r="J2462" t="str">
        <f>VLOOKUP(E2462,[1]data!$D$3:$AJ$1048576,33,0)</f>
        <v>2499-2999</v>
      </c>
      <c r="K2462" t="s">
        <v>2512</v>
      </c>
      <c r="L2462" t="s">
        <v>255</v>
      </c>
      <c r="M2462">
        <v>1</v>
      </c>
      <c r="N2462">
        <v>2499.11</v>
      </c>
      <c r="O2462">
        <v>0</v>
      </c>
      <c r="P2462">
        <v>0</v>
      </c>
      <c r="Q2462">
        <v>2499.11</v>
      </c>
      <c r="R2462">
        <v>0</v>
      </c>
      <c r="S2462">
        <v>0</v>
      </c>
      <c r="T2462">
        <v>0</v>
      </c>
      <c r="U2462">
        <v>299.89</v>
      </c>
      <c r="V2462">
        <v>2799</v>
      </c>
      <c r="W2462">
        <v>1</v>
      </c>
      <c r="X2462">
        <f t="shared" si="156"/>
        <v>2799</v>
      </c>
      <c r="Y2462">
        <f t="shared" si="157"/>
        <v>0</v>
      </c>
      <c r="Z2462" s="1">
        <f t="shared" si="158"/>
        <v>0</v>
      </c>
    </row>
    <row r="2463" spans="1:26">
      <c r="A2463" s="2">
        <v>45022</v>
      </c>
      <c r="B2463" s="2" t="s">
        <v>2294</v>
      </c>
      <c r="C2463" s="2" t="s">
        <v>2380</v>
      </c>
      <c r="D2463" s="2" t="str">
        <f t="shared" si="155"/>
        <v>KOW-CC04-R-004</v>
      </c>
      <c r="E2463" t="s">
        <v>44</v>
      </c>
      <c r="F2463" t="s">
        <v>1425</v>
      </c>
      <c r="G2463">
        <v>44</v>
      </c>
      <c r="H2463" t="str">
        <f>VLOOKUP(E2463,[1]data!$D$3:$AK$1000,34,0)</f>
        <v>Hoodie</v>
      </c>
      <c r="I2463">
        <f>VLOOKUP(E2463,[1]data!$D$3:$Q$1048576,14,0)</f>
        <v>2799</v>
      </c>
      <c r="J2463" t="str">
        <f>VLOOKUP(E2463,[1]data!$D$3:$AJ$1048576,33,0)</f>
        <v>2499-2999</v>
      </c>
      <c r="K2463" t="s">
        <v>2513</v>
      </c>
      <c r="L2463" t="s">
        <v>255</v>
      </c>
      <c r="M2463">
        <v>1</v>
      </c>
      <c r="N2463">
        <v>2499.11</v>
      </c>
      <c r="O2463">
        <v>0</v>
      </c>
      <c r="P2463">
        <v>0</v>
      </c>
      <c r="Q2463">
        <v>2499.11</v>
      </c>
      <c r="R2463">
        <v>0</v>
      </c>
      <c r="S2463">
        <v>0</v>
      </c>
      <c r="T2463">
        <v>0</v>
      </c>
      <c r="U2463">
        <v>299.89</v>
      </c>
      <c r="V2463">
        <v>2799</v>
      </c>
      <c r="W2463">
        <v>1</v>
      </c>
      <c r="X2463">
        <f t="shared" si="156"/>
        <v>2799</v>
      </c>
      <c r="Y2463">
        <f t="shared" si="157"/>
        <v>0</v>
      </c>
      <c r="Z2463" s="1">
        <f t="shared" si="158"/>
        <v>0</v>
      </c>
    </row>
    <row r="2464" spans="1:26">
      <c r="A2464" s="2">
        <v>45022</v>
      </c>
      <c r="B2464" s="2" t="s">
        <v>2294</v>
      </c>
      <c r="C2464" s="2" t="s">
        <v>2380</v>
      </c>
      <c r="D2464" s="2" t="str">
        <f t="shared" si="155"/>
        <v>KOW-TRA6-R-000</v>
      </c>
      <c r="E2464" t="s">
        <v>157</v>
      </c>
      <c r="F2464" t="s">
        <v>256</v>
      </c>
      <c r="G2464">
        <v>39</v>
      </c>
      <c r="H2464" t="str">
        <f>VLOOKUP(E2464,[1]data!$D$3:$AK$1000,34,0)</f>
        <v>Traditional</v>
      </c>
      <c r="I2464">
        <f>VLOOKUP(E2464,[1]data!$D$3:$Q$1048576,14,0)</f>
        <v>1499</v>
      </c>
      <c r="J2464" t="str">
        <f>VLOOKUP(E2464,[1]data!$D$3:$AJ$1048576,33,0)</f>
        <v>1099-1499</v>
      </c>
      <c r="K2464" t="s">
        <v>2514</v>
      </c>
      <c r="L2464" t="s">
        <v>255</v>
      </c>
      <c r="M2464">
        <v>1</v>
      </c>
      <c r="N2464">
        <v>1338.39</v>
      </c>
      <c r="O2464">
        <v>0</v>
      </c>
      <c r="P2464">
        <v>0</v>
      </c>
      <c r="Q2464">
        <v>1338.39</v>
      </c>
      <c r="R2464">
        <v>0</v>
      </c>
      <c r="S2464">
        <v>0</v>
      </c>
      <c r="T2464">
        <v>0</v>
      </c>
      <c r="U2464">
        <v>160.61000000000001</v>
      </c>
      <c r="V2464">
        <v>1499</v>
      </c>
      <c r="W2464">
        <v>1</v>
      </c>
      <c r="X2464">
        <f t="shared" si="156"/>
        <v>1499</v>
      </c>
      <c r="Y2464">
        <f t="shared" si="157"/>
        <v>0</v>
      </c>
      <c r="Z2464" s="1">
        <f t="shared" si="158"/>
        <v>0</v>
      </c>
    </row>
    <row r="2465" spans="1:26">
      <c r="A2465" s="2">
        <v>45022</v>
      </c>
      <c r="B2465" s="2" t="s">
        <v>2294</v>
      </c>
      <c r="C2465" s="2" t="s">
        <v>2380</v>
      </c>
      <c r="D2465" s="2" t="str">
        <f t="shared" si="155"/>
        <v>KOW-TRA6-R-000</v>
      </c>
      <c r="E2465" t="s">
        <v>158</v>
      </c>
      <c r="F2465" t="s">
        <v>256</v>
      </c>
      <c r="G2465">
        <v>40</v>
      </c>
      <c r="H2465" t="str">
        <f>VLOOKUP(E2465,[1]data!$D$3:$AK$1000,34,0)</f>
        <v>Traditional</v>
      </c>
      <c r="I2465">
        <f>VLOOKUP(E2465,[1]data!$D$3:$Q$1048576,14,0)</f>
        <v>1499</v>
      </c>
      <c r="J2465" t="str">
        <f>VLOOKUP(E2465,[1]data!$D$3:$AJ$1048576,33,0)</f>
        <v>1099-1499</v>
      </c>
      <c r="K2465" t="s">
        <v>2515</v>
      </c>
      <c r="L2465" t="s">
        <v>255</v>
      </c>
      <c r="M2465">
        <v>1</v>
      </c>
      <c r="N2465">
        <v>1338.39</v>
      </c>
      <c r="O2465">
        <v>0</v>
      </c>
      <c r="P2465">
        <v>0</v>
      </c>
      <c r="Q2465">
        <v>1338.39</v>
      </c>
      <c r="R2465">
        <v>0</v>
      </c>
      <c r="S2465">
        <v>0</v>
      </c>
      <c r="T2465">
        <v>0</v>
      </c>
      <c r="U2465">
        <v>160.61000000000001</v>
      </c>
      <c r="V2465">
        <v>1499</v>
      </c>
      <c r="W2465">
        <v>1</v>
      </c>
      <c r="X2465">
        <f t="shared" si="156"/>
        <v>1499</v>
      </c>
      <c r="Y2465">
        <f t="shared" si="157"/>
        <v>0</v>
      </c>
      <c r="Z2465" s="1">
        <f t="shared" si="158"/>
        <v>0</v>
      </c>
    </row>
    <row r="2466" spans="1:26">
      <c r="A2466" s="2">
        <v>45022</v>
      </c>
      <c r="B2466" s="2" t="s">
        <v>2294</v>
      </c>
      <c r="C2466" s="2" t="s">
        <v>2380</v>
      </c>
      <c r="D2466" s="2" t="str">
        <f t="shared" si="155"/>
        <v>KOW-LI3-R-0007</v>
      </c>
      <c r="E2466" t="s">
        <v>107</v>
      </c>
      <c r="F2466" t="s">
        <v>261</v>
      </c>
      <c r="G2466">
        <v>44</v>
      </c>
      <c r="H2466" t="str">
        <f>VLOOKUP(E2466,[1]data!$D$3:$AK$1000,34,0)</f>
        <v>Linen</v>
      </c>
      <c r="I2466">
        <f>VLOOKUP(E2466,[1]data!$D$3:$Q$1048576,14,0)</f>
        <v>3499</v>
      </c>
      <c r="J2466" t="str">
        <f>VLOOKUP(E2466,[1]data!$D$3:$AJ$1048576,33,0)</f>
        <v>3499-3999</v>
      </c>
      <c r="K2466" t="s">
        <v>2516</v>
      </c>
      <c r="L2466" t="s">
        <v>255</v>
      </c>
      <c r="M2466">
        <v>1</v>
      </c>
      <c r="N2466">
        <v>3124.11</v>
      </c>
      <c r="O2466">
        <v>0</v>
      </c>
      <c r="P2466">
        <v>0</v>
      </c>
      <c r="Q2466">
        <v>3124.11</v>
      </c>
      <c r="R2466">
        <v>0</v>
      </c>
      <c r="S2466">
        <v>0</v>
      </c>
      <c r="T2466">
        <v>0</v>
      </c>
      <c r="U2466">
        <v>374.89</v>
      </c>
      <c r="V2466">
        <v>3499</v>
      </c>
      <c r="W2466">
        <v>1</v>
      </c>
      <c r="X2466">
        <f t="shared" si="156"/>
        <v>3499</v>
      </c>
      <c r="Y2466">
        <f t="shared" si="157"/>
        <v>0</v>
      </c>
      <c r="Z2466" s="1">
        <f t="shared" si="158"/>
        <v>0</v>
      </c>
    </row>
    <row r="2467" spans="1:26">
      <c r="A2467" s="2">
        <v>45022</v>
      </c>
      <c r="B2467" s="2" t="s">
        <v>2294</v>
      </c>
      <c r="C2467" s="2" t="s">
        <v>2380</v>
      </c>
      <c r="D2467" s="2" t="str">
        <f t="shared" si="155"/>
        <v>KOW-PA1-S-0003</v>
      </c>
      <c r="E2467" t="s">
        <v>345</v>
      </c>
      <c r="F2467" t="s">
        <v>268</v>
      </c>
      <c r="G2467">
        <v>44</v>
      </c>
      <c r="H2467" t="str">
        <f>VLOOKUP(E2467,[1]data!$D$3:$AK$1000,34,0)</f>
        <v>Casual</v>
      </c>
      <c r="I2467">
        <f>VLOOKUP(E2467,[1]data!$D$3:$Q$1048576,14,0)</f>
        <v>3499</v>
      </c>
      <c r="J2467" t="str">
        <f>VLOOKUP(E2467,[1]data!$D$3:$AJ$1048576,33,0)</f>
        <v>3499-3999</v>
      </c>
      <c r="K2467" t="s">
        <v>2517</v>
      </c>
      <c r="L2467" t="s">
        <v>255</v>
      </c>
      <c r="M2467">
        <v>1</v>
      </c>
      <c r="N2467">
        <v>2499.11</v>
      </c>
      <c r="O2467">
        <v>0</v>
      </c>
      <c r="P2467">
        <v>0</v>
      </c>
      <c r="Q2467">
        <v>2499.11</v>
      </c>
      <c r="R2467">
        <v>0</v>
      </c>
      <c r="S2467">
        <v>0</v>
      </c>
      <c r="T2467">
        <v>0</v>
      </c>
      <c r="U2467">
        <v>299.89</v>
      </c>
      <c r="V2467">
        <v>2799</v>
      </c>
      <c r="W2467">
        <v>1</v>
      </c>
      <c r="X2467">
        <f t="shared" si="156"/>
        <v>3499</v>
      </c>
      <c r="Y2467">
        <f t="shared" si="157"/>
        <v>700</v>
      </c>
      <c r="Z2467" s="1">
        <f t="shared" si="158"/>
        <v>0.20005715918833952</v>
      </c>
    </row>
    <row r="2468" spans="1:26">
      <c r="A2468" s="2">
        <v>45022</v>
      </c>
      <c r="B2468" s="2" t="s">
        <v>2294</v>
      </c>
      <c r="C2468" s="2" t="s">
        <v>2380</v>
      </c>
      <c r="D2468" s="2" t="str">
        <f t="shared" si="155"/>
        <v>KOW-CC03-R-004</v>
      </c>
      <c r="E2468" t="s">
        <v>2329</v>
      </c>
      <c r="F2468" t="s">
        <v>1618</v>
      </c>
      <c r="G2468">
        <v>39</v>
      </c>
      <c r="H2468" t="str">
        <f>VLOOKUP(E2468,[1]data!$D$3:$AK$1000,34,0)</f>
        <v>Casual</v>
      </c>
      <c r="I2468">
        <f>VLOOKUP(E2468,[1]data!$D$3:$Q$1048576,14,0)</f>
        <v>2999</v>
      </c>
      <c r="J2468" t="str">
        <f>VLOOKUP(E2468,[1]data!$D$3:$AJ$1048576,33,0)</f>
        <v>2499-2999</v>
      </c>
      <c r="K2468" t="s">
        <v>2518</v>
      </c>
      <c r="L2468" t="s">
        <v>255</v>
      </c>
      <c r="M2468">
        <v>1</v>
      </c>
      <c r="N2468">
        <v>2677.68</v>
      </c>
      <c r="O2468">
        <v>0</v>
      </c>
      <c r="P2468">
        <v>0</v>
      </c>
      <c r="Q2468">
        <v>2677.68</v>
      </c>
      <c r="R2468">
        <v>0</v>
      </c>
      <c r="S2468">
        <v>0</v>
      </c>
      <c r="T2468">
        <v>0</v>
      </c>
      <c r="U2468">
        <v>321.32</v>
      </c>
      <c r="V2468">
        <v>2999</v>
      </c>
      <c r="W2468">
        <v>1</v>
      </c>
      <c r="X2468">
        <f t="shared" si="156"/>
        <v>2999</v>
      </c>
      <c r="Y2468">
        <f t="shared" si="157"/>
        <v>0</v>
      </c>
      <c r="Z2468" s="1">
        <f t="shared" si="158"/>
        <v>0</v>
      </c>
    </row>
    <row r="2469" spans="1:26">
      <c r="A2469" s="2">
        <v>45022</v>
      </c>
      <c r="B2469" s="2" t="s">
        <v>2294</v>
      </c>
      <c r="C2469" s="2" t="s">
        <v>2380</v>
      </c>
      <c r="D2469" s="2" t="str">
        <f t="shared" si="155"/>
        <v>KOW-FO3-R-0001</v>
      </c>
      <c r="E2469" t="s">
        <v>75</v>
      </c>
      <c r="F2469" t="s">
        <v>705</v>
      </c>
      <c r="G2469">
        <v>40</v>
      </c>
      <c r="H2469" t="str">
        <f>VLOOKUP(E2469,[1]data!$D$3:$AK$1000,34,0)</f>
        <v>Classic</v>
      </c>
      <c r="I2469">
        <f>VLOOKUP(E2469,[1]data!$D$3:$Q$1048576,14,0)</f>
        <v>3499</v>
      </c>
      <c r="J2469" t="str">
        <f>VLOOKUP(E2469,[1]data!$D$3:$AJ$1048576,33,0)</f>
        <v>3499-3999</v>
      </c>
      <c r="K2469" t="s">
        <v>2519</v>
      </c>
      <c r="L2469" t="s">
        <v>255</v>
      </c>
      <c r="M2469">
        <v>1</v>
      </c>
      <c r="N2469">
        <v>2499.11</v>
      </c>
      <c r="O2469">
        <v>0</v>
      </c>
      <c r="P2469">
        <v>0</v>
      </c>
      <c r="Q2469">
        <v>2499.11</v>
      </c>
      <c r="R2469">
        <v>0</v>
      </c>
      <c r="S2469">
        <v>0</v>
      </c>
      <c r="T2469">
        <v>0</v>
      </c>
      <c r="U2469">
        <v>299.89</v>
      </c>
      <c r="V2469">
        <v>2799</v>
      </c>
      <c r="W2469">
        <v>1</v>
      </c>
      <c r="X2469">
        <f t="shared" si="156"/>
        <v>3499</v>
      </c>
      <c r="Y2469">
        <f t="shared" si="157"/>
        <v>700</v>
      </c>
      <c r="Z2469" s="1">
        <f t="shared" si="158"/>
        <v>0.20005715918833952</v>
      </c>
    </row>
    <row r="2470" spans="1:26">
      <c r="A2470" s="2">
        <v>45022</v>
      </c>
      <c r="B2470" s="2" t="s">
        <v>2294</v>
      </c>
      <c r="C2470" s="2" t="s">
        <v>2380</v>
      </c>
      <c r="D2470" s="2" t="str">
        <f t="shared" si="155"/>
        <v>KOW-SAD-R-0013</v>
      </c>
      <c r="E2470" t="s">
        <v>371</v>
      </c>
      <c r="F2470" t="s">
        <v>372</v>
      </c>
      <c r="G2470">
        <v>40</v>
      </c>
      <c r="H2470" t="str">
        <f>VLOOKUP(E2470,[1]data!$D$3:$AK$1000,34,0)</f>
        <v>Casual</v>
      </c>
      <c r="I2470">
        <f>VLOOKUP(E2470,[1]data!$D$3:$Q$1048576,14,0)</f>
        <v>1099</v>
      </c>
      <c r="J2470" t="str">
        <f>VLOOKUP(E2470,[1]data!$D$3:$AJ$1048576,33,0)</f>
        <v>1099-1499</v>
      </c>
      <c r="K2470" t="s">
        <v>2520</v>
      </c>
      <c r="L2470" t="s">
        <v>255</v>
      </c>
      <c r="M2470">
        <v>1</v>
      </c>
      <c r="N2470">
        <v>883.04</v>
      </c>
      <c r="O2470">
        <v>0</v>
      </c>
      <c r="P2470">
        <v>0</v>
      </c>
      <c r="Q2470">
        <v>883.04</v>
      </c>
      <c r="R2470">
        <v>0</v>
      </c>
      <c r="S2470">
        <v>0</v>
      </c>
      <c r="T2470">
        <v>0</v>
      </c>
      <c r="U2470">
        <v>105.96</v>
      </c>
      <c r="V2470">
        <v>989</v>
      </c>
      <c r="W2470">
        <v>1</v>
      </c>
      <c r="X2470">
        <f t="shared" si="156"/>
        <v>1099</v>
      </c>
      <c r="Y2470">
        <f t="shared" si="157"/>
        <v>110</v>
      </c>
      <c r="Z2470" s="1">
        <f t="shared" si="158"/>
        <v>0.10009099181073704</v>
      </c>
    </row>
    <row r="2471" spans="1:26">
      <c r="A2471" s="2">
        <v>45022</v>
      </c>
      <c r="B2471" s="2" t="s">
        <v>2294</v>
      </c>
      <c r="C2471" s="2" t="s">
        <v>2380</v>
      </c>
      <c r="D2471" s="2" t="str">
        <f t="shared" si="155"/>
        <v>KOW-TRA5-R-000</v>
      </c>
      <c r="E2471" t="s">
        <v>303</v>
      </c>
      <c r="F2471" t="s">
        <v>304</v>
      </c>
      <c r="G2471">
        <v>42</v>
      </c>
      <c r="H2471" t="str">
        <f>VLOOKUP(E2471,[1]data!$D$3:$AK$1000,34,0)</f>
        <v>Traditional</v>
      </c>
      <c r="I2471">
        <f>VLOOKUP(E2471,[1]data!$D$3:$Q$1048576,14,0)</f>
        <v>1499</v>
      </c>
      <c r="J2471" t="str">
        <f>VLOOKUP(E2471,[1]data!$D$3:$AJ$1048576,33,0)</f>
        <v>1099-1499</v>
      </c>
      <c r="K2471" t="s">
        <v>2521</v>
      </c>
      <c r="L2471" t="s">
        <v>255</v>
      </c>
      <c r="M2471">
        <v>1</v>
      </c>
      <c r="N2471">
        <v>1338.39</v>
      </c>
      <c r="O2471">
        <v>0</v>
      </c>
      <c r="P2471">
        <v>0</v>
      </c>
      <c r="Q2471">
        <v>1338.39</v>
      </c>
      <c r="R2471">
        <v>0</v>
      </c>
      <c r="S2471">
        <v>0</v>
      </c>
      <c r="T2471">
        <v>0</v>
      </c>
      <c r="U2471">
        <v>160.61000000000001</v>
      </c>
      <c r="V2471">
        <v>1499</v>
      </c>
      <c r="W2471">
        <v>1</v>
      </c>
      <c r="X2471">
        <f t="shared" si="156"/>
        <v>1499</v>
      </c>
      <c r="Y2471">
        <f t="shared" si="157"/>
        <v>0</v>
      </c>
      <c r="Z2471" s="1">
        <f t="shared" si="158"/>
        <v>0</v>
      </c>
    </row>
    <row r="2472" spans="1:26">
      <c r="A2472" s="2">
        <v>45022</v>
      </c>
      <c r="B2472" s="2" t="s">
        <v>2294</v>
      </c>
      <c r="C2472" s="2" t="s">
        <v>2380</v>
      </c>
      <c r="D2472" s="2" t="str">
        <f t="shared" si="155"/>
        <v>KOW-TR3-S-0001</v>
      </c>
      <c r="E2472" t="s">
        <v>142</v>
      </c>
      <c r="F2472" t="s">
        <v>291</v>
      </c>
      <c r="G2472">
        <v>42</v>
      </c>
      <c r="H2472" t="str">
        <f>VLOOKUP(E2472,[1]data!$D$3:$AK$1000,34,0)</f>
        <v>Classic</v>
      </c>
      <c r="I2472">
        <f>VLOOKUP(E2472,[1]data!$D$3:$Q$1048576,14,0)</f>
        <v>1999</v>
      </c>
      <c r="J2472" t="str">
        <f>VLOOKUP(E2472,[1]data!$D$3:$AJ$1048576,33,0)</f>
        <v>1799-2299</v>
      </c>
      <c r="K2472" t="s">
        <v>2502</v>
      </c>
      <c r="L2472" t="s">
        <v>473</v>
      </c>
      <c r="M2472">
        <v>1</v>
      </c>
      <c r="N2472">
        <v>3569.64</v>
      </c>
      <c r="O2472">
        <v>-356.96</v>
      </c>
      <c r="P2472">
        <v>0</v>
      </c>
      <c r="Q2472">
        <v>3212.68</v>
      </c>
      <c r="R2472">
        <v>0</v>
      </c>
      <c r="S2472">
        <v>0</v>
      </c>
      <c r="T2472">
        <v>0</v>
      </c>
      <c r="U2472">
        <v>385.52</v>
      </c>
      <c r="V2472">
        <v>3598.2</v>
      </c>
      <c r="W2472">
        <v>2</v>
      </c>
      <c r="X2472">
        <f t="shared" si="156"/>
        <v>3998</v>
      </c>
      <c r="Y2472">
        <f t="shared" si="157"/>
        <v>399.80000000000018</v>
      </c>
      <c r="Z2472" s="1">
        <f t="shared" si="158"/>
        <v>0.10000000000000005</v>
      </c>
    </row>
    <row r="2473" spans="1:26">
      <c r="A2473" s="2">
        <v>45022</v>
      </c>
      <c r="B2473" s="2" t="s">
        <v>2294</v>
      </c>
      <c r="C2473" s="2" t="s">
        <v>2380</v>
      </c>
      <c r="D2473" s="2" t="str">
        <f t="shared" si="155"/>
        <v>KOW-ROU-R-0010</v>
      </c>
      <c r="E2473" t="s">
        <v>742</v>
      </c>
      <c r="F2473" t="s">
        <v>348</v>
      </c>
      <c r="G2473">
        <v>44</v>
      </c>
      <c r="H2473" t="str">
        <f>VLOOKUP(E2473,[1]data!$D$3:$AK$1000,34,0)</f>
        <v>Classic</v>
      </c>
      <c r="I2473">
        <f>VLOOKUP(E2473,[1]data!$D$3:$Q$1048576,14,0)</f>
        <v>2299</v>
      </c>
      <c r="J2473" t="str">
        <f>VLOOKUP(E2473,[1]data!$D$3:$AJ$1048576,33,0)</f>
        <v>1799-2299</v>
      </c>
      <c r="K2473" t="s">
        <v>2522</v>
      </c>
      <c r="L2473" t="s">
        <v>255</v>
      </c>
      <c r="M2473">
        <v>1</v>
      </c>
      <c r="N2473">
        <v>1641.96</v>
      </c>
      <c r="O2473">
        <v>0</v>
      </c>
      <c r="P2473">
        <v>0</v>
      </c>
      <c r="Q2473">
        <v>1641.96</v>
      </c>
      <c r="R2473">
        <v>0</v>
      </c>
      <c r="S2473">
        <v>0</v>
      </c>
      <c r="T2473">
        <v>0</v>
      </c>
      <c r="U2473">
        <v>197.04</v>
      </c>
      <c r="V2473">
        <v>1839</v>
      </c>
      <c r="W2473">
        <v>1</v>
      </c>
      <c r="X2473">
        <f t="shared" si="156"/>
        <v>2299</v>
      </c>
      <c r="Y2473">
        <f t="shared" si="157"/>
        <v>460</v>
      </c>
      <c r="Z2473" s="1">
        <f t="shared" si="158"/>
        <v>0.20008699434536756</v>
      </c>
    </row>
    <row r="2474" spans="1:26">
      <c r="A2474" s="2">
        <v>45023</v>
      </c>
      <c r="B2474" s="2" t="s">
        <v>2294</v>
      </c>
      <c r="C2474" s="2" t="s">
        <v>2380</v>
      </c>
      <c r="D2474" s="2" t="str">
        <f t="shared" si="155"/>
        <v>KOW-PE02-R-006</v>
      </c>
      <c r="E2474" t="s">
        <v>1341</v>
      </c>
      <c r="F2474" t="s">
        <v>1342</v>
      </c>
      <c r="G2474">
        <v>44</v>
      </c>
      <c r="H2474" t="str">
        <f>VLOOKUP(E2474,[1]data!$D$3:$AK$1000,34,0)</f>
        <v>Print</v>
      </c>
      <c r="I2474">
        <f>VLOOKUP(E2474,[1]data!$D$3:$Q$1048576,14,0)</f>
        <v>1999</v>
      </c>
      <c r="J2474" t="str">
        <f>VLOOKUP(E2474,[1]data!$D$3:$AJ$1048576,33,0)</f>
        <v>1799-2299</v>
      </c>
      <c r="K2474" t="s">
        <v>2523</v>
      </c>
      <c r="L2474" t="s">
        <v>255</v>
      </c>
      <c r="M2474">
        <v>1</v>
      </c>
      <c r="N2474">
        <v>1784.82</v>
      </c>
      <c r="O2474">
        <v>-178.48</v>
      </c>
      <c r="P2474">
        <v>0</v>
      </c>
      <c r="Q2474">
        <v>1606.34</v>
      </c>
      <c r="R2474">
        <v>0</v>
      </c>
      <c r="S2474">
        <v>0</v>
      </c>
      <c r="T2474">
        <v>0</v>
      </c>
      <c r="U2474">
        <v>192.76</v>
      </c>
      <c r="V2474">
        <v>1799.1</v>
      </c>
      <c r="W2474">
        <v>1</v>
      </c>
      <c r="X2474">
        <f t="shared" si="156"/>
        <v>1999</v>
      </c>
      <c r="Y2474">
        <f t="shared" si="157"/>
        <v>199.90000000000009</v>
      </c>
      <c r="Z2474" s="1">
        <f t="shared" si="158"/>
        <v>0.10000000000000005</v>
      </c>
    </row>
    <row r="2475" spans="1:26">
      <c r="A2475" s="2">
        <v>45023</v>
      </c>
      <c r="B2475" s="2" t="s">
        <v>2294</v>
      </c>
      <c r="C2475" s="2" t="s">
        <v>2380</v>
      </c>
      <c r="D2475" s="2" t="str">
        <f t="shared" si="155"/>
        <v>KOW-PA5-S-0002</v>
      </c>
      <c r="E2475" t="s">
        <v>363</v>
      </c>
      <c r="F2475" t="s">
        <v>300</v>
      </c>
      <c r="G2475">
        <v>39</v>
      </c>
      <c r="H2475" t="str">
        <f>VLOOKUP(E2475,[1]data!$D$3:$AK$1000,34,0)</f>
        <v>Party</v>
      </c>
      <c r="I2475">
        <f>VLOOKUP(E2475,[1]data!$D$3:$Q$1048576,14,0)</f>
        <v>2999</v>
      </c>
      <c r="J2475" t="str">
        <f>VLOOKUP(E2475,[1]data!$D$3:$AJ$1048576,33,0)</f>
        <v>2499-2999</v>
      </c>
      <c r="K2475" t="s">
        <v>2523</v>
      </c>
      <c r="L2475" t="s">
        <v>255</v>
      </c>
      <c r="M2475">
        <v>1</v>
      </c>
      <c r="N2475">
        <v>2141.96</v>
      </c>
      <c r="O2475">
        <v>-214.19</v>
      </c>
      <c r="P2475">
        <v>0</v>
      </c>
      <c r="Q2475">
        <v>1927.77</v>
      </c>
      <c r="R2475">
        <v>0</v>
      </c>
      <c r="S2475">
        <v>0</v>
      </c>
      <c r="T2475">
        <v>0</v>
      </c>
      <c r="U2475">
        <v>231.33</v>
      </c>
      <c r="V2475">
        <v>2159.1</v>
      </c>
      <c r="W2475">
        <v>1</v>
      </c>
      <c r="X2475">
        <f t="shared" si="156"/>
        <v>2999</v>
      </c>
      <c r="Y2475">
        <f t="shared" si="157"/>
        <v>839.90000000000009</v>
      </c>
      <c r="Z2475" s="1">
        <f t="shared" si="158"/>
        <v>0.28006002000666891</v>
      </c>
    </row>
    <row r="2476" spans="1:26">
      <c r="A2476" s="2">
        <v>45023</v>
      </c>
      <c r="B2476" s="2" t="s">
        <v>2294</v>
      </c>
      <c r="C2476" s="2" t="s">
        <v>2380</v>
      </c>
      <c r="D2476" s="2" t="str">
        <f t="shared" si="155"/>
        <v>KOW-PO25-R-002</v>
      </c>
      <c r="E2476" t="s">
        <v>481</v>
      </c>
      <c r="F2476" t="s">
        <v>470</v>
      </c>
      <c r="G2476">
        <v>42</v>
      </c>
      <c r="H2476" t="str">
        <f>VLOOKUP(E2476,[1]data!$D$3:$AK$1000,34,0)</f>
        <v>Casual</v>
      </c>
      <c r="I2476">
        <f>VLOOKUP(E2476,[1]data!$D$3:$Q$1048576,14,0)</f>
        <v>2199</v>
      </c>
      <c r="J2476" t="str">
        <f>VLOOKUP(E2476,[1]data!$D$3:$AJ$1048576,33,0)</f>
        <v>1799-2299</v>
      </c>
      <c r="K2476" t="s">
        <v>2524</v>
      </c>
      <c r="L2476" t="s">
        <v>255</v>
      </c>
      <c r="M2476">
        <v>1</v>
      </c>
      <c r="N2476">
        <v>1472.32</v>
      </c>
      <c r="O2476">
        <v>0</v>
      </c>
      <c r="P2476">
        <v>0</v>
      </c>
      <c r="Q2476">
        <v>1472.32</v>
      </c>
      <c r="R2476">
        <v>0</v>
      </c>
      <c r="S2476">
        <v>0</v>
      </c>
      <c r="T2476">
        <v>0</v>
      </c>
      <c r="U2476">
        <v>176.68</v>
      </c>
      <c r="V2476">
        <v>1649</v>
      </c>
      <c r="W2476">
        <v>1</v>
      </c>
      <c r="X2476">
        <f t="shared" si="156"/>
        <v>2199</v>
      </c>
      <c r="Y2476">
        <f t="shared" si="157"/>
        <v>550</v>
      </c>
      <c r="Z2476" s="1">
        <f t="shared" si="158"/>
        <v>0.25011368804001821</v>
      </c>
    </row>
    <row r="2477" spans="1:26">
      <c r="A2477" s="2">
        <v>45023</v>
      </c>
      <c r="B2477" s="2" t="s">
        <v>2294</v>
      </c>
      <c r="C2477" s="2" t="s">
        <v>2380</v>
      </c>
      <c r="D2477" s="2" t="str">
        <f t="shared" si="155"/>
        <v>KOW-UKI2-R-003</v>
      </c>
      <c r="E2477" t="s">
        <v>167</v>
      </c>
      <c r="F2477" t="s">
        <v>322</v>
      </c>
      <c r="G2477">
        <v>46</v>
      </c>
      <c r="H2477" t="str">
        <f>VLOOKUP(E2477,[1]data!$D$3:$AK$1000,34,0)</f>
        <v>Hoodie</v>
      </c>
      <c r="I2477">
        <f>VLOOKUP(E2477,[1]data!$D$3:$Q$1048576,14,0)</f>
        <v>2799</v>
      </c>
      <c r="J2477" t="str">
        <f>VLOOKUP(E2477,[1]data!$D$3:$AJ$1048576,33,0)</f>
        <v>2499-2999</v>
      </c>
      <c r="K2477" t="s">
        <v>2525</v>
      </c>
      <c r="L2477" t="s">
        <v>255</v>
      </c>
      <c r="M2477">
        <v>1</v>
      </c>
      <c r="N2477">
        <v>2499.11</v>
      </c>
      <c r="O2477">
        <v>0</v>
      </c>
      <c r="P2477">
        <v>0</v>
      </c>
      <c r="Q2477">
        <v>2499.11</v>
      </c>
      <c r="R2477">
        <v>0</v>
      </c>
      <c r="S2477">
        <v>0</v>
      </c>
      <c r="T2477">
        <v>0</v>
      </c>
      <c r="U2477">
        <v>299.89</v>
      </c>
      <c r="V2477">
        <v>2799</v>
      </c>
      <c r="W2477">
        <v>1</v>
      </c>
      <c r="X2477">
        <f t="shared" si="156"/>
        <v>2799</v>
      </c>
      <c r="Y2477">
        <f t="shared" si="157"/>
        <v>0</v>
      </c>
      <c r="Z2477" s="1">
        <f t="shared" si="158"/>
        <v>0</v>
      </c>
    </row>
    <row r="2478" spans="1:26">
      <c r="A2478" s="2">
        <v>45023</v>
      </c>
      <c r="B2478" s="2" t="s">
        <v>2294</v>
      </c>
      <c r="C2478" s="2" t="s">
        <v>2380</v>
      </c>
      <c r="D2478" s="2" t="str">
        <f t="shared" si="155"/>
        <v>KOW-CC02-R-004</v>
      </c>
      <c r="E2478" t="s">
        <v>39</v>
      </c>
      <c r="F2478" t="s">
        <v>1508</v>
      </c>
      <c r="G2478">
        <v>44</v>
      </c>
      <c r="H2478" t="str">
        <f>VLOOKUP(E2478,[1]data!$D$3:$AK$1000,34,0)</f>
        <v>Casual</v>
      </c>
      <c r="I2478">
        <f>VLOOKUP(E2478,[1]data!$D$3:$Q$1048576,14,0)</f>
        <v>2499</v>
      </c>
      <c r="J2478" t="str">
        <f>VLOOKUP(E2478,[1]data!$D$3:$AJ$1048576,33,0)</f>
        <v>2499-2999</v>
      </c>
      <c r="K2478" t="s">
        <v>2526</v>
      </c>
      <c r="L2478" t="s">
        <v>255</v>
      </c>
      <c r="M2478">
        <v>1</v>
      </c>
      <c r="N2478">
        <v>2231.25</v>
      </c>
      <c r="O2478">
        <v>0</v>
      </c>
      <c r="P2478">
        <v>0</v>
      </c>
      <c r="Q2478">
        <v>2231.25</v>
      </c>
      <c r="R2478">
        <v>0</v>
      </c>
      <c r="S2478">
        <v>0</v>
      </c>
      <c r="T2478">
        <v>0</v>
      </c>
      <c r="U2478">
        <v>267.75</v>
      </c>
      <c r="V2478">
        <v>2499</v>
      </c>
      <c r="W2478">
        <v>1</v>
      </c>
      <c r="X2478">
        <f t="shared" si="156"/>
        <v>2499</v>
      </c>
      <c r="Y2478">
        <f t="shared" si="157"/>
        <v>0</v>
      </c>
      <c r="Z2478" s="1">
        <f t="shared" si="158"/>
        <v>0</v>
      </c>
    </row>
    <row r="2479" spans="1:26">
      <c r="A2479" s="2">
        <v>45023</v>
      </c>
      <c r="B2479" s="2" t="s">
        <v>2294</v>
      </c>
      <c r="C2479" s="2" t="s">
        <v>2380</v>
      </c>
      <c r="D2479" s="2" t="str">
        <f t="shared" si="155"/>
        <v>KOW-UKI1-R-002</v>
      </c>
      <c r="E2479" t="s">
        <v>353</v>
      </c>
      <c r="F2479" t="s">
        <v>354</v>
      </c>
      <c r="G2479">
        <v>44</v>
      </c>
      <c r="H2479" t="str">
        <f>VLOOKUP(E2479,[1]data!$D$3:$AK$1000,34,0)</f>
        <v>Indie</v>
      </c>
      <c r="I2479">
        <f>VLOOKUP(E2479,[1]data!$D$3:$Q$1048576,14,0)</f>
        <v>2799</v>
      </c>
      <c r="J2479" t="str">
        <f>VLOOKUP(E2479,[1]data!$D$3:$AJ$1048576,33,0)</f>
        <v>2499-2999</v>
      </c>
      <c r="K2479" t="s">
        <v>2527</v>
      </c>
      <c r="L2479" t="s">
        <v>255</v>
      </c>
      <c r="M2479">
        <v>1</v>
      </c>
      <c r="N2479">
        <v>1999.11</v>
      </c>
      <c r="O2479">
        <v>0</v>
      </c>
      <c r="P2479">
        <v>0</v>
      </c>
      <c r="Q2479">
        <v>1999.11</v>
      </c>
      <c r="R2479">
        <v>0</v>
      </c>
      <c r="S2479">
        <v>0</v>
      </c>
      <c r="T2479">
        <v>0</v>
      </c>
      <c r="U2479">
        <v>239.89</v>
      </c>
      <c r="V2479">
        <v>2239</v>
      </c>
      <c r="W2479">
        <v>1</v>
      </c>
      <c r="X2479">
        <f t="shared" si="156"/>
        <v>2799</v>
      </c>
      <c r="Y2479">
        <f t="shared" si="157"/>
        <v>560</v>
      </c>
      <c r="Z2479" s="1">
        <f t="shared" si="158"/>
        <v>0.2000714540907467</v>
      </c>
    </row>
    <row r="2480" spans="1:26">
      <c r="A2480" s="2">
        <v>45023</v>
      </c>
      <c r="B2480" s="2" t="s">
        <v>2294</v>
      </c>
      <c r="C2480" s="2" t="s">
        <v>2380</v>
      </c>
      <c r="D2480" s="2" t="str">
        <f t="shared" si="155"/>
        <v>KOW-PIQ-R-0032</v>
      </c>
      <c r="E2480" t="s">
        <v>124</v>
      </c>
      <c r="F2480" t="s">
        <v>2010</v>
      </c>
      <c r="G2480" t="s">
        <v>2108</v>
      </c>
      <c r="H2480" t="str">
        <f>VLOOKUP(E2480,[1]data!$D$3:$AK$1000,34,0)</f>
        <v>Knit Shirt</v>
      </c>
      <c r="I2480">
        <f>VLOOKUP(E2480,[1]data!$D$3:$Q$1048576,14,0)</f>
        <v>2499</v>
      </c>
      <c r="J2480" t="str">
        <f>VLOOKUP(E2480,[1]data!$D$3:$AJ$1048576,33,0)</f>
        <v>2499-2999</v>
      </c>
      <c r="K2480" t="s">
        <v>2528</v>
      </c>
      <c r="L2480" t="s">
        <v>255</v>
      </c>
      <c r="M2480">
        <v>1</v>
      </c>
      <c r="N2480">
        <v>2231.25</v>
      </c>
      <c r="O2480">
        <v>0</v>
      </c>
      <c r="P2480">
        <v>0</v>
      </c>
      <c r="Q2480">
        <v>2231.25</v>
      </c>
      <c r="R2480">
        <v>0</v>
      </c>
      <c r="S2480">
        <v>0</v>
      </c>
      <c r="T2480">
        <v>0</v>
      </c>
      <c r="U2480">
        <v>267.75</v>
      </c>
      <c r="V2480">
        <v>2499</v>
      </c>
      <c r="W2480">
        <v>1</v>
      </c>
      <c r="X2480">
        <f t="shared" si="156"/>
        <v>2499</v>
      </c>
      <c r="Y2480">
        <f t="shared" si="157"/>
        <v>0</v>
      </c>
      <c r="Z2480" s="1">
        <f t="shared" si="158"/>
        <v>0</v>
      </c>
    </row>
    <row r="2481" spans="1:26">
      <c r="A2481" s="2">
        <v>45023</v>
      </c>
      <c r="B2481" s="2" t="s">
        <v>2294</v>
      </c>
      <c r="C2481" s="2" t="s">
        <v>2380</v>
      </c>
      <c r="D2481" s="2" t="str">
        <f t="shared" si="155"/>
        <v>KOW-CC12-R-003</v>
      </c>
      <c r="E2481" t="s">
        <v>52</v>
      </c>
      <c r="F2481" t="s">
        <v>1723</v>
      </c>
      <c r="G2481">
        <v>32</v>
      </c>
      <c r="H2481" t="str">
        <f>VLOOKUP(E2481,[1]data!$D$3:$AK$1000,34,0)</f>
        <v>Bottom</v>
      </c>
      <c r="I2481">
        <f>VLOOKUP(E2481,[1]data!$D$3:$Q$1048576,14,0)</f>
        <v>2499</v>
      </c>
      <c r="J2481" t="str">
        <f>VLOOKUP(E2481,[1]data!$D$3:$AJ$1048576,33,0)</f>
        <v>2499-2999</v>
      </c>
      <c r="K2481" t="s">
        <v>2529</v>
      </c>
      <c r="L2481" t="s">
        <v>255</v>
      </c>
      <c r="M2481">
        <v>1</v>
      </c>
      <c r="N2481">
        <v>2231.25</v>
      </c>
      <c r="O2481">
        <v>0</v>
      </c>
      <c r="P2481">
        <v>0</v>
      </c>
      <c r="Q2481">
        <v>2231.25</v>
      </c>
      <c r="R2481">
        <v>0</v>
      </c>
      <c r="S2481">
        <v>0</v>
      </c>
      <c r="T2481">
        <v>0</v>
      </c>
      <c r="U2481">
        <v>267.75</v>
      </c>
      <c r="V2481">
        <v>2499</v>
      </c>
      <c r="W2481">
        <v>1</v>
      </c>
      <c r="X2481">
        <f t="shared" si="156"/>
        <v>2499</v>
      </c>
      <c r="Y2481">
        <f t="shared" si="157"/>
        <v>0</v>
      </c>
      <c r="Z2481" s="1">
        <f t="shared" si="158"/>
        <v>0</v>
      </c>
    </row>
    <row r="2482" spans="1:26">
      <c r="A2482" s="2">
        <v>45023</v>
      </c>
      <c r="B2482" s="2" t="s">
        <v>2294</v>
      </c>
      <c r="C2482" s="2" t="s">
        <v>2380</v>
      </c>
      <c r="D2482" s="2" t="str">
        <f t="shared" si="155"/>
        <v>KOW-MAT-R-0012</v>
      </c>
      <c r="E2482" t="s">
        <v>475</v>
      </c>
      <c r="F2482" t="s">
        <v>360</v>
      </c>
      <c r="G2482">
        <v>42</v>
      </c>
      <c r="H2482" t="str">
        <f>VLOOKUP(E2482,[1]data!$D$3:$AK$1000,34,0)</f>
        <v>Indie</v>
      </c>
      <c r="I2482">
        <f>VLOOKUP(E2482,[1]data!$D$3:$Q$1048576,14,0)</f>
        <v>1299</v>
      </c>
      <c r="J2482" t="str">
        <f>VLOOKUP(E2482,[1]data!$D$3:$AJ$1048576,33,0)</f>
        <v>1099-1499</v>
      </c>
      <c r="K2482" t="s">
        <v>2530</v>
      </c>
      <c r="L2482" t="s">
        <v>255</v>
      </c>
      <c r="M2482">
        <v>1</v>
      </c>
      <c r="N2482">
        <v>927.68</v>
      </c>
      <c r="O2482">
        <v>0</v>
      </c>
      <c r="P2482">
        <v>0</v>
      </c>
      <c r="Q2482">
        <v>927.68</v>
      </c>
      <c r="R2482">
        <v>0</v>
      </c>
      <c r="S2482">
        <v>0</v>
      </c>
      <c r="T2482">
        <v>0</v>
      </c>
      <c r="U2482">
        <v>111.32</v>
      </c>
      <c r="V2482">
        <v>1039</v>
      </c>
      <c r="W2482">
        <v>1</v>
      </c>
      <c r="X2482">
        <f t="shared" si="156"/>
        <v>1299</v>
      </c>
      <c r="Y2482">
        <f t="shared" si="157"/>
        <v>260</v>
      </c>
      <c r="Z2482" s="1">
        <f t="shared" si="158"/>
        <v>0.20015396458814472</v>
      </c>
    </row>
    <row r="2483" spans="1:26">
      <c r="A2483" s="2">
        <v>45023</v>
      </c>
      <c r="B2483" s="2" t="s">
        <v>2294</v>
      </c>
      <c r="C2483" s="2" t="s">
        <v>2380</v>
      </c>
      <c r="D2483" s="2" t="str">
        <f t="shared" si="155"/>
        <v>KOW-UKI2-R-003</v>
      </c>
      <c r="E2483" t="s">
        <v>164</v>
      </c>
      <c r="F2483" t="s">
        <v>322</v>
      </c>
      <c r="G2483">
        <v>40</v>
      </c>
      <c r="H2483" t="str">
        <f>VLOOKUP(E2483,[1]data!$D$3:$AK$1000,34,0)</f>
        <v>Hoodie</v>
      </c>
      <c r="I2483">
        <f>VLOOKUP(E2483,[1]data!$D$3:$Q$1048576,14,0)</f>
        <v>2799</v>
      </c>
      <c r="J2483" t="str">
        <f>VLOOKUP(E2483,[1]data!$D$3:$AJ$1048576,33,0)</f>
        <v>2499-2999</v>
      </c>
      <c r="K2483" t="s">
        <v>2531</v>
      </c>
      <c r="L2483" t="s">
        <v>255</v>
      </c>
      <c r="M2483">
        <v>1</v>
      </c>
      <c r="N2483">
        <v>2257.2600000000002</v>
      </c>
      <c r="O2483">
        <v>-225.72</v>
      </c>
      <c r="P2483">
        <v>0</v>
      </c>
      <c r="Q2483">
        <v>2031.54</v>
      </c>
      <c r="R2483">
        <v>0</v>
      </c>
      <c r="S2483">
        <v>0</v>
      </c>
      <c r="T2483">
        <v>0</v>
      </c>
      <c r="U2483">
        <v>487.56</v>
      </c>
      <c r="V2483">
        <v>2519.1</v>
      </c>
      <c r="W2483">
        <v>1</v>
      </c>
      <c r="X2483">
        <f t="shared" si="156"/>
        <v>2799</v>
      </c>
      <c r="Y2483">
        <f t="shared" si="157"/>
        <v>279.90000000000009</v>
      </c>
      <c r="Z2483" s="1">
        <f t="shared" si="158"/>
        <v>0.10000000000000003</v>
      </c>
    </row>
    <row r="2484" spans="1:26">
      <c r="A2484" s="2">
        <v>45023</v>
      </c>
      <c r="B2484" s="2" t="s">
        <v>2294</v>
      </c>
      <c r="C2484" s="2" t="s">
        <v>2380</v>
      </c>
      <c r="D2484" s="2" t="str">
        <f t="shared" si="155"/>
        <v>KOW-LI2-R-0006</v>
      </c>
      <c r="E2484" t="s">
        <v>102</v>
      </c>
      <c r="F2484" t="s">
        <v>258</v>
      </c>
      <c r="G2484">
        <v>40</v>
      </c>
      <c r="H2484" t="str">
        <f>VLOOKUP(E2484,[1]data!$D$3:$AK$1000,34,0)</f>
        <v>Linen</v>
      </c>
      <c r="I2484">
        <f>VLOOKUP(E2484,[1]data!$D$3:$Q$1048576,14,0)</f>
        <v>3499</v>
      </c>
      <c r="J2484" t="str">
        <f>VLOOKUP(E2484,[1]data!$D$3:$AJ$1048576,33,0)</f>
        <v>3499-3999</v>
      </c>
      <c r="K2484" t="s">
        <v>2531</v>
      </c>
      <c r="L2484" t="s">
        <v>255</v>
      </c>
      <c r="M2484">
        <v>1</v>
      </c>
      <c r="N2484">
        <v>2821.75</v>
      </c>
      <c r="O2484">
        <v>-282.17</v>
      </c>
      <c r="P2484">
        <v>0</v>
      </c>
      <c r="Q2484">
        <v>2539.58</v>
      </c>
      <c r="R2484">
        <v>0</v>
      </c>
      <c r="S2484">
        <v>0</v>
      </c>
      <c r="T2484">
        <v>0</v>
      </c>
      <c r="U2484">
        <v>609.52</v>
      </c>
      <c r="V2484">
        <v>3149.1</v>
      </c>
      <c r="W2484">
        <v>1</v>
      </c>
      <c r="X2484">
        <f t="shared" si="156"/>
        <v>3499</v>
      </c>
      <c r="Y2484">
        <f t="shared" si="157"/>
        <v>349.90000000000009</v>
      </c>
      <c r="Z2484" s="1">
        <f t="shared" si="158"/>
        <v>0.10000000000000002</v>
      </c>
    </row>
    <row r="2485" spans="1:26">
      <c r="A2485" s="2">
        <v>45023</v>
      </c>
      <c r="B2485" s="2" t="s">
        <v>2294</v>
      </c>
      <c r="C2485" s="2" t="s">
        <v>2380</v>
      </c>
      <c r="D2485" s="2" t="str">
        <f t="shared" si="155"/>
        <v>KOW-CA4-CLS-00</v>
      </c>
      <c r="E2485" t="s">
        <v>19</v>
      </c>
      <c r="F2485" t="s">
        <v>430</v>
      </c>
      <c r="G2485">
        <v>44</v>
      </c>
      <c r="H2485" t="str">
        <f>VLOOKUP(E2485,[1]data!$D$3:$AK$1000,34,0)</f>
        <v>Indie</v>
      </c>
      <c r="I2485">
        <f>VLOOKUP(E2485,[1]data!$D$3:$Q$1048576,14,0)</f>
        <v>2299</v>
      </c>
      <c r="J2485" t="str">
        <f>VLOOKUP(E2485,[1]data!$D$3:$AJ$1048576,33,0)</f>
        <v>1799-2299</v>
      </c>
      <c r="K2485" t="s">
        <v>2532</v>
      </c>
      <c r="L2485" t="s">
        <v>255</v>
      </c>
      <c r="M2485">
        <v>1</v>
      </c>
      <c r="N2485">
        <v>2052.6799999999998</v>
      </c>
      <c r="O2485">
        <v>0</v>
      </c>
      <c r="P2485">
        <v>0</v>
      </c>
      <c r="Q2485">
        <v>2052.6799999999998</v>
      </c>
      <c r="R2485">
        <v>0</v>
      </c>
      <c r="S2485">
        <v>0</v>
      </c>
      <c r="T2485">
        <v>0</v>
      </c>
      <c r="U2485">
        <v>246.32</v>
      </c>
      <c r="V2485">
        <v>2299</v>
      </c>
      <c r="W2485">
        <v>1</v>
      </c>
      <c r="X2485">
        <f t="shared" si="156"/>
        <v>2299</v>
      </c>
      <c r="Y2485">
        <f t="shared" si="157"/>
        <v>0</v>
      </c>
      <c r="Z2485" s="1">
        <f t="shared" si="158"/>
        <v>0</v>
      </c>
    </row>
    <row r="2486" spans="1:26">
      <c r="A2486" s="2">
        <v>45023</v>
      </c>
      <c r="B2486" s="2" t="s">
        <v>2294</v>
      </c>
      <c r="C2486" s="2" t="s">
        <v>2380</v>
      </c>
      <c r="D2486" s="2" t="str">
        <f t="shared" si="155"/>
        <v>KOW-TRA6-R-000</v>
      </c>
      <c r="E2486" t="s">
        <v>160</v>
      </c>
      <c r="F2486" t="s">
        <v>256</v>
      </c>
      <c r="G2486">
        <v>44</v>
      </c>
      <c r="H2486" t="str">
        <f>VLOOKUP(E2486,[1]data!$D$3:$AK$1000,34,0)</f>
        <v>Traditional</v>
      </c>
      <c r="I2486">
        <f>VLOOKUP(E2486,[1]data!$D$3:$Q$1048576,14,0)</f>
        <v>1499</v>
      </c>
      <c r="J2486" t="str">
        <f>VLOOKUP(E2486,[1]data!$D$3:$AJ$1048576,33,0)</f>
        <v>1099-1499</v>
      </c>
      <c r="K2486" t="s">
        <v>2533</v>
      </c>
      <c r="L2486" t="s">
        <v>255</v>
      </c>
      <c r="M2486">
        <v>1</v>
      </c>
      <c r="N2486">
        <v>1338.39</v>
      </c>
      <c r="O2486">
        <v>0</v>
      </c>
      <c r="P2486">
        <v>0</v>
      </c>
      <c r="Q2486">
        <v>1338.39</v>
      </c>
      <c r="R2486">
        <v>0</v>
      </c>
      <c r="S2486">
        <v>0</v>
      </c>
      <c r="T2486">
        <v>0</v>
      </c>
      <c r="U2486">
        <v>160.61000000000001</v>
      </c>
      <c r="V2486">
        <v>1499</v>
      </c>
      <c r="W2486">
        <v>1</v>
      </c>
      <c r="X2486">
        <f t="shared" si="156"/>
        <v>1499</v>
      </c>
      <c r="Y2486">
        <f t="shared" si="157"/>
        <v>0</v>
      </c>
      <c r="Z2486" s="1">
        <f t="shared" si="158"/>
        <v>0</v>
      </c>
    </row>
    <row r="2487" spans="1:26">
      <c r="A2487" s="2">
        <v>45023</v>
      </c>
      <c r="B2487" s="2" t="s">
        <v>2294</v>
      </c>
      <c r="C2487" s="2" t="s">
        <v>2380</v>
      </c>
      <c r="D2487" s="2" t="str">
        <f t="shared" si="155"/>
        <v>KOW-UKI2-R-003</v>
      </c>
      <c r="E2487" t="s">
        <v>164</v>
      </c>
      <c r="F2487" t="s">
        <v>322</v>
      </c>
      <c r="G2487">
        <v>40</v>
      </c>
      <c r="H2487" t="str">
        <f>VLOOKUP(E2487,[1]data!$D$3:$AK$1000,34,0)</f>
        <v>Hoodie</v>
      </c>
      <c r="I2487">
        <f>VLOOKUP(E2487,[1]data!$D$3:$Q$1048576,14,0)</f>
        <v>2799</v>
      </c>
      <c r="J2487" t="str">
        <f>VLOOKUP(E2487,[1]data!$D$3:$AJ$1048576,33,0)</f>
        <v>2499-2999</v>
      </c>
      <c r="K2487" t="s">
        <v>2534</v>
      </c>
      <c r="L2487" t="s">
        <v>255</v>
      </c>
      <c r="M2487">
        <v>1</v>
      </c>
      <c r="N2487">
        <v>2499.11</v>
      </c>
      <c r="O2487">
        <v>-249.91</v>
      </c>
      <c r="P2487">
        <v>0</v>
      </c>
      <c r="Q2487">
        <v>2249.1999999999998</v>
      </c>
      <c r="R2487">
        <v>0</v>
      </c>
      <c r="S2487">
        <v>0</v>
      </c>
      <c r="T2487">
        <v>0</v>
      </c>
      <c r="U2487">
        <v>269.89999999999998</v>
      </c>
      <c r="V2487">
        <v>2519.1</v>
      </c>
      <c r="W2487">
        <v>1</v>
      </c>
      <c r="X2487">
        <f t="shared" si="156"/>
        <v>2799</v>
      </c>
      <c r="Y2487">
        <f t="shared" si="157"/>
        <v>279.90000000000009</v>
      </c>
      <c r="Z2487" s="1">
        <f t="shared" si="158"/>
        <v>0.10000000000000003</v>
      </c>
    </row>
    <row r="2488" spans="1:26">
      <c r="A2488" s="2">
        <v>45023</v>
      </c>
      <c r="B2488" s="2" t="s">
        <v>2294</v>
      </c>
      <c r="C2488" s="2" t="s">
        <v>2380</v>
      </c>
      <c r="D2488" s="2" t="str">
        <f t="shared" si="155"/>
        <v>KOW-PA2-R-0004</v>
      </c>
      <c r="E2488" t="s">
        <v>117</v>
      </c>
      <c r="F2488" t="s">
        <v>406</v>
      </c>
      <c r="G2488">
        <v>42</v>
      </c>
      <c r="H2488" t="str">
        <f>VLOOKUP(E2488,[1]data!$D$3:$AK$1000,34,0)</f>
        <v>Party</v>
      </c>
      <c r="I2488">
        <f>VLOOKUP(E2488,[1]data!$D$3:$Q$1048576,14,0)</f>
        <v>2499</v>
      </c>
      <c r="J2488" t="str">
        <f>VLOOKUP(E2488,[1]data!$D$3:$AJ$1048576,33,0)</f>
        <v>2499-2999</v>
      </c>
      <c r="K2488" t="s">
        <v>2535</v>
      </c>
      <c r="L2488" t="s">
        <v>255</v>
      </c>
      <c r="M2488">
        <v>1</v>
      </c>
      <c r="N2488">
        <v>2231.2399999999998</v>
      </c>
      <c r="O2488">
        <v>-334.68</v>
      </c>
      <c r="P2488">
        <v>0</v>
      </c>
      <c r="Q2488">
        <v>1896.56</v>
      </c>
      <c r="R2488">
        <v>0</v>
      </c>
      <c r="S2488">
        <v>0</v>
      </c>
      <c r="T2488">
        <v>0</v>
      </c>
      <c r="U2488">
        <v>227.59</v>
      </c>
      <c r="V2488">
        <v>2124.15</v>
      </c>
      <c r="W2488">
        <v>1</v>
      </c>
      <c r="X2488">
        <f t="shared" si="156"/>
        <v>2499</v>
      </c>
      <c r="Y2488">
        <f t="shared" si="157"/>
        <v>374.84999999999991</v>
      </c>
      <c r="Z2488" s="1">
        <f t="shared" si="158"/>
        <v>0.14999999999999997</v>
      </c>
    </row>
    <row r="2489" spans="1:26">
      <c r="A2489" s="2">
        <v>45023</v>
      </c>
      <c r="B2489" s="2" t="s">
        <v>2294</v>
      </c>
      <c r="C2489" s="2" t="s">
        <v>2380</v>
      </c>
      <c r="D2489" s="2" t="str">
        <f t="shared" si="155"/>
        <v>KOW-TRA6-R-000</v>
      </c>
      <c r="E2489" t="s">
        <v>160</v>
      </c>
      <c r="F2489" t="s">
        <v>256</v>
      </c>
      <c r="G2489">
        <v>44</v>
      </c>
      <c r="H2489" t="str">
        <f>VLOOKUP(E2489,[1]data!$D$3:$AK$1000,34,0)</f>
        <v>Traditional</v>
      </c>
      <c r="I2489">
        <f>VLOOKUP(E2489,[1]data!$D$3:$Q$1048576,14,0)</f>
        <v>1499</v>
      </c>
      <c r="J2489" t="str">
        <f>VLOOKUP(E2489,[1]data!$D$3:$AJ$1048576,33,0)</f>
        <v>1099-1499</v>
      </c>
      <c r="K2489" t="s">
        <v>2536</v>
      </c>
      <c r="L2489" t="s">
        <v>255</v>
      </c>
      <c r="M2489">
        <v>1</v>
      </c>
      <c r="N2489">
        <v>1338.39</v>
      </c>
      <c r="O2489">
        <v>0</v>
      </c>
      <c r="P2489">
        <v>0</v>
      </c>
      <c r="Q2489">
        <v>1338.39</v>
      </c>
      <c r="R2489">
        <v>0</v>
      </c>
      <c r="S2489">
        <v>0</v>
      </c>
      <c r="T2489">
        <v>0</v>
      </c>
      <c r="U2489">
        <v>160.61000000000001</v>
      </c>
      <c r="V2489">
        <v>1499</v>
      </c>
      <c r="W2489">
        <v>1</v>
      </c>
      <c r="X2489">
        <f t="shared" si="156"/>
        <v>1499</v>
      </c>
      <c r="Y2489">
        <f t="shared" si="157"/>
        <v>0</v>
      </c>
      <c r="Z2489" s="1">
        <f t="shared" si="158"/>
        <v>0</v>
      </c>
    </row>
    <row r="2490" spans="1:26">
      <c r="A2490" s="2">
        <v>45023</v>
      </c>
      <c r="B2490" s="2" t="s">
        <v>2294</v>
      </c>
      <c r="C2490" s="2" t="s">
        <v>2380</v>
      </c>
      <c r="D2490" s="2" t="str">
        <f t="shared" si="155"/>
        <v>KOW-CA8-S-0002</v>
      </c>
      <c r="E2490" t="s">
        <v>922</v>
      </c>
      <c r="F2490" t="s">
        <v>540</v>
      </c>
      <c r="G2490">
        <v>44</v>
      </c>
      <c r="H2490" t="str">
        <f>VLOOKUP(E2490,[1]data!$D$3:$AK$1000,34,0)</f>
        <v>Casual</v>
      </c>
      <c r="I2490">
        <f>VLOOKUP(E2490,[1]data!$D$3:$Q$1048576,14,0)</f>
        <v>1999</v>
      </c>
      <c r="J2490" t="str">
        <f>VLOOKUP(E2490,[1]data!$D$3:$AJ$1048576,33,0)</f>
        <v>1799-2299</v>
      </c>
      <c r="K2490" t="s">
        <v>2537</v>
      </c>
      <c r="L2490" t="s">
        <v>2538</v>
      </c>
      <c r="M2490">
        <v>1</v>
      </c>
      <c r="N2490">
        <v>1338.39</v>
      </c>
      <c r="O2490">
        <v>0</v>
      </c>
      <c r="P2490">
        <v>0</v>
      </c>
      <c r="Q2490">
        <v>1338.39</v>
      </c>
      <c r="R2490">
        <v>0</v>
      </c>
      <c r="S2490">
        <v>0</v>
      </c>
      <c r="T2490">
        <v>0</v>
      </c>
      <c r="U2490">
        <v>160.61000000000001</v>
      </c>
      <c r="V2490">
        <v>1499</v>
      </c>
      <c r="W2490">
        <v>1</v>
      </c>
      <c r="X2490">
        <f t="shared" si="156"/>
        <v>1999</v>
      </c>
      <c r="Y2490">
        <f t="shared" si="157"/>
        <v>500</v>
      </c>
      <c r="Z2490" s="1">
        <f t="shared" si="158"/>
        <v>0.25012506253126565</v>
      </c>
    </row>
    <row r="2491" spans="1:26">
      <c r="A2491" s="2">
        <v>45023</v>
      </c>
      <c r="B2491" s="2" t="s">
        <v>2294</v>
      </c>
      <c r="C2491" s="2" t="s">
        <v>2380</v>
      </c>
      <c r="D2491" s="2" t="str">
        <f t="shared" si="155"/>
        <v>KOW-PIQ-S-0033</v>
      </c>
      <c r="E2491" t="s">
        <v>130</v>
      </c>
      <c r="F2491" t="s">
        <v>2021</v>
      </c>
      <c r="G2491" t="s">
        <v>2011</v>
      </c>
      <c r="H2491" t="str">
        <f>VLOOKUP(E2491,[1]data!$D$3:$AK$1000,34,0)</f>
        <v>Knit Shirt</v>
      </c>
      <c r="I2491">
        <f>VLOOKUP(E2491,[1]data!$D$3:$Q$1048576,14,0)</f>
        <v>1999</v>
      </c>
      <c r="J2491" t="str">
        <f>VLOOKUP(E2491,[1]data!$D$3:$AJ$1048576,33,0)</f>
        <v>1799-2299</v>
      </c>
      <c r="K2491" t="s">
        <v>2539</v>
      </c>
      <c r="L2491" t="s">
        <v>255</v>
      </c>
      <c r="M2491">
        <v>1</v>
      </c>
      <c r="N2491">
        <v>3569.64</v>
      </c>
      <c r="O2491">
        <v>-356.96</v>
      </c>
      <c r="P2491">
        <v>0</v>
      </c>
      <c r="Q2491">
        <v>3212.68</v>
      </c>
      <c r="R2491">
        <v>0</v>
      </c>
      <c r="S2491">
        <v>0</v>
      </c>
      <c r="T2491">
        <v>0</v>
      </c>
      <c r="U2491">
        <v>385.52</v>
      </c>
      <c r="V2491">
        <v>3598.2</v>
      </c>
      <c r="W2491">
        <v>2</v>
      </c>
      <c r="X2491">
        <f t="shared" si="156"/>
        <v>3998</v>
      </c>
      <c r="Y2491">
        <f t="shared" si="157"/>
        <v>399.80000000000018</v>
      </c>
      <c r="Z2491" s="1">
        <f t="shared" si="158"/>
        <v>0.10000000000000005</v>
      </c>
    </row>
    <row r="2492" spans="1:26">
      <c r="A2492" s="2">
        <v>45023</v>
      </c>
      <c r="B2492" s="2" t="s">
        <v>2294</v>
      </c>
      <c r="C2492" s="2" t="s">
        <v>2380</v>
      </c>
      <c r="D2492" s="2" t="str">
        <f t="shared" si="155"/>
        <v>KOW-CC09-R-003</v>
      </c>
      <c r="E2492" t="s">
        <v>49</v>
      </c>
      <c r="F2492" t="s">
        <v>1721</v>
      </c>
      <c r="G2492">
        <v>36</v>
      </c>
      <c r="H2492" t="str">
        <f>VLOOKUP(E2492,[1]data!$D$3:$AK$1000,34,0)</f>
        <v>Bottom</v>
      </c>
      <c r="I2492">
        <f>VLOOKUP(E2492,[1]data!$D$3:$Q$1048576,14,0)</f>
        <v>1499</v>
      </c>
      <c r="J2492" t="str">
        <f>VLOOKUP(E2492,[1]data!$D$3:$AJ$1048576,33,0)</f>
        <v>1099-1499</v>
      </c>
      <c r="K2492" t="s">
        <v>2540</v>
      </c>
      <c r="L2492" t="s">
        <v>255</v>
      </c>
      <c r="M2492">
        <v>1</v>
      </c>
      <c r="N2492">
        <v>1338.38</v>
      </c>
      <c r="O2492">
        <v>-133.83000000000001</v>
      </c>
      <c r="P2492">
        <v>0</v>
      </c>
      <c r="Q2492">
        <v>1204.55</v>
      </c>
      <c r="R2492">
        <v>0</v>
      </c>
      <c r="S2492">
        <v>0</v>
      </c>
      <c r="T2492">
        <v>0</v>
      </c>
      <c r="U2492">
        <v>144.55000000000001</v>
      </c>
      <c r="V2492">
        <v>1349.1</v>
      </c>
      <c r="W2492">
        <v>1</v>
      </c>
      <c r="X2492">
        <f t="shared" si="156"/>
        <v>1499</v>
      </c>
      <c r="Y2492">
        <f t="shared" si="157"/>
        <v>149.90000000000009</v>
      </c>
      <c r="Z2492" s="1">
        <f t="shared" si="158"/>
        <v>0.10000000000000006</v>
      </c>
    </row>
    <row r="2493" spans="1:26">
      <c r="A2493" s="2">
        <v>45023</v>
      </c>
      <c r="B2493" s="2" t="s">
        <v>2294</v>
      </c>
      <c r="C2493" s="2" t="s">
        <v>2380</v>
      </c>
      <c r="D2493" s="2" t="str">
        <f t="shared" si="155"/>
        <v>KOW-CC02-R-004</v>
      </c>
      <c r="E2493" t="s">
        <v>39</v>
      </c>
      <c r="F2493" t="s">
        <v>1508</v>
      </c>
      <c r="G2493">
        <v>44</v>
      </c>
      <c r="H2493" t="str">
        <f>VLOOKUP(E2493,[1]data!$D$3:$AK$1000,34,0)</f>
        <v>Casual</v>
      </c>
      <c r="I2493">
        <f>VLOOKUP(E2493,[1]data!$D$3:$Q$1048576,14,0)</f>
        <v>2499</v>
      </c>
      <c r="J2493" t="str">
        <f>VLOOKUP(E2493,[1]data!$D$3:$AJ$1048576,33,0)</f>
        <v>2499-2999</v>
      </c>
      <c r="K2493" t="s">
        <v>2541</v>
      </c>
      <c r="L2493" t="s">
        <v>2538</v>
      </c>
      <c r="M2493">
        <v>1</v>
      </c>
      <c r="N2493">
        <v>2231.25</v>
      </c>
      <c r="O2493">
        <v>0</v>
      </c>
      <c r="P2493">
        <v>0</v>
      </c>
      <c r="Q2493">
        <v>2231.25</v>
      </c>
      <c r="R2493">
        <v>0</v>
      </c>
      <c r="S2493">
        <v>0</v>
      </c>
      <c r="T2493">
        <v>0</v>
      </c>
      <c r="U2493">
        <v>267.75</v>
      </c>
      <c r="V2493">
        <v>2499</v>
      </c>
      <c r="W2493">
        <v>1</v>
      </c>
      <c r="X2493">
        <f t="shared" si="156"/>
        <v>2499</v>
      </c>
      <c r="Y2493">
        <f t="shared" si="157"/>
        <v>0</v>
      </c>
      <c r="Z2493" s="1">
        <f t="shared" si="158"/>
        <v>0</v>
      </c>
    </row>
    <row r="2494" spans="1:26">
      <c r="A2494" s="2">
        <v>45023</v>
      </c>
      <c r="B2494" s="2" t="s">
        <v>2294</v>
      </c>
      <c r="C2494" s="2" t="s">
        <v>2380</v>
      </c>
      <c r="D2494" s="2" t="str">
        <f t="shared" si="155"/>
        <v>KOW-TRA5-R-000</v>
      </c>
      <c r="E2494" t="s">
        <v>303</v>
      </c>
      <c r="F2494" t="s">
        <v>304</v>
      </c>
      <c r="G2494">
        <v>42</v>
      </c>
      <c r="H2494" t="str">
        <f>VLOOKUP(E2494,[1]data!$D$3:$AK$1000,34,0)</f>
        <v>Traditional</v>
      </c>
      <c r="I2494">
        <f>VLOOKUP(E2494,[1]data!$D$3:$Q$1048576,14,0)</f>
        <v>1499</v>
      </c>
      <c r="J2494" t="str">
        <f>VLOOKUP(E2494,[1]data!$D$3:$AJ$1048576,33,0)</f>
        <v>1099-1499</v>
      </c>
      <c r="K2494" t="s">
        <v>2540</v>
      </c>
      <c r="L2494" t="s">
        <v>255</v>
      </c>
      <c r="M2494">
        <v>1</v>
      </c>
      <c r="N2494">
        <v>1338.38</v>
      </c>
      <c r="O2494">
        <v>-133.83000000000001</v>
      </c>
      <c r="P2494">
        <v>0</v>
      </c>
      <c r="Q2494">
        <v>1204.55</v>
      </c>
      <c r="R2494">
        <v>0</v>
      </c>
      <c r="S2494">
        <v>0</v>
      </c>
      <c r="T2494">
        <v>0</v>
      </c>
      <c r="U2494">
        <v>144.55000000000001</v>
      </c>
      <c r="V2494">
        <v>1349.1</v>
      </c>
      <c r="W2494">
        <v>1</v>
      </c>
      <c r="X2494">
        <f t="shared" si="156"/>
        <v>1499</v>
      </c>
      <c r="Y2494">
        <f t="shared" si="157"/>
        <v>149.90000000000009</v>
      </c>
      <c r="Z2494" s="1">
        <f t="shared" si="158"/>
        <v>0.10000000000000006</v>
      </c>
    </row>
    <row r="2495" spans="1:26">
      <c r="A2495" s="2">
        <v>45023</v>
      </c>
      <c r="B2495" s="2" t="s">
        <v>2294</v>
      </c>
      <c r="C2495" s="2" t="s">
        <v>2380</v>
      </c>
      <c r="D2495" s="2" t="str">
        <f t="shared" si="155"/>
        <v>KOW-LI2-R-0006</v>
      </c>
      <c r="E2495" t="s">
        <v>281</v>
      </c>
      <c r="F2495" t="s">
        <v>258</v>
      </c>
      <c r="G2495">
        <v>42</v>
      </c>
      <c r="H2495" t="str">
        <f>VLOOKUP(E2495,[1]data!$D$3:$AK$1000,34,0)</f>
        <v>Linen</v>
      </c>
      <c r="I2495">
        <f>VLOOKUP(E2495,[1]data!$D$3:$Q$1048576,14,0)</f>
        <v>3499</v>
      </c>
      <c r="J2495" t="str">
        <f>VLOOKUP(E2495,[1]data!$D$3:$AJ$1048576,33,0)</f>
        <v>3499-3999</v>
      </c>
      <c r="K2495" t="s">
        <v>2540</v>
      </c>
      <c r="L2495" t="s">
        <v>255</v>
      </c>
      <c r="M2495">
        <v>1</v>
      </c>
      <c r="N2495">
        <v>3124.11</v>
      </c>
      <c r="O2495">
        <v>-312.41000000000003</v>
      </c>
      <c r="P2495">
        <v>0</v>
      </c>
      <c r="Q2495">
        <v>2811.7</v>
      </c>
      <c r="R2495">
        <v>0</v>
      </c>
      <c r="S2495">
        <v>0</v>
      </c>
      <c r="T2495">
        <v>0</v>
      </c>
      <c r="U2495">
        <v>337.4</v>
      </c>
      <c r="V2495">
        <v>3149.1</v>
      </c>
      <c r="W2495">
        <v>1</v>
      </c>
      <c r="X2495">
        <f t="shared" si="156"/>
        <v>3499</v>
      </c>
      <c r="Y2495">
        <f t="shared" si="157"/>
        <v>349.90000000000009</v>
      </c>
      <c r="Z2495" s="1">
        <f t="shared" si="158"/>
        <v>0.10000000000000002</v>
      </c>
    </row>
    <row r="2496" spans="1:26">
      <c r="A2496" s="2">
        <v>45023</v>
      </c>
      <c r="B2496" s="2" t="s">
        <v>2294</v>
      </c>
      <c r="C2496" s="2" t="s">
        <v>2380</v>
      </c>
      <c r="D2496" s="2" t="str">
        <f t="shared" si="155"/>
        <v>KOW-OFF-R-0008</v>
      </c>
      <c r="E2496" t="s">
        <v>326</v>
      </c>
      <c r="F2496" t="s">
        <v>327</v>
      </c>
      <c r="G2496">
        <v>40</v>
      </c>
      <c r="H2496" t="str">
        <f>VLOOKUP(E2496,[1]data!$D$3:$AK$1000,34,0)</f>
        <v>Casual</v>
      </c>
      <c r="I2496">
        <f>VLOOKUP(E2496,[1]data!$D$3:$Q$1048576,14,0)</f>
        <v>1099</v>
      </c>
      <c r="J2496" t="str">
        <f>VLOOKUP(E2496,[1]data!$D$3:$AJ$1048576,33,0)</f>
        <v>1099-1499</v>
      </c>
      <c r="K2496" t="s">
        <v>2542</v>
      </c>
      <c r="L2496" t="s">
        <v>473</v>
      </c>
      <c r="M2496">
        <v>1</v>
      </c>
      <c r="N2496">
        <v>883.04</v>
      </c>
      <c r="O2496">
        <v>0</v>
      </c>
      <c r="P2496">
        <v>0</v>
      </c>
      <c r="Q2496">
        <v>883.04</v>
      </c>
      <c r="R2496">
        <v>0</v>
      </c>
      <c r="S2496">
        <v>0</v>
      </c>
      <c r="T2496">
        <v>0</v>
      </c>
      <c r="U2496">
        <v>105.96</v>
      </c>
      <c r="V2496">
        <v>989</v>
      </c>
      <c r="W2496">
        <v>1</v>
      </c>
      <c r="X2496">
        <f t="shared" si="156"/>
        <v>1099</v>
      </c>
      <c r="Y2496">
        <f t="shared" si="157"/>
        <v>110</v>
      </c>
      <c r="Z2496" s="1">
        <f t="shared" si="158"/>
        <v>0.10009099181073704</v>
      </c>
    </row>
    <row r="2497" spans="1:26">
      <c r="A2497" s="2">
        <v>45023</v>
      </c>
      <c r="B2497" s="2" t="s">
        <v>2294</v>
      </c>
      <c r="C2497" s="2" t="s">
        <v>2380</v>
      </c>
      <c r="D2497" s="2" t="str">
        <f t="shared" si="155"/>
        <v>KOW-PE03-R-006</v>
      </c>
      <c r="E2497" t="s">
        <v>1558</v>
      </c>
      <c r="F2497" t="s">
        <v>1368</v>
      </c>
      <c r="G2497">
        <v>40</v>
      </c>
      <c r="H2497" t="str">
        <f>VLOOKUP(E2497,[1]data!$D$3:$AK$1000,34,0)</f>
        <v>Print</v>
      </c>
      <c r="I2497">
        <f>VLOOKUP(E2497,[1]data!$D$3:$Q$1048576,14,0)</f>
        <v>1999</v>
      </c>
      <c r="J2497" t="str">
        <f>VLOOKUP(E2497,[1]data!$D$3:$AJ$1048576,33,0)</f>
        <v>1799-2299</v>
      </c>
      <c r="K2497" t="s">
        <v>2543</v>
      </c>
      <c r="L2497" t="s">
        <v>255</v>
      </c>
      <c r="M2497">
        <v>1</v>
      </c>
      <c r="N2497">
        <v>1784.82</v>
      </c>
      <c r="O2497">
        <v>-178.48</v>
      </c>
      <c r="P2497">
        <v>0</v>
      </c>
      <c r="Q2497">
        <v>1606.34</v>
      </c>
      <c r="R2497">
        <v>0</v>
      </c>
      <c r="S2497">
        <v>0</v>
      </c>
      <c r="T2497">
        <v>0</v>
      </c>
      <c r="U2497">
        <v>192.76</v>
      </c>
      <c r="V2497">
        <v>1799.1</v>
      </c>
      <c r="W2497">
        <v>1</v>
      </c>
      <c r="X2497">
        <f t="shared" si="156"/>
        <v>1999</v>
      </c>
      <c r="Y2497">
        <f t="shared" si="157"/>
        <v>199.90000000000009</v>
      </c>
      <c r="Z2497" s="1">
        <f t="shared" si="158"/>
        <v>0.10000000000000005</v>
      </c>
    </row>
    <row r="2498" spans="1:26">
      <c r="A2498" s="2">
        <v>45023</v>
      </c>
      <c r="B2498" s="2" t="s">
        <v>2294</v>
      </c>
      <c r="C2498" s="2" t="s">
        <v>2380</v>
      </c>
      <c r="D2498" s="2" t="str">
        <f t="shared" si="155"/>
        <v>KOW-FO3-R-0001</v>
      </c>
      <c r="E2498" t="s">
        <v>75</v>
      </c>
      <c r="F2498" t="s">
        <v>705</v>
      </c>
      <c r="G2498">
        <v>40</v>
      </c>
      <c r="H2498" t="str">
        <f>VLOOKUP(E2498,[1]data!$D$3:$AK$1000,34,0)</f>
        <v>Classic</v>
      </c>
      <c r="I2498">
        <f>VLOOKUP(E2498,[1]data!$D$3:$Q$1048576,14,0)</f>
        <v>3499</v>
      </c>
      <c r="J2498" t="str">
        <f>VLOOKUP(E2498,[1]data!$D$3:$AJ$1048576,33,0)</f>
        <v>3499-3999</v>
      </c>
      <c r="K2498" t="s">
        <v>2544</v>
      </c>
      <c r="L2498" t="s">
        <v>473</v>
      </c>
      <c r="M2498">
        <v>1</v>
      </c>
      <c r="N2498">
        <v>2499.1</v>
      </c>
      <c r="O2498">
        <v>-374.86</v>
      </c>
      <c r="P2498">
        <v>0</v>
      </c>
      <c r="Q2498">
        <v>2124.2399999999998</v>
      </c>
      <c r="R2498">
        <v>0</v>
      </c>
      <c r="S2498">
        <v>0</v>
      </c>
      <c r="T2498">
        <v>0</v>
      </c>
      <c r="U2498">
        <v>254.91</v>
      </c>
      <c r="V2498">
        <v>2379.15</v>
      </c>
      <c r="W2498">
        <v>1</v>
      </c>
      <c r="X2498">
        <f t="shared" si="156"/>
        <v>3499</v>
      </c>
      <c r="Y2498">
        <f t="shared" si="157"/>
        <v>1119.8499999999999</v>
      </c>
      <c r="Z2498" s="1">
        <f t="shared" si="158"/>
        <v>0.32004858531008856</v>
      </c>
    </row>
    <row r="2499" spans="1:26">
      <c r="A2499" s="2">
        <v>45023</v>
      </c>
      <c r="B2499" s="2" t="s">
        <v>2294</v>
      </c>
      <c r="C2499" s="2" t="s">
        <v>2380</v>
      </c>
      <c r="D2499" s="2" t="str">
        <f t="shared" ref="D2499:D2562" si="159">LEFT(E2499,14)</f>
        <v>KOW-TRA4-R-000</v>
      </c>
      <c r="E2499" t="s">
        <v>155</v>
      </c>
      <c r="F2499" t="s">
        <v>336</v>
      </c>
      <c r="G2499">
        <v>44</v>
      </c>
      <c r="H2499" t="str">
        <f>VLOOKUP(E2499,[1]data!$D$3:$AK$1000,34,0)</f>
        <v>Traditional</v>
      </c>
      <c r="I2499">
        <f>VLOOKUP(E2499,[1]data!$D$3:$Q$1048576,14,0)</f>
        <v>1499</v>
      </c>
      <c r="J2499" t="str">
        <f>VLOOKUP(E2499,[1]data!$D$3:$AJ$1048576,33,0)</f>
        <v>1099-1499</v>
      </c>
      <c r="K2499" t="s">
        <v>2545</v>
      </c>
      <c r="L2499" t="s">
        <v>2538</v>
      </c>
      <c r="M2499">
        <v>1</v>
      </c>
      <c r="N2499">
        <v>1499</v>
      </c>
      <c r="O2499">
        <v>0</v>
      </c>
      <c r="P2499">
        <v>0</v>
      </c>
      <c r="Q2499">
        <v>1499</v>
      </c>
      <c r="R2499">
        <v>0</v>
      </c>
      <c r="S2499">
        <v>0</v>
      </c>
      <c r="T2499">
        <v>0</v>
      </c>
      <c r="U2499">
        <v>0</v>
      </c>
      <c r="V2499">
        <v>1499</v>
      </c>
      <c r="W2499">
        <v>1</v>
      </c>
      <c r="X2499">
        <f t="shared" ref="X2499:X2562" si="160">I2499*W2499</f>
        <v>1499</v>
      </c>
      <c r="Y2499">
        <f t="shared" ref="Y2499:Y2562" si="161">X2499-V2499</f>
        <v>0</v>
      </c>
      <c r="Z2499" s="1">
        <f t="shared" ref="Z2499:Z2562" si="162">Y2499/X2499</f>
        <v>0</v>
      </c>
    </row>
    <row r="2500" spans="1:26">
      <c r="A2500" s="2">
        <v>45023</v>
      </c>
      <c r="B2500" s="2" t="s">
        <v>2294</v>
      </c>
      <c r="C2500" s="2" t="s">
        <v>2380</v>
      </c>
      <c r="D2500" s="2" t="str">
        <f t="shared" si="159"/>
        <v>KOW-MAT-R-0012</v>
      </c>
      <c r="E2500" t="s">
        <v>441</v>
      </c>
      <c r="F2500" t="s">
        <v>360</v>
      </c>
      <c r="G2500">
        <v>40</v>
      </c>
      <c r="H2500" t="str">
        <f>VLOOKUP(E2500,[1]data!$D$3:$AK$1000,34,0)</f>
        <v>Indie</v>
      </c>
      <c r="I2500">
        <f>VLOOKUP(E2500,[1]data!$D$3:$Q$1048576,14,0)</f>
        <v>1299</v>
      </c>
      <c r="J2500" t="str">
        <f>VLOOKUP(E2500,[1]data!$D$3:$AJ$1048576,33,0)</f>
        <v>1099-1499</v>
      </c>
      <c r="K2500" t="s">
        <v>2543</v>
      </c>
      <c r="L2500" t="s">
        <v>255</v>
      </c>
      <c r="M2500">
        <v>1</v>
      </c>
      <c r="N2500">
        <v>927.67</v>
      </c>
      <c r="O2500">
        <v>-92.76</v>
      </c>
      <c r="P2500">
        <v>0</v>
      </c>
      <c r="Q2500">
        <v>834.91</v>
      </c>
      <c r="R2500">
        <v>0</v>
      </c>
      <c r="S2500">
        <v>0</v>
      </c>
      <c r="T2500">
        <v>0</v>
      </c>
      <c r="U2500">
        <v>100.19</v>
      </c>
      <c r="V2500">
        <v>935.1</v>
      </c>
      <c r="W2500">
        <v>1</v>
      </c>
      <c r="X2500">
        <f t="shared" si="160"/>
        <v>1299</v>
      </c>
      <c r="Y2500">
        <f t="shared" si="161"/>
        <v>363.9</v>
      </c>
      <c r="Z2500" s="1">
        <f t="shared" si="162"/>
        <v>0.28013856812933025</v>
      </c>
    </row>
    <row r="2501" spans="1:26">
      <c r="A2501" s="2">
        <v>45023</v>
      </c>
      <c r="B2501" s="2" t="s">
        <v>2294</v>
      </c>
      <c r="C2501" s="2" t="s">
        <v>2380</v>
      </c>
      <c r="D2501" s="2" t="str">
        <f t="shared" si="159"/>
        <v>KOW-TRA6-R-000</v>
      </c>
      <c r="E2501" t="s">
        <v>161</v>
      </c>
      <c r="F2501" t="s">
        <v>256</v>
      </c>
      <c r="G2501">
        <v>46</v>
      </c>
      <c r="H2501" t="str">
        <f>VLOOKUP(E2501,[1]data!$D$3:$AK$1000,34,0)</f>
        <v>Traditional</v>
      </c>
      <c r="I2501">
        <f>VLOOKUP(E2501,[1]data!$D$3:$Q$1048576,14,0)</f>
        <v>1499</v>
      </c>
      <c r="J2501" t="str">
        <f>VLOOKUP(E2501,[1]data!$D$3:$AJ$1048576,33,0)</f>
        <v>1099-1499</v>
      </c>
      <c r="K2501" t="s">
        <v>2546</v>
      </c>
      <c r="L2501" t="s">
        <v>255</v>
      </c>
      <c r="M2501">
        <v>1</v>
      </c>
      <c r="N2501">
        <v>1338.39</v>
      </c>
      <c r="O2501">
        <v>0</v>
      </c>
      <c r="P2501">
        <v>0</v>
      </c>
      <c r="Q2501">
        <v>1338.39</v>
      </c>
      <c r="R2501">
        <v>0</v>
      </c>
      <c r="S2501">
        <v>0</v>
      </c>
      <c r="T2501">
        <v>0</v>
      </c>
      <c r="U2501">
        <v>160.61000000000001</v>
      </c>
      <c r="V2501">
        <v>1499</v>
      </c>
      <c r="W2501">
        <v>1</v>
      </c>
      <c r="X2501">
        <f t="shared" si="160"/>
        <v>1499</v>
      </c>
      <c r="Y2501">
        <f t="shared" si="161"/>
        <v>0</v>
      </c>
      <c r="Z2501" s="1">
        <f t="shared" si="162"/>
        <v>0</v>
      </c>
    </row>
    <row r="2502" spans="1:26">
      <c r="A2502" s="2">
        <v>45023</v>
      </c>
      <c r="B2502" s="2" t="s">
        <v>2294</v>
      </c>
      <c r="C2502" s="2" t="s">
        <v>2380</v>
      </c>
      <c r="D2502" s="2" t="str">
        <f t="shared" si="159"/>
        <v>KOW-FO3-R-0001</v>
      </c>
      <c r="E2502" t="s">
        <v>76</v>
      </c>
      <c r="F2502" t="s">
        <v>705</v>
      </c>
      <c r="G2502">
        <v>44</v>
      </c>
      <c r="H2502" t="str">
        <f>VLOOKUP(E2502,[1]data!$D$3:$AK$1000,34,0)</f>
        <v>Classic</v>
      </c>
      <c r="I2502">
        <f>VLOOKUP(E2502,[1]data!$D$3:$Q$1048576,14,0)</f>
        <v>3499</v>
      </c>
      <c r="J2502" t="str">
        <f>VLOOKUP(E2502,[1]data!$D$3:$AJ$1048576,33,0)</f>
        <v>3499-3999</v>
      </c>
      <c r="K2502" t="s">
        <v>2547</v>
      </c>
      <c r="L2502" t="s">
        <v>2538</v>
      </c>
      <c r="M2502">
        <v>1</v>
      </c>
      <c r="N2502">
        <v>2499.11</v>
      </c>
      <c r="O2502">
        <v>0</v>
      </c>
      <c r="P2502">
        <v>0</v>
      </c>
      <c r="Q2502">
        <v>2499.11</v>
      </c>
      <c r="R2502">
        <v>0</v>
      </c>
      <c r="S2502">
        <v>0</v>
      </c>
      <c r="T2502">
        <v>0</v>
      </c>
      <c r="U2502">
        <v>299.89</v>
      </c>
      <c r="V2502">
        <v>2799</v>
      </c>
      <c r="W2502">
        <v>1</v>
      </c>
      <c r="X2502">
        <f t="shared" si="160"/>
        <v>3499</v>
      </c>
      <c r="Y2502">
        <f t="shared" si="161"/>
        <v>700</v>
      </c>
      <c r="Z2502" s="1">
        <f t="shared" si="162"/>
        <v>0.20005715918833952</v>
      </c>
    </row>
    <row r="2503" spans="1:26">
      <c r="A2503" s="2">
        <v>45023</v>
      </c>
      <c r="B2503" s="2" t="s">
        <v>2294</v>
      </c>
      <c r="C2503" s="2" t="s">
        <v>2380</v>
      </c>
      <c r="D2503" s="2" t="str">
        <f t="shared" si="159"/>
        <v>KOW-TRA3-R-000</v>
      </c>
      <c r="E2503" t="s">
        <v>320</v>
      </c>
      <c r="F2503" t="s">
        <v>286</v>
      </c>
      <c r="G2503">
        <v>44</v>
      </c>
      <c r="H2503" t="str">
        <f>VLOOKUP(E2503,[1]data!$D$3:$AK$1000,34,0)</f>
        <v>Traditional</v>
      </c>
      <c r="I2503">
        <f>VLOOKUP(E2503,[1]data!$D$3:$Q$1048576,14,0)</f>
        <v>1299</v>
      </c>
      <c r="J2503" t="str">
        <f>VLOOKUP(E2503,[1]data!$D$3:$AJ$1048576,33,0)</f>
        <v>1099-1499</v>
      </c>
      <c r="K2503" t="s">
        <v>2548</v>
      </c>
      <c r="L2503" t="s">
        <v>2538</v>
      </c>
      <c r="M2503">
        <v>1</v>
      </c>
      <c r="N2503">
        <v>1299</v>
      </c>
      <c r="O2503">
        <v>0</v>
      </c>
      <c r="P2503">
        <v>0</v>
      </c>
      <c r="Q2503">
        <v>1299</v>
      </c>
      <c r="R2503">
        <v>0</v>
      </c>
      <c r="S2503">
        <v>0</v>
      </c>
      <c r="T2503">
        <v>0</v>
      </c>
      <c r="U2503">
        <v>0</v>
      </c>
      <c r="V2503">
        <v>1299</v>
      </c>
      <c r="W2503">
        <v>1</v>
      </c>
      <c r="X2503">
        <f t="shared" si="160"/>
        <v>1299</v>
      </c>
      <c r="Y2503">
        <f t="shared" si="161"/>
        <v>0</v>
      </c>
      <c r="Z2503" s="1">
        <f t="shared" si="162"/>
        <v>0</v>
      </c>
    </row>
    <row r="2504" spans="1:26">
      <c r="A2504" s="2">
        <v>45023</v>
      </c>
      <c r="B2504" s="2" t="s">
        <v>2294</v>
      </c>
      <c r="C2504" s="2" t="s">
        <v>2380</v>
      </c>
      <c r="D2504" s="2" t="str">
        <f t="shared" si="159"/>
        <v>KOW-UKI2-R-003</v>
      </c>
      <c r="E2504" t="s">
        <v>165</v>
      </c>
      <c r="F2504" t="s">
        <v>322</v>
      </c>
      <c r="G2504">
        <v>42</v>
      </c>
      <c r="H2504" t="str">
        <f>VLOOKUP(E2504,[1]data!$D$3:$AK$1000,34,0)</f>
        <v>Hoodie</v>
      </c>
      <c r="I2504">
        <f>VLOOKUP(E2504,[1]data!$D$3:$Q$1048576,14,0)</f>
        <v>2799</v>
      </c>
      <c r="J2504" t="str">
        <f>VLOOKUP(E2504,[1]data!$D$3:$AJ$1048576,33,0)</f>
        <v>2499-2999</v>
      </c>
      <c r="K2504" t="s">
        <v>2549</v>
      </c>
      <c r="L2504" t="s">
        <v>255</v>
      </c>
      <c r="M2504">
        <v>1</v>
      </c>
      <c r="N2504">
        <v>2499.11</v>
      </c>
      <c r="O2504">
        <v>-249.91</v>
      </c>
      <c r="P2504">
        <v>0</v>
      </c>
      <c r="Q2504">
        <v>2249.1999999999998</v>
      </c>
      <c r="R2504">
        <v>0</v>
      </c>
      <c r="S2504">
        <v>0</v>
      </c>
      <c r="T2504">
        <v>0</v>
      </c>
      <c r="U2504">
        <v>269.89999999999998</v>
      </c>
      <c r="V2504">
        <v>2519.1</v>
      </c>
      <c r="W2504">
        <v>1</v>
      </c>
      <c r="X2504">
        <f t="shared" si="160"/>
        <v>2799</v>
      </c>
      <c r="Y2504">
        <f t="shared" si="161"/>
        <v>279.90000000000009</v>
      </c>
      <c r="Z2504" s="1">
        <f t="shared" si="162"/>
        <v>0.10000000000000003</v>
      </c>
    </row>
    <row r="2505" spans="1:26">
      <c r="A2505" s="2">
        <v>45023</v>
      </c>
      <c r="B2505" s="2" t="s">
        <v>2294</v>
      </c>
      <c r="C2505" s="2" t="s">
        <v>2380</v>
      </c>
      <c r="D2505" s="2" t="str">
        <f t="shared" si="159"/>
        <v>KOW-SO13-R-001</v>
      </c>
      <c r="E2505" t="s">
        <v>139</v>
      </c>
      <c r="F2505" t="s">
        <v>298</v>
      </c>
      <c r="G2505">
        <v>40</v>
      </c>
      <c r="H2505" t="str">
        <f>VLOOKUP(E2505,[1]data!$D$3:$AK$1000,34,0)</f>
        <v>Linen</v>
      </c>
      <c r="I2505">
        <f>VLOOKUP(E2505,[1]data!$D$3:$Q$1048576,14,0)</f>
        <v>2199</v>
      </c>
      <c r="J2505" t="str">
        <f>VLOOKUP(E2505,[1]data!$D$3:$AJ$1048576,33,0)</f>
        <v>1799-2299</v>
      </c>
      <c r="K2505" t="s">
        <v>2550</v>
      </c>
      <c r="L2505" t="s">
        <v>2538</v>
      </c>
      <c r="M2505">
        <v>1</v>
      </c>
      <c r="N2505">
        <v>1963.38</v>
      </c>
      <c r="O2505">
        <v>-196.33</v>
      </c>
      <c r="P2505">
        <v>0</v>
      </c>
      <c r="Q2505">
        <v>1767.05</v>
      </c>
      <c r="R2505">
        <v>0</v>
      </c>
      <c r="S2505">
        <v>0</v>
      </c>
      <c r="T2505">
        <v>0</v>
      </c>
      <c r="U2505">
        <v>212.05</v>
      </c>
      <c r="V2505">
        <v>1979.1</v>
      </c>
      <c r="W2505">
        <v>1</v>
      </c>
      <c r="X2505">
        <f t="shared" si="160"/>
        <v>2199</v>
      </c>
      <c r="Y2505">
        <f t="shared" si="161"/>
        <v>219.90000000000009</v>
      </c>
      <c r="Z2505" s="1">
        <f t="shared" si="162"/>
        <v>0.10000000000000005</v>
      </c>
    </row>
    <row r="2506" spans="1:26">
      <c r="A2506" s="2">
        <v>45023</v>
      </c>
      <c r="B2506" s="2" t="s">
        <v>2294</v>
      </c>
      <c r="C2506" s="2" t="s">
        <v>2380</v>
      </c>
      <c r="D2506" s="2" t="str">
        <f t="shared" si="159"/>
        <v>KOW-TRA6-R-000</v>
      </c>
      <c r="E2506" t="s">
        <v>161</v>
      </c>
      <c r="F2506" t="s">
        <v>256</v>
      </c>
      <c r="G2506">
        <v>46</v>
      </c>
      <c r="H2506" t="str">
        <f>VLOOKUP(E2506,[1]data!$D$3:$AK$1000,34,0)</f>
        <v>Traditional</v>
      </c>
      <c r="I2506">
        <f>VLOOKUP(E2506,[1]data!$D$3:$Q$1048576,14,0)</f>
        <v>1499</v>
      </c>
      <c r="J2506" t="str">
        <f>VLOOKUP(E2506,[1]data!$D$3:$AJ$1048576,33,0)</f>
        <v>1099-1499</v>
      </c>
      <c r="K2506" t="s">
        <v>2551</v>
      </c>
      <c r="L2506" t="s">
        <v>255</v>
      </c>
      <c r="M2506">
        <v>1</v>
      </c>
      <c r="N2506">
        <v>1338.39</v>
      </c>
      <c r="O2506">
        <v>0</v>
      </c>
      <c r="P2506">
        <v>0</v>
      </c>
      <c r="Q2506">
        <v>1338.39</v>
      </c>
      <c r="R2506">
        <v>0</v>
      </c>
      <c r="S2506">
        <v>0</v>
      </c>
      <c r="T2506">
        <v>0</v>
      </c>
      <c r="U2506">
        <v>160.61000000000001</v>
      </c>
      <c r="V2506">
        <v>1499</v>
      </c>
      <c r="W2506">
        <v>1</v>
      </c>
      <c r="X2506">
        <f t="shared" si="160"/>
        <v>1499</v>
      </c>
      <c r="Y2506">
        <f t="shared" si="161"/>
        <v>0</v>
      </c>
      <c r="Z2506" s="1">
        <f t="shared" si="162"/>
        <v>0</v>
      </c>
    </row>
    <row r="2507" spans="1:26">
      <c r="A2507" s="2">
        <v>45023</v>
      </c>
      <c r="B2507" s="2" t="s">
        <v>2294</v>
      </c>
      <c r="C2507" s="2" t="s">
        <v>2380</v>
      </c>
      <c r="D2507" s="2" t="str">
        <f t="shared" si="159"/>
        <v>KOW-KU1-R-0002</v>
      </c>
      <c r="E2507" t="s">
        <v>85</v>
      </c>
      <c r="F2507" t="s">
        <v>264</v>
      </c>
      <c r="G2507">
        <v>44</v>
      </c>
      <c r="H2507" t="str">
        <f>VLOOKUP(E2507,[1]data!$D$3:$AK$1000,34,0)</f>
        <v>Hoodie</v>
      </c>
      <c r="I2507">
        <f>VLOOKUP(E2507,[1]data!$D$3:$Q$1048576,14,0)</f>
        <v>2799</v>
      </c>
      <c r="J2507" t="str">
        <f>VLOOKUP(E2507,[1]data!$D$3:$AJ$1048576,33,0)</f>
        <v>2499-2999</v>
      </c>
      <c r="K2507" t="s">
        <v>2552</v>
      </c>
      <c r="L2507" t="s">
        <v>2538</v>
      </c>
      <c r="M2507">
        <v>1</v>
      </c>
      <c r="N2507">
        <v>2499.11</v>
      </c>
      <c r="O2507">
        <v>-249.91</v>
      </c>
      <c r="P2507">
        <v>0</v>
      </c>
      <c r="Q2507">
        <v>2249.1999999999998</v>
      </c>
      <c r="R2507">
        <v>0</v>
      </c>
      <c r="S2507">
        <v>0</v>
      </c>
      <c r="T2507">
        <v>0</v>
      </c>
      <c r="U2507">
        <v>269.89999999999998</v>
      </c>
      <c r="V2507">
        <v>2519.1</v>
      </c>
      <c r="W2507">
        <v>1</v>
      </c>
      <c r="X2507">
        <f t="shared" si="160"/>
        <v>2799</v>
      </c>
      <c r="Y2507">
        <f t="shared" si="161"/>
        <v>279.90000000000009</v>
      </c>
      <c r="Z2507" s="1">
        <f t="shared" si="162"/>
        <v>0.10000000000000003</v>
      </c>
    </row>
    <row r="2508" spans="1:26">
      <c r="A2508" s="2">
        <v>45023</v>
      </c>
      <c r="B2508" s="2" t="s">
        <v>2294</v>
      </c>
      <c r="C2508" s="2" t="s">
        <v>2380</v>
      </c>
      <c r="D2508" s="2" t="str">
        <f t="shared" si="159"/>
        <v>KOW-CC03-R-004</v>
      </c>
      <c r="E2508" t="s">
        <v>2329</v>
      </c>
      <c r="F2508" t="s">
        <v>1618</v>
      </c>
      <c r="G2508">
        <v>39</v>
      </c>
      <c r="H2508" t="str">
        <f>VLOOKUP(E2508,[1]data!$D$3:$AK$1000,34,0)</f>
        <v>Casual</v>
      </c>
      <c r="I2508">
        <f>VLOOKUP(E2508,[1]data!$D$3:$Q$1048576,14,0)</f>
        <v>2999</v>
      </c>
      <c r="J2508" t="str">
        <f>VLOOKUP(E2508,[1]data!$D$3:$AJ$1048576,33,0)</f>
        <v>2499-2999</v>
      </c>
      <c r="K2508" t="s">
        <v>2553</v>
      </c>
      <c r="L2508" t="s">
        <v>2538</v>
      </c>
      <c r="M2508">
        <v>1</v>
      </c>
      <c r="N2508">
        <v>2677.68</v>
      </c>
      <c r="O2508">
        <v>0</v>
      </c>
      <c r="P2508">
        <v>0</v>
      </c>
      <c r="Q2508">
        <v>2677.68</v>
      </c>
      <c r="R2508">
        <v>0</v>
      </c>
      <c r="S2508">
        <v>0</v>
      </c>
      <c r="T2508">
        <v>0</v>
      </c>
      <c r="U2508">
        <v>321.32</v>
      </c>
      <c r="V2508">
        <v>2999</v>
      </c>
      <c r="W2508">
        <v>1</v>
      </c>
      <c r="X2508">
        <f t="shared" si="160"/>
        <v>2999</v>
      </c>
      <c r="Y2508">
        <f t="shared" si="161"/>
        <v>0</v>
      </c>
      <c r="Z2508" s="1">
        <f t="shared" si="162"/>
        <v>0</v>
      </c>
    </row>
    <row r="2509" spans="1:26">
      <c r="A2509" s="2">
        <v>45023</v>
      </c>
      <c r="B2509" s="2" t="s">
        <v>2294</v>
      </c>
      <c r="C2509" s="2" t="s">
        <v>2380</v>
      </c>
      <c r="D2509" s="2" t="str">
        <f t="shared" si="159"/>
        <v>KOW-MAT-R-0012</v>
      </c>
      <c r="E2509" t="s">
        <v>475</v>
      </c>
      <c r="F2509" t="s">
        <v>360</v>
      </c>
      <c r="G2509">
        <v>42</v>
      </c>
      <c r="H2509" t="str">
        <f>VLOOKUP(E2509,[1]data!$D$3:$AK$1000,34,0)</f>
        <v>Indie</v>
      </c>
      <c r="I2509">
        <f>VLOOKUP(E2509,[1]data!$D$3:$Q$1048576,14,0)</f>
        <v>1299</v>
      </c>
      <c r="J2509" t="str">
        <f>VLOOKUP(E2509,[1]data!$D$3:$AJ$1048576,33,0)</f>
        <v>1099-1499</v>
      </c>
      <c r="K2509" t="s">
        <v>2554</v>
      </c>
      <c r="L2509" t="s">
        <v>255</v>
      </c>
      <c r="M2509">
        <v>1</v>
      </c>
      <c r="N2509">
        <v>927.67</v>
      </c>
      <c r="O2509">
        <v>-92.76</v>
      </c>
      <c r="P2509">
        <v>0</v>
      </c>
      <c r="Q2509">
        <v>834.91</v>
      </c>
      <c r="R2509">
        <v>0</v>
      </c>
      <c r="S2509">
        <v>0</v>
      </c>
      <c r="T2509">
        <v>0</v>
      </c>
      <c r="U2509">
        <v>100.19</v>
      </c>
      <c r="V2509">
        <v>935.1</v>
      </c>
      <c r="W2509">
        <v>1</v>
      </c>
      <c r="X2509">
        <f t="shared" si="160"/>
        <v>1299</v>
      </c>
      <c r="Y2509">
        <f t="shared" si="161"/>
        <v>363.9</v>
      </c>
      <c r="Z2509" s="1">
        <f t="shared" si="162"/>
        <v>0.28013856812933025</v>
      </c>
    </row>
    <row r="2510" spans="1:26">
      <c r="A2510" s="2">
        <v>45023</v>
      </c>
      <c r="B2510" s="2" t="s">
        <v>2294</v>
      </c>
      <c r="C2510" s="2" t="s">
        <v>2380</v>
      </c>
      <c r="D2510" s="2" t="str">
        <f t="shared" si="159"/>
        <v>KOW-MAT-R-0012</v>
      </c>
      <c r="E2510" t="s">
        <v>441</v>
      </c>
      <c r="F2510" t="s">
        <v>360</v>
      </c>
      <c r="G2510">
        <v>40</v>
      </c>
      <c r="H2510" t="str">
        <f>VLOOKUP(E2510,[1]data!$D$3:$AK$1000,34,0)</f>
        <v>Indie</v>
      </c>
      <c r="I2510">
        <f>VLOOKUP(E2510,[1]data!$D$3:$Q$1048576,14,0)</f>
        <v>1299</v>
      </c>
      <c r="J2510" t="str">
        <f>VLOOKUP(E2510,[1]data!$D$3:$AJ$1048576,33,0)</f>
        <v>1099-1499</v>
      </c>
      <c r="K2510" t="s">
        <v>2554</v>
      </c>
      <c r="L2510" t="s">
        <v>255</v>
      </c>
      <c r="M2510">
        <v>1</v>
      </c>
      <c r="N2510">
        <v>927.67</v>
      </c>
      <c r="O2510">
        <v>-92.76</v>
      </c>
      <c r="P2510">
        <v>0</v>
      </c>
      <c r="Q2510">
        <v>834.91</v>
      </c>
      <c r="R2510">
        <v>0</v>
      </c>
      <c r="S2510">
        <v>0</v>
      </c>
      <c r="T2510">
        <v>0</v>
      </c>
      <c r="U2510">
        <v>100.19</v>
      </c>
      <c r="V2510">
        <v>935.1</v>
      </c>
      <c r="W2510">
        <v>1</v>
      </c>
      <c r="X2510">
        <f t="shared" si="160"/>
        <v>1299</v>
      </c>
      <c r="Y2510">
        <f t="shared" si="161"/>
        <v>363.9</v>
      </c>
      <c r="Z2510" s="1">
        <f t="shared" si="162"/>
        <v>0.28013856812933025</v>
      </c>
    </row>
    <row r="2511" spans="1:26">
      <c r="A2511" s="2">
        <v>45023</v>
      </c>
      <c r="B2511" s="2" t="s">
        <v>2294</v>
      </c>
      <c r="C2511" s="2" t="s">
        <v>2380</v>
      </c>
      <c r="D2511" s="2" t="str">
        <f t="shared" si="159"/>
        <v>KOW-UKI1-R-002</v>
      </c>
      <c r="E2511" t="s">
        <v>162</v>
      </c>
      <c r="F2511" t="s">
        <v>354</v>
      </c>
      <c r="G2511">
        <v>42</v>
      </c>
      <c r="H2511" t="str">
        <f>VLOOKUP(E2511,[1]data!$D$3:$AK$1000,34,0)</f>
        <v>Indie</v>
      </c>
      <c r="I2511">
        <f>VLOOKUP(E2511,[1]data!$D$3:$Q$1048576,14,0)</f>
        <v>2799</v>
      </c>
      <c r="J2511" t="str">
        <f>VLOOKUP(E2511,[1]data!$D$3:$AJ$1048576,33,0)</f>
        <v>2499-2999</v>
      </c>
      <c r="K2511" t="s">
        <v>2555</v>
      </c>
      <c r="L2511" t="s">
        <v>2538</v>
      </c>
      <c r="M2511">
        <v>1</v>
      </c>
      <c r="N2511">
        <v>1999.11</v>
      </c>
      <c r="O2511">
        <v>0</v>
      </c>
      <c r="P2511">
        <v>0</v>
      </c>
      <c r="Q2511">
        <v>1999.11</v>
      </c>
      <c r="R2511">
        <v>0</v>
      </c>
      <c r="S2511">
        <v>0</v>
      </c>
      <c r="T2511">
        <v>0</v>
      </c>
      <c r="U2511">
        <v>239.89</v>
      </c>
      <c r="V2511">
        <v>2239</v>
      </c>
      <c r="W2511">
        <v>1</v>
      </c>
      <c r="X2511">
        <f t="shared" si="160"/>
        <v>2799</v>
      </c>
      <c r="Y2511">
        <f t="shared" si="161"/>
        <v>560</v>
      </c>
      <c r="Z2511" s="1">
        <f t="shared" si="162"/>
        <v>0.2000714540907467</v>
      </c>
    </row>
    <row r="2512" spans="1:26">
      <c r="A2512" s="2">
        <v>45024</v>
      </c>
      <c r="B2512" s="2" t="s">
        <v>2294</v>
      </c>
      <c r="C2512" s="2" t="s">
        <v>2380</v>
      </c>
      <c r="D2512" s="2" t="str">
        <f t="shared" si="159"/>
        <v>KOW-CC02-R-004</v>
      </c>
      <c r="E2512" t="s">
        <v>36</v>
      </c>
      <c r="F2512" t="s">
        <v>1508</v>
      </c>
      <c r="G2512">
        <v>39</v>
      </c>
      <c r="H2512" t="str">
        <f>VLOOKUP(E2512,[1]data!$D$3:$AK$1000,34,0)</f>
        <v>Casual</v>
      </c>
      <c r="I2512">
        <f>VLOOKUP(E2512,[1]data!$D$3:$Q$1048576,14,0)</f>
        <v>2499</v>
      </c>
      <c r="J2512" t="str">
        <f>VLOOKUP(E2512,[1]data!$D$3:$AJ$1048576,33,0)</f>
        <v>2499-2999</v>
      </c>
      <c r="K2512" t="s">
        <v>2556</v>
      </c>
      <c r="L2512" t="s">
        <v>2538</v>
      </c>
      <c r="M2512">
        <v>1</v>
      </c>
      <c r="N2512">
        <v>2231.25</v>
      </c>
      <c r="O2512">
        <v>0</v>
      </c>
      <c r="P2512">
        <v>0</v>
      </c>
      <c r="Q2512">
        <v>2231.25</v>
      </c>
      <c r="R2512">
        <v>0</v>
      </c>
      <c r="S2512">
        <v>0</v>
      </c>
      <c r="T2512">
        <v>0</v>
      </c>
      <c r="U2512">
        <v>267.75</v>
      </c>
      <c r="V2512">
        <v>2499</v>
      </c>
      <c r="W2512">
        <v>1</v>
      </c>
      <c r="X2512">
        <f t="shared" si="160"/>
        <v>2499</v>
      </c>
      <c r="Y2512">
        <f t="shared" si="161"/>
        <v>0</v>
      </c>
      <c r="Z2512" s="1">
        <f t="shared" si="162"/>
        <v>0</v>
      </c>
    </row>
    <row r="2513" spans="1:26">
      <c r="A2513" s="2">
        <v>45024</v>
      </c>
      <c r="B2513" s="2" t="s">
        <v>2294</v>
      </c>
      <c r="C2513" s="2" t="s">
        <v>2380</v>
      </c>
      <c r="D2513" s="2" t="str">
        <f t="shared" si="159"/>
        <v>KOW-UKI2-R-003</v>
      </c>
      <c r="E2513" t="s">
        <v>165</v>
      </c>
      <c r="F2513" t="s">
        <v>322</v>
      </c>
      <c r="G2513">
        <v>42</v>
      </c>
      <c r="H2513" t="str">
        <f>VLOOKUP(E2513,[1]data!$D$3:$AK$1000,34,0)</f>
        <v>Hoodie</v>
      </c>
      <c r="I2513">
        <f>VLOOKUP(E2513,[1]data!$D$3:$Q$1048576,14,0)</f>
        <v>2799</v>
      </c>
      <c r="J2513" t="str">
        <f>VLOOKUP(E2513,[1]data!$D$3:$AJ$1048576,33,0)</f>
        <v>2499-2999</v>
      </c>
      <c r="K2513" t="s">
        <v>2557</v>
      </c>
      <c r="L2513" t="s">
        <v>2538</v>
      </c>
      <c r="M2513">
        <v>1</v>
      </c>
      <c r="N2513">
        <v>2799</v>
      </c>
      <c r="O2513">
        <v>0</v>
      </c>
      <c r="P2513">
        <v>0</v>
      </c>
      <c r="Q2513">
        <v>2799</v>
      </c>
      <c r="R2513">
        <v>0</v>
      </c>
      <c r="S2513">
        <v>0</v>
      </c>
      <c r="T2513">
        <v>0</v>
      </c>
      <c r="U2513">
        <v>0</v>
      </c>
      <c r="V2513">
        <v>2799</v>
      </c>
      <c r="W2513">
        <v>1</v>
      </c>
      <c r="X2513">
        <f t="shared" si="160"/>
        <v>2799</v>
      </c>
      <c r="Y2513">
        <f t="shared" si="161"/>
        <v>0</v>
      </c>
      <c r="Z2513" s="1">
        <f t="shared" si="162"/>
        <v>0</v>
      </c>
    </row>
    <row r="2514" spans="1:26">
      <c r="A2514" s="2">
        <v>45024</v>
      </c>
      <c r="B2514" s="2" t="s">
        <v>2294</v>
      </c>
      <c r="C2514" s="2" t="s">
        <v>2380</v>
      </c>
      <c r="D2514" s="2" t="str">
        <f t="shared" si="159"/>
        <v>KOW-TRA4-R-000</v>
      </c>
      <c r="E2514" t="s">
        <v>154</v>
      </c>
      <c r="F2514" t="s">
        <v>336</v>
      </c>
      <c r="G2514">
        <v>42</v>
      </c>
      <c r="H2514" t="str">
        <f>VLOOKUP(E2514,[1]data!$D$3:$AK$1000,34,0)</f>
        <v>Traditional</v>
      </c>
      <c r="I2514">
        <f>VLOOKUP(E2514,[1]data!$D$3:$Q$1048576,14,0)</f>
        <v>1499</v>
      </c>
      <c r="J2514" t="str">
        <f>VLOOKUP(E2514,[1]data!$D$3:$AJ$1048576,33,0)</f>
        <v>1099-1499</v>
      </c>
      <c r="K2514" t="s">
        <v>2558</v>
      </c>
      <c r="L2514" t="s">
        <v>2538</v>
      </c>
      <c r="M2514">
        <v>1</v>
      </c>
      <c r="N2514">
        <v>1338.39</v>
      </c>
      <c r="O2514">
        <v>0</v>
      </c>
      <c r="P2514">
        <v>0</v>
      </c>
      <c r="Q2514">
        <v>1338.39</v>
      </c>
      <c r="R2514">
        <v>0</v>
      </c>
      <c r="S2514">
        <v>0</v>
      </c>
      <c r="T2514">
        <v>0</v>
      </c>
      <c r="U2514">
        <v>160.61000000000001</v>
      </c>
      <c r="V2514">
        <v>1499</v>
      </c>
      <c r="W2514">
        <v>1</v>
      </c>
      <c r="X2514">
        <f t="shared" si="160"/>
        <v>1499</v>
      </c>
      <c r="Y2514">
        <f t="shared" si="161"/>
        <v>0</v>
      </c>
      <c r="Z2514" s="1">
        <f t="shared" si="162"/>
        <v>0</v>
      </c>
    </row>
    <row r="2515" spans="1:26">
      <c r="A2515" s="2">
        <v>45024</v>
      </c>
      <c r="B2515" s="2" t="s">
        <v>2294</v>
      </c>
      <c r="C2515" s="2" t="s">
        <v>2380</v>
      </c>
      <c r="D2515" s="2" t="str">
        <f t="shared" si="159"/>
        <v>KOW-CA11-R-000</v>
      </c>
      <c r="E2515" t="s">
        <v>12</v>
      </c>
      <c r="F2515" t="s">
        <v>302</v>
      </c>
      <c r="G2515">
        <v>46</v>
      </c>
      <c r="H2515" t="str">
        <f>VLOOKUP(E2515,[1]data!$D$3:$AK$1000,34,0)</f>
        <v>Casual</v>
      </c>
      <c r="I2515">
        <f>VLOOKUP(E2515,[1]data!$D$3:$Q$1048576,14,0)</f>
        <v>1999</v>
      </c>
      <c r="J2515" t="str">
        <f>VLOOKUP(E2515,[1]data!$D$3:$AJ$1048576,33,0)</f>
        <v>1799-2299</v>
      </c>
      <c r="K2515" t="s">
        <v>2559</v>
      </c>
      <c r="L2515" t="s">
        <v>255</v>
      </c>
      <c r="M2515">
        <v>1</v>
      </c>
      <c r="N2515">
        <v>1784.82</v>
      </c>
      <c r="O2515">
        <v>-178.48</v>
      </c>
      <c r="P2515">
        <v>0</v>
      </c>
      <c r="Q2515">
        <v>1606.34</v>
      </c>
      <c r="R2515">
        <v>0</v>
      </c>
      <c r="S2515">
        <v>0</v>
      </c>
      <c r="T2515">
        <v>0</v>
      </c>
      <c r="U2515">
        <v>192.76</v>
      </c>
      <c r="V2515">
        <v>1799.1</v>
      </c>
      <c r="W2515">
        <v>1</v>
      </c>
      <c r="X2515">
        <f t="shared" si="160"/>
        <v>1999</v>
      </c>
      <c r="Y2515">
        <f t="shared" si="161"/>
        <v>199.90000000000009</v>
      </c>
      <c r="Z2515" s="1">
        <f t="shared" si="162"/>
        <v>0.10000000000000005</v>
      </c>
    </row>
    <row r="2516" spans="1:26">
      <c r="A2516" s="2">
        <v>45024</v>
      </c>
      <c r="B2516" s="2" t="s">
        <v>2294</v>
      </c>
      <c r="C2516" s="2" t="s">
        <v>2380</v>
      </c>
      <c r="D2516" s="2" t="str">
        <f t="shared" si="159"/>
        <v>KOW-PE03-R-006</v>
      </c>
      <c r="E2516" t="s">
        <v>1367</v>
      </c>
      <c r="F2516" t="s">
        <v>1368</v>
      </c>
      <c r="G2516">
        <v>46</v>
      </c>
      <c r="H2516" t="str">
        <f>VLOOKUP(E2516,[1]data!$D$3:$AK$1000,34,0)</f>
        <v>Print</v>
      </c>
      <c r="I2516">
        <f>VLOOKUP(E2516,[1]data!$D$3:$Q$1048576,14,0)</f>
        <v>1999</v>
      </c>
      <c r="J2516" t="str">
        <f>VLOOKUP(E2516,[1]data!$D$3:$AJ$1048576,33,0)</f>
        <v>1799-2299</v>
      </c>
      <c r="K2516" t="s">
        <v>2559</v>
      </c>
      <c r="L2516" t="s">
        <v>255</v>
      </c>
      <c r="M2516">
        <v>1</v>
      </c>
      <c r="N2516">
        <v>1784.82</v>
      </c>
      <c r="O2516">
        <v>-178.48</v>
      </c>
      <c r="P2516">
        <v>0</v>
      </c>
      <c r="Q2516">
        <v>1606.34</v>
      </c>
      <c r="R2516">
        <v>0</v>
      </c>
      <c r="S2516">
        <v>0</v>
      </c>
      <c r="T2516">
        <v>0</v>
      </c>
      <c r="U2516">
        <v>192.76</v>
      </c>
      <c r="V2516">
        <v>1799.1</v>
      </c>
      <c r="W2516">
        <v>1</v>
      </c>
      <c r="X2516">
        <f t="shared" si="160"/>
        <v>1999</v>
      </c>
      <c r="Y2516">
        <f t="shared" si="161"/>
        <v>199.90000000000009</v>
      </c>
      <c r="Z2516" s="1">
        <f t="shared" si="162"/>
        <v>0.10000000000000005</v>
      </c>
    </row>
    <row r="2517" spans="1:26">
      <c r="A2517" s="2">
        <v>45024</v>
      </c>
      <c r="B2517" s="2" t="s">
        <v>2294</v>
      </c>
      <c r="C2517" s="2" t="s">
        <v>2380</v>
      </c>
      <c r="D2517" s="2" t="str">
        <f t="shared" si="159"/>
        <v>KOW-PA5-S-0002</v>
      </c>
      <c r="E2517" t="s">
        <v>121</v>
      </c>
      <c r="F2517" t="s">
        <v>300</v>
      </c>
      <c r="G2517">
        <v>44</v>
      </c>
      <c r="H2517" t="str">
        <f>VLOOKUP(E2517,[1]data!$D$3:$AK$1000,34,0)</f>
        <v>Party</v>
      </c>
      <c r="I2517">
        <f>VLOOKUP(E2517,[1]data!$D$3:$Q$1048576,14,0)</f>
        <v>2999</v>
      </c>
      <c r="J2517" t="str">
        <f>VLOOKUP(E2517,[1]data!$D$3:$AJ$1048576,33,0)</f>
        <v>2499-2999</v>
      </c>
      <c r="K2517" t="s">
        <v>2559</v>
      </c>
      <c r="L2517" t="s">
        <v>255</v>
      </c>
      <c r="M2517">
        <v>1</v>
      </c>
      <c r="N2517">
        <v>2141.9499999999998</v>
      </c>
      <c r="O2517">
        <v>-214.19</v>
      </c>
      <c r="P2517">
        <v>0</v>
      </c>
      <c r="Q2517">
        <v>1927.76</v>
      </c>
      <c r="R2517">
        <v>0</v>
      </c>
      <c r="S2517">
        <v>0</v>
      </c>
      <c r="T2517">
        <v>0</v>
      </c>
      <c r="U2517">
        <v>231.34</v>
      </c>
      <c r="V2517">
        <v>2159.1</v>
      </c>
      <c r="W2517">
        <v>1</v>
      </c>
      <c r="X2517">
        <f t="shared" si="160"/>
        <v>2999</v>
      </c>
      <c r="Y2517">
        <f t="shared" si="161"/>
        <v>839.90000000000009</v>
      </c>
      <c r="Z2517" s="1">
        <f t="shared" si="162"/>
        <v>0.28006002000666891</v>
      </c>
    </row>
    <row r="2518" spans="1:26">
      <c r="A2518" s="2">
        <v>45024</v>
      </c>
      <c r="B2518" s="2" t="s">
        <v>2294</v>
      </c>
      <c r="C2518" s="2" t="s">
        <v>2380</v>
      </c>
      <c r="D2518" s="2" t="str">
        <f t="shared" si="159"/>
        <v>KOW-UKI2-R-003</v>
      </c>
      <c r="E2518" t="s">
        <v>164</v>
      </c>
      <c r="F2518" t="s">
        <v>322</v>
      </c>
      <c r="G2518">
        <v>40</v>
      </c>
      <c r="H2518" t="str">
        <f>VLOOKUP(E2518,[1]data!$D$3:$AK$1000,34,0)</f>
        <v>Hoodie</v>
      </c>
      <c r="I2518">
        <f>VLOOKUP(E2518,[1]data!$D$3:$Q$1048576,14,0)</f>
        <v>2799</v>
      </c>
      <c r="J2518" t="str">
        <f>VLOOKUP(E2518,[1]data!$D$3:$AJ$1048576,33,0)</f>
        <v>2499-2999</v>
      </c>
      <c r="K2518" t="s">
        <v>2559</v>
      </c>
      <c r="L2518" t="s">
        <v>255</v>
      </c>
      <c r="M2518">
        <v>1</v>
      </c>
      <c r="N2518">
        <v>2499.11</v>
      </c>
      <c r="O2518">
        <v>-249.91</v>
      </c>
      <c r="P2518">
        <v>0</v>
      </c>
      <c r="Q2518">
        <v>2249.1999999999998</v>
      </c>
      <c r="R2518">
        <v>0</v>
      </c>
      <c r="S2518">
        <v>0</v>
      </c>
      <c r="T2518">
        <v>0</v>
      </c>
      <c r="U2518">
        <v>269.89999999999998</v>
      </c>
      <c r="V2518">
        <v>2519.1</v>
      </c>
      <c r="W2518">
        <v>1</v>
      </c>
      <c r="X2518">
        <f t="shared" si="160"/>
        <v>2799</v>
      </c>
      <c r="Y2518">
        <f t="shared" si="161"/>
        <v>279.90000000000009</v>
      </c>
      <c r="Z2518" s="1">
        <f t="shared" si="162"/>
        <v>0.10000000000000003</v>
      </c>
    </row>
    <row r="2519" spans="1:26">
      <c r="A2519" s="2">
        <v>45024</v>
      </c>
      <c r="B2519" s="2" t="s">
        <v>2294</v>
      </c>
      <c r="C2519" s="2" t="s">
        <v>2380</v>
      </c>
      <c r="D2519" s="2" t="str">
        <f t="shared" si="159"/>
        <v>KOW-UKI2-R-003</v>
      </c>
      <c r="E2519" t="s">
        <v>164</v>
      </c>
      <c r="F2519" t="s">
        <v>322</v>
      </c>
      <c r="G2519">
        <v>40</v>
      </c>
      <c r="H2519" t="str">
        <f>VLOOKUP(E2519,[1]data!$D$3:$AK$1000,34,0)</f>
        <v>Hoodie</v>
      </c>
      <c r="I2519">
        <f>VLOOKUP(E2519,[1]data!$D$3:$Q$1048576,14,0)</f>
        <v>2799</v>
      </c>
      <c r="J2519" t="str">
        <f>VLOOKUP(E2519,[1]data!$D$3:$AJ$1048576,33,0)</f>
        <v>2499-2999</v>
      </c>
      <c r="K2519" t="s">
        <v>2560</v>
      </c>
      <c r="L2519" t="s">
        <v>255</v>
      </c>
      <c r="M2519">
        <v>1</v>
      </c>
      <c r="N2519">
        <v>2499.11</v>
      </c>
      <c r="O2519">
        <v>-249.91</v>
      </c>
      <c r="P2519">
        <v>0</v>
      </c>
      <c r="Q2519">
        <v>2249.1999999999998</v>
      </c>
      <c r="R2519">
        <v>0</v>
      </c>
      <c r="S2519">
        <v>0</v>
      </c>
      <c r="T2519">
        <v>0</v>
      </c>
      <c r="U2519">
        <v>269.89999999999998</v>
      </c>
      <c r="V2519">
        <v>2519.1</v>
      </c>
      <c r="W2519">
        <v>1</v>
      </c>
      <c r="X2519">
        <f t="shared" si="160"/>
        <v>2799</v>
      </c>
      <c r="Y2519">
        <f t="shared" si="161"/>
        <v>279.90000000000009</v>
      </c>
      <c r="Z2519" s="1">
        <f t="shared" si="162"/>
        <v>0.10000000000000003</v>
      </c>
    </row>
    <row r="2520" spans="1:26">
      <c r="A2520" s="2">
        <v>45024</v>
      </c>
      <c r="B2520" s="2" t="s">
        <v>2294</v>
      </c>
      <c r="C2520" s="2" t="s">
        <v>2380</v>
      </c>
      <c r="D2520" s="2" t="str">
        <f t="shared" si="159"/>
        <v>KOW-UKI2-R-003</v>
      </c>
      <c r="E2520" t="s">
        <v>164</v>
      </c>
      <c r="F2520" t="s">
        <v>322</v>
      </c>
      <c r="G2520">
        <v>40</v>
      </c>
      <c r="H2520" t="str">
        <f>VLOOKUP(E2520,[1]data!$D$3:$AK$1000,34,0)</f>
        <v>Hoodie</v>
      </c>
      <c r="I2520">
        <f>VLOOKUP(E2520,[1]data!$D$3:$Q$1048576,14,0)</f>
        <v>2799</v>
      </c>
      <c r="J2520" t="str">
        <f>VLOOKUP(E2520,[1]data!$D$3:$AJ$1048576,33,0)</f>
        <v>2499-2999</v>
      </c>
      <c r="K2520" t="s">
        <v>2561</v>
      </c>
      <c r="L2520" t="s">
        <v>2538</v>
      </c>
      <c r="M2520">
        <v>1</v>
      </c>
      <c r="N2520">
        <v>2499.11</v>
      </c>
      <c r="O2520">
        <v>0</v>
      </c>
      <c r="P2520">
        <v>0</v>
      </c>
      <c r="Q2520">
        <v>2499.11</v>
      </c>
      <c r="R2520">
        <v>0</v>
      </c>
      <c r="S2520">
        <v>0</v>
      </c>
      <c r="T2520">
        <v>0</v>
      </c>
      <c r="U2520">
        <v>299.89</v>
      </c>
      <c r="V2520">
        <v>2799</v>
      </c>
      <c r="W2520">
        <v>1</v>
      </c>
      <c r="X2520">
        <f t="shared" si="160"/>
        <v>2799</v>
      </c>
      <c r="Y2520">
        <f t="shared" si="161"/>
        <v>0</v>
      </c>
      <c r="Z2520" s="1">
        <f t="shared" si="162"/>
        <v>0</v>
      </c>
    </row>
    <row r="2521" spans="1:26">
      <c r="A2521" s="2">
        <v>45024</v>
      </c>
      <c r="B2521" s="2" t="s">
        <v>2294</v>
      </c>
      <c r="C2521" s="2" t="s">
        <v>2380</v>
      </c>
      <c r="D2521" s="2" t="str">
        <f t="shared" si="159"/>
        <v>KOW-SER-R-0009</v>
      </c>
      <c r="E2521" t="s">
        <v>379</v>
      </c>
      <c r="F2521" t="s">
        <v>380</v>
      </c>
      <c r="G2521">
        <v>42</v>
      </c>
      <c r="H2521" t="str">
        <f>VLOOKUP(E2521,[1]data!$D$3:$AK$1000,34,0)</f>
        <v>Casual</v>
      </c>
      <c r="I2521">
        <f>VLOOKUP(E2521,[1]data!$D$3:$Q$1048576,14,0)</f>
        <v>3799</v>
      </c>
      <c r="J2521" t="str">
        <f>VLOOKUP(E2521,[1]data!$D$3:$AJ$1048576,33,0)</f>
        <v>3499-3999</v>
      </c>
      <c r="K2521" t="s">
        <v>2562</v>
      </c>
      <c r="L2521" t="s">
        <v>2538</v>
      </c>
      <c r="M2521">
        <v>1</v>
      </c>
      <c r="N2521">
        <v>2543.75</v>
      </c>
      <c r="O2521">
        <v>0</v>
      </c>
      <c r="P2521">
        <v>0</v>
      </c>
      <c r="Q2521">
        <v>2543.75</v>
      </c>
      <c r="R2521">
        <v>0</v>
      </c>
      <c r="S2521">
        <v>0</v>
      </c>
      <c r="T2521">
        <v>0</v>
      </c>
      <c r="U2521">
        <v>305.25</v>
      </c>
      <c r="V2521">
        <v>2849</v>
      </c>
      <c r="W2521">
        <v>1</v>
      </c>
      <c r="X2521">
        <f t="shared" si="160"/>
        <v>3799</v>
      </c>
      <c r="Y2521">
        <f t="shared" si="161"/>
        <v>950</v>
      </c>
      <c r="Z2521" s="1">
        <f t="shared" si="162"/>
        <v>0.25006580679126084</v>
      </c>
    </row>
    <row r="2522" spans="1:26">
      <c r="A2522" s="2">
        <v>45024</v>
      </c>
      <c r="B2522" s="2" t="s">
        <v>2294</v>
      </c>
      <c r="C2522" s="2" t="s">
        <v>2380</v>
      </c>
      <c r="D2522" s="2" t="str">
        <f t="shared" si="159"/>
        <v>KOW-PO28-R-002</v>
      </c>
      <c r="E2522" t="s">
        <v>2563</v>
      </c>
      <c r="F2522" t="s">
        <v>464</v>
      </c>
      <c r="G2522">
        <v>42</v>
      </c>
      <c r="H2522" t="str">
        <f>VLOOKUP(E2522,[1]data!$D$3:$AK$1000,34,0)</f>
        <v>Indie</v>
      </c>
      <c r="I2522">
        <f>VLOOKUP(E2522,[1]data!$D$3:$Q$1048576,14,0)</f>
        <v>2499</v>
      </c>
      <c r="J2522" t="str">
        <f>VLOOKUP(E2522,[1]data!$D$3:$AJ$1048576,33,0)</f>
        <v>2499-2999</v>
      </c>
      <c r="K2522" t="s">
        <v>2564</v>
      </c>
      <c r="L2522" t="s">
        <v>2538</v>
      </c>
      <c r="M2522">
        <v>1</v>
      </c>
      <c r="N2522">
        <v>1561.61</v>
      </c>
      <c r="O2522">
        <v>0</v>
      </c>
      <c r="P2522">
        <v>0</v>
      </c>
      <c r="Q2522">
        <v>1561.61</v>
      </c>
      <c r="R2522">
        <v>0</v>
      </c>
      <c r="S2522">
        <v>0</v>
      </c>
      <c r="T2522">
        <v>0</v>
      </c>
      <c r="U2522">
        <v>187.39</v>
      </c>
      <c r="V2522">
        <v>1749</v>
      </c>
      <c r="W2522">
        <v>1</v>
      </c>
      <c r="X2522">
        <f t="shared" si="160"/>
        <v>2499</v>
      </c>
      <c r="Y2522">
        <f t="shared" si="161"/>
        <v>750</v>
      </c>
      <c r="Z2522" s="1">
        <f t="shared" si="162"/>
        <v>0.30012004801920766</v>
      </c>
    </row>
    <row r="2523" spans="1:26">
      <c r="A2523" s="2">
        <v>45024</v>
      </c>
      <c r="B2523" s="2" t="s">
        <v>2294</v>
      </c>
      <c r="C2523" s="2" t="s">
        <v>2380</v>
      </c>
      <c r="D2523" s="2" t="str">
        <f t="shared" si="159"/>
        <v>KOW-UKI2-R-003</v>
      </c>
      <c r="E2523" t="s">
        <v>165</v>
      </c>
      <c r="F2523" t="s">
        <v>322</v>
      </c>
      <c r="G2523">
        <v>42</v>
      </c>
      <c r="H2523" t="str">
        <f>VLOOKUP(E2523,[1]data!$D$3:$AK$1000,34,0)</f>
        <v>Hoodie</v>
      </c>
      <c r="I2523">
        <f>VLOOKUP(E2523,[1]data!$D$3:$Q$1048576,14,0)</f>
        <v>2799</v>
      </c>
      <c r="J2523" t="str">
        <f>VLOOKUP(E2523,[1]data!$D$3:$AJ$1048576,33,0)</f>
        <v>2499-2999</v>
      </c>
      <c r="K2523" t="s">
        <v>2565</v>
      </c>
      <c r="L2523" t="s">
        <v>255</v>
      </c>
      <c r="M2523">
        <v>1</v>
      </c>
      <c r="N2523">
        <v>2499.11</v>
      </c>
      <c r="O2523">
        <v>0</v>
      </c>
      <c r="P2523">
        <v>0</v>
      </c>
      <c r="Q2523">
        <v>2499.11</v>
      </c>
      <c r="R2523">
        <v>0</v>
      </c>
      <c r="S2523">
        <v>0</v>
      </c>
      <c r="T2523">
        <v>0</v>
      </c>
      <c r="U2523">
        <v>299.89</v>
      </c>
      <c r="V2523">
        <v>2799</v>
      </c>
      <c r="W2523">
        <v>1</v>
      </c>
      <c r="X2523">
        <f t="shared" si="160"/>
        <v>2799</v>
      </c>
      <c r="Y2523">
        <f t="shared" si="161"/>
        <v>0</v>
      </c>
      <c r="Z2523" s="1">
        <f t="shared" si="162"/>
        <v>0</v>
      </c>
    </row>
    <row r="2524" spans="1:26">
      <c r="A2524" s="2">
        <v>45024</v>
      </c>
      <c r="B2524" s="2" t="s">
        <v>2294</v>
      </c>
      <c r="C2524" s="2" t="s">
        <v>2380</v>
      </c>
      <c r="D2524" s="2" t="str">
        <f t="shared" si="159"/>
        <v>KOW-SO13-R-001</v>
      </c>
      <c r="E2524" t="s">
        <v>139</v>
      </c>
      <c r="F2524" t="s">
        <v>298</v>
      </c>
      <c r="G2524">
        <v>40</v>
      </c>
      <c r="H2524" t="str">
        <f>VLOOKUP(E2524,[1]data!$D$3:$AK$1000,34,0)</f>
        <v>Linen</v>
      </c>
      <c r="I2524">
        <f>VLOOKUP(E2524,[1]data!$D$3:$Q$1048576,14,0)</f>
        <v>2199</v>
      </c>
      <c r="J2524" t="str">
        <f>VLOOKUP(E2524,[1]data!$D$3:$AJ$1048576,33,0)</f>
        <v>1799-2299</v>
      </c>
      <c r="K2524" t="s">
        <v>2566</v>
      </c>
      <c r="L2524" t="s">
        <v>2538</v>
      </c>
      <c r="M2524">
        <v>1</v>
      </c>
      <c r="N2524">
        <v>1963.39</v>
      </c>
      <c r="O2524">
        <v>0</v>
      </c>
      <c r="P2524">
        <v>0</v>
      </c>
      <c r="Q2524">
        <v>1963.39</v>
      </c>
      <c r="R2524">
        <v>0</v>
      </c>
      <c r="S2524">
        <v>0</v>
      </c>
      <c r="T2524">
        <v>0</v>
      </c>
      <c r="U2524">
        <v>235.61</v>
      </c>
      <c r="V2524">
        <v>2199</v>
      </c>
      <c r="W2524">
        <v>1</v>
      </c>
      <c r="X2524">
        <f t="shared" si="160"/>
        <v>2199</v>
      </c>
      <c r="Y2524">
        <f t="shared" si="161"/>
        <v>0</v>
      </c>
      <c r="Z2524" s="1">
        <f t="shared" si="162"/>
        <v>0</v>
      </c>
    </row>
    <row r="2525" spans="1:26">
      <c r="A2525" s="2">
        <v>45024</v>
      </c>
      <c r="B2525" s="2" t="s">
        <v>2294</v>
      </c>
      <c r="C2525" s="2" t="s">
        <v>2380</v>
      </c>
      <c r="D2525" s="2" t="str">
        <f t="shared" si="159"/>
        <v>KOW-PIQ-R-0032</v>
      </c>
      <c r="E2525" t="s">
        <v>2079</v>
      </c>
      <c r="F2525" t="s">
        <v>2010</v>
      </c>
      <c r="G2525" t="s">
        <v>2080</v>
      </c>
      <c r="H2525" t="str">
        <f>VLOOKUP(E2525,[1]data!$D$3:$AK$1000,34,0)</f>
        <v>Knit Shirt</v>
      </c>
      <c r="I2525">
        <f>VLOOKUP(E2525,[1]data!$D$3:$Q$1048576,14,0)</f>
        <v>2499</v>
      </c>
      <c r="J2525" t="str">
        <f>VLOOKUP(E2525,[1]data!$D$3:$AJ$1048576,33,0)</f>
        <v>2499-2999</v>
      </c>
      <c r="K2525" t="s">
        <v>2567</v>
      </c>
      <c r="L2525" t="s">
        <v>255</v>
      </c>
      <c r="M2525">
        <v>1</v>
      </c>
      <c r="N2525">
        <v>2231.25</v>
      </c>
      <c r="O2525">
        <v>0</v>
      </c>
      <c r="P2525">
        <v>0</v>
      </c>
      <c r="Q2525">
        <v>2231.25</v>
      </c>
      <c r="R2525">
        <v>0</v>
      </c>
      <c r="S2525">
        <v>0</v>
      </c>
      <c r="T2525">
        <v>0</v>
      </c>
      <c r="U2525">
        <v>267.75</v>
      </c>
      <c r="V2525">
        <v>2499</v>
      </c>
      <c r="W2525">
        <v>1</v>
      </c>
      <c r="X2525">
        <f t="shared" si="160"/>
        <v>2499</v>
      </c>
      <c r="Y2525">
        <f t="shared" si="161"/>
        <v>0</v>
      </c>
      <c r="Z2525" s="1">
        <f t="shared" si="162"/>
        <v>0</v>
      </c>
    </row>
    <row r="2526" spans="1:26">
      <c r="A2526" s="2">
        <v>45024</v>
      </c>
      <c r="B2526" s="2" t="s">
        <v>2294</v>
      </c>
      <c r="C2526" s="2" t="s">
        <v>2380</v>
      </c>
      <c r="D2526" s="2" t="str">
        <f t="shared" si="159"/>
        <v>KOW-FO3-R-0001</v>
      </c>
      <c r="E2526" t="s">
        <v>76</v>
      </c>
      <c r="F2526" t="s">
        <v>705</v>
      </c>
      <c r="G2526">
        <v>44</v>
      </c>
      <c r="H2526" t="str">
        <f>VLOOKUP(E2526,[1]data!$D$3:$AK$1000,34,0)</f>
        <v>Classic</v>
      </c>
      <c r="I2526">
        <f>VLOOKUP(E2526,[1]data!$D$3:$Q$1048576,14,0)</f>
        <v>3499</v>
      </c>
      <c r="J2526" t="str">
        <f>VLOOKUP(E2526,[1]data!$D$3:$AJ$1048576,33,0)</f>
        <v>3499-3999</v>
      </c>
      <c r="K2526" t="s">
        <v>2568</v>
      </c>
      <c r="L2526" t="s">
        <v>255</v>
      </c>
      <c r="M2526">
        <v>1</v>
      </c>
      <c r="N2526">
        <v>2499.11</v>
      </c>
      <c r="O2526">
        <v>0</v>
      </c>
      <c r="P2526">
        <v>0</v>
      </c>
      <c r="Q2526">
        <v>2499.11</v>
      </c>
      <c r="R2526">
        <v>0</v>
      </c>
      <c r="S2526">
        <v>0</v>
      </c>
      <c r="T2526">
        <v>0</v>
      </c>
      <c r="U2526">
        <v>299.89</v>
      </c>
      <c r="V2526">
        <v>2799</v>
      </c>
      <c r="W2526">
        <v>1</v>
      </c>
      <c r="X2526">
        <f t="shared" si="160"/>
        <v>3499</v>
      </c>
      <c r="Y2526">
        <f t="shared" si="161"/>
        <v>700</v>
      </c>
      <c r="Z2526" s="1">
        <f t="shared" si="162"/>
        <v>0.20005715918833952</v>
      </c>
    </row>
    <row r="2527" spans="1:26">
      <c r="A2527" s="2">
        <v>45024</v>
      </c>
      <c r="B2527" s="2" t="s">
        <v>2294</v>
      </c>
      <c r="C2527" s="2" t="s">
        <v>2380</v>
      </c>
      <c r="D2527" s="2" t="str">
        <f t="shared" si="159"/>
        <v>KOW-PIQ-S-0033</v>
      </c>
      <c r="E2527" t="s">
        <v>130</v>
      </c>
      <c r="F2527" t="s">
        <v>2021</v>
      </c>
      <c r="G2527" t="s">
        <v>2011</v>
      </c>
      <c r="H2527" t="str">
        <f>VLOOKUP(E2527,[1]data!$D$3:$AK$1000,34,0)</f>
        <v>Knit Shirt</v>
      </c>
      <c r="I2527">
        <f>VLOOKUP(E2527,[1]data!$D$3:$Q$1048576,14,0)</f>
        <v>1999</v>
      </c>
      <c r="J2527" t="str">
        <f>VLOOKUP(E2527,[1]data!$D$3:$AJ$1048576,33,0)</f>
        <v>1799-2299</v>
      </c>
      <c r="K2527" t="s">
        <v>2569</v>
      </c>
      <c r="L2527" t="s">
        <v>255</v>
      </c>
      <c r="M2527">
        <v>1</v>
      </c>
      <c r="N2527">
        <v>1784.82</v>
      </c>
      <c r="O2527">
        <v>-178.48</v>
      </c>
      <c r="P2527">
        <v>0</v>
      </c>
      <c r="Q2527">
        <v>1606.34</v>
      </c>
      <c r="R2527">
        <v>0</v>
      </c>
      <c r="S2527">
        <v>0</v>
      </c>
      <c r="T2527">
        <v>0</v>
      </c>
      <c r="U2527">
        <v>192.76</v>
      </c>
      <c r="V2527">
        <v>1799.1</v>
      </c>
      <c r="W2527">
        <v>1</v>
      </c>
      <c r="X2527">
        <f t="shared" si="160"/>
        <v>1999</v>
      </c>
      <c r="Y2527">
        <f t="shared" si="161"/>
        <v>199.90000000000009</v>
      </c>
      <c r="Z2527" s="1">
        <f t="shared" si="162"/>
        <v>0.10000000000000005</v>
      </c>
    </row>
    <row r="2528" spans="1:26">
      <c r="A2528" s="2">
        <v>45024</v>
      </c>
      <c r="B2528" s="2" t="s">
        <v>2294</v>
      </c>
      <c r="C2528" s="2" t="s">
        <v>2380</v>
      </c>
      <c r="D2528" s="2" t="str">
        <f t="shared" si="159"/>
        <v>KOW-KU1-R-0002</v>
      </c>
      <c r="E2528" t="s">
        <v>697</v>
      </c>
      <c r="F2528" t="s">
        <v>264</v>
      </c>
      <c r="G2528">
        <v>46</v>
      </c>
      <c r="H2528" t="str">
        <f>VLOOKUP(E2528,[1]data!$D$3:$AK$1000,34,0)</f>
        <v>Hoodie</v>
      </c>
      <c r="I2528">
        <f>VLOOKUP(E2528,[1]data!$D$3:$Q$1048576,14,0)</f>
        <v>2799</v>
      </c>
      <c r="J2528" t="str">
        <f>VLOOKUP(E2528,[1]data!$D$3:$AJ$1048576,33,0)</f>
        <v>2499-2999</v>
      </c>
      <c r="K2528" t="s">
        <v>2569</v>
      </c>
      <c r="L2528" t="s">
        <v>255</v>
      </c>
      <c r="M2528">
        <v>1</v>
      </c>
      <c r="N2528">
        <v>2499.11</v>
      </c>
      <c r="O2528">
        <v>-249.91</v>
      </c>
      <c r="P2528">
        <v>0</v>
      </c>
      <c r="Q2528">
        <v>2249.1999999999998</v>
      </c>
      <c r="R2528">
        <v>0</v>
      </c>
      <c r="S2528">
        <v>0</v>
      </c>
      <c r="T2528">
        <v>0</v>
      </c>
      <c r="U2528">
        <v>269.89999999999998</v>
      </c>
      <c r="V2528">
        <v>2519.1</v>
      </c>
      <c r="W2528">
        <v>1</v>
      </c>
      <c r="X2528">
        <f t="shared" si="160"/>
        <v>2799</v>
      </c>
      <c r="Y2528">
        <f t="shared" si="161"/>
        <v>279.90000000000009</v>
      </c>
      <c r="Z2528" s="1">
        <f t="shared" si="162"/>
        <v>0.10000000000000003</v>
      </c>
    </row>
    <row r="2529" spans="1:26">
      <c r="A2529" s="2">
        <v>45024</v>
      </c>
      <c r="B2529" s="2" t="s">
        <v>2294</v>
      </c>
      <c r="C2529" s="2" t="s">
        <v>2380</v>
      </c>
      <c r="D2529" s="2" t="str">
        <f t="shared" si="159"/>
        <v>KOW-PIQ-R-0032</v>
      </c>
      <c r="E2529" t="s">
        <v>2079</v>
      </c>
      <c r="F2529" t="s">
        <v>2010</v>
      </c>
      <c r="G2529" t="s">
        <v>2080</v>
      </c>
      <c r="H2529" t="str">
        <f>VLOOKUP(E2529,[1]data!$D$3:$AK$1000,34,0)</f>
        <v>Knit Shirt</v>
      </c>
      <c r="I2529">
        <f>VLOOKUP(E2529,[1]data!$D$3:$Q$1048576,14,0)</f>
        <v>2499</v>
      </c>
      <c r="J2529" t="str">
        <f>VLOOKUP(E2529,[1]data!$D$3:$AJ$1048576,33,0)</f>
        <v>2499-2999</v>
      </c>
      <c r="K2529" t="s">
        <v>2569</v>
      </c>
      <c r="L2529" t="s">
        <v>255</v>
      </c>
      <c r="M2529">
        <v>1</v>
      </c>
      <c r="N2529">
        <v>2231.2399999999998</v>
      </c>
      <c r="O2529">
        <v>-223.12</v>
      </c>
      <c r="P2529">
        <v>0</v>
      </c>
      <c r="Q2529">
        <v>2008.12</v>
      </c>
      <c r="R2529">
        <v>0</v>
      </c>
      <c r="S2529">
        <v>0</v>
      </c>
      <c r="T2529">
        <v>0</v>
      </c>
      <c r="U2529">
        <v>240.98</v>
      </c>
      <c r="V2529">
        <v>2249.1</v>
      </c>
      <c r="W2529">
        <v>1</v>
      </c>
      <c r="X2529">
        <f t="shared" si="160"/>
        <v>2499</v>
      </c>
      <c r="Y2529">
        <f t="shared" si="161"/>
        <v>249.90000000000009</v>
      </c>
      <c r="Z2529" s="1">
        <f t="shared" si="162"/>
        <v>0.10000000000000003</v>
      </c>
    </row>
    <row r="2530" spans="1:26">
      <c r="A2530" s="2">
        <v>45024</v>
      </c>
      <c r="B2530" s="2" t="s">
        <v>2294</v>
      </c>
      <c r="C2530" s="2" t="s">
        <v>2380</v>
      </c>
      <c r="D2530" s="2" t="str">
        <f t="shared" si="159"/>
        <v>KOW-FO3-R-0001</v>
      </c>
      <c r="E2530" t="s">
        <v>828</v>
      </c>
      <c r="F2530" t="s">
        <v>705</v>
      </c>
      <c r="G2530">
        <v>42</v>
      </c>
      <c r="H2530" t="str">
        <f>VLOOKUP(E2530,[1]data!$D$3:$AK$1000,34,0)</f>
        <v>Classic</v>
      </c>
      <c r="I2530">
        <f>VLOOKUP(E2530,[1]data!$D$3:$Q$1048576,14,0)</f>
        <v>3499</v>
      </c>
      <c r="J2530" t="str">
        <f>VLOOKUP(E2530,[1]data!$D$3:$AJ$1048576,33,0)</f>
        <v>3499-3999</v>
      </c>
      <c r="K2530" t="s">
        <v>2570</v>
      </c>
      <c r="L2530" t="s">
        <v>255</v>
      </c>
      <c r="M2530">
        <v>1</v>
      </c>
      <c r="N2530">
        <v>2499.11</v>
      </c>
      <c r="O2530">
        <v>0</v>
      </c>
      <c r="P2530">
        <v>0</v>
      </c>
      <c r="Q2530">
        <v>2499.11</v>
      </c>
      <c r="R2530">
        <v>0</v>
      </c>
      <c r="S2530">
        <v>0</v>
      </c>
      <c r="T2530">
        <v>0</v>
      </c>
      <c r="U2530">
        <v>299.89</v>
      </c>
      <c r="V2530">
        <v>2799</v>
      </c>
      <c r="W2530">
        <v>1</v>
      </c>
      <c r="X2530">
        <f t="shared" si="160"/>
        <v>3499</v>
      </c>
      <c r="Y2530">
        <f t="shared" si="161"/>
        <v>700</v>
      </c>
      <c r="Z2530" s="1">
        <f t="shared" si="162"/>
        <v>0.20005715918833952</v>
      </c>
    </row>
    <row r="2531" spans="1:26">
      <c r="A2531" s="2">
        <v>45024</v>
      </c>
      <c r="B2531" s="2" t="s">
        <v>2294</v>
      </c>
      <c r="C2531" s="2" t="s">
        <v>2380</v>
      </c>
      <c r="D2531" s="2" t="str">
        <f t="shared" si="159"/>
        <v>KOW-CA3-S-0005</v>
      </c>
      <c r="E2531" t="s">
        <v>17</v>
      </c>
      <c r="F2531" t="s">
        <v>285</v>
      </c>
      <c r="G2531">
        <v>40</v>
      </c>
      <c r="H2531" t="str">
        <f>VLOOKUP(E2531,[1]data!$D$3:$AK$1000,34,0)</f>
        <v>Casual</v>
      </c>
      <c r="I2531">
        <f>VLOOKUP(E2531,[1]data!$D$3:$Q$1048576,14,0)</f>
        <v>1999</v>
      </c>
      <c r="J2531" t="str">
        <f>VLOOKUP(E2531,[1]data!$D$3:$AJ$1048576,33,0)</f>
        <v>1799-2299</v>
      </c>
      <c r="K2531" t="s">
        <v>2571</v>
      </c>
      <c r="L2531" t="s">
        <v>255</v>
      </c>
      <c r="M2531">
        <v>1</v>
      </c>
      <c r="N2531">
        <v>1784.82</v>
      </c>
      <c r="O2531">
        <v>-267.72000000000003</v>
      </c>
      <c r="P2531">
        <v>0</v>
      </c>
      <c r="Q2531">
        <v>1517.1</v>
      </c>
      <c r="R2531">
        <v>0</v>
      </c>
      <c r="S2531">
        <v>0</v>
      </c>
      <c r="T2531">
        <v>0</v>
      </c>
      <c r="U2531">
        <v>182.05</v>
      </c>
      <c r="V2531">
        <v>1699.15</v>
      </c>
      <c r="W2531">
        <v>1</v>
      </c>
      <c r="X2531">
        <f t="shared" si="160"/>
        <v>1999</v>
      </c>
      <c r="Y2531">
        <f t="shared" si="161"/>
        <v>299.84999999999991</v>
      </c>
      <c r="Z2531" s="1">
        <f t="shared" si="162"/>
        <v>0.14999999999999997</v>
      </c>
    </row>
    <row r="2532" spans="1:26">
      <c r="A2532" s="2">
        <v>45024</v>
      </c>
      <c r="B2532" s="2" t="s">
        <v>2294</v>
      </c>
      <c r="C2532" s="2" t="s">
        <v>2380</v>
      </c>
      <c r="D2532" s="2" t="str">
        <f t="shared" si="159"/>
        <v>KOW-KU1-R-0002</v>
      </c>
      <c r="E2532" t="s">
        <v>85</v>
      </c>
      <c r="F2532" t="s">
        <v>264</v>
      </c>
      <c r="G2532">
        <v>44</v>
      </c>
      <c r="H2532" t="str">
        <f>VLOOKUP(E2532,[1]data!$D$3:$AK$1000,34,0)</f>
        <v>Hoodie</v>
      </c>
      <c r="I2532">
        <f>VLOOKUP(E2532,[1]data!$D$3:$Q$1048576,14,0)</f>
        <v>2799</v>
      </c>
      <c r="J2532" t="str">
        <f>VLOOKUP(E2532,[1]data!$D$3:$AJ$1048576,33,0)</f>
        <v>2499-2999</v>
      </c>
      <c r="K2532" t="s">
        <v>2572</v>
      </c>
      <c r="L2532" t="s">
        <v>255</v>
      </c>
      <c r="M2532">
        <v>1</v>
      </c>
      <c r="N2532">
        <v>4998.21</v>
      </c>
      <c r="O2532">
        <v>-499.82</v>
      </c>
      <c r="P2532">
        <v>0</v>
      </c>
      <c r="Q2532">
        <v>4498.3900000000003</v>
      </c>
      <c r="R2532">
        <v>0</v>
      </c>
      <c r="S2532">
        <v>0</v>
      </c>
      <c r="T2532">
        <v>0</v>
      </c>
      <c r="U2532">
        <v>539.80999999999995</v>
      </c>
      <c r="V2532">
        <v>5038.2</v>
      </c>
      <c r="W2532">
        <v>2</v>
      </c>
      <c r="X2532">
        <f t="shared" si="160"/>
        <v>5598</v>
      </c>
      <c r="Y2532">
        <f t="shared" si="161"/>
        <v>559.80000000000018</v>
      </c>
      <c r="Z2532" s="1">
        <f t="shared" si="162"/>
        <v>0.10000000000000003</v>
      </c>
    </row>
    <row r="2533" spans="1:26">
      <c r="A2533" s="2">
        <v>45024</v>
      </c>
      <c r="B2533" s="2" t="s">
        <v>2294</v>
      </c>
      <c r="C2533" s="2" t="s">
        <v>2380</v>
      </c>
      <c r="D2533" s="2" t="str">
        <f t="shared" si="159"/>
        <v>KOW-KU1-R-0002</v>
      </c>
      <c r="E2533" t="s">
        <v>697</v>
      </c>
      <c r="F2533" t="s">
        <v>264</v>
      </c>
      <c r="G2533">
        <v>46</v>
      </c>
      <c r="H2533" t="str">
        <f>VLOOKUP(E2533,[1]data!$D$3:$AK$1000,34,0)</f>
        <v>Hoodie</v>
      </c>
      <c r="I2533">
        <f>VLOOKUP(E2533,[1]data!$D$3:$Q$1048576,14,0)</f>
        <v>2799</v>
      </c>
      <c r="J2533" t="str">
        <f>VLOOKUP(E2533,[1]data!$D$3:$AJ$1048576,33,0)</f>
        <v>2499-2999</v>
      </c>
      <c r="K2533" t="s">
        <v>2572</v>
      </c>
      <c r="L2533" t="s">
        <v>255</v>
      </c>
      <c r="M2533">
        <v>1</v>
      </c>
      <c r="N2533">
        <v>2499.11</v>
      </c>
      <c r="O2533">
        <v>-249.91</v>
      </c>
      <c r="P2533">
        <v>0</v>
      </c>
      <c r="Q2533">
        <v>2249.1999999999998</v>
      </c>
      <c r="R2533">
        <v>0</v>
      </c>
      <c r="S2533">
        <v>0</v>
      </c>
      <c r="T2533">
        <v>0</v>
      </c>
      <c r="U2533">
        <v>269.89999999999998</v>
      </c>
      <c r="V2533">
        <v>2519.1</v>
      </c>
      <c r="W2533">
        <v>1</v>
      </c>
      <c r="X2533">
        <f t="shared" si="160"/>
        <v>2799</v>
      </c>
      <c r="Y2533">
        <f t="shared" si="161"/>
        <v>279.90000000000009</v>
      </c>
      <c r="Z2533" s="1">
        <f t="shared" si="162"/>
        <v>0.10000000000000003</v>
      </c>
    </row>
    <row r="2534" spans="1:26">
      <c r="A2534" s="2">
        <v>45024</v>
      </c>
      <c r="B2534" s="2" t="s">
        <v>2294</v>
      </c>
      <c r="C2534" s="2" t="s">
        <v>2380</v>
      </c>
      <c r="D2534" s="2" t="str">
        <f t="shared" si="159"/>
        <v>KOW-UKI2-R-003</v>
      </c>
      <c r="E2534" t="s">
        <v>167</v>
      </c>
      <c r="F2534" t="s">
        <v>322</v>
      </c>
      <c r="G2534">
        <v>46</v>
      </c>
      <c r="H2534" t="str">
        <f>VLOOKUP(E2534,[1]data!$D$3:$AK$1000,34,0)</f>
        <v>Hoodie</v>
      </c>
      <c r="I2534">
        <f>VLOOKUP(E2534,[1]data!$D$3:$Q$1048576,14,0)</f>
        <v>2799</v>
      </c>
      <c r="J2534" t="str">
        <f>VLOOKUP(E2534,[1]data!$D$3:$AJ$1048576,33,0)</f>
        <v>2499-2999</v>
      </c>
      <c r="K2534" t="s">
        <v>2573</v>
      </c>
      <c r="L2534" t="s">
        <v>255</v>
      </c>
      <c r="M2534">
        <v>1</v>
      </c>
      <c r="N2534">
        <v>2499.1</v>
      </c>
      <c r="O2534">
        <v>-374.86</v>
      </c>
      <c r="P2534">
        <v>0</v>
      </c>
      <c r="Q2534">
        <v>2124.2399999999998</v>
      </c>
      <c r="R2534">
        <v>0</v>
      </c>
      <c r="S2534">
        <v>0</v>
      </c>
      <c r="T2534">
        <v>0</v>
      </c>
      <c r="U2534">
        <v>254.91</v>
      </c>
      <c r="V2534">
        <v>2379.15</v>
      </c>
      <c r="W2534">
        <v>1</v>
      </c>
      <c r="X2534">
        <f t="shared" si="160"/>
        <v>2799</v>
      </c>
      <c r="Y2534">
        <f t="shared" si="161"/>
        <v>419.84999999999991</v>
      </c>
      <c r="Z2534" s="1">
        <f t="shared" si="162"/>
        <v>0.14999999999999997</v>
      </c>
    </row>
    <row r="2535" spans="1:26">
      <c r="A2535" s="2">
        <v>45024</v>
      </c>
      <c r="B2535" s="2" t="s">
        <v>2294</v>
      </c>
      <c r="C2535" s="2" t="s">
        <v>2380</v>
      </c>
      <c r="D2535" s="2" t="str">
        <f t="shared" si="159"/>
        <v>KOW-UKI1-R-002</v>
      </c>
      <c r="E2535" t="s">
        <v>162</v>
      </c>
      <c r="F2535" t="s">
        <v>354</v>
      </c>
      <c r="G2535">
        <v>42</v>
      </c>
      <c r="H2535" t="str">
        <f>VLOOKUP(E2535,[1]data!$D$3:$AK$1000,34,0)</f>
        <v>Indie</v>
      </c>
      <c r="I2535">
        <f>VLOOKUP(E2535,[1]data!$D$3:$Q$1048576,14,0)</f>
        <v>2799</v>
      </c>
      <c r="J2535" t="str">
        <f>VLOOKUP(E2535,[1]data!$D$3:$AJ$1048576,33,0)</f>
        <v>2499-2999</v>
      </c>
      <c r="K2535" t="s">
        <v>2574</v>
      </c>
      <c r="L2535" t="s">
        <v>255</v>
      </c>
      <c r="M2535">
        <v>1</v>
      </c>
      <c r="N2535">
        <v>1999.11</v>
      </c>
      <c r="O2535">
        <v>0</v>
      </c>
      <c r="P2535">
        <v>0</v>
      </c>
      <c r="Q2535">
        <v>1999.11</v>
      </c>
      <c r="R2535">
        <v>0</v>
      </c>
      <c r="S2535">
        <v>0</v>
      </c>
      <c r="T2535">
        <v>0</v>
      </c>
      <c r="U2535">
        <v>239.89</v>
      </c>
      <c r="V2535">
        <v>2239</v>
      </c>
      <c r="W2535">
        <v>1</v>
      </c>
      <c r="X2535">
        <f t="shared" si="160"/>
        <v>2799</v>
      </c>
      <c r="Y2535">
        <f t="shared" si="161"/>
        <v>560</v>
      </c>
      <c r="Z2535" s="1">
        <f t="shared" si="162"/>
        <v>0.2000714540907467</v>
      </c>
    </row>
    <row r="2536" spans="1:26">
      <c r="A2536" s="2">
        <v>45024</v>
      </c>
      <c r="B2536" s="2" t="s">
        <v>2294</v>
      </c>
      <c r="C2536" s="2" t="s">
        <v>2380</v>
      </c>
      <c r="D2536" s="2" t="str">
        <f t="shared" si="159"/>
        <v>KOW-OFF-R-0008</v>
      </c>
      <c r="E2536" t="s">
        <v>810</v>
      </c>
      <c r="F2536" t="s">
        <v>327</v>
      </c>
      <c r="G2536">
        <v>42</v>
      </c>
      <c r="H2536" t="str">
        <f>VLOOKUP(E2536,[1]data!$D$3:$AK$1000,34,0)</f>
        <v>Casual</v>
      </c>
      <c r="I2536">
        <f>VLOOKUP(E2536,[1]data!$D$3:$Q$1048576,14,0)</f>
        <v>1099</v>
      </c>
      <c r="J2536" t="str">
        <f>VLOOKUP(E2536,[1]data!$D$3:$AJ$1048576,33,0)</f>
        <v>1099-1499</v>
      </c>
      <c r="K2536" t="s">
        <v>2575</v>
      </c>
      <c r="L2536" t="s">
        <v>255</v>
      </c>
      <c r="M2536">
        <v>1</v>
      </c>
      <c r="N2536">
        <v>1783.93</v>
      </c>
      <c r="O2536">
        <v>-178.39</v>
      </c>
      <c r="P2536">
        <v>0</v>
      </c>
      <c r="Q2536">
        <v>1605.54</v>
      </c>
      <c r="R2536">
        <v>0</v>
      </c>
      <c r="S2536">
        <v>0</v>
      </c>
      <c r="T2536">
        <v>0</v>
      </c>
      <c r="U2536">
        <v>192.66</v>
      </c>
      <c r="V2536">
        <v>1798.2</v>
      </c>
      <c r="W2536">
        <v>2</v>
      </c>
      <c r="X2536">
        <f t="shared" si="160"/>
        <v>2198</v>
      </c>
      <c r="Y2536">
        <f t="shared" si="161"/>
        <v>399.79999999999995</v>
      </c>
      <c r="Z2536" s="1">
        <f t="shared" si="162"/>
        <v>0.18189262966333028</v>
      </c>
    </row>
    <row r="2537" spans="1:26">
      <c r="A2537" s="2">
        <v>45024</v>
      </c>
      <c r="B2537" s="2" t="s">
        <v>2294</v>
      </c>
      <c r="C2537" s="2" t="s">
        <v>2380</v>
      </c>
      <c r="D2537" s="2" t="str">
        <f t="shared" si="159"/>
        <v>KOW-PO24-S-002</v>
      </c>
      <c r="E2537" t="s">
        <v>692</v>
      </c>
      <c r="F2537" t="s">
        <v>339</v>
      </c>
      <c r="G2537">
        <v>39</v>
      </c>
      <c r="H2537" t="str">
        <f>VLOOKUP(E2537,[1]data!$D$3:$AK$1000,34,0)</f>
        <v>Classic</v>
      </c>
      <c r="I2537">
        <f>VLOOKUP(E2537,[1]data!$D$3:$Q$1048576,14,0)</f>
        <v>1999</v>
      </c>
      <c r="J2537" t="str">
        <f>VLOOKUP(E2537,[1]data!$D$3:$AJ$1048576,33,0)</f>
        <v>1799-2299</v>
      </c>
      <c r="K2537" t="s">
        <v>2576</v>
      </c>
      <c r="L2537" t="s">
        <v>255</v>
      </c>
      <c r="M2537">
        <v>1</v>
      </c>
      <c r="N2537">
        <v>1427.68</v>
      </c>
      <c r="O2537">
        <v>0</v>
      </c>
      <c r="P2537">
        <v>0</v>
      </c>
      <c r="Q2537">
        <v>1427.68</v>
      </c>
      <c r="R2537">
        <v>0</v>
      </c>
      <c r="S2537">
        <v>0</v>
      </c>
      <c r="T2537">
        <v>0</v>
      </c>
      <c r="U2537">
        <v>171.32</v>
      </c>
      <c r="V2537">
        <v>1599</v>
      </c>
      <c r="W2537">
        <v>1</v>
      </c>
      <c r="X2537">
        <f t="shared" si="160"/>
        <v>1999</v>
      </c>
      <c r="Y2537">
        <f t="shared" si="161"/>
        <v>400</v>
      </c>
      <c r="Z2537" s="1">
        <f t="shared" si="162"/>
        <v>0.20010005002501249</v>
      </c>
    </row>
    <row r="2538" spans="1:26">
      <c r="A2538" s="2">
        <v>45024</v>
      </c>
      <c r="B2538" s="2" t="s">
        <v>2294</v>
      </c>
      <c r="C2538" s="2" t="s">
        <v>2380</v>
      </c>
      <c r="D2538" s="2" t="str">
        <f t="shared" si="159"/>
        <v>KOW-UN3-R-0001</v>
      </c>
      <c r="E2538" t="s">
        <v>2577</v>
      </c>
      <c r="F2538" t="s">
        <v>1287</v>
      </c>
      <c r="G2538">
        <v>46</v>
      </c>
      <c r="H2538" t="str">
        <f>VLOOKUP(E2538,[1]data!$D$3:$AK$1000,34,0)</f>
        <v>Classic</v>
      </c>
      <c r="I2538">
        <f>VLOOKUP(E2538,[1]data!$D$3:$Q$1048576,14,0)</f>
        <v>1499</v>
      </c>
      <c r="J2538" t="str">
        <f>VLOOKUP(E2538,[1]data!$D$3:$AJ$1048576,33,0)</f>
        <v>1099-1499</v>
      </c>
      <c r="K2538" t="s">
        <v>2578</v>
      </c>
      <c r="L2538" t="s">
        <v>255</v>
      </c>
      <c r="M2538">
        <v>1</v>
      </c>
      <c r="N2538">
        <v>1208.8599999999999</v>
      </c>
      <c r="O2538">
        <v>-120.88</v>
      </c>
      <c r="P2538">
        <v>0</v>
      </c>
      <c r="Q2538">
        <v>1087.98</v>
      </c>
      <c r="R2538">
        <v>0</v>
      </c>
      <c r="S2538">
        <v>0</v>
      </c>
      <c r="T2538">
        <v>0</v>
      </c>
      <c r="U2538">
        <v>261.12</v>
      </c>
      <c r="V2538">
        <v>1349.1</v>
      </c>
      <c r="W2538">
        <v>1</v>
      </c>
      <c r="X2538">
        <f t="shared" si="160"/>
        <v>1499</v>
      </c>
      <c r="Y2538">
        <f t="shared" si="161"/>
        <v>149.90000000000009</v>
      </c>
      <c r="Z2538" s="1">
        <f t="shared" si="162"/>
        <v>0.10000000000000006</v>
      </c>
    </row>
    <row r="2539" spans="1:26">
      <c r="A2539" s="2">
        <v>45024</v>
      </c>
      <c r="B2539" s="2" t="s">
        <v>2294</v>
      </c>
      <c r="C2539" s="2" t="s">
        <v>2380</v>
      </c>
      <c r="D2539" s="2" t="str">
        <f t="shared" si="159"/>
        <v>KOW-PA5-S-0002</v>
      </c>
      <c r="E2539" t="s">
        <v>120</v>
      </c>
      <c r="F2539" t="s">
        <v>300</v>
      </c>
      <c r="G2539">
        <v>40</v>
      </c>
      <c r="H2539" t="str">
        <f>VLOOKUP(E2539,[1]data!$D$3:$AK$1000,34,0)</f>
        <v>Party</v>
      </c>
      <c r="I2539">
        <f>VLOOKUP(E2539,[1]data!$D$3:$Q$1048576,14,0)</f>
        <v>2999</v>
      </c>
      <c r="J2539" t="str">
        <f>VLOOKUP(E2539,[1]data!$D$3:$AJ$1048576,33,0)</f>
        <v>2499-2999</v>
      </c>
      <c r="K2539" t="s">
        <v>2579</v>
      </c>
      <c r="L2539" t="s">
        <v>255</v>
      </c>
      <c r="M2539">
        <v>1</v>
      </c>
      <c r="N2539">
        <v>2141.96</v>
      </c>
      <c r="O2539">
        <v>0</v>
      </c>
      <c r="P2539">
        <v>0</v>
      </c>
      <c r="Q2539">
        <v>2141.96</v>
      </c>
      <c r="R2539">
        <v>0</v>
      </c>
      <c r="S2539">
        <v>0</v>
      </c>
      <c r="T2539">
        <v>0</v>
      </c>
      <c r="U2539">
        <v>257.04000000000002</v>
      </c>
      <c r="V2539">
        <v>2399</v>
      </c>
      <c r="W2539">
        <v>1</v>
      </c>
      <c r="X2539">
        <f t="shared" si="160"/>
        <v>2999</v>
      </c>
      <c r="Y2539">
        <f t="shared" si="161"/>
        <v>600</v>
      </c>
      <c r="Z2539" s="1">
        <f t="shared" si="162"/>
        <v>0.20006668889629878</v>
      </c>
    </row>
    <row r="2540" spans="1:26">
      <c r="A2540" s="2">
        <v>45024</v>
      </c>
      <c r="B2540" s="2" t="s">
        <v>2294</v>
      </c>
      <c r="C2540" s="2" t="s">
        <v>2380</v>
      </c>
      <c r="D2540" s="2" t="str">
        <f t="shared" si="159"/>
        <v>KOW-UN1-R-0002</v>
      </c>
      <c r="E2540" t="s">
        <v>171</v>
      </c>
      <c r="F2540" t="s">
        <v>307</v>
      </c>
      <c r="G2540">
        <v>39</v>
      </c>
      <c r="H2540" t="str">
        <f>VLOOKUP(E2540,[1]data!$D$3:$AK$1000,34,0)</f>
        <v>Classic</v>
      </c>
      <c r="I2540">
        <f>VLOOKUP(E2540,[1]data!$D$3:$Q$1048576,14,0)</f>
        <v>1999</v>
      </c>
      <c r="J2540" t="str">
        <f>VLOOKUP(E2540,[1]data!$D$3:$AJ$1048576,33,0)</f>
        <v>1799-2299</v>
      </c>
      <c r="K2540" t="s">
        <v>2580</v>
      </c>
      <c r="L2540" t="s">
        <v>255</v>
      </c>
      <c r="M2540">
        <v>1</v>
      </c>
      <c r="N2540">
        <v>1784.82</v>
      </c>
      <c r="O2540">
        <v>0</v>
      </c>
      <c r="P2540">
        <v>0</v>
      </c>
      <c r="Q2540">
        <v>1784.82</v>
      </c>
      <c r="R2540">
        <v>0</v>
      </c>
      <c r="S2540">
        <v>0</v>
      </c>
      <c r="T2540">
        <v>0</v>
      </c>
      <c r="U2540">
        <v>214.18</v>
      </c>
      <c r="V2540">
        <v>1999</v>
      </c>
      <c r="W2540">
        <v>1</v>
      </c>
      <c r="X2540">
        <f t="shared" si="160"/>
        <v>1999</v>
      </c>
      <c r="Y2540">
        <f t="shared" si="161"/>
        <v>0</v>
      </c>
      <c r="Z2540" s="1">
        <f t="shared" si="162"/>
        <v>0</v>
      </c>
    </row>
    <row r="2541" spans="1:26">
      <c r="A2541" s="2">
        <v>45024</v>
      </c>
      <c r="B2541" s="2" t="s">
        <v>2294</v>
      </c>
      <c r="C2541" s="2" t="s">
        <v>2380</v>
      </c>
      <c r="D2541" s="2" t="str">
        <f t="shared" si="159"/>
        <v>KOW-CA11-R-000</v>
      </c>
      <c r="E2541" t="s">
        <v>9</v>
      </c>
      <c r="F2541" t="s">
        <v>302</v>
      </c>
      <c r="G2541">
        <v>40</v>
      </c>
      <c r="H2541" t="str">
        <f>VLOOKUP(E2541,[1]data!$D$3:$AK$1000,34,0)</f>
        <v>Casual</v>
      </c>
      <c r="I2541">
        <f>VLOOKUP(E2541,[1]data!$D$3:$Q$1048576,14,0)</f>
        <v>1999</v>
      </c>
      <c r="J2541" t="str">
        <f>VLOOKUP(E2541,[1]data!$D$3:$AJ$1048576,33,0)</f>
        <v>1799-2299</v>
      </c>
      <c r="K2541" t="s">
        <v>2581</v>
      </c>
      <c r="L2541" t="s">
        <v>255</v>
      </c>
      <c r="M2541">
        <v>1</v>
      </c>
      <c r="N2541">
        <v>1784.82</v>
      </c>
      <c r="O2541">
        <v>0</v>
      </c>
      <c r="P2541">
        <v>0</v>
      </c>
      <c r="Q2541">
        <v>1784.82</v>
      </c>
      <c r="R2541">
        <v>0</v>
      </c>
      <c r="S2541">
        <v>0</v>
      </c>
      <c r="T2541">
        <v>0</v>
      </c>
      <c r="U2541">
        <v>214.18</v>
      </c>
      <c r="V2541">
        <v>1999</v>
      </c>
      <c r="W2541">
        <v>1</v>
      </c>
      <c r="X2541">
        <f t="shared" si="160"/>
        <v>1999</v>
      </c>
      <c r="Y2541">
        <f t="shared" si="161"/>
        <v>0</v>
      </c>
      <c r="Z2541" s="1">
        <f t="shared" si="162"/>
        <v>0</v>
      </c>
    </row>
    <row r="2542" spans="1:26">
      <c r="A2542" s="2">
        <v>45024</v>
      </c>
      <c r="B2542" s="2" t="s">
        <v>2294</v>
      </c>
      <c r="C2542" s="2" t="s">
        <v>2380</v>
      </c>
      <c r="D2542" s="2" t="str">
        <f t="shared" si="159"/>
        <v>KOW-TRA6-R-000</v>
      </c>
      <c r="E2542" t="s">
        <v>157</v>
      </c>
      <c r="F2542" t="s">
        <v>256</v>
      </c>
      <c r="G2542">
        <v>39</v>
      </c>
      <c r="H2542" t="str">
        <f>VLOOKUP(E2542,[1]data!$D$3:$AK$1000,34,0)</f>
        <v>Traditional</v>
      </c>
      <c r="I2542">
        <f>VLOOKUP(E2542,[1]data!$D$3:$Q$1048576,14,0)</f>
        <v>1499</v>
      </c>
      <c r="J2542" t="str">
        <f>VLOOKUP(E2542,[1]data!$D$3:$AJ$1048576,33,0)</f>
        <v>1099-1499</v>
      </c>
      <c r="K2542" t="s">
        <v>2582</v>
      </c>
      <c r="L2542" t="s">
        <v>255</v>
      </c>
      <c r="M2542">
        <v>1</v>
      </c>
      <c r="N2542">
        <v>1208.8599999999999</v>
      </c>
      <c r="O2542">
        <v>-120.88</v>
      </c>
      <c r="P2542">
        <v>0</v>
      </c>
      <c r="Q2542">
        <v>1087.98</v>
      </c>
      <c r="R2542">
        <v>0</v>
      </c>
      <c r="S2542">
        <v>0</v>
      </c>
      <c r="T2542">
        <v>0</v>
      </c>
      <c r="U2542">
        <v>261.12</v>
      </c>
      <c r="V2542">
        <v>1349.1</v>
      </c>
      <c r="W2542">
        <v>1</v>
      </c>
      <c r="X2542">
        <f t="shared" si="160"/>
        <v>1499</v>
      </c>
      <c r="Y2542">
        <f t="shared" si="161"/>
        <v>149.90000000000009</v>
      </c>
      <c r="Z2542" s="1">
        <f t="shared" si="162"/>
        <v>0.10000000000000006</v>
      </c>
    </row>
    <row r="2543" spans="1:26">
      <c r="A2543" s="2">
        <v>45024</v>
      </c>
      <c r="B2543" s="2" t="s">
        <v>2294</v>
      </c>
      <c r="C2543" s="2" t="s">
        <v>2380</v>
      </c>
      <c r="D2543" s="2" t="str">
        <f t="shared" si="159"/>
        <v>KOW-CUB-R-0002</v>
      </c>
      <c r="E2543" t="s">
        <v>57</v>
      </c>
      <c r="F2543" t="s">
        <v>295</v>
      </c>
      <c r="G2543">
        <v>39</v>
      </c>
      <c r="H2543" t="str">
        <f>VLOOKUP(E2543,[1]data!$D$3:$AK$1000,34,0)</f>
        <v>Casual</v>
      </c>
      <c r="I2543">
        <f>VLOOKUP(E2543,[1]data!$D$3:$Q$1048576,14,0)</f>
        <v>2499</v>
      </c>
      <c r="J2543" t="str">
        <f>VLOOKUP(E2543,[1]data!$D$3:$AJ$1048576,33,0)</f>
        <v>2499-2999</v>
      </c>
      <c r="K2543" t="s">
        <v>2583</v>
      </c>
      <c r="L2543" t="s">
        <v>255</v>
      </c>
      <c r="M2543">
        <v>1</v>
      </c>
      <c r="N2543">
        <v>1784.82</v>
      </c>
      <c r="O2543">
        <v>0</v>
      </c>
      <c r="P2543">
        <v>0</v>
      </c>
      <c r="Q2543">
        <v>1784.82</v>
      </c>
      <c r="R2543">
        <v>0</v>
      </c>
      <c r="S2543">
        <v>0</v>
      </c>
      <c r="T2543">
        <v>0</v>
      </c>
      <c r="U2543">
        <v>214.18</v>
      </c>
      <c r="V2543">
        <v>1999</v>
      </c>
      <c r="W2543">
        <v>1</v>
      </c>
      <c r="X2543">
        <f t="shared" si="160"/>
        <v>2499</v>
      </c>
      <c r="Y2543">
        <f t="shared" si="161"/>
        <v>500</v>
      </c>
      <c r="Z2543" s="1">
        <f t="shared" si="162"/>
        <v>0.20008003201280511</v>
      </c>
    </row>
    <row r="2544" spans="1:26">
      <c r="A2544" s="2">
        <v>45024</v>
      </c>
      <c r="B2544" s="2" t="s">
        <v>2294</v>
      </c>
      <c r="C2544" s="2" t="s">
        <v>2380</v>
      </c>
      <c r="D2544" s="2" t="str">
        <f t="shared" si="159"/>
        <v>KOW-CC09-R-003</v>
      </c>
      <c r="E2544" t="s">
        <v>47</v>
      </c>
      <c r="F2544" t="s">
        <v>1721</v>
      </c>
      <c r="G2544">
        <v>32</v>
      </c>
      <c r="H2544" t="str">
        <f>VLOOKUP(E2544,[1]data!$D$3:$AK$1000,34,0)</f>
        <v>Bottom</v>
      </c>
      <c r="I2544">
        <f>VLOOKUP(E2544,[1]data!$D$3:$Q$1048576,14,0)</f>
        <v>1499</v>
      </c>
      <c r="J2544" t="str">
        <f>VLOOKUP(E2544,[1]data!$D$3:$AJ$1048576,33,0)</f>
        <v>1099-1499</v>
      </c>
      <c r="K2544" t="s">
        <v>2584</v>
      </c>
      <c r="L2544" t="s">
        <v>255</v>
      </c>
      <c r="M2544">
        <v>1</v>
      </c>
      <c r="N2544">
        <v>1338.39</v>
      </c>
      <c r="O2544">
        <v>0</v>
      </c>
      <c r="P2544">
        <v>0</v>
      </c>
      <c r="Q2544">
        <v>1338.39</v>
      </c>
      <c r="R2544">
        <v>0</v>
      </c>
      <c r="S2544">
        <v>0</v>
      </c>
      <c r="T2544">
        <v>0</v>
      </c>
      <c r="U2544">
        <v>160.61000000000001</v>
      </c>
      <c r="V2544">
        <v>1499</v>
      </c>
      <c r="W2544">
        <v>1</v>
      </c>
      <c r="X2544">
        <f t="shared" si="160"/>
        <v>1499</v>
      </c>
      <c r="Y2544">
        <f t="shared" si="161"/>
        <v>0</v>
      </c>
      <c r="Z2544" s="1">
        <f t="shared" si="162"/>
        <v>0</v>
      </c>
    </row>
    <row r="2545" spans="1:26">
      <c r="A2545" s="2">
        <v>45024</v>
      </c>
      <c r="B2545" s="2" t="s">
        <v>2294</v>
      </c>
      <c r="C2545" s="2" t="s">
        <v>2380</v>
      </c>
      <c r="D2545" s="2" t="str">
        <f t="shared" si="159"/>
        <v>KOW-ROU-R-0010</v>
      </c>
      <c r="E2545" t="s">
        <v>635</v>
      </c>
      <c r="F2545" t="s">
        <v>348</v>
      </c>
      <c r="G2545">
        <v>40</v>
      </c>
      <c r="H2545" t="str">
        <f>VLOOKUP(E2545,[1]data!$D$3:$AK$1000,34,0)</f>
        <v>Classic</v>
      </c>
      <c r="I2545">
        <f>VLOOKUP(E2545,[1]data!$D$3:$Q$1048576,14,0)</f>
        <v>2299</v>
      </c>
      <c r="J2545" t="str">
        <f>VLOOKUP(E2545,[1]data!$D$3:$AJ$1048576,33,0)</f>
        <v>1799-2299</v>
      </c>
      <c r="K2545" t="s">
        <v>2585</v>
      </c>
      <c r="L2545" t="s">
        <v>255</v>
      </c>
      <c r="M2545">
        <v>1</v>
      </c>
      <c r="N2545">
        <v>1641.96</v>
      </c>
      <c r="O2545">
        <v>0</v>
      </c>
      <c r="P2545">
        <v>0</v>
      </c>
      <c r="Q2545">
        <v>1641.96</v>
      </c>
      <c r="R2545">
        <v>0</v>
      </c>
      <c r="S2545">
        <v>0</v>
      </c>
      <c r="T2545">
        <v>0</v>
      </c>
      <c r="U2545">
        <v>197.04</v>
      </c>
      <c r="V2545">
        <v>1839</v>
      </c>
      <c r="W2545">
        <v>1</v>
      </c>
      <c r="X2545">
        <f t="shared" si="160"/>
        <v>2299</v>
      </c>
      <c r="Y2545">
        <f t="shared" si="161"/>
        <v>460</v>
      </c>
      <c r="Z2545" s="1">
        <f t="shared" si="162"/>
        <v>0.20008699434536756</v>
      </c>
    </row>
    <row r="2546" spans="1:26">
      <c r="A2546" s="2">
        <v>45024</v>
      </c>
      <c r="B2546" s="2" t="s">
        <v>2294</v>
      </c>
      <c r="C2546" s="2" t="s">
        <v>2380</v>
      </c>
      <c r="D2546" s="2" t="str">
        <f t="shared" si="159"/>
        <v>KOW-CLC03-R-00</v>
      </c>
      <c r="E2546" t="s">
        <v>1378</v>
      </c>
      <c r="F2546" t="s">
        <v>1301</v>
      </c>
      <c r="G2546">
        <v>39</v>
      </c>
      <c r="H2546" t="str">
        <f>VLOOKUP(E2546,[1]data!$D$3:$AK$1000,34,0)</f>
        <v>Classic</v>
      </c>
      <c r="I2546">
        <f>VLOOKUP(E2546,[1]data!$D$3:$Q$1048576,14,0)</f>
        <v>2999</v>
      </c>
      <c r="J2546" t="str">
        <f>VLOOKUP(E2546,[1]data!$D$3:$AJ$1048576,33,0)</f>
        <v>2499-2999</v>
      </c>
      <c r="K2546" t="s">
        <v>2582</v>
      </c>
      <c r="L2546" t="s">
        <v>255</v>
      </c>
      <c r="M2546">
        <v>1</v>
      </c>
      <c r="N2546">
        <v>2418.5500000000002</v>
      </c>
      <c r="O2546">
        <v>-241.85</v>
      </c>
      <c r="P2546">
        <v>0</v>
      </c>
      <c r="Q2546">
        <v>2176.6999999999998</v>
      </c>
      <c r="R2546">
        <v>0</v>
      </c>
      <c r="S2546">
        <v>0</v>
      </c>
      <c r="T2546">
        <v>0</v>
      </c>
      <c r="U2546">
        <v>522.4</v>
      </c>
      <c r="V2546">
        <v>2699.1</v>
      </c>
      <c r="W2546">
        <v>1</v>
      </c>
      <c r="X2546">
        <f t="shared" si="160"/>
        <v>2999</v>
      </c>
      <c r="Y2546">
        <f t="shared" si="161"/>
        <v>299.90000000000009</v>
      </c>
      <c r="Z2546" s="1">
        <f t="shared" si="162"/>
        <v>0.10000000000000003</v>
      </c>
    </row>
    <row r="2547" spans="1:26">
      <c r="A2547" s="2">
        <v>45024</v>
      </c>
      <c r="B2547" s="2" t="s">
        <v>2294</v>
      </c>
      <c r="C2547" s="2" t="s">
        <v>2380</v>
      </c>
      <c r="D2547" s="2" t="str">
        <f t="shared" si="159"/>
        <v>KOW-LI1-R-0001</v>
      </c>
      <c r="E2547" t="s">
        <v>98</v>
      </c>
      <c r="F2547" t="s">
        <v>941</v>
      </c>
      <c r="G2547">
        <v>40</v>
      </c>
      <c r="H2547" t="str">
        <f>VLOOKUP(E2547,[1]data!$D$3:$AK$1000,34,0)</f>
        <v>Linen</v>
      </c>
      <c r="I2547">
        <f>VLOOKUP(E2547,[1]data!$D$3:$Q$1048576,14,0)</f>
        <v>3499</v>
      </c>
      <c r="J2547" t="str">
        <f>VLOOKUP(E2547,[1]data!$D$3:$AJ$1048576,33,0)</f>
        <v>3499-3999</v>
      </c>
      <c r="K2547" t="s">
        <v>2586</v>
      </c>
      <c r="L2547" t="s">
        <v>255</v>
      </c>
      <c r="M2547">
        <v>1</v>
      </c>
      <c r="N2547">
        <v>3124.11</v>
      </c>
      <c r="O2547">
        <v>0</v>
      </c>
      <c r="P2547">
        <v>0</v>
      </c>
      <c r="Q2547">
        <v>3124.11</v>
      </c>
      <c r="R2547">
        <v>0</v>
      </c>
      <c r="S2547">
        <v>0</v>
      </c>
      <c r="T2547">
        <v>0</v>
      </c>
      <c r="U2547">
        <v>374.89</v>
      </c>
      <c r="V2547">
        <v>3499</v>
      </c>
      <c r="W2547">
        <v>1</v>
      </c>
      <c r="X2547">
        <f t="shared" si="160"/>
        <v>3499</v>
      </c>
      <c r="Y2547">
        <f t="shared" si="161"/>
        <v>0</v>
      </c>
      <c r="Z2547" s="1">
        <f t="shared" si="162"/>
        <v>0</v>
      </c>
    </row>
    <row r="2548" spans="1:26">
      <c r="A2548" s="2">
        <v>45024</v>
      </c>
      <c r="B2548" s="2" t="s">
        <v>2294</v>
      </c>
      <c r="C2548" s="2" t="s">
        <v>2380</v>
      </c>
      <c r="D2548" s="2" t="str">
        <f t="shared" si="159"/>
        <v>KOW-ROU-R-0010</v>
      </c>
      <c r="E2548" t="s">
        <v>742</v>
      </c>
      <c r="F2548" t="s">
        <v>348</v>
      </c>
      <c r="G2548">
        <v>44</v>
      </c>
      <c r="H2548" t="str">
        <f>VLOOKUP(E2548,[1]data!$D$3:$AK$1000,34,0)</f>
        <v>Classic</v>
      </c>
      <c r="I2548">
        <f>VLOOKUP(E2548,[1]data!$D$3:$Q$1048576,14,0)</f>
        <v>2299</v>
      </c>
      <c r="J2548" t="str">
        <f>VLOOKUP(E2548,[1]data!$D$3:$AJ$1048576,33,0)</f>
        <v>1799-2299</v>
      </c>
      <c r="K2548" t="s">
        <v>2587</v>
      </c>
      <c r="L2548" t="s">
        <v>255</v>
      </c>
      <c r="M2548">
        <v>1</v>
      </c>
      <c r="N2548">
        <v>1641.96</v>
      </c>
      <c r="O2548">
        <v>0</v>
      </c>
      <c r="P2548">
        <v>0</v>
      </c>
      <c r="Q2548">
        <v>1641.96</v>
      </c>
      <c r="R2548">
        <v>0</v>
      </c>
      <c r="S2548">
        <v>0</v>
      </c>
      <c r="T2548">
        <v>0</v>
      </c>
      <c r="U2548">
        <v>197.04</v>
      </c>
      <c r="V2548">
        <v>1839</v>
      </c>
      <c r="W2548">
        <v>1</v>
      </c>
      <c r="X2548">
        <f t="shared" si="160"/>
        <v>2299</v>
      </c>
      <c r="Y2548">
        <f t="shared" si="161"/>
        <v>460</v>
      </c>
      <c r="Z2548" s="1">
        <f t="shared" si="162"/>
        <v>0.20008699434536756</v>
      </c>
    </row>
    <row r="2549" spans="1:26">
      <c r="A2549" s="2">
        <v>45024</v>
      </c>
      <c r="B2549" s="2" t="s">
        <v>2294</v>
      </c>
      <c r="C2549" s="2" t="s">
        <v>2380</v>
      </c>
      <c r="D2549" s="2" t="str">
        <f t="shared" si="159"/>
        <v>KOW-TR1-R-0002</v>
      </c>
      <c r="E2549" t="s">
        <v>2588</v>
      </c>
      <c r="F2549" t="s">
        <v>789</v>
      </c>
      <c r="G2549">
        <v>40</v>
      </c>
      <c r="H2549" t="str">
        <f>VLOOKUP(E2549,[1]data!$D$3:$AK$1000,34,0)</f>
        <v>Casual</v>
      </c>
      <c r="I2549">
        <f>VLOOKUP(E2549,[1]data!$D$3:$Q$1048576,14,0)</f>
        <v>2499</v>
      </c>
      <c r="J2549" t="str">
        <f>VLOOKUP(E2549,[1]data!$D$3:$AJ$1048576,33,0)</f>
        <v>2499-2999</v>
      </c>
      <c r="K2549" t="s">
        <v>2589</v>
      </c>
      <c r="L2549" t="s">
        <v>255</v>
      </c>
      <c r="M2549">
        <v>1</v>
      </c>
      <c r="N2549">
        <v>1784.82</v>
      </c>
      <c r="O2549">
        <v>0</v>
      </c>
      <c r="P2549">
        <v>0</v>
      </c>
      <c r="Q2549">
        <v>1784.82</v>
      </c>
      <c r="R2549">
        <v>0</v>
      </c>
      <c r="S2549">
        <v>0</v>
      </c>
      <c r="T2549">
        <v>0</v>
      </c>
      <c r="U2549">
        <v>214.18</v>
      </c>
      <c r="V2549">
        <v>1999</v>
      </c>
      <c r="W2549">
        <v>1</v>
      </c>
      <c r="X2549">
        <f t="shared" si="160"/>
        <v>2499</v>
      </c>
      <c r="Y2549">
        <f t="shared" si="161"/>
        <v>500</v>
      </c>
      <c r="Z2549" s="1">
        <f t="shared" si="162"/>
        <v>0.20008003201280511</v>
      </c>
    </row>
    <row r="2550" spans="1:26">
      <c r="A2550" s="2">
        <v>45024</v>
      </c>
      <c r="B2550" s="2" t="s">
        <v>2294</v>
      </c>
      <c r="C2550" s="2" t="s">
        <v>2380</v>
      </c>
      <c r="D2550" s="2" t="str">
        <f t="shared" si="159"/>
        <v>KOW-PIQ-S-0033</v>
      </c>
      <c r="E2550" t="s">
        <v>129</v>
      </c>
      <c r="F2550" t="s">
        <v>2021</v>
      </c>
      <c r="G2550" t="s">
        <v>2022</v>
      </c>
      <c r="H2550" t="str">
        <f>VLOOKUP(E2550,[1]data!$D$3:$AK$1000,34,0)</f>
        <v>Knit Shirt</v>
      </c>
      <c r="I2550">
        <f>VLOOKUP(E2550,[1]data!$D$3:$Q$1048576,14,0)</f>
        <v>1999</v>
      </c>
      <c r="J2550" t="str">
        <f>VLOOKUP(E2550,[1]data!$D$3:$AJ$1048576,33,0)</f>
        <v>1799-2299</v>
      </c>
      <c r="K2550" t="s">
        <v>2590</v>
      </c>
      <c r="L2550" t="s">
        <v>255</v>
      </c>
      <c r="M2550">
        <v>1</v>
      </c>
      <c r="N2550">
        <v>1784.82</v>
      </c>
      <c r="O2550">
        <v>0</v>
      </c>
      <c r="P2550">
        <v>0</v>
      </c>
      <c r="Q2550">
        <v>1784.82</v>
      </c>
      <c r="R2550">
        <v>0</v>
      </c>
      <c r="S2550">
        <v>0</v>
      </c>
      <c r="T2550">
        <v>0</v>
      </c>
      <c r="U2550">
        <v>214.18</v>
      </c>
      <c r="V2550">
        <v>1999</v>
      </c>
      <c r="W2550">
        <v>1</v>
      </c>
      <c r="X2550">
        <f t="shared" si="160"/>
        <v>1999</v>
      </c>
      <c r="Y2550">
        <f t="shared" si="161"/>
        <v>0</v>
      </c>
      <c r="Z2550" s="1">
        <f t="shared" si="162"/>
        <v>0</v>
      </c>
    </row>
    <row r="2551" spans="1:26">
      <c r="A2551" s="2">
        <v>45024</v>
      </c>
      <c r="B2551" s="2" t="s">
        <v>2294</v>
      </c>
      <c r="C2551" s="2" t="s">
        <v>2380</v>
      </c>
      <c r="D2551" s="2" t="str">
        <f t="shared" si="159"/>
        <v>KOW-PO25-R-002</v>
      </c>
      <c r="E2551" t="s">
        <v>469</v>
      </c>
      <c r="F2551" t="s">
        <v>470</v>
      </c>
      <c r="G2551">
        <v>44</v>
      </c>
      <c r="H2551" t="str">
        <f>VLOOKUP(E2551,[1]data!$D$3:$AK$1000,34,0)</f>
        <v>Casual</v>
      </c>
      <c r="I2551">
        <f>VLOOKUP(E2551,[1]data!$D$3:$Q$1048576,14,0)</f>
        <v>2199</v>
      </c>
      <c r="J2551" t="str">
        <f>VLOOKUP(E2551,[1]data!$D$3:$AJ$1048576,33,0)</f>
        <v>1799-2299</v>
      </c>
      <c r="K2551" t="s">
        <v>2591</v>
      </c>
      <c r="L2551" t="s">
        <v>255</v>
      </c>
      <c r="M2551">
        <v>1</v>
      </c>
      <c r="N2551">
        <v>1472.32</v>
      </c>
      <c r="O2551">
        <v>0</v>
      </c>
      <c r="P2551">
        <v>0</v>
      </c>
      <c r="Q2551">
        <v>1472.32</v>
      </c>
      <c r="R2551">
        <v>0</v>
      </c>
      <c r="S2551">
        <v>0</v>
      </c>
      <c r="T2551">
        <v>0</v>
      </c>
      <c r="U2551">
        <v>176.68</v>
      </c>
      <c r="V2551">
        <v>1649</v>
      </c>
      <c r="W2551">
        <v>1</v>
      </c>
      <c r="X2551">
        <f t="shared" si="160"/>
        <v>2199</v>
      </c>
      <c r="Y2551">
        <f t="shared" si="161"/>
        <v>550</v>
      </c>
      <c r="Z2551" s="1">
        <f t="shared" si="162"/>
        <v>0.25011368804001821</v>
      </c>
    </row>
    <row r="2552" spans="1:26">
      <c r="A2552" s="2">
        <v>45025</v>
      </c>
      <c r="B2552" s="2" t="s">
        <v>2294</v>
      </c>
      <c r="C2552" s="2" t="s">
        <v>2380</v>
      </c>
      <c r="D2552" s="2" t="str">
        <f t="shared" si="159"/>
        <v>KOW-FF03-R-005</v>
      </c>
      <c r="E2552" t="s">
        <v>2005</v>
      </c>
      <c r="F2552" t="s">
        <v>1876</v>
      </c>
      <c r="G2552">
        <v>42</v>
      </c>
      <c r="H2552" t="str">
        <f>VLOOKUP(E2552,[1]data!$D$3:$AK$1000,34,0)</f>
        <v>Linen</v>
      </c>
      <c r="I2552">
        <f>VLOOKUP(E2552,[1]data!$D$3:$Q$1048576,14,0)</f>
        <v>3999</v>
      </c>
      <c r="J2552" t="str">
        <f>VLOOKUP(E2552,[1]data!$D$3:$AJ$1048576,33,0)</f>
        <v>3499-3999</v>
      </c>
      <c r="K2552" t="s">
        <v>2592</v>
      </c>
      <c r="L2552" t="s">
        <v>255</v>
      </c>
      <c r="M2552">
        <v>1</v>
      </c>
      <c r="N2552">
        <v>3391.96</v>
      </c>
      <c r="O2552">
        <v>0</v>
      </c>
      <c r="P2552">
        <v>0</v>
      </c>
      <c r="Q2552">
        <v>3391.96</v>
      </c>
      <c r="R2552">
        <v>0</v>
      </c>
      <c r="S2552">
        <v>0</v>
      </c>
      <c r="T2552">
        <v>0</v>
      </c>
      <c r="U2552">
        <v>407.04</v>
      </c>
      <c r="V2552">
        <v>3799</v>
      </c>
      <c r="W2552">
        <v>1</v>
      </c>
      <c r="X2552">
        <f t="shared" si="160"/>
        <v>3999</v>
      </c>
      <c r="Y2552">
        <f t="shared" si="161"/>
        <v>200</v>
      </c>
      <c r="Z2552" s="1">
        <f t="shared" si="162"/>
        <v>5.0012503125781448E-2</v>
      </c>
    </row>
    <row r="2553" spans="1:26">
      <c r="A2553" s="2">
        <v>45025</v>
      </c>
      <c r="B2553" s="2" t="s">
        <v>2294</v>
      </c>
      <c r="C2553" s="2" t="s">
        <v>2380</v>
      </c>
      <c r="D2553" s="2" t="str">
        <f t="shared" si="159"/>
        <v>KOW-PE03-R-006</v>
      </c>
      <c r="E2553" t="s">
        <v>1558</v>
      </c>
      <c r="F2553" t="s">
        <v>1368</v>
      </c>
      <c r="G2553">
        <v>40</v>
      </c>
      <c r="H2553" t="str">
        <f>VLOOKUP(E2553,[1]data!$D$3:$AK$1000,34,0)</f>
        <v>Print</v>
      </c>
      <c r="I2553">
        <f>VLOOKUP(E2553,[1]data!$D$3:$Q$1048576,14,0)</f>
        <v>1999</v>
      </c>
      <c r="J2553" t="str">
        <f>VLOOKUP(E2553,[1]data!$D$3:$AJ$1048576,33,0)</f>
        <v>1799-2299</v>
      </c>
      <c r="K2553" t="s">
        <v>2593</v>
      </c>
      <c r="L2553" t="s">
        <v>255</v>
      </c>
      <c r="M2553">
        <v>1</v>
      </c>
      <c r="N2553">
        <v>1784.82</v>
      </c>
      <c r="O2553">
        <v>-178.48</v>
      </c>
      <c r="P2553">
        <v>0</v>
      </c>
      <c r="Q2553">
        <v>1606.34</v>
      </c>
      <c r="R2553">
        <v>0</v>
      </c>
      <c r="S2553">
        <v>0</v>
      </c>
      <c r="T2553">
        <v>0</v>
      </c>
      <c r="U2553">
        <v>192.76</v>
      </c>
      <c r="V2553">
        <v>1799.1</v>
      </c>
      <c r="W2553">
        <v>1</v>
      </c>
      <c r="X2553">
        <f t="shared" si="160"/>
        <v>1999</v>
      </c>
      <c r="Y2553">
        <f t="shared" si="161"/>
        <v>199.90000000000009</v>
      </c>
      <c r="Z2553" s="1">
        <f t="shared" si="162"/>
        <v>0.10000000000000005</v>
      </c>
    </row>
    <row r="2554" spans="1:26">
      <c r="A2554" s="2">
        <v>45025</v>
      </c>
      <c r="B2554" s="2" t="s">
        <v>2294</v>
      </c>
      <c r="C2554" s="2" t="s">
        <v>2380</v>
      </c>
      <c r="D2554" s="2" t="str">
        <f t="shared" si="159"/>
        <v>KOW-SAD-R-0013</v>
      </c>
      <c r="E2554" t="s">
        <v>450</v>
      </c>
      <c r="F2554" t="s">
        <v>372</v>
      </c>
      <c r="G2554">
        <v>42</v>
      </c>
      <c r="H2554" t="str">
        <f>VLOOKUP(E2554,[1]data!$D$3:$AK$1000,34,0)</f>
        <v>Casual</v>
      </c>
      <c r="I2554">
        <f>VLOOKUP(E2554,[1]data!$D$3:$Q$1048576,14,0)</f>
        <v>1099</v>
      </c>
      <c r="J2554" t="str">
        <f>VLOOKUP(E2554,[1]data!$D$3:$AJ$1048576,33,0)</f>
        <v>1099-1499</v>
      </c>
      <c r="K2554" t="s">
        <v>2594</v>
      </c>
      <c r="L2554" t="s">
        <v>255</v>
      </c>
      <c r="M2554">
        <v>1</v>
      </c>
      <c r="N2554">
        <v>891.96</v>
      </c>
      <c r="O2554">
        <v>0</v>
      </c>
      <c r="P2554">
        <v>0</v>
      </c>
      <c r="Q2554">
        <v>891.96</v>
      </c>
      <c r="R2554">
        <v>0</v>
      </c>
      <c r="S2554">
        <v>0</v>
      </c>
      <c r="T2554">
        <v>0</v>
      </c>
      <c r="U2554">
        <v>107.04</v>
      </c>
      <c r="V2554">
        <v>999</v>
      </c>
      <c r="W2554">
        <v>1</v>
      </c>
      <c r="X2554">
        <f t="shared" si="160"/>
        <v>1099</v>
      </c>
      <c r="Y2554">
        <f t="shared" si="161"/>
        <v>100</v>
      </c>
      <c r="Z2554" s="1">
        <f t="shared" si="162"/>
        <v>9.0991810737033663E-2</v>
      </c>
    </row>
    <row r="2555" spans="1:26">
      <c r="A2555" s="2">
        <v>45025</v>
      </c>
      <c r="B2555" s="2" t="s">
        <v>2294</v>
      </c>
      <c r="C2555" s="2" t="s">
        <v>2380</v>
      </c>
      <c r="D2555" s="2" t="str">
        <f t="shared" si="159"/>
        <v>KOW-PA1-S-0003</v>
      </c>
      <c r="E2555" t="s">
        <v>114</v>
      </c>
      <c r="F2555" t="s">
        <v>268</v>
      </c>
      <c r="G2555">
        <v>40</v>
      </c>
      <c r="H2555" t="str">
        <f>VLOOKUP(E2555,[1]data!$D$3:$AK$1000,34,0)</f>
        <v>Casual</v>
      </c>
      <c r="I2555">
        <f>VLOOKUP(E2555,[1]data!$D$3:$Q$1048576,14,0)</f>
        <v>3499</v>
      </c>
      <c r="J2555" t="str">
        <f>VLOOKUP(E2555,[1]data!$D$3:$AJ$1048576,33,0)</f>
        <v>3499-3999</v>
      </c>
      <c r="K2555" t="s">
        <v>2595</v>
      </c>
      <c r="L2555" t="s">
        <v>255</v>
      </c>
      <c r="M2555">
        <v>1</v>
      </c>
      <c r="N2555">
        <v>2499.1</v>
      </c>
      <c r="O2555">
        <v>-374.86</v>
      </c>
      <c r="P2555">
        <v>0</v>
      </c>
      <c r="Q2555">
        <v>2124.2399999999998</v>
      </c>
      <c r="R2555">
        <v>0</v>
      </c>
      <c r="S2555">
        <v>0</v>
      </c>
      <c r="T2555">
        <v>0</v>
      </c>
      <c r="U2555">
        <v>254.91</v>
      </c>
      <c r="V2555">
        <v>2379.15</v>
      </c>
      <c r="W2555">
        <v>1</v>
      </c>
      <c r="X2555">
        <f t="shared" si="160"/>
        <v>3499</v>
      </c>
      <c r="Y2555">
        <f t="shared" si="161"/>
        <v>1119.8499999999999</v>
      </c>
      <c r="Z2555" s="1">
        <f t="shared" si="162"/>
        <v>0.32004858531008856</v>
      </c>
    </row>
    <row r="2556" spans="1:26">
      <c r="A2556" s="2">
        <v>45025</v>
      </c>
      <c r="B2556" s="2" t="s">
        <v>2294</v>
      </c>
      <c r="C2556" s="2" t="s">
        <v>2380</v>
      </c>
      <c r="D2556" s="2" t="str">
        <f t="shared" si="159"/>
        <v>KOW-CC02-R-004</v>
      </c>
      <c r="E2556" t="s">
        <v>37</v>
      </c>
      <c r="F2556" t="s">
        <v>1508</v>
      </c>
      <c r="G2556">
        <v>40</v>
      </c>
      <c r="H2556" t="str">
        <f>VLOOKUP(E2556,[1]data!$D$3:$AK$1000,34,0)</f>
        <v>Casual</v>
      </c>
      <c r="I2556">
        <f>VLOOKUP(E2556,[1]data!$D$3:$Q$1048576,14,0)</f>
        <v>2499</v>
      </c>
      <c r="J2556" t="str">
        <f>VLOOKUP(E2556,[1]data!$D$3:$AJ$1048576,33,0)</f>
        <v>2499-2999</v>
      </c>
      <c r="K2556" t="s">
        <v>2595</v>
      </c>
      <c r="L2556" t="s">
        <v>255</v>
      </c>
      <c r="M2556">
        <v>1</v>
      </c>
      <c r="N2556">
        <v>2231.2399999999998</v>
      </c>
      <c r="O2556">
        <v>-334.68</v>
      </c>
      <c r="P2556">
        <v>0</v>
      </c>
      <c r="Q2556">
        <v>1896.56</v>
      </c>
      <c r="R2556">
        <v>0</v>
      </c>
      <c r="S2556">
        <v>0</v>
      </c>
      <c r="T2556">
        <v>0</v>
      </c>
      <c r="U2556">
        <v>227.59</v>
      </c>
      <c r="V2556">
        <v>2124.15</v>
      </c>
      <c r="W2556">
        <v>1</v>
      </c>
      <c r="X2556">
        <f t="shared" si="160"/>
        <v>2499</v>
      </c>
      <c r="Y2556">
        <f t="shared" si="161"/>
        <v>374.84999999999991</v>
      </c>
      <c r="Z2556" s="1">
        <f t="shared" si="162"/>
        <v>0.14999999999999997</v>
      </c>
    </row>
    <row r="2557" spans="1:26">
      <c r="A2557" s="2">
        <v>45025</v>
      </c>
      <c r="B2557" s="2" t="s">
        <v>2294</v>
      </c>
      <c r="C2557" s="2" t="s">
        <v>2380</v>
      </c>
      <c r="D2557" s="2" t="str">
        <f t="shared" si="159"/>
        <v>KOW-PIQ-S-0033</v>
      </c>
      <c r="E2557" t="s">
        <v>128</v>
      </c>
      <c r="F2557" t="s">
        <v>2021</v>
      </c>
      <c r="G2557" t="s">
        <v>2108</v>
      </c>
      <c r="H2557" t="str">
        <f>VLOOKUP(E2557,[1]data!$D$3:$AK$1000,34,0)</f>
        <v>Knit Shirt</v>
      </c>
      <c r="I2557">
        <f>VLOOKUP(E2557,[1]data!$D$3:$Q$1048576,14,0)</f>
        <v>1999</v>
      </c>
      <c r="J2557" t="str">
        <f>VLOOKUP(E2557,[1]data!$D$3:$AJ$1048576,33,0)</f>
        <v>1799-2299</v>
      </c>
      <c r="K2557" t="s">
        <v>2593</v>
      </c>
      <c r="L2557" t="s">
        <v>255</v>
      </c>
      <c r="M2557">
        <v>1</v>
      </c>
      <c r="N2557">
        <v>1784.82</v>
      </c>
      <c r="O2557">
        <v>-178.48</v>
      </c>
      <c r="P2557">
        <v>0</v>
      </c>
      <c r="Q2557">
        <v>1606.34</v>
      </c>
      <c r="R2557">
        <v>0</v>
      </c>
      <c r="S2557">
        <v>0</v>
      </c>
      <c r="T2557">
        <v>0</v>
      </c>
      <c r="U2557">
        <v>192.76</v>
      </c>
      <c r="V2557">
        <v>1799.1</v>
      </c>
      <c r="W2557">
        <v>1</v>
      </c>
      <c r="X2557">
        <f t="shared" si="160"/>
        <v>1999</v>
      </c>
      <c r="Y2557">
        <f t="shared" si="161"/>
        <v>199.90000000000009</v>
      </c>
      <c r="Z2557" s="1">
        <f t="shared" si="162"/>
        <v>0.10000000000000005</v>
      </c>
    </row>
    <row r="2558" spans="1:26">
      <c r="A2558" s="2">
        <v>45025</v>
      </c>
      <c r="B2558" s="2" t="s">
        <v>2294</v>
      </c>
      <c r="C2558" s="2" t="s">
        <v>2380</v>
      </c>
      <c r="D2558" s="2" t="str">
        <f t="shared" si="159"/>
        <v>KOW-CA11-R-000</v>
      </c>
      <c r="E2558" t="s">
        <v>9</v>
      </c>
      <c r="F2558" t="s">
        <v>302</v>
      </c>
      <c r="G2558">
        <v>40</v>
      </c>
      <c r="H2558" t="str">
        <f>VLOOKUP(E2558,[1]data!$D$3:$AK$1000,34,0)</f>
        <v>Casual</v>
      </c>
      <c r="I2558">
        <f>VLOOKUP(E2558,[1]data!$D$3:$Q$1048576,14,0)</f>
        <v>1999</v>
      </c>
      <c r="J2558" t="str">
        <f>VLOOKUP(E2558,[1]data!$D$3:$AJ$1048576,33,0)</f>
        <v>1799-2299</v>
      </c>
      <c r="K2558" t="s">
        <v>2595</v>
      </c>
      <c r="L2558" t="s">
        <v>255</v>
      </c>
      <c r="M2558">
        <v>1</v>
      </c>
      <c r="N2558">
        <v>1784.82</v>
      </c>
      <c r="O2558">
        <v>-267.72000000000003</v>
      </c>
      <c r="P2558">
        <v>0</v>
      </c>
      <c r="Q2558">
        <v>1517.1</v>
      </c>
      <c r="R2558">
        <v>0</v>
      </c>
      <c r="S2558">
        <v>0</v>
      </c>
      <c r="T2558">
        <v>0</v>
      </c>
      <c r="U2558">
        <v>182.05</v>
      </c>
      <c r="V2558">
        <v>1699.15</v>
      </c>
      <c r="W2558">
        <v>1</v>
      </c>
      <c r="X2558">
        <f t="shared" si="160"/>
        <v>1999</v>
      </c>
      <c r="Y2558">
        <f t="shared" si="161"/>
        <v>299.84999999999991</v>
      </c>
      <c r="Z2558" s="1">
        <f t="shared" si="162"/>
        <v>0.14999999999999997</v>
      </c>
    </row>
    <row r="2559" spans="1:26">
      <c r="A2559" s="2">
        <v>45025</v>
      </c>
      <c r="B2559" s="2" t="s">
        <v>2294</v>
      </c>
      <c r="C2559" s="2" t="s">
        <v>2380</v>
      </c>
      <c r="D2559" s="2" t="str">
        <f t="shared" si="159"/>
        <v>KOW-CUB-R-0002</v>
      </c>
      <c r="E2559" t="s">
        <v>638</v>
      </c>
      <c r="F2559" t="s">
        <v>295</v>
      </c>
      <c r="G2559">
        <v>40</v>
      </c>
      <c r="H2559" t="str">
        <f>VLOOKUP(E2559,[1]data!$D$3:$AK$1000,34,0)</f>
        <v>Casual</v>
      </c>
      <c r="I2559">
        <f>VLOOKUP(E2559,[1]data!$D$3:$Q$1048576,14,0)</f>
        <v>2499</v>
      </c>
      <c r="J2559" t="str">
        <f>VLOOKUP(E2559,[1]data!$D$3:$AJ$1048576,33,0)</f>
        <v>2499-2999</v>
      </c>
      <c r="K2559" t="s">
        <v>2593</v>
      </c>
      <c r="L2559" t="s">
        <v>255</v>
      </c>
      <c r="M2559">
        <v>1</v>
      </c>
      <c r="N2559">
        <v>1784.82</v>
      </c>
      <c r="O2559">
        <v>-178.48</v>
      </c>
      <c r="P2559">
        <v>0</v>
      </c>
      <c r="Q2559">
        <v>1606.34</v>
      </c>
      <c r="R2559">
        <v>0</v>
      </c>
      <c r="S2559">
        <v>0</v>
      </c>
      <c r="T2559">
        <v>0</v>
      </c>
      <c r="U2559">
        <v>192.76</v>
      </c>
      <c r="V2559">
        <v>1799.1</v>
      </c>
      <c r="W2559">
        <v>1</v>
      </c>
      <c r="X2559">
        <f t="shared" si="160"/>
        <v>2499</v>
      </c>
      <c r="Y2559">
        <f t="shared" si="161"/>
        <v>699.90000000000009</v>
      </c>
      <c r="Z2559" s="1">
        <f t="shared" si="162"/>
        <v>0.28007202881152465</v>
      </c>
    </row>
    <row r="2560" spans="1:26">
      <c r="A2560" s="2">
        <v>45025</v>
      </c>
      <c r="B2560" s="2" t="s">
        <v>2294</v>
      </c>
      <c r="C2560" s="2" t="s">
        <v>2380</v>
      </c>
      <c r="D2560" s="2" t="str">
        <f t="shared" si="159"/>
        <v>KOW-LI3-R-0007</v>
      </c>
      <c r="E2560" t="s">
        <v>926</v>
      </c>
      <c r="F2560" t="s">
        <v>261</v>
      </c>
      <c r="G2560">
        <v>39</v>
      </c>
      <c r="H2560" t="str">
        <f>VLOOKUP(E2560,[1]data!$D$3:$AK$1000,34,0)</f>
        <v>Linen</v>
      </c>
      <c r="I2560">
        <f>VLOOKUP(E2560,[1]data!$D$3:$Q$1048576,14,0)</f>
        <v>3499</v>
      </c>
      <c r="J2560" t="str">
        <f>VLOOKUP(E2560,[1]data!$D$3:$AJ$1048576,33,0)</f>
        <v>3499-3999</v>
      </c>
      <c r="K2560" t="s">
        <v>2596</v>
      </c>
      <c r="L2560" t="s">
        <v>255</v>
      </c>
      <c r="M2560">
        <v>1</v>
      </c>
      <c r="N2560">
        <v>3124.11</v>
      </c>
      <c r="O2560">
        <v>0</v>
      </c>
      <c r="P2560">
        <v>0</v>
      </c>
      <c r="Q2560">
        <v>3124.11</v>
      </c>
      <c r="R2560">
        <v>0</v>
      </c>
      <c r="S2560">
        <v>0</v>
      </c>
      <c r="T2560">
        <v>0</v>
      </c>
      <c r="U2560">
        <v>374.89</v>
      </c>
      <c r="V2560">
        <v>3499</v>
      </c>
      <c r="W2560">
        <v>1</v>
      </c>
      <c r="X2560">
        <f t="shared" si="160"/>
        <v>3499</v>
      </c>
      <c r="Y2560">
        <f t="shared" si="161"/>
        <v>0</v>
      </c>
      <c r="Z2560" s="1">
        <f t="shared" si="162"/>
        <v>0</v>
      </c>
    </row>
    <row r="2561" spans="1:26">
      <c r="A2561" s="2">
        <v>45025</v>
      </c>
      <c r="B2561" s="2" t="s">
        <v>2294</v>
      </c>
      <c r="C2561" s="2" t="s">
        <v>2380</v>
      </c>
      <c r="D2561" s="2" t="str">
        <f t="shared" si="159"/>
        <v>KOW-SER-R-0009</v>
      </c>
      <c r="E2561" t="s">
        <v>379</v>
      </c>
      <c r="F2561" t="s">
        <v>380</v>
      </c>
      <c r="G2561">
        <v>42</v>
      </c>
      <c r="H2561" t="str">
        <f>VLOOKUP(E2561,[1]data!$D$3:$AK$1000,34,0)</f>
        <v>Casual</v>
      </c>
      <c r="I2561">
        <f>VLOOKUP(E2561,[1]data!$D$3:$Q$1048576,14,0)</f>
        <v>3799</v>
      </c>
      <c r="J2561" t="str">
        <f>VLOOKUP(E2561,[1]data!$D$3:$AJ$1048576,33,0)</f>
        <v>3499-3999</v>
      </c>
      <c r="K2561" t="s">
        <v>2597</v>
      </c>
      <c r="L2561" t="s">
        <v>255</v>
      </c>
      <c r="M2561">
        <v>1</v>
      </c>
      <c r="N2561">
        <v>2543.75</v>
      </c>
      <c r="O2561">
        <v>0</v>
      </c>
      <c r="P2561">
        <v>0</v>
      </c>
      <c r="Q2561">
        <v>2543.75</v>
      </c>
      <c r="R2561">
        <v>0</v>
      </c>
      <c r="S2561">
        <v>0</v>
      </c>
      <c r="T2561">
        <v>0</v>
      </c>
      <c r="U2561">
        <v>305.25</v>
      </c>
      <c r="V2561">
        <v>2849</v>
      </c>
      <c r="W2561">
        <v>1</v>
      </c>
      <c r="X2561">
        <f t="shared" si="160"/>
        <v>3799</v>
      </c>
      <c r="Y2561">
        <f t="shared" si="161"/>
        <v>950</v>
      </c>
      <c r="Z2561" s="1">
        <f t="shared" si="162"/>
        <v>0.25006580679126084</v>
      </c>
    </row>
    <row r="2562" spans="1:26">
      <c r="A2562" s="2">
        <v>45025</v>
      </c>
      <c r="B2562" s="2" t="s">
        <v>2294</v>
      </c>
      <c r="C2562" s="2" t="s">
        <v>2380</v>
      </c>
      <c r="D2562" s="2" t="str">
        <f t="shared" si="159"/>
        <v>KOW-UN3-R-0001</v>
      </c>
      <c r="E2562" t="s">
        <v>178</v>
      </c>
      <c r="F2562" t="s">
        <v>1287</v>
      </c>
      <c r="G2562">
        <v>40</v>
      </c>
      <c r="H2562" t="str">
        <f>VLOOKUP(E2562,[1]data!$D$3:$AK$1000,34,0)</f>
        <v>Classic</v>
      </c>
      <c r="I2562">
        <f>VLOOKUP(E2562,[1]data!$D$3:$Q$1048576,14,0)</f>
        <v>1499</v>
      </c>
      <c r="J2562" t="str">
        <f>VLOOKUP(E2562,[1]data!$D$3:$AJ$1048576,33,0)</f>
        <v>1099-1499</v>
      </c>
      <c r="K2562" t="s">
        <v>2598</v>
      </c>
      <c r="L2562" t="s">
        <v>255</v>
      </c>
      <c r="M2562">
        <v>1</v>
      </c>
      <c r="N2562">
        <v>1338.38</v>
      </c>
      <c r="O2562">
        <v>-133.83000000000001</v>
      </c>
      <c r="P2562">
        <v>0</v>
      </c>
      <c r="Q2562">
        <v>1204.55</v>
      </c>
      <c r="R2562">
        <v>0</v>
      </c>
      <c r="S2562">
        <v>0</v>
      </c>
      <c r="T2562">
        <v>0</v>
      </c>
      <c r="U2562">
        <v>144.55000000000001</v>
      </c>
      <c r="V2562">
        <v>1349.1</v>
      </c>
      <c r="W2562">
        <v>1</v>
      </c>
      <c r="X2562">
        <f t="shared" si="160"/>
        <v>1499</v>
      </c>
      <c r="Y2562">
        <f t="shared" si="161"/>
        <v>149.90000000000009</v>
      </c>
      <c r="Z2562" s="1">
        <f t="shared" si="162"/>
        <v>0.10000000000000006</v>
      </c>
    </row>
    <row r="2563" spans="1:26">
      <c r="A2563" s="2">
        <v>45025</v>
      </c>
      <c r="B2563" s="2" t="s">
        <v>2294</v>
      </c>
      <c r="C2563" s="2" t="s">
        <v>2380</v>
      </c>
      <c r="D2563" s="2" t="str">
        <f t="shared" ref="D2563:D2626" si="163">LEFT(E2563,14)</f>
        <v>KOW-ROU-R-0010</v>
      </c>
      <c r="E2563" t="s">
        <v>635</v>
      </c>
      <c r="F2563" t="s">
        <v>348</v>
      </c>
      <c r="G2563">
        <v>40</v>
      </c>
      <c r="H2563" t="str">
        <f>VLOOKUP(E2563,[1]data!$D$3:$AK$1000,34,0)</f>
        <v>Classic</v>
      </c>
      <c r="I2563">
        <f>VLOOKUP(E2563,[1]data!$D$3:$Q$1048576,14,0)</f>
        <v>2299</v>
      </c>
      <c r="J2563" t="str">
        <f>VLOOKUP(E2563,[1]data!$D$3:$AJ$1048576,33,0)</f>
        <v>1799-2299</v>
      </c>
      <c r="K2563" t="s">
        <v>2598</v>
      </c>
      <c r="L2563" t="s">
        <v>255</v>
      </c>
      <c r="M2563">
        <v>1</v>
      </c>
      <c r="N2563">
        <v>1641.96</v>
      </c>
      <c r="O2563">
        <v>-164.19</v>
      </c>
      <c r="P2563">
        <v>0</v>
      </c>
      <c r="Q2563">
        <v>1477.77</v>
      </c>
      <c r="R2563">
        <v>0</v>
      </c>
      <c r="S2563">
        <v>0</v>
      </c>
      <c r="T2563">
        <v>0</v>
      </c>
      <c r="U2563">
        <v>177.33</v>
      </c>
      <c r="V2563">
        <v>1655.1</v>
      </c>
      <c r="W2563">
        <v>1</v>
      </c>
      <c r="X2563">
        <f t="shared" ref="X2563:X2626" si="164">I2563*W2563</f>
        <v>2299</v>
      </c>
      <c r="Y2563">
        <f t="shared" ref="Y2563:Y2626" si="165">X2563-V2563</f>
        <v>643.90000000000009</v>
      </c>
      <c r="Z2563" s="1">
        <f t="shared" ref="Z2563:Z2626" si="166">Y2563/X2563</f>
        <v>0.28007829491083086</v>
      </c>
    </row>
    <row r="2564" spans="1:26">
      <c r="A2564" s="2">
        <v>45025</v>
      </c>
      <c r="B2564" s="2" t="s">
        <v>2294</v>
      </c>
      <c r="C2564" s="2" t="s">
        <v>2380</v>
      </c>
      <c r="D2564" s="2" t="str">
        <f t="shared" si="163"/>
        <v>KOW-SO21-FS-00</v>
      </c>
      <c r="E2564" t="s">
        <v>422</v>
      </c>
      <c r="F2564" t="s">
        <v>423</v>
      </c>
      <c r="G2564" t="s">
        <v>424</v>
      </c>
      <c r="H2564" t="str">
        <f>VLOOKUP(E2564,[1]data!$D$3:$AK$1000,34,0)</f>
        <v>Acc</v>
      </c>
      <c r="I2564">
        <f>VLOOKUP(E2564,[1]data!$D$3:$Q$1048576,14,0)</f>
        <v>699</v>
      </c>
      <c r="J2564" t="str">
        <f>VLOOKUP(E2564,[1]data!$D$3:$AJ$1048576,33,0)</f>
        <v>399-799</v>
      </c>
      <c r="K2564" t="s">
        <v>2599</v>
      </c>
      <c r="L2564" t="s">
        <v>255</v>
      </c>
      <c r="M2564">
        <v>1</v>
      </c>
      <c r="N2564">
        <v>563.70000000000005</v>
      </c>
      <c r="O2564">
        <v>0</v>
      </c>
      <c r="P2564">
        <v>0</v>
      </c>
      <c r="Q2564">
        <v>563.70000000000005</v>
      </c>
      <c r="R2564">
        <v>0</v>
      </c>
      <c r="S2564">
        <v>0</v>
      </c>
      <c r="T2564">
        <v>0</v>
      </c>
      <c r="U2564">
        <v>135.30000000000001</v>
      </c>
      <c r="V2564">
        <v>699</v>
      </c>
      <c r="W2564">
        <v>1</v>
      </c>
      <c r="X2564">
        <f t="shared" si="164"/>
        <v>699</v>
      </c>
      <c r="Y2564">
        <f t="shared" si="165"/>
        <v>0</v>
      </c>
      <c r="Z2564" s="1">
        <f t="shared" si="166"/>
        <v>0</v>
      </c>
    </row>
    <row r="2565" spans="1:26">
      <c r="A2565" s="2">
        <v>45025</v>
      </c>
      <c r="B2565" s="2" t="s">
        <v>2294</v>
      </c>
      <c r="C2565" s="2" t="s">
        <v>2380</v>
      </c>
      <c r="D2565" s="2" t="str">
        <f t="shared" si="163"/>
        <v>KOW-UKI2-R-003</v>
      </c>
      <c r="E2565" t="s">
        <v>163</v>
      </c>
      <c r="F2565" t="s">
        <v>322</v>
      </c>
      <c r="G2565">
        <v>39</v>
      </c>
      <c r="H2565" t="str">
        <f>VLOOKUP(E2565,[1]data!$D$3:$AK$1000,34,0)</f>
        <v>Hoodie</v>
      </c>
      <c r="I2565">
        <f>VLOOKUP(E2565,[1]data!$D$3:$Q$1048576,14,0)</f>
        <v>2799</v>
      </c>
      <c r="J2565" t="str">
        <f>VLOOKUP(E2565,[1]data!$D$3:$AJ$1048576,33,0)</f>
        <v>2499-2999</v>
      </c>
      <c r="K2565" t="s">
        <v>2600</v>
      </c>
      <c r="L2565" t="s">
        <v>255</v>
      </c>
      <c r="M2565">
        <v>1</v>
      </c>
      <c r="N2565">
        <v>2499.11</v>
      </c>
      <c r="O2565">
        <v>0</v>
      </c>
      <c r="P2565">
        <v>0</v>
      </c>
      <c r="Q2565">
        <v>2499.11</v>
      </c>
      <c r="R2565">
        <v>0</v>
      </c>
      <c r="S2565">
        <v>0</v>
      </c>
      <c r="T2565">
        <v>0</v>
      </c>
      <c r="U2565">
        <v>299.89</v>
      </c>
      <c r="V2565">
        <v>2799</v>
      </c>
      <c r="W2565">
        <v>1</v>
      </c>
      <c r="X2565">
        <f t="shared" si="164"/>
        <v>2799</v>
      </c>
      <c r="Y2565">
        <f t="shared" si="165"/>
        <v>0</v>
      </c>
      <c r="Z2565" s="1">
        <f t="shared" si="166"/>
        <v>0</v>
      </c>
    </row>
    <row r="2566" spans="1:26">
      <c r="A2566" s="2">
        <v>45025</v>
      </c>
      <c r="B2566" s="2" t="s">
        <v>2294</v>
      </c>
      <c r="C2566" s="2" t="s">
        <v>2380</v>
      </c>
      <c r="D2566" s="2" t="str">
        <f t="shared" si="163"/>
        <v>KOW-PIQ-S-0033</v>
      </c>
      <c r="E2566" t="s">
        <v>128</v>
      </c>
      <c r="F2566" t="s">
        <v>2021</v>
      </c>
      <c r="G2566" t="s">
        <v>2108</v>
      </c>
      <c r="H2566" t="str">
        <f>VLOOKUP(E2566,[1]data!$D$3:$AK$1000,34,0)</f>
        <v>Knit Shirt</v>
      </c>
      <c r="I2566">
        <f>VLOOKUP(E2566,[1]data!$D$3:$Q$1048576,14,0)</f>
        <v>1999</v>
      </c>
      <c r="J2566" t="str">
        <f>VLOOKUP(E2566,[1]data!$D$3:$AJ$1048576,33,0)</f>
        <v>1799-2299</v>
      </c>
      <c r="K2566" t="s">
        <v>2601</v>
      </c>
      <c r="L2566" t="s">
        <v>255</v>
      </c>
      <c r="M2566">
        <v>1</v>
      </c>
      <c r="N2566">
        <v>1612.1</v>
      </c>
      <c r="O2566">
        <v>0</v>
      </c>
      <c r="P2566">
        <v>0</v>
      </c>
      <c r="Q2566">
        <v>1612.1</v>
      </c>
      <c r="R2566">
        <v>0</v>
      </c>
      <c r="S2566">
        <v>0</v>
      </c>
      <c r="T2566">
        <v>0</v>
      </c>
      <c r="U2566">
        <v>386.9</v>
      </c>
      <c r="V2566">
        <v>1999</v>
      </c>
      <c r="W2566">
        <v>1</v>
      </c>
      <c r="X2566">
        <f t="shared" si="164"/>
        <v>1999</v>
      </c>
      <c r="Y2566">
        <f t="shared" si="165"/>
        <v>0</v>
      </c>
      <c r="Z2566" s="1">
        <f t="shared" si="166"/>
        <v>0</v>
      </c>
    </row>
    <row r="2567" spans="1:26">
      <c r="A2567" s="2">
        <v>45025</v>
      </c>
      <c r="B2567" s="2" t="s">
        <v>2294</v>
      </c>
      <c r="C2567" s="2" t="s">
        <v>2380</v>
      </c>
      <c r="D2567" s="2" t="str">
        <f t="shared" si="163"/>
        <v>KOW-PO27-S-002</v>
      </c>
      <c r="E2567" t="s">
        <v>138</v>
      </c>
      <c r="F2567" t="s">
        <v>393</v>
      </c>
      <c r="G2567">
        <v>44</v>
      </c>
      <c r="H2567" t="str">
        <f>VLOOKUP(E2567,[1]data!$D$3:$AK$1000,34,0)</f>
        <v>Classic</v>
      </c>
      <c r="I2567">
        <f>VLOOKUP(E2567,[1]data!$D$3:$Q$1048576,14,0)</f>
        <v>2199</v>
      </c>
      <c r="J2567" t="str">
        <f>VLOOKUP(E2567,[1]data!$D$3:$AJ$1048576,33,0)</f>
        <v>1799-2299</v>
      </c>
      <c r="K2567" t="s">
        <v>2602</v>
      </c>
      <c r="L2567" t="s">
        <v>255</v>
      </c>
      <c r="M2567">
        <v>1</v>
      </c>
      <c r="N2567">
        <v>1570.53</v>
      </c>
      <c r="O2567">
        <v>-157.05000000000001</v>
      </c>
      <c r="P2567">
        <v>0</v>
      </c>
      <c r="Q2567">
        <v>1413.48</v>
      </c>
      <c r="R2567">
        <v>0</v>
      </c>
      <c r="S2567">
        <v>0</v>
      </c>
      <c r="T2567">
        <v>0</v>
      </c>
      <c r="U2567">
        <v>169.62</v>
      </c>
      <c r="V2567">
        <v>1583.1</v>
      </c>
      <c r="W2567">
        <v>1</v>
      </c>
      <c r="X2567">
        <f t="shared" si="164"/>
        <v>2199</v>
      </c>
      <c r="Y2567">
        <f t="shared" si="165"/>
        <v>615.90000000000009</v>
      </c>
      <c r="Z2567" s="1">
        <f t="shared" si="166"/>
        <v>0.28008185538881314</v>
      </c>
    </row>
    <row r="2568" spans="1:26">
      <c r="A2568" s="2">
        <v>45025</v>
      </c>
      <c r="B2568" s="2" t="s">
        <v>2294</v>
      </c>
      <c r="C2568" s="2" t="s">
        <v>2380</v>
      </c>
      <c r="D2568" s="2" t="str">
        <f t="shared" si="163"/>
        <v>KOW-UKI2-R-003</v>
      </c>
      <c r="E2568" t="s">
        <v>163</v>
      </c>
      <c r="F2568" t="s">
        <v>322</v>
      </c>
      <c r="G2568">
        <v>39</v>
      </c>
      <c r="H2568" t="str">
        <f>VLOOKUP(E2568,[1]data!$D$3:$AK$1000,34,0)</f>
        <v>Hoodie</v>
      </c>
      <c r="I2568">
        <f>VLOOKUP(E2568,[1]data!$D$3:$Q$1048576,14,0)</f>
        <v>2799</v>
      </c>
      <c r="J2568" t="str">
        <f>VLOOKUP(E2568,[1]data!$D$3:$AJ$1048576,33,0)</f>
        <v>2499-2999</v>
      </c>
      <c r="K2568" t="s">
        <v>2603</v>
      </c>
      <c r="L2568" t="s">
        <v>255</v>
      </c>
      <c r="M2568">
        <v>1</v>
      </c>
      <c r="N2568">
        <v>2257.2600000000002</v>
      </c>
      <c r="O2568">
        <v>-225.72</v>
      </c>
      <c r="P2568">
        <v>0</v>
      </c>
      <c r="Q2568">
        <v>2031.54</v>
      </c>
      <c r="R2568">
        <v>0</v>
      </c>
      <c r="S2568">
        <v>0</v>
      </c>
      <c r="T2568">
        <v>0</v>
      </c>
      <c r="U2568">
        <v>487.56</v>
      </c>
      <c r="V2568">
        <v>2519.1</v>
      </c>
      <c r="W2568">
        <v>1</v>
      </c>
      <c r="X2568">
        <f t="shared" si="164"/>
        <v>2799</v>
      </c>
      <c r="Y2568">
        <f t="shared" si="165"/>
        <v>279.90000000000009</v>
      </c>
      <c r="Z2568" s="1">
        <f t="shared" si="166"/>
        <v>0.10000000000000003</v>
      </c>
    </row>
    <row r="2569" spans="1:26">
      <c r="A2569" s="2">
        <v>45025</v>
      </c>
      <c r="B2569" s="2" t="s">
        <v>2294</v>
      </c>
      <c r="C2569" s="2" t="s">
        <v>2380</v>
      </c>
      <c r="D2569" s="2" t="str">
        <f t="shared" si="163"/>
        <v>KOW-PA1-S-0003</v>
      </c>
      <c r="E2569" t="s">
        <v>115</v>
      </c>
      <c r="F2569" t="s">
        <v>268</v>
      </c>
      <c r="G2569">
        <v>42</v>
      </c>
      <c r="H2569" t="str">
        <f>VLOOKUP(E2569,[1]data!$D$3:$AK$1000,34,0)</f>
        <v>Casual</v>
      </c>
      <c r="I2569">
        <f>VLOOKUP(E2569,[1]data!$D$3:$Q$1048576,14,0)</f>
        <v>3499</v>
      </c>
      <c r="J2569" t="str">
        <f>VLOOKUP(E2569,[1]data!$D$3:$AJ$1048576,33,0)</f>
        <v>3499-3999</v>
      </c>
      <c r="K2569" t="s">
        <v>2602</v>
      </c>
      <c r="L2569" t="s">
        <v>255</v>
      </c>
      <c r="M2569">
        <v>1</v>
      </c>
      <c r="N2569">
        <v>2499.11</v>
      </c>
      <c r="O2569">
        <v>-249.91</v>
      </c>
      <c r="P2569">
        <v>0</v>
      </c>
      <c r="Q2569">
        <v>2249.1999999999998</v>
      </c>
      <c r="R2569">
        <v>0</v>
      </c>
      <c r="S2569">
        <v>0</v>
      </c>
      <c r="T2569">
        <v>0</v>
      </c>
      <c r="U2569">
        <v>269.89999999999998</v>
      </c>
      <c r="V2569">
        <v>2519.1</v>
      </c>
      <c r="W2569">
        <v>1</v>
      </c>
      <c r="X2569">
        <f t="shared" si="164"/>
        <v>3499</v>
      </c>
      <c r="Y2569">
        <f t="shared" si="165"/>
        <v>979.90000000000009</v>
      </c>
      <c r="Z2569" s="1">
        <f t="shared" si="166"/>
        <v>0.2800514432695056</v>
      </c>
    </row>
    <row r="2570" spans="1:26">
      <c r="A2570" s="2">
        <v>45025</v>
      </c>
      <c r="B2570" s="2" t="s">
        <v>2294</v>
      </c>
      <c r="C2570" s="2" t="s">
        <v>2380</v>
      </c>
      <c r="D2570" s="2" t="str">
        <f t="shared" si="163"/>
        <v>KOW-PE02-R-006</v>
      </c>
      <c r="E2570" t="s">
        <v>1419</v>
      </c>
      <c r="F2570" t="s">
        <v>1342</v>
      </c>
      <c r="G2570">
        <v>40</v>
      </c>
      <c r="H2570" t="str">
        <f>VLOOKUP(E2570,[1]data!$D$3:$AK$1000,34,0)</f>
        <v>Print</v>
      </c>
      <c r="I2570">
        <f>VLOOKUP(E2570,[1]data!$D$3:$Q$1048576,14,0)</f>
        <v>1999</v>
      </c>
      <c r="J2570" t="str">
        <f>VLOOKUP(E2570,[1]data!$D$3:$AJ$1048576,33,0)</f>
        <v>1799-2299</v>
      </c>
      <c r="K2570" t="s">
        <v>2604</v>
      </c>
      <c r="L2570" t="s">
        <v>255</v>
      </c>
      <c r="M2570">
        <v>1</v>
      </c>
      <c r="N2570">
        <v>1784.82</v>
      </c>
      <c r="O2570">
        <v>0</v>
      </c>
      <c r="P2570">
        <v>0</v>
      </c>
      <c r="Q2570">
        <v>1784.82</v>
      </c>
      <c r="R2570">
        <v>0</v>
      </c>
      <c r="S2570">
        <v>0</v>
      </c>
      <c r="T2570">
        <v>0</v>
      </c>
      <c r="U2570">
        <v>214.18</v>
      </c>
      <c r="V2570">
        <v>1999</v>
      </c>
      <c r="W2570">
        <v>1</v>
      </c>
      <c r="X2570">
        <f t="shared" si="164"/>
        <v>1999</v>
      </c>
      <c r="Y2570">
        <f t="shared" si="165"/>
        <v>0</v>
      </c>
      <c r="Z2570" s="1">
        <f t="shared" si="166"/>
        <v>0</v>
      </c>
    </row>
    <row r="2571" spans="1:26">
      <c r="A2571" s="2">
        <v>45025</v>
      </c>
      <c r="B2571" s="2" t="s">
        <v>2294</v>
      </c>
      <c r="C2571" s="2" t="s">
        <v>2380</v>
      </c>
      <c r="D2571" s="2" t="str">
        <f t="shared" si="163"/>
        <v>KOW-TRA4-R-000</v>
      </c>
      <c r="E2571" t="s">
        <v>155</v>
      </c>
      <c r="F2571" t="s">
        <v>336</v>
      </c>
      <c r="G2571">
        <v>44</v>
      </c>
      <c r="H2571" t="str">
        <f>VLOOKUP(E2571,[1]data!$D$3:$AK$1000,34,0)</f>
        <v>Traditional</v>
      </c>
      <c r="I2571">
        <f>VLOOKUP(E2571,[1]data!$D$3:$Q$1048576,14,0)</f>
        <v>1499</v>
      </c>
      <c r="J2571" t="str">
        <f>VLOOKUP(E2571,[1]data!$D$3:$AJ$1048576,33,0)</f>
        <v>1099-1499</v>
      </c>
      <c r="K2571" t="s">
        <v>2603</v>
      </c>
      <c r="L2571" t="s">
        <v>255</v>
      </c>
      <c r="M2571">
        <v>1</v>
      </c>
      <c r="N2571">
        <v>1208.8599999999999</v>
      </c>
      <c r="O2571">
        <v>-120.88</v>
      </c>
      <c r="P2571">
        <v>0</v>
      </c>
      <c r="Q2571">
        <v>1087.98</v>
      </c>
      <c r="R2571">
        <v>0</v>
      </c>
      <c r="S2571">
        <v>0</v>
      </c>
      <c r="T2571">
        <v>0</v>
      </c>
      <c r="U2571">
        <v>261.12</v>
      </c>
      <c r="V2571">
        <v>1349.1</v>
      </c>
      <c r="W2571">
        <v>1</v>
      </c>
      <c r="X2571">
        <f t="shared" si="164"/>
        <v>1499</v>
      </c>
      <c r="Y2571">
        <f t="shared" si="165"/>
        <v>149.90000000000009</v>
      </c>
      <c r="Z2571" s="1">
        <f t="shared" si="166"/>
        <v>0.10000000000000006</v>
      </c>
    </row>
    <row r="2572" spans="1:26">
      <c r="A2572" s="2">
        <v>45025</v>
      </c>
      <c r="B2572" s="2" t="s">
        <v>2294</v>
      </c>
      <c r="C2572" s="2" t="s">
        <v>2380</v>
      </c>
      <c r="D2572" s="2" t="str">
        <f t="shared" si="163"/>
        <v>KOW-KU1-R-0002</v>
      </c>
      <c r="E2572" t="s">
        <v>697</v>
      </c>
      <c r="F2572" t="s">
        <v>264</v>
      </c>
      <c r="G2572">
        <v>46</v>
      </c>
      <c r="H2572" t="str">
        <f>VLOOKUP(E2572,[1]data!$D$3:$AK$1000,34,0)</f>
        <v>Hoodie</v>
      </c>
      <c r="I2572">
        <f>VLOOKUP(E2572,[1]data!$D$3:$Q$1048576,14,0)</f>
        <v>2799</v>
      </c>
      <c r="J2572" t="str">
        <f>VLOOKUP(E2572,[1]data!$D$3:$AJ$1048576,33,0)</f>
        <v>2499-2999</v>
      </c>
      <c r="K2572" t="s">
        <v>2605</v>
      </c>
      <c r="L2572" t="s">
        <v>255</v>
      </c>
      <c r="M2572">
        <v>1</v>
      </c>
      <c r="N2572">
        <v>2499.11</v>
      </c>
      <c r="O2572">
        <v>0</v>
      </c>
      <c r="P2572">
        <v>0</v>
      </c>
      <c r="Q2572">
        <v>2499.11</v>
      </c>
      <c r="R2572">
        <v>0</v>
      </c>
      <c r="S2572">
        <v>0</v>
      </c>
      <c r="T2572">
        <v>0</v>
      </c>
      <c r="U2572">
        <v>299.89</v>
      </c>
      <c r="V2572">
        <v>2799</v>
      </c>
      <c r="W2572">
        <v>1</v>
      </c>
      <c r="X2572">
        <f t="shared" si="164"/>
        <v>2799</v>
      </c>
      <c r="Y2572">
        <f t="shared" si="165"/>
        <v>0</v>
      </c>
      <c r="Z2572" s="1">
        <f t="shared" si="166"/>
        <v>0</v>
      </c>
    </row>
    <row r="2573" spans="1:26">
      <c r="A2573" s="2">
        <v>45025</v>
      </c>
      <c r="B2573" s="2" t="s">
        <v>2294</v>
      </c>
      <c r="C2573" s="2" t="s">
        <v>2380</v>
      </c>
      <c r="D2573" s="2" t="str">
        <f t="shared" si="163"/>
        <v>KOW-CA6-S-0002</v>
      </c>
      <c r="E2573" t="s">
        <v>25</v>
      </c>
      <c r="F2573" t="s">
        <v>334</v>
      </c>
      <c r="G2573">
        <v>39</v>
      </c>
      <c r="H2573" t="str">
        <f>VLOOKUP(E2573,[1]data!$D$3:$AK$1000,34,0)</f>
        <v>Casual</v>
      </c>
      <c r="I2573">
        <f>VLOOKUP(E2573,[1]data!$D$3:$Q$1048576,14,0)</f>
        <v>1499</v>
      </c>
      <c r="J2573" t="str">
        <f>VLOOKUP(E2573,[1]data!$D$3:$AJ$1048576,33,0)</f>
        <v>1099-1499</v>
      </c>
      <c r="K2573" t="s">
        <v>2606</v>
      </c>
      <c r="L2573" t="s">
        <v>255</v>
      </c>
      <c r="M2573">
        <v>1</v>
      </c>
      <c r="N2573">
        <v>1338.37</v>
      </c>
      <c r="O2573">
        <v>-133.83000000000001</v>
      </c>
      <c r="P2573">
        <v>0</v>
      </c>
      <c r="Q2573">
        <v>1204.54</v>
      </c>
      <c r="R2573">
        <v>0</v>
      </c>
      <c r="S2573">
        <v>0</v>
      </c>
      <c r="T2573">
        <v>0</v>
      </c>
      <c r="U2573">
        <v>144.56</v>
      </c>
      <c r="V2573">
        <v>1349.1</v>
      </c>
      <c r="W2573">
        <v>1</v>
      </c>
      <c r="X2573">
        <f t="shared" si="164"/>
        <v>1499</v>
      </c>
      <c r="Y2573">
        <f t="shared" si="165"/>
        <v>149.90000000000009</v>
      </c>
      <c r="Z2573" s="1">
        <f t="shared" si="166"/>
        <v>0.10000000000000006</v>
      </c>
    </row>
    <row r="2574" spans="1:26">
      <c r="A2574" s="2">
        <v>45025</v>
      </c>
      <c r="B2574" s="2" t="s">
        <v>2294</v>
      </c>
      <c r="C2574" s="2" t="s">
        <v>2380</v>
      </c>
      <c r="D2574" s="2" t="str">
        <f t="shared" si="163"/>
        <v>KOW-CA11-R-000</v>
      </c>
      <c r="E2574" t="s">
        <v>9</v>
      </c>
      <c r="F2574" t="s">
        <v>302</v>
      </c>
      <c r="G2574">
        <v>40</v>
      </c>
      <c r="H2574" t="str">
        <f>VLOOKUP(E2574,[1]data!$D$3:$AK$1000,34,0)</f>
        <v>Casual</v>
      </c>
      <c r="I2574">
        <f>VLOOKUP(E2574,[1]data!$D$3:$Q$1048576,14,0)</f>
        <v>1999</v>
      </c>
      <c r="J2574" t="str">
        <f>VLOOKUP(E2574,[1]data!$D$3:$AJ$1048576,33,0)</f>
        <v>1799-2299</v>
      </c>
      <c r="K2574" t="s">
        <v>2607</v>
      </c>
      <c r="L2574" t="s">
        <v>255</v>
      </c>
      <c r="M2574">
        <v>1</v>
      </c>
      <c r="N2574">
        <v>1612.1</v>
      </c>
      <c r="O2574">
        <v>0</v>
      </c>
      <c r="P2574">
        <v>0</v>
      </c>
      <c r="Q2574">
        <v>1612.1</v>
      </c>
      <c r="R2574">
        <v>0</v>
      </c>
      <c r="S2574">
        <v>0</v>
      </c>
      <c r="T2574">
        <v>0</v>
      </c>
      <c r="U2574">
        <v>386.9</v>
      </c>
      <c r="V2574">
        <v>1999</v>
      </c>
      <c r="W2574">
        <v>1</v>
      </c>
      <c r="X2574">
        <f t="shared" si="164"/>
        <v>1999</v>
      </c>
      <c r="Y2574">
        <f t="shared" si="165"/>
        <v>0</v>
      </c>
      <c r="Z2574" s="1">
        <f t="shared" si="166"/>
        <v>0</v>
      </c>
    </row>
    <row r="2575" spans="1:26">
      <c r="A2575" s="2">
        <v>45025</v>
      </c>
      <c r="B2575" s="2" t="s">
        <v>2294</v>
      </c>
      <c r="C2575" s="2" t="s">
        <v>2380</v>
      </c>
      <c r="D2575" s="2" t="str">
        <f t="shared" si="163"/>
        <v>KOW-LI3-R-0007</v>
      </c>
      <c r="E2575" t="s">
        <v>107</v>
      </c>
      <c r="F2575" t="s">
        <v>261</v>
      </c>
      <c r="G2575">
        <v>44</v>
      </c>
      <c r="H2575" t="str">
        <f>VLOOKUP(E2575,[1]data!$D$3:$AK$1000,34,0)</f>
        <v>Linen</v>
      </c>
      <c r="I2575">
        <f>VLOOKUP(E2575,[1]data!$D$3:$Q$1048576,14,0)</f>
        <v>3499</v>
      </c>
      <c r="J2575" t="str">
        <f>VLOOKUP(E2575,[1]data!$D$3:$AJ$1048576,33,0)</f>
        <v>3499-3999</v>
      </c>
      <c r="K2575" t="s">
        <v>2606</v>
      </c>
      <c r="L2575" t="s">
        <v>255</v>
      </c>
      <c r="M2575">
        <v>1</v>
      </c>
      <c r="N2575">
        <v>3124.11</v>
      </c>
      <c r="O2575">
        <v>-312.41000000000003</v>
      </c>
      <c r="P2575">
        <v>0</v>
      </c>
      <c r="Q2575">
        <v>2811.7</v>
      </c>
      <c r="R2575">
        <v>0</v>
      </c>
      <c r="S2575">
        <v>0</v>
      </c>
      <c r="T2575">
        <v>0</v>
      </c>
      <c r="U2575">
        <v>337.4</v>
      </c>
      <c r="V2575">
        <v>3149.1</v>
      </c>
      <c r="W2575">
        <v>1</v>
      </c>
      <c r="X2575">
        <f t="shared" si="164"/>
        <v>3499</v>
      </c>
      <c r="Y2575">
        <f t="shared" si="165"/>
        <v>349.90000000000009</v>
      </c>
      <c r="Z2575" s="1">
        <f t="shared" si="166"/>
        <v>0.10000000000000002</v>
      </c>
    </row>
    <row r="2576" spans="1:26">
      <c r="A2576" s="2">
        <v>45025</v>
      </c>
      <c r="B2576" s="2" t="s">
        <v>2294</v>
      </c>
      <c r="C2576" s="2" t="s">
        <v>2380</v>
      </c>
      <c r="D2576" s="2" t="str">
        <f t="shared" si="163"/>
        <v>KOW-CA5-R-0001</v>
      </c>
      <c r="E2576" t="s">
        <v>21</v>
      </c>
      <c r="F2576" t="s">
        <v>331</v>
      </c>
      <c r="G2576">
        <v>40</v>
      </c>
      <c r="H2576" t="str">
        <f>VLOOKUP(E2576,[1]data!$D$3:$AK$1000,34,0)</f>
        <v>Casual</v>
      </c>
      <c r="I2576">
        <f>VLOOKUP(E2576,[1]data!$D$3:$Q$1048576,14,0)</f>
        <v>1499</v>
      </c>
      <c r="J2576" t="str">
        <f>VLOOKUP(E2576,[1]data!$D$3:$AJ$1048576,33,0)</f>
        <v>1099-1499</v>
      </c>
      <c r="K2576" t="s">
        <v>2608</v>
      </c>
      <c r="L2576" t="s">
        <v>255</v>
      </c>
      <c r="M2576">
        <v>1</v>
      </c>
      <c r="N2576">
        <v>1338.39</v>
      </c>
      <c r="O2576">
        <v>0</v>
      </c>
      <c r="P2576">
        <v>0</v>
      </c>
      <c r="Q2576">
        <v>1338.39</v>
      </c>
      <c r="R2576">
        <v>0</v>
      </c>
      <c r="S2576">
        <v>0</v>
      </c>
      <c r="T2576">
        <v>0</v>
      </c>
      <c r="U2576">
        <v>160.61000000000001</v>
      </c>
      <c r="V2576">
        <v>1499</v>
      </c>
      <c r="W2576">
        <v>1</v>
      </c>
      <c r="X2576">
        <f t="shared" si="164"/>
        <v>1499</v>
      </c>
      <c r="Y2576">
        <f t="shared" si="165"/>
        <v>0</v>
      </c>
      <c r="Z2576" s="1">
        <f t="shared" si="166"/>
        <v>0</v>
      </c>
    </row>
    <row r="2577" spans="1:26">
      <c r="A2577" s="2">
        <v>45025</v>
      </c>
      <c r="B2577" s="2" t="s">
        <v>2294</v>
      </c>
      <c r="C2577" s="2" t="s">
        <v>2380</v>
      </c>
      <c r="D2577" s="2" t="str">
        <f t="shared" si="163"/>
        <v>KOW-LI3-R-0007</v>
      </c>
      <c r="E2577" t="s">
        <v>106</v>
      </c>
      <c r="F2577" t="s">
        <v>261</v>
      </c>
      <c r="G2577">
        <v>42</v>
      </c>
      <c r="H2577" t="str">
        <f>VLOOKUP(E2577,[1]data!$D$3:$AK$1000,34,0)</f>
        <v>Linen</v>
      </c>
      <c r="I2577">
        <f>VLOOKUP(E2577,[1]data!$D$3:$Q$1048576,14,0)</f>
        <v>3499</v>
      </c>
      <c r="J2577" t="str">
        <f>VLOOKUP(E2577,[1]data!$D$3:$AJ$1048576,33,0)</f>
        <v>3499-3999</v>
      </c>
      <c r="K2577" t="s">
        <v>2606</v>
      </c>
      <c r="L2577" t="s">
        <v>255</v>
      </c>
      <c r="M2577">
        <v>1</v>
      </c>
      <c r="N2577">
        <v>3124.11</v>
      </c>
      <c r="O2577">
        <v>-312.41000000000003</v>
      </c>
      <c r="P2577">
        <v>0</v>
      </c>
      <c r="Q2577">
        <v>2811.7</v>
      </c>
      <c r="R2577">
        <v>0</v>
      </c>
      <c r="S2577">
        <v>0</v>
      </c>
      <c r="T2577">
        <v>0</v>
      </c>
      <c r="U2577">
        <v>337.4</v>
      </c>
      <c r="V2577">
        <v>3149.1</v>
      </c>
      <c r="W2577">
        <v>1</v>
      </c>
      <c r="X2577">
        <f t="shared" si="164"/>
        <v>3499</v>
      </c>
      <c r="Y2577">
        <f t="shared" si="165"/>
        <v>349.90000000000009</v>
      </c>
      <c r="Z2577" s="1">
        <f t="shared" si="166"/>
        <v>0.10000000000000002</v>
      </c>
    </row>
    <row r="2578" spans="1:26">
      <c r="A2578" s="2">
        <v>45025</v>
      </c>
      <c r="B2578" s="2" t="s">
        <v>2294</v>
      </c>
      <c r="C2578" s="2" t="s">
        <v>2380</v>
      </c>
      <c r="D2578" s="2" t="str">
        <f t="shared" si="163"/>
        <v>KOW-LI1-R-0001</v>
      </c>
      <c r="E2578" t="s">
        <v>99</v>
      </c>
      <c r="F2578" t="s">
        <v>941</v>
      </c>
      <c r="G2578">
        <v>42</v>
      </c>
      <c r="H2578" t="str">
        <f>VLOOKUP(E2578,[1]data!$D$3:$AK$1000,34,0)</f>
        <v>Linen</v>
      </c>
      <c r="I2578">
        <f>VLOOKUP(E2578,[1]data!$D$3:$Q$1048576,14,0)</f>
        <v>3499</v>
      </c>
      <c r="J2578" t="str">
        <f>VLOOKUP(E2578,[1]data!$D$3:$AJ$1048576,33,0)</f>
        <v>3499-3999</v>
      </c>
      <c r="K2578" t="s">
        <v>2606</v>
      </c>
      <c r="L2578" t="s">
        <v>255</v>
      </c>
      <c r="M2578">
        <v>1</v>
      </c>
      <c r="N2578">
        <v>3124.11</v>
      </c>
      <c r="O2578">
        <v>-312.41000000000003</v>
      </c>
      <c r="P2578">
        <v>0</v>
      </c>
      <c r="Q2578">
        <v>2811.7</v>
      </c>
      <c r="R2578">
        <v>0</v>
      </c>
      <c r="S2578">
        <v>0</v>
      </c>
      <c r="T2578">
        <v>0</v>
      </c>
      <c r="U2578">
        <v>337.4</v>
      </c>
      <c r="V2578">
        <v>3149.1</v>
      </c>
      <c r="W2578">
        <v>1</v>
      </c>
      <c r="X2578">
        <f t="shared" si="164"/>
        <v>3499</v>
      </c>
      <c r="Y2578">
        <f t="shared" si="165"/>
        <v>349.90000000000009</v>
      </c>
      <c r="Z2578" s="1">
        <f t="shared" si="166"/>
        <v>0.10000000000000002</v>
      </c>
    </row>
    <row r="2579" spans="1:26">
      <c r="A2579" s="2">
        <v>45025</v>
      </c>
      <c r="B2579" s="2" t="s">
        <v>2294</v>
      </c>
      <c r="C2579" s="2" t="s">
        <v>2380</v>
      </c>
      <c r="D2579" s="2" t="str">
        <f t="shared" si="163"/>
        <v>KOW-SO13-R-001</v>
      </c>
      <c r="E2579" t="s">
        <v>139</v>
      </c>
      <c r="F2579" t="s">
        <v>298</v>
      </c>
      <c r="G2579">
        <v>40</v>
      </c>
      <c r="H2579" t="str">
        <f>VLOOKUP(E2579,[1]data!$D$3:$AK$1000,34,0)</f>
        <v>Linen</v>
      </c>
      <c r="I2579">
        <f>VLOOKUP(E2579,[1]data!$D$3:$Q$1048576,14,0)</f>
        <v>2199</v>
      </c>
      <c r="J2579" t="str">
        <f>VLOOKUP(E2579,[1]data!$D$3:$AJ$1048576,33,0)</f>
        <v>1799-2299</v>
      </c>
      <c r="K2579" t="s">
        <v>2609</v>
      </c>
      <c r="L2579" t="s">
        <v>255</v>
      </c>
      <c r="M2579">
        <v>1</v>
      </c>
      <c r="N2579">
        <v>1963.39</v>
      </c>
      <c r="O2579">
        <v>0</v>
      </c>
      <c r="P2579">
        <v>0</v>
      </c>
      <c r="Q2579">
        <v>1963.39</v>
      </c>
      <c r="R2579">
        <v>0</v>
      </c>
      <c r="S2579">
        <v>0</v>
      </c>
      <c r="T2579">
        <v>0</v>
      </c>
      <c r="U2579">
        <v>235.61</v>
      </c>
      <c r="V2579">
        <v>2199</v>
      </c>
      <c r="W2579">
        <v>1</v>
      </c>
      <c r="X2579">
        <f t="shared" si="164"/>
        <v>2199</v>
      </c>
      <c r="Y2579">
        <f t="shared" si="165"/>
        <v>0</v>
      </c>
      <c r="Z2579" s="1">
        <f t="shared" si="166"/>
        <v>0</v>
      </c>
    </row>
    <row r="2580" spans="1:26">
      <c r="A2580" s="2">
        <v>45025</v>
      </c>
      <c r="B2580" s="2" t="s">
        <v>2294</v>
      </c>
      <c r="C2580" s="2" t="s">
        <v>2380</v>
      </c>
      <c r="D2580" s="2" t="str">
        <f t="shared" si="163"/>
        <v>KOW-CA3-S-0005</v>
      </c>
      <c r="E2580" t="s">
        <v>284</v>
      </c>
      <c r="F2580" t="s">
        <v>285</v>
      </c>
      <c r="G2580">
        <v>44</v>
      </c>
      <c r="H2580" t="str">
        <f>VLOOKUP(E2580,[1]data!$D$3:$AK$1000,34,0)</f>
        <v>Casual</v>
      </c>
      <c r="I2580">
        <f>VLOOKUP(E2580,[1]data!$D$3:$Q$1048576,14,0)</f>
        <v>1999</v>
      </c>
      <c r="J2580" t="str">
        <f>VLOOKUP(E2580,[1]data!$D$3:$AJ$1048576,33,0)</f>
        <v>1799-2299</v>
      </c>
      <c r="K2580" t="s">
        <v>2610</v>
      </c>
      <c r="L2580" t="s">
        <v>255</v>
      </c>
      <c r="M2580">
        <v>1</v>
      </c>
      <c r="N2580">
        <v>1784.82</v>
      </c>
      <c r="O2580">
        <v>0</v>
      </c>
      <c r="P2580">
        <v>0</v>
      </c>
      <c r="Q2580">
        <v>1784.82</v>
      </c>
      <c r="R2580">
        <v>0</v>
      </c>
      <c r="S2580">
        <v>0</v>
      </c>
      <c r="T2580">
        <v>0</v>
      </c>
      <c r="U2580">
        <v>214.18</v>
      </c>
      <c r="V2580">
        <v>1999</v>
      </c>
      <c r="W2580">
        <v>1</v>
      </c>
      <c r="X2580">
        <f t="shared" si="164"/>
        <v>1999</v>
      </c>
      <c r="Y2580">
        <f t="shared" si="165"/>
        <v>0</v>
      </c>
      <c r="Z2580" s="1">
        <f t="shared" si="166"/>
        <v>0</v>
      </c>
    </row>
    <row r="2581" spans="1:26">
      <c r="A2581" s="2">
        <v>45025</v>
      </c>
      <c r="B2581" s="2" t="s">
        <v>2294</v>
      </c>
      <c r="C2581" s="2" t="s">
        <v>2380</v>
      </c>
      <c r="D2581" s="2" t="str">
        <f t="shared" si="163"/>
        <v>KOW-CA10-S-000</v>
      </c>
      <c r="E2581" t="s">
        <v>6</v>
      </c>
      <c r="F2581" t="s">
        <v>411</v>
      </c>
      <c r="G2581">
        <v>42</v>
      </c>
      <c r="H2581" t="str">
        <f>VLOOKUP(E2581,[1]data!$D$3:$AK$1000,34,0)</f>
        <v>Casual</v>
      </c>
      <c r="I2581">
        <f>VLOOKUP(E2581,[1]data!$D$3:$Q$1048576,14,0)</f>
        <v>2299</v>
      </c>
      <c r="J2581" t="str">
        <f>VLOOKUP(E2581,[1]data!$D$3:$AJ$1048576,33,0)</f>
        <v>1799-2299</v>
      </c>
      <c r="K2581" t="s">
        <v>2611</v>
      </c>
      <c r="L2581" t="s">
        <v>255</v>
      </c>
      <c r="M2581">
        <v>1</v>
      </c>
      <c r="N2581">
        <v>1641.96</v>
      </c>
      <c r="O2581">
        <v>0</v>
      </c>
      <c r="P2581">
        <v>0</v>
      </c>
      <c r="Q2581">
        <v>1641.96</v>
      </c>
      <c r="R2581">
        <v>0</v>
      </c>
      <c r="S2581">
        <v>0</v>
      </c>
      <c r="T2581">
        <v>0</v>
      </c>
      <c r="U2581">
        <v>197.04</v>
      </c>
      <c r="V2581">
        <v>1839</v>
      </c>
      <c r="W2581">
        <v>1</v>
      </c>
      <c r="X2581">
        <f t="shared" si="164"/>
        <v>2299</v>
      </c>
      <c r="Y2581">
        <f t="shared" si="165"/>
        <v>460</v>
      </c>
      <c r="Z2581" s="1">
        <f t="shared" si="166"/>
        <v>0.20008699434536756</v>
      </c>
    </row>
    <row r="2582" spans="1:26">
      <c r="A2582" s="2">
        <v>45025</v>
      </c>
      <c r="B2582" s="2" t="s">
        <v>2294</v>
      </c>
      <c r="C2582" s="2" t="s">
        <v>2380</v>
      </c>
      <c r="D2582" s="2" t="str">
        <f t="shared" si="163"/>
        <v>KOW-CA10-S-000</v>
      </c>
      <c r="E2582" t="s">
        <v>7</v>
      </c>
      <c r="F2582" t="s">
        <v>411</v>
      </c>
      <c r="G2582">
        <v>44</v>
      </c>
      <c r="H2582" t="str">
        <f>VLOOKUP(E2582,[1]data!$D$3:$AK$1000,34,0)</f>
        <v>Casual</v>
      </c>
      <c r="I2582">
        <f>VLOOKUP(E2582,[1]data!$D$3:$Q$1048576,14,0)</f>
        <v>2299</v>
      </c>
      <c r="J2582" t="str">
        <f>VLOOKUP(E2582,[1]data!$D$3:$AJ$1048576,33,0)</f>
        <v>1799-2299</v>
      </c>
      <c r="K2582" t="s">
        <v>2612</v>
      </c>
      <c r="L2582" t="s">
        <v>255</v>
      </c>
      <c r="M2582">
        <v>1</v>
      </c>
      <c r="N2582">
        <v>1641.96</v>
      </c>
      <c r="O2582">
        <v>0</v>
      </c>
      <c r="P2582">
        <v>0</v>
      </c>
      <c r="Q2582">
        <v>1641.96</v>
      </c>
      <c r="R2582">
        <v>0</v>
      </c>
      <c r="S2582">
        <v>0</v>
      </c>
      <c r="T2582">
        <v>0</v>
      </c>
      <c r="U2582">
        <v>197.04</v>
      </c>
      <c r="V2582">
        <v>1839</v>
      </c>
      <c r="W2582">
        <v>1</v>
      </c>
      <c r="X2582">
        <f t="shared" si="164"/>
        <v>2299</v>
      </c>
      <c r="Y2582">
        <f t="shared" si="165"/>
        <v>460</v>
      </c>
      <c r="Z2582" s="1">
        <f t="shared" si="166"/>
        <v>0.20008699434536756</v>
      </c>
    </row>
    <row r="2583" spans="1:26">
      <c r="A2583" s="2">
        <v>45025</v>
      </c>
      <c r="B2583" s="2" t="s">
        <v>2294</v>
      </c>
      <c r="C2583" s="2" t="s">
        <v>2380</v>
      </c>
      <c r="D2583" s="2" t="str">
        <f t="shared" si="163"/>
        <v>KOW-FF01-R-005</v>
      </c>
      <c r="E2583" t="s">
        <v>1689</v>
      </c>
      <c r="F2583" t="s">
        <v>1690</v>
      </c>
      <c r="G2583">
        <v>42</v>
      </c>
      <c r="H2583" t="str">
        <f>VLOOKUP(E2583,[1]data!$D$3:$AK$1000,34,0)</f>
        <v>Linen</v>
      </c>
      <c r="I2583">
        <f>VLOOKUP(E2583,[1]data!$D$3:$Q$1048576,14,0)</f>
        <v>3799</v>
      </c>
      <c r="J2583" t="str">
        <f>VLOOKUP(E2583,[1]data!$D$3:$AJ$1048576,33,0)</f>
        <v>3499-3999</v>
      </c>
      <c r="K2583" t="s">
        <v>2613</v>
      </c>
      <c r="L2583" t="s">
        <v>255</v>
      </c>
      <c r="M2583">
        <v>1</v>
      </c>
      <c r="N2583">
        <v>3063.71</v>
      </c>
      <c r="O2583">
        <v>-306.37</v>
      </c>
      <c r="P2583">
        <v>0</v>
      </c>
      <c r="Q2583">
        <v>2757.34</v>
      </c>
      <c r="R2583">
        <v>0</v>
      </c>
      <c r="S2583">
        <v>0</v>
      </c>
      <c r="T2583">
        <v>0</v>
      </c>
      <c r="U2583">
        <v>661.76</v>
      </c>
      <c r="V2583">
        <v>3419.1</v>
      </c>
      <c r="W2583">
        <v>1</v>
      </c>
      <c r="X2583">
        <f t="shared" si="164"/>
        <v>3799</v>
      </c>
      <c r="Y2583">
        <f t="shared" si="165"/>
        <v>379.90000000000009</v>
      </c>
      <c r="Z2583" s="1">
        <f t="shared" si="166"/>
        <v>0.10000000000000002</v>
      </c>
    </row>
    <row r="2584" spans="1:26">
      <c r="A2584" s="2">
        <v>45025</v>
      </c>
      <c r="B2584" s="2" t="s">
        <v>2294</v>
      </c>
      <c r="C2584" s="2" t="s">
        <v>2380</v>
      </c>
      <c r="D2584" s="2" t="str">
        <f t="shared" si="163"/>
        <v>KOW-UN1-R-0002</v>
      </c>
      <c r="E2584" t="s">
        <v>172</v>
      </c>
      <c r="F2584" t="s">
        <v>307</v>
      </c>
      <c r="G2584">
        <v>40</v>
      </c>
      <c r="H2584" t="str">
        <f>VLOOKUP(E2584,[1]data!$D$3:$AK$1000,34,0)</f>
        <v>Classic</v>
      </c>
      <c r="I2584">
        <f>VLOOKUP(E2584,[1]data!$D$3:$Q$1048576,14,0)</f>
        <v>1999</v>
      </c>
      <c r="J2584" t="str">
        <f>VLOOKUP(E2584,[1]data!$D$3:$AJ$1048576,33,0)</f>
        <v>1799-2299</v>
      </c>
      <c r="K2584" t="s">
        <v>2614</v>
      </c>
      <c r="L2584" t="s">
        <v>255</v>
      </c>
      <c r="M2584">
        <v>1</v>
      </c>
      <c r="N2584">
        <v>1784.82</v>
      </c>
      <c r="O2584">
        <v>-178.48</v>
      </c>
      <c r="P2584">
        <v>0</v>
      </c>
      <c r="Q2584">
        <v>1606.34</v>
      </c>
      <c r="R2584">
        <v>0</v>
      </c>
      <c r="S2584">
        <v>0</v>
      </c>
      <c r="T2584">
        <v>0</v>
      </c>
      <c r="U2584">
        <v>192.76</v>
      </c>
      <c r="V2584">
        <v>1799.1</v>
      </c>
      <c r="W2584">
        <v>1</v>
      </c>
      <c r="X2584">
        <f t="shared" si="164"/>
        <v>1999</v>
      </c>
      <c r="Y2584">
        <f t="shared" si="165"/>
        <v>199.90000000000009</v>
      </c>
      <c r="Z2584" s="1">
        <f t="shared" si="166"/>
        <v>0.10000000000000005</v>
      </c>
    </row>
    <row r="2585" spans="1:26">
      <c r="A2585" s="2">
        <v>45025</v>
      </c>
      <c r="B2585" s="2" t="s">
        <v>2294</v>
      </c>
      <c r="C2585" s="2" t="s">
        <v>2380</v>
      </c>
      <c r="D2585" s="2" t="str">
        <f t="shared" si="163"/>
        <v>KOW-KU2-R-0005</v>
      </c>
      <c r="E2585" t="s">
        <v>2615</v>
      </c>
      <c r="F2585" t="s">
        <v>500</v>
      </c>
      <c r="G2585">
        <v>46</v>
      </c>
      <c r="H2585" t="str">
        <f>VLOOKUP(E2585,[1]data!$D$3:$AK$1000,34,0)</f>
        <v>Indie</v>
      </c>
      <c r="I2585">
        <f>VLOOKUP(E2585,[1]data!$D$3:$Q$1048576,14,0)</f>
        <v>2999</v>
      </c>
      <c r="J2585" t="str">
        <f>VLOOKUP(E2585,[1]data!$D$3:$AJ$1048576,33,0)</f>
        <v>2499-2999</v>
      </c>
      <c r="K2585" t="s">
        <v>2616</v>
      </c>
      <c r="L2585" t="s">
        <v>255</v>
      </c>
      <c r="M2585">
        <v>1</v>
      </c>
      <c r="N2585">
        <v>1813.7</v>
      </c>
      <c r="O2585">
        <v>-272.05</v>
      </c>
      <c r="P2585">
        <v>0</v>
      </c>
      <c r="Q2585">
        <v>1541.65</v>
      </c>
      <c r="R2585">
        <v>0</v>
      </c>
      <c r="S2585">
        <v>0</v>
      </c>
      <c r="T2585">
        <v>0</v>
      </c>
      <c r="U2585">
        <v>370</v>
      </c>
      <c r="V2585">
        <v>1911.65</v>
      </c>
      <c r="W2585">
        <v>1</v>
      </c>
      <c r="X2585">
        <f t="shared" si="164"/>
        <v>2999</v>
      </c>
      <c r="Y2585">
        <f t="shared" si="165"/>
        <v>1087.3499999999999</v>
      </c>
      <c r="Z2585" s="1">
        <f t="shared" si="166"/>
        <v>0.36257085695231739</v>
      </c>
    </row>
    <row r="2586" spans="1:26">
      <c r="A2586" s="2">
        <v>45025</v>
      </c>
      <c r="B2586" s="2" t="s">
        <v>2294</v>
      </c>
      <c r="C2586" s="2" t="s">
        <v>2380</v>
      </c>
      <c r="D2586" s="2" t="str">
        <f t="shared" si="163"/>
        <v>KOW-CC03-R-004</v>
      </c>
      <c r="E2586" t="s">
        <v>2617</v>
      </c>
      <c r="F2586" t="s">
        <v>1618</v>
      </c>
      <c r="G2586">
        <v>44</v>
      </c>
      <c r="H2586" t="str">
        <f>VLOOKUP(E2586,[1]data!$D$3:$AK$1000,34,0)</f>
        <v>Casual</v>
      </c>
      <c r="I2586">
        <f>VLOOKUP(E2586,[1]data!$D$3:$Q$1048576,14,0)</f>
        <v>2999</v>
      </c>
      <c r="J2586" t="str">
        <f>VLOOKUP(E2586,[1]data!$D$3:$AJ$1048576,33,0)</f>
        <v>2499-2999</v>
      </c>
      <c r="K2586" t="s">
        <v>2616</v>
      </c>
      <c r="L2586" t="s">
        <v>255</v>
      </c>
      <c r="M2586">
        <v>1</v>
      </c>
      <c r="N2586">
        <v>2418.5500000000002</v>
      </c>
      <c r="O2586">
        <v>-362.78</v>
      </c>
      <c r="P2586">
        <v>0</v>
      </c>
      <c r="Q2586">
        <v>2055.77</v>
      </c>
      <c r="R2586">
        <v>0</v>
      </c>
      <c r="S2586">
        <v>0</v>
      </c>
      <c r="T2586">
        <v>0</v>
      </c>
      <c r="U2586">
        <v>493.38</v>
      </c>
      <c r="V2586">
        <v>2549.15</v>
      </c>
      <c r="W2586">
        <v>1</v>
      </c>
      <c r="X2586">
        <f t="shared" si="164"/>
        <v>2999</v>
      </c>
      <c r="Y2586">
        <f t="shared" si="165"/>
        <v>449.84999999999991</v>
      </c>
      <c r="Z2586" s="1">
        <f t="shared" si="166"/>
        <v>0.14999999999999997</v>
      </c>
    </row>
    <row r="2587" spans="1:26">
      <c r="A2587" s="2">
        <v>45025</v>
      </c>
      <c r="B2587" s="2" t="s">
        <v>2294</v>
      </c>
      <c r="C2587" s="2" t="s">
        <v>2380</v>
      </c>
      <c r="D2587" s="2" t="str">
        <f t="shared" si="163"/>
        <v>KOW-PIQ-S-0033</v>
      </c>
      <c r="E2587" t="s">
        <v>130</v>
      </c>
      <c r="F2587" t="s">
        <v>2021</v>
      </c>
      <c r="G2587" t="s">
        <v>2011</v>
      </c>
      <c r="H2587" t="str">
        <f>VLOOKUP(E2587,[1]data!$D$3:$AK$1000,34,0)</f>
        <v>Knit Shirt</v>
      </c>
      <c r="I2587">
        <f>VLOOKUP(E2587,[1]data!$D$3:$Q$1048576,14,0)</f>
        <v>1999</v>
      </c>
      <c r="J2587" t="str">
        <f>VLOOKUP(E2587,[1]data!$D$3:$AJ$1048576,33,0)</f>
        <v>1799-2299</v>
      </c>
      <c r="K2587" t="s">
        <v>2616</v>
      </c>
      <c r="L2587" t="s">
        <v>255</v>
      </c>
      <c r="M2587">
        <v>1</v>
      </c>
      <c r="N2587">
        <v>1612.1</v>
      </c>
      <c r="O2587">
        <v>-241.81</v>
      </c>
      <c r="P2587">
        <v>0</v>
      </c>
      <c r="Q2587">
        <v>1370.29</v>
      </c>
      <c r="R2587">
        <v>0</v>
      </c>
      <c r="S2587">
        <v>0</v>
      </c>
      <c r="T2587">
        <v>0</v>
      </c>
      <c r="U2587">
        <v>328.86</v>
      </c>
      <c r="V2587">
        <v>1699.15</v>
      </c>
      <c r="W2587">
        <v>1</v>
      </c>
      <c r="X2587">
        <f t="shared" si="164"/>
        <v>1999</v>
      </c>
      <c r="Y2587">
        <f t="shared" si="165"/>
        <v>299.84999999999991</v>
      </c>
      <c r="Z2587" s="1">
        <f t="shared" si="166"/>
        <v>0.14999999999999997</v>
      </c>
    </row>
    <row r="2588" spans="1:26">
      <c r="A2588" s="2">
        <v>45025</v>
      </c>
      <c r="B2588" s="2" t="s">
        <v>2294</v>
      </c>
      <c r="C2588" s="2" t="s">
        <v>2380</v>
      </c>
      <c r="D2588" s="2" t="str">
        <f t="shared" si="163"/>
        <v>KOW-OFF-R-0008</v>
      </c>
      <c r="E2588" t="s">
        <v>326</v>
      </c>
      <c r="F2588" t="s">
        <v>327</v>
      </c>
      <c r="G2588">
        <v>40</v>
      </c>
      <c r="H2588" t="str">
        <f>VLOOKUP(E2588,[1]data!$D$3:$AK$1000,34,0)</f>
        <v>Casual</v>
      </c>
      <c r="I2588">
        <f>VLOOKUP(E2588,[1]data!$D$3:$Q$1048576,14,0)</f>
        <v>1099</v>
      </c>
      <c r="J2588" t="str">
        <f>VLOOKUP(E2588,[1]data!$D$3:$AJ$1048576,33,0)</f>
        <v>1099-1499</v>
      </c>
      <c r="K2588" t="s">
        <v>2614</v>
      </c>
      <c r="L2588" t="s">
        <v>255</v>
      </c>
      <c r="M2588">
        <v>1</v>
      </c>
      <c r="N2588">
        <v>891.96</v>
      </c>
      <c r="O2588">
        <v>-89.19</v>
      </c>
      <c r="P2588">
        <v>0</v>
      </c>
      <c r="Q2588">
        <v>802.77</v>
      </c>
      <c r="R2588">
        <v>0</v>
      </c>
      <c r="S2588">
        <v>0</v>
      </c>
      <c r="T2588">
        <v>0</v>
      </c>
      <c r="U2588">
        <v>96.33</v>
      </c>
      <c r="V2588">
        <v>899.1</v>
      </c>
      <c r="W2588">
        <v>1</v>
      </c>
      <c r="X2588">
        <f t="shared" si="164"/>
        <v>1099</v>
      </c>
      <c r="Y2588">
        <f t="shared" si="165"/>
        <v>199.89999999999998</v>
      </c>
      <c r="Z2588" s="1">
        <f t="shared" si="166"/>
        <v>0.18189262966333028</v>
      </c>
    </row>
    <row r="2589" spans="1:26">
      <c r="A2589" s="2">
        <v>45025</v>
      </c>
      <c r="B2589" s="2" t="s">
        <v>2294</v>
      </c>
      <c r="C2589" s="2" t="s">
        <v>2380</v>
      </c>
      <c r="D2589" s="2" t="str">
        <f t="shared" si="163"/>
        <v>KOW-CA11-R-000</v>
      </c>
      <c r="E2589" t="s">
        <v>9</v>
      </c>
      <c r="F2589" t="s">
        <v>302</v>
      </c>
      <c r="G2589">
        <v>40</v>
      </c>
      <c r="H2589" t="str">
        <f>VLOOKUP(E2589,[1]data!$D$3:$AK$1000,34,0)</f>
        <v>Casual</v>
      </c>
      <c r="I2589">
        <f>VLOOKUP(E2589,[1]data!$D$3:$Q$1048576,14,0)</f>
        <v>1999</v>
      </c>
      <c r="J2589" t="str">
        <f>VLOOKUP(E2589,[1]data!$D$3:$AJ$1048576,33,0)</f>
        <v>1799-2299</v>
      </c>
      <c r="K2589" t="s">
        <v>2618</v>
      </c>
      <c r="L2589" t="s">
        <v>255</v>
      </c>
      <c r="M2589">
        <v>1</v>
      </c>
      <c r="N2589">
        <v>1784.82</v>
      </c>
      <c r="O2589">
        <v>-178.48</v>
      </c>
      <c r="P2589">
        <v>0</v>
      </c>
      <c r="Q2589">
        <v>1606.34</v>
      </c>
      <c r="R2589">
        <v>0</v>
      </c>
      <c r="S2589">
        <v>0</v>
      </c>
      <c r="T2589">
        <v>0</v>
      </c>
      <c r="U2589">
        <v>192.76</v>
      </c>
      <c r="V2589">
        <v>1799.1</v>
      </c>
      <c r="W2589">
        <v>1</v>
      </c>
      <c r="X2589">
        <f t="shared" si="164"/>
        <v>1999</v>
      </c>
      <c r="Y2589">
        <f t="shared" si="165"/>
        <v>199.90000000000009</v>
      </c>
      <c r="Z2589" s="1">
        <f t="shared" si="166"/>
        <v>0.10000000000000005</v>
      </c>
    </row>
    <row r="2590" spans="1:26">
      <c r="A2590" s="2">
        <v>45025</v>
      </c>
      <c r="B2590" s="2" t="s">
        <v>2294</v>
      </c>
      <c r="C2590" s="2" t="s">
        <v>2380</v>
      </c>
      <c r="D2590" s="2" t="str">
        <f t="shared" si="163"/>
        <v>KOW-SO13-R-001</v>
      </c>
      <c r="E2590" t="s">
        <v>309</v>
      </c>
      <c r="F2590" t="s">
        <v>298</v>
      </c>
      <c r="G2590">
        <v>39</v>
      </c>
      <c r="H2590" t="str">
        <f>VLOOKUP(E2590,[1]data!$D$3:$AK$1000,34,0)</f>
        <v>Linen</v>
      </c>
      <c r="I2590">
        <f>VLOOKUP(E2590,[1]data!$D$3:$Q$1048576,14,0)</f>
        <v>2199</v>
      </c>
      <c r="J2590" t="str">
        <f>VLOOKUP(E2590,[1]data!$D$3:$AJ$1048576,33,0)</f>
        <v>1799-2299</v>
      </c>
      <c r="K2590" t="s">
        <v>2619</v>
      </c>
      <c r="L2590" t="s">
        <v>255</v>
      </c>
      <c r="M2590">
        <v>1</v>
      </c>
      <c r="N2590">
        <v>1773.37</v>
      </c>
      <c r="O2590">
        <v>-177.33</v>
      </c>
      <c r="P2590">
        <v>0</v>
      </c>
      <c r="Q2590">
        <v>1596.04</v>
      </c>
      <c r="R2590">
        <v>0</v>
      </c>
      <c r="S2590">
        <v>0</v>
      </c>
      <c r="T2590">
        <v>0</v>
      </c>
      <c r="U2590">
        <v>383.06</v>
      </c>
      <c r="V2590">
        <v>1979.1</v>
      </c>
      <c r="W2590">
        <v>1</v>
      </c>
      <c r="X2590">
        <f t="shared" si="164"/>
        <v>2199</v>
      </c>
      <c r="Y2590">
        <f t="shared" si="165"/>
        <v>219.90000000000009</v>
      </c>
      <c r="Z2590" s="1">
        <f t="shared" si="166"/>
        <v>0.10000000000000005</v>
      </c>
    </row>
    <row r="2591" spans="1:26">
      <c r="A2591" s="2">
        <v>45025</v>
      </c>
      <c r="B2591" s="2" t="s">
        <v>2294</v>
      </c>
      <c r="C2591" s="2" t="s">
        <v>2380</v>
      </c>
      <c r="D2591" s="2" t="str">
        <f t="shared" si="163"/>
        <v>KOW-UKI2-R-003</v>
      </c>
      <c r="E2591" t="s">
        <v>163</v>
      </c>
      <c r="F2591" t="s">
        <v>322</v>
      </c>
      <c r="G2591">
        <v>39</v>
      </c>
      <c r="H2591" t="str">
        <f>VLOOKUP(E2591,[1]data!$D$3:$AK$1000,34,0)</f>
        <v>Hoodie</v>
      </c>
      <c r="I2591">
        <f>VLOOKUP(E2591,[1]data!$D$3:$Q$1048576,14,0)</f>
        <v>2799</v>
      </c>
      <c r="J2591" t="str">
        <f>VLOOKUP(E2591,[1]data!$D$3:$AJ$1048576,33,0)</f>
        <v>2499-2999</v>
      </c>
      <c r="K2591" t="s">
        <v>2618</v>
      </c>
      <c r="L2591" t="s">
        <v>255</v>
      </c>
      <c r="M2591">
        <v>1</v>
      </c>
      <c r="N2591">
        <v>2499.11</v>
      </c>
      <c r="O2591">
        <v>-249.91</v>
      </c>
      <c r="P2591">
        <v>0</v>
      </c>
      <c r="Q2591">
        <v>2249.1999999999998</v>
      </c>
      <c r="R2591">
        <v>0</v>
      </c>
      <c r="S2591">
        <v>0</v>
      </c>
      <c r="T2591">
        <v>0</v>
      </c>
      <c r="U2591">
        <v>269.89999999999998</v>
      </c>
      <c r="V2591">
        <v>2519.1</v>
      </c>
      <c r="W2591">
        <v>1</v>
      </c>
      <c r="X2591">
        <f t="shared" si="164"/>
        <v>2799</v>
      </c>
      <c r="Y2591">
        <f t="shared" si="165"/>
        <v>279.90000000000009</v>
      </c>
      <c r="Z2591" s="1">
        <f t="shared" si="166"/>
        <v>0.10000000000000003</v>
      </c>
    </row>
    <row r="2592" spans="1:26">
      <c r="A2592" s="2">
        <v>45025</v>
      </c>
      <c r="B2592" s="2" t="s">
        <v>2294</v>
      </c>
      <c r="C2592" s="2" t="s">
        <v>2380</v>
      </c>
      <c r="D2592" s="2" t="str">
        <f t="shared" si="163"/>
        <v>KOW-CLC04-R-00</v>
      </c>
      <c r="E2592" t="s">
        <v>1407</v>
      </c>
      <c r="F2592" t="s">
        <v>1408</v>
      </c>
      <c r="G2592">
        <v>46</v>
      </c>
      <c r="H2592" t="str">
        <f>VLOOKUP(E2592,[1]data!$D$3:$AK$1000,34,0)</f>
        <v>Classic</v>
      </c>
      <c r="I2592">
        <f>VLOOKUP(E2592,[1]data!$D$3:$Q$1048576,14,0)</f>
        <v>2499</v>
      </c>
      <c r="J2592" t="str">
        <f>VLOOKUP(E2592,[1]data!$D$3:$AJ$1048576,33,0)</f>
        <v>2499-2999</v>
      </c>
      <c r="K2592" t="s">
        <v>2620</v>
      </c>
      <c r="L2592" t="s">
        <v>255</v>
      </c>
      <c r="M2592">
        <v>1</v>
      </c>
      <c r="N2592">
        <v>2231.2399999999998</v>
      </c>
      <c r="O2592">
        <v>-223.12</v>
      </c>
      <c r="P2592">
        <v>0</v>
      </c>
      <c r="Q2592">
        <v>2008.12</v>
      </c>
      <c r="R2592">
        <v>0</v>
      </c>
      <c r="S2592">
        <v>0</v>
      </c>
      <c r="T2592">
        <v>0</v>
      </c>
      <c r="U2592">
        <v>240.98</v>
      </c>
      <c r="V2592">
        <v>2249.1</v>
      </c>
      <c r="W2592">
        <v>1</v>
      </c>
      <c r="X2592">
        <f t="shared" si="164"/>
        <v>2499</v>
      </c>
      <c r="Y2592">
        <f t="shared" si="165"/>
        <v>249.90000000000009</v>
      </c>
      <c r="Z2592" s="1">
        <f t="shared" si="166"/>
        <v>0.10000000000000003</v>
      </c>
    </row>
    <row r="2593" spans="1:26">
      <c r="A2593" s="2">
        <v>45025</v>
      </c>
      <c r="B2593" s="2" t="s">
        <v>2294</v>
      </c>
      <c r="C2593" s="2" t="s">
        <v>2380</v>
      </c>
      <c r="D2593" s="2" t="str">
        <f t="shared" si="163"/>
        <v>KOW-CA8-R-0004</v>
      </c>
      <c r="E2593" t="s">
        <v>2621</v>
      </c>
      <c r="F2593" t="s">
        <v>2501</v>
      </c>
      <c r="G2593">
        <v>39</v>
      </c>
      <c r="H2593" t="str">
        <f>VLOOKUP(E2593,[1]data!$D$3:$AK$1000,34,0)</f>
        <v>Casual</v>
      </c>
      <c r="I2593">
        <f>VLOOKUP(E2593,[1]data!$D$3:$Q$1048576,14,0)</f>
        <v>1999</v>
      </c>
      <c r="J2593" t="str">
        <f>VLOOKUP(E2593,[1]data!$D$3:$AJ$1048576,33,0)</f>
        <v>1799-2299</v>
      </c>
      <c r="K2593" t="s">
        <v>2622</v>
      </c>
      <c r="L2593" t="s">
        <v>255</v>
      </c>
      <c r="M2593">
        <v>1</v>
      </c>
      <c r="N2593">
        <v>2855.35</v>
      </c>
      <c r="O2593">
        <v>-285.52999999999997</v>
      </c>
      <c r="P2593">
        <v>0</v>
      </c>
      <c r="Q2593">
        <v>2569.8200000000002</v>
      </c>
      <c r="R2593">
        <v>0</v>
      </c>
      <c r="S2593">
        <v>0</v>
      </c>
      <c r="T2593">
        <v>0</v>
      </c>
      <c r="U2593">
        <v>308.38</v>
      </c>
      <c r="V2593">
        <v>2878.2</v>
      </c>
      <c r="W2593">
        <v>2</v>
      </c>
      <c r="X2593">
        <f t="shared" si="164"/>
        <v>3998</v>
      </c>
      <c r="Y2593">
        <f t="shared" si="165"/>
        <v>1119.8000000000002</v>
      </c>
      <c r="Z2593" s="1">
        <f t="shared" si="166"/>
        <v>0.28009004502251128</v>
      </c>
    </row>
    <row r="2594" spans="1:26">
      <c r="A2594" s="2">
        <v>45025</v>
      </c>
      <c r="B2594" s="2" t="s">
        <v>2294</v>
      </c>
      <c r="C2594" s="2" t="s">
        <v>2380</v>
      </c>
      <c r="D2594" s="2" t="str">
        <f t="shared" si="163"/>
        <v>KOW-SO13-R-001</v>
      </c>
      <c r="E2594" t="s">
        <v>139</v>
      </c>
      <c r="F2594" t="s">
        <v>298</v>
      </c>
      <c r="G2594">
        <v>40</v>
      </c>
      <c r="H2594" t="str">
        <f>VLOOKUP(E2594,[1]data!$D$3:$AK$1000,34,0)</f>
        <v>Linen</v>
      </c>
      <c r="I2594">
        <f>VLOOKUP(E2594,[1]data!$D$3:$Q$1048576,14,0)</f>
        <v>2199</v>
      </c>
      <c r="J2594" t="str">
        <f>VLOOKUP(E2594,[1]data!$D$3:$AJ$1048576,33,0)</f>
        <v>1799-2299</v>
      </c>
      <c r="K2594" t="s">
        <v>2623</v>
      </c>
      <c r="L2594" t="s">
        <v>255</v>
      </c>
      <c r="M2594">
        <v>1</v>
      </c>
      <c r="N2594">
        <v>1963.39</v>
      </c>
      <c r="O2594">
        <v>0</v>
      </c>
      <c r="P2594">
        <v>0</v>
      </c>
      <c r="Q2594">
        <v>1963.39</v>
      </c>
      <c r="R2594">
        <v>0</v>
      </c>
      <c r="S2594">
        <v>0</v>
      </c>
      <c r="T2594">
        <v>0</v>
      </c>
      <c r="U2594">
        <v>235.61</v>
      </c>
      <c r="V2594">
        <v>2199</v>
      </c>
      <c r="W2594">
        <v>1</v>
      </c>
      <c r="X2594">
        <f t="shared" si="164"/>
        <v>2199</v>
      </c>
      <c r="Y2594">
        <f t="shared" si="165"/>
        <v>0</v>
      </c>
      <c r="Z2594" s="1">
        <f t="shared" si="166"/>
        <v>0</v>
      </c>
    </row>
    <row r="2595" spans="1:26">
      <c r="A2595" s="2">
        <v>45025</v>
      </c>
      <c r="B2595" s="2" t="s">
        <v>2294</v>
      </c>
      <c r="C2595" s="2" t="s">
        <v>2380</v>
      </c>
      <c r="D2595" s="2" t="str">
        <f t="shared" si="163"/>
        <v>KOW-CA11-R-000</v>
      </c>
      <c r="E2595" t="s">
        <v>9</v>
      </c>
      <c r="F2595" t="s">
        <v>302</v>
      </c>
      <c r="G2595">
        <v>40</v>
      </c>
      <c r="H2595" t="str">
        <f>VLOOKUP(E2595,[1]data!$D$3:$AK$1000,34,0)</f>
        <v>Casual</v>
      </c>
      <c r="I2595">
        <f>VLOOKUP(E2595,[1]data!$D$3:$Q$1048576,14,0)</f>
        <v>1999</v>
      </c>
      <c r="J2595" t="str">
        <f>VLOOKUP(E2595,[1]data!$D$3:$AJ$1048576,33,0)</f>
        <v>1799-2299</v>
      </c>
      <c r="K2595" t="s">
        <v>2624</v>
      </c>
      <c r="L2595" t="s">
        <v>255</v>
      </c>
      <c r="M2595">
        <v>1</v>
      </c>
      <c r="N2595">
        <v>1784.82</v>
      </c>
      <c r="O2595">
        <v>0</v>
      </c>
      <c r="P2595">
        <v>0</v>
      </c>
      <c r="Q2595">
        <v>1784.82</v>
      </c>
      <c r="R2595">
        <v>0</v>
      </c>
      <c r="S2595">
        <v>0</v>
      </c>
      <c r="T2595">
        <v>0</v>
      </c>
      <c r="U2595">
        <v>214.18</v>
      </c>
      <c r="V2595">
        <v>1999</v>
      </c>
      <c r="W2595">
        <v>1</v>
      </c>
      <c r="X2595">
        <f t="shared" si="164"/>
        <v>1999</v>
      </c>
      <c r="Y2595">
        <f t="shared" si="165"/>
        <v>0</v>
      </c>
      <c r="Z2595" s="1">
        <f t="shared" si="166"/>
        <v>0</v>
      </c>
    </row>
    <row r="2596" spans="1:26">
      <c r="A2596" s="2">
        <v>45025</v>
      </c>
      <c r="B2596" s="2" t="s">
        <v>2294</v>
      </c>
      <c r="C2596" s="2" t="s">
        <v>2380</v>
      </c>
      <c r="D2596" s="2" t="str">
        <f t="shared" si="163"/>
        <v>KOW-CC09-R-003</v>
      </c>
      <c r="E2596" t="s">
        <v>47</v>
      </c>
      <c r="F2596" t="s">
        <v>1721</v>
      </c>
      <c r="G2596">
        <v>32</v>
      </c>
      <c r="H2596" t="str">
        <f>VLOOKUP(E2596,[1]data!$D$3:$AK$1000,34,0)</f>
        <v>Bottom</v>
      </c>
      <c r="I2596">
        <f>VLOOKUP(E2596,[1]data!$D$3:$Q$1048576,14,0)</f>
        <v>1499</v>
      </c>
      <c r="J2596" t="str">
        <f>VLOOKUP(E2596,[1]data!$D$3:$AJ$1048576,33,0)</f>
        <v>1099-1499</v>
      </c>
      <c r="K2596" t="s">
        <v>2625</v>
      </c>
      <c r="L2596" t="s">
        <v>255</v>
      </c>
      <c r="M2596">
        <v>1</v>
      </c>
      <c r="N2596">
        <v>1208.8599999999999</v>
      </c>
      <c r="O2596">
        <v>-120.88</v>
      </c>
      <c r="P2596">
        <v>0</v>
      </c>
      <c r="Q2596">
        <v>1087.98</v>
      </c>
      <c r="R2596">
        <v>0</v>
      </c>
      <c r="S2596">
        <v>0</v>
      </c>
      <c r="T2596">
        <v>0</v>
      </c>
      <c r="U2596">
        <v>261.12</v>
      </c>
      <c r="V2596">
        <v>1349.1</v>
      </c>
      <c r="W2596">
        <v>1</v>
      </c>
      <c r="X2596">
        <f t="shared" si="164"/>
        <v>1499</v>
      </c>
      <c r="Y2596">
        <f t="shared" si="165"/>
        <v>149.90000000000009</v>
      </c>
      <c r="Z2596" s="1">
        <f t="shared" si="166"/>
        <v>0.10000000000000006</v>
      </c>
    </row>
    <row r="2597" spans="1:26">
      <c r="A2597" s="2">
        <v>45025</v>
      </c>
      <c r="B2597" s="2" t="s">
        <v>2294</v>
      </c>
      <c r="C2597" s="2" t="s">
        <v>2380</v>
      </c>
      <c r="D2597" s="2" t="str">
        <f t="shared" si="163"/>
        <v>KOW-UKI2-R-003</v>
      </c>
      <c r="E2597" t="s">
        <v>163</v>
      </c>
      <c r="F2597" t="s">
        <v>322</v>
      </c>
      <c r="G2597">
        <v>39</v>
      </c>
      <c r="H2597" t="str">
        <f>VLOOKUP(E2597,[1]data!$D$3:$AK$1000,34,0)</f>
        <v>Hoodie</v>
      </c>
      <c r="I2597">
        <f>VLOOKUP(E2597,[1]data!$D$3:$Q$1048576,14,0)</f>
        <v>2799</v>
      </c>
      <c r="J2597" t="str">
        <f>VLOOKUP(E2597,[1]data!$D$3:$AJ$1048576,33,0)</f>
        <v>2499-2999</v>
      </c>
      <c r="K2597" t="s">
        <v>2625</v>
      </c>
      <c r="L2597" t="s">
        <v>255</v>
      </c>
      <c r="M2597">
        <v>1</v>
      </c>
      <c r="N2597">
        <v>2257.2600000000002</v>
      </c>
      <c r="O2597">
        <v>-225.72</v>
      </c>
      <c r="P2597">
        <v>0</v>
      </c>
      <c r="Q2597">
        <v>2031.54</v>
      </c>
      <c r="R2597">
        <v>0</v>
      </c>
      <c r="S2597">
        <v>0</v>
      </c>
      <c r="T2597">
        <v>0</v>
      </c>
      <c r="U2597">
        <v>487.56</v>
      </c>
      <c r="V2597">
        <v>2519.1</v>
      </c>
      <c r="W2597">
        <v>1</v>
      </c>
      <c r="X2597">
        <f t="shared" si="164"/>
        <v>2799</v>
      </c>
      <c r="Y2597">
        <f t="shared" si="165"/>
        <v>279.90000000000009</v>
      </c>
      <c r="Z2597" s="1">
        <f t="shared" si="166"/>
        <v>0.10000000000000003</v>
      </c>
    </row>
    <row r="2598" spans="1:26">
      <c r="A2598" s="2">
        <v>45025</v>
      </c>
      <c r="B2598" s="2" t="s">
        <v>2294</v>
      </c>
      <c r="C2598" s="2" t="s">
        <v>2380</v>
      </c>
      <c r="D2598" s="2" t="str">
        <f t="shared" si="163"/>
        <v>KOW-CC03-R-004</v>
      </c>
      <c r="E2598" t="s">
        <v>2329</v>
      </c>
      <c r="F2598" t="s">
        <v>1618</v>
      </c>
      <c r="G2598">
        <v>39</v>
      </c>
      <c r="H2598" t="str">
        <f>VLOOKUP(E2598,[1]data!$D$3:$AK$1000,34,0)</f>
        <v>Casual</v>
      </c>
      <c r="I2598">
        <f>VLOOKUP(E2598,[1]data!$D$3:$Q$1048576,14,0)</f>
        <v>2999</v>
      </c>
      <c r="J2598" t="str">
        <f>VLOOKUP(E2598,[1]data!$D$3:$AJ$1048576,33,0)</f>
        <v>2499-2999</v>
      </c>
      <c r="K2598" t="s">
        <v>2626</v>
      </c>
      <c r="L2598" t="s">
        <v>255</v>
      </c>
      <c r="M2598">
        <v>1</v>
      </c>
      <c r="N2598">
        <v>2677.68</v>
      </c>
      <c r="O2598">
        <v>0</v>
      </c>
      <c r="P2598">
        <v>0</v>
      </c>
      <c r="Q2598">
        <v>2677.68</v>
      </c>
      <c r="R2598">
        <v>0</v>
      </c>
      <c r="S2598">
        <v>0</v>
      </c>
      <c r="T2598">
        <v>0</v>
      </c>
      <c r="U2598">
        <v>321.32</v>
      </c>
      <c r="V2598">
        <v>2999</v>
      </c>
      <c r="W2598">
        <v>1</v>
      </c>
      <c r="X2598">
        <f t="shared" si="164"/>
        <v>2999</v>
      </c>
      <c r="Y2598">
        <f t="shared" si="165"/>
        <v>0</v>
      </c>
      <c r="Z2598" s="1">
        <f t="shared" si="166"/>
        <v>0</v>
      </c>
    </row>
    <row r="2599" spans="1:26">
      <c r="A2599" s="2">
        <v>45025</v>
      </c>
      <c r="B2599" s="2" t="s">
        <v>2294</v>
      </c>
      <c r="C2599" s="2" t="s">
        <v>2380</v>
      </c>
      <c r="D2599" s="2" t="str">
        <f t="shared" si="163"/>
        <v>KOW-PIQ-S-0033</v>
      </c>
      <c r="E2599" t="s">
        <v>130</v>
      </c>
      <c r="F2599" t="s">
        <v>2021</v>
      </c>
      <c r="G2599" t="s">
        <v>2011</v>
      </c>
      <c r="H2599" t="str">
        <f>VLOOKUP(E2599,[1]data!$D$3:$AK$1000,34,0)</f>
        <v>Knit Shirt</v>
      </c>
      <c r="I2599">
        <f>VLOOKUP(E2599,[1]data!$D$3:$Q$1048576,14,0)</f>
        <v>1999</v>
      </c>
      <c r="J2599" t="str">
        <f>VLOOKUP(E2599,[1]data!$D$3:$AJ$1048576,33,0)</f>
        <v>1799-2299</v>
      </c>
      <c r="K2599" t="s">
        <v>2627</v>
      </c>
      <c r="L2599" t="s">
        <v>255</v>
      </c>
      <c r="M2599">
        <v>1</v>
      </c>
      <c r="N2599">
        <v>1784.82</v>
      </c>
      <c r="O2599">
        <v>0</v>
      </c>
      <c r="P2599">
        <v>0</v>
      </c>
      <c r="Q2599">
        <v>1784.82</v>
      </c>
      <c r="R2599">
        <v>0</v>
      </c>
      <c r="S2599">
        <v>0</v>
      </c>
      <c r="T2599">
        <v>0</v>
      </c>
      <c r="U2599">
        <v>214.18</v>
      </c>
      <c r="V2599">
        <v>1999</v>
      </c>
      <c r="W2599">
        <v>1</v>
      </c>
      <c r="X2599">
        <f t="shared" si="164"/>
        <v>1999</v>
      </c>
      <c r="Y2599">
        <f t="shared" si="165"/>
        <v>0</v>
      </c>
      <c r="Z2599" s="1">
        <f t="shared" si="166"/>
        <v>0</v>
      </c>
    </row>
    <row r="2600" spans="1:26">
      <c r="A2600" s="2">
        <v>45025</v>
      </c>
      <c r="B2600" s="2" t="s">
        <v>2294</v>
      </c>
      <c r="C2600" s="2" t="s">
        <v>2380</v>
      </c>
      <c r="D2600" s="2" t="str">
        <f t="shared" si="163"/>
        <v>KOW-LI3-R-0007</v>
      </c>
      <c r="E2600" t="s">
        <v>105</v>
      </c>
      <c r="F2600" t="s">
        <v>261</v>
      </c>
      <c r="G2600">
        <v>40</v>
      </c>
      <c r="H2600" t="str">
        <f>VLOOKUP(E2600,[1]data!$D$3:$AK$1000,34,0)</f>
        <v>Linen</v>
      </c>
      <c r="I2600">
        <f>VLOOKUP(E2600,[1]data!$D$3:$Q$1048576,14,0)</f>
        <v>3499</v>
      </c>
      <c r="J2600" t="str">
        <f>VLOOKUP(E2600,[1]data!$D$3:$AJ$1048576,33,0)</f>
        <v>3499-3999</v>
      </c>
      <c r="K2600" t="s">
        <v>2628</v>
      </c>
      <c r="L2600" t="s">
        <v>255</v>
      </c>
      <c r="M2600">
        <v>1</v>
      </c>
      <c r="N2600">
        <v>3124.11</v>
      </c>
      <c r="O2600">
        <v>0</v>
      </c>
      <c r="P2600">
        <v>0</v>
      </c>
      <c r="Q2600">
        <v>3124.11</v>
      </c>
      <c r="R2600">
        <v>0</v>
      </c>
      <c r="S2600">
        <v>0</v>
      </c>
      <c r="T2600">
        <v>0</v>
      </c>
      <c r="U2600">
        <v>374.89</v>
      </c>
      <c r="V2600">
        <v>3499</v>
      </c>
      <c r="W2600">
        <v>1</v>
      </c>
      <c r="X2600">
        <f t="shared" si="164"/>
        <v>3499</v>
      </c>
      <c r="Y2600">
        <f t="shared" si="165"/>
        <v>0</v>
      </c>
      <c r="Z2600" s="1">
        <f t="shared" si="166"/>
        <v>0</v>
      </c>
    </row>
    <row r="2601" spans="1:26">
      <c r="A2601" s="2">
        <v>45025</v>
      </c>
      <c r="B2601" s="2" t="s">
        <v>2294</v>
      </c>
      <c r="C2601" s="2" t="s">
        <v>2380</v>
      </c>
      <c r="D2601" s="2" t="str">
        <f t="shared" si="163"/>
        <v>KOW-PIQ-R-0032</v>
      </c>
      <c r="E2601" t="s">
        <v>2079</v>
      </c>
      <c r="F2601" t="s">
        <v>2010</v>
      </c>
      <c r="G2601" t="s">
        <v>2080</v>
      </c>
      <c r="H2601" t="str">
        <f>VLOOKUP(E2601,[1]data!$D$3:$AK$1000,34,0)</f>
        <v>Knit Shirt</v>
      </c>
      <c r="I2601">
        <f>VLOOKUP(E2601,[1]data!$D$3:$Q$1048576,14,0)</f>
        <v>2499</v>
      </c>
      <c r="J2601" t="str">
        <f>VLOOKUP(E2601,[1]data!$D$3:$AJ$1048576,33,0)</f>
        <v>2499-2999</v>
      </c>
      <c r="K2601" t="s">
        <v>2629</v>
      </c>
      <c r="L2601" t="s">
        <v>255</v>
      </c>
      <c r="M2601">
        <v>1</v>
      </c>
      <c r="N2601">
        <v>2231.25</v>
      </c>
      <c r="O2601">
        <v>0</v>
      </c>
      <c r="P2601">
        <v>0</v>
      </c>
      <c r="Q2601">
        <v>2231.25</v>
      </c>
      <c r="R2601">
        <v>0</v>
      </c>
      <c r="S2601">
        <v>0</v>
      </c>
      <c r="T2601">
        <v>0</v>
      </c>
      <c r="U2601">
        <v>267.75</v>
      </c>
      <c r="V2601">
        <v>2499</v>
      </c>
      <c r="W2601">
        <v>1</v>
      </c>
      <c r="X2601">
        <f t="shared" si="164"/>
        <v>2499</v>
      </c>
      <c r="Y2601">
        <f t="shared" si="165"/>
        <v>0</v>
      </c>
      <c r="Z2601" s="1">
        <f t="shared" si="166"/>
        <v>0</v>
      </c>
    </row>
    <row r="2602" spans="1:26">
      <c r="A2602" s="2">
        <v>45025</v>
      </c>
      <c r="B2602" s="2" t="s">
        <v>2294</v>
      </c>
      <c r="C2602" s="2" t="s">
        <v>2380</v>
      </c>
      <c r="D2602" s="2" t="str">
        <f t="shared" si="163"/>
        <v>KOW-PO25-R-002</v>
      </c>
      <c r="E2602" t="s">
        <v>481</v>
      </c>
      <c r="F2602" t="s">
        <v>470</v>
      </c>
      <c r="G2602">
        <v>42</v>
      </c>
      <c r="H2602" t="str">
        <f>VLOOKUP(E2602,[1]data!$D$3:$AK$1000,34,0)</f>
        <v>Casual</v>
      </c>
      <c r="I2602">
        <f>VLOOKUP(E2602,[1]data!$D$3:$Q$1048576,14,0)</f>
        <v>2199</v>
      </c>
      <c r="J2602" t="str">
        <f>VLOOKUP(E2602,[1]data!$D$3:$AJ$1048576,33,0)</f>
        <v>1799-2299</v>
      </c>
      <c r="K2602" t="s">
        <v>2630</v>
      </c>
      <c r="L2602" t="s">
        <v>255</v>
      </c>
      <c r="M2602">
        <v>1</v>
      </c>
      <c r="N2602">
        <v>1472.31</v>
      </c>
      <c r="O2602">
        <v>-220.84</v>
      </c>
      <c r="P2602">
        <v>0</v>
      </c>
      <c r="Q2602">
        <v>1251.47</v>
      </c>
      <c r="R2602">
        <v>0</v>
      </c>
      <c r="S2602">
        <v>0</v>
      </c>
      <c r="T2602">
        <v>0</v>
      </c>
      <c r="U2602">
        <v>150.18</v>
      </c>
      <c r="V2602">
        <v>1401.65</v>
      </c>
      <c r="W2602">
        <v>1</v>
      </c>
      <c r="X2602">
        <f t="shared" si="164"/>
        <v>2199</v>
      </c>
      <c r="Y2602">
        <f t="shared" si="165"/>
        <v>797.34999999999991</v>
      </c>
      <c r="Z2602" s="1">
        <f t="shared" si="166"/>
        <v>0.36259663483401544</v>
      </c>
    </row>
    <row r="2603" spans="1:26">
      <c r="A2603" s="2">
        <v>45025</v>
      </c>
      <c r="B2603" s="2" t="s">
        <v>2294</v>
      </c>
      <c r="C2603" s="2" t="s">
        <v>2380</v>
      </c>
      <c r="D2603" s="2" t="str">
        <f t="shared" si="163"/>
        <v>KOW-PIQ-R-0032</v>
      </c>
      <c r="E2603" t="s">
        <v>2079</v>
      </c>
      <c r="F2603" t="s">
        <v>2010</v>
      </c>
      <c r="G2603" t="s">
        <v>2080</v>
      </c>
      <c r="H2603" t="str">
        <f>VLOOKUP(E2603,[1]data!$D$3:$AK$1000,34,0)</f>
        <v>Knit Shirt</v>
      </c>
      <c r="I2603">
        <f>VLOOKUP(E2603,[1]data!$D$3:$Q$1048576,14,0)</f>
        <v>2499</v>
      </c>
      <c r="J2603" t="str">
        <f>VLOOKUP(E2603,[1]data!$D$3:$AJ$1048576,33,0)</f>
        <v>2499-2999</v>
      </c>
      <c r="K2603" t="s">
        <v>2631</v>
      </c>
      <c r="L2603" t="s">
        <v>255</v>
      </c>
      <c r="M2603">
        <v>1</v>
      </c>
      <c r="N2603">
        <v>2231.25</v>
      </c>
      <c r="O2603">
        <v>0</v>
      </c>
      <c r="P2603">
        <v>0</v>
      </c>
      <c r="Q2603">
        <v>2231.25</v>
      </c>
      <c r="R2603">
        <v>0</v>
      </c>
      <c r="S2603">
        <v>0</v>
      </c>
      <c r="T2603">
        <v>0</v>
      </c>
      <c r="U2603">
        <v>267.75</v>
      </c>
      <c r="V2603">
        <v>2499</v>
      </c>
      <c r="W2603">
        <v>1</v>
      </c>
      <c r="X2603">
        <f t="shared" si="164"/>
        <v>2499</v>
      </c>
      <c r="Y2603">
        <f t="shared" si="165"/>
        <v>0</v>
      </c>
      <c r="Z2603" s="1">
        <f t="shared" si="166"/>
        <v>0</v>
      </c>
    </row>
    <row r="2604" spans="1:26">
      <c r="A2604" s="2">
        <v>45025</v>
      </c>
      <c r="B2604" s="2" t="s">
        <v>2294</v>
      </c>
      <c r="C2604" s="2" t="s">
        <v>2380</v>
      </c>
      <c r="D2604" s="2" t="str">
        <f t="shared" si="163"/>
        <v>KOW-PO24-S-002</v>
      </c>
      <c r="E2604" t="s">
        <v>439</v>
      </c>
      <c r="F2604" t="s">
        <v>339</v>
      </c>
      <c r="G2604">
        <v>42</v>
      </c>
      <c r="H2604" t="str">
        <f>VLOOKUP(E2604,[1]data!$D$3:$AK$1000,34,0)</f>
        <v>Classic</v>
      </c>
      <c r="I2604">
        <f>VLOOKUP(E2604,[1]data!$D$3:$Q$1048576,14,0)</f>
        <v>1999</v>
      </c>
      <c r="J2604" t="str">
        <f>VLOOKUP(E2604,[1]data!$D$3:$AJ$1048576,33,0)</f>
        <v>1799-2299</v>
      </c>
      <c r="K2604" t="s">
        <v>2632</v>
      </c>
      <c r="L2604" t="s">
        <v>255</v>
      </c>
      <c r="M2604">
        <v>1</v>
      </c>
      <c r="N2604">
        <v>1427.67</v>
      </c>
      <c r="O2604">
        <v>-285.52999999999997</v>
      </c>
      <c r="P2604">
        <v>0</v>
      </c>
      <c r="Q2604">
        <v>1142.1400000000001</v>
      </c>
      <c r="R2604">
        <v>0</v>
      </c>
      <c r="S2604">
        <v>0</v>
      </c>
      <c r="T2604">
        <v>0</v>
      </c>
      <c r="U2604">
        <v>137.06</v>
      </c>
      <c r="V2604">
        <v>1279.2</v>
      </c>
      <c r="W2604">
        <v>1</v>
      </c>
      <c r="X2604">
        <f t="shared" si="164"/>
        <v>1999</v>
      </c>
      <c r="Y2604">
        <f t="shared" si="165"/>
        <v>719.8</v>
      </c>
      <c r="Z2604" s="1">
        <f t="shared" si="166"/>
        <v>0.36008004002000998</v>
      </c>
    </row>
    <row r="2605" spans="1:26">
      <c r="A2605" s="2">
        <v>45025</v>
      </c>
      <c r="B2605" s="2" t="s">
        <v>2294</v>
      </c>
      <c r="C2605" s="2" t="s">
        <v>2380</v>
      </c>
      <c r="D2605" s="2" t="str">
        <f t="shared" si="163"/>
        <v>KOW-CLC01-R-00</v>
      </c>
      <c r="E2605" t="s">
        <v>1464</v>
      </c>
      <c r="F2605" t="s">
        <v>1345</v>
      </c>
      <c r="G2605">
        <v>42</v>
      </c>
      <c r="H2605" t="str">
        <f>VLOOKUP(E2605,[1]data!$D$3:$AK$1000,34,0)</f>
        <v>Classic</v>
      </c>
      <c r="I2605">
        <f>VLOOKUP(E2605,[1]data!$D$3:$Q$1048576,14,0)</f>
        <v>2199</v>
      </c>
      <c r="J2605" t="str">
        <f>VLOOKUP(E2605,[1]data!$D$3:$AJ$1048576,33,0)</f>
        <v>1799-2299</v>
      </c>
      <c r="K2605" t="s">
        <v>2632</v>
      </c>
      <c r="L2605" t="s">
        <v>255</v>
      </c>
      <c r="M2605">
        <v>1</v>
      </c>
      <c r="N2605">
        <v>1963.4</v>
      </c>
      <c r="O2605">
        <v>-392.68</v>
      </c>
      <c r="P2605">
        <v>0</v>
      </c>
      <c r="Q2605">
        <v>1570.72</v>
      </c>
      <c r="R2605">
        <v>0</v>
      </c>
      <c r="S2605">
        <v>0</v>
      </c>
      <c r="T2605">
        <v>0</v>
      </c>
      <c r="U2605">
        <v>188.48</v>
      </c>
      <c r="V2605">
        <v>1759.2</v>
      </c>
      <c r="W2605">
        <v>1</v>
      </c>
      <c r="X2605">
        <f t="shared" si="164"/>
        <v>2199</v>
      </c>
      <c r="Y2605">
        <f t="shared" si="165"/>
        <v>439.79999999999995</v>
      </c>
      <c r="Z2605" s="1">
        <f t="shared" si="166"/>
        <v>0.19999999999999998</v>
      </c>
    </row>
    <row r="2606" spans="1:26">
      <c r="A2606" s="2">
        <v>45025</v>
      </c>
      <c r="B2606" s="2" t="s">
        <v>2294</v>
      </c>
      <c r="C2606" s="2" t="s">
        <v>2380</v>
      </c>
      <c r="D2606" s="2" t="str">
        <f t="shared" si="163"/>
        <v>KOW-CLC04-R-00</v>
      </c>
      <c r="E2606" t="s">
        <v>2633</v>
      </c>
      <c r="F2606" t="s">
        <v>1408</v>
      </c>
      <c r="G2606">
        <v>42</v>
      </c>
      <c r="H2606" t="str">
        <f>VLOOKUP(E2606,[1]data!$D$3:$AK$1000,34,0)</f>
        <v>Classic</v>
      </c>
      <c r="I2606">
        <f>VLOOKUP(E2606,[1]data!$D$3:$Q$1048576,14,0)</f>
        <v>2499</v>
      </c>
      <c r="J2606" t="str">
        <f>VLOOKUP(E2606,[1]data!$D$3:$AJ$1048576,33,0)</f>
        <v>2499-2999</v>
      </c>
      <c r="K2606" t="s">
        <v>2632</v>
      </c>
      <c r="L2606" t="s">
        <v>255</v>
      </c>
      <c r="M2606">
        <v>1</v>
      </c>
      <c r="N2606">
        <v>2231.25</v>
      </c>
      <c r="O2606">
        <v>-446.25</v>
      </c>
      <c r="P2606">
        <v>0</v>
      </c>
      <c r="Q2606">
        <v>1785</v>
      </c>
      <c r="R2606">
        <v>0</v>
      </c>
      <c r="S2606">
        <v>0</v>
      </c>
      <c r="T2606">
        <v>0</v>
      </c>
      <c r="U2606">
        <v>214.2</v>
      </c>
      <c r="V2606">
        <v>1999.2</v>
      </c>
      <c r="W2606">
        <v>1</v>
      </c>
      <c r="X2606">
        <f t="shared" si="164"/>
        <v>2499</v>
      </c>
      <c r="Y2606">
        <f t="shared" si="165"/>
        <v>499.79999999999995</v>
      </c>
      <c r="Z2606" s="1">
        <f t="shared" si="166"/>
        <v>0.19999999999999998</v>
      </c>
    </row>
    <row r="2607" spans="1:26">
      <c r="A2607" s="2">
        <v>45026</v>
      </c>
      <c r="B2607" t="s">
        <v>2294</v>
      </c>
      <c r="C2607" t="s">
        <v>2634</v>
      </c>
      <c r="D2607" s="2" t="str">
        <f t="shared" si="163"/>
        <v>KOW-CA11-R-000</v>
      </c>
      <c r="E2607" t="s">
        <v>9</v>
      </c>
      <c r="F2607" t="s">
        <v>302</v>
      </c>
      <c r="G2607">
        <v>40</v>
      </c>
      <c r="H2607" t="str">
        <f>VLOOKUP(E2607,[1]data!$D$3:$AK$1000,34,0)</f>
        <v>Casual</v>
      </c>
      <c r="I2607">
        <f>VLOOKUP(E2607,[1]data!$D$3:$Q$1048576,14,0)</f>
        <v>1999</v>
      </c>
      <c r="J2607" t="str">
        <f>VLOOKUP(E2607,[1]data!$D$3:$AJ$1048576,33,0)</f>
        <v>1799-2299</v>
      </c>
      <c r="K2607" t="s">
        <v>2635</v>
      </c>
      <c r="L2607" t="s">
        <v>255</v>
      </c>
      <c r="M2607">
        <v>1</v>
      </c>
      <c r="N2607">
        <v>1784.82</v>
      </c>
      <c r="O2607">
        <v>0</v>
      </c>
      <c r="P2607">
        <v>0</v>
      </c>
      <c r="Q2607">
        <v>1784.82</v>
      </c>
      <c r="R2607">
        <v>0</v>
      </c>
      <c r="S2607">
        <v>0</v>
      </c>
      <c r="T2607">
        <v>0</v>
      </c>
      <c r="U2607">
        <v>214.18</v>
      </c>
      <c r="V2607">
        <v>1999</v>
      </c>
      <c r="W2607">
        <v>1</v>
      </c>
      <c r="X2607">
        <f t="shared" si="164"/>
        <v>1999</v>
      </c>
      <c r="Y2607">
        <f t="shared" si="165"/>
        <v>0</v>
      </c>
      <c r="Z2607" s="1">
        <f t="shared" si="166"/>
        <v>0</v>
      </c>
    </row>
    <row r="2608" spans="1:26">
      <c r="A2608" s="2">
        <v>45026</v>
      </c>
      <c r="B2608" t="s">
        <v>2294</v>
      </c>
      <c r="C2608" t="s">
        <v>2634</v>
      </c>
      <c r="D2608" s="2" t="str">
        <f t="shared" si="163"/>
        <v>KOW-CA11-R-000</v>
      </c>
      <c r="E2608" t="s">
        <v>9</v>
      </c>
      <c r="F2608" t="s">
        <v>302</v>
      </c>
      <c r="G2608">
        <v>40</v>
      </c>
      <c r="H2608" t="str">
        <f>VLOOKUP(E2608,[1]data!$D$3:$AK$1000,34,0)</f>
        <v>Casual</v>
      </c>
      <c r="I2608">
        <f>VLOOKUP(E2608,[1]data!$D$3:$Q$1048576,14,0)</f>
        <v>1999</v>
      </c>
      <c r="J2608" t="str">
        <f>VLOOKUP(E2608,[1]data!$D$3:$AJ$1048576,33,0)</f>
        <v>1799-2299</v>
      </c>
      <c r="K2608" t="s">
        <v>2636</v>
      </c>
      <c r="L2608" t="s">
        <v>255</v>
      </c>
      <c r="M2608">
        <v>1</v>
      </c>
      <c r="N2608">
        <v>1784.82</v>
      </c>
      <c r="O2608">
        <v>0</v>
      </c>
      <c r="P2608">
        <v>0</v>
      </c>
      <c r="Q2608">
        <v>1784.82</v>
      </c>
      <c r="R2608">
        <v>0</v>
      </c>
      <c r="S2608">
        <v>0</v>
      </c>
      <c r="T2608">
        <v>0</v>
      </c>
      <c r="U2608">
        <v>214.18</v>
      </c>
      <c r="V2608">
        <v>1999</v>
      </c>
      <c r="W2608">
        <v>1</v>
      </c>
      <c r="X2608">
        <f t="shared" si="164"/>
        <v>1999</v>
      </c>
      <c r="Y2608">
        <f t="shared" si="165"/>
        <v>0</v>
      </c>
      <c r="Z2608" s="1">
        <f t="shared" si="166"/>
        <v>0</v>
      </c>
    </row>
    <row r="2609" spans="1:26">
      <c r="A2609" s="2">
        <v>45026</v>
      </c>
      <c r="B2609" t="s">
        <v>2294</v>
      </c>
      <c r="C2609" t="s">
        <v>2634</v>
      </c>
      <c r="D2609" s="2" t="str">
        <f t="shared" si="163"/>
        <v>KOW-CA11-R-000</v>
      </c>
      <c r="E2609" t="s">
        <v>9</v>
      </c>
      <c r="F2609" t="s">
        <v>302</v>
      </c>
      <c r="G2609">
        <v>40</v>
      </c>
      <c r="H2609" t="str">
        <f>VLOOKUP(E2609,[1]data!$D$3:$AK$1000,34,0)</f>
        <v>Casual</v>
      </c>
      <c r="I2609">
        <f>VLOOKUP(E2609,[1]data!$D$3:$Q$1048576,14,0)</f>
        <v>1999</v>
      </c>
      <c r="J2609" t="str">
        <f>VLOOKUP(E2609,[1]data!$D$3:$AJ$1048576,33,0)</f>
        <v>1799-2299</v>
      </c>
      <c r="K2609" t="s">
        <v>2637</v>
      </c>
      <c r="L2609" t="s">
        <v>255</v>
      </c>
      <c r="M2609">
        <v>1</v>
      </c>
      <c r="N2609">
        <v>1784.82</v>
      </c>
      <c r="O2609">
        <v>0</v>
      </c>
      <c r="P2609">
        <v>0</v>
      </c>
      <c r="Q2609">
        <v>1784.82</v>
      </c>
      <c r="R2609">
        <v>0</v>
      </c>
      <c r="S2609">
        <v>0</v>
      </c>
      <c r="T2609">
        <v>0</v>
      </c>
      <c r="U2609">
        <v>214.18</v>
      </c>
      <c r="V2609">
        <v>1999</v>
      </c>
      <c r="W2609">
        <v>1</v>
      </c>
      <c r="X2609">
        <f t="shared" si="164"/>
        <v>1999</v>
      </c>
      <c r="Y2609">
        <f t="shared" si="165"/>
        <v>0</v>
      </c>
      <c r="Z2609" s="1">
        <f t="shared" si="166"/>
        <v>0</v>
      </c>
    </row>
    <row r="2610" spans="1:26">
      <c r="A2610" s="2">
        <v>45026</v>
      </c>
      <c r="B2610" t="s">
        <v>2294</v>
      </c>
      <c r="C2610" t="s">
        <v>2634</v>
      </c>
      <c r="D2610" s="2" t="str">
        <f t="shared" si="163"/>
        <v>KOW-MAT-R-0012</v>
      </c>
      <c r="E2610" t="s">
        <v>475</v>
      </c>
      <c r="F2610" t="s">
        <v>360</v>
      </c>
      <c r="G2610">
        <v>42</v>
      </c>
      <c r="H2610" t="str">
        <f>VLOOKUP(E2610,[1]data!$D$3:$AK$1000,34,0)</f>
        <v>Indie</v>
      </c>
      <c r="I2610">
        <f>VLOOKUP(E2610,[1]data!$D$3:$Q$1048576,14,0)</f>
        <v>1299</v>
      </c>
      <c r="J2610" t="str">
        <f>VLOOKUP(E2610,[1]data!$D$3:$AJ$1048576,33,0)</f>
        <v>1099-1499</v>
      </c>
      <c r="K2610" t="s">
        <v>2638</v>
      </c>
      <c r="L2610" t="s">
        <v>255</v>
      </c>
      <c r="M2610">
        <v>1</v>
      </c>
      <c r="N2610">
        <v>837.91</v>
      </c>
      <c r="O2610">
        <v>-83.79</v>
      </c>
      <c r="P2610">
        <v>0</v>
      </c>
      <c r="Q2610">
        <v>754.12</v>
      </c>
      <c r="R2610">
        <v>0</v>
      </c>
      <c r="S2610">
        <v>0</v>
      </c>
      <c r="T2610">
        <v>0</v>
      </c>
      <c r="U2610">
        <v>180.98</v>
      </c>
      <c r="V2610">
        <v>935.1</v>
      </c>
      <c r="W2610">
        <v>1</v>
      </c>
      <c r="X2610">
        <f t="shared" si="164"/>
        <v>1299</v>
      </c>
      <c r="Y2610">
        <f t="shared" si="165"/>
        <v>363.9</v>
      </c>
      <c r="Z2610" s="1">
        <f t="shared" si="166"/>
        <v>0.28013856812933025</v>
      </c>
    </row>
    <row r="2611" spans="1:26">
      <c r="A2611" s="2">
        <v>45026</v>
      </c>
      <c r="B2611" t="s">
        <v>2294</v>
      </c>
      <c r="C2611" t="s">
        <v>2634</v>
      </c>
      <c r="D2611" s="2" t="str">
        <f t="shared" si="163"/>
        <v>KOW-TRA2-R-000</v>
      </c>
      <c r="E2611" t="s">
        <v>148</v>
      </c>
      <c r="F2611" t="s">
        <v>317</v>
      </c>
      <c r="G2611">
        <v>40</v>
      </c>
      <c r="H2611" t="str">
        <f>VLOOKUP(E2611,[1]data!$D$3:$AK$1000,34,0)</f>
        <v>Traditional</v>
      </c>
      <c r="I2611">
        <f>VLOOKUP(E2611,[1]data!$D$3:$Q$1048576,14,0)</f>
        <v>1799</v>
      </c>
      <c r="J2611" t="str">
        <f>VLOOKUP(E2611,[1]data!$D$3:$AJ$1048576,33,0)</f>
        <v>1799-2299</v>
      </c>
      <c r="K2611" t="s">
        <v>2639</v>
      </c>
      <c r="L2611" t="s">
        <v>255</v>
      </c>
      <c r="M2611">
        <v>1</v>
      </c>
      <c r="N2611">
        <v>1606.25</v>
      </c>
      <c r="O2611">
        <v>0</v>
      </c>
      <c r="P2611">
        <v>0</v>
      </c>
      <c r="Q2611">
        <v>1606.25</v>
      </c>
      <c r="R2611">
        <v>0</v>
      </c>
      <c r="S2611">
        <v>0</v>
      </c>
      <c r="T2611">
        <v>0</v>
      </c>
      <c r="U2611">
        <v>192.75</v>
      </c>
      <c r="V2611">
        <v>1799</v>
      </c>
      <c r="W2611">
        <v>1</v>
      </c>
      <c r="X2611">
        <f t="shared" si="164"/>
        <v>1799</v>
      </c>
      <c r="Y2611">
        <f t="shared" si="165"/>
        <v>0</v>
      </c>
      <c r="Z2611" s="1">
        <f t="shared" si="166"/>
        <v>0</v>
      </c>
    </row>
    <row r="2612" spans="1:26">
      <c r="A2612" s="2">
        <v>45026</v>
      </c>
      <c r="B2612" t="s">
        <v>2294</v>
      </c>
      <c r="C2612" t="s">
        <v>2634</v>
      </c>
      <c r="D2612" s="2" t="str">
        <f t="shared" si="163"/>
        <v>KOW-TRA2-R-000</v>
      </c>
      <c r="E2612" t="s">
        <v>148</v>
      </c>
      <c r="F2612" t="s">
        <v>317</v>
      </c>
      <c r="G2612">
        <v>40</v>
      </c>
      <c r="H2612" t="str">
        <f>VLOOKUP(E2612,[1]data!$D$3:$AK$1000,34,0)</f>
        <v>Traditional</v>
      </c>
      <c r="I2612">
        <f>VLOOKUP(E2612,[1]data!$D$3:$Q$1048576,14,0)</f>
        <v>1799</v>
      </c>
      <c r="J2612" t="str">
        <f>VLOOKUP(E2612,[1]data!$D$3:$AJ$1048576,33,0)</f>
        <v>1799-2299</v>
      </c>
      <c r="K2612" t="s">
        <v>2640</v>
      </c>
      <c r="L2612" t="s">
        <v>255</v>
      </c>
      <c r="M2612">
        <v>1</v>
      </c>
      <c r="N2612">
        <v>1606.25</v>
      </c>
      <c r="O2612">
        <v>0</v>
      </c>
      <c r="P2612">
        <v>0</v>
      </c>
      <c r="Q2612">
        <v>1606.25</v>
      </c>
      <c r="R2612">
        <v>0</v>
      </c>
      <c r="S2612">
        <v>0</v>
      </c>
      <c r="T2612">
        <v>0</v>
      </c>
      <c r="U2612">
        <v>192.75</v>
      </c>
      <c r="V2612">
        <v>1799</v>
      </c>
      <c r="W2612">
        <v>1</v>
      </c>
      <c r="X2612">
        <f t="shared" si="164"/>
        <v>1799</v>
      </c>
      <c r="Y2612">
        <f t="shared" si="165"/>
        <v>0</v>
      </c>
      <c r="Z2612" s="1">
        <f t="shared" si="166"/>
        <v>0</v>
      </c>
    </row>
    <row r="2613" spans="1:26">
      <c r="A2613" s="2">
        <v>45026</v>
      </c>
      <c r="B2613" t="s">
        <v>2294</v>
      </c>
      <c r="C2613" t="s">
        <v>2634</v>
      </c>
      <c r="D2613" s="2" t="str">
        <f t="shared" si="163"/>
        <v>KOW-CC09-R-003</v>
      </c>
      <c r="E2613" t="s">
        <v>49</v>
      </c>
      <c r="F2613" t="s">
        <v>1721</v>
      </c>
      <c r="G2613">
        <v>36</v>
      </c>
      <c r="H2613" t="str">
        <f>VLOOKUP(E2613,[1]data!$D$3:$AK$1000,34,0)</f>
        <v>Bottom</v>
      </c>
      <c r="I2613">
        <f>VLOOKUP(E2613,[1]data!$D$3:$Q$1048576,14,0)</f>
        <v>1499</v>
      </c>
      <c r="J2613" t="str">
        <f>VLOOKUP(E2613,[1]data!$D$3:$AJ$1048576,33,0)</f>
        <v>1099-1499</v>
      </c>
      <c r="K2613" t="s">
        <v>2638</v>
      </c>
      <c r="L2613" t="s">
        <v>255</v>
      </c>
      <c r="M2613">
        <v>1</v>
      </c>
      <c r="N2613">
        <v>1208.8599999999999</v>
      </c>
      <c r="O2613">
        <v>-120.88</v>
      </c>
      <c r="P2613">
        <v>0</v>
      </c>
      <c r="Q2613">
        <v>1087.98</v>
      </c>
      <c r="R2613">
        <v>0</v>
      </c>
      <c r="S2613">
        <v>0</v>
      </c>
      <c r="T2613">
        <v>0</v>
      </c>
      <c r="U2613">
        <v>261.12</v>
      </c>
      <c r="V2613">
        <v>1349.1</v>
      </c>
      <c r="W2613">
        <v>1</v>
      </c>
      <c r="X2613">
        <f t="shared" si="164"/>
        <v>1499</v>
      </c>
      <c r="Y2613">
        <f t="shared" si="165"/>
        <v>149.90000000000009</v>
      </c>
      <c r="Z2613" s="1">
        <f t="shared" si="166"/>
        <v>0.10000000000000006</v>
      </c>
    </row>
    <row r="2614" spans="1:26">
      <c r="A2614" s="2">
        <v>45026</v>
      </c>
      <c r="B2614" t="s">
        <v>2294</v>
      </c>
      <c r="C2614" t="s">
        <v>2634</v>
      </c>
      <c r="D2614" s="2" t="str">
        <f t="shared" si="163"/>
        <v>KOW-PIQ-R-0032</v>
      </c>
      <c r="E2614" t="s">
        <v>126</v>
      </c>
      <c r="F2614" t="s">
        <v>2010</v>
      </c>
      <c r="G2614" t="s">
        <v>2011</v>
      </c>
      <c r="H2614" t="str">
        <f>VLOOKUP(E2614,[1]data!$D$3:$AK$1000,34,0)</f>
        <v>Knit Shirt</v>
      </c>
      <c r="I2614">
        <f>VLOOKUP(E2614,[1]data!$D$3:$Q$1048576,14,0)</f>
        <v>2499</v>
      </c>
      <c r="J2614" t="str">
        <f>VLOOKUP(E2614,[1]data!$D$3:$AJ$1048576,33,0)</f>
        <v>2499-2999</v>
      </c>
      <c r="K2614" t="s">
        <v>2641</v>
      </c>
      <c r="L2614" t="s">
        <v>255</v>
      </c>
      <c r="M2614">
        <v>1</v>
      </c>
      <c r="N2614">
        <v>2231.25</v>
      </c>
      <c r="O2614">
        <v>0</v>
      </c>
      <c r="P2614">
        <v>0</v>
      </c>
      <c r="Q2614">
        <v>2231.25</v>
      </c>
      <c r="R2614">
        <v>0</v>
      </c>
      <c r="S2614">
        <v>0</v>
      </c>
      <c r="T2614">
        <v>0</v>
      </c>
      <c r="U2614">
        <v>267.75</v>
      </c>
      <c r="V2614">
        <v>2499</v>
      </c>
      <c r="W2614">
        <v>1</v>
      </c>
      <c r="X2614">
        <f t="shared" si="164"/>
        <v>2499</v>
      </c>
      <c r="Y2614">
        <f t="shared" si="165"/>
        <v>0</v>
      </c>
      <c r="Z2614" s="1">
        <f t="shared" si="166"/>
        <v>0</v>
      </c>
    </row>
    <row r="2615" spans="1:26">
      <c r="A2615" s="2">
        <v>45026</v>
      </c>
      <c r="B2615" t="s">
        <v>2294</v>
      </c>
      <c r="C2615" t="s">
        <v>2634</v>
      </c>
      <c r="D2615" s="2" t="str">
        <f t="shared" si="163"/>
        <v>KOW-PI12-S-001</v>
      </c>
      <c r="E2615" t="s">
        <v>603</v>
      </c>
      <c r="F2615" t="s">
        <v>456</v>
      </c>
      <c r="G2615">
        <v>42</v>
      </c>
      <c r="H2615" t="str">
        <f>VLOOKUP(E2615,[1]data!$D$3:$AK$1000,34,0)</f>
        <v>Party</v>
      </c>
      <c r="I2615">
        <f>VLOOKUP(E2615,[1]data!$D$3:$Q$1048576,14,0)</f>
        <v>1999</v>
      </c>
      <c r="J2615" t="str">
        <f>VLOOKUP(E2615,[1]data!$D$3:$AJ$1048576,33,0)</f>
        <v>1799-2299</v>
      </c>
      <c r="K2615" t="s">
        <v>2642</v>
      </c>
      <c r="L2615" t="s">
        <v>255</v>
      </c>
      <c r="M2615">
        <v>1</v>
      </c>
      <c r="N2615">
        <v>1784.82</v>
      </c>
      <c r="O2615">
        <v>-178.48</v>
      </c>
      <c r="P2615">
        <v>0</v>
      </c>
      <c r="Q2615">
        <v>1606.34</v>
      </c>
      <c r="R2615">
        <v>0</v>
      </c>
      <c r="S2615">
        <v>0</v>
      </c>
      <c r="T2615">
        <v>0</v>
      </c>
      <c r="U2615">
        <v>192.76</v>
      </c>
      <c r="V2615">
        <v>1799.1</v>
      </c>
      <c r="W2615">
        <v>1</v>
      </c>
      <c r="X2615">
        <f t="shared" si="164"/>
        <v>1999</v>
      </c>
      <c r="Y2615">
        <f t="shared" si="165"/>
        <v>199.90000000000009</v>
      </c>
      <c r="Z2615" s="1">
        <f t="shared" si="166"/>
        <v>0.10000000000000005</v>
      </c>
    </row>
    <row r="2616" spans="1:26">
      <c r="A2616" s="2">
        <v>45026</v>
      </c>
      <c r="B2616" t="s">
        <v>2294</v>
      </c>
      <c r="C2616" t="s">
        <v>2634</v>
      </c>
      <c r="D2616" s="2" t="str">
        <f t="shared" si="163"/>
        <v>KOW-CA3-S-0005</v>
      </c>
      <c r="E2616" t="s">
        <v>18</v>
      </c>
      <c r="F2616" t="s">
        <v>285</v>
      </c>
      <c r="G2616">
        <v>42</v>
      </c>
      <c r="H2616" t="str">
        <f>VLOOKUP(E2616,[1]data!$D$3:$AK$1000,34,0)</f>
        <v>Casual</v>
      </c>
      <c r="I2616">
        <f>VLOOKUP(E2616,[1]data!$D$3:$Q$1048576,14,0)</f>
        <v>1999</v>
      </c>
      <c r="J2616" t="str">
        <f>VLOOKUP(E2616,[1]data!$D$3:$AJ$1048576,33,0)</f>
        <v>1799-2299</v>
      </c>
      <c r="K2616" t="s">
        <v>2643</v>
      </c>
      <c r="L2616" t="s">
        <v>255</v>
      </c>
      <c r="M2616">
        <v>1</v>
      </c>
      <c r="N2616">
        <v>1784.82</v>
      </c>
      <c r="O2616">
        <v>0</v>
      </c>
      <c r="P2616">
        <v>0</v>
      </c>
      <c r="Q2616">
        <v>1784.82</v>
      </c>
      <c r="R2616">
        <v>0</v>
      </c>
      <c r="S2616">
        <v>0</v>
      </c>
      <c r="T2616">
        <v>0</v>
      </c>
      <c r="U2616">
        <v>214.18</v>
      </c>
      <c r="V2616">
        <v>1999</v>
      </c>
      <c r="W2616">
        <v>1</v>
      </c>
      <c r="X2616">
        <f t="shared" si="164"/>
        <v>1999</v>
      </c>
      <c r="Y2616">
        <f t="shared" si="165"/>
        <v>0</v>
      </c>
      <c r="Z2616" s="1">
        <f t="shared" si="166"/>
        <v>0</v>
      </c>
    </row>
    <row r="2617" spans="1:26">
      <c r="A2617" s="2">
        <v>45026</v>
      </c>
      <c r="B2617" t="s">
        <v>2294</v>
      </c>
      <c r="C2617" t="s">
        <v>2634</v>
      </c>
      <c r="D2617" s="2" t="str">
        <f t="shared" si="163"/>
        <v>KOW-CA8-R-0004</v>
      </c>
      <c r="E2617" t="s">
        <v>29</v>
      </c>
      <c r="F2617" t="s">
        <v>2501</v>
      </c>
      <c r="G2617">
        <v>44</v>
      </c>
      <c r="H2617" t="str">
        <f>VLOOKUP(E2617,[1]data!$D$3:$AK$1000,34,0)</f>
        <v>Casual</v>
      </c>
      <c r="I2617">
        <f>VLOOKUP(E2617,[1]data!$D$3:$Q$1048576,14,0)</f>
        <v>1999</v>
      </c>
      <c r="J2617" t="str">
        <f>VLOOKUP(E2617,[1]data!$D$3:$AJ$1048576,33,0)</f>
        <v>1799-2299</v>
      </c>
      <c r="K2617" t="s">
        <v>2644</v>
      </c>
      <c r="L2617" t="s">
        <v>255</v>
      </c>
      <c r="M2617">
        <v>1</v>
      </c>
      <c r="N2617">
        <v>1427.68</v>
      </c>
      <c r="O2617">
        <v>0</v>
      </c>
      <c r="P2617">
        <v>0</v>
      </c>
      <c r="Q2617">
        <v>1427.68</v>
      </c>
      <c r="R2617">
        <v>0</v>
      </c>
      <c r="S2617">
        <v>0</v>
      </c>
      <c r="T2617">
        <v>0</v>
      </c>
      <c r="U2617">
        <v>171.32</v>
      </c>
      <c r="V2617">
        <v>1599</v>
      </c>
      <c r="W2617">
        <v>1</v>
      </c>
      <c r="X2617">
        <f t="shared" si="164"/>
        <v>1999</v>
      </c>
      <c r="Y2617">
        <f t="shared" si="165"/>
        <v>400</v>
      </c>
      <c r="Z2617" s="1">
        <f t="shared" si="166"/>
        <v>0.20010005002501249</v>
      </c>
    </row>
    <row r="2618" spans="1:26">
      <c r="A2618" s="2">
        <v>45026</v>
      </c>
      <c r="B2618" t="s">
        <v>2294</v>
      </c>
      <c r="C2618" t="s">
        <v>2634</v>
      </c>
      <c r="D2618" s="2" t="str">
        <f t="shared" si="163"/>
        <v>KOW-CC02-R-004</v>
      </c>
      <c r="E2618" t="s">
        <v>37</v>
      </c>
      <c r="F2618" t="s">
        <v>1508</v>
      </c>
      <c r="G2618">
        <v>40</v>
      </c>
      <c r="H2618" t="str">
        <f>VLOOKUP(E2618,[1]data!$D$3:$AK$1000,34,0)</f>
        <v>Casual</v>
      </c>
      <c r="I2618">
        <f>VLOOKUP(E2618,[1]data!$D$3:$Q$1048576,14,0)</f>
        <v>2499</v>
      </c>
      <c r="J2618" t="str">
        <f>VLOOKUP(E2618,[1]data!$D$3:$AJ$1048576,33,0)</f>
        <v>2499-2999</v>
      </c>
      <c r="K2618" t="s">
        <v>2645</v>
      </c>
      <c r="L2618" t="s">
        <v>255</v>
      </c>
      <c r="M2618">
        <v>1</v>
      </c>
      <c r="N2618">
        <v>2231.25</v>
      </c>
      <c r="O2618">
        <v>0</v>
      </c>
      <c r="P2618">
        <v>0</v>
      </c>
      <c r="Q2618">
        <v>2231.25</v>
      </c>
      <c r="R2618">
        <v>0</v>
      </c>
      <c r="S2618">
        <v>0</v>
      </c>
      <c r="T2618">
        <v>0</v>
      </c>
      <c r="U2618">
        <v>267.75</v>
      </c>
      <c r="V2618">
        <v>2499</v>
      </c>
      <c r="W2618">
        <v>1</v>
      </c>
      <c r="X2618">
        <f t="shared" si="164"/>
        <v>2499</v>
      </c>
      <c r="Y2618">
        <f t="shared" si="165"/>
        <v>0</v>
      </c>
      <c r="Z2618" s="1">
        <f t="shared" si="166"/>
        <v>0</v>
      </c>
    </row>
    <row r="2619" spans="1:26">
      <c r="A2619" s="2">
        <v>45026</v>
      </c>
      <c r="B2619" t="s">
        <v>2294</v>
      </c>
      <c r="C2619" t="s">
        <v>2634</v>
      </c>
      <c r="D2619" s="2" t="str">
        <f t="shared" si="163"/>
        <v>KOW-CA11-R-000</v>
      </c>
      <c r="E2619" t="s">
        <v>12</v>
      </c>
      <c r="F2619" t="s">
        <v>302</v>
      </c>
      <c r="G2619">
        <v>46</v>
      </c>
      <c r="H2619" t="str">
        <f>VLOOKUP(E2619,[1]data!$D$3:$AK$1000,34,0)</f>
        <v>Casual</v>
      </c>
      <c r="I2619">
        <f>VLOOKUP(E2619,[1]data!$D$3:$Q$1048576,14,0)</f>
        <v>1999</v>
      </c>
      <c r="J2619" t="str">
        <f>VLOOKUP(E2619,[1]data!$D$3:$AJ$1048576,33,0)</f>
        <v>1799-2299</v>
      </c>
      <c r="K2619" t="s">
        <v>2646</v>
      </c>
      <c r="L2619" t="s">
        <v>255</v>
      </c>
      <c r="M2619">
        <v>1</v>
      </c>
      <c r="N2619">
        <v>1784.82</v>
      </c>
      <c r="O2619">
        <v>0</v>
      </c>
      <c r="P2619">
        <v>0</v>
      </c>
      <c r="Q2619">
        <v>1784.82</v>
      </c>
      <c r="R2619">
        <v>0</v>
      </c>
      <c r="S2619">
        <v>0</v>
      </c>
      <c r="T2619">
        <v>0</v>
      </c>
      <c r="U2619">
        <v>214.18</v>
      </c>
      <c r="V2619">
        <v>1999</v>
      </c>
      <c r="W2619">
        <v>1</v>
      </c>
      <c r="X2619">
        <f t="shared" si="164"/>
        <v>1999</v>
      </c>
      <c r="Y2619">
        <f t="shared" si="165"/>
        <v>0</v>
      </c>
      <c r="Z2619" s="1">
        <f t="shared" si="166"/>
        <v>0</v>
      </c>
    </row>
    <row r="2620" spans="1:26">
      <c r="A2620" s="2">
        <v>45026</v>
      </c>
      <c r="B2620" t="s">
        <v>2294</v>
      </c>
      <c r="C2620" t="s">
        <v>2634</v>
      </c>
      <c r="D2620" s="2" t="str">
        <f t="shared" si="163"/>
        <v>KOW-SAD-R-0013</v>
      </c>
      <c r="E2620" t="s">
        <v>450</v>
      </c>
      <c r="F2620" t="s">
        <v>372</v>
      </c>
      <c r="G2620">
        <v>42</v>
      </c>
      <c r="H2620" t="str">
        <f>VLOOKUP(E2620,[1]data!$D$3:$AK$1000,34,0)</f>
        <v>Casual</v>
      </c>
      <c r="I2620">
        <f>VLOOKUP(E2620,[1]data!$D$3:$Q$1048576,14,0)</f>
        <v>1099</v>
      </c>
      <c r="J2620" t="str">
        <f>VLOOKUP(E2620,[1]data!$D$3:$AJ$1048576,33,0)</f>
        <v>1099-1499</v>
      </c>
      <c r="K2620" t="s">
        <v>2647</v>
      </c>
      <c r="L2620" t="s">
        <v>255</v>
      </c>
      <c r="M2620">
        <v>1</v>
      </c>
      <c r="N2620">
        <v>1783.93</v>
      </c>
      <c r="O2620">
        <v>-178.39</v>
      </c>
      <c r="P2620">
        <v>0</v>
      </c>
      <c r="Q2620">
        <v>1605.54</v>
      </c>
      <c r="R2620">
        <v>0</v>
      </c>
      <c r="S2620">
        <v>0</v>
      </c>
      <c r="T2620">
        <v>0</v>
      </c>
      <c r="U2620">
        <v>192.66</v>
      </c>
      <c r="V2620">
        <v>1798.2</v>
      </c>
      <c r="W2620">
        <v>2</v>
      </c>
      <c r="X2620">
        <f t="shared" si="164"/>
        <v>2198</v>
      </c>
      <c r="Y2620">
        <f t="shared" si="165"/>
        <v>399.79999999999995</v>
      </c>
      <c r="Z2620" s="1">
        <f t="shared" si="166"/>
        <v>0.18189262966333028</v>
      </c>
    </row>
    <row r="2621" spans="1:26">
      <c r="A2621" s="2">
        <v>45026</v>
      </c>
      <c r="B2621" t="s">
        <v>2294</v>
      </c>
      <c r="C2621" t="s">
        <v>2634</v>
      </c>
      <c r="D2621" s="2" t="str">
        <f t="shared" si="163"/>
        <v>KOW-LI2-R-0006</v>
      </c>
      <c r="E2621" t="s">
        <v>101</v>
      </c>
      <c r="F2621" t="s">
        <v>258</v>
      </c>
      <c r="G2621">
        <v>39</v>
      </c>
      <c r="H2621" t="str">
        <f>VLOOKUP(E2621,[1]data!$D$3:$AK$1000,34,0)</f>
        <v>Linen</v>
      </c>
      <c r="I2621">
        <f>VLOOKUP(E2621,[1]data!$D$3:$Q$1048576,14,0)</f>
        <v>3499</v>
      </c>
      <c r="J2621" t="str">
        <f>VLOOKUP(E2621,[1]data!$D$3:$AJ$1048576,33,0)</f>
        <v>3499-3999</v>
      </c>
      <c r="K2621" t="s">
        <v>2648</v>
      </c>
      <c r="L2621" t="s">
        <v>255</v>
      </c>
      <c r="M2621">
        <v>1</v>
      </c>
      <c r="N2621">
        <v>3124.11</v>
      </c>
      <c r="O2621">
        <v>0</v>
      </c>
      <c r="P2621">
        <v>0</v>
      </c>
      <c r="Q2621">
        <v>3124.11</v>
      </c>
      <c r="R2621">
        <v>0</v>
      </c>
      <c r="S2621">
        <v>0</v>
      </c>
      <c r="T2621">
        <v>0</v>
      </c>
      <c r="U2621">
        <v>374.89</v>
      </c>
      <c r="V2621">
        <v>3499</v>
      </c>
      <c r="W2621">
        <v>1</v>
      </c>
      <c r="X2621">
        <f t="shared" si="164"/>
        <v>3499</v>
      </c>
      <c r="Y2621">
        <f t="shared" si="165"/>
        <v>0</v>
      </c>
      <c r="Z2621" s="1">
        <f t="shared" si="166"/>
        <v>0</v>
      </c>
    </row>
    <row r="2622" spans="1:26">
      <c r="A2622" s="2">
        <v>45026</v>
      </c>
      <c r="B2622" t="s">
        <v>2294</v>
      </c>
      <c r="C2622" t="s">
        <v>2634</v>
      </c>
      <c r="D2622" s="2" t="str">
        <f t="shared" si="163"/>
        <v>KOW-SAD-R-0013</v>
      </c>
      <c r="E2622" t="s">
        <v>371</v>
      </c>
      <c r="F2622" t="s">
        <v>372</v>
      </c>
      <c r="G2622">
        <v>40</v>
      </c>
      <c r="H2622" t="str">
        <f>VLOOKUP(E2622,[1]data!$D$3:$AK$1000,34,0)</f>
        <v>Casual</v>
      </c>
      <c r="I2622">
        <f>VLOOKUP(E2622,[1]data!$D$3:$Q$1048576,14,0)</f>
        <v>1099</v>
      </c>
      <c r="J2622" t="str">
        <f>VLOOKUP(E2622,[1]data!$D$3:$AJ$1048576,33,0)</f>
        <v>1099-1499</v>
      </c>
      <c r="K2622" t="s">
        <v>2649</v>
      </c>
      <c r="L2622" t="s">
        <v>255</v>
      </c>
      <c r="M2622">
        <v>1</v>
      </c>
      <c r="N2622">
        <v>891.96</v>
      </c>
      <c r="O2622">
        <v>0</v>
      </c>
      <c r="P2622">
        <v>0</v>
      </c>
      <c r="Q2622">
        <v>891.96</v>
      </c>
      <c r="R2622">
        <v>0</v>
      </c>
      <c r="S2622">
        <v>0</v>
      </c>
      <c r="T2622">
        <v>0</v>
      </c>
      <c r="U2622">
        <v>107.04</v>
      </c>
      <c r="V2622">
        <v>999</v>
      </c>
      <c r="W2622">
        <v>1</v>
      </c>
      <c r="X2622">
        <f t="shared" si="164"/>
        <v>1099</v>
      </c>
      <c r="Y2622">
        <f t="shared" si="165"/>
        <v>100</v>
      </c>
      <c r="Z2622" s="1">
        <f t="shared" si="166"/>
        <v>9.0991810737033663E-2</v>
      </c>
    </row>
    <row r="2623" spans="1:26">
      <c r="A2623" s="2">
        <v>45026</v>
      </c>
      <c r="B2623" t="s">
        <v>2294</v>
      </c>
      <c r="C2623" t="s">
        <v>2634</v>
      </c>
      <c r="D2623" s="2" t="str">
        <f t="shared" si="163"/>
        <v>KOW-TR1-R-0002</v>
      </c>
      <c r="E2623" t="s">
        <v>2650</v>
      </c>
      <c r="F2623" t="s">
        <v>789</v>
      </c>
      <c r="G2623">
        <v>39</v>
      </c>
      <c r="H2623" t="str">
        <f>VLOOKUP(E2623,[1]data!$D$3:$AK$1000,34,0)</f>
        <v>Casual</v>
      </c>
      <c r="I2623">
        <f>VLOOKUP(E2623,[1]data!$D$3:$Q$1048576,14,0)</f>
        <v>2499</v>
      </c>
      <c r="J2623" t="str">
        <f>VLOOKUP(E2623,[1]data!$D$3:$AJ$1048576,33,0)</f>
        <v>2499-2999</v>
      </c>
      <c r="K2623" t="s">
        <v>2651</v>
      </c>
      <c r="L2623" t="s">
        <v>255</v>
      </c>
      <c r="M2623">
        <v>1</v>
      </c>
      <c r="N2623">
        <v>3569.64</v>
      </c>
      <c r="O2623">
        <v>-356.96</v>
      </c>
      <c r="P2623">
        <v>0</v>
      </c>
      <c r="Q2623">
        <v>3212.68</v>
      </c>
      <c r="R2623">
        <v>0</v>
      </c>
      <c r="S2623">
        <v>0</v>
      </c>
      <c r="T2623">
        <v>0</v>
      </c>
      <c r="U2623">
        <v>385.52</v>
      </c>
      <c r="V2623">
        <v>3598.2</v>
      </c>
      <c r="W2623">
        <v>2</v>
      </c>
      <c r="X2623">
        <f t="shared" si="164"/>
        <v>4998</v>
      </c>
      <c r="Y2623">
        <f t="shared" si="165"/>
        <v>1399.8000000000002</v>
      </c>
      <c r="Z2623" s="1">
        <f t="shared" si="166"/>
        <v>0.28007202881152465</v>
      </c>
    </row>
    <row r="2624" spans="1:26">
      <c r="A2624" s="2">
        <v>45026</v>
      </c>
      <c r="B2624" t="s">
        <v>2294</v>
      </c>
      <c r="C2624" t="s">
        <v>2634</v>
      </c>
      <c r="D2624" s="2" t="str">
        <f t="shared" si="163"/>
        <v>KOW-UKI2-R-003</v>
      </c>
      <c r="E2624" t="s">
        <v>163</v>
      </c>
      <c r="F2624" t="s">
        <v>322</v>
      </c>
      <c r="G2624">
        <v>39</v>
      </c>
      <c r="H2624" t="str">
        <f>VLOOKUP(E2624,[1]data!$D$3:$AK$1000,34,0)</f>
        <v>Hoodie</v>
      </c>
      <c r="I2624">
        <f>VLOOKUP(E2624,[1]data!$D$3:$Q$1048576,14,0)</f>
        <v>2799</v>
      </c>
      <c r="J2624" t="str">
        <f>VLOOKUP(E2624,[1]data!$D$3:$AJ$1048576,33,0)</f>
        <v>2499-2999</v>
      </c>
      <c r="K2624" t="s">
        <v>2652</v>
      </c>
      <c r="L2624" t="s">
        <v>255</v>
      </c>
      <c r="M2624">
        <v>1</v>
      </c>
      <c r="N2624">
        <v>2499.11</v>
      </c>
      <c r="O2624">
        <v>0</v>
      </c>
      <c r="P2624">
        <v>0</v>
      </c>
      <c r="Q2624">
        <v>2499.11</v>
      </c>
      <c r="R2624">
        <v>0</v>
      </c>
      <c r="S2624">
        <v>0</v>
      </c>
      <c r="T2624">
        <v>0</v>
      </c>
      <c r="U2624">
        <v>299.89</v>
      </c>
      <c r="V2624">
        <v>2799</v>
      </c>
      <c r="W2624">
        <v>1</v>
      </c>
      <c r="X2624">
        <f t="shared" si="164"/>
        <v>2799</v>
      </c>
      <c r="Y2624">
        <f t="shared" si="165"/>
        <v>0</v>
      </c>
      <c r="Z2624" s="1">
        <f t="shared" si="166"/>
        <v>0</v>
      </c>
    </row>
    <row r="2625" spans="1:26">
      <c r="A2625" s="2">
        <v>45026</v>
      </c>
      <c r="B2625" t="s">
        <v>2294</v>
      </c>
      <c r="C2625" t="s">
        <v>2634</v>
      </c>
      <c r="D2625" s="2" t="str">
        <f t="shared" si="163"/>
        <v>KOW-UKI2-R-003</v>
      </c>
      <c r="E2625" t="s">
        <v>163</v>
      </c>
      <c r="F2625" t="s">
        <v>322</v>
      </c>
      <c r="G2625">
        <v>39</v>
      </c>
      <c r="H2625" t="str">
        <f>VLOOKUP(E2625,[1]data!$D$3:$AK$1000,34,0)</f>
        <v>Hoodie</v>
      </c>
      <c r="I2625">
        <f>VLOOKUP(E2625,[1]data!$D$3:$Q$1048576,14,0)</f>
        <v>2799</v>
      </c>
      <c r="J2625" t="str">
        <f>VLOOKUP(E2625,[1]data!$D$3:$AJ$1048576,33,0)</f>
        <v>2499-2999</v>
      </c>
      <c r="K2625" t="s">
        <v>2653</v>
      </c>
      <c r="L2625" t="s">
        <v>255</v>
      </c>
      <c r="M2625">
        <v>1</v>
      </c>
      <c r="N2625">
        <v>2499.11</v>
      </c>
      <c r="O2625">
        <v>0</v>
      </c>
      <c r="P2625">
        <v>0</v>
      </c>
      <c r="Q2625">
        <v>2499.11</v>
      </c>
      <c r="R2625">
        <v>0</v>
      </c>
      <c r="S2625">
        <v>0</v>
      </c>
      <c r="T2625">
        <v>0</v>
      </c>
      <c r="U2625">
        <v>299.89</v>
      </c>
      <c r="V2625">
        <v>2799</v>
      </c>
      <c r="W2625">
        <v>1</v>
      </c>
      <c r="X2625">
        <f t="shared" si="164"/>
        <v>2799</v>
      </c>
      <c r="Y2625">
        <f t="shared" si="165"/>
        <v>0</v>
      </c>
      <c r="Z2625" s="1">
        <f t="shared" si="166"/>
        <v>0</v>
      </c>
    </row>
    <row r="2626" spans="1:26">
      <c r="A2626" s="2">
        <v>45026</v>
      </c>
      <c r="B2626" t="s">
        <v>2294</v>
      </c>
      <c r="C2626" t="s">
        <v>2634</v>
      </c>
      <c r="D2626" s="2" t="str">
        <f t="shared" si="163"/>
        <v>KOW-KOR-S-0001</v>
      </c>
      <c r="E2626" t="s">
        <v>80</v>
      </c>
      <c r="F2626" t="s">
        <v>288</v>
      </c>
      <c r="G2626">
        <v>42</v>
      </c>
      <c r="H2626" t="str">
        <f>VLOOKUP(E2626,[1]data!$D$3:$AK$1000,34,0)</f>
        <v>Casual</v>
      </c>
      <c r="I2626">
        <f>VLOOKUP(E2626,[1]data!$D$3:$Q$1048576,14,0)</f>
        <v>2299</v>
      </c>
      <c r="J2626" t="str">
        <f>VLOOKUP(E2626,[1]data!$D$3:$AJ$1048576,33,0)</f>
        <v>1799-2299</v>
      </c>
      <c r="K2626" t="s">
        <v>2654</v>
      </c>
      <c r="L2626" t="s">
        <v>255</v>
      </c>
      <c r="M2626">
        <v>1</v>
      </c>
      <c r="N2626">
        <v>2052.6799999999998</v>
      </c>
      <c r="O2626">
        <v>0</v>
      </c>
      <c r="P2626">
        <v>0</v>
      </c>
      <c r="Q2626">
        <v>2052.6799999999998</v>
      </c>
      <c r="R2626">
        <v>0</v>
      </c>
      <c r="S2626">
        <v>0</v>
      </c>
      <c r="T2626">
        <v>0</v>
      </c>
      <c r="U2626">
        <v>246.32</v>
      </c>
      <c r="V2626">
        <v>2299</v>
      </c>
      <c r="W2626">
        <v>1</v>
      </c>
      <c r="X2626">
        <f t="shared" si="164"/>
        <v>2299</v>
      </c>
      <c r="Y2626">
        <f t="shared" si="165"/>
        <v>0</v>
      </c>
      <c r="Z2626" s="1">
        <f t="shared" si="166"/>
        <v>0</v>
      </c>
    </row>
    <row r="2627" spans="1:26">
      <c r="A2627" s="2">
        <v>45026</v>
      </c>
      <c r="B2627" t="s">
        <v>2294</v>
      </c>
      <c r="C2627" t="s">
        <v>2634</v>
      </c>
      <c r="D2627" s="2" t="str">
        <f t="shared" ref="D2627:D2690" si="167">LEFT(E2627,14)</f>
        <v>KOW-TRA4-R-000</v>
      </c>
      <c r="E2627" t="s">
        <v>153</v>
      </c>
      <c r="F2627" t="s">
        <v>336</v>
      </c>
      <c r="G2627">
        <v>40</v>
      </c>
      <c r="H2627" t="str">
        <f>VLOOKUP(E2627,[1]data!$D$3:$AK$1000,34,0)</f>
        <v>Traditional</v>
      </c>
      <c r="I2627">
        <f>VLOOKUP(E2627,[1]data!$D$3:$Q$1048576,14,0)</f>
        <v>1499</v>
      </c>
      <c r="J2627" t="str">
        <f>VLOOKUP(E2627,[1]data!$D$3:$AJ$1048576,33,0)</f>
        <v>1099-1499</v>
      </c>
      <c r="K2627" t="s">
        <v>2655</v>
      </c>
      <c r="L2627" t="s">
        <v>255</v>
      </c>
      <c r="M2627">
        <v>1</v>
      </c>
      <c r="N2627">
        <v>1338.39</v>
      </c>
      <c r="O2627">
        <v>0</v>
      </c>
      <c r="P2627">
        <v>0</v>
      </c>
      <c r="Q2627">
        <v>1338.39</v>
      </c>
      <c r="R2627">
        <v>0</v>
      </c>
      <c r="S2627">
        <v>0</v>
      </c>
      <c r="T2627">
        <v>0</v>
      </c>
      <c r="U2627">
        <v>160.61000000000001</v>
      </c>
      <c r="V2627">
        <v>1499</v>
      </c>
      <c r="W2627">
        <v>1</v>
      </c>
      <c r="X2627">
        <f t="shared" ref="X2627:X2690" si="168">I2627*W2627</f>
        <v>1499</v>
      </c>
      <c r="Y2627">
        <f t="shared" ref="Y2627:Y2690" si="169">X2627-V2627</f>
        <v>0</v>
      </c>
      <c r="Z2627" s="1">
        <f t="shared" ref="Z2627:Z2690" si="170">Y2627/X2627</f>
        <v>0</v>
      </c>
    </row>
    <row r="2628" spans="1:26">
      <c r="A2628" s="2">
        <v>45026</v>
      </c>
      <c r="B2628" t="s">
        <v>2294</v>
      </c>
      <c r="C2628" t="s">
        <v>2634</v>
      </c>
      <c r="D2628" s="2" t="str">
        <f t="shared" si="167"/>
        <v>KOW-PIQ-R-0032</v>
      </c>
      <c r="E2628" t="s">
        <v>123</v>
      </c>
      <c r="F2628" t="s">
        <v>2010</v>
      </c>
      <c r="G2628" t="s">
        <v>2029</v>
      </c>
      <c r="H2628" t="str">
        <f>VLOOKUP(E2628,[1]data!$D$3:$AK$1000,34,0)</f>
        <v>Knit Shirt</v>
      </c>
      <c r="I2628">
        <f>VLOOKUP(E2628,[1]data!$D$3:$Q$1048576,14,0)</f>
        <v>2499</v>
      </c>
      <c r="J2628" t="str">
        <f>VLOOKUP(E2628,[1]data!$D$3:$AJ$1048576,33,0)</f>
        <v>2499-2999</v>
      </c>
      <c r="K2628" t="s">
        <v>2642</v>
      </c>
      <c r="L2628" t="s">
        <v>255</v>
      </c>
      <c r="M2628">
        <v>1</v>
      </c>
      <c r="N2628">
        <v>2231.2399999999998</v>
      </c>
      <c r="O2628">
        <v>-223.12</v>
      </c>
      <c r="P2628">
        <v>0</v>
      </c>
      <c r="Q2628">
        <v>2008.12</v>
      </c>
      <c r="R2628">
        <v>0</v>
      </c>
      <c r="S2628">
        <v>0</v>
      </c>
      <c r="T2628">
        <v>0</v>
      </c>
      <c r="U2628">
        <v>240.98</v>
      </c>
      <c r="V2628">
        <v>2249.1</v>
      </c>
      <c r="W2628">
        <v>1</v>
      </c>
      <c r="X2628">
        <f t="shared" si="168"/>
        <v>2499</v>
      </c>
      <c r="Y2628">
        <f t="shared" si="169"/>
        <v>249.90000000000009</v>
      </c>
      <c r="Z2628" s="1">
        <f t="shared" si="170"/>
        <v>0.10000000000000003</v>
      </c>
    </row>
    <row r="2629" spans="1:26">
      <c r="A2629" s="2">
        <v>45027</v>
      </c>
      <c r="B2629" t="s">
        <v>2294</v>
      </c>
      <c r="C2629" t="s">
        <v>2634</v>
      </c>
      <c r="D2629" s="2" t="str">
        <f t="shared" si="167"/>
        <v>KOW-TX12-S-001</v>
      </c>
      <c r="E2629" t="s">
        <v>1596</v>
      </c>
      <c r="F2629" t="s">
        <v>569</v>
      </c>
      <c r="G2629">
        <v>39</v>
      </c>
      <c r="H2629" t="str">
        <f>VLOOKUP(E2629,[1]data!$D$3:$AK$1000,34,0)</f>
        <v>Party</v>
      </c>
      <c r="I2629">
        <f>VLOOKUP(E2629,[1]data!$D$3:$Q$1048576,14,0)</f>
        <v>3499</v>
      </c>
      <c r="J2629" t="str">
        <f>VLOOKUP(E2629,[1]data!$D$3:$AJ$1048576,33,0)</f>
        <v>3499-3999</v>
      </c>
      <c r="K2629" t="s">
        <v>2656</v>
      </c>
      <c r="L2629" t="s">
        <v>255</v>
      </c>
      <c r="M2629">
        <v>1</v>
      </c>
      <c r="N2629">
        <v>3124.11</v>
      </c>
      <c r="O2629">
        <v>0</v>
      </c>
      <c r="P2629">
        <v>0</v>
      </c>
      <c r="Q2629">
        <v>3124.11</v>
      </c>
      <c r="R2629">
        <v>0</v>
      </c>
      <c r="S2629">
        <v>0</v>
      </c>
      <c r="T2629">
        <v>0</v>
      </c>
      <c r="U2629">
        <v>374.89</v>
      </c>
      <c r="V2629">
        <v>3499</v>
      </c>
      <c r="W2629">
        <v>1</v>
      </c>
      <c r="X2629">
        <f t="shared" si="168"/>
        <v>3499</v>
      </c>
      <c r="Y2629">
        <f t="shared" si="169"/>
        <v>0</v>
      </c>
      <c r="Z2629" s="1">
        <f t="shared" si="170"/>
        <v>0</v>
      </c>
    </row>
    <row r="2630" spans="1:26">
      <c r="A2630" s="2">
        <v>45027</v>
      </c>
      <c r="B2630" t="s">
        <v>2294</v>
      </c>
      <c r="C2630" t="s">
        <v>2634</v>
      </c>
      <c r="D2630" s="2" t="str">
        <f t="shared" si="167"/>
        <v>KOW-CA11-R-000</v>
      </c>
      <c r="E2630" t="s">
        <v>12</v>
      </c>
      <c r="F2630" t="s">
        <v>302</v>
      </c>
      <c r="G2630">
        <v>46</v>
      </c>
      <c r="H2630" t="str">
        <f>VLOOKUP(E2630,[1]data!$D$3:$AK$1000,34,0)</f>
        <v>Casual</v>
      </c>
      <c r="I2630">
        <f>VLOOKUP(E2630,[1]data!$D$3:$Q$1048576,14,0)</f>
        <v>1999</v>
      </c>
      <c r="J2630" t="str">
        <f>VLOOKUP(E2630,[1]data!$D$3:$AJ$1048576,33,0)</f>
        <v>1799-2299</v>
      </c>
      <c r="K2630" t="s">
        <v>2657</v>
      </c>
      <c r="L2630" t="s">
        <v>255</v>
      </c>
      <c r="M2630">
        <v>1</v>
      </c>
      <c r="N2630">
        <v>1784.82</v>
      </c>
      <c r="O2630">
        <v>0</v>
      </c>
      <c r="P2630">
        <v>0</v>
      </c>
      <c r="Q2630">
        <v>1784.82</v>
      </c>
      <c r="R2630">
        <v>0</v>
      </c>
      <c r="S2630">
        <v>0</v>
      </c>
      <c r="T2630">
        <v>0</v>
      </c>
      <c r="U2630">
        <v>214.18</v>
      </c>
      <c r="V2630">
        <v>1999</v>
      </c>
      <c r="W2630">
        <v>1</v>
      </c>
      <c r="X2630">
        <f t="shared" si="168"/>
        <v>1999</v>
      </c>
      <c r="Y2630">
        <f t="shared" si="169"/>
        <v>0</v>
      </c>
      <c r="Z2630" s="1">
        <f t="shared" si="170"/>
        <v>0</v>
      </c>
    </row>
    <row r="2631" spans="1:26">
      <c r="A2631" s="2">
        <v>45027</v>
      </c>
      <c r="B2631" t="s">
        <v>2294</v>
      </c>
      <c r="C2631" t="s">
        <v>2634</v>
      </c>
      <c r="D2631" s="2" t="str">
        <f t="shared" si="167"/>
        <v>KOW-LI1-R-0001</v>
      </c>
      <c r="E2631" t="s">
        <v>100</v>
      </c>
      <c r="F2631" t="s">
        <v>941</v>
      </c>
      <c r="G2631">
        <v>44</v>
      </c>
      <c r="H2631" t="str">
        <f>VLOOKUP(E2631,[1]data!$D$3:$AK$1000,34,0)</f>
        <v>Linen</v>
      </c>
      <c r="I2631">
        <f>VLOOKUP(E2631,[1]data!$D$3:$Q$1048576,14,0)</f>
        <v>3499</v>
      </c>
      <c r="J2631" t="str">
        <f>VLOOKUP(E2631,[1]data!$D$3:$AJ$1048576,33,0)</f>
        <v>3499-3999</v>
      </c>
      <c r="K2631" t="s">
        <v>2658</v>
      </c>
      <c r="L2631" t="s">
        <v>255</v>
      </c>
      <c r="M2631">
        <v>1</v>
      </c>
      <c r="N2631">
        <v>3124.11</v>
      </c>
      <c r="O2631">
        <v>0</v>
      </c>
      <c r="P2631">
        <v>0</v>
      </c>
      <c r="Q2631">
        <v>3124.11</v>
      </c>
      <c r="R2631">
        <v>0</v>
      </c>
      <c r="S2631">
        <v>0</v>
      </c>
      <c r="T2631">
        <v>0</v>
      </c>
      <c r="U2631">
        <v>374.89</v>
      </c>
      <c r="V2631">
        <v>3499</v>
      </c>
      <c r="W2631">
        <v>1</v>
      </c>
      <c r="X2631">
        <f t="shared" si="168"/>
        <v>3499</v>
      </c>
      <c r="Y2631">
        <f t="shared" si="169"/>
        <v>0</v>
      </c>
      <c r="Z2631" s="1">
        <f t="shared" si="170"/>
        <v>0</v>
      </c>
    </row>
    <row r="2632" spans="1:26">
      <c r="A2632" s="2">
        <v>45027</v>
      </c>
      <c r="B2632" t="s">
        <v>2294</v>
      </c>
      <c r="C2632" t="s">
        <v>2634</v>
      </c>
      <c r="D2632" s="2" t="str">
        <f t="shared" si="167"/>
        <v>KOW-CC02-R-004</v>
      </c>
      <c r="E2632" t="s">
        <v>37</v>
      </c>
      <c r="F2632" t="s">
        <v>1508</v>
      </c>
      <c r="G2632">
        <v>40</v>
      </c>
      <c r="H2632" t="str">
        <f>VLOOKUP(E2632,[1]data!$D$3:$AK$1000,34,0)</f>
        <v>Casual</v>
      </c>
      <c r="I2632">
        <f>VLOOKUP(E2632,[1]data!$D$3:$Q$1048576,14,0)</f>
        <v>2499</v>
      </c>
      <c r="J2632" t="str">
        <f>VLOOKUP(E2632,[1]data!$D$3:$AJ$1048576,33,0)</f>
        <v>2499-2999</v>
      </c>
      <c r="K2632" t="s">
        <v>2659</v>
      </c>
      <c r="L2632" t="s">
        <v>255</v>
      </c>
      <c r="M2632">
        <v>1</v>
      </c>
      <c r="N2632">
        <v>2231.25</v>
      </c>
      <c r="O2632">
        <v>0</v>
      </c>
      <c r="P2632">
        <v>0</v>
      </c>
      <c r="Q2632">
        <v>2231.25</v>
      </c>
      <c r="R2632">
        <v>0</v>
      </c>
      <c r="S2632">
        <v>0</v>
      </c>
      <c r="T2632">
        <v>0</v>
      </c>
      <c r="U2632">
        <v>267.75</v>
      </c>
      <c r="V2632">
        <v>2499</v>
      </c>
      <c r="W2632">
        <v>1</v>
      </c>
      <c r="X2632">
        <f t="shared" si="168"/>
        <v>2499</v>
      </c>
      <c r="Y2632">
        <f t="shared" si="169"/>
        <v>0</v>
      </c>
      <c r="Z2632" s="1">
        <f t="shared" si="170"/>
        <v>0</v>
      </c>
    </row>
    <row r="2633" spans="1:26">
      <c r="A2633" s="2">
        <v>45027</v>
      </c>
      <c r="B2633" t="s">
        <v>2294</v>
      </c>
      <c r="C2633" t="s">
        <v>2634</v>
      </c>
      <c r="D2633" s="2" t="str">
        <f t="shared" si="167"/>
        <v>KOW-CC12-R-003</v>
      </c>
      <c r="E2633" t="s">
        <v>54</v>
      </c>
      <c r="F2633" t="s">
        <v>1723</v>
      </c>
      <c r="G2633">
        <v>36</v>
      </c>
      <c r="H2633" t="str">
        <f>VLOOKUP(E2633,[1]data!$D$3:$AK$1000,34,0)</f>
        <v>Bottom</v>
      </c>
      <c r="I2633">
        <f>VLOOKUP(E2633,[1]data!$D$3:$Q$1048576,14,0)</f>
        <v>2499</v>
      </c>
      <c r="J2633" t="str">
        <f>VLOOKUP(E2633,[1]data!$D$3:$AJ$1048576,33,0)</f>
        <v>2499-2999</v>
      </c>
      <c r="K2633" t="s">
        <v>2660</v>
      </c>
      <c r="L2633" t="s">
        <v>255</v>
      </c>
      <c r="M2633">
        <v>1</v>
      </c>
      <c r="N2633">
        <v>2231.25</v>
      </c>
      <c r="O2633">
        <v>0</v>
      </c>
      <c r="P2633">
        <v>0</v>
      </c>
      <c r="Q2633">
        <v>2231.25</v>
      </c>
      <c r="R2633">
        <v>0</v>
      </c>
      <c r="S2633">
        <v>0</v>
      </c>
      <c r="T2633">
        <v>0</v>
      </c>
      <c r="U2633">
        <v>267.75</v>
      </c>
      <c r="V2633">
        <v>2499</v>
      </c>
      <c r="W2633">
        <v>1</v>
      </c>
      <c r="X2633">
        <f t="shared" si="168"/>
        <v>2499</v>
      </c>
      <c r="Y2633">
        <f t="shared" si="169"/>
        <v>0</v>
      </c>
      <c r="Z2633" s="1">
        <f t="shared" si="170"/>
        <v>0</v>
      </c>
    </row>
    <row r="2634" spans="1:26">
      <c r="A2634" s="2">
        <v>45027</v>
      </c>
      <c r="B2634" t="s">
        <v>2294</v>
      </c>
      <c r="C2634" t="s">
        <v>2634</v>
      </c>
      <c r="D2634" s="2" t="str">
        <f t="shared" si="167"/>
        <v>KOW-TRA5-R-000</v>
      </c>
      <c r="E2634" t="s">
        <v>619</v>
      </c>
      <c r="F2634" t="s">
        <v>304</v>
      </c>
      <c r="G2634">
        <v>44</v>
      </c>
      <c r="H2634" t="str">
        <f>VLOOKUP(E2634,[1]data!$D$3:$AK$1000,34,0)</f>
        <v>Traditional</v>
      </c>
      <c r="I2634">
        <f>VLOOKUP(E2634,[1]data!$D$3:$Q$1048576,14,0)</f>
        <v>1499</v>
      </c>
      <c r="J2634" t="str">
        <f>VLOOKUP(E2634,[1]data!$D$3:$AJ$1048576,33,0)</f>
        <v>1099-1499</v>
      </c>
      <c r="K2634" t="s">
        <v>2661</v>
      </c>
      <c r="L2634" t="s">
        <v>255</v>
      </c>
      <c r="M2634">
        <v>1</v>
      </c>
      <c r="N2634">
        <v>1338.39</v>
      </c>
      <c r="O2634">
        <v>0</v>
      </c>
      <c r="P2634">
        <v>0</v>
      </c>
      <c r="Q2634">
        <v>1338.39</v>
      </c>
      <c r="R2634">
        <v>0</v>
      </c>
      <c r="S2634">
        <v>0</v>
      </c>
      <c r="T2634">
        <v>0</v>
      </c>
      <c r="U2634">
        <v>160.61000000000001</v>
      </c>
      <c r="V2634">
        <v>1499</v>
      </c>
      <c r="W2634">
        <v>1</v>
      </c>
      <c r="X2634">
        <f t="shared" si="168"/>
        <v>1499</v>
      </c>
      <c r="Y2634">
        <f t="shared" si="169"/>
        <v>0</v>
      </c>
      <c r="Z2634" s="1">
        <f t="shared" si="170"/>
        <v>0</v>
      </c>
    </row>
    <row r="2635" spans="1:26">
      <c r="A2635" s="2">
        <v>45027</v>
      </c>
      <c r="B2635" t="s">
        <v>2294</v>
      </c>
      <c r="C2635" t="s">
        <v>2634</v>
      </c>
      <c r="D2635" s="2" t="str">
        <f t="shared" si="167"/>
        <v>KOW-PA1-S-0003</v>
      </c>
      <c r="E2635" t="s">
        <v>115</v>
      </c>
      <c r="F2635" t="s">
        <v>268</v>
      </c>
      <c r="G2635">
        <v>42</v>
      </c>
      <c r="H2635" t="str">
        <f>VLOOKUP(E2635,[1]data!$D$3:$AK$1000,34,0)</f>
        <v>Casual</v>
      </c>
      <c r="I2635">
        <f>VLOOKUP(E2635,[1]data!$D$3:$Q$1048576,14,0)</f>
        <v>3499</v>
      </c>
      <c r="J2635" t="str">
        <f>VLOOKUP(E2635,[1]data!$D$3:$AJ$1048576,33,0)</f>
        <v>3499-3999</v>
      </c>
      <c r="K2635" t="s">
        <v>2662</v>
      </c>
      <c r="L2635" t="s">
        <v>255</v>
      </c>
      <c r="M2635">
        <v>1</v>
      </c>
      <c r="N2635">
        <v>2499.1</v>
      </c>
      <c r="O2635">
        <v>-374.86</v>
      </c>
      <c r="P2635">
        <v>0</v>
      </c>
      <c r="Q2635">
        <v>2124.2399999999998</v>
      </c>
      <c r="R2635">
        <v>0</v>
      </c>
      <c r="S2635">
        <v>0</v>
      </c>
      <c r="T2635">
        <v>0</v>
      </c>
      <c r="U2635">
        <v>254.91</v>
      </c>
      <c r="V2635">
        <v>2379.15</v>
      </c>
      <c r="W2635">
        <v>1</v>
      </c>
      <c r="X2635">
        <f t="shared" si="168"/>
        <v>3499</v>
      </c>
      <c r="Y2635">
        <f t="shared" si="169"/>
        <v>1119.8499999999999</v>
      </c>
      <c r="Z2635" s="1">
        <f t="shared" si="170"/>
        <v>0.32004858531008856</v>
      </c>
    </row>
    <row r="2636" spans="1:26">
      <c r="A2636" s="2">
        <v>45027</v>
      </c>
      <c r="B2636" t="s">
        <v>2294</v>
      </c>
      <c r="C2636" t="s">
        <v>2634</v>
      </c>
      <c r="D2636" s="2" t="str">
        <f t="shared" si="167"/>
        <v>KOW-CC02-R-004</v>
      </c>
      <c r="E2636" t="s">
        <v>39</v>
      </c>
      <c r="F2636" t="s">
        <v>1508</v>
      </c>
      <c r="G2636">
        <v>44</v>
      </c>
      <c r="H2636" t="str">
        <f>VLOOKUP(E2636,[1]data!$D$3:$AK$1000,34,0)</f>
        <v>Casual</v>
      </c>
      <c r="I2636">
        <f>VLOOKUP(E2636,[1]data!$D$3:$Q$1048576,14,0)</f>
        <v>2499</v>
      </c>
      <c r="J2636" t="str">
        <f>VLOOKUP(E2636,[1]data!$D$3:$AJ$1048576,33,0)</f>
        <v>2499-2999</v>
      </c>
      <c r="K2636" t="s">
        <v>2663</v>
      </c>
      <c r="L2636" t="s">
        <v>255</v>
      </c>
      <c r="M2636">
        <v>1</v>
      </c>
      <c r="N2636">
        <v>2231.25</v>
      </c>
      <c r="O2636">
        <v>0</v>
      </c>
      <c r="P2636">
        <v>0</v>
      </c>
      <c r="Q2636">
        <v>2231.25</v>
      </c>
      <c r="R2636">
        <v>0</v>
      </c>
      <c r="S2636">
        <v>0</v>
      </c>
      <c r="T2636">
        <v>0</v>
      </c>
      <c r="U2636">
        <v>267.75</v>
      </c>
      <c r="V2636">
        <v>2499</v>
      </c>
      <c r="W2636">
        <v>1</v>
      </c>
      <c r="X2636">
        <f t="shared" si="168"/>
        <v>2499</v>
      </c>
      <c r="Y2636">
        <f t="shared" si="169"/>
        <v>0</v>
      </c>
      <c r="Z2636" s="1">
        <f t="shared" si="170"/>
        <v>0</v>
      </c>
    </row>
    <row r="2637" spans="1:26">
      <c r="A2637" s="2">
        <v>45027</v>
      </c>
      <c r="B2637" t="s">
        <v>2294</v>
      </c>
      <c r="C2637" t="s">
        <v>2634</v>
      </c>
      <c r="D2637" s="2" t="str">
        <f t="shared" si="167"/>
        <v>KOW-PIQ-R-0032</v>
      </c>
      <c r="E2637" t="s">
        <v>125</v>
      </c>
      <c r="F2637" t="s">
        <v>2010</v>
      </c>
      <c r="G2637" t="s">
        <v>2022</v>
      </c>
      <c r="H2637" t="str">
        <f>VLOOKUP(E2637,[1]data!$D$3:$AK$1000,34,0)</f>
        <v>Knit Shirt</v>
      </c>
      <c r="I2637">
        <f>VLOOKUP(E2637,[1]data!$D$3:$Q$1048576,14,0)</f>
        <v>2499</v>
      </c>
      <c r="J2637" t="str">
        <f>VLOOKUP(E2637,[1]data!$D$3:$AJ$1048576,33,0)</f>
        <v>2499-2999</v>
      </c>
      <c r="K2637" t="s">
        <v>2664</v>
      </c>
      <c r="L2637" t="s">
        <v>255</v>
      </c>
      <c r="M2637">
        <v>1</v>
      </c>
      <c r="N2637">
        <v>2231.25</v>
      </c>
      <c r="O2637">
        <v>0</v>
      </c>
      <c r="P2637">
        <v>0</v>
      </c>
      <c r="Q2637">
        <v>2231.25</v>
      </c>
      <c r="R2637">
        <v>0</v>
      </c>
      <c r="S2637">
        <v>0</v>
      </c>
      <c r="T2637">
        <v>0</v>
      </c>
      <c r="U2637">
        <v>267.75</v>
      </c>
      <c r="V2637">
        <v>2499</v>
      </c>
      <c r="W2637">
        <v>1</v>
      </c>
      <c r="X2637">
        <f t="shared" si="168"/>
        <v>2499</v>
      </c>
      <c r="Y2637">
        <f t="shared" si="169"/>
        <v>0</v>
      </c>
      <c r="Z2637" s="1">
        <f t="shared" si="170"/>
        <v>0</v>
      </c>
    </row>
    <row r="2638" spans="1:26">
      <c r="A2638" s="2">
        <v>45027</v>
      </c>
      <c r="B2638" t="s">
        <v>2294</v>
      </c>
      <c r="C2638" t="s">
        <v>2634</v>
      </c>
      <c r="D2638" s="2" t="str">
        <f t="shared" si="167"/>
        <v>KOW-UKI2-R-003</v>
      </c>
      <c r="E2638" t="s">
        <v>163</v>
      </c>
      <c r="F2638" t="s">
        <v>322</v>
      </c>
      <c r="G2638">
        <v>39</v>
      </c>
      <c r="H2638" t="str">
        <f>VLOOKUP(E2638,[1]data!$D$3:$AK$1000,34,0)</f>
        <v>Hoodie</v>
      </c>
      <c r="I2638">
        <f>VLOOKUP(E2638,[1]data!$D$3:$Q$1048576,14,0)</f>
        <v>2799</v>
      </c>
      <c r="J2638" t="str">
        <f>VLOOKUP(E2638,[1]data!$D$3:$AJ$1048576,33,0)</f>
        <v>2499-2999</v>
      </c>
      <c r="K2638" t="s">
        <v>2665</v>
      </c>
      <c r="L2638" t="s">
        <v>255</v>
      </c>
      <c r="M2638">
        <v>1</v>
      </c>
      <c r="N2638">
        <v>2499.11</v>
      </c>
      <c r="O2638">
        <v>-374.86</v>
      </c>
      <c r="P2638">
        <v>0</v>
      </c>
      <c r="Q2638">
        <v>2124.25</v>
      </c>
      <c r="R2638">
        <v>0</v>
      </c>
      <c r="S2638">
        <v>0</v>
      </c>
      <c r="T2638">
        <v>0</v>
      </c>
      <c r="U2638">
        <v>254.9</v>
      </c>
      <c r="V2638">
        <v>2379.15</v>
      </c>
      <c r="W2638">
        <v>1</v>
      </c>
      <c r="X2638">
        <f t="shared" si="168"/>
        <v>2799</v>
      </c>
      <c r="Y2638">
        <f t="shared" si="169"/>
        <v>419.84999999999991</v>
      </c>
      <c r="Z2638" s="1">
        <f t="shared" si="170"/>
        <v>0.14999999999999997</v>
      </c>
    </row>
    <row r="2639" spans="1:26">
      <c r="A2639" s="2">
        <v>45027</v>
      </c>
      <c r="B2639" t="s">
        <v>2294</v>
      </c>
      <c r="C2639" t="s">
        <v>2634</v>
      </c>
      <c r="D2639" s="2" t="str">
        <f t="shared" si="167"/>
        <v>KOW-UKI2-R-003</v>
      </c>
      <c r="E2639" t="s">
        <v>163</v>
      </c>
      <c r="F2639" t="s">
        <v>322</v>
      </c>
      <c r="G2639">
        <v>39</v>
      </c>
      <c r="H2639" t="str">
        <f>VLOOKUP(E2639,[1]data!$D$3:$AK$1000,34,0)</f>
        <v>Hoodie</v>
      </c>
      <c r="I2639">
        <f>VLOOKUP(E2639,[1]data!$D$3:$Q$1048576,14,0)</f>
        <v>2799</v>
      </c>
      <c r="J2639" t="str">
        <f>VLOOKUP(E2639,[1]data!$D$3:$AJ$1048576,33,0)</f>
        <v>2499-2999</v>
      </c>
      <c r="K2639" t="s">
        <v>2666</v>
      </c>
      <c r="L2639" t="s">
        <v>473</v>
      </c>
      <c r="M2639">
        <v>1</v>
      </c>
      <c r="N2639">
        <v>2499.1</v>
      </c>
      <c r="O2639">
        <v>-374.86</v>
      </c>
      <c r="P2639">
        <v>0</v>
      </c>
      <c r="Q2639">
        <v>2124.2399999999998</v>
      </c>
      <c r="R2639">
        <v>0</v>
      </c>
      <c r="S2639">
        <v>0</v>
      </c>
      <c r="T2639">
        <v>0</v>
      </c>
      <c r="U2639">
        <v>254.91</v>
      </c>
      <c r="V2639">
        <v>2379.15</v>
      </c>
      <c r="W2639">
        <v>1</v>
      </c>
      <c r="X2639">
        <f t="shared" si="168"/>
        <v>2799</v>
      </c>
      <c r="Y2639">
        <f t="shared" si="169"/>
        <v>419.84999999999991</v>
      </c>
      <c r="Z2639" s="1">
        <f t="shared" si="170"/>
        <v>0.14999999999999997</v>
      </c>
    </row>
    <row r="2640" spans="1:26">
      <c r="A2640" s="2">
        <v>45027</v>
      </c>
      <c r="B2640" t="s">
        <v>2294</v>
      </c>
      <c r="C2640" t="s">
        <v>2634</v>
      </c>
      <c r="D2640" s="2" t="str">
        <f t="shared" si="167"/>
        <v>KOW-UKI1-R-002</v>
      </c>
      <c r="E2640" t="s">
        <v>162</v>
      </c>
      <c r="F2640" t="s">
        <v>354</v>
      </c>
      <c r="G2640">
        <v>42</v>
      </c>
      <c r="H2640" t="str">
        <f>VLOOKUP(E2640,[1]data!$D$3:$AK$1000,34,0)</f>
        <v>Indie</v>
      </c>
      <c r="I2640">
        <f>VLOOKUP(E2640,[1]data!$D$3:$Q$1048576,14,0)</f>
        <v>2799</v>
      </c>
      <c r="J2640" t="str">
        <f>VLOOKUP(E2640,[1]data!$D$3:$AJ$1048576,33,0)</f>
        <v>2499-2999</v>
      </c>
      <c r="K2640" t="s">
        <v>2667</v>
      </c>
      <c r="L2640" t="s">
        <v>255</v>
      </c>
      <c r="M2640">
        <v>1</v>
      </c>
      <c r="N2640">
        <v>1999.11</v>
      </c>
      <c r="O2640">
        <v>0</v>
      </c>
      <c r="P2640">
        <v>0</v>
      </c>
      <c r="Q2640">
        <v>1999.11</v>
      </c>
      <c r="R2640">
        <v>0</v>
      </c>
      <c r="S2640">
        <v>0</v>
      </c>
      <c r="T2640">
        <v>0</v>
      </c>
      <c r="U2640">
        <v>239.89</v>
      </c>
      <c r="V2640">
        <v>2239</v>
      </c>
      <c r="W2640">
        <v>1</v>
      </c>
      <c r="X2640">
        <f t="shared" si="168"/>
        <v>2799</v>
      </c>
      <c r="Y2640">
        <f t="shared" si="169"/>
        <v>560</v>
      </c>
      <c r="Z2640" s="1">
        <f t="shared" si="170"/>
        <v>0.2000714540907467</v>
      </c>
    </row>
    <row r="2641" spans="1:26">
      <c r="A2641" s="2">
        <v>45027</v>
      </c>
      <c r="B2641" t="s">
        <v>2294</v>
      </c>
      <c r="C2641" t="s">
        <v>2634</v>
      </c>
      <c r="D2641" s="2" t="str">
        <f t="shared" si="167"/>
        <v>KOW-PIQ-R-0032</v>
      </c>
      <c r="E2641" t="s">
        <v>124</v>
      </c>
      <c r="F2641" t="s">
        <v>2010</v>
      </c>
      <c r="G2641" t="s">
        <v>2108</v>
      </c>
      <c r="H2641" t="str">
        <f>VLOOKUP(E2641,[1]data!$D$3:$AK$1000,34,0)</f>
        <v>Knit Shirt</v>
      </c>
      <c r="I2641">
        <f>VLOOKUP(E2641,[1]data!$D$3:$Q$1048576,14,0)</f>
        <v>2499</v>
      </c>
      <c r="J2641" t="str">
        <f>VLOOKUP(E2641,[1]data!$D$3:$AJ$1048576,33,0)</f>
        <v>2499-2999</v>
      </c>
      <c r="K2641" t="s">
        <v>2668</v>
      </c>
      <c r="L2641" t="s">
        <v>255</v>
      </c>
      <c r="M2641">
        <v>1</v>
      </c>
      <c r="N2641">
        <v>2231.25</v>
      </c>
      <c r="O2641">
        <v>0</v>
      </c>
      <c r="P2641">
        <v>0</v>
      </c>
      <c r="Q2641">
        <v>2231.25</v>
      </c>
      <c r="R2641">
        <v>0</v>
      </c>
      <c r="S2641">
        <v>0</v>
      </c>
      <c r="T2641">
        <v>0</v>
      </c>
      <c r="U2641">
        <v>267.75</v>
      </c>
      <c r="V2641">
        <v>2499</v>
      </c>
      <c r="W2641">
        <v>1</v>
      </c>
      <c r="X2641">
        <f t="shared" si="168"/>
        <v>2499</v>
      </c>
      <c r="Y2641">
        <f t="shared" si="169"/>
        <v>0</v>
      </c>
      <c r="Z2641" s="1">
        <f t="shared" si="170"/>
        <v>0</v>
      </c>
    </row>
    <row r="2642" spans="1:26">
      <c r="A2642" s="2">
        <v>45027</v>
      </c>
      <c r="B2642" t="s">
        <v>2294</v>
      </c>
      <c r="C2642" t="s">
        <v>2634</v>
      </c>
      <c r="D2642" s="2" t="str">
        <f t="shared" si="167"/>
        <v>KOW-UN1-R-0002</v>
      </c>
      <c r="E2642" t="s">
        <v>175</v>
      </c>
      <c r="F2642" t="s">
        <v>307</v>
      </c>
      <c r="G2642">
        <v>46</v>
      </c>
      <c r="H2642" t="str">
        <f>VLOOKUP(E2642,[1]data!$D$3:$AK$1000,34,0)</f>
        <v>Classic</v>
      </c>
      <c r="I2642">
        <f>VLOOKUP(E2642,[1]data!$D$3:$Q$1048576,14,0)</f>
        <v>1999</v>
      </c>
      <c r="J2642" t="str">
        <f>VLOOKUP(E2642,[1]data!$D$3:$AJ$1048576,33,0)</f>
        <v>1799-2299</v>
      </c>
      <c r="K2642" t="s">
        <v>2669</v>
      </c>
      <c r="L2642" t="s">
        <v>255</v>
      </c>
      <c r="M2642">
        <v>1</v>
      </c>
      <c r="N2642">
        <v>1784.82</v>
      </c>
      <c r="O2642">
        <v>0</v>
      </c>
      <c r="P2642">
        <v>0</v>
      </c>
      <c r="Q2642">
        <v>1784.82</v>
      </c>
      <c r="R2642">
        <v>0</v>
      </c>
      <c r="S2642">
        <v>0</v>
      </c>
      <c r="T2642">
        <v>0</v>
      </c>
      <c r="U2642">
        <v>214.18</v>
      </c>
      <c r="V2642">
        <v>1999</v>
      </c>
      <c r="W2642">
        <v>1</v>
      </c>
      <c r="X2642">
        <f t="shared" si="168"/>
        <v>1999</v>
      </c>
      <c r="Y2642">
        <f t="shared" si="169"/>
        <v>0</v>
      </c>
      <c r="Z2642" s="1">
        <f t="shared" si="170"/>
        <v>0</v>
      </c>
    </row>
    <row r="2643" spans="1:26">
      <c r="A2643" s="2">
        <v>45027</v>
      </c>
      <c r="B2643" t="s">
        <v>2294</v>
      </c>
      <c r="C2643" t="s">
        <v>2634</v>
      </c>
      <c r="D2643" s="2" t="str">
        <f t="shared" si="167"/>
        <v>KOW-PIQ-S-0033</v>
      </c>
      <c r="E2643" t="s">
        <v>127</v>
      </c>
      <c r="F2643" t="s">
        <v>2021</v>
      </c>
      <c r="G2643" t="s">
        <v>2029</v>
      </c>
      <c r="H2643" t="str">
        <f>VLOOKUP(E2643,[1]data!$D$3:$AK$1000,34,0)</f>
        <v>Knit Shirt</v>
      </c>
      <c r="I2643">
        <f>VLOOKUP(E2643,[1]data!$D$3:$Q$1048576,14,0)</f>
        <v>1999</v>
      </c>
      <c r="J2643" t="str">
        <f>VLOOKUP(E2643,[1]data!$D$3:$AJ$1048576,33,0)</f>
        <v>1799-2299</v>
      </c>
      <c r="K2643" t="s">
        <v>2670</v>
      </c>
      <c r="L2643" t="s">
        <v>255</v>
      </c>
      <c r="M2643">
        <v>1</v>
      </c>
      <c r="N2643">
        <v>1784.82</v>
      </c>
      <c r="O2643">
        <v>0</v>
      </c>
      <c r="P2643">
        <v>0</v>
      </c>
      <c r="Q2643">
        <v>1784.82</v>
      </c>
      <c r="R2643">
        <v>0</v>
      </c>
      <c r="S2643">
        <v>0</v>
      </c>
      <c r="T2643">
        <v>0</v>
      </c>
      <c r="U2643">
        <v>214.18</v>
      </c>
      <c r="V2643">
        <v>1999</v>
      </c>
      <c r="W2643">
        <v>1</v>
      </c>
      <c r="X2643">
        <f t="shared" si="168"/>
        <v>1999</v>
      </c>
      <c r="Y2643">
        <f t="shared" si="169"/>
        <v>0</v>
      </c>
      <c r="Z2643" s="1">
        <f t="shared" si="170"/>
        <v>0</v>
      </c>
    </row>
    <row r="2644" spans="1:26">
      <c r="A2644" s="2">
        <v>45027</v>
      </c>
      <c r="B2644" t="s">
        <v>2294</v>
      </c>
      <c r="C2644" t="s">
        <v>2634</v>
      </c>
      <c r="D2644" s="2" t="str">
        <f t="shared" si="167"/>
        <v>KOW-PIQ-S-0033</v>
      </c>
      <c r="E2644" t="s">
        <v>127</v>
      </c>
      <c r="F2644" t="s">
        <v>2021</v>
      </c>
      <c r="G2644" t="s">
        <v>2029</v>
      </c>
      <c r="H2644" t="str">
        <f>VLOOKUP(E2644,[1]data!$D$3:$AK$1000,34,0)</f>
        <v>Knit Shirt</v>
      </c>
      <c r="I2644">
        <f>VLOOKUP(E2644,[1]data!$D$3:$Q$1048576,14,0)</f>
        <v>1999</v>
      </c>
      <c r="J2644" t="str">
        <f>VLOOKUP(E2644,[1]data!$D$3:$AJ$1048576,33,0)</f>
        <v>1799-2299</v>
      </c>
      <c r="K2644" t="s">
        <v>2671</v>
      </c>
      <c r="L2644" t="s">
        <v>255</v>
      </c>
      <c r="M2644">
        <v>1</v>
      </c>
      <c r="N2644">
        <v>1784.82</v>
      </c>
      <c r="O2644">
        <v>0</v>
      </c>
      <c r="P2644">
        <v>0</v>
      </c>
      <c r="Q2644">
        <v>1784.82</v>
      </c>
      <c r="R2644">
        <v>0</v>
      </c>
      <c r="S2644">
        <v>0</v>
      </c>
      <c r="T2644">
        <v>0</v>
      </c>
      <c r="U2644">
        <v>214.18</v>
      </c>
      <c r="V2644">
        <v>1999</v>
      </c>
      <c r="W2644">
        <v>1</v>
      </c>
      <c r="X2644">
        <f t="shared" si="168"/>
        <v>1999</v>
      </c>
      <c r="Y2644">
        <f t="shared" si="169"/>
        <v>0</v>
      </c>
      <c r="Z2644" s="1">
        <f t="shared" si="170"/>
        <v>0</v>
      </c>
    </row>
    <row r="2645" spans="1:26">
      <c r="A2645" s="2">
        <v>45027</v>
      </c>
      <c r="B2645" t="s">
        <v>2294</v>
      </c>
      <c r="C2645" t="s">
        <v>2634</v>
      </c>
      <c r="D2645" s="2" t="str">
        <f t="shared" si="167"/>
        <v>KOW-KU4-R-0003</v>
      </c>
      <c r="E2645" t="s">
        <v>91</v>
      </c>
      <c r="F2645" t="s">
        <v>471</v>
      </c>
      <c r="G2645">
        <v>42</v>
      </c>
      <c r="H2645" t="str">
        <f>VLOOKUP(E2645,[1]data!$D$3:$AK$1000,34,0)</f>
        <v>Casual</v>
      </c>
      <c r="I2645">
        <f>VLOOKUP(E2645,[1]data!$D$3:$Q$1048576,14,0)</f>
        <v>2799</v>
      </c>
      <c r="J2645" t="str">
        <f>VLOOKUP(E2645,[1]data!$D$3:$AJ$1048576,33,0)</f>
        <v>2499-2999</v>
      </c>
      <c r="K2645" t="s">
        <v>2672</v>
      </c>
      <c r="L2645" t="s">
        <v>255</v>
      </c>
      <c r="M2645">
        <v>1</v>
      </c>
      <c r="N2645">
        <v>2499.11</v>
      </c>
      <c r="O2645">
        <v>0</v>
      </c>
      <c r="P2645">
        <v>0</v>
      </c>
      <c r="Q2645">
        <v>2499.11</v>
      </c>
      <c r="R2645">
        <v>0</v>
      </c>
      <c r="S2645">
        <v>0</v>
      </c>
      <c r="T2645">
        <v>0</v>
      </c>
      <c r="U2645">
        <v>299.89</v>
      </c>
      <c r="V2645">
        <v>2799</v>
      </c>
      <c r="W2645">
        <v>1</v>
      </c>
      <c r="X2645">
        <f t="shared" si="168"/>
        <v>2799</v>
      </c>
      <c r="Y2645">
        <f t="shared" si="169"/>
        <v>0</v>
      </c>
      <c r="Z2645" s="1">
        <f t="shared" si="170"/>
        <v>0</v>
      </c>
    </row>
    <row r="2646" spans="1:26">
      <c r="A2646" s="2">
        <v>45027</v>
      </c>
      <c r="B2646" t="s">
        <v>2294</v>
      </c>
      <c r="C2646" t="s">
        <v>2634</v>
      </c>
      <c r="D2646" s="2" t="str">
        <f t="shared" si="167"/>
        <v>KOW-PE03-R-006</v>
      </c>
      <c r="E2646" t="s">
        <v>2016</v>
      </c>
      <c r="F2646" t="s">
        <v>1368</v>
      </c>
      <c r="G2646">
        <v>44</v>
      </c>
      <c r="H2646" t="str">
        <f>VLOOKUP(E2646,[1]data!$D$3:$AK$1000,34,0)</f>
        <v>Print</v>
      </c>
      <c r="I2646">
        <f>VLOOKUP(E2646,[1]data!$D$3:$Q$1048576,14,0)</f>
        <v>1999</v>
      </c>
      <c r="J2646" t="str">
        <f>VLOOKUP(E2646,[1]data!$D$3:$AJ$1048576,33,0)</f>
        <v>1799-2299</v>
      </c>
      <c r="K2646" t="s">
        <v>2673</v>
      </c>
      <c r="L2646" t="s">
        <v>255</v>
      </c>
      <c r="M2646">
        <v>1</v>
      </c>
      <c r="N2646">
        <v>1612.1</v>
      </c>
      <c r="O2646">
        <v>0</v>
      </c>
      <c r="P2646">
        <v>0</v>
      </c>
      <c r="Q2646">
        <v>1612.1</v>
      </c>
      <c r="R2646">
        <v>0</v>
      </c>
      <c r="S2646">
        <v>0</v>
      </c>
      <c r="T2646">
        <v>0</v>
      </c>
      <c r="U2646">
        <v>386.9</v>
      </c>
      <c r="V2646">
        <v>1999</v>
      </c>
      <c r="W2646">
        <v>1</v>
      </c>
      <c r="X2646">
        <f t="shared" si="168"/>
        <v>1999</v>
      </c>
      <c r="Y2646">
        <f t="shared" si="169"/>
        <v>0</v>
      </c>
      <c r="Z2646" s="1">
        <f t="shared" si="170"/>
        <v>0</v>
      </c>
    </row>
    <row r="2647" spans="1:26">
      <c r="A2647" s="2">
        <v>45027</v>
      </c>
      <c r="B2647" t="s">
        <v>2294</v>
      </c>
      <c r="C2647" t="s">
        <v>2634</v>
      </c>
      <c r="D2647" s="2" t="str">
        <f t="shared" si="167"/>
        <v>KOW-PO25-R-002</v>
      </c>
      <c r="E2647" t="s">
        <v>131</v>
      </c>
      <c r="F2647" t="s">
        <v>470</v>
      </c>
      <c r="G2647">
        <v>39</v>
      </c>
      <c r="H2647" t="str">
        <f>VLOOKUP(E2647,[1]data!$D$3:$AK$1000,34,0)</f>
        <v>Casual</v>
      </c>
      <c r="I2647">
        <f>VLOOKUP(E2647,[1]data!$D$3:$Q$1048576,14,0)</f>
        <v>2199</v>
      </c>
      <c r="J2647" t="str">
        <f>VLOOKUP(E2647,[1]data!$D$3:$AJ$1048576,33,0)</f>
        <v>1799-2299</v>
      </c>
      <c r="K2647" t="s">
        <v>2665</v>
      </c>
      <c r="L2647" t="s">
        <v>255</v>
      </c>
      <c r="M2647">
        <v>1</v>
      </c>
      <c r="N2647">
        <v>1963.38</v>
      </c>
      <c r="O2647">
        <v>-294.5</v>
      </c>
      <c r="P2647">
        <v>0</v>
      </c>
      <c r="Q2647">
        <v>1668.88</v>
      </c>
      <c r="R2647">
        <v>0</v>
      </c>
      <c r="S2647">
        <v>0</v>
      </c>
      <c r="T2647">
        <v>0</v>
      </c>
      <c r="U2647">
        <v>200.27</v>
      </c>
      <c r="V2647">
        <v>1869.15</v>
      </c>
      <c r="W2647">
        <v>1</v>
      </c>
      <c r="X2647">
        <f t="shared" si="168"/>
        <v>2199</v>
      </c>
      <c r="Y2647">
        <f t="shared" si="169"/>
        <v>329.84999999999991</v>
      </c>
      <c r="Z2647" s="1">
        <f t="shared" si="170"/>
        <v>0.14999999999999997</v>
      </c>
    </row>
    <row r="2648" spans="1:26">
      <c r="A2648" s="2">
        <v>45027</v>
      </c>
      <c r="B2648" t="s">
        <v>2294</v>
      </c>
      <c r="C2648" t="s">
        <v>2634</v>
      </c>
      <c r="D2648" s="2" t="str">
        <f t="shared" si="167"/>
        <v>KOW-PIQ-R-0032</v>
      </c>
      <c r="E2648" t="s">
        <v>2079</v>
      </c>
      <c r="F2648" t="s">
        <v>2010</v>
      </c>
      <c r="G2648" t="s">
        <v>2080</v>
      </c>
      <c r="H2648" t="str">
        <f>VLOOKUP(E2648,[1]data!$D$3:$AK$1000,34,0)</f>
        <v>Knit Shirt</v>
      </c>
      <c r="I2648">
        <f>VLOOKUP(E2648,[1]data!$D$3:$Q$1048576,14,0)</f>
        <v>2499</v>
      </c>
      <c r="J2648" t="str">
        <f>VLOOKUP(E2648,[1]data!$D$3:$AJ$1048576,33,0)</f>
        <v>2499-2999</v>
      </c>
      <c r="K2648" t="s">
        <v>2674</v>
      </c>
      <c r="L2648" t="s">
        <v>255</v>
      </c>
      <c r="M2648">
        <v>1</v>
      </c>
      <c r="N2648">
        <v>2231.25</v>
      </c>
      <c r="O2648">
        <v>0</v>
      </c>
      <c r="P2648">
        <v>0</v>
      </c>
      <c r="Q2648">
        <v>2231.25</v>
      </c>
      <c r="R2648">
        <v>0</v>
      </c>
      <c r="S2648">
        <v>0</v>
      </c>
      <c r="T2648">
        <v>0</v>
      </c>
      <c r="U2648">
        <v>267.75</v>
      </c>
      <c r="V2648">
        <v>2499</v>
      </c>
      <c r="W2648">
        <v>1</v>
      </c>
      <c r="X2648">
        <f t="shared" si="168"/>
        <v>2499</v>
      </c>
      <c r="Y2648">
        <f t="shared" si="169"/>
        <v>0</v>
      </c>
      <c r="Z2648" s="1">
        <f t="shared" si="170"/>
        <v>0</v>
      </c>
    </row>
    <row r="2649" spans="1:26">
      <c r="A2649" s="2">
        <v>45027</v>
      </c>
      <c r="B2649" t="s">
        <v>2294</v>
      </c>
      <c r="C2649" t="s">
        <v>2634</v>
      </c>
      <c r="D2649" s="2" t="str">
        <f t="shared" si="167"/>
        <v>KOW-SAD-R-0013</v>
      </c>
      <c r="E2649" t="s">
        <v>474</v>
      </c>
      <c r="F2649" t="s">
        <v>372</v>
      </c>
      <c r="G2649">
        <v>44</v>
      </c>
      <c r="H2649" t="str">
        <f>VLOOKUP(E2649,[1]data!$D$3:$AK$1000,34,0)</f>
        <v>Casual</v>
      </c>
      <c r="I2649">
        <f>VLOOKUP(E2649,[1]data!$D$3:$Q$1048576,14,0)</f>
        <v>1099</v>
      </c>
      <c r="J2649" t="str">
        <f>VLOOKUP(E2649,[1]data!$D$3:$AJ$1048576,33,0)</f>
        <v>1099-1499</v>
      </c>
      <c r="K2649" t="s">
        <v>2675</v>
      </c>
      <c r="L2649" t="s">
        <v>255</v>
      </c>
      <c r="M2649">
        <v>1</v>
      </c>
      <c r="N2649">
        <v>891.96</v>
      </c>
      <c r="O2649">
        <v>0</v>
      </c>
      <c r="P2649">
        <v>0</v>
      </c>
      <c r="Q2649">
        <v>891.96</v>
      </c>
      <c r="R2649">
        <v>0</v>
      </c>
      <c r="S2649">
        <v>0</v>
      </c>
      <c r="T2649">
        <v>0</v>
      </c>
      <c r="U2649">
        <v>107.04</v>
      </c>
      <c r="V2649">
        <v>999</v>
      </c>
      <c r="W2649">
        <v>1</v>
      </c>
      <c r="X2649">
        <f t="shared" si="168"/>
        <v>1099</v>
      </c>
      <c r="Y2649">
        <f t="shared" si="169"/>
        <v>100</v>
      </c>
      <c r="Z2649" s="1">
        <f t="shared" si="170"/>
        <v>9.0991810737033663E-2</v>
      </c>
    </row>
    <row r="2650" spans="1:26">
      <c r="A2650" s="2">
        <v>45027</v>
      </c>
      <c r="B2650" t="s">
        <v>2294</v>
      </c>
      <c r="C2650" t="s">
        <v>2634</v>
      </c>
      <c r="D2650" s="2" t="str">
        <f t="shared" si="167"/>
        <v>KOW-SAD-R-0013</v>
      </c>
      <c r="E2650" t="s">
        <v>474</v>
      </c>
      <c r="F2650" t="s">
        <v>372</v>
      </c>
      <c r="G2650">
        <v>44</v>
      </c>
      <c r="H2650" t="str">
        <f>VLOOKUP(E2650,[1]data!$D$3:$AK$1000,34,0)</f>
        <v>Casual</v>
      </c>
      <c r="I2650">
        <f>VLOOKUP(E2650,[1]data!$D$3:$Q$1048576,14,0)</f>
        <v>1099</v>
      </c>
      <c r="J2650" t="str">
        <f>VLOOKUP(E2650,[1]data!$D$3:$AJ$1048576,33,0)</f>
        <v>1099-1499</v>
      </c>
      <c r="K2650" t="s">
        <v>2676</v>
      </c>
      <c r="L2650" t="s">
        <v>255</v>
      </c>
      <c r="M2650">
        <v>1</v>
      </c>
      <c r="N2650">
        <v>891.96</v>
      </c>
      <c r="O2650">
        <v>0</v>
      </c>
      <c r="P2650">
        <v>0</v>
      </c>
      <c r="Q2650">
        <v>891.96</v>
      </c>
      <c r="R2650">
        <v>0</v>
      </c>
      <c r="S2650">
        <v>0</v>
      </c>
      <c r="T2650">
        <v>0</v>
      </c>
      <c r="U2650">
        <v>107.04</v>
      </c>
      <c r="V2650">
        <v>999</v>
      </c>
      <c r="W2650">
        <v>1</v>
      </c>
      <c r="X2650">
        <f t="shared" si="168"/>
        <v>1099</v>
      </c>
      <c r="Y2650">
        <f t="shared" si="169"/>
        <v>100</v>
      </c>
      <c r="Z2650" s="1">
        <f t="shared" si="170"/>
        <v>9.0991810737033663E-2</v>
      </c>
    </row>
    <row r="2651" spans="1:26">
      <c r="A2651" s="2">
        <v>45027</v>
      </c>
      <c r="B2651" t="s">
        <v>2294</v>
      </c>
      <c r="C2651" t="s">
        <v>2634</v>
      </c>
      <c r="D2651" s="2" t="str">
        <f t="shared" si="167"/>
        <v>KOW-CC02-R-004</v>
      </c>
      <c r="E2651" t="s">
        <v>40</v>
      </c>
      <c r="F2651" t="s">
        <v>1508</v>
      </c>
      <c r="G2651">
        <v>46</v>
      </c>
      <c r="H2651" t="str">
        <f>VLOOKUP(E2651,[1]data!$D$3:$AK$1000,34,0)</f>
        <v>Casual</v>
      </c>
      <c r="I2651">
        <f>VLOOKUP(E2651,[1]data!$D$3:$Q$1048576,14,0)</f>
        <v>2499</v>
      </c>
      <c r="J2651" t="str">
        <f>VLOOKUP(E2651,[1]data!$D$3:$AJ$1048576,33,0)</f>
        <v>2499-2999</v>
      </c>
      <c r="K2651" t="s">
        <v>2677</v>
      </c>
      <c r="L2651" t="s">
        <v>255</v>
      </c>
      <c r="M2651">
        <v>1</v>
      </c>
      <c r="N2651">
        <v>2231.2399999999998</v>
      </c>
      <c r="O2651">
        <v>-223.12</v>
      </c>
      <c r="P2651">
        <v>0</v>
      </c>
      <c r="Q2651">
        <v>2008.12</v>
      </c>
      <c r="R2651">
        <v>0</v>
      </c>
      <c r="S2651">
        <v>0</v>
      </c>
      <c r="T2651">
        <v>0</v>
      </c>
      <c r="U2651">
        <v>240.98</v>
      </c>
      <c r="V2651">
        <v>2249.1</v>
      </c>
      <c r="W2651">
        <v>1</v>
      </c>
      <c r="X2651">
        <f t="shared" si="168"/>
        <v>2499</v>
      </c>
      <c r="Y2651">
        <f t="shared" si="169"/>
        <v>249.90000000000009</v>
      </c>
      <c r="Z2651" s="1">
        <f t="shared" si="170"/>
        <v>0.10000000000000003</v>
      </c>
    </row>
    <row r="2652" spans="1:26">
      <c r="A2652" s="2">
        <v>45027</v>
      </c>
      <c r="B2652" t="s">
        <v>2294</v>
      </c>
      <c r="C2652" t="s">
        <v>2634</v>
      </c>
      <c r="D2652" s="2" t="str">
        <f t="shared" si="167"/>
        <v>KOW-TRA1-R-000</v>
      </c>
      <c r="E2652" t="s">
        <v>145</v>
      </c>
      <c r="F2652" t="s">
        <v>276</v>
      </c>
      <c r="G2652">
        <v>40</v>
      </c>
      <c r="H2652" t="str">
        <f>VLOOKUP(E2652,[1]data!$D$3:$AK$1000,34,0)</f>
        <v>Indie</v>
      </c>
      <c r="I2652">
        <f>VLOOKUP(E2652,[1]data!$D$3:$Q$1048576,14,0)</f>
        <v>1299</v>
      </c>
      <c r="J2652" t="str">
        <f>VLOOKUP(E2652,[1]data!$D$3:$AJ$1048576,33,0)</f>
        <v>1099-1499</v>
      </c>
      <c r="K2652" t="s">
        <v>2678</v>
      </c>
      <c r="L2652" t="s">
        <v>255</v>
      </c>
      <c r="M2652">
        <v>1</v>
      </c>
      <c r="N2652">
        <v>1159.82</v>
      </c>
      <c r="O2652">
        <v>0</v>
      </c>
      <c r="P2652">
        <v>0</v>
      </c>
      <c r="Q2652">
        <v>1159.82</v>
      </c>
      <c r="R2652">
        <v>0</v>
      </c>
      <c r="S2652">
        <v>0</v>
      </c>
      <c r="T2652">
        <v>0</v>
      </c>
      <c r="U2652">
        <v>139.18</v>
      </c>
      <c r="V2652">
        <v>1299</v>
      </c>
      <c r="W2652">
        <v>1</v>
      </c>
      <c r="X2652">
        <f t="shared" si="168"/>
        <v>1299</v>
      </c>
      <c r="Y2652">
        <f t="shared" si="169"/>
        <v>0</v>
      </c>
      <c r="Z2652" s="1">
        <f t="shared" si="170"/>
        <v>0</v>
      </c>
    </row>
    <row r="2653" spans="1:26">
      <c r="A2653" s="2">
        <v>45027</v>
      </c>
      <c r="B2653" t="s">
        <v>2294</v>
      </c>
      <c r="C2653" t="s">
        <v>2634</v>
      </c>
      <c r="D2653" s="2" t="str">
        <f t="shared" si="167"/>
        <v>KOW-CC02-R-004</v>
      </c>
      <c r="E2653" t="s">
        <v>36</v>
      </c>
      <c r="F2653" t="s">
        <v>1508</v>
      </c>
      <c r="G2653">
        <v>39</v>
      </c>
      <c r="H2653" t="str">
        <f>VLOOKUP(E2653,[1]data!$D$3:$AK$1000,34,0)</f>
        <v>Casual</v>
      </c>
      <c r="I2653">
        <f>VLOOKUP(E2653,[1]data!$D$3:$Q$1048576,14,0)</f>
        <v>2499</v>
      </c>
      <c r="J2653" t="str">
        <f>VLOOKUP(E2653,[1]data!$D$3:$AJ$1048576,33,0)</f>
        <v>2499-2999</v>
      </c>
      <c r="K2653" t="s">
        <v>2679</v>
      </c>
      <c r="L2653" t="s">
        <v>255</v>
      </c>
      <c r="M2653">
        <v>1</v>
      </c>
      <c r="N2653">
        <v>2231.25</v>
      </c>
      <c r="O2653">
        <v>-446.25</v>
      </c>
      <c r="P2653">
        <v>0</v>
      </c>
      <c r="Q2653">
        <v>1785</v>
      </c>
      <c r="R2653">
        <v>0</v>
      </c>
      <c r="S2653">
        <v>0</v>
      </c>
      <c r="T2653">
        <v>0</v>
      </c>
      <c r="U2653">
        <v>214.2</v>
      </c>
      <c r="V2653">
        <v>1999.2</v>
      </c>
      <c r="W2653">
        <v>1</v>
      </c>
      <c r="X2653">
        <f t="shared" si="168"/>
        <v>2499</v>
      </c>
      <c r="Y2653">
        <f t="shared" si="169"/>
        <v>499.79999999999995</v>
      </c>
      <c r="Z2653" s="1">
        <f t="shared" si="170"/>
        <v>0.19999999999999998</v>
      </c>
    </row>
    <row r="2654" spans="1:26">
      <c r="A2654" s="2">
        <v>45027</v>
      </c>
      <c r="B2654" t="s">
        <v>2294</v>
      </c>
      <c r="C2654" t="s">
        <v>2634</v>
      </c>
      <c r="D2654" s="2" t="str">
        <f t="shared" si="167"/>
        <v>KOW-CC09-R-003</v>
      </c>
      <c r="E2654" t="s">
        <v>48</v>
      </c>
      <c r="F2654" t="s">
        <v>1721</v>
      </c>
      <c r="G2654">
        <v>34</v>
      </c>
      <c r="H2654" t="str">
        <f>VLOOKUP(E2654,[1]data!$D$3:$AK$1000,34,0)</f>
        <v>Bottom</v>
      </c>
      <c r="I2654">
        <f>VLOOKUP(E2654,[1]data!$D$3:$Q$1048576,14,0)</f>
        <v>1499</v>
      </c>
      <c r="J2654" t="str">
        <f>VLOOKUP(E2654,[1]data!$D$3:$AJ$1048576,33,0)</f>
        <v>1099-1499</v>
      </c>
      <c r="K2654" t="s">
        <v>2680</v>
      </c>
      <c r="L2654" t="s">
        <v>255</v>
      </c>
      <c r="M2654">
        <v>1</v>
      </c>
      <c r="N2654">
        <v>1338.38</v>
      </c>
      <c r="O2654">
        <v>-200.75</v>
      </c>
      <c r="P2654">
        <v>0</v>
      </c>
      <c r="Q2654">
        <v>1137.6300000000001</v>
      </c>
      <c r="R2654">
        <v>0</v>
      </c>
      <c r="S2654">
        <v>0</v>
      </c>
      <c r="T2654">
        <v>0</v>
      </c>
      <c r="U2654">
        <v>136.52000000000001</v>
      </c>
      <c r="V2654">
        <v>1274.1500000000001</v>
      </c>
      <c r="W2654">
        <v>1</v>
      </c>
      <c r="X2654">
        <f t="shared" si="168"/>
        <v>1499</v>
      </c>
      <c r="Y2654">
        <f t="shared" si="169"/>
        <v>224.84999999999991</v>
      </c>
      <c r="Z2654" s="1">
        <f t="shared" si="170"/>
        <v>0.14999999999999994</v>
      </c>
    </row>
    <row r="2655" spans="1:26">
      <c r="A2655" s="2">
        <v>45028</v>
      </c>
      <c r="B2655" t="s">
        <v>2294</v>
      </c>
      <c r="C2655" t="s">
        <v>2634</v>
      </c>
      <c r="D2655" s="2" t="str">
        <f t="shared" si="167"/>
        <v>KOW-CUB-R-0002</v>
      </c>
      <c r="E2655" t="s">
        <v>58</v>
      </c>
      <c r="F2655" t="s">
        <v>295</v>
      </c>
      <c r="G2655">
        <v>42</v>
      </c>
      <c r="H2655" t="str">
        <f>VLOOKUP(E2655,[1]data!$D$3:$AK$1000,34,0)</f>
        <v>Casual</v>
      </c>
      <c r="I2655">
        <f>VLOOKUP(E2655,[1]data!$D$3:$Q$1048576,14,0)</f>
        <v>2499</v>
      </c>
      <c r="J2655" t="str">
        <f>VLOOKUP(E2655,[1]data!$D$3:$AJ$1048576,33,0)</f>
        <v>2499-2999</v>
      </c>
      <c r="K2655" t="s">
        <v>2681</v>
      </c>
      <c r="L2655" t="s">
        <v>473</v>
      </c>
      <c r="M2655">
        <v>1</v>
      </c>
      <c r="N2655">
        <v>1779.11</v>
      </c>
      <c r="O2655">
        <v>-1778.22</v>
      </c>
      <c r="P2655">
        <v>0</v>
      </c>
      <c r="Q2655">
        <v>0.89</v>
      </c>
      <c r="R2655">
        <v>0</v>
      </c>
      <c r="S2655">
        <v>0</v>
      </c>
      <c r="T2655">
        <v>0</v>
      </c>
      <c r="U2655">
        <v>0.11</v>
      </c>
      <c r="V2655">
        <v>1</v>
      </c>
      <c r="W2655">
        <v>1</v>
      </c>
      <c r="X2655">
        <f t="shared" si="168"/>
        <v>2499</v>
      </c>
      <c r="Y2655">
        <f t="shared" si="169"/>
        <v>2498</v>
      </c>
      <c r="Z2655" s="1">
        <f t="shared" si="170"/>
        <v>0.99959983993597434</v>
      </c>
    </row>
    <row r="2656" spans="1:26">
      <c r="A2656" s="2">
        <v>45028</v>
      </c>
      <c r="B2656" t="s">
        <v>2294</v>
      </c>
      <c r="C2656" t="s">
        <v>2634</v>
      </c>
      <c r="D2656" s="2" t="str">
        <f t="shared" si="167"/>
        <v>KOW-PA5-S-0002</v>
      </c>
      <c r="E2656" t="s">
        <v>374</v>
      </c>
      <c r="F2656" t="s">
        <v>300</v>
      </c>
      <c r="G2656">
        <v>42</v>
      </c>
      <c r="H2656" t="str">
        <f>VLOOKUP(E2656,[1]data!$D$3:$AK$1000,34,0)</f>
        <v>Party</v>
      </c>
      <c r="I2656">
        <f>VLOOKUP(E2656,[1]data!$D$3:$Q$1048576,14,0)</f>
        <v>2999</v>
      </c>
      <c r="J2656" t="str">
        <f>VLOOKUP(E2656,[1]data!$D$3:$AJ$1048576,33,0)</f>
        <v>2499-2999</v>
      </c>
      <c r="K2656" t="s">
        <v>2682</v>
      </c>
      <c r="L2656" t="s">
        <v>255</v>
      </c>
      <c r="M2656">
        <v>1</v>
      </c>
      <c r="N2656">
        <v>2141.96</v>
      </c>
      <c r="O2656">
        <v>0</v>
      </c>
      <c r="P2656">
        <v>0</v>
      </c>
      <c r="Q2656">
        <v>2141.96</v>
      </c>
      <c r="R2656">
        <v>0</v>
      </c>
      <c r="S2656">
        <v>0</v>
      </c>
      <c r="T2656">
        <v>0</v>
      </c>
      <c r="U2656">
        <v>257.04000000000002</v>
      </c>
      <c r="V2656">
        <v>2399</v>
      </c>
      <c r="W2656">
        <v>1</v>
      </c>
      <c r="X2656">
        <f t="shared" si="168"/>
        <v>2999</v>
      </c>
      <c r="Y2656">
        <f t="shared" si="169"/>
        <v>600</v>
      </c>
      <c r="Z2656" s="1">
        <f t="shared" si="170"/>
        <v>0.20006668889629878</v>
      </c>
    </row>
    <row r="2657" spans="1:26">
      <c r="A2657" s="2">
        <v>45028</v>
      </c>
      <c r="B2657" t="s">
        <v>2294</v>
      </c>
      <c r="C2657" t="s">
        <v>2634</v>
      </c>
      <c r="D2657" s="2" t="str">
        <f t="shared" si="167"/>
        <v>KOW-PA5-S-0002</v>
      </c>
      <c r="E2657" t="s">
        <v>374</v>
      </c>
      <c r="F2657" t="s">
        <v>300</v>
      </c>
      <c r="G2657">
        <v>42</v>
      </c>
      <c r="H2657" t="str">
        <f>VLOOKUP(E2657,[1]data!$D$3:$AK$1000,34,0)</f>
        <v>Party</v>
      </c>
      <c r="I2657">
        <f>VLOOKUP(E2657,[1]data!$D$3:$Q$1048576,14,0)</f>
        <v>2999</v>
      </c>
      <c r="J2657" t="str">
        <f>VLOOKUP(E2657,[1]data!$D$3:$AJ$1048576,33,0)</f>
        <v>2499-2999</v>
      </c>
      <c r="K2657" t="s">
        <v>2683</v>
      </c>
      <c r="L2657" t="s">
        <v>255</v>
      </c>
      <c r="M2657">
        <v>1</v>
      </c>
      <c r="N2657">
        <v>1934.68</v>
      </c>
      <c r="O2657">
        <v>0</v>
      </c>
      <c r="P2657">
        <v>0</v>
      </c>
      <c r="Q2657">
        <v>1934.68</v>
      </c>
      <c r="R2657">
        <v>0</v>
      </c>
      <c r="S2657">
        <v>0</v>
      </c>
      <c r="T2657">
        <v>0</v>
      </c>
      <c r="U2657">
        <v>464.32</v>
      </c>
      <c r="V2657">
        <v>2399</v>
      </c>
      <c r="W2657">
        <v>1</v>
      </c>
      <c r="X2657">
        <f t="shared" si="168"/>
        <v>2999</v>
      </c>
      <c r="Y2657">
        <f t="shared" si="169"/>
        <v>600</v>
      </c>
      <c r="Z2657" s="1">
        <f t="shared" si="170"/>
        <v>0.20006668889629878</v>
      </c>
    </row>
    <row r="2658" spans="1:26">
      <c r="A2658" s="2">
        <v>45028</v>
      </c>
      <c r="B2658" t="s">
        <v>2294</v>
      </c>
      <c r="C2658" t="s">
        <v>2634</v>
      </c>
      <c r="D2658" s="2" t="str">
        <f t="shared" si="167"/>
        <v>KOW-PIQ-S-0033</v>
      </c>
      <c r="E2658" t="s">
        <v>130</v>
      </c>
      <c r="F2658" t="s">
        <v>2021</v>
      </c>
      <c r="G2658" t="s">
        <v>2011</v>
      </c>
      <c r="H2658" t="str">
        <f>VLOOKUP(E2658,[1]data!$D$3:$AK$1000,34,0)</f>
        <v>Knit Shirt</v>
      </c>
      <c r="I2658">
        <f>VLOOKUP(E2658,[1]data!$D$3:$Q$1048576,14,0)</f>
        <v>1999</v>
      </c>
      <c r="J2658" t="str">
        <f>VLOOKUP(E2658,[1]data!$D$3:$AJ$1048576,33,0)</f>
        <v>1799-2299</v>
      </c>
      <c r="K2658" t="s">
        <v>2684</v>
      </c>
      <c r="L2658" t="s">
        <v>255</v>
      </c>
      <c r="M2658">
        <v>1</v>
      </c>
      <c r="N2658">
        <v>1784.82</v>
      </c>
      <c r="O2658">
        <v>0</v>
      </c>
      <c r="P2658">
        <v>0</v>
      </c>
      <c r="Q2658">
        <v>1784.82</v>
      </c>
      <c r="R2658">
        <v>0</v>
      </c>
      <c r="S2658">
        <v>0</v>
      </c>
      <c r="T2658">
        <v>0</v>
      </c>
      <c r="U2658">
        <v>214.18</v>
      </c>
      <c r="V2658">
        <v>1999</v>
      </c>
      <c r="W2658">
        <v>1</v>
      </c>
      <c r="X2658">
        <f t="shared" si="168"/>
        <v>1999</v>
      </c>
      <c r="Y2658">
        <f t="shared" si="169"/>
        <v>0</v>
      </c>
      <c r="Z2658" s="1">
        <f t="shared" si="170"/>
        <v>0</v>
      </c>
    </row>
    <row r="2659" spans="1:26">
      <c r="A2659" s="2">
        <v>45028</v>
      </c>
      <c r="B2659" t="s">
        <v>2294</v>
      </c>
      <c r="C2659" t="s">
        <v>2634</v>
      </c>
      <c r="D2659" s="2" t="str">
        <f t="shared" si="167"/>
        <v>KOW-CC02-R-004</v>
      </c>
      <c r="E2659" t="s">
        <v>39</v>
      </c>
      <c r="F2659" t="s">
        <v>1508</v>
      </c>
      <c r="G2659">
        <v>44</v>
      </c>
      <c r="H2659" t="str">
        <f>VLOOKUP(E2659,[1]data!$D$3:$AK$1000,34,0)</f>
        <v>Casual</v>
      </c>
      <c r="I2659">
        <f>VLOOKUP(E2659,[1]data!$D$3:$Q$1048576,14,0)</f>
        <v>2499</v>
      </c>
      <c r="J2659" t="str">
        <f>VLOOKUP(E2659,[1]data!$D$3:$AJ$1048576,33,0)</f>
        <v>2499-2999</v>
      </c>
      <c r="K2659" t="s">
        <v>2685</v>
      </c>
      <c r="L2659" t="s">
        <v>255</v>
      </c>
      <c r="M2659">
        <v>1</v>
      </c>
      <c r="N2659">
        <v>2231.25</v>
      </c>
      <c r="O2659">
        <v>0</v>
      </c>
      <c r="P2659">
        <v>0</v>
      </c>
      <c r="Q2659">
        <v>2231.25</v>
      </c>
      <c r="R2659">
        <v>0</v>
      </c>
      <c r="S2659">
        <v>0</v>
      </c>
      <c r="T2659">
        <v>0</v>
      </c>
      <c r="U2659">
        <v>267.75</v>
      </c>
      <c r="V2659">
        <v>2499</v>
      </c>
      <c r="W2659">
        <v>1</v>
      </c>
      <c r="X2659">
        <f t="shared" si="168"/>
        <v>2499</v>
      </c>
      <c r="Y2659">
        <f t="shared" si="169"/>
        <v>0</v>
      </c>
      <c r="Z2659" s="1">
        <f t="shared" si="170"/>
        <v>0</v>
      </c>
    </row>
    <row r="2660" spans="1:26">
      <c r="A2660" s="2">
        <v>45028</v>
      </c>
      <c r="B2660" t="s">
        <v>2294</v>
      </c>
      <c r="C2660" t="s">
        <v>2634</v>
      </c>
      <c r="D2660" s="2" t="str">
        <f t="shared" si="167"/>
        <v>KOW-KU2-R-0005</v>
      </c>
      <c r="E2660" t="s">
        <v>557</v>
      </c>
      <c r="F2660" t="s">
        <v>500</v>
      </c>
      <c r="G2660">
        <v>39</v>
      </c>
      <c r="H2660" t="str">
        <f>VLOOKUP(E2660,[1]data!$D$3:$AK$1000,34,0)</f>
        <v>Indie</v>
      </c>
      <c r="I2660">
        <f>VLOOKUP(E2660,[1]data!$D$3:$Q$1048576,14,0)</f>
        <v>2999</v>
      </c>
      <c r="J2660" t="str">
        <f>VLOOKUP(E2660,[1]data!$D$3:$AJ$1048576,33,0)</f>
        <v>2499-2999</v>
      </c>
      <c r="K2660" t="s">
        <v>2686</v>
      </c>
      <c r="L2660" t="s">
        <v>255</v>
      </c>
      <c r="M2660">
        <v>1</v>
      </c>
      <c r="N2660">
        <v>1813.7</v>
      </c>
      <c r="O2660">
        <v>0</v>
      </c>
      <c r="P2660">
        <v>0</v>
      </c>
      <c r="Q2660">
        <v>1813.7</v>
      </c>
      <c r="R2660">
        <v>0</v>
      </c>
      <c r="S2660">
        <v>0</v>
      </c>
      <c r="T2660">
        <v>0</v>
      </c>
      <c r="U2660">
        <v>435.3</v>
      </c>
      <c r="V2660">
        <v>2249</v>
      </c>
      <c r="W2660">
        <v>1</v>
      </c>
      <c r="X2660">
        <f t="shared" si="168"/>
        <v>2999</v>
      </c>
      <c r="Y2660">
        <f t="shared" si="169"/>
        <v>750</v>
      </c>
      <c r="Z2660" s="1">
        <f t="shared" si="170"/>
        <v>0.25008336112037344</v>
      </c>
    </row>
    <row r="2661" spans="1:26">
      <c r="A2661" s="2">
        <v>45028</v>
      </c>
      <c r="B2661" t="s">
        <v>2294</v>
      </c>
      <c r="C2661" t="s">
        <v>2634</v>
      </c>
      <c r="D2661" s="2" t="str">
        <f t="shared" si="167"/>
        <v>KOW-SO13-R-001</v>
      </c>
      <c r="E2661" t="s">
        <v>139</v>
      </c>
      <c r="F2661" t="s">
        <v>298</v>
      </c>
      <c r="G2661">
        <v>40</v>
      </c>
      <c r="H2661" t="str">
        <f>VLOOKUP(E2661,[1]data!$D$3:$AK$1000,34,0)</f>
        <v>Linen</v>
      </c>
      <c r="I2661">
        <f>VLOOKUP(E2661,[1]data!$D$3:$Q$1048576,14,0)</f>
        <v>2199</v>
      </c>
      <c r="J2661" t="str">
        <f>VLOOKUP(E2661,[1]data!$D$3:$AJ$1048576,33,0)</f>
        <v>1799-2299</v>
      </c>
      <c r="K2661" t="s">
        <v>2687</v>
      </c>
      <c r="L2661" t="s">
        <v>255</v>
      </c>
      <c r="M2661">
        <v>1</v>
      </c>
      <c r="N2661">
        <v>1963.39</v>
      </c>
      <c r="O2661">
        <v>0</v>
      </c>
      <c r="P2661">
        <v>0</v>
      </c>
      <c r="Q2661">
        <v>1963.39</v>
      </c>
      <c r="R2661">
        <v>0</v>
      </c>
      <c r="S2661">
        <v>0</v>
      </c>
      <c r="T2661">
        <v>0</v>
      </c>
      <c r="U2661">
        <v>235.61</v>
      </c>
      <c r="V2661">
        <v>2199</v>
      </c>
      <c r="W2661">
        <v>1</v>
      </c>
      <c r="X2661">
        <f t="shared" si="168"/>
        <v>2199</v>
      </c>
      <c r="Y2661">
        <f t="shared" si="169"/>
        <v>0</v>
      </c>
      <c r="Z2661" s="1">
        <f t="shared" si="170"/>
        <v>0</v>
      </c>
    </row>
    <row r="2662" spans="1:26">
      <c r="A2662" s="2">
        <v>45028</v>
      </c>
      <c r="B2662" t="s">
        <v>2294</v>
      </c>
      <c r="C2662" t="s">
        <v>2634</v>
      </c>
      <c r="D2662" s="2" t="str">
        <f t="shared" si="167"/>
        <v>KOW-CC12-R-003</v>
      </c>
      <c r="E2662" t="s">
        <v>53</v>
      </c>
      <c r="F2662" t="s">
        <v>1723</v>
      </c>
      <c r="G2662">
        <v>34</v>
      </c>
      <c r="H2662" t="str">
        <f>VLOOKUP(E2662,[1]data!$D$3:$AK$1000,34,0)</f>
        <v>Bottom</v>
      </c>
      <c r="I2662">
        <f>VLOOKUP(E2662,[1]data!$D$3:$Q$1048576,14,0)</f>
        <v>2499</v>
      </c>
      <c r="J2662" t="str">
        <f>VLOOKUP(E2662,[1]data!$D$3:$AJ$1048576,33,0)</f>
        <v>2499-2999</v>
      </c>
      <c r="K2662" t="s">
        <v>2688</v>
      </c>
      <c r="L2662" t="s">
        <v>255</v>
      </c>
      <c r="M2662">
        <v>1</v>
      </c>
      <c r="N2662">
        <v>2231.25</v>
      </c>
      <c r="O2662">
        <v>0</v>
      </c>
      <c r="P2662">
        <v>0</v>
      </c>
      <c r="Q2662">
        <v>2231.25</v>
      </c>
      <c r="R2662">
        <v>0</v>
      </c>
      <c r="S2662">
        <v>0</v>
      </c>
      <c r="T2662">
        <v>0</v>
      </c>
      <c r="U2662">
        <v>267.75</v>
      </c>
      <c r="V2662">
        <v>2499</v>
      </c>
      <c r="W2662">
        <v>1</v>
      </c>
      <c r="X2662">
        <f t="shared" si="168"/>
        <v>2499</v>
      </c>
      <c r="Y2662">
        <f t="shared" si="169"/>
        <v>0</v>
      </c>
      <c r="Z2662" s="1">
        <f t="shared" si="170"/>
        <v>0</v>
      </c>
    </row>
    <row r="2663" spans="1:26">
      <c r="A2663" s="2">
        <v>45028</v>
      </c>
      <c r="B2663" t="s">
        <v>2294</v>
      </c>
      <c r="C2663" t="s">
        <v>2634</v>
      </c>
      <c r="D2663" s="2" t="str">
        <f t="shared" si="167"/>
        <v>KOW-PO25-R-002</v>
      </c>
      <c r="E2663" t="s">
        <v>481</v>
      </c>
      <c r="F2663" t="s">
        <v>470</v>
      </c>
      <c r="G2663">
        <v>42</v>
      </c>
      <c r="H2663" t="str">
        <f>VLOOKUP(E2663,[1]data!$D$3:$AK$1000,34,0)</f>
        <v>Casual</v>
      </c>
      <c r="I2663">
        <f>VLOOKUP(E2663,[1]data!$D$3:$Q$1048576,14,0)</f>
        <v>2199</v>
      </c>
      <c r="J2663" t="str">
        <f>VLOOKUP(E2663,[1]data!$D$3:$AJ$1048576,33,0)</f>
        <v>1799-2299</v>
      </c>
      <c r="K2663" t="s">
        <v>2689</v>
      </c>
      <c r="L2663" t="s">
        <v>255</v>
      </c>
      <c r="M2663">
        <v>1</v>
      </c>
      <c r="N2663">
        <v>1963.38</v>
      </c>
      <c r="O2663">
        <v>-294.5</v>
      </c>
      <c r="P2663">
        <v>0</v>
      </c>
      <c r="Q2663">
        <v>1668.88</v>
      </c>
      <c r="R2663">
        <v>0</v>
      </c>
      <c r="S2663">
        <v>0</v>
      </c>
      <c r="T2663">
        <v>0</v>
      </c>
      <c r="U2663">
        <v>200.27</v>
      </c>
      <c r="V2663">
        <v>1869.15</v>
      </c>
      <c r="W2663">
        <v>1</v>
      </c>
      <c r="X2663">
        <f t="shared" si="168"/>
        <v>2199</v>
      </c>
      <c r="Y2663">
        <f t="shared" si="169"/>
        <v>329.84999999999991</v>
      </c>
      <c r="Z2663" s="1">
        <f t="shared" si="170"/>
        <v>0.14999999999999997</v>
      </c>
    </row>
    <row r="2664" spans="1:26">
      <c r="A2664" s="2">
        <v>45028</v>
      </c>
      <c r="B2664" t="s">
        <v>2294</v>
      </c>
      <c r="C2664" t="s">
        <v>2634</v>
      </c>
      <c r="D2664" s="2" t="str">
        <f t="shared" si="167"/>
        <v>KOW-KU1-R-0002</v>
      </c>
      <c r="E2664" t="s">
        <v>697</v>
      </c>
      <c r="F2664" t="s">
        <v>264</v>
      </c>
      <c r="G2664">
        <v>46</v>
      </c>
      <c r="H2664" t="str">
        <f>VLOOKUP(E2664,[1]data!$D$3:$AK$1000,34,0)</f>
        <v>Hoodie</v>
      </c>
      <c r="I2664">
        <f>VLOOKUP(E2664,[1]data!$D$3:$Q$1048576,14,0)</f>
        <v>2799</v>
      </c>
      <c r="J2664" t="str">
        <f>VLOOKUP(E2664,[1]data!$D$3:$AJ$1048576,33,0)</f>
        <v>2499-2999</v>
      </c>
      <c r="K2664" t="s">
        <v>2690</v>
      </c>
      <c r="L2664" t="s">
        <v>255</v>
      </c>
      <c r="M2664">
        <v>1</v>
      </c>
      <c r="N2664">
        <v>2257.2600000000002</v>
      </c>
      <c r="O2664">
        <v>0</v>
      </c>
      <c r="P2664">
        <v>0</v>
      </c>
      <c r="Q2664">
        <v>2257.2600000000002</v>
      </c>
      <c r="R2664">
        <v>0</v>
      </c>
      <c r="S2664">
        <v>0</v>
      </c>
      <c r="T2664">
        <v>0</v>
      </c>
      <c r="U2664">
        <v>541.74</v>
      </c>
      <c r="V2664">
        <v>2799</v>
      </c>
      <c r="W2664">
        <v>1</v>
      </c>
      <c r="X2664">
        <f t="shared" si="168"/>
        <v>2799</v>
      </c>
      <c r="Y2664">
        <f t="shared" si="169"/>
        <v>0</v>
      </c>
      <c r="Z2664" s="1">
        <f t="shared" si="170"/>
        <v>0</v>
      </c>
    </row>
    <row r="2665" spans="1:26">
      <c r="A2665" s="2">
        <v>45028</v>
      </c>
      <c r="B2665" t="s">
        <v>2294</v>
      </c>
      <c r="C2665" t="s">
        <v>2634</v>
      </c>
      <c r="D2665" s="2" t="str">
        <f t="shared" si="167"/>
        <v>KOW-UKI2-R-003</v>
      </c>
      <c r="E2665" t="s">
        <v>163</v>
      </c>
      <c r="F2665" t="s">
        <v>322</v>
      </c>
      <c r="G2665">
        <v>39</v>
      </c>
      <c r="H2665" t="str">
        <f>VLOOKUP(E2665,[1]data!$D$3:$AK$1000,34,0)</f>
        <v>Hoodie</v>
      </c>
      <c r="I2665">
        <f>VLOOKUP(E2665,[1]data!$D$3:$Q$1048576,14,0)</f>
        <v>2799</v>
      </c>
      <c r="J2665" t="str">
        <f>VLOOKUP(E2665,[1]data!$D$3:$AJ$1048576,33,0)</f>
        <v>2499-2999</v>
      </c>
      <c r="K2665" t="s">
        <v>2691</v>
      </c>
      <c r="L2665" t="s">
        <v>255</v>
      </c>
      <c r="M2665">
        <v>1</v>
      </c>
      <c r="N2665">
        <v>2499.11</v>
      </c>
      <c r="O2665">
        <v>0</v>
      </c>
      <c r="P2665">
        <v>0</v>
      </c>
      <c r="Q2665">
        <v>2499.11</v>
      </c>
      <c r="R2665">
        <v>0</v>
      </c>
      <c r="S2665">
        <v>0</v>
      </c>
      <c r="T2665">
        <v>0</v>
      </c>
      <c r="U2665">
        <v>299.89</v>
      </c>
      <c r="V2665">
        <v>2799</v>
      </c>
      <c r="W2665">
        <v>1</v>
      </c>
      <c r="X2665">
        <f t="shared" si="168"/>
        <v>2799</v>
      </c>
      <c r="Y2665">
        <f t="shared" si="169"/>
        <v>0</v>
      </c>
      <c r="Z2665" s="1">
        <f t="shared" si="170"/>
        <v>0</v>
      </c>
    </row>
    <row r="2666" spans="1:26">
      <c r="A2666" s="2">
        <v>45028</v>
      </c>
      <c r="B2666" t="s">
        <v>2294</v>
      </c>
      <c r="C2666" t="s">
        <v>2634</v>
      </c>
      <c r="D2666" s="2" t="str">
        <f t="shared" si="167"/>
        <v>KOW-UKI2-R-003</v>
      </c>
      <c r="E2666" t="s">
        <v>163</v>
      </c>
      <c r="F2666" t="s">
        <v>322</v>
      </c>
      <c r="G2666">
        <v>39</v>
      </c>
      <c r="H2666" t="str">
        <f>VLOOKUP(E2666,[1]data!$D$3:$AK$1000,34,0)</f>
        <v>Hoodie</v>
      </c>
      <c r="I2666">
        <f>VLOOKUP(E2666,[1]data!$D$3:$Q$1048576,14,0)</f>
        <v>2799</v>
      </c>
      <c r="J2666" t="str">
        <f>VLOOKUP(E2666,[1]data!$D$3:$AJ$1048576,33,0)</f>
        <v>2499-2999</v>
      </c>
      <c r="K2666" t="s">
        <v>2692</v>
      </c>
      <c r="L2666" t="s">
        <v>255</v>
      </c>
      <c r="M2666">
        <v>1</v>
      </c>
      <c r="N2666">
        <v>2257.2600000000002</v>
      </c>
      <c r="O2666">
        <v>0</v>
      </c>
      <c r="P2666">
        <v>0</v>
      </c>
      <c r="Q2666">
        <v>2257.2600000000002</v>
      </c>
      <c r="R2666">
        <v>0</v>
      </c>
      <c r="S2666">
        <v>0</v>
      </c>
      <c r="T2666">
        <v>0</v>
      </c>
      <c r="U2666">
        <v>541.74</v>
      </c>
      <c r="V2666">
        <v>2799</v>
      </c>
      <c r="W2666">
        <v>1</v>
      </c>
      <c r="X2666">
        <f t="shared" si="168"/>
        <v>2799</v>
      </c>
      <c r="Y2666">
        <f t="shared" si="169"/>
        <v>0</v>
      </c>
      <c r="Z2666" s="1">
        <f t="shared" si="170"/>
        <v>0</v>
      </c>
    </row>
    <row r="2667" spans="1:26">
      <c r="A2667" s="2">
        <v>45028</v>
      </c>
      <c r="B2667" t="s">
        <v>2294</v>
      </c>
      <c r="C2667" t="s">
        <v>2634</v>
      </c>
      <c r="D2667" s="2" t="str">
        <f t="shared" si="167"/>
        <v>KOW-KU2-R-0005</v>
      </c>
      <c r="E2667" t="s">
        <v>2291</v>
      </c>
      <c r="F2667" t="s">
        <v>500</v>
      </c>
      <c r="G2667">
        <v>44</v>
      </c>
      <c r="H2667" t="str">
        <f>VLOOKUP(E2667,[1]data!$D$3:$AK$1000,34,0)</f>
        <v>Indie</v>
      </c>
      <c r="I2667">
        <f>VLOOKUP(E2667,[1]data!$D$3:$Q$1048576,14,0)</f>
        <v>2999</v>
      </c>
      <c r="J2667" t="str">
        <f>VLOOKUP(E2667,[1]data!$D$3:$AJ$1048576,33,0)</f>
        <v>2499-2999</v>
      </c>
      <c r="K2667" t="s">
        <v>2693</v>
      </c>
      <c r="L2667" t="s">
        <v>255</v>
      </c>
      <c r="M2667">
        <v>1</v>
      </c>
      <c r="N2667">
        <v>2008.04</v>
      </c>
      <c r="O2667">
        <v>0</v>
      </c>
      <c r="P2667">
        <v>0</v>
      </c>
      <c r="Q2667">
        <v>2008.04</v>
      </c>
      <c r="R2667">
        <v>0</v>
      </c>
      <c r="S2667">
        <v>0</v>
      </c>
      <c r="T2667">
        <v>0</v>
      </c>
      <c r="U2667">
        <v>240.96</v>
      </c>
      <c r="V2667">
        <v>2249</v>
      </c>
      <c r="W2667">
        <v>1</v>
      </c>
      <c r="X2667">
        <f t="shared" si="168"/>
        <v>2999</v>
      </c>
      <c r="Y2667">
        <f t="shared" si="169"/>
        <v>750</v>
      </c>
      <c r="Z2667" s="1">
        <f t="shared" si="170"/>
        <v>0.25008336112037344</v>
      </c>
    </row>
    <row r="2668" spans="1:26">
      <c r="A2668" s="2">
        <v>45028</v>
      </c>
      <c r="B2668" t="s">
        <v>2294</v>
      </c>
      <c r="C2668" t="s">
        <v>2634</v>
      </c>
      <c r="D2668" s="2" t="str">
        <f t="shared" si="167"/>
        <v>KOW-CUB-R-0002</v>
      </c>
      <c r="E2668" t="s">
        <v>2446</v>
      </c>
      <c r="F2668" t="s">
        <v>295</v>
      </c>
      <c r="G2668">
        <v>44</v>
      </c>
      <c r="H2668" t="str">
        <f>VLOOKUP(E2668,[1]data!$D$3:$AK$1000,34,0)</f>
        <v>Casual</v>
      </c>
      <c r="I2668">
        <f>VLOOKUP(E2668,[1]data!$D$3:$Q$1048576,14,0)</f>
        <v>2499</v>
      </c>
      <c r="J2668" t="str">
        <f>VLOOKUP(E2668,[1]data!$D$3:$AJ$1048576,33,0)</f>
        <v>2499-2999</v>
      </c>
      <c r="K2668" t="s">
        <v>2694</v>
      </c>
      <c r="L2668" t="s">
        <v>255</v>
      </c>
      <c r="M2668">
        <v>1</v>
      </c>
      <c r="N2668">
        <v>1612.1</v>
      </c>
      <c r="O2668">
        <v>0</v>
      </c>
      <c r="P2668">
        <v>0</v>
      </c>
      <c r="Q2668">
        <v>1612.1</v>
      </c>
      <c r="R2668">
        <v>0</v>
      </c>
      <c r="S2668">
        <v>0</v>
      </c>
      <c r="T2668">
        <v>0</v>
      </c>
      <c r="U2668">
        <v>386.9</v>
      </c>
      <c r="V2668">
        <v>1999</v>
      </c>
      <c r="W2668">
        <v>1</v>
      </c>
      <c r="X2668">
        <f t="shared" si="168"/>
        <v>2499</v>
      </c>
      <c r="Y2668">
        <f t="shared" si="169"/>
        <v>500</v>
      </c>
      <c r="Z2668" s="1">
        <f t="shared" si="170"/>
        <v>0.20008003201280511</v>
      </c>
    </row>
    <row r="2669" spans="1:26">
      <c r="A2669" s="2">
        <v>45028</v>
      </c>
      <c r="B2669" t="s">
        <v>2294</v>
      </c>
      <c r="C2669" t="s">
        <v>2634</v>
      </c>
      <c r="D2669" s="2" t="str">
        <f t="shared" si="167"/>
        <v>KOW-PIQ-S-0033</v>
      </c>
      <c r="E2669" t="s">
        <v>127</v>
      </c>
      <c r="F2669" t="s">
        <v>2021</v>
      </c>
      <c r="G2669" t="s">
        <v>2029</v>
      </c>
      <c r="H2669" t="str">
        <f>VLOOKUP(E2669,[1]data!$D$3:$AK$1000,34,0)</f>
        <v>Knit Shirt</v>
      </c>
      <c r="I2669">
        <f>VLOOKUP(E2669,[1]data!$D$3:$Q$1048576,14,0)</f>
        <v>1999</v>
      </c>
      <c r="J2669" t="str">
        <f>VLOOKUP(E2669,[1]data!$D$3:$AJ$1048576,33,0)</f>
        <v>1799-2299</v>
      </c>
      <c r="K2669" t="s">
        <v>2695</v>
      </c>
      <c r="L2669" t="s">
        <v>255</v>
      </c>
      <c r="M2669">
        <v>1</v>
      </c>
      <c r="N2669">
        <v>1784.82</v>
      </c>
      <c r="O2669">
        <v>0</v>
      </c>
      <c r="P2669">
        <v>0</v>
      </c>
      <c r="Q2669">
        <v>1784.82</v>
      </c>
      <c r="R2669">
        <v>0</v>
      </c>
      <c r="S2669">
        <v>0</v>
      </c>
      <c r="T2669">
        <v>0</v>
      </c>
      <c r="U2669">
        <v>214.18</v>
      </c>
      <c r="V2669">
        <v>1999</v>
      </c>
      <c r="W2669">
        <v>1</v>
      </c>
      <c r="X2669">
        <f t="shared" si="168"/>
        <v>1999</v>
      </c>
      <c r="Y2669">
        <f t="shared" si="169"/>
        <v>0</v>
      </c>
      <c r="Z2669" s="1">
        <f t="shared" si="170"/>
        <v>0</v>
      </c>
    </row>
    <row r="2670" spans="1:26">
      <c r="A2670" s="2">
        <v>45028</v>
      </c>
      <c r="B2670" t="s">
        <v>2294</v>
      </c>
      <c r="C2670" t="s">
        <v>2634</v>
      </c>
      <c r="D2670" s="2" t="str">
        <f t="shared" si="167"/>
        <v>KOW-PIQ-S-0033</v>
      </c>
      <c r="E2670" t="s">
        <v>127</v>
      </c>
      <c r="F2670" t="s">
        <v>2021</v>
      </c>
      <c r="G2670" t="s">
        <v>2029</v>
      </c>
      <c r="H2670" t="str">
        <f>VLOOKUP(E2670,[1]data!$D$3:$AK$1000,34,0)</f>
        <v>Knit Shirt</v>
      </c>
      <c r="I2670">
        <f>VLOOKUP(E2670,[1]data!$D$3:$Q$1048576,14,0)</f>
        <v>1999</v>
      </c>
      <c r="J2670" t="str">
        <f>VLOOKUP(E2670,[1]data!$D$3:$AJ$1048576,33,0)</f>
        <v>1799-2299</v>
      </c>
      <c r="K2670" t="s">
        <v>2696</v>
      </c>
      <c r="L2670" t="s">
        <v>255</v>
      </c>
      <c r="M2670">
        <v>1</v>
      </c>
      <c r="N2670">
        <v>1784.82</v>
      </c>
      <c r="O2670">
        <v>0</v>
      </c>
      <c r="P2670">
        <v>0</v>
      </c>
      <c r="Q2670">
        <v>1784.82</v>
      </c>
      <c r="R2670">
        <v>0</v>
      </c>
      <c r="S2670">
        <v>0</v>
      </c>
      <c r="T2670">
        <v>0</v>
      </c>
      <c r="U2670">
        <v>214.18</v>
      </c>
      <c r="V2670">
        <v>1999</v>
      </c>
      <c r="W2670">
        <v>1</v>
      </c>
      <c r="X2670">
        <f t="shared" si="168"/>
        <v>1999</v>
      </c>
      <c r="Y2670">
        <f t="shared" si="169"/>
        <v>0</v>
      </c>
      <c r="Z2670" s="1">
        <f t="shared" si="170"/>
        <v>0</v>
      </c>
    </row>
    <row r="2671" spans="1:26">
      <c r="A2671" s="2">
        <v>45028</v>
      </c>
      <c r="B2671" t="s">
        <v>2294</v>
      </c>
      <c r="C2671" t="s">
        <v>2634</v>
      </c>
      <c r="D2671" s="2" t="str">
        <f t="shared" si="167"/>
        <v>KOW-SER-R-0009</v>
      </c>
      <c r="E2671" t="s">
        <v>2206</v>
      </c>
      <c r="F2671" t="s">
        <v>380</v>
      </c>
      <c r="G2671">
        <v>46</v>
      </c>
      <c r="H2671" t="str">
        <f>VLOOKUP(E2671,[1]data!$D$3:$AK$1000,34,0)</f>
        <v>Casual</v>
      </c>
      <c r="I2671">
        <f>VLOOKUP(E2671,[1]data!$D$3:$Q$1048576,14,0)</f>
        <v>3799</v>
      </c>
      <c r="J2671" t="str">
        <f>VLOOKUP(E2671,[1]data!$D$3:$AJ$1048576,33,0)</f>
        <v>3499-3999</v>
      </c>
      <c r="K2671" t="s">
        <v>2697</v>
      </c>
      <c r="L2671" t="s">
        <v>255</v>
      </c>
      <c r="M2671">
        <v>1</v>
      </c>
      <c r="N2671">
        <v>2297.58</v>
      </c>
      <c r="O2671">
        <v>0</v>
      </c>
      <c r="P2671">
        <v>0</v>
      </c>
      <c r="Q2671">
        <v>2297.58</v>
      </c>
      <c r="R2671">
        <v>0</v>
      </c>
      <c r="S2671">
        <v>0</v>
      </c>
      <c r="T2671">
        <v>0</v>
      </c>
      <c r="U2671">
        <v>551.41999999999996</v>
      </c>
      <c r="V2671">
        <v>2849</v>
      </c>
      <c r="W2671">
        <v>1</v>
      </c>
      <c r="X2671">
        <f t="shared" si="168"/>
        <v>3799</v>
      </c>
      <c r="Y2671">
        <f t="shared" si="169"/>
        <v>950</v>
      </c>
      <c r="Z2671" s="1">
        <f t="shared" si="170"/>
        <v>0.25006580679126084</v>
      </c>
    </row>
    <row r="2672" spans="1:26">
      <c r="A2672" s="2">
        <v>45028</v>
      </c>
      <c r="B2672" t="s">
        <v>2294</v>
      </c>
      <c r="C2672" t="s">
        <v>2634</v>
      </c>
      <c r="D2672" s="2" t="str">
        <f t="shared" si="167"/>
        <v>KOW-LI1-R-0001</v>
      </c>
      <c r="E2672" t="s">
        <v>97</v>
      </c>
      <c r="F2672" t="s">
        <v>941</v>
      </c>
      <c r="G2672">
        <v>39</v>
      </c>
      <c r="H2672" t="str">
        <f>VLOOKUP(E2672,[1]data!$D$3:$AK$1000,34,0)</f>
        <v>Linen</v>
      </c>
      <c r="I2672">
        <f>VLOOKUP(E2672,[1]data!$D$3:$Q$1048576,14,0)</f>
        <v>3499</v>
      </c>
      <c r="J2672" t="str">
        <f>VLOOKUP(E2672,[1]data!$D$3:$AJ$1048576,33,0)</f>
        <v>3499-3999</v>
      </c>
      <c r="K2672" t="s">
        <v>2698</v>
      </c>
      <c r="L2672" t="s">
        <v>255</v>
      </c>
      <c r="M2672">
        <v>1</v>
      </c>
      <c r="N2672">
        <v>3124.11</v>
      </c>
      <c r="O2672">
        <v>0</v>
      </c>
      <c r="P2672">
        <v>0</v>
      </c>
      <c r="Q2672">
        <v>3124.11</v>
      </c>
      <c r="R2672">
        <v>0</v>
      </c>
      <c r="S2672">
        <v>0</v>
      </c>
      <c r="T2672">
        <v>0</v>
      </c>
      <c r="U2672">
        <v>374.89</v>
      </c>
      <c r="V2672">
        <v>3499</v>
      </c>
      <c r="W2672">
        <v>1</v>
      </c>
      <c r="X2672">
        <f t="shared" si="168"/>
        <v>3499</v>
      </c>
      <c r="Y2672">
        <f t="shared" si="169"/>
        <v>0</v>
      </c>
      <c r="Z2672" s="1">
        <f t="shared" si="170"/>
        <v>0</v>
      </c>
    </row>
    <row r="2673" spans="1:26">
      <c r="A2673" s="2">
        <v>45028</v>
      </c>
      <c r="B2673" t="s">
        <v>2294</v>
      </c>
      <c r="C2673" t="s">
        <v>2634</v>
      </c>
      <c r="D2673" s="2" t="str">
        <f t="shared" si="167"/>
        <v>KOW-PIQ-S-0033</v>
      </c>
      <c r="E2673" t="s">
        <v>129</v>
      </c>
      <c r="F2673" t="s">
        <v>2021</v>
      </c>
      <c r="G2673" t="s">
        <v>2022</v>
      </c>
      <c r="H2673" t="str">
        <f>VLOOKUP(E2673,[1]data!$D$3:$AK$1000,34,0)</f>
        <v>Knit Shirt</v>
      </c>
      <c r="I2673">
        <f>VLOOKUP(E2673,[1]data!$D$3:$Q$1048576,14,0)</f>
        <v>1999</v>
      </c>
      <c r="J2673" t="str">
        <f>VLOOKUP(E2673,[1]data!$D$3:$AJ$1048576,33,0)</f>
        <v>1799-2299</v>
      </c>
      <c r="K2673" t="s">
        <v>2699</v>
      </c>
      <c r="L2673" t="s">
        <v>255</v>
      </c>
      <c r="M2673">
        <v>1</v>
      </c>
      <c r="N2673">
        <v>1784.82</v>
      </c>
      <c r="O2673">
        <v>0</v>
      </c>
      <c r="P2673">
        <v>0</v>
      </c>
      <c r="Q2673">
        <v>1784.82</v>
      </c>
      <c r="R2673">
        <v>0</v>
      </c>
      <c r="S2673">
        <v>0</v>
      </c>
      <c r="T2673">
        <v>0</v>
      </c>
      <c r="U2673">
        <v>214.18</v>
      </c>
      <c r="V2673">
        <v>1999</v>
      </c>
      <c r="W2673">
        <v>1</v>
      </c>
      <c r="X2673">
        <f t="shared" si="168"/>
        <v>1999</v>
      </c>
      <c r="Y2673">
        <f t="shared" si="169"/>
        <v>0</v>
      </c>
      <c r="Z2673" s="1">
        <f t="shared" si="170"/>
        <v>0</v>
      </c>
    </row>
    <row r="2674" spans="1:26">
      <c r="A2674" s="2">
        <v>45028</v>
      </c>
      <c r="B2674" t="s">
        <v>2294</v>
      </c>
      <c r="C2674" t="s">
        <v>2634</v>
      </c>
      <c r="D2674" s="2" t="str">
        <f t="shared" si="167"/>
        <v>KOW-PIQ-S-0033</v>
      </c>
      <c r="E2674" t="s">
        <v>129</v>
      </c>
      <c r="F2674" t="s">
        <v>2021</v>
      </c>
      <c r="G2674" t="s">
        <v>2022</v>
      </c>
      <c r="H2674" t="str">
        <f>VLOOKUP(E2674,[1]data!$D$3:$AK$1000,34,0)</f>
        <v>Knit Shirt</v>
      </c>
      <c r="I2674">
        <f>VLOOKUP(E2674,[1]data!$D$3:$Q$1048576,14,0)</f>
        <v>1999</v>
      </c>
      <c r="J2674" t="str">
        <f>VLOOKUP(E2674,[1]data!$D$3:$AJ$1048576,33,0)</f>
        <v>1799-2299</v>
      </c>
      <c r="K2674" t="s">
        <v>2700</v>
      </c>
      <c r="L2674" t="s">
        <v>255</v>
      </c>
      <c r="M2674">
        <v>1</v>
      </c>
      <c r="N2674">
        <v>1612.1</v>
      </c>
      <c r="O2674">
        <v>0</v>
      </c>
      <c r="P2674">
        <v>0</v>
      </c>
      <c r="Q2674">
        <v>1612.1</v>
      </c>
      <c r="R2674">
        <v>0</v>
      </c>
      <c r="S2674">
        <v>0</v>
      </c>
      <c r="T2674">
        <v>0</v>
      </c>
      <c r="U2674">
        <v>386.9</v>
      </c>
      <c r="V2674">
        <v>1999</v>
      </c>
      <c r="W2674">
        <v>1</v>
      </c>
      <c r="X2674">
        <f t="shared" si="168"/>
        <v>1999</v>
      </c>
      <c r="Y2674">
        <f t="shared" si="169"/>
        <v>0</v>
      </c>
      <c r="Z2674" s="1">
        <f t="shared" si="170"/>
        <v>0</v>
      </c>
    </row>
    <row r="2675" spans="1:26">
      <c r="A2675" s="2">
        <v>45028</v>
      </c>
      <c r="B2675" t="s">
        <v>2294</v>
      </c>
      <c r="C2675" t="s">
        <v>2634</v>
      </c>
      <c r="D2675" s="2" t="str">
        <f t="shared" si="167"/>
        <v>KOW-PIQ-S-0033</v>
      </c>
      <c r="E2675" t="s">
        <v>129</v>
      </c>
      <c r="F2675" t="s">
        <v>2021</v>
      </c>
      <c r="G2675" t="s">
        <v>2022</v>
      </c>
      <c r="H2675" t="str">
        <f>VLOOKUP(E2675,[1]data!$D$3:$AK$1000,34,0)</f>
        <v>Knit Shirt</v>
      </c>
      <c r="I2675">
        <f>VLOOKUP(E2675,[1]data!$D$3:$Q$1048576,14,0)</f>
        <v>1999</v>
      </c>
      <c r="J2675" t="str">
        <f>VLOOKUP(E2675,[1]data!$D$3:$AJ$1048576,33,0)</f>
        <v>1799-2299</v>
      </c>
      <c r="K2675" t="s">
        <v>2701</v>
      </c>
      <c r="L2675" t="s">
        <v>255</v>
      </c>
      <c r="M2675">
        <v>1</v>
      </c>
      <c r="N2675">
        <v>1784.82</v>
      </c>
      <c r="O2675">
        <v>0</v>
      </c>
      <c r="P2675">
        <v>0</v>
      </c>
      <c r="Q2675">
        <v>1784.82</v>
      </c>
      <c r="R2675">
        <v>0</v>
      </c>
      <c r="S2675">
        <v>0</v>
      </c>
      <c r="T2675">
        <v>0</v>
      </c>
      <c r="U2675">
        <v>214.18</v>
      </c>
      <c r="V2675">
        <v>1999</v>
      </c>
      <c r="W2675">
        <v>1</v>
      </c>
      <c r="X2675">
        <f t="shared" si="168"/>
        <v>1999</v>
      </c>
      <c r="Y2675">
        <f t="shared" si="169"/>
        <v>0</v>
      </c>
      <c r="Z2675" s="1">
        <f t="shared" si="170"/>
        <v>0</v>
      </c>
    </row>
    <row r="2676" spans="1:26">
      <c r="A2676" s="2">
        <v>45028</v>
      </c>
      <c r="B2676" t="s">
        <v>2294</v>
      </c>
      <c r="C2676" t="s">
        <v>2634</v>
      </c>
      <c r="D2676" s="2" t="str">
        <f t="shared" si="167"/>
        <v>KOW-PIQ-R-0032</v>
      </c>
      <c r="E2676" t="s">
        <v>124</v>
      </c>
      <c r="F2676" t="s">
        <v>2010</v>
      </c>
      <c r="G2676" t="s">
        <v>2108</v>
      </c>
      <c r="H2676" t="str">
        <f>VLOOKUP(E2676,[1]data!$D$3:$AK$1000,34,0)</f>
        <v>Knit Shirt</v>
      </c>
      <c r="I2676">
        <f>VLOOKUP(E2676,[1]data!$D$3:$Q$1048576,14,0)</f>
        <v>2499</v>
      </c>
      <c r="J2676" t="str">
        <f>VLOOKUP(E2676,[1]data!$D$3:$AJ$1048576,33,0)</f>
        <v>2499-2999</v>
      </c>
      <c r="K2676" t="s">
        <v>2702</v>
      </c>
      <c r="L2676" t="s">
        <v>255</v>
      </c>
      <c r="M2676">
        <v>1</v>
      </c>
      <c r="N2676">
        <v>2231.2399999999998</v>
      </c>
      <c r="O2676">
        <v>-334.68</v>
      </c>
      <c r="P2676">
        <v>0</v>
      </c>
      <c r="Q2676">
        <v>1896.56</v>
      </c>
      <c r="R2676">
        <v>0</v>
      </c>
      <c r="S2676">
        <v>0</v>
      </c>
      <c r="T2676">
        <v>0</v>
      </c>
      <c r="U2676">
        <v>227.59</v>
      </c>
      <c r="V2676">
        <v>2124.15</v>
      </c>
      <c r="W2676">
        <v>1</v>
      </c>
      <c r="X2676">
        <f t="shared" si="168"/>
        <v>2499</v>
      </c>
      <c r="Y2676">
        <f t="shared" si="169"/>
        <v>374.84999999999991</v>
      </c>
      <c r="Z2676" s="1">
        <f t="shared" si="170"/>
        <v>0.14999999999999997</v>
      </c>
    </row>
    <row r="2677" spans="1:26">
      <c r="A2677" s="2">
        <v>45028</v>
      </c>
      <c r="B2677" t="s">
        <v>2294</v>
      </c>
      <c r="C2677" t="s">
        <v>2634</v>
      </c>
      <c r="D2677" s="2" t="str">
        <f t="shared" si="167"/>
        <v>KOW-CA5-R-0001</v>
      </c>
      <c r="E2677" t="s">
        <v>24</v>
      </c>
      <c r="F2677" t="s">
        <v>331</v>
      </c>
      <c r="G2677">
        <v>46</v>
      </c>
      <c r="H2677" t="str">
        <f>VLOOKUP(E2677,[1]data!$D$3:$AK$1000,34,0)</f>
        <v>Casual</v>
      </c>
      <c r="I2677">
        <f>VLOOKUP(E2677,[1]data!$D$3:$Q$1048576,14,0)</f>
        <v>1499</v>
      </c>
      <c r="J2677" t="str">
        <f>VLOOKUP(E2677,[1]data!$D$3:$AJ$1048576,33,0)</f>
        <v>1099-1499</v>
      </c>
      <c r="K2677" t="s">
        <v>2703</v>
      </c>
      <c r="L2677" t="s">
        <v>255</v>
      </c>
      <c r="M2677">
        <v>1</v>
      </c>
      <c r="N2677">
        <v>1338.38</v>
      </c>
      <c r="O2677">
        <v>-133.83000000000001</v>
      </c>
      <c r="P2677">
        <v>0</v>
      </c>
      <c r="Q2677">
        <v>1204.55</v>
      </c>
      <c r="R2677">
        <v>0</v>
      </c>
      <c r="S2677">
        <v>0</v>
      </c>
      <c r="T2677">
        <v>0</v>
      </c>
      <c r="U2677">
        <v>144.55000000000001</v>
      </c>
      <c r="V2677">
        <v>1349.1</v>
      </c>
      <c r="W2677">
        <v>1</v>
      </c>
      <c r="X2677">
        <f t="shared" si="168"/>
        <v>1499</v>
      </c>
      <c r="Y2677">
        <f t="shared" si="169"/>
        <v>149.90000000000009</v>
      </c>
      <c r="Z2677" s="1">
        <f t="shared" si="170"/>
        <v>0.10000000000000006</v>
      </c>
    </row>
    <row r="2678" spans="1:26">
      <c r="A2678" s="2">
        <v>45028</v>
      </c>
      <c r="B2678" t="s">
        <v>2294</v>
      </c>
      <c r="C2678" t="s">
        <v>2634</v>
      </c>
      <c r="D2678" s="2" t="str">
        <f t="shared" si="167"/>
        <v>KOW-SO20-FS-00</v>
      </c>
      <c r="E2678" t="s">
        <v>563</v>
      </c>
      <c r="F2678" t="s">
        <v>564</v>
      </c>
      <c r="G2678" t="s">
        <v>424</v>
      </c>
      <c r="H2678" t="str">
        <f>VLOOKUP(E2678,[1]data!$D$3:$AK$1000,34,0)</f>
        <v>Acc</v>
      </c>
      <c r="I2678">
        <f>VLOOKUP(E2678,[1]data!$D$3:$Q$1048576,14,0)</f>
        <v>399</v>
      </c>
      <c r="J2678" t="str">
        <f>VLOOKUP(E2678,[1]data!$D$3:$AJ$1048576,33,0)</f>
        <v>399-799</v>
      </c>
      <c r="K2678" t="s">
        <v>2704</v>
      </c>
      <c r="L2678" t="s">
        <v>255</v>
      </c>
      <c r="M2678">
        <v>1</v>
      </c>
      <c r="N2678">
        <v>356.25</v>
      </c>
      <c r="O2678">
        <v>0</v>
      </c>
      <c r="P2678">
        <v>0</v>
      </c>
      <c r="Q2678">
        <v>356.25</v>
      </c>
      <c r="R2678">
        <v>0</v>
      </c>
      <c r="S2678">
        <v>0</v>
      </c>
      <c r="T2678">
        <v>0</v>
      </c>
      <c r="U2678">
        <v>42.75</v>
      </c>
      <c r="V2678">
        <v>399</v>
      </c>
      <c r="W2678">
        <v>1</v>
      </c>
      <c r="X2678">
        <f t="shared" si="168"/>
        <v>399</v>
      </c>
      <c r="Y2678">
        <f t="shared" si="169"/>
        <v>0</v>
      </c>
      <c r="Z2678" s="1">
        <f t="shared" si="170"/>
        <v>0</v>
      </c>
    </row>
    <row r="2679" spans="1:26">
      <c r="A2679" s="2">
        <v>45028</v>
      </c>
      <c r="B2679" t="s">
        <v>2294</v>
      </c>
      <c r="C2679" t="s">
        <v>2634</v>
      </c>
      <c r="D2679" s="2" t="str">
        <f t="shared" si="167"/>
        <v>KOW-UN3-R-0001</v>
      </c>
      <c r="E2679" t="s">
        <v>2705</v>
      </c>
      <c r="F2679" t="s">
        <v>1287</v>
      </c>
      <c r="G2679">
        <v>42</v>
      </c>
      <c r="H2679" t="str">
        <f>VLOOKUP(E2679,[1]data!$D$3:$AK$1000,34,0)</f>
        <v>Classic</v>
      </c>
      <c r="I2679">
        <f>VLOOKUP(E2679,[1]data!$D$3:$Q$1048576,14,0)</f>
        <v>1499</v>
      </c>
      <c r="J2679" t="str">
        <f>VLOOKUP(E2679,[1]data!$D$3:$AJ$1048576,33,0)</f>
        <v>1099-1499</v>
      </c>
      <c r="K2679" t="s">
        <v>2706</v>
      </c>
      <c r="L2679" t="s">
        <v>473</v>
      </c>
      <c r="M2679">
        <v>1</v>
      </c>
      <c r="N2679">
        <v>1334.11</v>
      </c>
      <c r="O2679">
        <v>-1333.22</v>
      </c>
      <c r="P2679">
        <v>0</v>
      </c>
      <c r="Q2679">
        <v>0.89</v>
      </c>
      <c r="R2679">
        <v>0</v>
      </c>
      <c r="S2679">
        <v>0</v>
      </c>
      <c r="T2679">
        <v>0</v>
      </c>
      <c r="U2679">
        <v>0.11</v>
      </c>
      <c r="V2679">
        <v>1</v>
      </c>
      <c r="W2679">
        <v>1</v>
      </c>
      <c r="X2679">
        <f t="shared" si="168"/>
        <v>1499</v>
      </c>
      <c r="Y2679">
        <f t="shared" si="169"/>
        <v>1498</v>
      </c>
      <c r="Z2679" s="1">
        <f t="shared" si="170"/>
        <v>0.99933288859239489</v>
      </c>
    </row>
    <row r="2680" spans="1:26">
      <c r="A2680" s="2">
        <v>45028</v>
      </c>
      <c r="B2680" t="s">
        <v>2294</v>
      </c>
      <c r="C2680" t="s">
        <v>2634</v>
      </c>
      <c r="D2680" s="2" t="str">
        <f t="shared" si="167"/>
        <v>KOW-SAD-R-0013</v>
      </c>
      <c r="E2680" t="s">
        <v>474</v>
      </c>
      <c r="F2680" t="s">
        <v>372</v>
      </c>
      <c r="G2680">
        <v>44</v>
      </c>
      <c r="H2680" t="str">
        <f>VLOOKUP(E2680,[1]data!$D$3:$AK$1000,34,0)</f>
        <v>Casual</v>
      </c>
      <c r="I2680">
        <f>VLOOKUP(E2680,[1]data!$D$3:$Q$1048576,14,0)</f>
        <v>1099</v>
      </c>
      <c r="J2680" t="str">
        <f>VLOOKUP(E2680,[1]data!$D$3:$AJ$1048576,33,0)</f>
        <v>1099-1499</v>
      </c>
      <c r="K2680" t="s">
        <v>2707</v>
      </c>
      <c r="L2680" t="s">
        <v>255</v>
      </c>
      <c r="M2680">
        <v>1</v>
      </c>
      <c r="N2680">
        <v>891.96</v>
      </c>
      <c r="O2680">
        <v>0</v>
      </c>
      <c r="P2680">
        <v>0</v>
      </c>
      <c r="Q2680">
        <v>891.96</v>
      </c>
      <c r="R2680">
        <v>0</v>
      </c>
      <c r="S2680">
        <v>0</v>
      </c>
      <c r="T2680">
        <v>0</v>
      </c>
      <c r="U2680">
        <v>107.04</v>
      </c>
      <c r="V2680">
        <v>999</v>
      </c>
      <c r="W2680">
        <v>1</v>
      </c>
      <c r="X2680">
        <f t="shared" si="168"/>
        <v>1099</v>
      </c>
      <c r="Y2680">
        <f t="shared" si="169"/>
        <v>100</v>
      </c>
      <c r="Z2680" s="1">
        <f t="shared" si="170"/>
        <v>9.0991810737033663E-2</v>
      </c>
    </row>
    <row r="2681" spans="1:26">
      <c r="A2681" s="2">
        <v>45028</v>
      </c>
      <c r="B2681" t="s">
        <v>2294</v>
      </c>
      <c r="C2681" t="s">
        <v>2634</v>
      </c>
      <c r="D2681" s="2" t="str">
        <f t="shared" si="167"/>
        <v>KOW-PRI-R-0011</v>
      </c>
      <c r="E2681" t="s">
        <v>452</v>
      </c>
      <c r="F2681" t="s">
        <v>357</v>
      </c>
      <c r="G2681">
        <v>44</v>
      </c>
      <c r="H2681" t="str">
        <f>VLOOKUP(E2681,[1]data!$D$3:$AK$1000,34,0)</f>
        <v>Casual</v>
      </c>
      <c r="I2681">
        <f>VLOOKUP(E2681,[1]data!$D$3:$Q$1048576,14,0)</f>
        <v>1499</v>
      </c>
      <c r="J2681" t="str">
        <f>VLOOKUP(E2681,[1]data!$D$3:$AJ$1048576,33,0)</f>
        <v>1099-1499</v>
      </c>
      <c r="K2681" t="s">
        <v>2708</v>
      </c>
      <c r="L2681" t="s">
        <v>255</v>
      </c>
      <c r="M2681">
        <v>1</v>
      </c>
      <c r="N2681">
        <v>1070.54</v>
      </c>
      <c r="O2681">
        <v>0</v>
      </c>
      <c r="P2681">
        <v>0</v>
      </c>
      <c r="Q2681">
        <v>1070.54</v>
      </c>
      <c r="R2681">
        <v>0</v>
      </c>
      <c r="S2681">
        <v>0</v>
      </c>
      <c r="T2681">
        <v>0</v>
      </c>
      <c r="U2681">
        <v>128.46</v>
      </c>
      <c r="V2681">
        <v>1199</v>
      </c>
      <c r="W2681">
        <v>1</v>
      </c>
      <c r="X2681">
        <f t="shared" si="168"/>
        <v>1499</v>
      </c>
      <c r="Y2681">
        <f t="shared" si="169"/>
        <v>300</v>
      </c>
      <c r="Z2681" s="1">
        <f t="shared" si="170"/>
        <v>0.20013342228152101</v>
      </c>
    </row>
    <row r="2682" spans="1:26">
      <c r="A2682" s="2">
        <v>45028</v>
      </c>
      <c r="B2682" t="s">
        <v>2294</v>
      </c>
      <c r="C2682" t="s">
        <v>2634</v>
      </c>
      <c r="D2682" s="2" t="str">
        <f t="shared" si="167"/>
        <v>KOW-TRA1-R-000</v>
      </c>
      <c r="E2682" t="s">
        <v>147</v>
      </c>
      <c r="F2682" t="s">
        <v>276</v>
      </c>
      <c r="G2682">
        <v>46</v>
      </c>
      <c r="H2682" t="str">
        <f>VLOOKUP(E2682,[1]data!$D$3:$AK$1000,34,0)</f>
        <v>Indie</v>
      </c>
      <c r="I2682">
        <f>VLOOKUP(E2682,[1]data!$D$3:$Q$1048576,14,0)</f>
        <v>1299</v>
      </c>
      <c r="J2682" t="str">
        <f>VLOOKUP(E2682,[1]data!$D$3:$AJ$1048576,33,0)</f>
        <v>1099-1499</v>
      </c>
      <c r="K2682" t="s">
        <v>2709</v>
      </c>
      <c r="L2682" t="s">
        <v>255</v>
      </c>
      <c r="M2682">
        <v>1</v>
      </c>
      <c r="N2682">
        <v>1159.82</v>
      </c>
      <c r="O2682">
        <v>-115.98</v>
      </c>
      <c r="P2682">
        <v>0</v>
      </c>
      <c r="Q2682">
        <v>1043.8399999999999</v>
      </c>
      <c r="R2682">
        <v>0</v>
      </c>
      <c r="S2682">
        <v>0</v>
      </c>
      <c r="T2682">
        <v>0</v>
      </c>
      <c r="U2682">
        <v>125.26</v>
      </c>
      <c r="V2682">
        <v>1169.0999999999999</v>
      </c>
      <c r="W2682">
        <v>1</v>
      </c>
      <c r="X2682">
        <f t="shared" si="168"/>
        <v>1299</v>
      </c>
      <c r="Y2682">
        <f t="shared" si="169"/>
        <v>129.90000000000009</v>
      </c>
      <c r="Z2682" s="1">
        <f t="shared" si="170"/>
        <v>0.10000000000000007</v>
      </c>
    </row>
    <row r="2683" spans="1:26">
      <c r="A2683" s="2">
        <v>45028</v>
      </c>
      <c r="B2683" t="s">
        <v>2294</v>
      </c>
      <c r="C2683" t="s">
        <v>2634</v>
      </c>
      <c r="D2683" s="2" t="str">
        <f t="shared" si="167"/>
        <v>KOW-TRA6-R-000</v>
      </c>
      <c r="E2683" t="s">
        <v>160</v>
      </c>
      <c r="F2683" t="s">
        <v>256</v>
      </c>
      <c r="G2683">
        <v>44</v>
      </c>
      <c r="H2683" t="str">
        <f>VLOOKUP(E2683,[1]data!$D$3:$AK$1000,34,0)</f>
        <v>Traditional</v>
      </c>
      <c r="I2683">
        <f>VLOOKUP(E2683,[1]data!$D$3:$Q$1048576,14,0)</f>
        <v>1499</v>
      </c>
      <c r="J2683" t="str">
        <f>VLOOKUP(E2683,[1]data!$D$3:$AJ$1048576,33,0)</f>
        <v>1099-1499</v>
      </c>
      <c r="K2683" t="s">
        <v>2710</v>
      </c>
      <c r="L2683" t="s">
        <v>255</v>
      </c>
      <c r="M2683">
        <v>1</v>
      </c>
      <c r="N2683">
        <v>1338.39</v>
      </c>
      <c r="O2683">
        <v>0</v>
      </c>
      <c r="P2683">
        <v>0</v>
      </c>
      <c r="Q2683">
        <v>1338.39</v>
      </c>
      <c r="R2683">
        <v>0</v>
      </c>
      <c r="S2683">
        <v>0</v>
      </c>
      <c r="T2683">
        <v>0</v>
      </c>
      <c r="U2683">
        <v>160.61000000000001</v>
      </c>
      <c r="V2683">
        <v>1499</v>
      </c>
      <c r="W2683">
        <v>1</v>
      </c>
      <c r="X2683">
        <f t="shared" si="168"/>
        <v>1499</v>
      </c>
      <c r="Y2683">
        <f t="shared" si="169"/>
        <v>0</v>
      </c>
      <c r="Z2683" s="1">
        <f t="shared" si="170"/>
        <v>0</v>
      </c>
    </row>
    <row r="2684" spans="1:26">
      <c r="A2684" s="2">
        <v>45028</v>
      </c>
      <c r="B2684" t="s">
        <v>2294</v>
      </c>
      <c r="C2684" t="s">
        <v>2634</v>
      </c>
      <c r="D2684" s="2" t="str">
        <f t="shared" si="167"/>
        <v>KOW-PO25-R-002</v>
      </c>
      <c r="E2684" t="s">
        <v>469</v>
      </c>
      <c r="F2684" t="s">
        <v>470</v>
      </c>
      <c r="G2684">
        <v>44</v>
      </c>
      <c r="H2684" t="str">
        <f>VLOOKUP(E2684,[1]data!$D$3:$AK$1000,34,0)</f>
        <v>Casual</v>
      </c>
      <c r="I2684">
        <f>VLOOKUP(E2684,[1]data!$D$3:$Q$1048576,14,0)</f>
        <v>2199</v>
      </c>
      <c r="J2684" t="str">
        <f>VLOOKUP(E2684,[1]data!$D$3:$AJ$1048576,33,0)</f>
        <v>1799-2299</v>
      </c>
      <c r="K2684" t="s">
        <v>2711</v>
      </c>
      <c r="L2684" t="s">
        <v>255</v>
      </c>
      <c r="M2684">
        <v>1</v>
      </c>
      <c r="N2684">
        <v>1963.39</v>
      </c>
      <c r="O2684">
        <v>0</v>
      </c>
      <c r="P2684">
        <v>0</v>
      </c>
      <c r="Q2684">
        <v>1963.39</v>
      </c>
      <c r="R2684">
        <v>0</v>
      </c>
      <c r="S2684">
        <v>0</v>
      </c>
      <c r="T2684">
        <v>0</v>
      </c>
      <c r="U2684">
        <v>235.61</v>
      </c>
      <c r="V2684">
        <v>2199</v>
      </c>
      <c r="W2684">
        <v>1</v>
      </c>
      <c r="X2684">
        <f t="shared" si="168"/>
        <v>2199</v>
      </c>
      <c r="Y2684">
        <f t="shared" si="169"/>
        <v>0</v>
      </c>
      <c r="Z2684" s="1">
        <f t="shared" si="170"/>
        <v>0</v>
      </c>
    </row>
    <row r="2685" spans="1:26">
      <c r="A2685" s="2">
        <v>45028</v>
      </c>
      <c r="B2685" t="s">
        <v>2294</v>
      </c>
      <c r="C2685" t="s">
        <v>2634</v>
      </c>
      <c r="D2685" s="2" t="str">
        <f t="shared" si="167"/>
        <v>KOW-CA11-R-000</v>
      </c>
      <c r="E2685" t="s">
        <v>12</v>
      </c>
      <c r="F2685" t="s">
        <v>302</v>
      </c>
      <c r="G2685">
        <v>46</v>
      </c>
      <c r="H2685" t="str">
        <f>VLOOKUP(E2685,[1]data!$D$3:$AK$1000,34,0)</f>
        <v>Casual</v>
      </c>
      <c r="I2685">
        <f>VLOOKUP(E2685,[1]data!$D$3:$Q$1048576,14,0)</f>
        <v>1999</v>
      </c>
      <c r="J2685" t="str">
        <f>VLOOKUP(E2685,[1]data!$D$3:$AJ$1048576,33,0)</f>
        <v>1799-2299</v>
      </c>
      <c r="K2685" t="s">
        <v>2709</v>
      </c>
      <c r="L2685" t="s">
        <v>255</v>
      </c>
      <c r="M2685">
        <v>1</v>
      </c>
      <c r="N2685">
        <v>1784.82</v>
      </c>
      <c r="O2685">
        <v>-178.48</v>
      </c>
      <c r="P2685">
        <v>0</v>
      </c>
      <c r="Q2685">
        <v>1606.34</v>
      </c>
      <c r="R2685">
        <v>0</v>
      </c>
      <c r="S2685">
        <v>0</v>
      </c>
      <c r="T2685">
        <v>0</v>
      </c>
      <c r="U2685">
        <v>192.76</v>
      </c>
      <c r="V2685">
        <v>1799.1</v>
      </c>
      <c r="W2685">
        <v>1</v>
      </c>
      <c r="X2685">
        <f t="shared" si="168"/>
        <v>1999</v>
      </c>
      <c r="Y2685">
        <f t="shared" si="169"/>
        <v>199.90000000000009</v>
      </c>
      <c r="Z2685" s="1">
        <f t="shared" si="170"/>
        <v>0.10000000000000005</v>
      </c>
    </row>
    <row r="2686" spans="1:26">
      <c r="A2686" s="2">
        <v>45028</v>
      </c>
      <c r="B2686" t="s">
        <v>2294</v>
      </c>
      <c r="C2686" t="s">
        <v>2634</v>
      </c>
      <c r="D2686" s="2" t="str">
        <f t="shared" si="167"/>
        <v>KOW-SAD-R-0013</v>
      </c>
      <c r="E2686" t="s">
        <v>474</v>
      </c>
      <c r="F2686" t="s">
        <v>372</v>
      </c>
      <c r="G2686">
        <v>44</v>
      </c>
      <c r="H2686" t="str">
        <f>VLOOKUP(E2686,[1]data!$D$3:$AK$1000,34,0)</f>
        <v>Casual</v>
      </c>
      <c r="I2686">
        <f>VLOOKUP(E2686,[1]data!$D$3:$Q$1048576,14,0)</f>
        <v>1099</v>
      </c>
      <c r="J2686" t="str">
        <f>VLOOKUP(E2686,[1]data!$D$3:$AJ$1048576,33,0)</f>
        <v>1099-1499</v>
      </c>
      <c r="K2686" t="s">
        <v>2712</v>
      </c>
      <c r="L2686" t="s">
        <v>255</v>
      </c>
      <c r="M2686">
        <v>1</v>
      </c>
      <c r="N2686">
        <v>891.96</v>
      </c>
      <c r="O2686">
        <v>0</v>
      </c>
      <c r="P2686">
        <v>0</v>
      </c>
      <c r="Q2686">
        <v>891.96</v>
      </c>
      <c r="R2686">
        <v>0</v>
      </c>
      <c r="S2686">
        <v>0</v>
      </c>
      <c r="T2686">
        <v>0</v>
      </c>
      <c r="U2686">
        <v>107.04</v>
      </c>
      <c r="V2686">
        <v>999</v>
      </c>
      <c r="W2686">
        <v>1</v>
      </c>
      <c r="X2686">
        <f t="shared" si="168"/>
        <v>1099</v>
      </c>
      <c r="Y2686">
        <f t="shared" si="169"/>
        <v>100</v>
      </c>
      <c r="Z2686" s="1">
        <f t="shared" si="170"/>
        <v>9.0991810737033663E-2</v>
      </c>
    </row>
    <row r="2687" spans="1:26">
      <c r="A2687" s="2">
        <v>45029</v>
      </c>
      <c r="B2687" t="s">
        <v>2294</v>
      </c>
      <c r="C2687" t="s">
        <v>2634</v>
      </c>
      <c r="D2687" s="2" t="str">
        <f t="shared" si="167"/>
        <v>KOW-TRA5-R-000</v>
      </c>
      <c r="E2687" t="s">
        <v>619</v>
      </c>
      <c r="F2687" t="s">
        <v>304</v>
      </c>
      <c r="G2687">
        <v>44</v>
      </c>
      <c r="H2687" t="str">
        <f>VLOOKUP(E2687,[1]data!$D$3:$AK$1000,34,0)</f>
        <v>Traditional</v>
      </c>
      <c r="I2687">
        <f>VLOOKUP(E2687,[1]data!$D$3:$Q$1048576,14,0)</f>
        <v>1499</v>
      </c>
      <c r="J2687" t="str">
        <f>VLOOKUP(E2687,[1]data!$D$3:$AJ$1048576,33,0)</f>
        <v>1099-1499</v>
      </c>
      <c r="K2687" t="s">
        <v>2713</v>
      </c>
      <c r="L2687" t="s">
        <v>255</v>
      </c>
      <c r="M2687">
        <v>1</v>
      </c>
      <c r="N2687">
        <v>1338.39</v>
      </c>
      <c r="O2687">
        <v>0</v>
      </c>
      <c r="P2687">
        <v>0</v>
      </c>
      <c r="Q2687">
        <v>1338.39</v>
      </c>
      <c r="R2687">
        <v>0</v>
      </c>
      <c r="S2687">
        <v>0</v>
      </c>
      <c r="T2687">
        <v>0</v>
      </c>
      <c r="U2687">
        <v>160.61000000000001</v>
      </c>
      <c r="V2687">
        <v>1499</v>
      </c>
      <c r="W2687">
        <v>1</v>
      </c>
      <c r="X2687">
        <f t="shared" si="168"/>
        <v>1499</v>
      </c>
      <c r="Y2687">
        <f t="shared" si="169"/>
        <v>0</v>
      </c>
      <c r="Z2687" s="1">
        <f t="shared" si="170"/>
        <v>0</v>
      </c>
    </row>
    <row r="2688" spans="1:26">
      <c r="A2688" s="2">
        <v>45029</v>
      </c>
      <c r="B2688" t="s">
        <v>2294</v>
      </c>
      <c r="C2688" t="s">
        <v>2634</v>
      </c>
      <c r="D2688" s="2" t="str">
        <f t="shared" si="167"/>
        <v>KOW-CA11-R-000</v>
      </c>
      <c r="E2688" t="s">
        <v>10</v>
      </c>
      <c r="F2688" t="s">
        <v>302</v>
      </c>
      <c r="G2688">
        <v>42</v>
      </c>
      <c r="H2688" t="str">
        <f>VLOOKUP(E2688,[1]data!$D$3:$AK$1000,34,0)</f>
        <v>Casual</v>
      </c>
      <c r="I2688">
        <f>VLOOKUP(E2688,[1]data!$D$3:$Q$1048576,14,0)</f>
        <v>1999</v>
      </c>
      <c r="J2688" t="str">
        <f>VLOOKUP(E2688,[1]data!$D$3:$AJ$1048576,33,0)</f>
        <v>1799-2299</v>
      </c>
      <c r="K2688" t="s">
        <v>2714</v>
      </c>
      <c r="L2688" t="s">
        <v>255</v>
      </c>
      <c r="M2688">
        <v>1</v>
      </c>
      <c r="N2688">
        <v>1784.82</v>
      </c>
      <c r="O2688">
        <v>0</v>
      </c>
      <c r="P2688">
        <v>0</v>
      </c>
      <c r="Q2688">
        <v>1784.82</v>
      </c>
      <c r="R2688">
        <v>0</v>
      </c>
      <c r="S2688">
        <v>0</v>
      </c>
      <c r="T2688">
        <v>0</v>
      </c>
      <c r="U2688">
        <v>214.18</v>
      </c>
      <c r="V2688">
        <v>1999</v>
      </c>
      <c r="W2688">
        <v>1</v>
      </c>
      <c r="X2688">
        <f t="shared" si="168"/>
        <v>1999</v>
      </c>
      <c r="Y2688">
        <f t="shared" si="169"/>
        <v>0</v>
      </c>
      <c r="Z2688" s="1">
        <f t="shared" si="170"/>
        <v>0</v>
      </c>
    </row>
    <row r="2689" spans="1:26">
      <c r="A2689" s="2">
        <v>45029</v>
      </c>
      <c r="B2689" t="s">
        <v>2294</v>
      </c>
      <c r="C2689" t="s">
        <v>2634</v>
      </c>
      <c r="D2689" s="2" t="str">
        <f t="shared" si="167"/>
        <v>KOW-CC04-R-004</v>
      </c>
      <c r="E2689" t="s">
        <v>43</v>
      </c>
      <c r="F2689" t="s">
        <v>1425</v>
      </c>
      <c r="G2689">
        <v>42</v>
      </c>
      <c r="H2689" t="str">
        <f>VLOOKUP(E2689,[1]data!$D$3:$AK$1000,34,0)</f>
        <v>Hoodie</v>
      </c>
      <c r="I2689">
        <f>VLOOKUP(E2689,[1]data!$D$3:$Q$1048576,14,0)</f>
        <v>2799</v>
      </c>
      <c r="J2689" t="str">
        <f>VLOOKUP(E2689,[1]data!$D$3:$AJ$1048576,33,0)</f>
        <v>2499-2999</v>
      </c>
      <c r="K2689" t="s">
        <v>2715</v>
      </c>
      <c r="L2689" t="s">
        <v>255</v>
      </c>
      <c r="M2689">
        <v>1</v>
      </c>
      <c r="N2689">
        <v>2499.11</v>
      </c>
      <c r="O2689">
        <v>0</v>
      </c>
      <c r="P2689">
        <v>0</v>
      </c>
      <c r="Q2689">
        <v>2499.11</v>
      </c>
      <c r="R2689">
        <v>0</v>
      </c>
      <c r="S2689">
        <v>0</v>
      </c>
      <c r="T2689">
        <v>0</v>
      </c>
      <c r="U2689">
        <v>299.89</v>
      </c>
      <c r="V2689">
        <v>2799</v>
      </c>
      <c r="W2689">
        <v>1</v>
      </c>
      <c r="X2689">
        <f t="shared" si="168"/>
        <v>2799</v>
      </c>
      <c r="Y2689">
        <f t="shared" si="169"/>
        <v>0</v>
      </c>
      <c r="Z2689" s="1">
        <f t="shared" si="170"/>
        <v>0</v>
      </c>
    </row>
    <row r="2690" spans="1:26">
      <c r="A2690" s="2">
        <v>45029</v>
      </c>
      <c r="B2690" t="s">
        <v>2294</v>
      </c>
      <c r="C2690" t="s">
        <v>2634</v>
      </c>
      <c r="D2690" s="2" t="str">
        <f t="shared" si="167"/>
        <v>KOW-LI1-R-0001</v>
      </c>
      <c r="E2690" t="s">
        <v>98</v>
      </c>
      <c r="F2690" t="s">
        <v>941</v>
      </c>
      <c r="G2690">
        <v>40</v>
      </c>
      <c r="H2690" t="str">
        <f>VLOOKUP(E2690,[1]data!$D$3:$AK$1000,34,0)</f>
        <v>Linen</v>
      </c>
      <c r="I2690">
        <f>VLOOKUP(E2690,[1]data!$D$3:$Q$1048576,14,0)</f>
        <v>3499</v>
      </c>
      <c r="J2690" t="str">
        <f>VLOOKUP(E2690,[1]data!$D$3:$AJ$1048576,33,0)</f>
        <v>3499-3999</v>
      </c>
      <c r="K2690" t="s">
        <v>2716</v>
      </c>
      <c r="L2690" t="s">
        <v>255</v>
      </c>
      <c r="M2690">
        <v>1</v>
      </c>
      <c r="N2690">
        <v>2821.78</v>
      </c>
      <c r="O2690">
        <v>0</v>
      </c>
      <c r="P2690">
        <v>0</v>
      </c>
      <c r="Q2690">
        <v>2821.78</v>
      </c>
      <c r="R2690">
        <v>0</v>
      </c>
      <c r="S2690">
        <v>0</v>
      </c>
      <c r="T2690">
        <v>0</v>
      </c>
      <c r="U2690">
        <v>677.22</v>
      </c>
      <c r="V2690">
        <v>3499</v>
      </c>
      <c r="W2690">
        <v>1</v>
      </c>
      <c r="X2690">
        <f t="shared" si="168"/>
        <v>3499</v>
      </c>
      <c r="Y2690">
        <f t="shared" si="169"/>
        <v>0</v>
      </c>
      <c r="Z2690" s="1">
        <f t="shared" si="170"/>
        <v>0</v>
      </c>
    </row>
    <row r="2691" spans="1:26">
      <c r="A2691" s="2">
        <v>45029</v>
      </c>
      <c r="B2691" t="s">
        <v>2294</v>
      </c>
      <c r="C2691" t="s">
        <v>2634</v>
      </c>
      <c r="D2691" s="2" t="str">
        <f t="shared" ref="D2691:D2754" si="171">LEFT(E2691,14)</f>
        <v>KOW-TRA5-R-000</v>
      </c>
      <c r="E2691" t="s">
        <v>303</v>
      </c>
      <c r="F2691" t="s">
        <v>304</v>
      </c>
      <c r="G2691">
        <v>42</v>
      </c>
      <c r="H2691" t="str">
        <f>VLOOKUP(E2691,[1]data!$D$3:$AK$1000,34,0)</f>
        <v>Traditional</v>
      </c>
      <c r="I2691">
        <f>VLOOKUP(E2691,[1]data!$D$3:$Q$1048576,14,0)</f>
        <v>1499</v>
      </c>
      <c r="J2691" t="str">
        <f>VLOOKUP(E2691,[1]data!$D$3:$AJ$1048576,33,0)</f>
        <v>1099-1499</v>
      </c>
      <c r="K2691" t="s">
        <v>2717</v>
      </c>
      <c r="L2691" t="s">
        <v>255</v>
      </c>
      <c r="M2691">
        <v>1</v>
      </c>
      <c r="N2691">
        <v>1338.39</v>
      </c>
      <c r="O2691">
        <v>0</v>
      </c>
      <c r="P2691">
        <v>0</v>
      </c>
      <c r="Q2691">
        <v>1338.39</v>
      </c>
      <c r="R2691">
        <v>0</v>
      </c>
      <c r="S2691">
        <v>0</v>
      </c>
      <c r="T2691">
        <v>0</v>
      </c>
      <c r="U2691">
        <v>160.61000000000001</v>
      </c>
      <c r="V2691">
        <v>1499</v>
      </c>
      <c r="W2691">
        <v>1</v>
      </c>
      <c r="X2691">
        <f t="shared" ref="X2691:X2754" si="172">I2691*W2691</f>
        <v>1499</v>
      </c>
      <c r="Y2691">
        <f t="shared" ref="Y2691:Y2754" si="173">X2691-V2691</f>
        <v>0</v>
      </c>
      <c r="Z2691" s="1">
        <f t="shared" ref="Z2691:Z2754" si="174">Y2691/X2691</f>
        <v>0</v>
      </c>
    </row>
    <row r="2692" spans="1:26">
      <c r="A2692" s="2">
        <v>45029</v>
      </c>
      <c r="B2692" t="s">
        <v>2294</v>
      </c>
      <c r="C2692" t="s">
        <v>2634</v>
      </c>
      <c r="D2692" s="2" t="str">
        <f t="shared" si="171"/>
        <v>KOW-TRA5-R-000</v>
      </c>
      <c r="E2692" t="s">
        <v>303</v>
      </c>
      <c r="F2692" t="s">
        <v>304</v>
      </c>
      <c r="G2692">
        <v>42</v>
      </c>
      <c r="H2692" t="str">
        <f>VLOOKUP(E2692,[1]data!$D$3:$AK$1000,34,0)</f>
        <v>Traditional</v>
      </c>
      <c r="I2692">
        <f>VLOOKUP(E2692,[1]data!$D$3:$Q$1048576,14,0)</f>
        <v>1499</v>
      </c>
      <c r="J2692" t="str">
        <f>VLOOKUP(E2692,[1]data!$D$3:$AJ$1048576,33,0)</f>
        <v>1099-1499</v>
      </c>
      <c r="K2692" t="s">
        <v>2718</v>
      </c>
      <c r="L2692" t="s">
        <v>255</v>
      </c>
      <c r="M2692">
        <v>1</v>
      </c>
      <c r="N2692">
        <v>1338.38</v>
      </c>
      <c r="O2692">
        <v>-133.83000000000001</v>
      </c>
      <c r="P2692">
        <v>0</v>
      </c>
      <c r="Q2692">
        <v>1204.55</v>
      </c>
      <c r="R2692">
        <v>0</v>
      </c>
      <c r="S2692">
        <v>0</v>
      </c>
      <c r="T2692">
        <v>0</v>
      </c>
      <c r="U2692">
        <v>144.55000000000001</v>
      </c>
      <c r="V2692">
        <v>1349.1</v>
      </c>
      <c r="W2692">
        <v>1</v>
      </c>
      <c r="X2692">
        <f t="shared" si="172"/>
        <v>1499</v>
      </c>
      <c r="Y2692">
        <f t="shared" si="173"/>
        <v>149.90000000000009</v>
      </c>
      <c r="Z2692" s="1">
        <f t="shared" si="174"/>
        <v>0.10000000000000006</v>
      </c>
    </row>
    <row r="2693" spans="1:26">
      <c r="A2693" s="2">
        <v>45029</v>
      </c>
      <c r="B2693" t="s">
        <v>2294</v>
      </c>
      <c r="C2693" t="s">
        <v>2634</v>
      </c>
      <c r="D2693" s="2" t="str">
        <f t="shared" si="171"/>
        <v>KOW-PIQ-S-0033</v>
      </c>
      <c r="E2693" t="s">
        <v>127</v>
      </c>
      <c r="F2693" t="s">
        <v>2021</v>
      </c>
      <c r="G2693" t="s">
        <v>2029</v>
      </c>
      <c r="H2693" t="str">
        <f>VLOOKUP(E2693,[1]data!$D$3:$AK$1000,34,0)</f>
        <v>Knit Shirt</v>
      </c>
      <c r="I2693">
        <f>VLOOKUP(E2693,[1]data!$D$3:$Q$1048576,14,0)</f>
        <v>1999</v>
      </c>
      <c r="J2693" t="str">
        <f>VLOOKUP(E2693,[1]data!$D$3:$AJ$1048576,33,0)</f>
        <v>1799-2299</v>
      </c>
      <c r="K2693" t="s">
        <v>2719</v>
      </c>
      <c r="L2693" t="s">
        <v>255</v>
      </c>
      <c r="M2693">
        <v>1</v>
      </c>
      <c r="N2693">
        <v>1784.82</v>
      </c>
      <c r="O2693">
        <v>-178.48</v>
      </c>
      <c r="P2693">
        <v>0</v>
      </c>
      <c r="Q2693">
        <v>1606.34</v>
      </c>
      <c r="R2693">
        <v>0</v>
      </c>
      <c r="S2693">
        <v>0</v>
      </c>
      <c r="T2693">
        <v>0</v>
      </c>
      <c r="U2693">
        <v>192.76</v>
      </c>
      <c r="V2693">
        <v>1799.1</v>
      </c>
      <c r="W2693">
        <v>1</v>
      </c>
      <c r="X2693">
        <f t="shared" si="172"/>
        <v>1999</v>
      </c>
      <c r="Y2693">
        <f t="shared" si="173"/>
        <v>199.90000000000009</v>
      </c>
      <c r="Z2693" s="1">
        <f t="shared" si="174"/>
        <v>0.10000000000000005</v>
      </c>
    </row>
    <row r="2694" spans="1:26">
      <c r="A2694" s="2">
        <v>45029</v>
      </c>
      <c r="B2694" t="s">
        <v>2294</v>
      </c>
      <c r="C2694" t="s">
        <v>2634</v>
      </c>
      <c r="D2694" s="2" t="str">
        <f t="shared" si="171"/>
        <v>KOW-CC04-R-004</v>
      </c>
      <c r="E2694" t="s">
        <v>41</v>
      </c>
      <c r="F2694" t="s">
        <v>1425</v>
      </c>
      <c r="G2694">
        <v>39</v>
      </c>
      <c r="H2694" t="str">
        <f>VLOOKUP(E2694,[1]data!$D$3:$AK$1000,34,0)</f>
        <v>Hoodie</v>
      </c>
      <c r="I2694">
        <f>VLOOKUP(E2694,[1]data!$D$3:$Q$1048576,14,0)</f>
        <v>2799</v>
      </c>
      <c r="J2694" t="str">
        <f>VLOOKUP(E2694,[1]data!$D$3:$AJ$1048576,33,0)</f>
        <v>2499-2999</v>
      </c>
      <c r="K2694" t="s">
        <v>2720</v>
      </c>
      <c r="L2694" t="s">
        <v>255</v>
      </c>
      <c r="M2694">
        <v>1</v>
      </c>
      <c r="N2694">
        <v>2499.11</v>
      </c>
      <c r="O2694">
        <v>0</v>
      </c>
      <c r="P2694">
        <v>0</v>
      </c>
      <c r="Q2694">
        <v>2499.11</v>
      </c>
      <c r="R2694">
        <v>0</v>
      </c>
      <c r="S2694">
        <v>0</v>
      </c>
      <c r="T2694">
        <v>0</v>
      </c>
      <c r="U2694">
        <v>299.89</v>
      </c>
      <c r="V2694">
        <v>2799</v>
      </c>
      <c r="W2694">
        <v>1</v>
      </c>
      <c r="X2694">
        <f t="shared" si="172"/>
        <v>2799</v>
      </c>
      <c r="Y2694">
        <f t="shared" si="173"/>
        <v>0</v>
      </c>
      <c r="Z2694" s="1">
        <f t="shared" si="174"/>
        <v>0</v>
      </c>
    </row>
    <row r="2695" spans="1:26">
      <c r="A2695" s="2">
        <v>45029</v>
      </c>
      <c r="B2695" t="s">
        <v>2294</v>
      </c>
      <c r="C2695" t="s">
        <v>2634</v>
      </c>
      <c r="D2695" s="2" t="str">
        <f t="shared" si="171"/>
        <v>KOW-PIQ-S-0033</v>
      </c>
      <c r="E2695" t="s">
        <v>130</v>
      </c>
      <c r="F2695" t="s">
        <v>2021</v>
      </c>
      <c r="G2695" t="s">
        <v>2011</v>
      </c>
      <c r="H2695" t="str">
        <f>VLOOKUP(E2695,[1]data!$D$3:$AK$1000,34,0)</f>
        <v>Knit Shirt</v>
      </c>
      <c r="I2695">
        <f>VLOOKUP(E2695,[1]data!$D$3:$Q$1048576,14,0)</f>
        <v>1999</v>
      </c>
      <c r="J2695" t="str">
        <f>VLOOKUP(E2695,[1]data!$D$3:$AJ$1048576,33,0)</f>
        <v>1799-2299</v>
      </c>
      <c r="K2695" t="s">
        <v>2721</v>
      </c>
      <c r="L2695" t="s">
        <v>255</v>
      </c>
      <c r="M2695">
        <v>1</v>
      </c>
      <c r="N2695">
        <v>1784.82</v>
      </c>
      <c r="O2695">
        <v>0</v>
      </c>
      <c r="P2695">
        <v>0</v>
      </c>
      <c r="Q2695">
        <v>1784.82</v>
      </c>
      <c r="R2695">
        <v>0</v>
      </c>
      <c r="S2695">
        <v>0</v>
      </c>
      <c r="T2695">
        <v>0</v>
      </c>
      <c r="U2695">
        <v>214.18</v>
      </c>
      <c r="V2695">
        <v>1999</v>
      </c>
      <c r="W2695">
        <v>1</v>
      </c>
      <c r="X2695">
        <f t="shared" si="172"/>
        <v>1999</v>
      </c>
      <c r="Y2695">
        <f t="shared" si="173"/>
        <v>0</v>
      </c>
      <c r="Z2695" s="1">
        <f t="shared" si="174"/>
        <v>0</v>
      </c>
    </row>
    <row r="2696" spans="1:26">
      <c r="A2696" s="2">
        <v>45029</v>
      </c>
      <c r="B2696" t="s">
        <v>2294</v>
      </c>
      <c r="C2696" t="s">
        <v>2634</v>
      </c>
      <c r="D2696" s="2" t="str">
        <f t="shared" si="171"/>
        <v>KOW-TRA5-R-000</v>
      </c>
      <c r="E2696" t="s">
        <v>771</v>
      </c>
      <c r="F2696" t="s">
        <v>304</v>
      </c>
      <c r="G2696">
        <v>40</v>
      </c>
      <c r="H2696" t="str">
        <f>VLOOKUP(E2696,[1]data!$D$3:$AK$1000,34,0)</f>
        <v>Traditional</v>
      </c>
      <c r="I2696">
        <f>VLOOKUP(E2696,[1]data!$D$3:$Q$1048576,14,0)</f>
        <v>1499</v>
      </c>
      <c r="J2696" t="str">
        <f>VLOOKUP(E2696,[1]data!$D$3:$AJ$1048576,33,0)</f>
        <v>1099-1499</v>
      </c>
      <c r="K2696" t="s">
        <v>2718</v>
      </c>
      <c r="L2696" t="s">
        <v>255</v>
      </c>
      <c r="M2696">
        <v>1</v>
      </c>
      <c r="N2696">
        <v>1338.4</v>
      </c>
      <c r="O2696">
        <v>-133.84</v>
      </c>
      <c r="P2696">
        <v>0</v>
      </c>
      <c r="Q2696">
        <v>1204.56</v>
      </c>
      <c r="R2696">
        <v>0</v>
      </c>
      <c r="S2696">
        <v>0</v>
      </c>
      <c r="T2696">
        <v>0</v>
      </c>
      <c r="U2696">
        <v>144.54</v>
      </c>
      <c r="V2696">
        <v>1349.1</v>
      </c>
      <c r="W2696">
        <v>1</v>
      </c>
      <c r="X2696">
        <f t="shared" si="172"/>
        <v>1499</v>
      </c>
      <c r="Y2696">
        <f t="shared" si="173"/>
        <v>149.90000000000009</v>
      </c>
      <c r="Z2696" s="1">
        <f t="shared" si="174"/>
        <v>0.10000000000000006</v>
      </c>
    </row>
    <row r="2697" spans="1:26">
      <c r="A2697" s="2">
        <v>45029</v>
      </c>
      <c r="B2697" t="s">
        <v>2294</v>
      </c>
      <c r="C2697" t="s">
        <v>2634</v>
      </c>
      <c r="D2697" s="2" t="str">
        <f t="shared" si="171"/>
        <v>KOW-LI2-R-0006</v>
      </c>
      <c r="E2697" t="s">
        <v>281</v>
      </c>
      <c r="F2697" t="s">
        <v>258</v>
      </c>
      <c r="G2697">
        <v>42</v>
      </c>
      <c r="H2697" t="str">
        <f>VLOOKUP(E2697,[1]data!$D$3:$AK$1000,34,0)</f>
        <v>Linen</v>
      </c>
      <c r="I2697">
        <f>VLOOKUP(E2697,[1]data!$D$3:$Q$1048576,14,0)</f>
        <v>3499</v>
      </c>
      <c r="J2697" t="str">
        <f>VLOOKUP(E2697,[1]data!$D$3:$AJ$1048576,33,0)</f>
        <v>3499-3999</v>
      </c>
      <c r="K2697" t="s">
        <v>2722</v>
      </c>
      <c r="L2697" t="s">
        <v>255</v>
      </c>
      <c r="M2697">
        <v>1</v>
      </c>
      <c r="N2697">
        <v>3124.11</v>
      </c>
      <c r="O2697">
        <v>0</v>
      </c>
      <c r="P2697">
        <v>0</v>
      </c>
      <c r="Q2697">
        <v>3124.11</v>
      </c>
      <c r="R2697">
        <v>0</v>
      </c>
      <c r="S2697">
        <v>0</v>
      </c>
      <c r="T2697">
        <v>0</v>
      </c>
      <c r="U2697">
        <v>374.89</v>
      </c>
      <c r="V2697">
        <v>3499</v>
      </c>
      <c r="W2697">
        <v>1</v>
      </c>
      <c r="X2697">
        <f t="shared" si="172"/>
        <v>3499</v>
      </c>
      <c r="Y2697">
        <f t="shared" si="173"/>
        <v>0</v>
      </c>
      <c r="Z2697" s="1">
        <f t="shared" si="174"/>
        <v>0</v>
      </c>
    </row>
    <row r="2698" spans="1:26">
      <c r="A2698" s="2">
        <v>45029</v>
      </c>
      <c r="B2698" t="s">
        <v>2294</v>
      </c>
      <c r="C2698" t="s">
        <v>2634</v>
      </c>
      <c r="D2698" s="2" t="str">
        <f t="shared" si="171"/>
        <v>KOW-CA4-CLS-00</v>
      </c>
      <c r="E2698" t="s">
        <v>643</v>
      </c>
      <c r="F2698" t="s">
        <v>430</v>
      </c>
      <c r="G2698">
        <v>42</v>
      </c>
      <c r="H2698" t="str">
        <f>VLOOKUP(E2698,[1]data!$D$3:$AK$1000,34,0)</f>
        <v>Indie</v>
      </c>
      <c r="I2698">
        <f>VLOOKUP(E2698,[1]data!$D$3:$Q$1048576,14,0)</f>
        <v>2299</v>
      </c>
      <c r="J2698" t="str">
        <f>VLOOKUP(E2698,[1]data!$D$3:$AJ$1048576,33,0)</f>
        <v>1799-2299</v>
      </c>
      <c r="K2698" t="s">
        <v>2723</v>
      </c>
      <c r="L2698" t="s">
        <v>255</v>
      </c>
      <c r="M2698">
        <v>1</v>
      </c>
      <c r="N2698">
        <v>2052.67</v>
      </c>
      <c r="O2698">
        <v>-205.26</v>
      </c>
      <c r="P2698">
        <v>0</v>
      </c>
      <c r="Q2698">
        <v>1847.41</v>
      </c>
      <c r="R2698">
        <v>0</v>
      </c>
      <c r="S2698">
        <v>0</v>
      </c>
      <c r="T2698">
        <v>0</v>
      </c>
      <c r="U2698">
        <v>221.69</v>
      </c>
      <c r="V2698">
        <v>2069.1</v>
      </c>
      <c r="W2698">
        <v>1</v>
      </c>
      <c r="X2698">
        <f t="shared" si="172"/>
        <v>2299</v>
      </c>
      <c r="Y2698">
        <f t="shared" si="173"/>
        <v>229.90000000000009</v>
      </c>
      <c r="Z2698" s="1">
        <f t="shared" si="174"/>
        <v>0.10000000000000003</v>
      </c>
    </row>
    <row r="2699" spans="1:26">
      <c r="A2699" s="2">
        <v>45029</v>
      </c>
      <c r="B2699" t="s">
        <v>2294</v>
      </c>
      <c r="C2699" t="s">
        <v>2634</v>
      </c>
      <c r="D2699" s="2" t="str">
        <f t="shared" si="171"/>
        <v>KOW-CA11-R-000</v>
      </c>
      <c r="E2699" t="s">
        <v>12</v>
      </c>
      <c r="F2699" t="s">
        <v>302</v>
      </c>
      <c r="G2699">
        <v>46</v>
      </c>
      <c r="H2699" t="str">
        <f>VLOOKUP(E2699,[1]data!$D$3:$AK$1000,34,0)</f>
        <v>Casual</v>
      </c>
      <c r="I2699">
        <f>VLOOKUP(E2699,[1]data!$D$3:$Q$1048576,14,0)</f>
        <v>1999</v>
      </c>
      <c r="J2699" t="str">
        <f>VLOOKUP(E2699,[1]data!$D$3:$AJ$1048576,33,0)</f>
        <v>1799-2299</v>
      </c>
      <c r="K2699" t="s">
        <v>2724</v>
      </c>
      <c r="L2699" t="s">
        <v>255</v>
      </c>
      <c r="M2699">
        <v>1</v>
      </c>
      <c r="N2699">
        <v>1784.82</v>
      </c>
      <c r="O2699">
        <v>0</v>
      </c>
      <c r="P2699">
        <v>0</v>
      </c>
      <c r="Q2699">
        <v>1784.82</v>
      </c>
      <c r="R2699">
        <v>0</v>
      </c>
      <c r="S2699">
        <v>0</v>
      </c>
      <c r="T2699">
        <v>0</v>
      </c>
      <c r="U2699">
        <v>214.18</v>
      </c>
      <c r="V2699">
        <v>1999</v>
      </c>
      <c r="W2699">
        <v>1</v>
      </c>
      <c r="X2699">
        <f t="shared" si="172"/>
        <v>1999</v>
      </c>
      <c r="Y2699">
        <f t="shared" si="173"/>
        <v>0</v>
      </c>
      <c r="Z2699" s="1">
        <f t="shared" si="174"/>
        <v>0</v>
      </c>
    </row>
    <row r="2700" spans="1:26">
      <c r="A2700" s="2">
        <v>45029</v>
      </c>
      <c r="B2700" t="s">
        <v>2294</v>
      </c>
      <c r="C2700" t="s">
        <v>2634</v>
      </c>
      <c r="D2700" s="2" t="str">
        <f t="shared" si="171"/>
        <v>KOW-PO27-S-002</v>
      </c>
      <c r="E2700" t="s">
        <v>137</v>
      </c>
      <c r="F2700" t="s">
        <v>393</v>
      </c>
      <c r="G2700">
        <v>40</v>
      </c>
      <c r="H2700" t="str">
        <f>VLOOKUP(E2700,[1]data!$D$3:$AK$1000,34,0)</f>
        <v>Classic</v>
      </c>
      <c r="I2700">
        <f>VLOOKUP(E2700,[1]data!$D$3:$Q$1048576,14,0)</f>
        <v>2199</v>
      </c>
      <c r="J2700" t="str">
        <f>VLOOKUP(E2700,[1]data!$D$3:$AJ$1048576,33,0)</f>
        <v>1799-2299</v>
      </c>
      <c r="K2700" t="s">
        <v>2725</v>
      </c>
      <c r="L2700" t="s">
        <v>255</v>
      </c>
      <c r="M2700">
        <v>1</v>
      </c>
      <c r="N2700">
        <v>1570.53</v>
      </c>
      <c r="O2700">
        <v>-157.05000000000001</v>
      </c>
      <c r="P2700">
        <v>0</v>
      </c>
      <c r="Q2700">
        <v>1413.48</v>
      </c>
      <c r="R2700">
        <v>0</v>
      </c>
      <c r="S2700">
        <v>0</v>
      </c>
      <c r="T2700">
        <v>0</v>
      </c>
      <c r="U2700">
        <v>169.62</v>
      </c>
      <c r="V2700">
        <v>1583.1</v>
      </c>
      <c r="W2700">
        <v>1</v>
      </c>
      <c r="X2700">
        <f t="shared" si="172"/>
        <v>2199</v>
      </c>
      <c r="Y2700">
        <f t="shared" si="173"/>
        <v>615.90000000000009</v>
      </c>
      <c r="Z2700" s="1">
        <f t="shared" si="174"/>
        <v>0.28008185538881314</v>
      </c>
    </row>
    <row r="2701" spans="1:26">
      <c r="A2701" s="2">
        <v>45029</v>
      </c>
      <c r="B2701" t="s">
        <v>2294</v>
      </c>
      <c r="C2701" t="s">
        <v>2634</v>
      </c>
      <c r="D2701" s="2" t="str">
        <f t="shared" si="171"/>
        <v>KOW-PO26-R-002</v>
      </c>
      <c r="E2701" t="s">
        <v>631</v>
      </c>
      <c r="F2701" t="s">
        <v>426</v>
      </c>
      <c r="G2701">
        <v>40</v>
      </c>
      <c r="H2701" t="str">
        <f>VLOOKUP(E2701,[1]data!$D$3:$AK$1000,34,0)</f>
        <v>Indie</v>
      </c>
      <c r="I2701">
        <f>VLOOKUP(E2701,[1]data!$D$3:$Q$1048576,14,0)</f>
        <v>1999</v>
      </c>
      <c r="J2701" t="str">
        <f>VLOOKUP(E2701,[1]data!$D$3:$AJ$1048576,33,0)</f>
        <v>1799-2299</v>
      </c>
      <c r="K2701" t="s">
        <v>2726</v>
      </c>
      <c r="L2701" t="s">
        <v>255</v>
      </c>
      <c r="M2701">
        <v>1</v>
      </c>
      <c r="N2701">
        <v>1784.82</v>
      </c>
      <c r="O2701">
        <v>-178.48</v>
      </c>
      <c r="P2701">
        <v>0</v>
      </c>
      <c r="Q2701">
        <v>1606.34</v>
      </c>
      <c r="R2701">
        <v>0</v>
      </c>
      <c r="S2701">
        <v>0</v>
      </c>
      <c r="T2701">
        <v>0</v>
      </c>
      <c r="U2701">
        <v>192.76</v>
      </c>
      <c r="V2701">
        <v>1799.1</v>
      </c>
      <c r="W2701">
        <v>1</v>
      </c>
      <c r="X2701">
        <f t="shared" si="172"/>
        <v>1999</v>
      </c>
      <c r="Y2701">
        <f t="shared" si="173"/>
        <v>199.90000000000009</v>
      </c>
      <c r="Z2701" s="1">
        <f t="shared" si="174"/>
        <v>0.10000000000000005</v>
      </c>
    </row>
    <row r="2702" spans="1:26">
      <c r="A2702" s="2">
        <v>45029</v>
      </c>
      <c r="B2702" t="s">
        <v>2294</v>
      </c>
      <c r="C2702" t="s">
        <v>2634</v>
      </c>
      <c r="D2702" s="2" t="str">
        <f t="shared" si="171"/>
        <v>KOW-SER-R-0009</v>
      </c>
      <c r="E2702" t="s">
        <v>2206</v>
      </c>
      <c r="F2702" t="s">
        <v>380</v>
      </c>
      <c r="G2702">
        <v>46</v>
      </c>
      <c r="H2702" t="str">
        <f>VLOOKUP(E2702,[1]data!$D$3:$AK$1000,34,0)</f>
        <v>Casual</v>
      </c>
      <c r="I2702">
        <f>VLOOKUP(E2702,[1]data!$D$3:$Q$1048576,14,0)</f>
        <v>3799</v>
      </c>
      <c r="J2702" t="str">
        <f>VLOOKUP(E2702,[1]data!$D$3:$AJ$1048576,33,0)</f>
        <v>3499-3999</v>
      </c>
      <c r="K2702" t="s">
        <v>2727</v>
      </c>
      <c r="L2702" t="s">
        <v>255</v>
      </c>
      <c r="M2702">
        <v>1</v>
      </c>
      <c r="N2702">
        <v>2543.7399999999998</v>
      </c>
      <c r="O2702">
        <v>-254.37</v>
      </c>
      <c r="P2702">
        <v>0</v>
      </c>
      <c r="Q2702">
        <v>2289.37</v>
      </c>
      <c r="R2702">
        <v>0</v>
      </c>
      <c r="S2702">
        <v>0</v>
      </c>
      <c r="T2702">
        <v>0</v>
      </c>
      <c r="U2702">
        <v>274.73</v>
      </c>
      <c r="V2702">
        <v>2564.1</v>
      </c>
      <c r="W2702">
        <v>1</v>
      </c>
      <c r="X2702">
        <f t="shared" si="172"/>
        <v>3799</v>
      </c>
      <c r="Y2702">
        <f t="shared" si="173"/>
        <v>1234.9000000000001</v>
      </c>
      <c r="Z2702" s="1">
        <f t="shared" si="174"/>
        <v>0.32505922611213478</v>
      </c>
    </row>
    <row r="2703" spans="1:26">
      <c r="A2703" s="2">
        <v>45029</v>
      </c>
      <c r="B2703" t="s">
        <v>2294</v>
      </c>
      <c r="C2703" t="s">
        <v>2634</v>
      </c>
      <c r="D2703" s="2" t="str">
        <f t="shared" si="171"/>
        <v>KOW-PO26-R-002</v>
      </c>
      <c r="E2703" t="s">
        <v>2728</v>
      </c>
      <c r="F2703" t="s">
        <v>426</v>
      </c>
      <c r="G2703">
        <v>44</v>
      </c>
      <c r="H2703" t="str">
        <f>VLOOKUP(E2703,[1]data!$D$3:$AK$1000,34,0)</f>
        <v>Indie</v>
      </c>
      <c r="I2703">
        <f>VLOOKUP(E2703,[1]data!$D$3:$Q$1048576,14,0)</f>
        <v>1999</v>
      </c>
      <c r="J2703" t="str">
        <f>VLOOKUP(E2703,[1]data!$D$3:$AJ$1048576,33,0)</f>
        <v>1799-2299</v>
      </c>
      <c r="K2703" t="s">
        <v>2729</v>
      </c>
      <c r="L2703" t="s">
        <v>255</v>
      </c>
      <c r="M2703">
        <v>1</v>
      </c>
      <c r="N2703">
        <v>1784.82</v>
      </c>
      <c r="O2703">
        <v>0</v>
      </c>
      <c r="P2703">
        <v>0</v>
      </c>
      <c r="Q2703">
        <v>1784.82</v>
      </c>
      <c r="R2703">
        <v>0</v>
      </c>
      <c r="S2703">
        <v>0</v>
      </c>
      <c r="T2703">
        <v>0</v>
      </c>
      <c r="U2703">
        <v>214.18</v>
      </c>
      <c r="V2703">
        <v>1999</v>
      </c>
      <c r="W2703">
        <v>1</v>
      </c>
      <c r="X2703">
        <f t="shared" si="172"/>
        <v>1999</v>
      </c>
      <c r="Y2703">
        <f t="shared" si="173"/>
        <v>0</v>
      </c>
      <c r="Z2703" s="1">
        <f t="shared" si="174"/>
        <v>0</v>
      </c>
    </row>
    <row r="2704" spans="1:26">
      <c r="A2704" s="2">
        <v>45029</v>
      </c>
      <c r="B2704" t="s">
        <v>2294</v>
      </c>
      <c r="C2704" t="s">
        <v>2634</v>
      </c>
      <c r="D2704" s="2" t="str">
        <f t="shared" si="171"/>
        <v>KOW-LI2-R-0006</v>
      </c>
      <c r="E2704" t="s">
        <v>104</v>
      </c>
      <c r="F2704" t="s">
        <v>258</v>
      </c>
      <c r="G2704">
        <v>46</v>
      </c>
      <c r="H2704" t="str">
        <f>VLOOKUP(E2704,[1]data!$D$3:$AK$1000,34,0)</f>
        <v>Linen</v>
      </c>
      <c r="I2704">
        <f>VLOOKUP(E2704,[1]data!$D$3:$Q$1048576,14,0)</f>
        <v>3499</v>
      </c>
      <c r="J2704" t="str">
        <f>VLOOKUP(E2704,[1]data!$D$3:$AJ$1048576,33,0)</f>
        <v>3499-3999</v>
      </c>
      <c r="K2704" t="s">
        <v>2727</v>
      </c>
      <c r="L2704" t="s">
        <v>255</v>
      </c>
      <c r="M2704">
        <v>1</v>
      </c>
      <c r="N2704">
        <v>3124.11</v>
      </c>
      <c r="O2704">
        <v>-312.41000000000003</v>
      </c>
      <c r="P2704">
        <v>0</v>
      </c>
      <c r="Q2704">
        <v>2811.7</v>
      </c>
      <c r="R2704">
        <v>0</v>
      </c>
      <c r="S2704">
        <v>0</v>
      </c>
      <c r="T2704">
        <v>0</v>
      </c>
      <c r="U2704">
        <v>337.4</v>
      </c>
      <c r="V2704">
        <v>3149.1</v>
      </c>
      <c r="W2704">
        <v>1</v>
      </c>
      <c r="X2704">
        <f t="shared" si="172"/>
        <v>3499</v>
      </c>
      <c r="Y2704">
        <f t="shared" si="173"/>
        <v>349.90000000000009</v>
      </c>
      <c r="Z2704" s="1">
        <f t="shared" si="174"/>
        <v>0.10000000000000002</v>
      </c>
    </row>
    <row r="2705" spans="1:26">
      <c r="A2705" s="2">
        <v>45029</v>
      </c>
      <c r="B2705" t="s">
        <v>2294</v>
      </c>
      <c r="C2705" t="s">
        <v>2634</v>
      </c>
      <c r="D2705" s="2" t="str">
        <f t="shared" si="171"/>
        <v>KOW-CA11-R-000</v>
      </c>
      <c r="E2705" t="s">
        <v>8</v>
      </c>
      <c r="F2705" t="s">
        <v>302</v>
      </c>
      <c r="G2705">
        <v>39</v>
      </c>
      <c r="H2705" t="str">
        <f>VLOOKUP(E2705,[1]data!$D$3:$AK$1000,34,0)</f>
        <v>Casual</v>
      </c>
      <c r="I2705">
        <f>VLOOKUP(E2705,[1]data!$D$3:$Q$1048576,14,0)</f>
        <v>1999</v>
      </c>
      <c r="J2705" t="str">
        <f>VLOOKUP(E2705,[1]data!$D$3:$AJ$1048576,33,0)</f>
        <v>1799-2299</v>
      </c>
      <c r="K2705" t="s">
        <v>2730</v>
      </c>
      <c r="L2705" t="s">
        <v>255</v>
      </c>
      <c r="M2705">
        <v>1</v>
      </c>
      <c r="N2705">
        <v>1784.82</v>
      </c>
      <c r="O2705">
        <v>0</v>
      </c>
      <c r="P2705">
        <v>0</v>
      </c>
      <c r="Q2705">
        <v>1784.82</v>
      </c>
      <c r="R2705">
        <v>0</v>
      </c>
      <c r="S2705">
        <v>0</v>
      </c>
      <c r="T2705">
        <v>0</v>
      </c>
      <c r="U2705">
        <v>214.18</v>
      </c>
      <c r="V2705">
        <v>1999</v>
      </c>
      <c r="W2705">
        <v>1</v>
      </c>
      <c r="X2705">
        <f t="shared" si="172"/>
        <v>1999</v>
      </c>
      <c r="Y2705">
        <f t="shared" si="173"/>
        <v>0</v>
      </c>
      <c r="Z2705" s="1">
        <f t="shared" si="174"/>
        <v>0</v>
      </c>
    </row>
    <row r="2706" spans="1:26">
      <c r="A2706" s="2">
        <v>45029</v>
      </c>
      <c r="B2706" t="s">
        <v>2294</v>
      </c>
      <c r="C2706" t="s">
        <v>2634</v>
      </c>
      <c r="D2706" s="2" t="str">
        <f t="shared" si="171"/>
        <v>KOW-CA2-CLS-00</v>
      </c>
      <c r="E2706" t="s">
        <v>874</v>
      </c>
      <c r="F2706" t="s">
        <v>729</v>
      </c>
      <c r="G2706">
        <v>42</v>
      </c>
      <c r="H2706" t="str">
        <f>VLOOKUP(E2706,[1]data!$D$3:$AK$1000,34,0)</f>
        <v>Casual</v>
      </c>
      <c r="I2706">
        <f>VLOOKUP(E2706,[1]data!$D$3:$Q$1048576,14,0)</f>
        <v>2299</v>
      </c>
      <c r="J2706" t="str">
        <f>VLOOKUP(E2706,[1]data!$D$3:$AJ$1048576,33,0)</f>
        <v>1799-2299</v>
      </c>
      <c r="K2706" t="s">
        <v>2731</v>
      </c>
      <c r="L2706" t="s">
        <v>255</v>
      </c>
      <c r="M2706">
        <v>1</v>
      </c>
      <c r="N2706">
        <v>2052.6799999999998</v>
      </c>
      <c r="O2706">
        <v>0</v>
      </c>
      <c r="P2706">
        <v>0</v>
      </c>
      <c r="Q2706">
        <v>2052.6799999999998</v>
      </c>
      <c r="R2706">
        <v>0</v>
      </c>
      <c r="S2706">
        <v>0</v>
      </c>
      <c r="T2706">
        <v>0</v>
      </c>
      <c r="U2706">
        <v>246.32</v>
      </c>
      <c r="V2706">
        <v>2299</v>
      </c>
      <c r="W2706">
        <v>1</v>
      </c>
      <c r="X2706">
        <f t="shared" si="172"/>
        <v>2299</v>
      </c>
      <c r="Y2706">
        <f t="shared" si="173"/>
        <v>0</v>
      </c>
      <c r="Z2706" s="1">
        <f t="shared" si="174"/>
        <v>0</v>
      </c>
    </row>
    <row r="2707" spans="1:26">
      <c r="A2707" s="2">
        <v>45029</v>
      </c>
      <c r="B2707" t="s">
        <v>2294</v>
      </c>
      <c r="C2707" t="s">
        <v>2634</v>
      </c>
      <c r="D2707" s="2" t="str">
        <f t="shared" si="171"/>
        <v>KOW-FF03-R-005</v>
      </c>
      <c r="E2707" t="s">
        <v>64</v>
      </c>
      <c r="F2707" t="s">
        <v>1876</v>
      </c>
      <c r="G2707">
        <v>44</v>
      </c>
      <c r="H2707" t="str">
        <f>VLOOKUP(E2707,[1]data!$D$3:$AK$1000,34,0)</f>
        <v>Linen</v>
      </c>
      <c r="I2707">
        <f>VLOOKUP(E2707,[1]data!$D$3:$Q$1048576,14,0)</f>
        <v>3999</v>
      </c>
      <c r="J2707" t="str">
        <f>VLOOKUP(E2707,[1]data!$D$3:$AJ$1048576,33,0)</f>
        <v>3499-3999</v>
      </c>
      <c r="K2707" t="s">
        <v>2732</v>
      </c>
      <c r="L2707" t="s">
        <v>255</v>
      </c>
      <c r="M2707">
        <v>1</v>
      </c>
      <c r="N2707">
        <v>3391.96</v>
      </c>
      <c r="O2707">
        <v>0</v>
      </c>
      <c r="P2707">
        <v>0</v>
      </c>
      <c r="Q2707">
        <v>3391.96</v>
      </c>
      <c r="R2707">
        <v>0</v>
      </c>
      <c r="S2707">
        <v>0</v>
      </c>
      <c r="T2707">
        <v>0</v>
      </c>
      <c r="U2707">
        <v>407.04</v>
      </c>
      <c r="V2707">
        <v>3799</v>
      </c>
      <c r="W2707">
        <v>1</v>
      </c>
      <c r="X2707">
        <f t="shared" si="172"/>
        <v>3999</v>
      </c>
      <c r="Y2707">
        <f t="shared" si="173"/>
        <v>200</v>
      </c>
      <c r="Z2707" s="1">
        <f t="shared" si="174"/>
        <v>5.0012503125781448E-2</v>
      </c>
    </row>
    <row r="2708" spans="1:26">
      <c r="A2708" s="2">
        <v>45029</v>
      </c>
      <c r="B2708" t="s">
        <v>2294</v>
      </c>
      <c r="C2708" t="s">
        <v>2634</v>
      </c>
      <c r="D2708" s="2" t="str">
        <f t="shared" si="171"/>
        <v>KOW-CA8-S-0004</v>
      </c>
      <c r="E2708" t="s">
        <v>2733</v>
      </c>
      <c r="F2708" t="s">
        <v>2501</v>
      </c>
      <c r="G2708">
        <v>39</v>
      </c>
      <c r="H2708" t="str">
        <f>VLOOKUP(E2708,[1]data!$D$3:$AK$1000,34,0)</f>
        <v>Casual</v>
      </c>
      <c r="I2708">
        <f>VLOOKUP(E2708,[1]data!$D$3:$Q$1048576,14,0)</f>
        <v>1999</v>
      </c>
      <c r="J2708" t="str">
        <f>VLOOKUP(E2708,[1]data!$D$3:$AJ$1048576,33,0)</f>
        <v>1799-2299</v>
      </c>
      <c r="K2708" t="s">
        <v>2734</v>
      </c>
      <c r="L2708" t="s">
        <v>255</v>
      </c>
      <c r="M2708">
        <v>1</v>
      </c>
      <c r="N2708">
        <v>1427.68</v>
      </c>
      <c r="O2708">
        <v>0</v>
      </c>
      <c r="P2708">
        <v>0</v>
      </c>
      <c r="Q2708">
        <v>1427.68</v>
      </c>
      <c r="R2708">
        <v>0</v>
      </c>
      <c r="S2708">
        <v>0</v>
      </c>
      <c r="T2708">
        <v>0</v>
      </c>
      <c r="U2708">
        <v>171.32</v>
      </c>
      <c r="V2708">
        <v>1599</v>
      </c>
      <c r="W2708">
        <v>1</v>
      </c>
      <c r="X2708">
        <f t="shared" si="172"/>
        <v>1999</v>
      </c>
      <c r="Y2708">
        <f t="shared" si="173"/>
        <v>400</v>
      </c>
      <c r="Z2708" s="1">
        <f t="shared" si="174"/>
        <v>0.20010005002501249</v>
      </c>
    </row>
    <row r="2709" spans="1:26">
      <c r="A2709" s="2">
        <v>45029</v>
      </c>
      <c r="B2709" t="s">
        <v>2294</v>
      </c>
      <c r="C2709" t="s">
        <v>2634</v>
      </c>
      <c r="D2709" s="2" t="str">
        <f t="shared" si="171"/>
        <v>KOW-SO21-FS-00</v>
      </c>
      <c r="E2709" t="s">
        <v>422</v>
      </c>
      <c r="F2709" t="s">
        <v>423</v>
      </c>
      <c r="G2709" t="s">
        <v>424</v>
      </c>
      <c r="H2709" t="str">
        <f>VLOOKUP(E2709,[1]data!$D$3:$AK$1000,34,0)</f>
        <v>Acc</v>
      </c>
      <c r="I2709">
        <f>VLOOKUP(E2709,[1]data!$D$3:$Q$1048576,14,0)</f>
        <v>699</v>
      </c>
      <c r="J2709" t="str">
        <f>VLOOKUP(E2709,[1]data!$D$3:$AJ$1048576,33,0)</f>
        <v>399-799</v>
      </c>
      <c r="K2709" t="s">
        <v>2735</v>
      </c>
      <c r="L2709" t="s">
        <v>255</v>
      </c>
      <c r="M2709">
        <v>1</v>
      </c>
      <c r="N2709">
        <v>6865.17</v>
      </c>
      <c r="O2709">
        <v>-686.51</v>
      </c>
      <c r="P2709">
        <v>0</v>
      </c>
      <c r="Q2709">
        <v>6178.66</v>
      </c>
      <c r="R2709">
        <v>0</v>
      </c>
      <c r="S2709">
        <v>0</v>
      </c>
      <c r="T2709">
        <v>0</v>
      </c>
      <c r="U2709">
        <v>741.44</v>
      </c>
      <c r="V2709">
        <v>6920.1</v>
      </c>
      <c r="W2709">
        <v>11</v>
      </c>
      <c r="X2709">
        <f t="shared" si="172"/>
        <v>7689</v>
      </c>
      <c r="Y2709">
        <f t="shared" si="173"/>
        <v>768.89999999999964</v>
      </c>
      <c r="Z2709" s="1">
        <f t="shared" si="174"/>
        <v>9.999999999999995E-2</v>
      </c>
    </row>
    <row r="2710" spans="1:26">
      <c r="A2710" s="2">
        <v>45029</v>
      </c>
      <c r="B2710" t="s">
        <v>2294</v>
      </c>
      <c r="C2710" t="s">
        <v>2634</v>
      </c>
      <c r="D2710" s="2" t="str">
        <f t="shared" si="171"/>
        <v>KOW-PO25-R-002</v>
      </c>
      <c r="E2710" t="s">
        <v>481</v>
      </c>
      <c r="F2710" t="s">
        <v>470</v>
      </c>
      <c r="G2710">
        <v>42</v>
      </c>
      <c r="H2710" t="str">
        <f>VLOOKUP(E2710,[1]data!$D$3:$AK$1000,34,0)</f>
        <v>Casual</v>
      </c>
      <c r="I2710">
        <f>VLOOKUP(E2710,[1]data!$D$3:$Q$1048576,14,0)</f>
        <v>2199</v>
      </c>
      <c r="J2710" t="str">
        <f>VLOOKUP(E2710,[1]data!$D$3:$AJ$1048576,33,0)</f>
        <v>1799-2299</v>
      </c>
      <c r="K2710" t="s">
        <v>2736</v>
      </c>
      <c r="L2710" t="s">
        <v>255</v>
      </c>
      <c r="M2710">
        <v>1</v>
      </c>
      <c r="N2710">
        <v>1963.39</v>
      </c>
      <c r="O2710">
        <v>0</v>
      </c>
      <c r="P2710">
        <v>0</v>
      </c>
      <c r="Q2710">
        <v>1963.39</v>
      </c>
      <c r="R2710">
        <v>0</v>
      </c>
      <c r="S2710">
        <v>0</v>
      </c>
      <c r="T2710">
        <v>0</v>
      </c>
      <c r="U2710">
        <v>235.61</v>
      </c>
      <c r="V2710">
        <v>2199</v>
      </c>
      <c r="W2710">
        <v>1</v>
      </c>
      <c r="X2710">
        <f t="shared" si="172"/>
        <v>2199</v>
      </c>
      <c r="Y2710">
        <f t="shared" si="173"/>
        <v>0</v>
      </c>
      <c r="Z2710" s="1">
        <f t="shared" si="174"/>
        <v>0</v>
      </c>
    </row>
    <row r="2711" spans="1:26">
      <c r="A2711" s="2">
        <v>45029</v>
      </c>
      <c r="B2711" t="s">
        <v>2294</v>
      </c>
      <c r="C2711" t="s">
        <v>2634</v>
      </c>
      <c r="D2711" s="2" t="str">
        <f t="shared" si="171"/>
        <v>KOW-CC09-R-003</v>
      </c>
      <c r="E2711" t="s">
        <v>49</v>
      </c>
      <c r="F2711" t="s">
        <v>1721</v>
      </c>
      <c r="G2711">
        <v>36</v>
      </c>
      <c r="H2711" t="str">
        <f>VLOOKUP(E2711,[1]data!$D$3:$AK$1000,34,0)</f>
        <v>Bottom</v>
      </c>
      <c r="I2711">
        <f>VLOOKUP(E2711,[1]data!$D$3:$Q$1048576,14,0)</f>
        <v>1499</v>
      </c>
      <c r="J2711" t="str">
        <f>VLOOKUP(E2711,[1]data!$D$3:$AJ$1048576,33,0)</f>
        <v>1099-1499</v>
      </c>
      <c r="K2711" t="s">
        <v>2737</v>
      </c>
      <c r="L2711" t="s">
        <v>255</v>
      </c>
      <c r="M2711">
        <v>1</v>
      </c>
      <c r="N2711">
        <v>1338.38</v>
      </c>
      <c r="O2711">
        <v>-133.83000000000001</v>
      </c>
      <c r="P2711">
        <v>0</v>
      </c>
      <c r="Q2711">
        <v>1204.55</v>
      </c>
      <c r="R2711">
        <v>0</v>
      </c>
      <c r="S2711">
        <v>0</v>
      </c>
      <c r="T2711">
        <v>0</v>
      </c>
      <c r="U2711">
        <v>144.55000000000001</v>
      </c>
      <c r="V2711">
        <v>1349.1</v>
      </c>
      <c r="W2711">
        <v>1</v>
      </c>
      <c r="X2711">
        <f t="shared" si="172"/>
        <v>1499</v>
      </c>
      <c r="Y2711">
        <f t="shared" si="173"/>
        <v>149.90000000000009</v>
      </c>
      <c r="Z2711" s="1">
        <f t="shared" si="174"/>
        <v>0.10000000000000006</v>
      </c>
    </row>
    <row r="2712" spans="1:26">
      <c r="A2712" s="2">
        <v>45029</v>
      </c>
      <c r="B2712" t="s">
        <v>2294</v>
      </c>
      <c r="C2712" t="s">
        <v>2634</v>
      </c>
      <c r="D2712" s="2" t="str">
        <f t="shared" si="171"/>
        <v>KOW-SO13-R-001</v>
      </c>
      <c r="E2712" t="s">
        <v>141</v>
      </c>
      <c r="F2712" t="s">
        <v>298</v>
      </c>
      <c r="G2712">
        <v>44</v>
      </c>
      <c r="H2712" t="str">
        <f>VLOOKUP(E2712,[1]data!$D$3:$AK$1000,34,0)</f>
        <v>Linen</v>
      </c>
      <c r="I2712">
        <f>VLOOKUP(E2712,[1]data!$D$3:$Q$1048576,14,0)</f>
        <v>2199</v>
      </c>
      <c r="J2712" t="str">
        <f>VLOOKUP(E2712,[1]data!$D$3:$AJ$1048576,33,0)</f>
        <v>1799-2299</v>
      </c>
      <c r="K2712" t="s">
        <v>2738</v>
      </c>
      <c r="L2712" t="s">
        <v>255</v>
      </c>
      <c r="M2712">
        <v>1</v>
      </c>
      <c r="N2712">
        <v>1963.39</v>
      </c>
      <c r="O2712">
        <v>0</v>
      </c>
      <c r="P2712">
        <v>0</v>
      </c>
      <c r="Q2712">
        <v>1963.39</v>
      </c>
      <c r="R2712">
        <v>0</v>
      </c>
      <c r="S2712">
        <v>0</v>
      </c>
      <c r="T2712">
        <v>0</v>
      </c>
      <c r="U2712">
        <v>235.61</v>
      </c>
      <c r="V2712">
        <v>2199</v>
      </c>
      <c r="W2712">
        <v>1</v>
      </c>
      <c r="X2712">
        <f t="shared" si="172"/>
        <v>2199</v>
      </c>
      <c r="Y2712">
        <f t="shared" si="173"/>
        <v>0</v>
      </c>
      <c r="Z2712" s="1">
        <f t="shared" si="174"/>
        <v>0</v>
      </c>
    </row>
    <row r="2713" spans="1:26">
      <c r="A2713" s="2">
        <v>45029</v>
      </c>
      <c r="B2713" t="s">
        <v>2294</v>
      </c>
      <c r="C2713" t="s">
        <v>2634</v>
      </c>
      <c r="D2713" s="2" t="str">
        <f t="shared" si="171"/>
        <v>KOW-LI1-R-0001</v>
      </c>
      <c r="E2713" t="s">
        <v>99</v>
      </c>
      <c r="F2713" t="s">
        <v>941</v>
      </c>
      <c r="G2713">
        <v>42</v>
      </c>
      <c r="H2713" t="str">
        <f>VLOOKUP(E2713,[1]data!$D$3:$AK$1000,34,0)</f>
        <v>Linen</v>
      </c>
      <c r="I2713">
        <f>VLOOKUP(E2713,[1]data!$D$3:$Q$1048576,14,0)</f>
        <v>3499</v>
      </c>
      <c r="J2713" t="str">
        <f>VLOOKUP(E2713,[1]data!$D$3:$AJ$1048576,33,0)</f>
        <v>3499-3999</v>
      </c>
      <c r="K2713" t="s">
        <v>2737</v>
      </c>
      <c r="L2713" t="s">
        <v>255</v>
      </c>
      <c r="M2713">
        <v>1</v>
      </c>
      <c r="N2713">
        <v>3124.11</v>
      </c>
      <c r="O2713">
        <v>-312.41000000000003</v>
      </c>
      <c r="P2713">
        <v>0</v>
      </c>
      <c r="Q2713">
        <v>2811.7</v>
      </c>
      <c r="R2713">
        <v>0</v>
      </c>
      <c r="S2713">
        <v>0</v>
      </c>
      <c r="T2713">
        <v>0</v>
      </c>
      <c r="U2713">
        <v>337.4</v>
      </c>
      <c r="V2713">
        <v>3149.1</v>
      </c>
      <c r="W2713">
        <v>1</v>
      </c>
      <c r="X2713">
        <f t="shared" si="172"/>
        <v>3499</v>
      </c>
      <c r="Y2713">
        <f t="shared" si="173"/>
        <v>349.90000000000009</v>
      </c>
      <c r="Z2713" s="1">
        <f t="shared" si="174"/>
        <v>0.10000000000000002</v>
      </c>
    </row>
    <row r="2714" spans="1:26">
      <c r="A2714" s="2">
        <v>45029</v>
      </c>
      <c r="B2714" t="s">
        <v>2294</v>
      </c>
      <c r="C2714" t="s">
        <v>2634</v>
      </c>
      <c r="D2714" s="2" t="str">
        <f t="shared" si="171"/>
        <v>KOW-SO13-R-001</v>
      </c>
      <c r="E2714" t="s">
        <v>140</v>
      </c>
      <c r="F2714" t="s">
        <v>298</v>
      </c>
      <c r="G2714">
        <v>42</v>
      </c>
      <c r="H2714" t="str">
        <f>VLOOKUP(E2714,[1]data!$D$3:$AK$1000,34,0)</f>
        <v>Linen</v>
      </c>
      <c r="I2714">
        <f>VLOOKUP(E2714,[1]data!$D$3:$Q$1048576,14,0)</f>
        <v>2199</v>
      </c>
      <c r="J2714" t="str">
        <f>VLOOKUP(E2714,[1]data!$D$3:$AJ$1048576,33,0)</f>
        <v>1799-2299</v>
      </c>
      <c r="K2714" t="s">
        <v>2739</v>
      </c>
      <c r="L2714" t="s">
        <v>255</v>
      </c>
      <c r="M2714">
        <v>1</v>
      </c>
      <c r="N2714">
        <v>1963.4</v>
      </c>
      <c r="O2714">
        <v>-196.34</v>
      </c>
      <c r="P2714">
        <v>0</v>
      </c>
      <c r="Q2714">
        <v>1767.06</v>
      </c>
      <c r="R2714">
        <v>0</v>
      </c>
      <c r="S2714">
        <v>0</v>
      </c>
      <c r="T2714">
        <v>0</v>
      </c>
      <c r="U2714">
        <v>212.04</v>
      </c>
      <c r="V2714">
        <v>1979.1</v>
      </c>
      <c r="W2714">
        <v>1</v>
      </c>
      <c r="X2714">
        <f t="shared" si="172"/>
        <v>2199</v>
      </c>
      <c r="Y2714">
        <f t="shared" si="173"/>
        <v>219.90000000000009</v>
      </c>
      <c r="Z2714" s="1">
        <f t="shared" si="174"/>
        <v>0.10000000000000005</v>
      </c>
    </row>
    <row r="2715" spans="1:26">
      <c r="A2715" s="2">
        <v>45029</v>
      </c>
      <c r="B2715" t="s">
        <v>2294</v>
      </c>
      <c r="C2715" t="s">
        <v>2634</v>
      </c>
      <c r="D2715" s="2" t="str">
        <f t="shared" si="171"/>
        <v>KOW-TRA4-R-000</v>
      </c>
      <c r="E2715" t="s">
        <v>153</v>
      </c>
      <c r="F2715" t="s">
        <v>336</v>
      </c>
      <c r="G2715">
        <v>40</v>
      </c>
      <c r="H2715" t="str">
        <f>VLOOKUP(E2715,[1]data!$D$3:$AK$1000,34,0)</f>
        <v>Traditional</v>
      </c>
      <c r="I2715">
        <f>VLOOKUP(E2715,[1]data!$D$3:$Q$1048576,14,0)</f>
        <v>1499</v>
      </c>
      <c r="J2715" t="str">
        <f>VLOOKUP(E2715,[1]data!$D$3:$AJ$1048576,33,0)</f>
        <v>1099-1499</v>
      </c>
      <c r="K2715" t="s">
        <v>2740</v>
      </c>
      <c r="L2715" t="s">
        <v>255</v>
      </c>
      <c r="M2715">
        <v>1</v>
      </c>
      <c r="N2715">
        <v>1338.38</v>
      </c>
      <c r="O2715">
        <v>-133.83000000000001</v>
      </c>
      <c r="P2715">
        <v>0</v>
      </c>
      <c r="Q2715">
        <v>1204.55</v>
      </c>
      <c r="R2715">
        <v>0</v>
      </c>
      <c r="S2715">
        <v>0</v>
      </c>
      <c r="T2715">
        <v>0</v>
      </c>
      <c r="U2715">
        <v>144.55000000000001</v>
      </c>
      <c r="V2715">
        <v>1349.1</v>
      </c>
      <c r="W2715">
        <v>1</v>
      </c>
      <c r="X2715">
        <f t="shared" si="172"/>
        <v>1499</v>
      </c>
      <c r="Y2715">
        <f t="shared" si="173"/>
        <v>149.90000000000009</v>
      </c>
      <c r="Z2715" s="1">
        <f t="shared" si="174"/>
        <v>0.10000000000000006</v>
      </c>
    </row>
    <row r="2716" spans="1:26">
      <c r="A2716" s="2">
        <v>45029</v>
      </c>
      <c r="B2716" t="s">
        <v>2294</v>
      </c>
      <c r="C2716" t="s">
        <v>2634</v>
      </c>
      <c r="D2716" s="2" t="str">
        <f t="shared" si="171"/>
        <v>KOW-SO13-R-001</v>
      </c>
      <c r="E2716" t="s">
        <v>309</v>
      </c>
      <c r="F2716" t="s">
        <v>298</v>
      </c>
      <c r="G2716">
        <v>39</v>
      </c>
      <c r="H2716" t="str">
        <f>VLOOKUP(E2716,[1]data!$D$3:$AK$1000,34,0)</f>
        <v>Linen</v>
      </c>
      <c r="I2716">
        <f>VLOOKUP(E2716,[1]data!$D$3:$Q$1048576,14,0)</f>
        <v>2199</v>
      </c>
      <c r="J2716" t="str">
        <f>VLOOKUP(E2716,[1]data!$D$3:$AJ$1048576,33,0)</f>
        <v>1799-2299</v>
      </c>
      <c r="K2716" t="s">
        <v>2741</v>
      </c>
      <c r="L2716" t="s">
        <v>255</v>
      </c>
      <c r="M2716">
        <v>1</v>
      </c>
      <c r="N2716">
        <v>1963.39</v>
      </c>
      <c r="O2716">
        <v>0</v>
      </c>
      <c r="P2716">
        <v>0</v>
      </c>
      <c r="Q2716">
        <v>1963.39</v>
      </c>
      <c r="R2716">
        <v>0</v>
      </c>
      <c r="S2716">
        <v>0</v>
      </c>
      <c r="T2716">
        <v>0</v>
      </c>
      <c r="U2716">
        <v>235.61</v>
      </c>
      <c r="V2716">
        <v>2199</v>
      </c>
      <c r="W2716">
        <v>1</v>
      </c>
      <c r="X2716">
        <f t="shared" si="172"/>
        <v>2199</v>
      </c>
      <c r="Y2716">
        <f t="shared" si="173"/>
        <v>0</v>
      </c>
      <c r="Z2716" s="1">
        <f t="shared" si="174"/>
        <v>0</v>
      </c>
    </row>
    <row r="2717" spans="1:26">
      <c r="A2717" s="2">
        <v>45029</v>
      </c>
      <c r="B2717" t="s">
        <v>2294</v>
      </c>
      <c r="C2717" t="s">
        <v>2634</v>
      </c>
      <c r="D2717" s="2" t="str">
        <f t="shared" si="171"/>
        <v>KOW-PA2-R-0004</v>
      </c>
      <c r="E2717" t="s">
        <v>117</v>
      </c>
      <c r="F2717" t="s">
        <v>406</v>
      </c>
      <c r="G2717">
        <v>42</v>
      </c>
      <c r="H2717" t="str">
        <f>VLOOKUP(E2717,[1]data!$D$3:$AK$1000,34,0)</f>
        <v>Party</v>
      </c>
      <c r="I2717">
        <f>VLOOKUP(E2717,[1]data!$D$3:$Q$1048576,14,0)</f>
        <v>2499</v>
      </c>
      <c r="J2717" t="str">
        <f>VLOOKUP(E2717,[1]data!$D$3:$AJ$1048576,33,0)</f>
        <v>2499-2999</v>
      </c>
      <c r="K2717" t="s">
        <v>2719</v>
      </c>
      <c r="L2717" t="s">
        <v>255</v>
      </c>
      <c r="M2717">
        <v>1</v>
      </c>
      <c r="N2717">
        <v>2231.2399999999998</v>
      </c>
      <c r="O2717">
        <v>-223.12</v>
      </c>
      <c r="P2717">
        <v>0</v>
      </c>
      <c r="Q2717">
        <v>2008.12</v>
      </c>
      <c r="R2717">
        <v>0</v>
      </c>
      <c r="S2717">
        <v>0</v>
      </c>
      <c r="T2717">
        <v>0</v>
      </c>
      <c r="U2717">
        <v>240.98</v>
      </c>
      <c r="V2717">
        <v>2249.1</v>
      </c>
      <c r="W2717">
        <v>1</v>
      </c>
      <c r="X2717">
        <f t="shared" si="172"/>
        <v>2499</v>
      </c>
      <c r="Y2717">
        <f t="shared" si="173"/>
        <v>249.90000000000009</v>
      </c>
      <c r="Z2717" s="1">
        <f t="shared" si="174"/>
        <v>0.10000000000000003</v>
      </c>
    </row>
    <row r="2718" spans="1:26">
      <c r="A2718" s="2">
        <v>45029</v>
      </c>
      <c r="B2718" t="s">
        <v>2294</v>
      </c>
      <c r="C2718" t="s">
        <v>2634</v>
      </c>
      <c r="D2718" s="2" t="str">
        <f t="shared" si="171"/>
        <v>KOW-CA11-R-000</v>
      </c>
      <c r="E2718" t="s">
        <v>11</v>
      </c>
      <c r="F2718" t="s">
        <v>302</v>
      </c>
      <c r="G2718">
        <v>44</v>
      </c>
      <c r="H2718" t="str">
        <f>VLOOKUP(E2718,[1]data!$D$3:$AK$1000,34,0)</f>
        <v>Casual</v>
      </c>
      <c r="I2718">
        <f>VLOOKUP(E2718,[1]data!$D$3:$Q$1048576,14,0)</f>
        <v>1999</v>
      </c>
      <c r="J2718" t="str">
        <f>VLOOKUP(E2718,[1]data!$D$3:$AJ$1048576,33,0)</f>
        <v>1799-2299</v>
      </c>
      <c r="K2718" t="s">
        <v>2742</v>
      </c>
      <c r="L2718" t="s">
        <v>255</v>
      </c>
      <c r="M2718">
        <v>1</v>
      </c>
      <c r="N2718">
        <v>1784.82</v>
      </c>
      <c r="O2718">
        <v>0</v>
      </c>
      <c r="P2718">
        <v>0</v>
      </c>
      <c r="Q2718">
        <v>1784.82</v>
      </c>
      <c r="R2718">
        <v>0</v>
      </c>
      <c r="S2718">
        <v>0</v>
      </c>
      <c r="T2718">
        <v>0</v>
      </c>
      <c r="U2718">
        <v>214.18</v>
      </c>
      <c r="V2718">
        <v>1999</v>
      </c>
      <c r="W2718">
        <v>1</v>
      </c>
      <c r="X2718">
        <f t="shared" si="172"/>
        <v>1999</v>
      </c>
      <c r="Y2718">
        <f t="shared" si="173"/>
        <v>0</v>
      </c>
      <c r="Z2718" s="1">
        <f t="shared" si="174"/>
        <v>0</v>
      </c>
    </row>
    <row r="2719" spans="1:26">
      <c r="A2719" s="2">
        <v>45029</v>
      </c>
      <c r="B2719" t="s">
        <v>2294</v>
      </c>
      <c r="C2719" t="s">
        <v>2634</v>
      </c>
      <c r="D2719" s="2" t="str">
        <f t="shared" si="171"/>
        <v>KOW-SO21-FS-00</v>
      </c>
      <c r="E2719" t="s">
        <v>422</v>
      </c>
      <c r="F2719" t="s">
        <v>423</v>
      </c>
      <c r="G2719" t="s">
        <v>424</v>
      </c>
      <c r="H2719" t="str">
        <f>VLOOKUP(E2719,[1]data!$D$3:$AK$1000,34,0)</f>
        <v>Acc</v>
      </c>
      <c r="I2719">
        <f>VLOOKUP(E2719,[1]data!$D$3:$Q$1048576,14,0)</f>
        <v>699</v>
      </c>
      <c r="J2719" t="str">
        <f>VLOOKUP(E2719,[1]data!$D$3:$AJ$1048576,33,0)</f>
        <v>399-799</v>
      </c>
      <c r="K2719" t="s">
        <v>2743</v>
      </c>
      <c r="L2719" t="s">
        <v>255</v>
      </c>
      <c r="M2719">
        <v>1</v>
      </c>
      <c r="N2719">
        <v>624.11</v>
      </c>
      <c r="O2719">
        <v>0</v>
      </c>
      <c r="P2719">
        <v>0</v>
      </c>
      <c r="Q2719">
        <v>624.11</v>
      </c>
      <c r="R2719">
        <v>0</v>
      </c>
      <c r="S2719">
        <v>0</v>
      </c>
      <c r="T2719">
        <v>0</v>
      </c>
      <c r="U2719">
        <v>74.89</v>
      </c>
      <c r="V2719">
        <v>699</v>
      </c>
      <c r="W2719">
        <v>1</v>
      </c>
      <c r="X2719">
        <f t="shared" si="172"/>
        <v>699</v>
      </c>
      <c r="Y2719">
        <f t="shared" si="173"/>
        <v>0</v>
      </c>
      <c r="Z2719" s="1">
        <f t="shared" si="174"/>
        <v>0</v>
      </c>
    </row>
    <row r="2720" spans="1:26">
      <c r="A2720" s="2">
        <v>45029</v>
      </c>
      <c r="B2720" t="s">
        <v>2294</v>
      </c>
      <c r="C2720" t="s">
        <v>2634</v>
      </c>
      <c r="D2720" s="2" t="str">
        <f t="shared" si="171"/>
        <v>KOW-KU1-R-0002</v>
      </c>
      <c r="E2720" t="s">
        <v>82</v>
      </c>
      <c r="F2720" t="s">
        <v>264</v>
      </c>
      <c r="G2720">
        <v>39</v>
      </c>
      <c r="H2720" t="str">
        <f>VLOOKUP(E2720,[1]data!$D$3:$AK$1000,34,0)</f>
        <v>Hoodie</v>
      </c>
      <c r="I2720">
        <f>VLOOKUP(E2720,[1]data!$D$3:$Q$1048576,14,0)</f>
        <v>2799</v>
      </c>
      <c r="J2720" t="str">
        <f>VLOOKUP(E2720,[1]data!$D$3:$AJ$1048576,33,0)</f>
        <v>2499-2999</v>
      </c>
      <c r="K2720" t="s">
        <v>2744</v>
      </c>
      <c r="L2720" t="s">
        <v>255</v>
      </c>
      <c r="M2720">
        <v>1</v>
      </c>
      <c r="N2720">
        <v>2499.11</v>
      </c>
      <c r="O2720">
        <v>0</v>
      </c>
      <c r="P2720">
        <v>0</v>
      </c>
      <c r="Q2720">
        <v>2499.11</v>
      </c>
      <c r="R2720">
        <v>0</v>
      </c>
      <c r="S2720">
        <v>0</v>
      </c>
      <c r="T2720">
        <v>0</v>
      </c>
      <c r="U2720">
        <v>299.89</v>
      </c>
      <c r="V2720">
        <v>2799</v>
      </c>
      <c r="W2720">
        <v>1</v>
      </c>
      <c r="X2720">
        <f t="shared" si="172"/>
        <v>2799</v>
      </c>
      <c r="Y2720">
        <f t="shared" si="173"/>
        <v>0</v>
      </c>
      <c r="Z2720" s="1">
        <f t="shared" si="174"/>
        <v>0</v>
      </c>
    </row>
    <row r="2721" spans="1:26">
      <c r="A2721" s="2">
        <v>45029</v>
      </c>
      <c r="B2721" t="s">
        <v>2294</v>
      </c>
      <c r="C2721" t="s">
        <v>2634</v>
      </c>
      <c r="D2721" s="2" t="str">
        <f t="shared" si="171"/>
        <v>KOW-LI4-R-0001</v>
      </c>
      <c r="E2721" t="s">
        <v>111</v>
      </c>
      <c r="F2721" t="s">
        <v>594</v>
      </c>
      <c r="G2721">
        <v>42</v>
      </c>
      <c r="H2721" t="str">
        <f>VLOOKUP(E2721,[1]data!$D$3:$AK$1000,34,0)</f>
        <v>Linen</v>
      </c>
      <c r="I2721">
        <f>VLOOKUP(E2721,[1]data!$D$3:$Q$1048576,14,0)</f>
        <v>3499</v>
      </c>
      <c r="J2721" t="str">
        <f>VLOOKUP(E2721,[1]data!$D$3:$AJ$1048576,33,0)</f>
        <v>3499-3999</v>
      </c>
      <c r="K2721" t="s">
        <v>2727</v>
      </c>
      <c r="L2721" t="s">
        <v>255</v>
      </c>
      <c r="M2721">
        <v>1</v>
      </c>
      <c r="N2721">
        <v>3124.11</v>
      </c>
      <c r="O2721">
        <v>-312.41000000000003</v>
      </c>
      <c r="P2721">
        <v>0</v>
      </c>
      <c r="Q2721">
        <v>2811.7</v>
      </c>
      <c r="R2721">
        <v>0</v>
      </c>
      <c r="S2721">
        <v>0</v>
      </c>
      <c r="T2721">
        <v>0</v>
      </c>
      <c r="U2721">
        <v>337.4</v>
      </c>
      <c r="V2721">
        <v>3149.1</v>
      </c>
      <c r="W2721">
        <v>1</v>
      </c>
      <c r="X2721">
        <f t="shared" si="172"/>
        <v>3499</v>
      </c>
      <c r="Y2721">
        <f t="shared" si="173"/>
        <v>349.90000000000009</v>
      </c>
      <c r="Z2721" s="1">
        <f t="shared" si="174"/>
        <v>0.10000000000000002</v>
      </c>
    </row>
    <row r="2722" spans="1:26">
      <c r="A2722" s="2">
        <v>45029</v>
      </c>
      <c r="B2722" t="s">
        <v>2294</v>
      </c>
      <c r="C2722" t="s">
        <v>2634</v>
      </c>
      <c r="D2722" s="2" t="str">
        <f t="shared" si="171"/>
        <v>KOW-KU1-R-0002</v>
      </c>
      <c r="E2722" t="s">
        <v>83</v>
      </c>
      <c r="F2722" t="s">
        <v>264</v>
      </c>
      <c r="G2722">
        <v>40</v>
      </c>
      <c r="H2722" t="str">
        <f>VLOOKUP(E2722,[1]data!$D$3:$AK$1000,34,0)</f>
        <v>Hoodie</v>
      </c>
      <c r="I2722">
        <f>VLOOKUP(E2722,[1]data!$D$3:$Q$1048576,14,0)</f>
        <v>2799</v>
      </c>
      <c r="J2722" t="str">
        <f>VLOOKUP(E2722,[1]data!$D$3:$AJ$1048576,33,0)</f>
        <v>2499-2999</v>
      </c>
      <c r="K2722" t="s">
        <v>2745</v>
      </c>
      <c r="L2722" t="s">
        <v>255</v>
      </c>
      <c r="M2722">
        <v>1</v>
      </c>
      <c r="N2722">
        <v>2499.11</v>
      </c>
      <c r="O2722">
        <v>0</v>
      </c>
      <c r="P2722">
        <v>0</v>
      </c>
      <c r="Q2722">
        <v>2499.11</v>
      </c>
      <c r="R2722">
        <v>0</v>
      </c>
      <c r="S2722">
        <v>0</v>
      </c>
      <c r="T2722">
        <v>0</v>
      </c>
      <c r="U2722">
        <v>299.89</v>
      </c>
      <c r="V2722">
        <v>2799</v>
      </c>
      <c r="W2722">
        <v>1</v>
      </c>
      <c r="X2722">
        <f t="shared" si="172"/>
        <v>2799</v>
      </c>
      <c r="Y2722">
        <f t="shared" si="173"/>
        <v>0</v>
      </c>
      <c r="Z2722" s="1">
        <f t="shared" si="174"/>
        <v>0</v>
      </c>
    </row>
    <row r="2723" spans="1:26">
      <c r="A2723" s="2">
        <v>45029</v>
      </c>
      <c r="B2723" t="s">
        <v>2294</v>
      </c>
      <c r="C2723" t="s">
        <v>2634</v>
      </c>
      <c r="D2723" s="2" t="str">
        <f t="shared" si="171"/>
        <v>KOW-UKI3-S-003</v>
      </c>
      <c r="E2723" t="s">
        <v>170</v>
      </c>
      <c r="F2723" t="s">
        <v>270</v>
      </c>
      <c r="G2723">
        <v>42</v>
      </c>
      <c r="H2723" t="str">
        <f>VLOOKUP(E2723,[1]data!$D$3:$AK$1000,34,0)</f>
        <v>Casual</v>
      </c>
      <c r="I2723">
        <f>VLOOKUP(E2723,[1]data!$D$3:$Q$1048576,14,0)</f>
        <v>2199</v>
      </c>
      <c r="J2723" t="str">
        <f>VLOOKUP(E2723,[1]data!$D$3:$AJ$1048576,33,0)</f>
        <v>1799-2299</v>
      </c>
      <c r="K2723" t="s">
        <v>2739</v>
      </c>
      <c r="L2723" t="s">
        <v>255</v>
      </c>
      <c r="M2723">
        <v>1</v>
      </c>
      <c r="N2723">
        <v>1963.38</v>
      </c>
      <c r="O2723">
        <v>-196.33</v>
      </c>
      <c r="P2723">
        <v>0</v>
      </c>
      <c r="Q2723">
        <v>1767.05</v>
      </c>
      <c r="R2723">
        <v>0</v>
      </c>
      <c r="S2723">
        <v>0</v>
      </c>
      <c r="T2723">
        <v>0</v>
      </c>
      <c r="U2723">
        <v>212.05</v>
      </c>
      <c r="V2723">
        <v>1979.1</v>
      </c>
      <c r="W2723">
        <v>1</v>
      </c>
      <c r="X2723">
        <f t="shared" si="172"/>
        <v>2199</v>
      </c>
      <c r="Y2723">
        <f t="shared" si="173"/>
        <v>219.90000000000009</v>
      </c>
      <c r="Z2723" s="1">
        <f t="shared" si="174"/>
        <v>0.10000000000000005</v>
      </c>
    </row>
    <row r="2724" spans="1:26">
      <c r="A2724" s="2">
        <v>45029</v>
      </c>
      <c r="B2724" t="s">
        <v>2294</v>
      </c>
      <c r="C2724" t="s">
        <v>2634</v>
      </c>
      <c r="D2724" s="2" t="str">
        <f t="shared" si="171"/>
        <v>KOW-PIQ-S-0033</v>
      </c>
      <c r="E2724" t="s">
        <v>129</v>
      </c>
      <c r="F2724" t="s">
        <v>2021</v>
      </c>
      <c r="G2724" t="s">
        <v>2022</v>
      </c>
      <c r="H2724" t="str">
        <f>VLOOKUP(E2724,[1]data!$D$3:$AK$1000,34,0)</f>
        <v>Knit Shirt</v>
      </c>
      <c r="I2724">
        <f>VLOOKUP(E2724,[1]data!$D$3:$Q$1048576,14,0)</f>
        <v>1999</v>
      </c>
      <c r="J2724" t="str">
        <f>VLOOKUP(E2724,[1]data!$D$3:$AJ$1048576,33,0)</f>
        <v>1799-2299</v>
      </c>
      <c r="K2724" t="s">
        <v>2746</v>
      </c>
      <c r="L2724" t="s">
        <v>255</v>
      </c>
      <c r="M2724">
        <v>1</v>
      </c>
      <c r="N2724">
        <v>1612.1</v>
      </c>
      <c r="O2724">
        <v>0</v>
      </c>
      <c r="P2724">
        <v>0</v>
      </c>
      <c r="Q2724">
        <v>1612.1</v>
      </c>
      <c r="R2724">
        <v>0</v>
      </c>
      <c r="S2724">
        <v>0</v>
      </c>
      <c r="T2724">
        <v>0</v>
      </c>
      <c r="U2724">
        <v>386.9</v>
      </c>
      <c r="V2724">
        <v>1999</v>
      </c>
      <c r="W2724">
        <v>1</v>
      </c>
      <c r="X2724">
        <f t="shared" si="172"/>
        <v>1999</v>
      </c>
      <c r="Y2724">
        <f t="shared" si="173"/>
        <v>0</v>
      </c>
      <c r="Z2724" s="1">
        <f t="shared" si="174"/>
        <v>0</v>
      </c>
    </row>
    <row r="2725" spans="1:26">
      <c r="A2725" s="2">
        <v>45029</v>
      </c>
      <c r="B2725" t="s">
        <v>2294</v>
      </c>
      <c r="C2725" t="s">
        <v>2634</v>
      </c>
      <c r="D2725" s="2" t="str">
        <f t="shared" si="171"/>
        <v>KOW-PO26-R-002</v>
      </c>
      <c r="E2725" t="s">
        <v>133</v>
      </c>
      <c r="F2725" t="s">
        <v>426</v>
      </c>
      <c r="G2725">
        <v>39</v>
      </c>
      <c r="H2725" t="str">
        <f>VLOOKUP(E2725,[1]data!$D$3:$AK$1000,34,0)</f>
        <v>Indie</v>
      </c>
      <c r="I2725">
        <f>VLOOKUP(E2725,[1]data!$D$3:$Q$1048576,14,0)</f>
        <v>1999</v>
      </c>
      <c r="J2725" t="str">
        <f>VLOOKUP(E2725,[1]data!$D$3:$AJ$1048576,33,0)</f>
        <v>1799-2299</v>
      </c>
      <c r="K2725" t="s">
        <v>2747</v>
      </c>
      <c r="L2725" t="s">
        <v>255</v>
      </c>
      <c r="M2725">
        <v>1</v>
      </c>
      <c r="N2725">
        <v>1784.82</v>
      </c>
      <c r="O2725">
        <v>0</v>
      </c>
      <c r="P2725">
        <v>0</v>
      </c>
      <c r="Q2725">
        <v>1784.82</v>
      </c>
      <c r="R2725">
        <v>0</v>
      </c>
      <c r="S2725">
        <v>0</v>
      </c>
      <c r="T2725">
        <v>0</v>
      </c>
      <c r="U2725">
        <v>214.18</v>
      </c>
      <c r="V2725">
        <v>1999</v>
      </c>
      <c r="W2725">
        <v>1</v>
      </c>
      <c r="X2725">
        <f t="shared" si="172"/>
        <v>1999</v>
      </c>
      <c r="Y2725">
        <f t="shared" si="173"/>
        <v>0</v>
      </c>
      <c r="Z2725" s="1">
        <f t="shared" si="174"/>
        <v>0</v>
      </c>
    </row>
    <row r="2726" spans="1:26">
      <c r="A2726" s="2">
        <v>45029</v>
      </c>
      <c r="B2726" t="s">
        <v>2294</v>
      </c>
      <c r="C2726" t="s">
        <v>2634</v>
      </c>
      <c r="D2726" s="2" t="str">
        <f t="shared" si="171"/>
        <v>KOW-CA3-S-0005</v>
      </c>
      <c r="E2726" t="s">
        <v>17</v>
      </c>
      <c r="F2726" t="s">
        <v>285</v>
      </c>
      <c r="G2726">
        <v>40</v>
      </c>
      <c r="H2726" t="str">
        <f>VLOOKUP(E2726,[1]data!$D$3:$AK$1000,34,0)</f>
        <v>Casual</v>
      </c>
      <c r="I2726">
        <f>VLOOKUP(E2726,[1]data!$D$3:$Q$1048576,14,0)</f>
        <v>1999</v>
      </c>
      <c r="J2726" t="str">
        <f>VLOOKUP(E2726,[1]data!$D$3:$AJ$1048576,33,0)</f>
        <v>1799-2299</v>
      </c>
      <c r="K2726" t="s">
        <v>2748</v>
      </c>
      <c r="L2726" t="s">
        <v>255</v>
      </c>
      <c r="M2726">
        <v>1</v>
      </c>
      <c r="N2726">
        <v>1784.82</v>
      </c>
      <c r="O2726">
        <v>0</v>
      </c>
      <c r="P2726">
        <v>0</v>
      </c>
      <c r="Q2726">
        <v>1784.82</v>
      </c>
      <c r="R2726">
        <v>0</v>
      </c>
      <c r="S2726">
        <v>0</v>
      </c>
      <c r="T2726">
        <v>0</v>
      </c>
      <c r="U2726">
        <v>214.18</v>
      </c>
      <c r="V2726">
        <v>1999</v>
      </c>
      <c r="W2726">
        <v>1</v>
      </c>
      <c r="X2726">
        <f t="shared" si="172"/>
        <v>1999</v>
      </c>
      <c r="Y2726">
        <f t="shared" si="173"/>
        <v>0</v>
      </c>
      <c r="Z2726" s="1">
        <f t="shared" si="174"/>
        <v>0</v>
      </c>
    </row>
    <row r="2727" spans="1:26">
      <c r="A2727" s="2">
        <v>45029</v>
      </c>
      <c r="B2727" t="s">
        <v>2294</v>
      </c>
      <c r="C2727" t="s">
        <v>2634</v>
      </c>
      <c r="D2727" s="2" t="str">
        <f t="shared" si="171"/>
        <v>KOW-CC02-R-004</v>
      </c>
      <c r="E2727" t="s">
        <v>36</v>
      </c>
      <c r="F2727" t="s">
        <v>1508</v>
      </c>
      <c r="G2727">
        <v>39</v>
      </c>
      <c r="H2727" t="str">
        <f>VLOOKUP(E2727,[1]data!$D$3:$AK$1000,34,0)</f>
        <v>Casual</v>
      </c>
      <c r="I2727">
        <f>VLOOKUP(E2727,[1]data!$D$3:$Q$1048576,14,0)</f>
        <v>2499</v>
      </c>
      <c r="J2727" t="str">
        <f>VLOOKUP(E2727,[1]data!$D$3:$AJ$1048576,33,0)</f>
        <v>2499-2999</v>
      </c>
      <c r="K2727" t="s">
        <v>2749</v>
      </c>
      <c r="L2727" t="s">
        <v>255</v>
      </c>
      <c r="M2727">
        <v>1</v>
      </c>
      <c r="N2727">
        <v>2231.2399999999998</v>
      </c>
      <c r="O2727">
        <v>-334.68</v>
      </c>
      <c r="P2727">
        <v>0</v>
      </c>
      <c r="Q2727">
        <v>1896.56</v>
      </c>
      <c r="R2727">
        <v>0</v>
      </c>
      <c r="S2727">
        <v>0</v>
      </c>
      <c r="T2727">
        <v>0</v>
      </c>
      <c r="U2727">
        <v>227.59</v>
      </c>
      <c r="V2727">
        <v>2124.15</v>
      </c>
      <c r="W2727">
        <v>1</v>
      </c>
      <c r="X2727">
        <f t="shared" si="172"/>
        <v>2499</v>
      </c>
      <c r="Y2727">
        <f t="shared" si="173"/>
        <v>374.84999999999991</v>
      </c>
      <c r="Z2727" s="1">
        <f t="shared" si="174"/>
        <v>0.14999999999999997</v>
      </c>
    </row>
    <row r="2728" spans="1:26">
      <c r="A2728" s="2">
        <v>45029</v>
      </c>
      <c r="B2728" t="s">
        <v>2294</v>
      </c>
      <c r="C2728" t="s">
        <v>2634</v>
      </c>
      <c r="D2728" s="2" t="str">
        <f t="shared" si="171"/>
        <v>KOW-TRA3-R-000</v>
      </c>
      <c r="E2728" t="s">
        <v>320</v>
      </c>
      <c r="F2728" t="s">
        <v>286</v>
      </c>
      <c r="G2728">
        <v>44</v>
      </c>
      <c r="H2728" t="str">
        <f>VLOOKUP(E2728,[1]data!$D$3:$AK$1000,34,0)</f>
        <v>Traditional</v>
      </c>
      <c r="I2728">
        <f>VLOOKUP(E2728,[1]data!$D$3:$Q$1048576,14,0)</f>
        <v>1299</v>
      </c>
      <c r="J2728" t="str">
        <f>VLOOKUP(E2728,[1]data!$D$3:$AJ$1048576,33,0)</f>
        <v>1099-1499</v>
      </c>
      <c r="K2728" t="s">
        <v>2750</v>
      </c>
      <c r="L2728" t="s">
        <v>255</v>
      </c>
      <c r="M2728">
        <v>1</v>
      </c>
      <c r="N2728">
        <v>1047.58</v>
      </c>
      <c r="O2728">
        <v>0</v>
      </c>
      <c r="P2728">
        <v>0</v>
      </c>
      <c r="Q2728">
        <v>1047.58</v>
      </c>
      <c r="R2728">
        <v>0</v>
      </c>
      <c r="S2728">
        <v>0</v>
      </c>
      <c r="T2728">
        <v>0</v>
      </c>
      <c r="U2728">
        <v>251.42</v>
      </c>
      <c r="V2728">
        <v>1299</v>
      </c>
      <c r="W2728">
        <v>1</v>
      </c>
      <c r="X2728">
        <f t="shared" si="172"/>
        <v>1299</v>
      </c>
      <c r="Y2728">
        <f t="shared" si="173"/>
        <v>0</v>
      </c>
      <c r="Z2728" s="1">
        <f t="shared" si="174"/>
        <v>0</v>
      </c>
    </row>
    <row r="2729" spans="1:26">
      <c r="A2729" s="2">
        <v>45029</v>
      </c>
      <c r="B2729" t="s">
        <v>2294</v>
      </c>
      <c r="C2729" t="s">
        <v>2634</v>
      </c>
      <c r="D2729" s="2" t="str">
        <f t="shared" si="171"/>
        <v>KOW-CA11-R-000</v>
      </c>
      <c r="E2729" t="s">
        <v>8</v>
      </c>
      <c r="F2729" t="s">
        <v>302</v>
      </c>
      <c r="G2729">
        <v>39</v>
      </c>
      <c r="H2729" t="str">
        <f>VLOOKUP(E2729,[1]data!$D$3:$AK$1000,34,0)</f>
        <v>Casual</v>
      </c>
      <c r="I2729">
        <f>VLOOKUP(E2729,[1]data!$D$3:$Q$1048576,14,0)</f>
        <v>1999</v>
      </c>
      <c r="J2729" t="str">
        <f>VLOOKUP(E2729,[1]data!$D$3:$AJ$1048576,33,0)</f>
        <v>1799-2299</v>
      </c>
      <c r="K2729" t="s">
        <v>2751</v>
      </c>
      <c r="L2729" t="s">
        <v>255</v>
      </c>
      <c r="M2729">
        <v>1</v>
      </c>
      <c r="N2729">
        <v>1784.82</v>
      </c>
      <c r="O2729">
        <v>0</v>
      </c>
      <c r="P2729">
        <v>0</v>
      </c>
      <c r="Q2729">
        <v>1784.82</v>
      </c>
      <c r="R2729">
        <v>0</v>
      </c>
      <c r="S2729">
        <v>0</v>
      </c>
      <c r="T2729">
        <v>0</v>
      </c>
      <c r="U2729">
        <v>214.18</v>
      </c>
      <c r="V2729">
        <v>1999</v>
      </c>
      <c r="W2729">
        <v>1</v>
      </c>
      <c r="X2729">
        <f t="shared" si="172"/>
        <v>1999</v>
      </c>
      <c r="Y2729">
        <f t="shared" si="173"/>
        <v>0</v>
      </c>
      <c r="Z2729" s="1">
        <f t="shared" si="174"/>
        <v>0</v>
      </c>
    </row>
    <row r="2730" spans="1:26">
      <c r="A2730" s="2">
        <v>45029</v>
      </c>
      <c r="B2730" t="s">
        <v>2294</v>
      </c>
      <c r="C2730" t="s">
        <v>2634</v>
      </c>
      <c r="D2730" s="2" t="str">
        <f t="shared" si="171"/>
        <v>KOW-SO13-R-001</v>
      </c>
      <c r="E2730" t="s">
        <v>140</v>
      </c>
      <c r="F2730" t="s">
        <v>298</v>
      </c>
      <c r="G2730">
        <v>42</v>
      </c>
      <c r="H2730" t="str">
        <f>VLOOKUP(E2730,[1]data!$D$3:$AK$1000,34,0)</f>
        <v>Linen</v>
      </c>
      <c r="I2730">
        <f>VLOOKUP(E2730,[1]data!$D$3:$Q$1048576,14,0)</f>
        <v>2199</v>
      </c>
      <c r="J2730" t="str">
        <f>VLOOKUP(E2730,[1]data!$D$3:$AJ$1048576,33,0)</f>
        <v>1799-2299</v>
      </c>
      <c r="K2730" t="s">
        <v>2752</v>
      </c>
      <c r="L2730" t="s">
        <v>255</v>
      </c>
      <c r="M2730">
        <v>1</v>
      </c>
      <c r="N2730">
        <v>1963.39</v>
      </c>
      <c r="O2730">
        <v>0</v>
      </c>
      <c r="P2730">
        <v>0</v>
      </c>
      <c r="Q2730">
        <v>1963.39</v>
      </c>
      <c r="R2730">
        <v>0</v>
      </c>
      <c r="S2730">
        <v>0</v>
      </c>
      <c r="T2730">
        <v>0</v>
      </c>
      <c r="U2730">
        <v>235.61</v>
      </c>
      <c r="V2730">
        <v>2199</v>
      </c>
      <c r="W2730">
        <v>1</v>
      </c>
      <c r="X2730">
        <f t="shared" si="172"/>
        <v>2199</v>
      </c>
      <c r="Y2730">
        <f t="shared" si="173"/>
        <v>0</v>
      </c>
      <c r="Z2730" s="1">
        <f t="shared" si="174"/>
        <v>0</v>
      </c>
    </row>
    <row r="2731" spans="1:26">
      <c r="A2731" s="2">
        <v>45029</v>
      </c>
      <c r="B2731" t="s">
        <v>2294</v>
      </c>
      <c r="C2731" t="s">
        <v>2634</v>
      </c>
      <c r="D2731" s="2" t="str">
        <f t="shared" si="171"/>
        <v>KOW-PO25-R-002</v>
      </c>
      <c r="E2731" t="s">
        <v>131</v>
      </c>
      <c r="F2731" t="s">
        <v>470</v>
      </c>
      <c r="G2731">
        <v>39</v>
      </c>
      <c r="H2731" t="str">
        <f>VLOOKUP(E2731,[1]data!$D$3:$AK$1000,34,0)</f>
        <v>Casual</v>
      </c>
      <c r="I2731">
        <f>VLOOKUP(E2731,[1]data!$D$3:$Q$1048576,14,0)</f>
        <v>2199</v>
      </c>
      <c r="J2731" t="str">
        <f>VLOOKUP(E2731,[1]data!$D$3:$AJ$1048576,33,0)</f>
        <v>1799-2299</v>
      </c>
      <c r="K2731" t="s">
        <v>2753</v>
      </c>
      <c r="L2731" t="s">
        <v>255</v>
      </c>
      <c r="M2731">
        <v>1</v>
      </c>
      <c r="N2731">
        <v>1963.38</v>
      </c>
      <c r="O2731">
        <v>-196.33</v>
      </c>
      <c r="P2731">
        <v>0</v>
      </c>
      <c r="Q2731">
        <v>1767.05</v>
      </c>
      <c r="R2731">
        <v>0</v>
      </c>
      <c r="S2731">
        <v>0</v>
      </c>
      <c r="T2731">
        <v>0</v>
      </c>
      <c r="U2731">
        <v>212.05</v>
      </c>
      <c r="V2731">
        <v>1979.1</v>
      </c>
      <c r="W2731">
        <v>1</v>
      </c>
      <c r="X2731">
        <f t="shared" si="172"/>
        <v>2199</v>
      </c>
      <c r="Y2731">
        <f t="shared" si="173"/>
        <v>219.90000000000009</v>
      </c>
      <c r="Z2731" s="1">
        <f t="shared" si="174"/>
        <v>0.10000000000000005</v>
      </c>
    </row>
    <row r="2732" spans="1:26">
      <c r="A2732" s="2">
        <v>45029</v>
      </c>
      <c r="B2732" t="s">
        <v>2294</v>
      </c>
      <c r="C2732" t="s">
        <v>2634</v>
      </c>
      <c r="D2732" s="2" t="str">
        <f t="shared" si="171"/>
        <v>KOW-CC04-R-004</v>
      </c>
      <c r="E2732" t="s">
        <v>43</v>
      </c>
      <c r="F2732" t="s">
        <v>1425</v>
      </c>
      <c r="G2732">
        <v>42</v>
      </c>
      <c r="H2732" t="str">
        <f>VLOOKUP(E2732,[1]data!$D$3:$AK$1000,34,0)</f>
        <v>Hoodie</v>
      </c>
      <c r="I2732">
        <f>VLOOKUP(E2732,[1]data!$D$3:$Q$1048576,14,0)</f>
        <v>2799</v>
      </c>
      <c r="J2732" t="str">
        <f>VLOOKUP(E2732,[1]data!$D$3:$AJ$1048576,33,0)</f>
        <v>2499-2999</v>
      </c>
      <c r="K2732" t="s">
        <v>2754</v>
      </c>
      <c r="L2732" t="s">
        <v>255</v>
      </c>
      <c r="M2732">
        <v>1</v>
      </c>
      <c r="N2732">
        <v>2499.11</v>
      </c>
      <c r="O2732">
        <v>0</v>
      </c>
      <c r="P2732">
        <v>0</v>
      </c>
      <c r="Q2732">
        <v>2499.11</v>
      </c>
      <c r="R2732">
        <v>0</v>
      </c>
      <c r="S2732">
        <v>0</v>
      </c>
      <c r="T2732">
        <v>0</v>
      </c>
      <c r="U2732">
        <v>299.89</v>
      </c>
      <c r="V2732">
        <v>2799</v>
      </c>
      <c r="W2732">
        <v>1</v>
      </c>
      <c r="X2732">
        <f t="shared" si="172"/>
        <v>2799</v>
      </c>
      <c r="Y2732">
        <f t="shared" si="173"/>
        <v>0</v>
      </c>
      <c r="Z2732" s="1">
        <f t="shared" si="174"/>
        <v>0</v>
      </c>
    </row>
    <row r="2733" spans="1:26">
      <c r="A2733" s="2">
        <v>45029</v>
      </c>
      <c r="B2733" t="s">
        <v>2294</v>
      </c>
      <c r="C2733" t="s">
        <v>2634</v>
      </c>
      <c r="D2733" s="2" t="str">
        <f t="shared" si="171"/>
        <v>KOW-PRI-R-0011</v>
      </c>
      <c r="E2733" t="s">
        <v>356</v>
      </c>
      <c r="F2733" t="s">
        <v>357</v>
      </c>
      <c r="G2733">
        <v>40</v>
      </c>
      <c r="H2733" t="str">
        <f>VLOOKUP(E2733,[1]data!$D$3:$AK$1000,34,0)</f>
        <v>Casual</v>
      </c>
      <c r="I2733">
        <f>VLOOKUP(E2733,[1]data!$D$3:$Q$1048576,14,0)</f>
        <v>1499</v>
      </c>
      <c r="J2733" t="str">
        <f>VLOOKUP(E2733,[1]data!$D$3:$AJ$1048576,33,0)</f>
        <v>1099-1499</v>
      </c>
      <c r="K2733" t="s">
        <v>2725</v>
      </c>
      <c r="L2733" t="s">
        <v>255</v>
      </c>
      <c r="M2733">
        <v>1</v>
      </c>
      <c r="N2733">
        <v>1070.53</v>
      </c>
      <c r="O2733">
        <v>-107.05</v>
      </c>
      <c r="P2733">
        <v>0</v>
      </c>
      <c r="Q2733">
        <v>963.48</v>
      </c>
      <c r="R2733">
        <v>0</v>
      </c>
      <c r="S2733">
        <v>0</v>
      </c>
      <c r="T2733">
        <v>0</v>
      </c>
      <c r="U2733">
        <v>115.62</v>
      </c>
      <c r="V2733">
        <v>1079.0999999999999</v>
      </c>
      <c r="W2733">
        <v>1</v>
      </c>
      <c r="X2733">
        <f t="shared" si="172"/>
        <v>1499</v>
      </c>
      <c r="Y2733">
        <f t="shared" si="173"/>
        <v>419.90000000000009</v>
      </c>
      <c r="Z2733" s="1">
        <f t="shared" si="174"/>
        <v>0.28012008005336897</v>
      </c>
    </row>
    <row r="2734" spans="1:26">
      <c r="A2734" s="2">
        <v>45029</v>
      </c>
      <c r="B2734" t="s">
        <v>2294</v>
      </c>
      <c r="C2734" t="s">
        <v>2634</v>
      </c>
      <c r="D2734" s="2" t="str">
        <f t="shared" si="171"/>
        <v>KOW-LI3-R-0007</v>
      </c>
      <c r="E2734" t="s">
        <v>106</v>
      </c>
      <c r="F2734" t="s">
        <v>261</v>
      </c>
      <c r="G2734">
        <v>42</v>
      </c>
      <c r="H2734" t="str">
        <f>VLOOKUP(E2734,[1]data!$D$3:$AK$1000,34,0)</f>
        <v>Linen</v>
      </c>
      <c r="I2734">
        <f>VLOOKUP(E2734,[1]data!$D$3:$Q$1048576,14,0)</f>
        <v>3499</v>
      </c>
      <c r="J2734" t="str">
        <f>VLOOKUP(E2734,[1]data!$D$3:$AJ$1048576,33,0)</f>
        <v>3499-3999</v>
      </c>
      <c r="K2734" t="s">
        <v>2755</v>
      </c>
      <c r="L2734" t="s">
        <v>255</v>
      </c>
      <c r="M2734">
        <v>1</v>
      </c>
      <c r="N2734">
        <v>3124.11</v>
      </c>
      <c r="O2734">
        <v>0</v>
      </c>
      <c r="P2734">
        <v>0</v>
      </c>
      <c r="Q2734">
        <v>3124.11</v>
      </c>
      <c r="R2734">
        <v>0</v>
      </c>
      <c r="S2734">
        <v>0</v>
      </c>
      <c r="T2734">
        <v>0</v>
      </c>
      <c r="U2734">
        <v>374.89</v>
      </c>
      <c r="V2734">
        <v>3499</v>
      </c>
      <c r="W2734">
        <v>1</v>
      </c>
      <c r="X2734">
        <f t="shared" si="172"/>
        <v>3499</v>
      </c>
      <c r="Y2734">
        <f t="shared" si="173"/>
        <v>0</v>
      </c>
      <c r="Z2734" s="1">
        <f t="shared" si="174"/>
        <v>0</v>
      </c>
    </row>
    <row r="2735" spans="1:26">
      <c r="A2735" s="2">
        <v>45029</v>
      </c>
      <c r="B2735" t="s">
        <v>2294</v>
      </c>
      <c r="C2735" t="s">
        <v>2634</v>
      </c>
      <c r="D2735" s="2" t="str">
        <f t="shared" si="171"/>
        <v>KOW-CC04-R-004</v>
      </c>
      <c r="E2735" t="s">
        <v>42</v>
      </c>
      <c r="F2735" t="s">
        <v>1425</v>
      </c>
      <c r="G2735">
        <v>40</v>
      </c>
      <c r="H2735" t="str">
        <f>VLOOKUP(E2735,[1]data!$D$3:$AK$1000,34,0)</f>
        <v>Hoodie</v>
      </c>
      <c r="I2735">
        <f>VLOOKUP(E2735,[1]data!$D$3:$Q$1048576,14,0)</f>
        <v>2799</v>
      </c>
      <c r="J2735" t="str">
        <f>VLOOKUP(E2735,[1]data!$D$3:$AJ$1048576,33,0)</f>
        <v>2499-2999</v>
      </c>
      <c r="K2735" t="s">
        <v>2756</v>
      </c>
      <c r="L2735" t="s">
        <v>255</v>
      </c>
      <c r="M2735">
        <v>1</v>
      </c>
      <c r="N2735">
        <v>2499.11</v>
      </c>
      <c r="O2735">
        <v>0</v>
      </c>
      <c r="P2735">
        <v>0</v>
      </c>
      <c r="Q2735">
        <v>2499.11</v>
      </c>
      <c r="R2735">
        <v>0</v>
      </c>
      <c r="S2735">
        <v>0</v>
      </c>
      <c r="T2735">
        <v>0</v>
      </c>
      <c r="U2735">
        <v>299.89</v>
      </c>
      <c r="V2735">
        <v>2799</v>
      </c>
      <c r="W2735">
        <v>1</v>
      </c>
      <c r="X2735">
        <f t="shared" si="172"/>
        <v>2799</v>
      </c>
      <c r="Y2735">
        <f t="shared" si="173"/>
        <v>0</v>
      </c>
      <c r="Z2735" s="1">
        <f t="shared" si="174"/>
        <v>0</v>
      </c>
    </row>
    <row r="2736" spans="1:26">
      <c r="A2736" s="2">
        <v>45029</v>
      </c>
      <c r="B2736" t="s">
        <v>2294</v>
      </c>
      <c r="C2736" t="s">
        <v>2634</v>
      </c>
      <c r="D2736" s="2" t="str">
        <f t="shared" si="171"/>
        <v>KOW-KU1-R-0002</v>
      </c>
      <c r="E2736" t="s">
        <v>85</v>
      </c>
      <c r="F2736" t="s">
        <v>264</v>
      </c>
      <c r="G2736">
        <v>44</v>
      </c>
      <c r="H2736" t="str">
        <f>VLOOKUP(E2736,[1]data!$D$3:$AK$1000,34,0)</f>
        <v>Hoodie</v>
      </c>
      <c r="I2736">
        <f>VLOOKUP(E2736,[1]data!$D$3:$Q$1048576,14,0)</f>
        <v>2799</v>
      </c>
      <c r="J2736" t="str">
        <f>VLOOKUP(E2736,[1]data!$D$3:$AJ$1048576,33,0)</f>
        <v>2499-2999</v>
      </c>
      <c r="K2736" t="s">
        <v>2757</v>
      </c>
      <c r="L2736" t="s">
        <v>255</v>
      </c>
      <c r="M2736">
        <v>1</v>
      </c>
      <c r="N2736">
        <v>2499.11</v>
      </c>
      <c r="O2736">
        <v>0</v>
      </c>
      <c r="P2736">
        <v>0</v>
      </c>
      <c r="Q2736">
        <v>2499.11</v>
      </c>
      <c r="R2736">
        <v>0</v>
      </c>
      <c r="S2736">
        <v>0</v>
      </c>
      <c r="T2736">
        <v>0</v>
      </c>
      <c r="U2736">
        <v>299.89</v>
      </c>
      <c r="V2736">
        <v>2799</v>
      </c>
      <c r="W2736">
        <v>1</v>
      </c>
      <c r="X2736">
        <f t="shared" si="172"/>
        <v>2799</v>
      </c>
      <c r="Y2736">
        <f t="shared" si="173"/>
        <v>0</v>
      </c>
      <c r="Z2736" s="1">
        <f t="shared" si="174"/>
        <v>0</v>
      </c>
    </row>
    <row r="2737" spans="1:26">
      <c r="A2737" s="2">
        <v>45029</v>
      </c>
      <c r="B2737" t="s">
        <v>2294</v>
      </c>
      <c r="C2737" t="s">
        <v>2634</v>
      </c>
      <c r="D2737" s="2" t="str">
        <f t="shared" si="171"/>
        <v>KOW-PIQ-R-0032</v>
      </c>
      <c r="E2737" t="s">
        <v>2079</v>
      </c>
      <c r="F2737" t="s">
        <v>2010</v>
      </c>
      <c r="G2737" t="s">
        <v>2080</v>
      </c>
      <c r="H2737" t="str">
        <f>VLOOKUP(E2737,[1]data!$D$3:$AK$1000,34,0)</f>
        <v>Knit Shirt</v>
      </c>
      <c r="I2737">
        <f>VLOOKUP(E2737,[1]data!$D$3:$Q$1048576,14,0)</f>
        <v>2499</v>
      </c>
      <c r="J2737" t="str">
        <f>VLOOKUP(E2737,[1]data!$D$3:$AJ$1048576,33,0)</f>
        <v>2499-2999</v>
      </c>
      <c r="K2737" t="s">
        <v>2758</v>
      </c>
      <c r="L2737" t="s">
        <v>255</v>
      </c>
      <c r="M2737">
        <v>1</v>
      </c>
      <c r="N2737">
        <v>2231.2399999999998</v>
      </c>
      <c r="O2737">
        <v>-223.12</v>
      </c>
      <c r="P2737">
        <v>0</v>
      </c>
      <c r="Q2737">
        <v>2008.12</v>
      </c>
      <c r="R2737">
        <v>0</v>
      </c>
      <c r="S2737">
        <v>0</v>
      </c>
      <c r="T2737">
        <v>0</v>
      </c>
      <c r="U2737">
        <v>240.98</v>
      </c>
      <c r="V2737">
        <v>2249.1</v>
      </c>
      <c r="W2737">
        <v>1</v>
      </c>
      <c r="X2737">
        <f t="shared" si="172"/>
        <v>2499</v>
      </c>
      <c r="Y2737">
        <f t="shared" si="173"/>
        <v>249.90000000000009</v>
      </c>
      <c r="Z2737" s="1">
        <f t="shared" si="174"/>
        <v>0.10000000000000003</v>
      </c>
    </row>
    <row r="2738" spans="1:26">
      <c r="A2738" s="2">
        <v>45029</v>
      </c>
      <c r="B2738" t="s">
        <v>2294</v>
      </c>
      <c r="C2738" t="s">
        <v>2634</v>
      </c>
      <c r="D2738" s="2" t="str">
        <f t="shared" si="171"/>
        <v>KOW-SO13-R-001</v>
      </c>
      <c r="E2738" t="s">
        <v>139</v>
      </c>
      <c r="F2738" t="s">
        <v>298</v>
      </c>
      <c r="G2738">
        <v>40</v>
      </c>
      <c r="H2738" t="str">
        <f>VLOOKUP(E2738,[1]data!$D$3:$AK$1000,34,0)</f>
        <v>Linen</v>
      </c>
      <c r="I2738">
        <f>VLOOKUP(E2738,[1]data!$D$3:$Q$1048576,14,0)</f>
        <v>2199</v>
      </c>
      <c r="J2738" t="str">
        <f>VLOOKUP(E2738,[1]data!$D$3:$AJ$1048576,33,0)</f>
        <v>1799-2299</v>
      </c>
      <c r="K2738" t="s">
        <v>2759</v>
      </c>
      <c r="L2738" t="s">
        <v>255</v>
      </c>
      <c r="M2738">
        <v>1</v>
      </c>
      <c r="N2738">
        <v>1963.39</v>
      </c>
      <c r="O2738">
        <v>0</v>
      </c>
      <c r="P2738">
        <v>0</v>
      </c>
      <c r="Q2738">
        <v>1963.39</v>
      </c>
      <c r="R2738">
        <v>0</v>
      </c>
      <c r="S2738">
        <v>0</v>
      </c>
      <c r="T2738">
        <v>0</v>
      </c>
      <c r="U2738">
        <v>235.61</v>
      </c>
      <c r="V2738">
        <v>2199</v>
      </c>
      <c r="W2738">
        <v>1</v>
      </c>
      <c r="X2738">
        <f t="shared" si="172"/>
        <v>2199</v>
      </c>
      <c r="Y2738">
        <f t="shared" si="173"/>
        <v>0</v>
      </c>
      <c r="Z2738" s="1">
        <f t="shared" si="174"/>
        <v>0</v>
      </c>
    </row>
    <row r="2739" spans="1:26">
      <c r="A2739" s="2">
        <v>45029</v>
      </c>
      <c r="B2739" t="s">
        <v>2294</v>
      </c>
      <c r="C2739" t="s">
        <v>2634</v>
      </c>
      <c r="D2739" s="2" t="str">
        <f t="shared" si="171"/>
        <v>KOW-FO1-R-0004</v>
      </c>
      <c r="E2739" t="s">
        <v>2383</v>
      </c>
      <c r="F2739" t="s">
        <v>612</v>
      </c>
      <c r="G2739">
        <v>42</v>
      </c>
      <c r="H2739" t="str">
        <f>VLOOKUP(E2739,[1]data!$D$3:$AK$1000,34,0)</f>
        <v>Classic</v>
      </c>
      <c r="I2739">
        <f>VLOOKUP(E2739,[1]data!$D$3:$Q$1048576,14,0)</f>
        <v>1999</v>
      </c>
      <c r="J2739" t="str">
        <f>VLOOKUP(E2739,[1]data!$D$3:$AJ$1048576,33,0)</f>
        <v>1799-2299</v>
      </c>
      <c r="K2739" t="s">
        <v>2719</v>
      </c>
      <c r="L2739" t="s">
        <v>255</v>
      </c>
      <c r="M2739">
        <v>1</v>
      </c>
      <c r="N2739">
        <v>1427.67</v>
      </c>
      <c r="O2739">
        <v>-142.76</v>
      </c>
      <c r="P2739">
        <v>0</v>
      </c>
      <c r="Q2739">
        <v>1284.9100000000001</v>
      </c>
      <c r="R2739">
        <v>0</v>
      </c>
      <c r="S2739">
        <v>0</v>
      </c>
      <c r="T2739">
        <v>0</v>
      </c>
      <c r="U2739">
        <v>154.19</v>
      </c>
      <c r="V2739">
        <v>1439.1</v>
      </c>
      <c r="W2739">
        <v>1</v>
      </c>
      <c r="X2739">
        <f t="shared" si="172"/>
        <v>1999</v>
      </c>
      <c r="Y2739">
        <f t="shared" si="173"/>
        <v>559.90000000000009</v>
      </c>
      <c r="Z2739" s="1">
        <f t="shared" si="174"/>
        <v>0.28009004502251128</v>
      </c>
    </row>
    <row r="2740" spans="1:26">
      <c r="A2740" s="2">
        <v>45029</v>
      </c>
      <c r="B2740" t="s">
        <v>2294</v>
      </c>
      <c r="C2740" t="s">
        <v>2634</v>
      </c>
      <c r="D2740" s="2" t="str">
        <f t="shared" si="171"/>
        <v>KOW-CA11-R-000</v>
      </c>
      <c r="E2740" t="s">
        <v>11</v>
      </c>
      <c r="F2740" t="s">
        <v>302</v>
      </c>
      <c r="G2740">
        <v>44</v>
      </c>
      <c r="H2740" t="str">
        <f>VLOOKUP(E2740,[1]data!$D$3:$AK$1000,34,0)</f>
        <v>Casual</v>
      </c>
      <c r="I2740">
        <f>VLOOKUP(E2740,[1]data!$D$3:$Q$1048576,14,0)</f>
        <v>1999</v>
      </c>
      <c r="J2740" t="str">
        <f>VLOOKUP(E2740,[1]data!$D$3:$AJ$1048576,33,0)</f>
        <v>1799-2299</v>
      </c>
      <c r="K2740" t="s">
        <v>2760</v>
      </c>
      <c r="L2740" t="s">
        <v>255</v>
      </c>
      <c r="M2740">
        <v>1</v>
      </c>
      <c r="N2740">
        <v>1784.82</v>
      </c>
      <c r="O2740">
        <v>0</v>
      </c>
      <c r="P2740">
        <v>0</v>
      </c>
      <c r="Q2740">
        <v>1784.82</v>
      </c>
      <c r="R2740">
        <v>0</v>
      </c>
      <c r="S2740">
        <v>0</v>
      </c>
      <c r="T2740">
        <v>0</v>
      </c>
      <c r="U2740">
        <v>214.18</v>
      </c>
      <c r="V2740">
        <v>1999</v>
      </c>
      <c r="W2740">
        <v>1</v>
      </c>
      <c r="X2740">
        <f t="shared" si="172"/>
        <v>1999</v>
      </c>
      <c r="Y2740">
        <f t="shared" si="173"/>
        <v>0</v>
      </c>
      <c r="Z2740" s="1">
        <f t="shared" si="174"/>
        <v>0</v>
      </c>
    </row>
    <row r="2741" spans="1:26">
      <c r="A2741" s="2">
        <v>45029</v>
      </c>
      <c r="B2741" t="s">
        <v>2294</v>
      </c>
      <c r="C2741" t="s">
        <v>2634</v>
      </c>
      <c r="D2741" s="2" t="str">
        <f t="shared" si="171"/>
        <v>KOW-PO26-R-002</v>
      </c>
      <c r="E2741" t="s">
        <v>135</v>
      </c>
      <c r="F2741" t="s">
        <v>426</v>
      </c>
      <c r="G2741">
        <v>46</v>
      </c>
      <c r="H2741" t="str">
        <f>VLOOKUP(E2741,[1]data!$D$3:$AK$1000,34,0)</f>
        <v>Indie</v>
      </c>
      <c r="I2741">
        <f>VLOOKUP(E2741,[1]data!$D$3:$Q$1048576,14,0)</f>
        <v>1999</v>
      </c>
      <c r="J2741" t="str">
        <f>VLOOKUP(E2741,[1]data!$D$3:$AJ$1048576,33,0)</f>
        <v>1799-2299</v>
      </c>
      <c r="K2741" t="s">
        <v>2758</v>
      </c>
      <c r="L2741" t="s">
        <v>255</v>
      </c>
      <c r="M2741">
        <v>1</v>
      </c>
      <c r="N2741">
        <v>1784.82</v>
      </c>
      <c r="O2741">
        <v>-178.48</v>
      </c>
      <c r="P2741">
        <v>0</v>
      </c>
      <c r="Q2741">
        <v>1606.34</v>
      </c>
      <c r="R2741">
        <v>0</v>
      </c>
      <c r="S2741">
        <v>0</v>
      </c>
      <c r="T2741">
        <v>0</v>
      </c>
      <c r="U2741">
        <v>192.76</v>
      </c>
      <c r="V2741">
        <v>1799.1</v>
      </c>
      <c r="W2741">
        <v>1</v>
      </c>
      <c r="X2741">
        <f t="shared" si="172"/>
        <v>1999</v>
      </c>
      <c r="Y2741">
        <f t="shared" si="173"/>
        <v>199.90000000000009</v>
      </c>
      <c r="Z2741" s="1">
        <f t="shared" si="174"/>
        <v>0.10000000000000005</v>
      </c>
    </row>
    <row r="2742" spans="1:26">
      <c r="A2742" s="2">
        <v>45029</v>
      </c>
      <c r="B2742" t="s">
        <v>2294</v>
      </c>
      <c r="C2742" t="s">
        <v>2634</v>
      </c>
      <c r="D2742" s="2" t="str">
        <f t="shared" si="171"/>
        <v>KOW-CC09-R-003</v>
      </c>
      <c r="E2742" t="s">
        <v>48</v>
      </c>
      <c r="F2742" t="s">
        <v>1721</v>
      </c>
      <c r="G2742">
        <v>34</v>
      </c>
      <c r="H2742" t="str">
        <f>VLOOKUP(E2742,[1]data!$D$3:$AK$1000,34,0)</f>
        <v>Bottom</v>
      </c>
      <c r="I2742">
        <f>VLOOKUP(E2742,[1]data!$D$3:$Q$1048576,14,0)</f>
        <v>1499</v>
      </c>
      <c r="J2742" t="str">
        <f>VLOOKUP(E2742,[1]data!$D$3:$AJ$1048576,33,0)</f>
        <v>1099-1499</v>
      </c>
      <c r="K2742" t="s">
        <v>2761</v>
      </c>
      <c r="L2742" t="s">
        <v>255</v>
      </c>
      <c r="M2742">
        <v>1</v>
      </c>
      <c r="N2742">
        <v>1338.39</v>
      </c>
      <c r="O2742">
        <v>0</v>
      </c>
      <c r="P2742">
        <v>0</v>
      </c>
      <c r="Q2742">
        <v>1338.39</v>
      </c>
      <c r="R2742">
        <v>0</v>
      </c>
      <c r="S2742">
        <v>0</v>
      </c>
      <c r="T2742">
        <v>0</v>
      </c>
      <c r="U2742">
        <v>160.61000000000001</v>
      </c>
      <c r="V2742">
        <v>1499</v>
      </c>
      <c r="W2742">
        <v>1</v>
      </c>
      <c r="X2742">
        <f t="shared" si="172"/>
        <v>1499</v>
      </c>
      <c r="Y2742">
        <f t="shared" si="173"/>
        <v>0</v>
      </c>
      <c r="Z2742" s="1">
        <f t="shared" si="174"/>
        <v>0</v>
      </c>
    </row>
    <row r="2743" spans="1:26">
      <c r="A2743" s="2">
        <v>45029</v>
      </c>
      <c r="B2743" t="s">
        <v>2294</v>
      </c>
      <c r="C2743" t="s">
        <v>2634</v>
      </c>
      <c r="D2743" s="2" t="str">
        <f t="shared" si="171"/>
        <v>KOW-FO3-R-0001</v>
      </c>
      <c r="E2743" t="s">
        <v>74</v>
      </c>
      <c r="F2743" t="s">
        <v>705</v>
      </c>
      <c r="G2743">
        <v>39</v>
      </c>
      <c r="H2743" t="str">
        <f>VLOOKUP(E2743,[1]data!$D$3:$AK$1000,34,0)</f>
        <v>Classic</v>
      </c>
      <c r="I2743">
        <f>VLOOKUP(E2743,[1]data!$D$3:$Q$1048576,14,0)</f>
        <v>3499</v>
      </c>
      <c r="J2743" t="str">
        <f>VLOOKUP(E2743,[1]data!$D$3:$AJ$1048576,33,0)</f>
        <v>3499-3999</v>
      </c>
      <c r="K2743" t="s">
        <v>2753</v>
      </c>
      <c r="L2743" t="s">
        <v>255</v>
      </c>
      <c r="M2743">
        <v>1</v>
      </c>
      <c r="N2743">
        <v>2499.11</v>
      </c>
      <c r="O2743">
        <v>-249.91</v>
      </c>
      <c r="P2743">
        <v>0</v>
      </c>
      <c r="Q2743">
        <v>2249.1999999999998</v>
      </c>
      <c r="R2743">
        <v>0</v>
      </c>
      <c r="S2743">
        <v>0</v>
      </c>
      <c r="T2743">
        <v>0</v>
      </c>
      <c r="U2743">
        <v>269.89999999999998</v>
      </c>
      <c r="V2743">
        <v>2519.1</v>
      </c>
      <c r="W2743">
        <v>1</v>
      </c>
      <c r="X2743">
        <f t="shared" si="172"/>
        <v>3499</v>
      </c>
      <c r="Y2743">
        <f t="shared" si="173"/>
        <v>979.90000000000009</v>
      </c>
      <c r="Z2743" s="1">
        <f t="shared" si="174"/>
        <v>0.2800514432695056</v>
      </c>
    </row>
    <row r="2744" spans="1:26">
      <c r="A2744" s="2">
        <v>45029</v>
      </c>
      <c r="B2744" t="s">
        <v>2294</v>
      </c>
      <c r="C2744" t="s">
        <v>2634</v>
      </c>
      <c r="D2744" s="2" t="str">
        <f t="shared" si="171"/>
        <v>KOW-CA8-S-0002</v>
      </c>
      <c r="E2744" t="s">
        <v>539</v>
      </c>
      <c r="F2744" t="s">
        <v>540</v>
      </c>
      <c r="G2744">
        <v>40</v>
      </c>
      <c r="H2744" t="str">
        <f>VLOOKUP(E2744,[1]data!$D$3:$AK$1000,34,0)</f>
        <v>Casual</v>
      </c>
      <c r="I2744">
        <f>VLOOKUP(E2744,[1]data!$D$3:$Q$1048576,14,0)</f>
        <v>1999</v>
      </c>
      <c r="J2744" t="str">
        <f>VLOOKUP(E2744,[1]data!$D$3:$AJ$1048576,33,0)</f>
        <v>1799-2299</v>
      </c>
      <c r="K2744" t="s">
        <v>2762</v>
      </c>
      <c r="L2744" t="s">
        <v>255</v>
      </c>
      <c r="M2744">
        <v>1</v>
      </c>
      <c r="N2744">
        <v>1338.39</v>
      </c>
      <c r="O2744">
        <v>0</v>
      </c>
      <c r="P2744">
        <v>0</v>
      </c>
      <c r="Q2744">
        <v>1338.39</v>
      </c>
      <c r="R2744">
        <v>0</v>
      </c>
      <c r="S2744">
        <v>0</v>
      </c>
      <c r="T2744">
        <v>0</v>
      </c>
      <c r="U2744">
        <v>160.61000000000001</v>
      </c>
      <c r="V2744">
        <v>1499</v>
      </c>
      <c r="W2744">
        <v>1</v>
      </c>
      <c r="X2744">
        <f t="shared" si="172"/>
        <v>1999</v>
      </c>
      <c r="Y2744">
        <f t="shared" si="173"/>
        <v>500</v>
      </c>
      <c r="Z2744" s="1">
        <f t="shared" si="174"/>
        <v>0.25012506253126565</v>
      </c>
    </row>
    <row r="2745" spans="1:26">
      <c r="A2745" s="2">
        <v>45030</v>
      </c>
      <c r="B2745" t="s">
        <v>2294</v>
      </c>
      <c r="C2745" t="s">
        <v>2634</v>
      </c>
      <c r="D2745" s="2" t="str">
        <f t="shared" si="171"/>
        <v>KOW-FF6-R-0035</v>
      </c>
      <c r="E2745" t="s">
        <v>67</v>
      </c>
      <c r="F2745" t="s">
        <v>2065</v>
      </c>
      <c r="G2745">
        <v>32</v>
      </c>
      <c r="H2745" t="str">
        <f>VLOOKUP(E2745,[1]data!$D$3:$AK$1000,34,0)</f>
        <v>Bottom</v>
      </c>
      <c r="I2745">
        <f>VLOOKUP(E2745,[1]data!$D$3:$Q$1048576,14,0)</f>
        <v>1499</v>
      </c>
      <c r="J2745" t="str">
        <f>VLOOKUP(E2745,[1]data!$D$3:$AJ$1048576,33,0)</f>
        <v>1099-1499</v>
      </c>
      <c r="K2745" t="s">
        <v>2763</v>
      </c>
      <c r="L2745" t="s">
        <v>255</v>
      </c>
      <c r="M2745">
        <v>1</v>
      </c>
      <c r="N2745">
        <v>1338.39</v>
      </c>
      <c r="O2745">
        <v>0</v>
      </c>
      <c r="P2745">
        <v>0</v>
      </c>
      <c r="Q2745">
        <v>1338.39</v>
      </c>
      <c r="R2745">
        <v>0</v>
      </c>
      <c r="S2745">
        <v>0</v>
      </c>
      <c r="T2745">
        <v>0</v>
      </c>
      <c r="U2745">
        <v>160.61000000000001</v>
      </c>
      <c r="V2745">
        <v>1499</v>
      </c>
      <c r="W2745">
        <v>1</v>
      </c>
      <c r="X2745">
        <f t="shared" si="172"/>
        <v>1499</v>
      </c>
      <c r="Y2745">
        <f t="shared" si="173"/>
        <v>0</v>
      </c>
      <c r="Z2745" s="1">
        <f t="shared" si="174"/>
        <v>0</v>
      </c>
    </row>
    <row r="2746" spans="1:26">
      <c r="A2746" s="2">
        <v>45030</v>
      </c>
      <c r="B2746" t="s">
        <v>2294</v>
      </c>
      <c r="C2746" t="s">
        <v>2634</v>
      </c>
      <c r="D2746" s="2" t="str">
        <f t="shared" si="171"/>
        <v>KOW-CA3-S-0005</v>
      </c>
      <c r="E2746" t="s">
        <v>17</v>
      </c>
      <c r="F2746" t="s">
        <v>285</v>
      </c>
      <c r="G2746">
        <v>40</v>
      </c>
      <c r="H2746" t="str">
        <f>VLOOKUP(E2746,[1]data!$D$3:$AK$1000,34,0)</f>
        <v>Casual</v>
      </c>
      <c r="I2746">
        <f>VLOOKUP(E2746,[1]data!$D$3:$Q$1048576,14,0)</f>
        <v>1999</v>
      </c>
      <c r="J2746" t="str">
        <f>VLOOKUP(E2746,[1]data!$D$3:$AJ$1048576,33,0)</f>
        <v>1799-2299</v>
      </c>
      <c r="K2746" t="s">
        <v>2764</v>
      </c>
      <c r="L2746" t="s">
        <v>255</v>
      </c>
      <c r="M2746">
        <v>1</v>
      </c>
      <c r="N2746">
        <v>1612.08</v>
      </c>
      <c r="O2746">
        <v>-161.19999999999999</v>
      </c>
      <c r="P2746">
        <v>0</v>
      </c>
      <c r="Q2746">
        <v>1450.88</v>
      </c>
      <c r="R2746">
        <v>0</v>
      </c>
      <c r="S2746">
        <v>0</v>
      </c>
      <c r="T2746">
        <v>0</v>
      </c>
      <c r="U2746">
        <v>348.22</v>
      </c>
      <c r="V2746">
        <v>1799.1</v>
      </c>
      <c r="W2746">
        <v>1</v>
      </c>
      <c r="X2746">
        <f t="shared" si="172"/>
        <v>1999</v>
      </c>
      <c r="Y2746">
        <f t="shared" si="173"/>
        <v>199.90000000000009</v>
      </c>
      <c r="Z2746" s="1">
        <f t="shared" si="174"/>
        <v>0.10000000000000005</v>
      </c>
    </row>
    <row r="2747" spans="1:26">
      <c r="A2747" s="2">
        <v>45030</v>
      </c>
      <c r="B2747" t="s">
        <v>2294</v>
      </c>
      <c r="C2747" t="s">
        <v>2634</v>
      </c>
      <c r="D2747" s="2" t="str">
        <f t="shared" si="171"/>
        <v>KOW-KU3-R-0002</v>
      </c>
      <c r="E2747" t="s">
        <v>587</v>
      </c>
      <c r="F2747" t="s">
        <v>260</v>
      </c>
      <c r="G2747">
        <v>40</v>
      </c>
      <c r="H2747" t="str">
        <f>VLOOKUP(E2747,[1]data!$D$3:$AK$1000,34,0)</f>
        <v>Indie</v>
      </c>
      <c r="I2747">
        <f>VLOOKUP(E2747,[1]data!$D$3:$Q$1048576,14,0)</f>
        <v>2499</v>
      </c>
      <c r="J2747" t="str">
        <f>VLOOKUP(E2747,[1]data!$D$3:$AJ$1048576,33,0)</f>
        <v>2499-2999</v>
      </c>
      <c r="K2747" t="s">
        <v>2765</v>
      </c>
      <c r="L2747" t="s">
        <v>255</v>
      </c>
      <c r="M2747">
        <v>1</v>
      </c>
      <c r="N2747">
        <v>1784.82</v>
      </c>
      <c r="O2747">
        <v>0</v>
      </c>
      <c r="P2747">
        <v>0</v>
      </c>
      <c r="Q2747">
        <v>1784.82</v>
      </c>
      <c r="R2747">
        <v>0</v>
      </c>
      <c r="S2747">
        <v>0</v>
      </c>
      <c r="T2747">
        <v>0</v>
      </c>
      <c r="U2747">
        <v>214.18</v>
      </c>
      <c r="V2747">
        <v>1999</v>
      </c>
      <c r="W2747">
        <v>1</v>
      </c>
      <c r="X2747">
        <f t="shared" si="172"/>
        <v>2499</v>
      </c>
      <c r="Y2747">
        <f t="shared" si="173"/>
        <v>500</v>
      </c>
      <c r="Z2747" s="1">
        <f t="shared" si="174"/>
        <v>0.20008003201280511</v>
      </c>
    </row>
    <row r="2748" spans="1:26">
      <c r="A2748" s="2">
        <v>45030</v>
      </c>
      <c r="B2748" t="s">
        <v>2294</v>
      </c>
      <c r="C2748" t="s">
        <v>2634</v>
      </c>
      <c r="D2748" s="2" t="str">
        <f t="shared" si="171"/>
        <v>KOW-PIQ-R-0032</v>
      </c>
      <c r="E2748" t="s">
        <v>2079</v>
      </c>
      <c r="F2748" t="s">
        <v>2010</v>
      </c>
      <c r="G2748" t="s">
        <v>2080</v>
      </c>
      <c r="H2748" t="str">
        <f>VLOOKUP(E2748,[1]data!$D$3:$AK$1000,34,0)</f>
        <v>Knit Shirt</v>
      </c>
      <c r="I2748">
        <f>VLOOKUP(E2748,[1]data!$D$3:$Q$1048576,14,0)</f>
        <v>2499</v>
      </c>
      <c r="J2748" t="str">
        <f>VLOOKUP(E2748,[1]data!$D$3:$AJ$1048576,33,0)</f>
        <v>2499-2999</v>
      </c>
      <c r="K2748" t="s">
        <v>2766</v>
      </c>
      <c r="L2748" t="s">
        <v>255</v>
      </c>
      <c r="M2748">
        <v>1</v>
      </c>
      <c r="N2748">
        <v>2231.25</v>
      </c>
      <c r="O2748">
        <v>0</v>
      </c>
      <c r="P2748">
        <v>0</v>
      </c>
      <c r="Q2748">
        <v>2231.25</v>
      </c>
      <c r="R2748">
        <v>0</v>
      </c>
      <c r="S2748">
        <v>0</v>
      </c>
      <c r="T2748">
        <v>0</v>
      </c>
      <c r="U2748">
        <v>267.75</v>
      </c>
      <c r="V2748">
        <v>2499</v>
      </c>
      <c r="W2748">
        <v>1</v>
      </c>
      <c r="X2748">
        <f t="shared" si="172"/>
        <v>2499</v>
      </c>
      <c r="Y2748">
        <f t="shared" si="173"/>
        <v>0</v>
      </c>
      <c r="Z2748" s="1">
        <f t="shared" si="174"/>
        <v>0</v>
      </c>
    </row>
    <row r="2749" spans="1:26">
      <c r="A2749" s="2">
        <v>45030</v>
      </c>
      <c r="B2749" t="s">
        <v>2294</v>
      </c>
      <c r="C2749" t="s">
        <v>2634</v>
      </c>
      <c r="D2749" s="2" t="str">
        <f t="shared" si="171"/>
        <v>KOW-CC04-R-004</v>
      </c>
      <c r="E2749" t="s">
        <v>43</v>
      </c>
      <c r="F2749" t="s">
        <v>1425</v>
      </c>
      <c r="G2749">
        <v>42</v>
      </c>
      <c r="H2749" t="str">
        <f>VLOOKUP(E2749,[1]data!$D$3:$AK$1000,34,0)</f>
        <v>Hoodie</v>
      </c>
      <c r="I2749">
        <f>VLOOKUP(E2749,[1]data!$D$3:$Q$1048576,14,0)</f>
        <v>2799</v>
      </c>
      <c r="J2749" t="str">
        <f>VLOOKUP(E2749,[1]data!$D$3:$AJ$1048576,33,0)</f>
        <v>2499-2999</v>
      </c>
      <c r="K2749" t="s">
        <v>2767</v>
      </c>
      <c r="L2749" t="s">
        <v>255</v>
      </c>
      <c r="M2749">
        <v>1</v>
      </c>
      <c r="N2749">
        <v>2499.11</v>
      </c>
      <c r="O2749">
        <v>0</v>
      </c>
      <c r="P2749">
        <v>0</v>
      </c>
      <c r="Q2749">
        <v>2499.11</v>
      </c>
      <c r="R2749">
        <v>0</v>
      </c>
      <c r="S2749">
        <v>0</v>
      </c>
      <c r="T2749">
        <v>0</v>
      </c>
      <c r="U2749">
        <v>299.89</v>
      </c>
      <c r="V2749">
        <v>2799</v>
      </c>
      <c r="W2749">
        <v>1</v>
      </c>
      <c r="X2749">
        <f t="shared" si="172"/>
        <v>2799</v>
      </c>
      <c r="Y2749">
        <f t="shared" si="173"/>
        <v>0</v>
      </c>
      <c r="Z2749" s="1">
        <f t="shared" si="174"/>
        <v>0</v>
      </c>
    </row>
    <row r="2750" spans="1:26">
      <c r="A2750" s="2">
        <v>45030</v>
      </c>
      <c r="B2750" t="s">
        <v>2294</v>
      </c>
      <c r="C2750" t="s">
        <v>2634</v>
      </c>
      <c r="D2750" s="2" t="str">
        <f t="shared" si="171"/>
        <v>KOW-CC04-R-004</v>
      </c>
      <c r="E2750" t="s">
        <v>43</v>
      </c>
      <c r="F2750" t="s">
        <v>1425</v>
      </c>
      <c r="G2750">
        <v>42</v>
      </c>
      <c r="H2750" t="str">
        <f>VLOOKUP(E2750,[1]data!$D$3:$AK$1000,34,0)</f>
        <v>Hoodie</v>
      </c>
      <c r="I2750">
        <f>VLOOKUP(E2750,[1]data!$D$3:$Q$1048576,14,0)</f>
        <v>2799</v>
      </c>
      <c r="J2750" t="str">
        <f>VLOOKUP(E2750,[1]data!$D$3:$AJ$1048576,33,0)</f>
        <v>2499-2999</v>
      </c>
      <c r="K2750" t="s">
        <v>2768</v>
      </c>
      <c r="L2750" t="s">
        <v>255</v>
      </c>
      <c r="M2750">
        <v>1</v>
      </c>
      <c r="N2750">
        <v>2499.1</v>
      </c>
      <c r="O2750">
        <v>-374.86</v>
      </c>
      <c r="P2750">
        <v>0</v>
      </c>
      <c r="Q2750">
        <v>2124.2399999999998</v>
      </c>
      <c r="R2750">
        <v>0</v>
      </c>
      <c r="S2750">
        <v>0</v>
      </c>
      <c r="T2750">
        <v>0</v>
      </c>
      <c r="U2750">
        <v>254.91</v>
      </c>
      <c r="V2750">
        <v>2379.15</v>
      </c>
      <c r="W2750">
        <v>1</v>
      </c>
      <c r="X2750">
        <f t="shared" si="172"/>
        <v>2799</v>
      </c>
      <c r="Y2750">
        <f t="shared" si="173"/>
        <v>419.84999999999991</v>
      </c>
      <c r="Z2750" s="1">
        <f t="shared" si="174"/>
        <v>0.14999999999999997</v>
      </c>
    </row>
    <row r="2751" spans="1:26">
      <c r="A2751" s="2">
        <v>45030</v>
      </c>
      <c r="B2751" t="s">
        <v>2294</v>
      </c>
      <c r="C2751" t="s">
        <v>2634</v>
      </c>
      <c r="D2751" s="2" t="str">
        <f t="shared" si="171"/>
        <v>KOW-KIN-S-0004</v>
      </c>
      <c r="E2751" t="s">
        <v>361</v>
      </c>
      <c r="F2751" t="s">
        <v>273</v>
      </c>
      <c r="G2751">
        <v>39</v>
      </c>
      <c r="H2751" t="str">
        <f>VLOOKUP(E2751,[1]data!$D$3:$AK$1000,34,0)</f>
        <v>Casual</v>
      </c>
      <c r="I2751">
        <f>VLOOKUP(E2751,[1]data!$D$3:$Q$1048576,14,0)</f>
        <v>2299</v>
      </c>
      <c r="J2751" t="str">
        <f>VLOOKUP(E2751,[1]data!$D$3:$AJ$1048576,33,0)</f>
        <v>1799-2299</v>
      </c>
      <c r="K2751" t="s">
        <v>2769</v>
      </c>
      <c r="L2751" t="s">
        <v>255</v>
      </c>
      <c r="M2751">
        <v>1</v>
      </c>
      <c r="N2751">
        <v>2052.6799999999998</v>
      </c>
      <c r="O2751">
        <v>-307.89999999999998</v>
      </c>
      <c r="P2751">
        <v>0</v>
      </c>
      <c r="Q2751">
        <v>1744.78</v>
      </c>
      <c r="R2751">
        <v>0</v>
      </c>
      <c r="S2751">
        <v>0</v>
      </c>
      <c r="T2751">
        <v>0</v>
      </c>
      <c r="U2751">
        <v>209.37</v>
      </c>
      <c r="V2751">
        <v>1954.15</v>
      </c>
      <c r="W2751">
        <v>1</v>
      </c>
      <c r="X2751">
        <f t="shared" si="172"/>
        <v>2299</v>
      </c>
      <c r="Y2751">
        <f t="shared" si="173"/>
        <v>344.84999999999991</v>
      </c>
      <c r="Z2751" s="1">
        <f t="shared" si="174"/>
        <v>0.14999999999999997</v>
      </c>
    </row>
    <row r="2752" spans="1:26">
      <c r="A2752" s="2">
        <v>45030</v>
      </c>
      <c r="B2752" t="s">
        <v>2294</v>
      </c>
      <c r="C2752" t="s">
        <v>2634</v>
      </c>
      <c r="D2752" s="2" t="str">
        <f t="shared" si="171"/>
        <v>KOW-TRA6-R-000</v>
      </c>
      <c r="E2752" t="s">
        <v>158</v>
      </c>
      <c r="F2752" t="s">
        <v>256</v>
      </c>
      <c r="G2752">
        <v>40</v>
      </c>
      <c r="H2752" t="str">
        <f>VLOOKUP(E2752,[1]data!$D$3:$AK$1000,34,0)</f>
        <v>Traditional</v>
      </c>
      <c r="I2752">
        <f>VLOOKUP(E2752,[1]data!$D$3:$Q$1048576,14,0)</f>
        <v>1499</v>
      </c>
      <c r="J2752" t="str">
        <f>VLOOKUP(E2752,[1]data!$D$3:$AJ$1048576,33,0)</f>
        <v>1099-1499</v>
      </c>
      <c r="K2752" t="s">
        <v>2770</v>
      </c>
      <c r="L2752" t="s">
        <v>255</v>
      </c>
      <c r="M2752">
        <v>1</v>
      </c>
      <c r="N2752">
        <v>1338.39</v>
      </c>
      <c r="O2752">
        <v>0</v>
      </c>
      <c r="P2752">
        <v>0</v>
      </c>
      <c r="Q2752">
        <v>1338.39</v>
      </c>
      <c r="R2752">
        <v>0</v>
      </c>
      <c r="S2752">
        <v>0</v>
      </c>
      <c r="T2752">
        <v>0</v>
      </c>
      <c r="U2752">
        <v>160.61000000000001</v>
      </c>
      <c r="V2752">
        <v>1499</v>
      </c>
      <c r="W2752">
        <v>1</v>
      </c>
      <c r="X2752">
        <f t="shared" si="172"/>
        <v>1499</v>
      </c>
      <c r="Y2752">
        <f t="shared" si="173"/>
        <v>0</v>
      </c>
      <c r="Z2752" s="1">
        <f t="shared" si="174"/>
        <v>0</v>
      </c>
    </row>
    <row r="2753" spans="1:26">
      <c r="A2753" s="2">
        <v>45030</v>
      </c>
      <c r="B2753" t="s">
        <v>2294</v>
      </c>
      <c r="C2753" t="s">
        <v>2634</v>
      </c>
      <c r="D2753" s="2" t="str">
        <f t="shared" si="171"/>
        <v>KOW-PIQ-S-0033</v>
      </c>
      <c r="E2753" t="s">
        <v>129</v>
      </c>
      <c r="F2753" t="s">
        <v>2021</v>
      </c>
      <c r="G2753" t="s">
        <v>2022</v>
      </c>
      <c r="H2753" t="str">
        <f>VLOOKUP(E2753,[1]data!$D$3:$AK$1000,34,0)</f>
        <v>Knit Shirt</v>
      </c>
      <c r="I2753">
        <f>VLOOKUP(E2753,[1]data!$D$3:$Q$1048576,14,0)</f>
        <v>1999</v>
      </c>
      <c r="J2753" t="str">
        <f>VLOOKUP(E2753,[1]data!$D$3:$AJ$1048576,33,0)</f>
        <v>1799-2299</v>
      </c>
      <c r="K2753" t="s">
        <v>2771</v>
      </c>
      <c r="L2753" t="s">
        <v>255</v>
      </c>
      <c r="M2753">
        <v>1</v>
      </c>
      <c r="N2753">
        <v>1784.82</v>
      </c>
      <c r="O2753">
        <v>0</v>
      </c>
      <c r="P2753">
        <v>0</v>
      </c>
      <c r="Q2753">
        <v>1784.82</v>
      </c>
      <c r="R2753">
        <v>0</v>
      </c>
      <c r="S2753">
        <v>0</v>
      </c>
      <c r="T2753">
        <v>0</v>
      </c>
      <c r="U2753">
        <v>214.18</v>
      </c>
      <c r="V2753">
        <v>1999</v>
      </c>
      <c r="W2753">
        <v>1</v>
      </c>
      <c r="X2753">
        <f t="shared" si="172"/>
        <v>1999</v>
      </c>
      <c r="Y2753">
        <f t="shared" si="173"/>
        <v>0</v>
      </c>
      <c r="Z2753" s="1">
        <f t="shared" si="174"/>
        <v>0</v>
      </c>
    </row>
    <row r="2754" spans="1:26">
      <c r="A2754" s="2">
        <v>45030</v>
      </c>
      <c r="B2754" t="s">
        <v>2294</v>
      </c>
      <c r="C2754" t="s">
        <v>2634</v>
      </c>
      <c r="D2754" s="2" t="str">
        <f t="shared" si="171"/>
        <v>KOW-CA5-R-0001</v>
      </c>
      <c r="E2754" t="s">
        <v>24</v>
      </c>
      <c r="F2754" t="s">
        <v>331</v>
      </c>
      <c r="G2754">
        <v>46</v>
      </c>
      <c r="H2754" t="str">
        <f>VLOOKUP(E2754,[1]data!$D$3:$AK$1000,34,0)</f>
        <v>Casual</v>
      </c>
      <c r="I2754">
        <f>VLOOKUP(E2754,[1]data!$D$3:$Q$1048576,14,0)</f>
        <v>1499</v>
      </c>
      <c r="J2754" t="str">
        <f>VLOOKUP(E2754,[1]data!$D$3:$AJ$1048576,33,0)</f>
        <v>1099-1499</v>
      </c>
      <c r="K2754" t="s">
        <v>2772</v>
      </c>
      <c r="L2754" t="s">
        <v>255</v>
      </c>
      <c r="M2754">
        <v>1</v>
      </c>
      <c r="N2754">
        <v>1338.39</v>
      </c>
      <c r="O2754">
        <v>0</v>
      </c>
      <c r="P2754">
        <v>0</v>
      </c>
      <c r="Q2754">
        <v>1338.39</v>
      </c>
      <c r="R2754">
        <v>0</v>
      </c>
      <c r="S2754">
        <v>0</v>
      </c>
      <c r="T2754">
        <v>0</v>
      </c>
      <c r="U2754">
        <v>160.61000000000001</v>
      </c>
      <c r="V2754">
        <v>1499</v>
      </c>
      <c r="W2754">
        <v>1</v>
      </c>
      <c r="X2754">
        <f t="shared" si="172"/>
        <v>1499</v>
      </c>
      <c r="Y2754">
        <f t="shared" si="173"/>
        <v>0</v>
      </c>
      <c r="Z2754" s="1">
        <f t="shared" si="174"/>
        <v>0</v>
      </c>
    </row>
    <row r="2755" spans="1:26">
      <c r="A2755" s="2">
        <v>45030</v>
      </c>
      <c r="B2755" t="s">
        <v>2294</v>
      </c>
      <c r="C2755" t="s">
        <v>2634</v>
      </c>
      <c r="D2755" s="2" t="str">
        <f t="shared" ref="D2755:D2818" si="175">LEFT(E2755,14)</f>
        <v>KOW-UN1-R-0002</v>
      </c>
      <c r="E2755" t="s">
        <v>173</v>
      </c>
      <c r="F2755" t="s">
        <v>307</v>
      </c>
      <c r="G2755">
        <v>42</v>
      </c>
      <c r="H2755" t="str">
        <f>VLOOKUP(E2755,[1]data!$D$3:$AK$1000,34,0)</f>
        <v>Classic</v>
      </c>
      <c r="I2755">
        <f>VLOOKUP(E2755,[1]data!$D$3:$Q$1048576,14,0)</f>
        <v>1999</v>
      </c>
      <c r="J2755" t="str">
        <f>VLOOKUP(E2755,[1]data!$D$3:$AJ$1048576,33,0)</f>
        <v>1799-2299</v>
      </c>
      <c r="K2755" t="s">
        <v>2773</v>
      </c>
      <c r="L2755" t="s">
        <v>255</v>
      </c>
      <c r="M2755">
        <v>1</v>
      </c>
      <c r="N2755">
        <v>1612.08</v>
      </c>
      <c r="O2755">
        <v>-161.19999999999999</v>
      </c>
      <c r="P2755">
        <v>0</v>
      </c>
      <c r="Q2755">
        <v>1450.88</v>
      </c>
      <c r="R2755">
        <v>0</v>
      </c>
      <c r="S2755">
        <v>0</v>
      </c>
      <c r="T2755">
        <v>0</v>
      </c>
      <c r="U2755">
        <v>348.22</v>
      </c>
      <c r="V2755">
        <v>1799.1</v>
      </c>
      <c r="W2755">
        <v>1</v>
      </c>
      <c r="X2755">
        <f t="shared" ref="X2755:X2818" si="176">I2755*W2755</f>
        <v>1999</v>
      </c>
      <c r="Y2755">
        <f t="shared" ref="Y2755:Y2818" si="177">X2755-V2755</f>
        <v>199.90000000000009</v>
      </c>
      <c r="Z2755" s="1">
        <f t="shared" ref="Z2755:Z2818" si="178">Y2755/X2755</f>
        <v>0.10000000000000005</v>
      </c>
    </row>
    <row r="2756" spans="1:26">
      <c r="A2756" s="2">
        <v>45030</v>
      </c>
      <c r="B2756" t="s">
        <v>2294</v>
      </c>
      <c r="C2756" t="s">
        <v>2634</v>
      </c>
      <c r="D2756" s="2" t="str">
        <f t="shared" si="175"/>
        <v>KOW-SO13-R-001</v>
      </c>
      <c r="E2756" t="s">
        <v>139</v>
      </c>
      <c r="F2756" t="s">
        <v>298</v>
      </c>
      <c r="G2756">
        <v>40</v>
      </c>
      <c r="H2756" t="str">
        <f>VLOOKUP(E2756,[1]data!$D$3:$AK$1000,34,0)</f>
        <v>Linen</v>
      </c>
      <c r="I2756">
        <f>VLOOKUP(E2756,[1]data!$D$3:$Q$1048576,14,0)</f>
        <v>2199</v>
      </c>
      <c r="J2756" t="str">
        <f>VLOOKUP(E2756,[1]data!$D$3:$AJ$1048576,33,0)</f>
        <v>1799-2299</v>
      </c>
      <c r="K2756" t="s">
        <v>2774</v>
      </c>
      <c r="L2756" t="s">
        <v>255</v>
      </c>
      <c r="M2756">
        <v>1</v>
      </c>
      <c r="N2756">
        <v>1963.39</v>
      </c>
      <c r="O2756">
        <v>0</v>
      </c>
      <c r="P2756">
        <v>0</v>
      </c>
      <c r="Q2756">
        <v>1963.39</v>
      </c>
      <c r="R2756">
        <v>0</v>
      </c>
      <c r="S2756">
        <v>0</v>
      </c>
      <c r="T2756">
        <v>0</v>
      </c>
      <c r="U2756">
        <v>235.61</v>
      </c>
      <c r="V2756">
        <v>2199</v>
      </c>
      <c r="W2756">
        <v>1</v>
      </c>
      <c r="X2756">
        <f t="shared" si="176"/>
        <v>2199</v>
      </c>
      <c r="Y2756">
        <f t="shared" si="177"/>
        <v>0</v>
      </c>
      <c r="Z2756" s="1">
        <f t="shared" si="178"/>
        <v>0</v>
      </c>
    </row>
    <row r="2757" spans="1:26">
      <c r="A2757" s="2">
        <v>45030</v>
      </c>
      <c r="B2757" t="s">
        <v>2294</v>
      </c>
      <c r="C2757" t="s">
        <v>2634</v>
      </c>
      <c r="D2757" s="2" t="str">
        <f t="shared" si="175"/>
        <v>KOW-SO13-R-001</v>
      </c>
      <c r="E2757" t="s">
        <v>139</v>
      </c>
      <c r="F2757" t="s">
        <v>298</v>
      </c>
      <c r="G2757">
        <v>40</v>
      </c>
      <c r="H2757" t="str">
        <f>VLOOKUP(E2757,[1]data!$D$3:$AK$1000,34,0)</f>
        <v>Linen</v>
      </c>
      <c r="I2757">
        <f>VLOOKUP(E2757,[1]data!$D$3:$Q$1048576,14,0)</f>
        <v>2199</v>
      </c>
      <c r="J2757" t="str">
        <f>VLOOKUP(E2757,[1]data!$D$3:$AJ$1048576,33,0)</f>
        <v>1799-2299</v>
      </c>
      <c r="K2757" t="s">
        <v>2775</v>
      </c>
      <c r="L2757" t="s">
        <v>255</v>
      </c>
      <c r="M2757">
        <v>1</v>
      </c>
      <c r="N2757">
        <v>1963.39</v>
      </c>
      <c r="O2757">
        <v>0</v>
      </c>
      <c r="P2757">
        <v>0</v>
      </c>
      <c r="Q2757">
        <v>1963.39</v>
      </c>
      <c r="R2757">
        <v>0</v>
      </c>
      <c r="S2757">
        <v>0</v>
      </c>
      <c r="T2757">
        <v>0</v>
      </c>
      <c r="U2757">
        <v>235.61</v>
      </c>
      <c r="V2757">
        <v>2199</v>
      </c>
      <c r="W2757">
        <v>1</v>
      </c>
      <c r="X2757">
        <f t="shared" si="176"/>
        <v>2199</v>
      </c>
      <c r="Y2757">
        <f t="shared" si="177"/>
        <v>0</v>
      </c>
      <c r="Z2757" s="1">
        <f t="shared" si="178"/>
        <v>0</v>
      </c>
    </row>
    <row r="2758" spans="1:26">
      <c r="A2758" s="2">
        <v>45030</v>
      </c>
      <c r="B2758" t="s">
        <v>2294</v>
      </c>
      <c r="C2758" t="s">
        <v>2634</v>
      </c>
      <c r="D2758" s="2" t="str">
        <f t="shared" si="175"/>
        <v>KOW-SO13-R-001</v>
      </c>
      <c r="E2758" t="s">
        <v>139</v>
      </c>
      <c r="F2758" t="s">
        <v>298</v>
      </c>
      <c r="G2758">
        <v>40</v>
      </c>
      <c r="H2758" t="str">
        <f>VLOOKUP(E2758,[1]data!$D$3:$AK$1000,34,0)</f>
        <v>Linen</v>
      </c>
      <c r="I2758">
        <f>VLOOKUP(E2758,[1]data!$D$3:$Q$1048576,14,0)</f>
        <v>2199</v>
      </c>
      <c r="J2758" t="str">
        <f>VLOOKUP(E2758,[1]data!$D$3:$AJ$1048576,33,0)</f>
        <v>1799-2299</v>
      </c>
      <c r="K2758" t="s">
        <v>2776</v>
      </c>
      <c r="L2758" t="s">
        <v>255</v>
      </c>
      <c r="M2758">
        <v>1</v>
      </c>
      <c r="N2758">
        <v>1963.39</v>
      </c>
      <c r="O2758">
        <v>0</v>
      </c>
      <c r="P2758">
        <v>0</v>
      </c>
      <c r="Q2758">
        <v>1963.39</v>
      </c>
      <c r="R2758">
        <v>0</v>
      </c>
      <c r="S2758">
        <v>0</v>
      </c>
      <c r="T2758">
        <v>0</v>
      </c>
      <c r="U2758">
        <v>235.61</v>
      </c>
      <c r="V2758">
        <v>2199</v>
      </c>
      <c r="W2758">
        <v>1</v>
      </c>
      <c r="X2758">
        <f t="shared" si="176"/>
        <v>2199</v>
      </c>
      <c r="Y2758">
        <f t="shared" si="177"/>
        <v>0</v>
      </c>
      <c r="Z2758" s="1">
        <f t="shared" si="178"/>
        <v>0</v>
      </c>
    </row>
    <row r="2759" spans="1:26">
      <c r="A2759" s="2">
        <v>45030</v>
      </c>
      <c r="B2759" t="s">
        <v>2294</v>
      </c>
      <c r="C2759" t="s">
        <v>2634</v>
      </c>
      <c r="D2759" s="2" t="str">
        <f t="shared" si="175"/>
        <v>KOW-LI3-R-0007</v>
      </c>
      <c r="E2759" t="s">
        <v>107</v>
      </c>
      <c r="F2759" t="s">
        <v>261</v>
      </c>
      <c r="G2759">
        <v>44</v>
      </c>
      <c r="H2759" t="str">
        <f>VLOOKUP(E2759,[1]data!$D$3:$AK$1000,34,0)</f>
        <v>Linen</v>
      </c>
      <c r="I2759">
        <f>VLOOKUP(E2759,[1]data!$D$3:$Q$1048576,14,0)</f>
        <v>3499</v>
      </c>
      <c r="J2759" t="str">
        <f>VLOOKUP(E2759,[1]data!$D$3:$AJ$1048576,33,0)</f>
        <v>3499-3999</v>
      </c>
      <c r="K2759" t="s">
        <v>2777</v>
      </c>
      <c r="L2759" t="s">
        <v>255</v>
      </c>
      <c r="M2759">
        <v>1</v>
      </c>
      <c r="N2759">
        <v>3124.11</v>
      </c>
      <c r="O2759">
        <v>0</v>
      </c>
      <c r="P2759">
        <v>0</v>
      </c>
      <c r="Q2759">
        <v>3124.11</v>
      </c>
      <c r="R2759">
        <v>0</v>
      </c>
      <c r="S2759">
        <v>0</v>
      </c>
      <c r="T2759">
        <v>0</v>
      </c>
      <c r="U2759">
        <v>374.89</v>
      </c>
      <c r="V2759">
        <v>3499</v>
      </c>
      <c r="W2759">
        <v>1</v>
      </c>
      <c r="X2759">
        <f t="shared" si="176"/>
        <v>3499</v>
      </c>
      <c r="Y2759">
        <f t="shared" si="177"/>
        <v>0</v>
      </c>
      <c r="Z2759" s="1">
        <f t="shared" si="178"/>
        <v>0</v>
      </c>
    </row>
    <row r="2760" spans="1:26">
      <c r="A2760" s="2">
        <v>45030</v>
      </c>
      <c r="B2760" t="s">
        <v>2294</v>
      </c>
      <c r="C2760" t="s">
        <v>2634</v>
      </c>
      <c r="D2760" s="2" t="str">
        <f t="shared" si="175"/>
        <v>KOW-KU6-CLS-00</v>
      </c>
      <c r="E2760" t="s">
        <v>764</v>
      </c>
      <c r="F2760" t="s">
        <v>293</v>
      </c>
      <c r="G2760">
        <v>40</v>
      </c>
      <c r="H2760" t="str">
        <f>VLOOKUP(E2760,[1]data!$D$3:$AK$1000,34,0)</f>
        <v>Linen</v>
      </c>
      <c r="I2760">
        <f>VLOOKUP(E2760,[1]data!$D$3:$Q$1048576,14,0)</f>
        <v>3499</v>
      </c>
      <c r="J2760" t="str">
        <f>VLOOKUP(E2760,[1]data!$D$3:$AJ$1048576,33,0)</f>
        <v>3499-3999</v>
      </c>
      <c r="K2760" t="s">
        <v>2778</v>
      </c>
      <c r="L2760" t="s">
        <v>255</v>
      </c>
      <c r="M2760">
        <v>1</v>
      </c>
      <c r="N2760">
        <v>3124.11</v>
      </c>
      <c r="O2760">
        <v>-624.82000000000005</v>
      </c>
      <c r="P2760">
        <v>0</v>
      </c>
      <c r="Q2760">
        <v>2499.29</v>
      </c>
      <c r="R2760">
        <v>0</v>
      </c>
      <c r="S2760">
        <v>0</v>
      </c>
      <c r="T2760">
        <v>0</v>
      </c>
      <c r="U2760">
        <v>299.91000000000003</v>
      </c>
      <c r="V2760">
        <v>2799.2</v>
      </c>
      <c r="W2760">
        <v>1</v>
      </c>
      <c r="X2760">
        <f t="shared" si="176"/>
        <v>3499</v>
      </c>
      <c r="Y2760">
        <f t="shared" si="177"/>
        <v>699.80000000000018</v>
      </c>
      <c r="Z2760" s="1">
        <f t="shared" si="178"/>
        <v>0.20000000000000004</v>
      </c>
    </row>
    <row r="2761" spans="1:26">
      <c r="A2761" s="2">
        <v>45030</v>
      </c>
      <c r="B2761" t="s">
        <v>2294</v>
      </c>
      <c r="C2761" t="s">
        <v>2634</v>
      </c>
      <c r="D2761" s="2" t="str">
        <f t="shared" si="175"/>
        <v>KOW-PIQ-R-0032</v>
      </c>
      <c r="E2761" t="s">
        <v>124</v>
      </c>
      <c r="F2761" t="s">
        <v>2010</v>
      </c>
      <c r="G2761" t="s">
        <v>2108</v>
      </c>
      <c r="H2761" t="str">
        <f>VLOOKUP(E2761,[1]data!$D$3:$AK$1000,34,0)</f>
        <v>Knit Shirt</v>
      </c>
      <c r="I2761">
        <f>VLOOKUP(E2761,[1]data!$D$3:$Q$1048576,14,0)</f>
        <v>2499</v>
      </c>
      <c r="J2761" t="str">
        <f>VLOOKUP(E2761,[1]data!$D$3:$AJ$1048576,33,0)</f>
        <v>2499-2999</v>
      </c>
      <c r="K2761" t="s">
        <v>2779</v>
      </c>
      <c r="L2761" t="s">
        <v>255</v>
      </c>
      <c r="M2761">
        <v>1</v>
      </c>
      <c r="N2761">
        <v>2231.25</v>
      </c>
      <c r="O2761">
        <v>0</v>
      </c>
      <c r="P2761">
        <v>0</v>
      </c>
      <c r="Q2761">
        <v>2231.25</v>
      </c>
      <c r="R2761">
        <v>0</v>
      </c>
      <c r="S2761">
        <v>0</v>
      </c>
      <c r="T2761">
        <v>0</v>
      </c>
      <c r="U2761">
        <v>267.75</v>
      </c>
      <c r="V2761">
        <v>2499</v>
      </c>
      <c r="W2761">
        <v>1</v>
      </c>
      <c r="X2761">
        <f t="shared" si="176"/>
        <v>2499</v>
      </c>
      <c r="Y2761">
        <f t="shared" si="177"/>
        <v>0</v>
      </c>
      <c r="Z2761" s="1">
        <f t="shared" si="178"/>
        <v>0</v>
      </c>
    </row>
    <row r="2762" spans="1:26">
      <c r="A2762" s="2">
        <v>45030</v>
      </c>
      <c r="B2762" t="s">
        <v>2294</v>
      </c>
      <c r="C2762" t="s">
        <v>2634</v>
      </c>
      <c r="D2762" s="2" t="str">
        <f t="shared" si="175"/>
        <v>KOW-FF6-R-0035</v>
      </c>
      <c r="E2762" t="s">
        <v>68</v>
      </c>
      <c r="F2762" t="s">
        <v>2065</v>
      </c>
      <c r="G2762">
        <v>34</v>
      </c>
      <c r="H2762" t="str">
        <f>VLOOKUP(E2762,[1]data!$D$3:$AK$1000,34,0)</f>
        <v>Bottom</v>
      </c>
      <c r="I2762">
        <f>VLOOKUP(E2762,[1]data!$D$3:$Q$1048576,14,0)</f>
        <v>1499</v>
      </c>
      <c r="J2762" t="str">
        <f>VLOOKUP(E2762,[1]data!$D$3:$AJ$1048576,33,0)</f>
        <v>1099-1499</v>
      </c>
      <c r="K2762" t="s">
        <v>2780</v>
      </c>
      <c r="L2762" t="s">
        <v>255</v>
      </c>
      <c r="M2762">
        <v>1</v>
      </c>
      <c r="N2762">
        <v>1338.39</v>
      </c>
      <c r="O2762">
        <v>0</v>
      </c>
      <c r="P2762">
        <v>0</v>
      </c>
      <c r="Q2762">
        <v>1338.39</v>
      </c>
      <c r="R2762">
        <v>0</v>
      </c>
      <c r="S2762">
        <v>0</v>
      </c>
      <c r="T2762">
        <v>0</v>
      </c>
      <c r="U2762">
        <v>160.61000000000001</v>
      </c>
      <c r="V2762">
        <v>1499</v>
      </c>
      <c r="W2762">
        <v>1</v>
      </c>
      <c r="X2762">
        <f t="shared" si="176"/>
        <v>1499</v>
      </c>
      <c r="Y2762">
        <f t="shared" si="177"/>
        <v>0</v>
      </c>
      <c r="Z2762" s="1">
        <f t="shared" si="178"/>
        <v>0</v>
      </c>
    </row>
    <row r="2763" spans="1:26">
      <c r="A2763" s="2">
        <v>45030</v>
      </c>
      <c r="B2763" t="s">
        <v>2294</v>
      </c>
      <c r="C2763" t="s">
        <v>2634</v>
      </c>
      <c r="D2763" s="2" t="str">
        <f t="shared" si="175"/>
        <v>KOW-UKI2-R-003</v>
      </c>
      <c r="E2763" t="s">
        <v>163</v>
      </c>
      <c r="F2763" t="s">
        <v>322</v>
      </c>
      <c r="G2763">
        <v>39</v>
      </c>
      <c r="H2763" t="str">
        <f>VLOOKUP(E2763,[1]data!$D$3:$AK$1000,34,0)</f>
        <v>Hoodie</v>
      </c>
      <c r="I2763">
        <f>VLOOKUP(E2763,[1]data!$D$3:$Q$1048576,14,0)</f>
        <v>2799</v>
      </c>
      <c r="J2763" t="str">
        <f>VLOOKUP(E2763,[1]data!$D$3:$AJ$1048576,33,0)</f>
        <v>2499-2999</v>
      </c>
      <c r="K2763" t="s">
        <v>2781</v>
      </c>
      <c r="L2763" t="s">
        <v>255</v>
      </c>
      <c r="M2763">
        <v>1</v>
      </c>
      <c r="N2763">
        <v>2499.11</v>
      </c>
      <c r="O2763">
        <v>0</v>
      </c>
      <c r="P2763">
        <v>0</v>
      </c>
      <c r="Q2763">
        <v>2499.11</v>
      </c>
      <c r="R2763">
        <v>0</v>
      </c>
      <c r="S2763">
        <v>0</v>
      </c>
      <c r="T2763">
        <v>0</v>
      </c>
      <c r="U2763">
        <v>299.89</v>
      </c>
      <c r="V2763">
        <v>2799</v>
      </c>
      <c r="W2763">
        <v>1</v>
      </c>
      <c r="X2763">
        <f t="shared" si="176"/>
        <v>2799</v>
      </c>
      <c r="Y2763">
        <f t="shared" si="177"/>
        <v>0</v>
      </c>
      <c r="Z2763" s="1">
        <f t="shared" si="178"/>
        <v>0</v>
      </c>
    </row>
    <row r="2764" spans="1:26">
      <c r="A2764" s="2">
        <v>45030</v>
      </c>
      <c r="B2764" t="s">
        <v>2294</v>
      </c>
      <c r="C2764" t="s">
        <v>2634</v>
      </c>
      <c r="D2764" s="2" t="str">
        <f t="shared" si="175"/>
        <v>KOW-CUB-R-0002</v>
      </c>
      <c r="E2764" t="s">
        <v>638</v>
      </c>
      <c r="F2764" t="s">
        <v>295</v>
      </c>
      <c r="G2764">
        <v>40</v>
      </c>
      <c r="H2764" t="str">
        <f>VLOOKUP(E2764,[1]data!$D$3:$AK$1000,34,0)</f>
        <v>Casual</v>
      </c>
      <c r="I2764">
        <f>VLOOKUP(E2764,[1]data!$D$3:$Q$1048576,14,0)</f>
        <v>2499</v>
      </c>
      <c r="J2764" t="str">
        <f>VLOOKUP(E2764,[1]data!$D$3:$AJ$1048576,33,0)</f>
        <v>2499-2999</v>
      </c>
      <c r="K2764" t="s">
        <v>2782</v>
      </c>
      <c r="L2764" t="s">
        <v>255</v>
      </c>
      <c r="M2764">
        <v>1</v>
      </c>
      <c r="N2764">
        <v>1784.82</v>
      </c>
      <c r="O2764">
        <v>0</v>
      </c>
      <c r="P2764">
        <v>0</v>
      </c>
      <c r="Q2764">
        <v>1784.82</v>
      </c>
      <c r="R2764">
        <v>0</v>
      </c>
      <c r="S2764">
        <v>0</v>
      </c>
      <c r="T2764">
        <v>0</v>
      </c>
      <c r="U2764">
        <v>214.18</v>
      </c>
      <c r="V2764">
        <v>1999</v>
      </c>
      <c r="W2764">
        <v>1</v>
      </c>
      <c r="X2764">
        <f t="shared" si="176"/>
        <v>2499</v>
      </c>
      <c r="Y2764">
        <f t="shared" si="177"/>
        <v>500</v>
      </c>
      <c r="Z2764" s="1">
        <f t="shared" si="178"/>
        <v>0.20008003201280511</v>
      </c>
    </row>
    <row r="2765" spans="1:26">
      <c r="A2765" s="2">
        <v>45030</v>
      </c>
      <c r="B2765" t="s">
        <v>2294</v>
      </c>
      <c r="C2765" t="s">
        <v>2634</v>
      </c>
      <c r="D2765" s="2" t="str">
        <f t="shared" si="175"/>
        <v>KOW-CC09-R-003</v>
      </c>
      <c r="E2765" t="s">
        <v>47</v>
      </c>
      <c r="F2765" t="s">
        <v>1721</v>
      </c>
      <c r="G2765">
        <v>32</v>
      </c>
      <c r="H2765" t="str">
        <f>VLOOKUP(E2765,[1]data!$D$3:$AK$1000,34,0)</f>
        <v>Bottom</v>
      </c>
      <c r="I2765">
        <f>VLOOKUP(E2765,[1]data!$D$3:$Q$1048576,14,0)</f>
        <v>1499</v>
      </c>
      <c r="J2765" t="str">
        <f>VLOOKUP(E2765,[1]data!$D$3:$AJ$1048576,33,0)</f>
        <v>1099-1499</v>
      </c>
      <c r="K2765" t="s">
        <v>2783</v>
      </c>
      <c r="L2765" t="s">
        <v>255</v>
      </c>
      <c r="M2765">
        <v>1</v>
      </c>
      <c r="N2765">
        <v>1338.39</v>
      </c>
      <c r="O2765">
        <v>0</v>
      </c>
      <c r="P2765">
        <v>0</v>
      </c>
      <c r="Q2765">
        <v>1338.39</v>
      </c>
      <c r="R2765">
        <v>0</v>
      </c>
      <c r="S2765">
        <v>0</v>
      </c>
      <c r="T2765">
        <v>0</v>
      </c>
      <c r="U2765">
        <v>160.61000000000001</v>
      </c>
      <c r="V2765">
        <v>1499</v>
      </c>
      <c r="W2765">
        <v>1</v>
      </c>
      <c r="X2765">
        <f t="shared" si="176"/>
        <v>1499</v>
      </c>
      <c r="Y2765">
        <f t="shared" si="177"/>
        <v>0</v>
      </c>
      <c r="Z2765" s="1">
        <f t="shared" si="178"/>
        <v>0</v>
      </c>
    </row>
    <row r="2766" spans="1:26">
      <c r="A2766" s="2">
        <v>45030</v>
      </c>
      <c r="B2766" t="s">
        <v>2294</v>
      </c>
      <c r="C2766" t="s">
        <v>2634</v>
      </c>
      <c r="D2766" s="2" t="str">
        <f t="shared" si="175"/>
        <v>KOW-CC09-R-003</v>
      </c>
      <c r="E2766" t="s">
        <v>47</v>
      </c>
      <c r="F2766" t="s">
        <v>1721</v>
      </c>
      <c r="G2766">
        <v>32</v>
      </c>
      <c r="H2766" t="str">
        <f>VLOOKUP(E2766,[1]data!$D$3:$AK$1000,34,0)</f>
        <v>Bottom</v>
      </c>
      <c r="I2766">
        <f>VLOOKUP(E2766,[1]data!$D$3:$Q$1048576,14,0)</f>
        <v>1499</v>
      </c>
      <c r="J2766" t="str">
        <f>VLOOKUP(E2766,[1]data!$D$3:$AJ$1048576,33,0)</f>
        <v>1099-1499</v>
      </c>
      <c r="K2766" t="s">
        <v>2784</v>
      </c>
      <c r="L2766" t="s">
        <v>255</v>
      </c>
      <c r="M2766">
        <v>1</v>
      </c>
      <c r="N2766">
        <v>1338.39</v>
      </c>
      <c r="O2766">
        <v>0</v>
      </c>
      <c r="P2766">
        <v>0</v>
      </c>
      <c r="Q2766">
        <v>1338.39</v>
      </c>
      <c r="R2766">
        <v>0</v>
      </c>
      <c r="S2766">
        <v>0</v>
      </c>
      <c r="T2766">
        <v>0</v>
      </c>
      <c r="U2766">
        <v>160.61000000000001</v>
      </c>
      <c r="V2766">
        <v>1499</v>
      </c>
      <c r="W2766">
        <v>1</v>
      </c>
      <c r="X2766">
        <f t="shared" si="176"/>
        <v>1499</v>
      </c>
      <c r="Y2766">
        <f t="shared" si="177"/>
        <v>0</v>
      </c>
      <c r="Z2766" s="1">
        <f t="shared" si="178"/>
        <v>0</v>
      </c>
    </row>
    <row r="2767" spans="1:26">
      <c r="A2767" s="2">
        <v>45030</v>
      </c>
      <c r="B2767" t="s">
        <v>2294</v>
      </c>
      <c r="C2767" t="s">
        <v>2634</v>
      </c>
      <c r="D2767" s="2" t="str">
        <f t="shared" si="175"/>
        <v>KOW-SO13-R-001</v>
      </c>
      <c r="E2767" t="s">
        <v>141</v>
      </c>
      <c r="F2767" t="s">
        <v>298</v>
      </c>
      <c r="G2767">
        <v>44</v>
      </c>
      <c r="H2767" t="str">
        <f>VLOOKUP(E2767,[1]data!$D$3:$AK$1000,34,0)</f>
        <v>Linen</v>
      </c>
      <c r="I2767">
        <f>VLOOKUP(E2767,[1]data!$D$3:$Q$1048576,14,0)</f>
        <v>2199</v>
      </c>
      <c r="J2767" t="str">
        <f>VLOOKUP(E2767,[1]data!$D$3:$AJ$1048576,33,0)</f>
        <v>1799-2299</v>
      </c>
      <c r="K2767" t="s">
        <v>2785</v>
      </c>
      <c r="L2767" t="s">
        <v>255</v>
      </c>
      <c r="M2767">
        <v>1</v>
      </c>
      <c r="N2767">
        <v>1963.39</v>
      </c>
      <c r="O2767">
        <v>0</v>
      </c>
      <c r="P2767">
        <v>0</v>
      </c>
      <c r="Q2767">
        <v>1963.39</v>
      </c>
      <c r="R2767">
        <v>0</v>
      </c>
      <c r="S2767">
        <v>0</v>
      </c>
      <c r="T2767">
        <v>0</v>
      </c>
      <c r="U2767">
        <v>235.61</v>
      </c>
      <c r="V2767">
        <v>2199</v>
      </c>
      <c r="W2767">
        <v>1</v>
      </c>
      <c r="X2767">
        <f t="shared" si="176"/>
        <v>2199</v>
      </c>
      <c r="Y2767">
        <f t="shared" si="177"/>
        <v>0</v>
      </c>
      <c r="Z2767" s="1">
        <f t="shared" si="178"/>
        <v>0</v>
      </c>
    </row>
    <row r="2768" spans="1:26">
      <c r="A2768" s="2">
        <v>45030</v>
      </c>
      <c r="B2768" t="s">
        <v>2294</v>
      </c>
      <c r="C2768" t="s">
        <v>2634</v>
      </c>
      <c r="D2768" s="2" t="str">
        <f t="shared" si="175"/>
        <v>KOW-CUB-R-0002</v>
      </c>
      <c r="E2768" t="s">
        <v>58</v>
      </c>
      <c r="F2768" t="s">
        <v>295</v>
      </c>
      <c r="G2768">
        <v>42</v>
      </c>
      <c r="H2768" t="str">
        <f>VLOOKUP(E2768,[1]data!$D$3:$AK$1000,34,0)</f>
        <v>Casual</v>
      </c>
      <c r="I2768">
        <f>VLOOKUP(E2768,[1]data!$D$3:$Q$1048576,14,0)</f>
        <v>2499</v>
      </c>
      <c r="J2768" t="str">
        <f>VLOOKUP(E2768,[1]data!$D$3:$AJ$1048576,33,0)</f>
        <v>2499-2999</v>
      </c>
      <c r="K2768" t="s">
        <v>2786</v>
      </c>
      <c r="L2768" t="s">
        <v>255</v>
      </c>
      <c r="M2768">
        <v>1</v>
      </c>
      <c r="N2768">
        <v>1784.82</v>
      </c>
      <c r="O2768">
        <v>0</v>
      </c>
      <c r="P2768">
        <v>0</v>
      </c>
      <c r="Q2768">
        <v>1784.82</v>
      </c>
      <c r="R2768">
        <v>0</v>
      </c>
      <c r="S2768">
        <v>0</v>
      </c>
      <c r="T2768">
        <v>0</v>
      </c>
      <c r="U2768">
        <v>214.18</v>
      </c>
      <c r="V2768">
        <v>1999</v>
      </c>
      <c r="W2768">
        <v>1</v>
      </c>
      <c r="X2768">
        <f t="shared" si="176"/>
        <v>2499</v>
      </c>
      <c r="Y2768">
        <f t="shared" si="177"/>
        <v>500</v>
      </c>
      <c r="Z2768" s="1">
        <f t="shared" si="178"/>
        <v>0.20008003201280511</v>
      </c>
    </row>
    <row r="2769" spans="1:26">
      <c r="A2769" s="2">
        <v>45030</v>
      </c>
      <c r="B2769" t="s">
        <v>2294</v>
      </c>
      <c r="C2769" t="s">
        <v>2634</v>
      </c>
      <c r="D2769" s="2" t="str">
        <f t="shared" si="175"/>
        <v>KOW-CUB-R-0002</v>
      </c>
      <c r="E2769" t="s">
        <v>58</v>
      </c>
      <c r="F2769" t="s">
        <v>295</v>
      </c>
      <c r="G2769">
        <v>42</v>
      </c>
      <c r="H2769" t="str">
        <f>VLOOKUP(E2769,[1]data!$D$3:$AK$1000,34,0)</f>
        <v>Casual</v>
      </c>
      <c r="I2769">
        <f>VLOOKUP(E2769,[1]data!$D$3:$Q$1048576,14,0)</f>
        <v>2499</v>
      </c>
      <c r="J2769" t="str">
        <f>VLOOKUP(E2769,[1]data!$D$3:$AJ$1048576,33,0)</f>
        <v>2499-2999</v>
      </c>
      <c r="K2769" t="s">
        <v>2787</v>
      </c>
      <c r="L2769" t="s">
        <v>255</v>
      </c>
      <c r="M2769">
        <v>1</v>
      </c>
      <c r="N2769">
        <v>1784.82</v>
      </c>
      <c r="O2769">
        <v>0</v>
      </c>
      <c r="P2769">
        <v>0</v>
      </c>
      <c r="Q2769">
        <v>1784.82</v>
      </c>
      <c r="R2769">
        <v>0</v>
      </c>
      <c r="S2769">
        <v>0</v>
      </c>
      <c r="T2769">
        <v>0</v>
      </c>
      <c r="U2769">
        <v>214.18</v>
      </c>
      <c r="V2769">
        <v>1999</v>
      </c>
      <c r="W2769">
        <v>1</v>
      </c>
      <c r="X2769">
        <f t="shared" si="176"/>
        <v>2499</v>
      </c>
      <c r="Y2769">
        <f t="shared" si="177"/>
        <v>500</v>
      </c>
      <c r="Z2769" s="1">
        <f t="shared" si="178"/>
        <v>0.20008003201280511</v>
      </c>
    </row>
    <row r="2770" spans="1:26">
      <c r="A2770" s="2">
        <v>45030</v>
      </c>
      <c r="B2770" t="s">
        <v>2294</v>
      </c>
      <c r="C2770" t="s">
        <v>2634</v>
      </c>
      <c r="D2770" s="2" t="str">
        <f t="shared" si="175"/>
        <v>KOW-PIQ-S-0033</v>
      </c>
      <c r="E2770" t="s">
        <v>127</v>
      </c>
      <c r="F2770" t="s">
        <v>2021</v>
      </c>
      <c r="G2770" t="s">
        <v>2029</v>
      </c>
      <c r="H2770" t="str">
        <f>VLOOKUP(E2770,[1]data!$D$3:$AK$1000,34,0)</f>
        <v>Knit Shirt</v>
      </c>
      <c r="I2770">
        <f>VLOOKUP(E2770,[1]data!$D$3:$Q$1048576,14,0)</f>
        <v>1999</v>
      </c>
      <c r="J2770" t="str">
        <f>VLOOKUP(E2770,[1]data!$D$3:$AJ$1048576,33,0)</f>
        <v>1799-2299</v>
      </c>
      <c r="K2770" t="s">
        <v>2788</v>
      </c>
      <c r="L2770" t="s">
        <v>255</v>
      </c>
      <c r="M2770">
        <v>1</v>
      </c>
      <c r="N2770">
        <v>1784.82</v>
      </c>
      <c r="O2770">
        <v>0</v>
      </c>
      <c r="P2770">
        <v>0</v>
      </c>
      <c r="Q2770">
        <v>1784.82</v>
      </c>
      <c r="R2770">
        <v>0</v>
      </c>
      <c r="S2770">
        <v>0</v>
      </c>
      <c r="T2770">
        <v>0</v>
      </c>
      <c r="U2770">
        <v>214.18</v>
      </c>
      <c r="V2770">
        <v>1999</v>
      </c>
      <c r="W2770">
        <v>1</v>
      </c>
      <c r="X2770">
        <f t="shared" si="176"/>
        <v>1999</v>
      </c>
      <c r="Y2770">
        <f t="shared" si="177"/>
        <v>0</v>
      </c>
      <c r="Z2770" s="1">
        <f t="shared" si="178"/>
        <v>0</v>
      </c>
    </row>
    <row r="2771" spans="1:26">
      <c r="A2771" s="2">
        <v>45030</v>
      </c>
      <c r="B2771" t="s">
        <v>2294</v>
      </c>
      <c r="C2771" t="s">
        <v>2634</v>
      </c>
      <c r="D2771" s="2" t="str">
        <f t="shared" si="175"/>
        <v>KOW-PIQ-S-0033</v>
      </c>
      <c r="E2771" t="s">
        <v>127</v>
      </c>
      <c r="F2771" t="s">
        <v>2021</v>
      </c>
      <c r="G2771" t="s">
        <v>2029</v>
      </c>
      <c r="H2771" t="str">
        <f>VLOOKUP(E2771,[1]data!$D$3:$AK$1000,34,0)</f>
        <v>Knit Shirt</v>
      </c>
      <c r="I2771">
        <f>VLOOKUP(E2771,[1]data!$D$3:$Q$1048576,14,0)</f>
        <v>1999</v>
      </c>
      <c r="J2771" t="str">
        <f>VLOOKUP(E2771,[1]data!$D$3:$AJ$1048576,33,0)</f>
        <v>1799-2299</v>
      </c>
      <c r="K2771" t="s">
        <v>2789</v>
      </c>
      <c r="L2771" t="s">
        <v>255</v>
      </c>
      <c r="M2771">
        <v>1</v>
      </c>
      <c r="N2771">
        <v>1784.82</v>
      </c>
      <c r="O2771">
        <v>0</v>
      </c>
      <c r="P2771">
        <v>0</v>
      </c>
      <c r="Q2771">
        <v>1784.82</v>
      </c>
      <c r="R2771">
        <v>0</v>
      </c>
      <c r="S2771">
        <v>0</v>
      </c>
      <c r="T2771">
        <v>0</v>
      </c>
      <c r="U2771">
        <v>214.18</v>
      </c>
      <c r="V2771">
        <v>1999</v>
      </c>
      <c r="W2771">
        <v>1</v>
      </c>
      <c r="X2771">
        <f t="shared" si="176"/>
        <v>1999</v>
      </c>
      <c r="Y2771">
        <f t="shared" si="177"/>
        <v>0</v>
      </c>
      <c r="Z2771" s="1">
        <f t="shared" si="178"/>
        <v>0</v>
      </c>
    </row>
    <row r="2772" spans="1:26">
      <c r="A2772" s="2">
        <v>45030</v>
      </c>
      <c r="B2772" t="s">
        <v>2294</v>
      </c>
      <c r="C2772" t="s">
        <v>2634</v>
      </c>
      <c r="D2772" s="2" t="str">
        <f t="shared" si="175"/>
        <v>KOW-CC02-R-004</v>
      </c>
      <c r="E2772" t="s">
        <v>36</v>
      </c>
      <c r="F2772" t="s">
        <v>1508</v>
      </c>
      <c r="G2772">
        <v>39</v>
      </c>
      <c r="H2772" t="str">
        <f>VLOOKUP(E2772,[1]data!$D$3:$AK$1000,34,0)</f>
        <v>Casual</v>
      </c>
      <c r="I2772">
        <f>VLOOKUP(E2772,[1]data!$D$3:$Q$1048576,14,0)</f>
        <v>2499</v>
      </c>
      <c r="J2772" t="str">
        <f>VLOOKUP(E2772,[1]data!$D$3:$AJ$1048576,33,0)</f>
        <v>2499-2999</v>
      </c>
      <c r="K2772" t="s">
        <v>2790</v>
      </c>
      <c r="L2772" t="s">
        <v>255</v>
      </c>
      <c r="M2772">
        <v>1</v>
      </c>
      <c r="N2772">
        <v>2231.25</v>
      </c>
      <c r="O2772">
        <v>0</v>
      </c>
      <c r="P2772">
        <v>0</v>
      </c>
      <c r="Q2772">
        <v>2231.25</v>
      </c>
      <c r="R2772">
        <v>0</v>
      </c>
      <c r="S2772">
        <v>0</v>
      </c>
      <c r="T2772">
        <v>0</v>
      </c>
      <c r="U2772">
        <v>267.75</v>
      </c>
      <c r="V2772">
        <v>2499</v>
      </c>
      <c r="W2772">
        <v>1</v>
      </c>
      <c r="X2772">
        <f t="shared" si="176"/>
        <v>2499</v>
      </c>
      <c r="Y2772">
        <f t="shared" si="177"/>
        <v>0</v>
      </c>
      <c r="Z2772" s="1">
        <f t="shared" si="178"/>
        <v>0</v>
      </c>
    </row>
    <row r="2773" spans="1:26">
      <c r="A2773" s="2">
        <v>45030</v>
      </c>
      <c r="B2773" t="s">
        <v>2294</v>
      </c>
      <c r="C2773" t="s">
        <v>2634</v>
      </c>
      <c r="D2773" s="2" t="str">
        <f t="shared" si="175"/>
        <v>KOW-OFF-R-0008</v>
      </c>
      <c r="E2773" t="s">
        <v>810</v>
      </c>
      <c r="F2773" t="s">
        <v>327</v>
      </c>
      <c r="G2773">
        <v>42</v>
      </c>
      <c r="H2773" t="str">
        <f>VLOOKUP(E2773,[1]data!$D$3:$AK$1000,34,0)</f>
        <v>Casual</v>
      </c>
      <c r="I2773">
        <f>VLOOKUP(E2773,[1]data!$D$3:$Q$1048576,14,0)</f>
        <v>1099</v>
      </c>
      <c r="J2773" t="str">
        <f>VLOOKUP(E2773,[1]data!$D$3:$AJ$1048576,33,0)</f>
        <v>1099-1499</v>
      </c>
      <c r="K2773" t="s">
        <v>2791</v>
      </c>
      <c r="L2773" t="s">
        <v>255</v>
      </c>
      <c r="M2773">
        <v>1</v>
      </c>
      <c r="N2773">
        <v>805.64</v>
      </c>
      <c r="O2773">
        <v>0</v>
      </c>
      <c r="P2773">
        <v>0</v>
      </c>
      <c r="Q2773">
        <v>805.64</v>
      </c>
      <c r="R2773">
        <v>0</v>
      </c>
      <c r="S2773">
        <v>0</v>
      </c>
      <c r="T2773">
        <v>0</v>
      </c>
      <c r="U2773">
        <v>193.36</v>
      </c>
      <c r="V2773">
        <v>999</v>
      </c>
      <c r="W2773">
        <v>1</v>
      </c>
      <c r="X2773">
        <f t="shared" si="176"/>
        <v>1099</v>
      </c>
      <c r="Y2773">
        <f t="shared" si="177"/>
        <v>100</v>
      </c>
      <c r="Z2773" s="1">
        <f t="shared" si="178"/>
        <v>9.0991810737033663E-2</v>
      </c>
    </row>
    <row r="2774" spans="1:26">
      <c r="A2774" s="2">
        <v>45030</v>
      </c>
      <c r="B2774" t="s">
        <v>2294</v>
      </c>
      <c r="C2774" t="s">
        <v>2634</v>
      </c>
      <c r="D2774" s="2" t="str">
        <f t="shared" si="175"/>
        <v>KOW-TRA5-R-000</v>
      </c>
      <c r="E2774" t="s">
        <v>303</v>
      </c>
      <c r="F2774" t="s">
        <v>304</v>
      </c>
      <c r="G2774">
        <v>42</v>
      </c>
      <c r="H2774" t="str">
        <f>VLOOKUP(E2774,[1]data!$D$3:$AK$1000,34,0)</f>
        <v>Traditional</v>
      </c>
      <c r="I2774">
        <f>VLOOKUP(E2774,[1]data!$D$3:$Q$1048576,14,0)</f>
        <v>1499</v>
      </c>
      <c r="J2774" t="str">
        <f>VLOOKUP(E2774,[1]data!$D$3:$AJ$1048576,33,0)</f>
        <v>1099-1499</v>
      </c>
      <c r="K2774" t="s">
        <v>2792</v>
      </c>
      <c r="L2774" t="s">
        <v>255</v>
      </c>
      <c r="M2774">
        <v>1</v>
      </c>
      <c r="N2774">
        <v>1338.39</v>
      </c>
      <c r="O2774">
        <v>0</v>
      </c>
      <c r="P2774">
        <v>0</v>
      </c>
      <c r="Q2774">
        <v>1338.39</v>
      </c>
      <c r="R2774">
        <v>0</v>
      </c>
      <c r="S2774">
        <v>0</v>
      </c>
      <c r="T2774">
        <v>0</v>
      </c>
      <c r="U2774">
        <v>160.61000000000001</v>
      </c>
      <c r="V2774">
        <v>1499</v>
      </c>
      <c r="W2774">
        <v>1</v>
      </c>
      <c r="X2774">
        <f t="shared" si="176"/>
        <v>1499</v>
      </c>
      <c r="Y2774">
        <f t="shared" si="177"/>
        <v>0</v>
      </c>
      <c r="Z2774" s="1">
        <f t="shared" si="178"/>
        <v>0</v>
      </c>
    </row>
    <row r="2775" spans="1:26">
      <c r="A2775" s="2">
        <v>45030</v>
      </c>
      <c r="B2775" t="s">
        <v>2294</v>
      </c>
      <c r="C2775" t="s">
        <v>2634</v>
      </c>
      <c r="D2775" s="2" t="str">
        <f t="shared" si="175"/>
        <v>KOW-KU1-R-0002</v>
      </c>
      <c r="E2775" t="s">
        <v>84</v>
      </c>
      <c r="F2775" t="s">
        <v>264</v>
      </c>
      <c r="G2775">
        <v>42</v>
      </c>
      <c r="H2775" t="str">
        <f>VLOOKUP(E2775,[1]data!$D$3:$AK$1000,34,0)</f>
        <v>Hoodie</v>
      </c>
      <c r="I2775">
        <f>VLOOKUP(E2775,[1]data!$D$3:$Q$1048576,14,0)</f>
        <v>2799</v>
      </c>
      <c r="J2775" t="str">
        <f>VLOOKUP(E2775,[1]data!$D$3:$AJ$1048576,33,0)</f>
        <v>2499-2999</v>
      </c>
      <c r="K2775" t="s">
        <v>2793</v>
      </c>
      <c r="L2775" t="s">
        <v>255</v>
      </c>
      <c r="M2775">
        <v>1</v>
      </c>
      <c r="N2775">
        <v>2499.11</v>
      </c>
      <c r="O2775">
        <v>0</v>
      </c>
      <c r="P2775">
        <v>0</v>
      </c>
      <c r="Q2775">
        <v>2499.11</v>
      </c>
      <c r="R2775">
        <v>0</v>
      </c>
      <c r="S2775">
        <v>0</v>
      </c>
      <c r="T2775">
        <v>0</v>
      </c>
      <c r="U2775">
        <v>299.89</v>
      </c>
      <c r="V2775">
        <v>2799</v>
      </c>
      <c r="W2775">
        <v>1</v>
      </c>
      <c r="X2775">
        <f t="shared" si="176"/>
        <v>2799</v>
      </c>
      <c r="Y2775">
        <f t="shared" si="177"/>
        <v>0</v>
      </c>
      <c r="Z2775" s="1">
        <f t="shared" si="178"/>
        <v>0</v>
      </c>
    </row>
    <row r="2776" spans="1:26">
      <c r="A2776" s="2">
        <v>45030</v>
      </c>
      <c r="B2776" t="s">
        <v>2294</v>
      </c>
      <c r="C2776" t="s">
        <v>2634</v>
      </c>
      <c r="D2776" s="2" t="str">
        <f t="shared" si="175"/>
        <v>KOW-CA11-R-000</v>
      </c>
      <c r="E2776" t="s">
        <v>10</v>
      </c>
      <c r="F2776" t="s">
        <v>302</v>
      </c>
      <c r="G2776">
        <v>42</v>
      </c>
      <c r="H2776" t="str">
        <f>VLOOKUP(E2776,[1]data!$D$3:$AK$1000,34,0)</f>
        <v>Casual</v>
      </c>
      <c r="I2776">
        <f>VLOOKUP(E2776,[1]data!$D$3:$Q$1048576,14,0)</f>
        <v>1999</v>
      </c>
      <c r="J2776" t="str">
        <f>VLOOKUP(E2776,[1]data!$D$3:$AJ$1048576,33,0)</f>
        <v>1799-2299</v>
      </c>
      <c r="K2776" t="s">
        <v>2794</v>
      </c>
      <c r="L2776" t="s">
        <v>255</v>
      </c>
      <c r="M2776">
        <v>1</v>
      </c>
      <c r="N2776">
        <v>1784.82</v>
      </c>
      <c r="O2776">
        <v>-178.48</v>
      </c>
      <c r="P2776">
        <v>0</v>
      </c>
      <c r="Q2776">
        <v>1606.34</v>
      </c>
      <c r="R2776">
        <v>0</v>
      </c>
      <c r="S2776">
        <v>0</v>
      </c>
      <c r="T2776">
        <v>0</v>
      </c>
      <c r="U2776">
        <v>192.76</v>
      </c>
      <c r="V2776">
        <v>1799.1</v>
      </c>
      <c r="W2776">
        <v>1</v>
      </c>
      <c r="X2776">
        <f t="shared" si="176"/>
        <v>1999</v>
      </c>
      <c r="Y2776">
        <f t="shared" si="177"/>
        <v>199.90000000000009</v>
      </c>
      <c r="Z2776" s="1">
        <f t="shared" si="178"/>
        <v>0.10000000000000005</v>
      </c>
    </row>
    <row r="2777" spans="1:26">
      <c r="A2777" s="2">
        <v>45030</v>
      </c>
      <c r="B2777" t="s">
        <v>2294</v>
      </c>
      <c r="C2777" t="s">
        <v>2634</v>
      </c>
      <c r="D2777" s="2" t="str">
        <f t="shared" si="175"/>
        <v>KOW-KU1-R-0002</v>
      </c>
      <c r="E2777" t="s">
        <v>85</v>
      </c>
      <c r="F2777" t="s">
        <v>264</v>
      </c>
      <c r="G2777">
        <v>44</v>
      </c>
      <c r="H2777" t="str">
        <f>VLOOKUP(E2777,[1]data!$D$3:$AK$1000,34,0)</f>
        <v>Hoodie</v>
      </c>
      <c r="I2777">
        <f>VLOOKUP(E2777,[1]data!$D$3:$Q$1048576,14,0)</f>
        <v>2799</v>
      </c>
      <c r="J2777" t="str">
        <f>VLOOKUP(E2777,[1]data!$D$3:$AJ$1048576,33,0)</f>
        <v>2499-2999</v>
      </c>
      <c r="K2777" t="s">
        <v>2795</v>
      </c>
      <c r="L2777" t="s">
        <v>255</v>
      </c>
      <c r="M2777">
        <v>1</v>
      </c>
      <c r="N2777">
        <v>2499.11</v>
      </c>
      <c r="O2777">
        <v>0</v>
      </c>
      <c r="P2777">
        <v>0</v>
      </c>
      <c r="Q2777">
        <v>2499.11</v>
      </c>
      <c r="R2777">
        <v>0</v>
      </c>
      <c r="S2777">
        <v>0</v>
      </c>
      <c r="T2777">
        <v>0</v>
      </c>
      <c r="U2777">
        <v>299.89</v>
      </c>
      <c r="V2777">
        <v>2799</v>
      </c>
      <c r="W2777">
        <v>1</v>
      </c>
      <c r="X2777">
        <f t="shared" si="176"/>
        <v>2799</v>
      </c>
      <c r="Y2777">
        <f t="shared" si="177"/>
        <v>0</v>
      </c>
      <c r="Z2777" s="1">
        <f t="shared" si="178"/>
        <v>0</v>
      </c>
    </row>
    <row r="2778" spans="1:26">
      <c r="A2778" s="2">
        <v>45030</v>
      </c>
      <c r="B2778" t="s">
        <v>2294</v>
      </c>
      <c r="C2778" t="s">
        <v>2634</v>
      </c>
      <c r="D2778" s="2" t="str">
        <f t="shared" si="175"/>
        <v>KOW-TRA5-R-000</v>
      </c>
      <c r="E2778" t="s">
        <v>619</v>
      </c>
      <c r="F2778" t="s">
        <v>304</v>
      </c>
      <c r="G2778">
        <v>44</v>
      </c>
      <c r="H2778" t="str">
        <f>VLOOKUP(E2778,[1]data!$D$3:$AK$1000,34,0)</f>
        <v>Traditional</v>
      </c>
      <c r="I2778">
        <f>VLOOKUP(E2778,[1]data!$D$3:$Q$1048576,14,0)</f>
        <v>1499</v>
      </c>
      <c r="J2778" t="str">
        <f>VLOOKUP(E2778,[1]data!$D$3:$AJ$1048576,33,0)</f>
        <v>1099-1499</v>
      </c>
      <c r="K2778" t="s">
        <v>2796</v>
      </c>
      <c r="L2778" t="s">
        <v>255</v>
      </c>
      <c r="M2778">
        <v>1</v>
      </c>
      <c r="N2778">
        <v>1338.39</v>
      </c>
      <c r="O2778">
        <v>0</v>
      </c>
      <c r="P2778">
        <v>0</v>
      </c>
      <c r="Q2778">
        <v>1338.39</v>
      </c>
      <c r="R2778">
        <v>0</v>
      </c>
      <c r="S2778">
        <v>0</v>
      </c>
      <c r="T2778">
        <v>0</v>
      </c>
      <c r="U2778">
        <v>160.61000000000001</v>
      </c>
      <c r="V2778">
        <v>1499</v>
      </c>
      <c r="W2778">
        <v>1</v>
      </c>
      <c r="X2778">
        <f t="shared" si="176"/>
        <v>1499</v>
      </c>
      <c r="Y2778">
        <f t="shared" si="177"/>
        <v>0</v>
      </c>
      <c r="Z2778" s="1">
        <f t="shared" si="178"/>
        <v>0</v>
      </c>
    </row>
    <row r="2779" spans="1:26">
      <c r="A2779" s="2">
        <v>45030</v>
      </c>
      <c r="B2779" t="s">
        <v>2294</v>
      </c>
      <c r="C2779" t="s">
        <v>2634</v>
      </c>
      <c r="D2779" s="2" t="str">
        <f t="shared" si="175"/>
        <v>KOW-TRA5-R-000</v>
      </c>
      <c r="E2779" t="s">
        <v>619</v>
      </c>
      <c r="F2779" t="s">
        <v>304</v>
      </c>
      <c r="G2779">
        <v>44</v>
      </c>
      <c r="H2779" t="str">
        <f>VLOOKUP(E2779,[1]data!$D$3:$AK$1000,34,0)</f>
        <v>Traditional</v>
      </c>
      <c r="I2779">
        <f>VLOOKUP(E2779,[1]data!$D$3:$Q$1048576,14,0)</f>
        <v>1499</v>
      </c>
      <c r="J2779" t="str">
        <f>VLOOKUP(E2779,[1]data!$D$3:$AJ$1048576,33,0)</f>
        <v>1099-1499</v>
      </c>
      <c r="K2779" t="s">
        <v>2797</v>
      </c>
      <c r="L2779" t="s">
        <v>255</v>
      </c>
      <c r="M2779">
        <v>1</v>
      </c>
      <c r="N2779">
        <v>1338.39</v>
      </c>
      <c r="O2779">
        <v>0</v>
      </c>
      <c r="P2779">
        <v>0</v>
      </c>
      <c r="Q2779">
        <v>1338.39</v>
      </c>
      <c r="R2779">
        <v>0</v>
      </c>
      <c r="S2779">
        <v>0</v>
      </c>
      <c r="T2779">
        <v>0</v>
      </c>
      <c r="U2779">
        <v>160.61000000000001</v>
      </c>
      <c r="V2779">
        <v>1499</v>
      </c>
      <c r="W2779">
        <v>1</v>
      </c>
      <c r="X2779">
        <f t="shared" si="176"/>
        <v>1499</v>
      </c>
      <c r="Y2779">
        <f t="shared" si="177"/>
        <v>0</v>
      </c>
      <c r="Z2779" s="1">
        <f t="shared" si="178"/>
        <v>0</v>
      </c>
    </row>
    <row r="2780" spans="1:26">
      <c r="A2780" s="2">
        <v>45030</v>
      </c>
      <c r="B2780" t="s">
        <v>2294</v>
      </c>
      <c r="C2780" t="s">
        <v>2634</v>
      </c>
      <c r="D2780" s="2" t="str">
        <f t="shared" si="175"/>
        <v>KOW-CC04-R-004</v>
      </c>
      <c r="E2780" t="s">
        <v>41</v>
      </c>
      <c r="F2780" t="s">
        <v>1425</v>
      </c>
      <c r="G2780">
        <v>39</v>
      </c>
      <c r="H2780" t="str">
        <f>VLOOKUP(E2780,[1]data!$D$3:$AK$1000,34,0)</f>
        <v>Hoodie</v>
      </c>
      <c r="I2780">
        <f>VLOOKUP(E2780,[1]data!$D$3:$Q$1048576,14,0)</f>
        <v>2799</v>
      </c>
      <c r="J2780" t="str">
        <f>VLOOKUP(E2780,[1]data!$D$3:$AJ$1048576,33,0)</f>
        <v>2499-2999</v>
      </c>
      <c r="K2780" t="s">
        <v>2798</v>
      </c>
      <c r="L2780" t="s">
        <v>255</v>
      </c>
      <c r="M2780">
        <v>1</v>
      </c>
      <c r="N2780">
        <v>2499.11</v>
      </c>
      <c r="O2780">
        <v>0</v>
      </c>
      <c r="P2780">
        <v>0</v>
      </c>
      <c r="Q2780">
        <v>2499.11</v>
      </c>
      <c r="R2780">
        <v>0</v>
      </c>
      <c r="S2780">
        <v>0</v>
      </c>
      <c r="T2780">
        <v>0</v>
      </c>
      <c r="U2780">
        <v>299.89</v>
      </c>
      <c r="V2780">
        <v>2799</v>
      </c>
      <c r="W2780">
        <v>1</v>
      </c>
      <c r="X2780">
        <f t="shared" si="176"/>
        <v>2799</v>
      </c>
      <c r="Y2780">
        <f t="shared" si="177"/>
        <v>0</v>
      </c>
      <c r="Z2780" s="1">
        <f t="shared" si="178"/>
        <v>0</v>
      </c>
    </row>
    <row r="2781" spans="1:26">
      <c r="A2781" s="2">
        <v>45030</v>
      </c>
      <c r="B2781" t="s">
        <v>2294</v>
      </c>
      <c r="C2781" t="s">
        <v>2634</v>
      </c>
      <c r="D2781" s="2" t="str">
        <f t="shared" si="175"/>
        <v>KOW-CC04-R-004</v>
      </c>
      <c r="E2781" t="s">
        <v>41</v>
      </c>
      <c r="F2781" t="s">
        <v>1425</v>
      </c>
      <c r="G2781">
        <v>39</v>
      </c>
      <c r="H2781" t="str">
        <f>VLOOKUP(E2781,[1]data!$D$3:$AK$1000,34,0)</f>
        <v>Hoodie</v>
      </c>
      <c r="I2781">
        <f>VLOOKUP(E2781,[1]data!$D$3:$Q$1048576,14,0)</f>
        <v>2799</v>
      </c>
      <c r="J2781" t="str">
        <f>VLOOKUP(E2781,[1]data!$D$3:$AJ$1048576,33,0)</f>
        <v>2499-2999</v>
      </c>
      <c r="K2781" t="s">
        <v>2799</v>
      </c>
      <c r="L2781" t="s">
        <v>255</v>
      </c>
      <c r="M2781">
        <v>1</v>
      </c>
      <c r="N2781">
        <v>2499.11</v>
      </c>
      <c r="O2781">
        <v>0</v>
      </c>
      <c r="P2781">
        <v>0</v>
      </c>
      <c r="Q2781">
        <v>2499.11</v>
      </c>
      <c r="R2781">
        <v>0</v>
      </c>
      <c r="S2781">
        <v>0</v>
      </c>
      <c r="T2781">
        <v>0</v>
      </c>
      <c r="U2781">
        <v>299.89</v>
      </c>
      <c r="V2781">
        <v>2799</v>
      </c>
      <c r="W2781">
        <v>1</v>
      </c>
      <c r="X2781">
        <f t="shared" si="176"/>
        <v>2799</v>
      </c>
      <c r="Y2781">
        <f t="shared" si="177"/>
        <v>0</v>
      </c>
      <c r="Z2781" s="1">
        <f t="shared" si="178"/>
        <v>0</v>
      </c>
    </row>
    <row r="2782" spans="1:26">
      <c r="A2782" s="2">
        <v>45030</v>
      </c>
      <c r="B2782" t="s">
        <v>2294</v>
      </c>
      <c r="C2782" t="s">
        <v>2634</v>
      </c>
      <c r="D2782" s="2" t="str">
        <f t="shared" si="175"/>
        <v>KOW-CA7-R-0001</v>
      </c>
      <c r="E2782" t="s">
        <v>2214</v>
      </c>
      <c r="F2782" t="s">
        <v>778</v>
      </c>
      <c r="G2782">
        <v>39</v>
      </c>
      <c r="H2782" t="str">
        <f>VLOOKUP(E2782,[1]data!$D$3:$AK$1000,34,0)</f>
        <v>Casual</v>
      </c>
      <c r="I2782">
        <f>VLOOKUP(E2782,[1]data!$D$3:$Q$1048576,14,0)</f>
        <v>1499</v>
      </c>
      <c r="J2782" t="str">
        <f>VLOOKUP(E2782,[1]data!$D$3:$AJ$1048576,33,0)</f>
        <v>1099-1499</v>
      </c>
      <c r="K2782" t="s">
        <v>2764</v>
      </c>
      <c r="L2782" t="s">
        <v>255</v>
      </c>
      <c r="M2782">
        <v>1</v>
      </c>
      <c r="N2782">
        <v>906.46</v>
      </c>
      <c r="O2782">
        <v>-90.64</v>
      </c>
      <c r="P2782">
        <v>0</v>
      </c>
      <c r="Q2782">
        <v>815.82</v>
      </c>
      <c r="R2782">
        <v>0</v>
      </c>
      <c r="S2782">
        <v>0</v>
      </c>
      <c r="T2782">
        <v>0</v>
      </c>
      <c r="U2782">
        <v>195.78</v>
      </c>
      <c r="V2782">
        <v>1011.6</v>
      </c>
      <c r="W2782">
        <v>1</v>
      </c>
      <c r="X2782">
        <f t="shared" si="176"/>
        <v>1499</v>
      </c>
      <c r="Y2782">
        <f t="shared" si="177"/>
        <v>487.4</v>
      </c>
      <c r="Z2782" s="1">
        <f t="shared" si="178"/>
        <v>0.32515010006671113</v>
      </c>
    </row>
    <row r="2783" spans="1:26">
      <c r="A2783" s="2">
        <v>45030</v>
      </c>
      <c r="B2783" t="s">
        <v>2294</v>
      </c>
      <c r="C2783" t="s">
        <v>2634</v>
      </c>
      <c r="D2783" s="2" t="str">
        <f t="shared" si="175"/>
        <v>KOW-UKI3-S-003</v>
      </c>
      <c r="E2783" t="s">
        <v>168</v>
      </c>
      <c r="F2783" t="s">
        <v>270</v>
      </c>
      <c r="G2783">
        <v>39</v>
      </c>
      <c r="H2783" t="str">
        <f>VLOOKUP(E2783,[1]data!$D$3:$AK$1000,34,0)</f>
        <v>Casual</v>
      </c>
      <c r="I2783">
        <f>VLOOKUP(E2783,[1]data!$D$3:$Q$1048576,14,0)</f>
        <v>2199</v>
      </c>
      <c r="J2783" t="str">
        <f>VLOOKUP(E2783,[1]data!$D$3:$AJ$1048576,33,0)</f>
        <v>1799-2299</v>
      </c>
      <c r="K2783" t="s">
        <v>2764</v>
      </c>
      <c r="L2783" t="s">
        <v>255</v>
      </c>
      <c r="M2783">
        <v>1</v>
      </c>
      <c r="N2783">
        <v>1773.37</v>
      </c>
      <c r="O2783">
        <v>-177.33</v>
      </c>
      <c r="P2783">
        <v>0</v>
      </c>
      <c r="Q2783">
        <v>1596.04</v>
      </c>
      <c r="R2783">
        <v>0</v>
      </c>
      <c r="S2783">
        <v>0</v>
      </c>
      <c r="T2783">
        <v>0</v>
      </c>
      <c r="U2783">
        <v>383.06</v>
      </c>
      <c r="V2783">
        <v>1979.1</v>
      </c>
      <c r="W2783">
        <v>1</v>
      </c>
      <c r="X2783">
        <f t="shared" si="176"/>
        <v>2199</v>
      </c>
      <c r="Y2783">
        <f t="shared" si="177"/>
        <v>219.90000000000009</v>
      </c>
      <c r="Z2783" s="1">
        <f t="shared" si="178"/>
        <v>0.10000000000000005</v>
      </c>
    </row>
    <row r="2784" spans="1:26">
      <c r="A2784" s="2">
        <v>45030</v>
      </c>
      <c r="B2784" t="s">
        <v>2294</v>
      </c>
      <c r="C2784" t="s">
        <v>2634</v>
      </c>
      <c r="D2784" s="2" t="str">
        <f t="shared" si="175"/>
        <v>KOW-CC12-R-003</v>
      </c>
      <c r="E2784" t="s">
        <v>53</v>
      </c>
      <c r="F2784" t="s">
        <v>1723</v>
      </c>
      <c r="G2784">
        <v>34</v>
      </c>
      <c r="H2784" t="str">
        <f>VLOOKUP(E2784,[1]data!$D$3:$AK$1000,34,0)</f>
        <v>Bottom</v>
      </c>
      <c r="I2784">
        <f>VLOOKUP(E2784,[1]data!$D$3:$Q$1048576,14,0)</f>
        <v>2499</v>
      </c>
      <c r="J2784" t="str">
        <f>VLOOKUP(E2784,[1]data!$D$3:$AJ$1048576,33,0)</f>
        <v>2499-2999</v>
      </c>
      <c r="K2784" t="s">
        <v>2800</v>
      </c>
      <c r="L2784" t="s">
        <v>255</v>
      </c>
      <c r="M2784">
        <v>1</v>
      </c>
      <c r="N2784">
        <v>2231.25</v>
      </c>
      <c r="O2784">
        <v>0</v>
      </c>
      <c r="P2784">
        <v>0</v>
      </c>
      <c r="Q2784">
        <v>2231.25</v>
      </c>
      <c r="R2784">
        <v>0</v>
      </c>
      <c r="S2784">
        <v>0</v>
      </c>
      <c r="T2784">
        <v>0</v>
      </c>
      <c r="U2784">
        <v>267.75</v>
      </c>
      <c r="V2784">
        <v>2499</v>
      </c>
      <c r="W2784">
        <v>1</v>
      </c>
      <c r="X2784">
        <f t="shared" si="176"/>
        <v>2499</v>
      </c>
      <c r="Y2784">
        <f t="shared" si="177"/>
        <v>0</v>
      </c>
      <c r="Z2784" s="1">
        <f t="shared" si="178"/>
        <v>0</v>
      </c>
    </row>
    <row r="2785" spans="1:26">
      <c r="A2785" s="2">
        <v>45031</v>
      </c>
      <c r="B2785" t="s">
        <v>2294</v>
      </c>
      <c r="C2785" t="s">
        <v>2634</v>
      </c>
      <c r="D2785" s="2" t="str">
        <f t="shared" si="175"/>
        <v>KOW-CC02-R-004</v>
      </c>
      <c r="E2785" t="s">
        <v>39</v>
      </c>
      <c r="F2785" t="s">
        <v>1508</v>
      </c>
      <c r="G2785">
        <v>44</v>
      </c>
      <c r="H2785" t="str">
        <f>VLOOKUP(E2785,[1]data!$D$3:$AK$1000,34,0)</f>
        <v>Casual</v>
      </c>
      <c r="I2785">
        <f>VLOOKUP(E2785,[1]data!$D$3:$Q$1048576,14,0)</f>
        <v>2499</v>
      </c>
      <c r="J2785" t="str">
        <f>VLOOKUP(E2785,[1]data!$D$3:$AJ$1048576,33,0)</f>
        <v>2499-2999</v>
      </c>
      <c r="K2785" t="s">
        <v>2801</v>
      </c>
      <c r="L2785" t="s">
        <v>255</v>
      </c>
      <c r="M2785">
        <v>1</v>
      </c>
      <c r="N2785">
        <v>2231.25</v>
      </c>
      <c r="O2785">
        <v>0</v>
      </c>
      <c r="P2785">
        <v>0</v>
      </c>
      <c r="Q2785">
        <v>2231.25</v>
      </c>
      <c r="R2785">
        <v>0</v>
      </c>
      <c r="S2785">
        <v>0</v>
      </c>
      <c r="T2785">
        <v>0</v>
      </c>
      <c r="U2785">
        <v>267.75</v>
      </c>
      <c r="V2785">
        <v>2499</v>
      </c>
      <c r="W2785">
        <v>1</v>
      </c>
      <c r="X2785">
        <f t="shared" si="176"/>
        <v>2499</v>
      </c>
      <c r="Y2785">
        <f t="shared" si="177"/>
        <v>0</v>
      </c>
      <c r="Z2785" s="1">
        <f t="shared" si="178"/>
        <v>0</v>
      </c>
    </row>
    <row r="2786" spans="1:26">
      <c r="A2786" s="2">
        <v>45031</v>
      </c>
      <c r="B2786" t="s">
        <v>2294</v>
      </c>
      <c r="C2786" t="s">
        <v>2634</v>
      </c>
      <c r="D2786" s="2" t="str">
        <f t="shared" si="175"/>
        <v>KOW-CC04-R-004</v>
      </c>
      <c r="E2786" t="s">
        <v>41</v>
      </c>
      <c r="F2786" t="s">
        <v>1425</v>
      </c>
      <c r="G2786">
        <v>39</v>
      </c>
      <c r="H2786" t="str">
        <f>VLOOKUP(E2786,[1]data!$D$3:$AK$1000,34,0)</f>
        <v>Hoodie</v>
      </c>
      <c r="I2786">
        <f>VLOOKUP(E2786,[1]data!$D$3:$Q$1048576,14,0)</f>
        <v>2799</v>
      </c>
      <c r="J2786" t="str">
        <f>VLOOKUP(E2786,[1]data!$D$3:$AJ$1048576,33,0)</f>
        <v>2499-2999</v>
      </c>
      <c r="K2786" t="s">
        <v>2802</v>
      </c>
      <c r="L2786" t="s">
        <v>255</v>
      </c>
      <c r="M2786">
        <v>1</v>
      </c>
      <c r="N2786">
        <v>2499.11</v>
      </c>
      <c r="O2786">
        <v>0</v>
      </c>
      <c r="P2786">
        <v>0</v>
      </c>
      <c r="Q2786">
        <v>2499.11</v>
      </c>
      <c r="R2786">
        <v>0</v>
      </c>
      <c r="S2786">
        <v>0</v>
      </c>
      <c r="T2786">
        <v>0</v>
      </c>
      <c r="U2786">
        <v>299.89</v>
      </c>
      <c r="V2786">
        <v>2799</v>
      </c>
      <c r="W2786">
        <v>1</v>
      </c>
      <c r="X2786">
        <f t="shared" si="176"/>
        <v>2799</v>
      </c>
      <c r="Y2786">
        <f t="shared" si="177"/>
        <v>0</v>
      </c>
      <c r="Z2786" s="1">
        <f t="shared" si="178"/>
        <v>0</v>
      </c>
    </row>
    <row r="2787" spans="1:26">
      <c r="A2787" s="2">
        <v>45031</v>
      </c>
      <c r="B2787" t="s">
        <v>2294</v>
      </c>
      <c r="C2787" t="s">
        <v>2634</v>
      </c>
      <c r="D2787" s="2" t="str">
        <f t="shared" si="175"/>
        <v>KOW-CA11-R-000</v>
      </c>
      <c r="E2787" t="s">
        <v>9</v>
      </c>
      <c r="F2787" t="s">
        <v>302</v>
      </c>
      <c r="G2787">
        <v>40</v>
      </c>
      <c r="H2787" t="str">
        <f>VLOOKUP(E2787,[1]data!$D$3:$AK$1000,34,0)</f>
        <v>Casual</v>
      </c>
      <c r="I2787">
        <f>VLOOKUP(E2787,[1]data!$D$3:$Q$1048576,14,0)</f>
        <v>1999</v>
      </c>
      <c r="J2787" t="str">
        <f>VLOOKUP(E2787,[1]data!$D$3:$AJ$1048576,33,0)</f>
        <v>1799-2299</v>
      </c>
      <c r="K2787" t="s">
        <v>2803</v>
      </c>
      <c r="L2787" t="s">
        <v>255</v>
      </c>
      <c r="M2787">
        <v>1</v>
      </c>
      <c r="N2787">
        <v>1784.82</v>
      </c>
      <c r="O2787">
        <v>0</v>
      </c>
      <c r="P2787">
        <v>0</v>
      </c>
      <c r="Q2787">
        <v>1784.82</v>
      </c>
      <c r="R2787">
        <v>0</v>
      </c>
      <c r="S2787">
        <v>0</v>
      </c>
      <c r="T2787">
        <v>0</v>
      </c>
      <c r="U2787">
        <v>214.18</v>
      </c>
      <c r="V2787">
        <v>1999</v>
      </c>
      <c r="W2787">
        <v>1</v>
      </c>
      <c r="X2787">
        <f t="shared" si="176"/>
        <v>1999</v>
      </c>
      <c r="Y2787">
        <f t="shared" si="177"/>
        <v>0</v>
      </c>
      <c r="Z2787" s="1">
        <f t="shared" si="178"/>
        <v>0</v>
      </c>
    </row>
    <row r="2788" spans="1:26">
      <c r="A2788" s="2">
        <v>45031</v>
      </c>
      <c r="B2788" t="s">
        <v>2294</v>
      </c>
      <c r="C2788" t="s">
        <v>2634</v>
      </c>
      <c r="D2788" s="2" t="str">
        <f t="shared" si="175"/>
        <v>KOW-CA11-R-000</v>
      </c>
      <c r="E2788" t="s">
        <v>8</v>
      </c>
      <c r="F2788" t="s">
        <v>302</v>
      </c>
      <c r="G2788">
        <v>39</v>
      </c>
      <c r="H2788" t="str">
        <f>VLOOKUP(E2788,[1]data!$D$3:$AK$1000,34,0)</f>
        <v>Casual</v>
      </c>
      <c r="I2788">
        <f>VLOOKUP(E2788,[1]data!$D$3:$Q$1048576,14,0)</f>
        <v>1999</v>
      </c>
      <c r="J2788" t="str">
        <f>VLOOKUP(E2788,[1]data!$D$3:$AJ$1048576,33,0)</f>
        <v>1799-2299</v>
      </c>
      <c r="K2788" t="s">
        <v>2804</v>
      </c>
      <c r="L2788" t="s">
        <v>255</v>
      </c>
      <c r="M2788">
        <v>1</v>
      </c>
      <c r="N2788">
        <v>1784.82</v>
      </c>
      <c r="O2788">
        <v>0</v>
      </c>
      <c r="P2788">
        <v>0</v>
      </c>
      <c r="Q2788">
        <v>1784.82</v>
      </c>
      <c r="R2788">
        <v>0</v>
      </c>
      <c r="S2788">
        <v>0</v>
      </c>
      <c r="T2788">
        <v>0</v>
      </c>
      <c r="U2788">
        <v>214.18</v>
      </c>
      <c r="V2788">
        <v>1999</v>
      </c>
      <c r="W2788">
        <v>1</v>
      </c>
      <c r="X2788">
        <f t="shared" si="176"/>
        <v>1999</v>
      </c>
      <c r="Y2788">
        <f t="shared" si="177"/>
        <v>0</v>
      </c>
      <c r="Z2788" s="1">
        <f t="shared" si="178"/>
        <v>0</v>
      </c>
    </row>
    <row r="2789" spans="1:26">
      <c r="A2789" s="2">
        <v>45031</v>
      </c>
      <c r="B2789" t="s">
        <v>2294</v>
      </c>
      <c r="C2789" t="s">
        <v>2634</v>
      </c>
      <c r="D2789" s="2" t="str">
        <f t="shared" si="175"/>
        <v>KOW-PIQ-S-0033</v>
      </c>
      <c r="E2789" t="s">
        <v>129</v>
      </c>
      <c r="F2789" t="s">
        <v>2021</v>
      </c>
      <c r="G2789" t="s">
        <v>2022</v>
      </c>
      <c r="H2789" t="str">
        <f>VLOOKUP(E2789,[1]data!$D$3:$AK$1000,34,0)</f>
        <v>Knit Shirt</v>
      </c>
      <c r="I2789">
        <f>VLOOKUP(E2789,[1]data!$D$3:$Q$1048576,14,0)</f>
        <v>1999</v>
      </c>
      <c r="J2789" t="str">
        <f>VLOOKUP(E2789,[1]data!$D$3:$AJ$1048576,33,0)</f>
        <v>1799-2299</v>
      </c>
      <c r="K2789" t="s">
        <v>2805</v>
      </c>
      <c r="L2789" t="s">
        <v>255</v>
      </c>
      <c r="M2789">
        <v>1</v>
      </c>
      <c r="N2789">
        <v>1784.82</v>
      </c>
      <c r="O2789">
        <v>0</v>
      </c>
      <c r="P2789">
        <v>0</v>
      </c>
      <c r="Q2789">
        <v>1784.82</v>
      </c>
      <c r="R2789">
        <v>0</v>
      </c>
      <c r="S2789">
        <v>0</v>
      </c>
      <c r="T2789">
        <v>0</v>
      </c>
      <c r="U2789">
        <v>214.18</v>
      </c>
      <c r="V2789">
        <v>1999</v>
      </c>
      <c r="W2789">
        <v>1</v>
      </c>
      <c r="X2789">
        <f t="shared" si="176"/>
        <v>1999</v>
      </c>
      <c r="Y2789">
        <f t="shared" si="177"/>
        <v>0</v>
      </c>
      <c r="Z2789" s="1">
        <f t="shared" si="178"/>
        <v>0</v>
      </c>
    </row>
    <row r="2790" spans="1:26">
      <c r="A2790" s="2">
        <v>45031</v>
      </c>
      <c r="B2790" t="s">
        <v>2294</v>
      </c>
      <c r="C2790" t="s">
        <v>2634</v>
      </c>
      <c r="D2790" s="2" t="str">
        <f t="shared" si="175"/>
        <v>KOW-CC04-R-004</v>
      </c>
      <c r="E2790" t="s">
        <v>42</v>
      </c>
      <c r="F2790" t="s">
        <v>1425</v>
      </c>
      <c r="G2790">
        <v>40</v>
      </c>
      <c r="H2790" t="str">
        <f>VLOOKUP(E2790,[1]data!$D$3:$AK$1000,34,0)</f>
        <v>Hoodie</v>
      </c>
      <c r="I2790">
        <f>VLOOKUP(E2790,[1]data!$D$3:$Q$1048576,14,0)</f>
        <v>2799</v>
      </c>
      <c r="J2790" t="str">
        <f>VLOOKUP(E2790,[1]data!$D$3:$AJ$1048576,33,0)</f>
        <v>2499-2999</v>
      </c>
      <c r="K2790" t="s">
        <v>2806</v>
      </c>
      <c r="L2790" t="s">
        <v>255</v>
      </c>
      <c r="M2790">
        <v>1</v>
      </c>
      <c r="N2790">
        <v>2499.11</v>
      </c>
      <c r="O2790">
        <v>0</v>
      </c>
      <c r="P2790">
        <v>0</v>
      </c>
      <c r="Q2790">
        <v>2499.11</v>
      </c>
      <c r="R2790">
        <v>0</v>
      </c>
      <c r="S2790">
        <v>0</v>
      </c>
      <c r="T2790">
        <v>0</v>
      </c>
      <c r="U2790">
        <v>299.89</v>
      </c>
      <c r="V2790">
        <v>2799</v>
      </c>
      <c r="W2790">
        <v>1</v>
      </c>
      <c r="X2790">
        <f t="shared" si="176"/>
        <v>2799</v>
      </c>
      <c r="Y2790">
        <f t="shared" si="177"/>
        <v>0</v>
      </c>
      <c r="Z2790" s="1">
        <f t="shared" si="178"/>
        <v>0</v>
      </c>
    </row>
    <row r="2791" spans="1:26">
      <c r="A2791" s="2">
        <v>45031</v>
      </c>
      <c r="B2791" t="s">
        <v>2294</v>
      </c>
      <c r="C2791" t="s">
        <v>2634</v>
      </c>
      <c r="D2791" s="2" t="str">
        <f t="shared" si="175"/>
        <v>KOW-CUB-R-0002</v>
      </c>
      <c r="E2791" t="s">
        <v>58</v>
      </c>
      <c r="F2791" t="s">
        <v>295</v>
      </c>
      <c r="G2791">
        <v>42</v>
      </c>
      <c r="H2791" t="str">
        <f>VLOOKUP(E2791,[1]data!$D$3:$AK$1000,34,0)</f>
        <v>Casual</v>
      </c>
      <c r="I2791">
        <f>VLOOKUP(E2791,[1]data!$D$3:$Q$1048576,14,0)</f>
        <v>2499</v>
      </c>
      <c r="J2791" t="str">
        <f>VLOOKUP(E2791,[1]data!$D$3:$AJ$1048576,33,0)</f>
        <v>2499-2999</v>
      </c>
      <c r="K2791" t="s">
        <v>2807</v>
      </c>
      <c r="L2791" t="s">
        <v>255</v>
      </c>
      <c r="M2791">
        <v>1</v>
      </c>
      <c r="N2791">
        <v>1784.82</v>
      </c>
      <c r="O2791">
        <v>0</v>
      </c>
      <c r="P2791">
        <v>0</v>
      </c>
      <c r="Q2791">
        <v>1784.82</v>
      </c>
      <c r="R2791">
        <v>0</v>
      </c>
      <c r="S2791">
        <v>0</v>
      </c>
      <c r="T2791">
        <v>0</v>
      </c>
      <c r="U2791">
        <v>214.18</v>
      </c>
      <c r="V2791">
        <v>1999</v>
      </c>
      <c r="W2791">
        <v>1</v>
      </c>
      <c r="X2791">
        <f t="shared" si="176"/>
        <v>2499</v>
      </c>
      <c r="Y2791">
        <f t="shared" si="177"/>
        <v>500</v>
      </c>
      <c r="Z2791" s="1">
        <f t="shared" si="178"/>
        <v>0.20008003201280511</v>
      </c>
    </row>
    <row r="2792" spans="1:26">
      <c r="A2792" s="2">
        <v>45031</v>
      </c>
      <c r="B2792" t="s">
        <v>2294</v>
      </c>
      <c r="C2792" t="s">
        <v>2634</v>
      </c>
      <c r="D2792" s="2" t="str">
        <f t="shared" si="175"/>
        <v>KOW-CC09-R-003</v>
      </c>
      <c r="E2792" t="s">
        <v>47</v>
      </c>
      <c r="F2792" t="s">
        <v>1721</v>
      </c>
      <c r="G2792">
        <v>32</v>
      </c>
      <c r="H2792" t="str">
        <f>VLOOKUP(E2792,[1]data!$D$3:$AK$1000,34,0)</f>
        <v>Bottom</v>
      </c>
      <c r="I2792">
        <f>VLOOKUP(E2792,[1]data!$D$3:$Q$1048576,14,0)</f>
        <v>1499</v>
      </c>
      <c r="J2792" t="str">
        <f>VLOOKUP(E2792,[1]data!$D$3:$AJ$1048576,33,0)</f>
        <v>1099-1499</v>
      </c>
      <c r="K2792" t="s">
        <v>2808</v>
      </c>
      <c r="L2792" t="s">
        <v>255</v>
      </c>
      <c r="M2792">
        <v>1</v>
      </c>
      <c r="N2792">
        <v>1338.38</v>
      </c>
      <c r="O2792">
        <v>-133.83000000000001</v>
      </c>
      <c r="P2792">
        <v>0</v>
      </c>
      <c r="Q2792">
        <v>1204.55</v>
      </c>
      <c r="R2792">
        <v>0</v>
      </c>
      <c r="S2792">
        <v>0</v>
      </c>
      <c r="T2792">
        <v>0</v>
      </c>
      <c r="U2792">
        <v>144.55000000000001</v>
      </c>
      <c r="V2792">
        <v>1349.1</v>
      </c>
      <c r="W2792">
        <v>1</v>
      </c>
      <c r="X2792">
        <f t="shared" si="176"/>
        <v>1499</v>
      </c>
      <c r="Y2792">
        <f t="shared" si="177"/>
        <v>149.90000000000009</v>
      </c>
      <c r="Z2792" s="1">
        <f t="shared" si="178"/>
        <v>0.10000000000000006</v>
      </c>
    </row>
    <row r="2793" spans="1:26">
      <c r="A2793" s="2">
        <v>45031</v>
      </c>
      <c r="B2793" t="s">
        <v>2294</v>
      </c>
      <c r="C2793" t="s">
        <v>2634</v>
      </c>
      <c r="D2793" s="2" t="str">
        <f t="shared" si="175"/>
        <v>KOW-CC09-R-003</v>
      </c>
      <c r="E2793" t="s">
        <v>47</v>
      </c>
      <c r="F2793" t="s">
        <v>1721</v>
      </c>
      <c r="G2793">
        <v>32</v>
      </c>
      <c r="H2793" t="str">
        <f>VLOOKUP(E2793,[1]data!$D$3:$AK$1000,34,0)</f>
        <v>Bottom</v>
      </c>
      <c r="I2793">
        <f>VLOOKUP(E2793,[1]data!$D$3:$Q$1048576,14,0)</f>
        <v>1499</v>
      </c>
      <c r="J2793" t="str">
        <f>VLOOKUP(E2793,[1]data!$D$3:$AJ$1048576,33,0)</f>
        <v>1099-1499</v>
      </c>
      <c r="K2793" t="s">
        <v>2809</v>
      </c>
      <c r="L2793" t="s">
        <v>255</v>
      </c>
      <c r="M2793">
        <v>1</v>
      </c>
      <c r="N2793">
        <v>1338.38</v>
      </c>
      <c r="O2793">
        <v>-133.83000000000001</v>
      </c>
      <c r="P2793">
        <v>0</v>
      </c>
      <c r="Q2793">
        <v>1204.55</v>
      </c>
      <c r="R2793">
        <v>0</v>
      </c>
      <c r="S2793">
        <v>0</v>
      </c>
      <c r="T2793">
        <v>0</v>
      </c>
      <c r="U2793">
        <v>144.55000000000001</v>
      </c>
      <c r="V2793">
        <v>1349.1</v>
      </c>
      <c r="W2793">
        <v>1</v>
      </c>
      <c r="X2793">
        <f t="shared" si="176"/>
        <v>1499</v>
      </c>
      <c r="Y2793">
        <f t="shared" si="177"/>
        <v>149.90000000000009</v>
      </c>
      <c r="Z2793" s="1">
        <f t="shared" si="178"/>
        <v>0.10000000000000006</v>
      </c>
    </row>
    <row r="2794" spans="1:26">
      <c r="A2794" s="2">
        <v>45031</v>
      </c>
      <c r="B2794" t="s">
        <v>2294</v>
      </c>
      <c r="C2794" t="s">
        <v>2634</v>
      </c>
      <c r="D2794" s="2" t="str">
        <f t="shared" si="175"/>
        <v>KOW-CC09-R-003</v>
      </c>
      <c r="E2794" t="s">
        <v>47</v>
      </c>
      <c r="F2794" t="s">
        <v>1721</v>
      </c>
      <c r="G2794">
        <v>32</v>
      </c>
      <c r="H2794" t="str">
        <f>VLOOKUP(E2794,[1]data!$D$3:$AK$1000,34,0)</f>
        <v>Bottom</v>
      </c>
      <c r="I2794">
        <f>VLOOKUP(E2794,[1]data!$D$3:$Q$1048576,14,0)</f>
        <v>1499</v>
      </c>
      <c r="J2794" t="str">
        <f>VLOOKUP(E2794,[1]data!$D$3:$AJ$1048576,33,0)</f>
        <v>1099-1499</v>
      </c>
      <c r="K2794" t="s">
        <v>2784</v>
      </c>
      <c r="L2794" t="s">
        <v>255</v>
      </c>
      <c r="M2794">
        <v>0</v>
      </c>
      <c r="N2794">
        <v>0</v>
      </c>
      <c r="O2794">
        <v>0</v>
      </c>
      <c r="P2794">
        <v>-1338.39</v>
      </c>
      <c r="Q2794">
        <v>-1338.39</v>
      </c>
      <c r="R2794">
        <v>0</v>
      </c>
      <c r="S2794">
        <v>0</v>
      </c>
      <c r="T2794">
        <v>0</v>
      </c>
      <c r="U2794">
        <v>-160.61000000000001</v>
      </c>
      <c r="V2794">
        <v>-1499</v>
      </c>
      <c r="W2794">
        <v>-1</v>
      </c>
      <c r="X2794">
        <f t="shared" si="176"/>
        <v>-1499</v>
      </c>
      <c r="Y2794">
        <f t="shared" si="177"/>
        <v>0</v>
      </c>
      <c r="Z2794" s="1">
        <f t="shared" si="178"/>
        <v>0</v>
      </c>
    </row>
    <row r="2795" spans="1:26">
      <c r="A2795" s="2">
        <v>45031</v>
      </c>
      <c r="B2795" t="s">
        <v>2294</v>
      </c>
      <c r="C2795" t="s">
        <v>2634</v>
      </c>
      <c r="D2795" s="2" t="str">
        <f t="shared" si="175"/>
        <v>KOW-CA11-R-000</v>
      </c>
      <c r="E2795" t="s">
        <v>10</v>
      </c>
      <c r="F2795" t="s">
        <v>302</v>
      </c>
      <c r="G2795">
        <v>42</v>
      </c>
      <c r="H2795" t="str">
        <f>VLOOKUP(E2795,[1]data!$D$3:$AK$1000,34,0)</f>
        <v>Casual</v>
      </c>
      <c r="I2795">
        <f>VLOOKUP(E2795,[1]data!$D$3:$Q$1048576,14,0)</f>
        <v>1999</v>
      </c>
      <c r="J2795" t="str">
        <f>VLOOKUP(E2795,[1]data!$D$3:$AJ$1048576,33,0)</f>
        <v>1799-2299</v>
      </c>
      <c r="K2795" t="s">
        <v>2810</v>
      </c>
      <c r="L2795" t="s">
        <v>255</v>
      </c>
      <c r="M2795">
        <v>1</v>
      </c>
      <c r="N2795">
        <v>1784.82</v>
      </c>
      <c r="O2795">
        <v>-356.96</v>
      </c>
      <c r="P2795">
        <v>0</v>
      </c>
      <c r="Q2795">
        <v>1427.86</v>
      </c>
      <c r="R2795">
        <v>0</v>
      </c>
      <c r="S2795">
        <v>0</v>
      </c>
      <c r="T2795">
        <v>0</v>
      </c>
      <c r="U2795">
        <v>171.34</v>
      </c>
      <c r="V2795">
        <v>1599.2</v>
      </c>
      <c r="W2795">
        <v>1</v>
      </c>
      <c r="X2795">
        <f t="shared" si="176"/>
        <v>1999</v>
      </c>
      <c r="Y2795">
        <f t="shared" si="177"/>
        <v>399.79999999999995</v>
      </c>
      <c r="Z2795" s="1">
        <f t="shared" si="178"/>
        <v>0.19999999999999998</v>
      </c>
    </row>
    <row r="2796" spans="1:26">
      <c r="A2796" s="2">
        <v>45031</v>
      </c>
      <c r="B2796" t="s">
        <v>2294</v>
      </c>
      <c r="C2796" t="s">
        <v>2634</v>
      </c>
      <c r="D2796" s="2" t="str">
        <f t="shared" si="175"/>
        <v>KOW-KU4-R-0003</v>
      </c>
      <c r="E2796" t="s">
        <v>831</v>
      </c>
      <c r="F2796" t="s">
        <v>471</v>
      </c>
      <c r="G2796">
        <v>46</v>
      </c>
      <c r="H2796" t="str">
        <f>VLOOKUP(E2796,[1]data!$D$3:$AK$1000,34,0)</f>
        <v>Casual</v>
      </c>
      <c r="I2796">
        <f>VLOOKUP(E2796,[1]data!$D$3:$Q$1048576,14,0)</f>
        <v>2799</v>
      </c>
      <c r="J2796" t="str">
        <f>VLOOKUP(E2796,[1]data!$D$3:$AJ$1048576,33,0)</f>
        <v>2499-2999</v>
      </c>
      <c r="K2796" t="s">
        <v>2811</v>
      </c>
      <c r="L2796" t="s">
        <v>255</v>
      </c>
      <c r="M2796">
        <v>1</v>
      </c>
      <c r="N2796">
        <v>2499.11</v>
      </c>
      <c r="O2796">
        <v>0</v>
      </c>
      <c r="P2796">
        <v>0</v>
      </c>
      <c r="Q2796">
        <v>2499.11</v>
      </c>
      <c r="R2796">
        <v>0</v>
      </c>
      <c r="S2796">
        <v>0</v>
      </c>
      <c r="T2796">
        <v>0</v>
      </c>
      <c r="U2796">
        <v>299.89</v>
      </c>
      <c r="V2796">
        <v>2799</v>
      </c>
      <c r="W2796">
        <v>1</v>
      </c>
      <c r="X2796">
        <f t="shared" si="176"/>
        <v>2799</v>
      </c>
      <c r="Y2796">
        <f t="shared" si="177"/>
        <v>0</v>
      </c>
      <c r="Z2796" s="1">
        <f t="shared" si="178"/>
        <v>0</v>
      </c>
    </row>
    <row r="2797" spans="1:26">
      <c r="A2797" s="2">
        <v>45031</v>
      </c>
      <c r="B2797" t="s">
        <v>2294</v>
      </c>
      <c r="C2797" t="s">
        <v>2634</v>
      </c>
      <c r="D2797" s="2" t="str">
        <f t="shared" si="175"/>
        <v>KOW-CC03-R-004</v>
      </c>
      <c r="E2797" t="s">
        <v>2617</v>
      </c>
      <c r="F2797" t="s">
        <v>1618</v>
      </c>
      <c r="G2797">
        <v>44</v>
      </c>
      <c r="H2797" t="str">
        <f>VLOOKUP(E2797,[1]data!$D$3:$AK$1000,34,0)</f>
        <v>Casual</v>
      </c>
      <c r="I2797">
        <f>VLOOKUP(E2797,[1]data!$D$3:$Q$1048576,14,0)</f>
        <v>2999</v>
      </c>
      <c r="J2797" t="str">
        <f>VLOOKUP(E2797,[1]data!$D$3:$AJ$1048576,33,0)</f>
        <v>2499-2999</v>
      </c>
      <c r="K2797" t="s">
        <v>2812</v>
      </c>
      <c r="L2797" t="s">
        <v>255</v>
      </c>
      <c r="M2797">
        <v>1</v>
      </c>
      <c r="N2797">
        <v>2677.68</v>
      </c>
      <c r="O2797">
        <v>0</v>
      </c>
      <c r="P2797">
        <v>0</v>
      </c>
      <c r="Q2797">
        <v>2677.68</v>
      </c>
      <c r="R2797">
        <v>0</v>
      </c>
      <c r="S2797">
        <v>0</v>
      </c>
      <c r="T2797">
        <v>0</v>
      </c>
      <c r="U2797">
        <v>321.32</v>
      </c>
      <c r="V2797">
        <v>2999</v>
      </c>
      <c r="W2797">
        <v>1</v>
      </c>
      <c r="X2797">
        <f t="shared" si="176"/>
        <v>2999</v>
      </c>
      <c r="Y2797">
        <f t="shared" si="177"/>
        <v>0</v>
      </c>
      <c r="Z2797" s="1">
        <f t="shared" si="178"/>
        <v>0</v>
      </c>
    </row>
    <row r="2798" spans="1:26">
      <c r="A2798" s="2">
        <v>45031</v>
      </c>
      <c r="B2798" t="s">
        <v>2294</v>
      </c>
      <c r="C2798" t="s">
        <v>2634</v>
      </c>
      <c r="D2798" s="2" t="str">
        <f t="shared" si="175"/>
        <v>KOW-CC09-R-003</v>
      </c>
      <c r="E2798" t="s">
        <v>49</v>
      </c>
      <c r="F2798" t="s">
        <v>1721</v>
      </c>
      <c r="G2798">
        <v>36</v>
      </c>
      <c r="H2798" t="str">
        <f>VLOOKUP(E2798,[1]data!$D$3:$AK$1000,34,0)</f>
        <v>Bottom</v>
      </c>
      <c r="I2798">
        <f>VLOOKUP(E2798,[1]data!$D$3:$Q$1048576,14,0)</f>
        <v>1499</v>
      </c>
      <c r="J2798" t="str">
        <f>VLOOKUP(E2798,[1]data!$D$3:$AJ$1048576,33,0)</f>
        <v>1099-1499</v>
      </c>
      <c r="K2798" t="s">
        <v>2813</v>
      </c>
      <c r="L2798" t="s">
        <v>255</v>
      </c>
      <c r="M2798">
        <v>1</v>
      </c>
      <c r="N2798">
        <v>1338.39</v>
      </c>
      <c r="O2798">
        <v>0</v>
      </c>
      <c r="P2798">
        <v>0</v>
      </c>
      <c r="Q2798">
        <v>1338.39</v>
      </c>
      <c r="R2798">
        <v>0</v>
      </c>
      <c r="S2798">
        <v>0</v>
      </c>
      <c r="T2798">
        <v>0</v>
      </c>
      <c r="U2798">
        <v>160.61000000000001</v>
      </c>
      <c r="V2798">
        <v>1499</v>
      </c>
      <c r="W2798">
        <v>1</v>
      </c>
      <c r="X2798">
        <f t="shared" si="176"/>
        <v>1499</v>
      </c>
      <c r="Y2798">
        <f t="shared" si="177"/>
        <v>0</v>
      </c>
      <c r="Z2798" s="1">
        <f t="shared" si="178"/>
        <v>0</v>
      </c>
    </row>
    <row r="2799" spans="1:26">
      <c r="A2799" s="2">
        <v>45031</v>
      </c>
      <c r="B2799" t="s">
        <v>2294</v>
      </c>
      <c r="C2799" t="s">
        <v>2634</v>
      </c>
      <c r="D2799" s="2" t="str">
        <f t="shared" si="175"/>
        <v>KOW-PO24-S-002</v>
      </c>
      <c r="E2799" t="s">
        <v>338</v>
      </c>
      <c r="F2799" t="s">
        <v>339</v>
      </c>
      <c r="G2799">
        <v>44</v>
      </c>
      <c r="H2799" t="str">
        <f>VLOOKUP(E2799,[1]data!$D$3:$AK$1000,34,0)</f>
        <v>Classic</v>
      </c>
      <c r="I2799">
        <f>VLOOKUP(E2799,[1]data!$D$3:$Q$1048576,14,0)</f>
        <v>1999</v>
      </c>
      <c r="J2799" t="str">
        <f>VLOOKUP(E2799,[1]data!$D$3:$AJ$1048576,33,0)</f>
        <v>1799-2299</v>
      </c>
      <c r="K2799" t="s">
        <v>2814</v>
      </c>
      <c r="L2799" t="s">
        <v>255</v>
      </c>
      <c r="M2799">
        <v>1</v>
      </c>
      <c r="N2799">
        <v>1427.68</v>
      </c>
      <c r="O2799">
        <v>-142.76</v>
      </c>
      <c r="P2799">
        <v>0</v>
      </c>
      <c r="Q2799">
        <v>1284.92</v>
      </c>
      <c r="R2799">
        <v>0</v>
      </c>
      <c r="S2799">
        <v>0</v>
      </c>
      <c r="T2799">
        <v>0</v>
      </c>
      <c r="U2799">
        <v>154.18</v>
      </c>
      <c r="V2799">
        <v>1439.1</v>
      </c>
      <c r="W2799">
        <v>1</v>
      </c>
      <c r="X2799">
        <f t="shared" si="176"/>
        <v>1999</v>
      </c>
      <c r="Y2799">
        <f t="shared" si="177"/>
        <v>559.90000000000009</v>
      </c>
      <c r="Z2799" s="1">
        <f t="shared" si="178"/>
        <v>0.28009004502251128</v>
      </c>
    </row>
    <row r="2800" spans="1:26">
      <c r="A2800" s="2">
        <v>45031</v>
      </c>
      <c r="B2800" t="s">
        <v>2294</v>
      </c>
      <c r="C2800" t="s">
        <v>2634</v>
      </c>
      <c r="D2800" s="2" t="str">
        <f t="shared" si="175"/>
        <v>KOW-PIQ-R-0032</v>
      </c>
      <c r="E2800" t="s">
        <v>125</v>
      </c>
      <c r="F2800" t="s">
        <v>2010</v>
      </c>
      <c r="G2800" t="s">
        <v>2022</v>
      </c>
      <c r="H2800" t="str">
        <f>VLOOKUP(E2800,[1]data!$D$3:$AK$1000,34,0)</f>
        <v>Knit Shirt</v>
      </c>
      <c r="I2800">
        <f>VLOOKUP(E2800,[1]data!$D$3:$Q$1048576,14,0)</f>
        <v>2499</v>
      </c>
      <c r="J2800" t="str">
        <f>VLOOKUP(E2800,[1]data!$D$3:$AJ$1048576,33,0)</f>
        <v>2499-2999</v>
      </c>
      <c r="K2800" t="s">
        <v>2815</v>
      </c>
      <c r="L2800" t="s">
        <v>255</v>
      </c>
      <c r="M2800">
        <v>1</v>
      </c>
      <c r="N2800">
        <v>2231.2399999999998</v>
      </c>
      <c r="O2800">
        <v>-223.12</v>
      </c>
      <c r="P2800">
        <v>0</v>
      </c>
      <c r="Q2800">
        <v>2008.12</v>
      </c>
      <c r="R2800">
        <v>0</v>
      </c>
      <c r="S2800">
        <v>0</v>
      </c>
      <c r="T2800">
        <v>0</v>
      </c>
      <c r="U2800">
        <v>240.98</v>
      </c>
      <c r="V2800">
        <v>2249.1</v>
      </c>
      <c r="W2800">
        <v>1</v>
      </c>
      <c r="X2800">
        <f t="shared" si="176"/>
        <v>2499</v>
      </c>
      <c r="Y2800">
        <f t="shared" si="177"/>
        <v>249.90000000000009</v>
      </c>
      <c r="Z2800" s="1">
        <f t="shared" si="178"/>
        <v>0.10000000000000003</v>
      </c>
    </row>
    <row r="2801" spans="1:26">
      <c r="A2801" s="2">
        <v>45031</v>
      </c>
      <c r="B2801" t="s">
        <v>2294</v>
      </c>
      <c r="C2801" t="s">
        <v>2634</v>
      </c>
      <c r="D2801" s="2" t="str">
        <f t="shared" si="175"/>
        <v>KOW-LI3-R-0007</v>
      </c>
      <c r="E2801" t="s">
        <v>107</v>
      </c>
      <c r="F2801" t="s">
        <v>261</v>
      </c>
      <c r="G2801">
        <v>44</v>
      </c>
      <c r="H2801" t="str">
        <f>VLOOKUP(E2801,[1]data!$D$3:$AK$1000,34,0)</f>
        <v>Linen</v>
      </c>
      <c r="I2801">
        <f>VLOOKUP(E2801,[1]data!$D$3:$Q$1048576,14,0)</f>
        <v>3499</v>
      </c>
      <c r="J2801" t="str">
        <f>VLOOKUP(E2801,[1]data!$D$3:$AJ$1048576,33,0)</f>
        <v>3499-3999</v>
      </c>
      <c r="K2801" t="s">
        <v>2816</v>
      </c>
      <c r="L2801" t="s">
        <v>255</v>
      </c>
      <c r="M2801">
        <v>1</v>
      </c>
      <c r="N2801">
        <v>3124.11</v>
      </c>
      <c r="O2801">
        <v>-624.82000000000005</v>
      </c>
      <c r="P2801">
        <v>0</v>
      </c>
      <c r="Q2801">
        <v>2499.29</v>
      </c>
      <c r="R2801">
        <v>0</v>
      </c>
      <c r="S2801">
        <v>0</v>
      </c>
      <c r="T2801">
        <v>0</v>
      </c>
      <c r="U2801">
        <v>299.91000000000003</v>
      </c>
      <c r="V2801">
        <v>2799.2</v>
      </c>
      <c r="W2801">
        <v>1</v>
      </c>
      <c r="X2801">
        <f t="shared" si="176"/>
        <v>3499</v>
      </c>
      <c r="Y2801">
        <f t="shared" si="177"/>
        <v>699.80000000000018</v>
      </c>
      <c r="Z2801" s="1">
        <f t="shared" si="178"/>
        <v>0.20000000000000004</v>
      </c>
    </row>
    <row r="2802" spans="1:26">
      <c r="A2802" s="2">
        <v>45031</v>
      </c>
      <c r="B2802" t="s">
        <v>2294</v>
      </c>
      <c r="C2802" t="s">
        <v>2634</v>
      </c>
      <c r="D2802" s="2" t="str">
        <f t="shared" si="175"/>
        <v>KOW-KU1-R-0002</v>
      </c>
      <c r="E2802" t="s">
        <v>84</v>
      </c>
      <c r="F2802" t="s">
        <v>264</v>
      </c>
      <c r="G2802">
        <v>42</v>
      </c>
      <c r="H2802" t="str">
        <f>VLOOKUP(E2802,[1]data!$D$3:$AK$1000,34,0)</f>
        <v>Hoodie</v>
      </c>
      <c r="I2802">
        <f>VLOOKUP(E2802,[1]data!$D$3:$Q$1048576,14,0)</f>
        <v>2799</v>
      </c>
      <c r="J2802" t="str">
        <f>VLOOKUP(E2802,[1]data!$D$3:$AJ$1048576,33,0)</f>
        <v>2499-2999</v>
      </c>
      <c r="K2802" t="s">
        <v>2817</v>
      </c>
      <c r="L2802" t="s">
        <v>255</v>
      </c>
      <c r="M2802">
        <v>1</v>
      </c>
      <c r="N2802">
        <v>2499.11</v>
      </c>
      <c r="O2802">
        <v>0</v>
      </c>
      <c r="P2802">
        <v>0</v>
      </c>
      <c r="Q2802">
        <v>2499.11</v>
      </c>
      <c r="R2802">
        <v>0</v>
      </c>
      <c r="S2802">
        <v>0</v>
      </c>
      <c r="T2802">
        <v>0</v>
      </c>
      <c r="U2802">
        <v>299.89</v>
      </c>
      <c r="V2802">
        <v>2799</v>
      </c>
      <c r="W2802">
        <v>1</v>
      </c>
      <c r="X2802">
        <f t="shared" si="176"/>
        <v>2799</v>
      </c>
      <c r="Y2802">
        <f t="shared" si="177"/>
        <v>0</v>
      </c>
      <c r="Z2802" s="1">
        <f t="shared" si="178"/>
        <v>0</v>
      </c>
    </row>
    <row r="2803" spans="1:26">
      <c r="A2803" s="2">
        <v>45031</v>
      </c>
      <c r="B2803" t="s">
        <v>2294</v>
      </c>
      <c r="C2803" t="s">
        <v>2634</v>
      </c>
      <c r="D2803" s="2" t="str">
        <f t="shared" si="175"/>
        <v>KOW-TRA4-R-000</v>
      </c>
      <c r="E2803" t="s">
        <v>155</v>
      </c>
      <c r="F2803" t="s">
        <v>336</v>
      </c>
      <c r="G2803">
        <v>44</v>
      </c>
      <c r="H2803" t="str">
        <f>VLOOKUP(E2803,[1]data!$D$3:$AK$1000,34,0)</f>
        <v>Traditional</v>
      </c>
      <c r="I2803">
        <f>VLOOKUP(E2803,[1]data!$D$3:$Q$1048576,14,0)</f>
        <v>1499</v>
      </c>
      <c r="J2803" t="str">
        <f>VLOOKUP(E2803,[1]data!$D$3:$AJ$1048576,33,0)</f>
        <v>1099-1499</v>
      </c>
      <c r="K2803" t="s">
        <v>2818</v>
      </c>
      <c r="L2803" t="s">
        <v>255</v>
      </c>
      <c r="M2803">
        <v>1</v>
      </c>
      <c r="N2803">
        <v>1338.39</v>
      </c>
      <c r="O2803">
        <v>0</v>
      </c>
      <c r="P2803">
        <v>0</v>
      </c>
      <c r="Q2803">
        <v>1338.39</v>
      </c>
      <c r="R2803">
        <v>0</v>
      </c>
      <c r="S2803">
        <v>0</v>
      </c>
      <c r="T2803">
        <v>0</v>
      </c>
      <c r="U2803">
        <v>160.61000000000001</v>
      </c>
      <c r="V2803">
        <v>1499</v>
      </c>
      <c r="W2803">
        <v>1</v>
      </c>
      <c r="X2803">
        <f t="shared" si="176"/>
        <v>1499</v>
      </c>
      <c r="Y2803">
        <f t="shared" si="177"/>
        <v>0</v>
      </c>
      <c r="Z2803" s="1">
        <f t="shared" si="178"/>
        <v>0</v>
      </c>
    </row>
    <row r="2804" spans="1:26">
      <c r="A2804" s="2">
        <v>45031</v>
      </c>
      <c r="B2804" t="s">
        <v>2294</v>
      </c>
      <c r="C2804" t="s">
        <v>2634</v>
      </c>
      <c r="D2804" s="2" t="str">
        <f t="shared" si="175"/>
        <v>KOW-KU6-CLS-00</v>
      </c>
      <c r="E2804" t="s">
        <v>95</v>
      </c>
      <c r="F2804" t="s">
        <v>293</v>
      </c>
      <c r="G2804">
        <v>44</v>
      </c>
      <c r="H2804" t="str">
        <f>VLOOKUP(E2804,[1]data!$D$3:$AK$1000,34,0)</f>
        <v>Linen</v>
      </c>
      <c r="I2804">
        <f>VLOOKUP(E2804,[1]data!$D$3:$Q$1048576,14,0)</f>
        <v>3499</v>
      </c>
      <c r="J2804" t="str">
        <f>VLOOKUP(E2804,[1]data!$D$3:$AJ$1048576,33,0)</f>
        <v>3499-3999</v>
      </c>
      <c r="K2804" t="s">
        <v>2819</v>
      </c>
      <c r="L2804" t="s">
        <v>255</v>
      </c>
      <c r="M2804">
        <v>1</v>
      </c>
      <c r="N2804">
        <v>3124.11</v>
      </c>
      <c r="O2804">
        <v>0</v>
      </c>
      <c r="P2804">
        <v>0</v>
      </c>
      <c r="Q2804">
        <v>3124.11</v>
      </c>
      <c r="R2804">
        <v>0</v>
      </c>
      <c r="S2804">
        <v>0</v>
      </c>
      <c r="T2804">
        <v>0</v>
      </c>
      <c r="U2804">
        <v>374.89</v>
      </c>
      <c r="V2804">
        <v>3499</v>
      </c>
      <c r="W2804">
        <v>1</v>
      </c>
      <c r="X2804">
        <f t="shared" si="176"/>
        <v>3499</v>
      </c>
      <c r="Y2804">
        <f t="shared" si="177"/>
        <v>0</v>
      </c>
      <c r="Z2804" s="1">
        <f t="shared" si="178"/>
        <v>0</v>
      </c>
    </row>
    <row r="2805" spans="1:26">
      <c r="A2805" s="2">
        <v>45031</v>
      </c>
      <c r="B2805" t="s">
        <v>2294</v>
      </c>
      <c r="C2805" t="s">
        <v>2634</v>
      </c>
      <c r="D2805" s="2" t="str">
        <f t="shared" si="175"/>
        <v>KOW-CC12-R-003</v>
      </c>
      <c r="E2805" t="s">
        <v>52</v>
      </c>
      <c r="F2805" t="s">
        <v>1723</v>
      </c>
      <c r="G2805">
        <v>32</v>
      </c>
      <c r="H2805" t="str">
        <f>VLOOKUP(E2805,[1]data!$D$3:$AK$1000,34,0)</f>
        <v>Bottom</v>
      </c>
      <c r="I2805">
        <f>VLOOKUP(E2805,[1]data!$D$3:$Q$1048576,14,0)</f>
        <v>2499</v>
      </c>
      <c r="J2805" t="str">
        <f>VLOOKUP(E2805,[1]data!$D$3:$AJ$1048576,33,0)</f>
        <v>2499-2999</v>
      </c>
      <c r="K2805" t="s">
        <v>2809</v>
      </c>
      <c r="L2805" t="s">
        <v>255</v>
      </c>
      <c r="M2805">
        <v>1</v>
      </c>
      <c r="N2805">
        <v>2231.25</v>
      </c>
      <c r="O2805">
        <v>-223.12</v>
      </c>
      <c r="P2805">
        <v>0</v>
      </c>
      <c r="Q2805">
        <v>2008.13</v>
      </c>
      <c r="R2805">
        <v>0</v>
      </c>
      <c r="S2805">
        <v>0</v>
      </c>
      <c r="T2805">
        <v>0</v>
      </c>
      <c r="U2805">
        <v>240.97</v>
      </c>
      <c r="V2805">
        <v>2249.1</v>
      </c>
      <c r="W2805">
        <v>1</v>
      </c>
      <c r="X2805">
        <f t="shared" si="176"/>
        <v>2499</v>
      </c>
      <c r="Y2805">
        <f t="shared" si="177"/>
        <v>249.90000000000009</v>
      </c>
      <c r="Z2805" s="1">
        <f t="shared" si="178"/>
        <v>0.10000000000000003</v>
      </c>
    </row>
    <row r="2806" spans="1:26">
      <c r="A2806" s="2">
        <v>45031</v>
      </c>
      <c r="B2806" t="s">
        <v>2294</v>
      </c>
      <c r="C2806" t="s">
        <v>2634</v>
      </c>
      <c r="D2806" s="2" t="str">
        <f t="shared" si="175"/>
        <v>KOW-PIQ-R-0032</v>
      </c>
      <c r="E2806" t="s">
        <v>123</v>
      </c>
      <c r="F2806" t="s">
        <v>2010</v>
      </c>
      <c r="G2806" t="s">
        <v>2029</v>
      </c>
      <c r="H2806" t="str">
        <f>VLOOKUP(E2806,[1]data!$D$3:$AK$1000,34,0)</f>
        <v>Knit Shirt</v>
      </c>
      <c r="I2806">
        <f>VLOOKUP(E2806,[1]data!$D$3:$Q$1048576,14,0)</f>
        <v>2499</v>
      </c>
      <c r="J2806" t="str">
        <f>VLOOKUP(E2806,[1]data!$D$3:$AJ$1048576,33,0)</f>
        <v>2499-2999</v>
      </c>
      <c r="K2806" t="s">
        <v>2814</v>
      </c>
      <c r="L2806" t="s">
        <v>255</v>
      </c>
      <c r="M2806">
        <v>1</v>
      </c>
      <c r="N2806">
        <v>2231.2399999999998</v>
      </c>
      <c r="O2806">
        <v>-223.12</v>
      </c>
      <c r="P2806">
        <v>0</v>
      </c>
      <c r="Q2806">
        <v>2008.12</v>
      </c>
      <c r="R2806">
        <v>0</v>
      </c>
      <c r="S2806">
        <v>0</v>
      </c>
      <c r="T2806">
        <v>0</v>
      </c>
      <c r="U2806">
        <v>240.98</v>
      </c>
      <c r="V2806">
        <v>2249.1</v>
      </c>
      <c r="W2806">
        <v>1</v>
      </c>
      <c r="X2806">
        <f t="shared" si="176"/>
        <v>2499</v>
      </c>
      <c r="Y2806">
        <f t="shared" si="177"/>
        <v>249.90000000000009</v>
      </c>
      <c r="Z2806" s="1">
        <f t="shared" si="178"/>
        <v>0.10000000000000003</v>
      </c>
    </row>
    <row r="2807" spans="1:26">
      <c r="A2807" s="2">
        <v>45031</v>
      </c>
      <c r="B2807" t="s">
        <v>2294</v>
      </c>
      <c r="C2807" t="s">
        <v>2634</v>
      </c>
      <c r="D2807" s="2" t="str">
        <f t="shared" si="175"/>
        <v>KOW-SER-R-0009</v>
      </c>
      <c r="E2807" t="s">
        <v>1974</v>
      </c>
      <c r="F2807" t="s">
        <v>380</v>
      </c>
      <c r="G2807">
        <v>39</v>
      </c>
      <c r="H2807" t="str">
        <f>VLOOKUP(E2807,[1]data!$D$3:$AK$1000,34,0)</f>
        <v>Casual</v>
      </c>
      <c r="I2807">
        <f>VLOOKUP(E2807,[1]data!$D$3:$Q$1048576,14,0)</f>
        <v>3799</v>
      </c>
      <c r="J2807" t="str">
        <f>VLOOKUP(E2807,[1]data!$D$3:$AJ$1048576,33,0)</f>
        <v>3499-3999</v>
      </c>
      <c r="K2807" t="s">
        <v>2820</v>
      </c>
      <c r="L2807" t="s">
        <v>255</v>
      </c>
      <c r="M2807">
        <v>1</v>
      </c>
      <c r="N2807">
        <v>2543.75</v>
      </c>
      <c r="O2807">
        <v>0</v>
      </c>
      <c r="P2807">
        <v>0</v>
      </c>
      <c r="Q2807">
        <v>2543.75</v>
      </c>
      <c r="R2807">
        <v>0</v>
      </c>
      <c r="S2807">
        <v>0</v>
      </c>
      <c r="T2807">
        <v>0</v>
      </c>
      <c r="U2807">
        <v>305.25</v>
      </c>
      <c r="V2807">
        <v>2849</v>
      </c>
      <c r="W2807">
        <v>1</v>
      </c>
      <c r="X2807">
        <f t="shared" si="176"/>
        <v>3799</v>
      </c>
      <c r="Y2807">
        <f t="shared" si="177"/>
        <v>950</v>
      </c>
      <c r="Z2807" s="1">
        <f t="shared" si="178"/>
        <v>0.25006580679126084</v>
      </c>
    </row>
    <row r="2808" spans="1:26">
      <c r="A2808" s="2">
        <v>45031</v>
      </c>
      <c r="B2808" t="s">
        <v>2294</v>
      </c>
      <c r="C2808" t="s">
        <v>2634</v>
      </c>
      <c r="D2808" s="2" t="str">
        <f t="shared" si="175"/>
        <v>KOW-CC04-R-004</v>
      </c>
      <c r="E2808" t="s">
        <v>42</v>
      </c>
      <c r="F2808" t="s">
        <v>1425</v>
      </c>
      <c r="G2808">
        <v>40</v>
      </c>
      <c r="H2808" t="str">
        <f>VLOOKUP(E2808,[1]data!$D$3:$AK$1000,34,0)</f>
        <v>Hoodie</v>
      </c>
      <c r="I2808">
        <f>VLOOKUP(E2808,[1]data!$D$3:$Q$1048576,14,0)</f>
        <v>2799</v>
      </c>
      <c r="J2808" t="str">
        <f>VLOOKUP(E2808,[1]data!$D$3:$AJ$1048576,33,0)</f>
        <v>2499-2999</v>
      </c>
      <c r="K2808" t="s">
        <v>2821</v>
      </c>
      <c r="L2808" t="s">
        <v>255</v>
      </c>
      <c r="M2808">
        <v>1</v>
      </c>
      <c r="N2808">
        <v>2499.11</v>
      </c>
      <c r="O2808">
        <v>0</v>
      </c>
      <c r="P2808">
        <v>0</v>
      </c>
      <c r="Q2808">
        <v>2499.11</v>
      </c>
      <c r="R2808">
        <v>0</v>
      </c>
      <c r="S2808">
        <v>0</v>
      </c>
      <c r="T2808">
        <v>0</v>
      </c>
      <c r="U2808">
        <v>299.89</v>
      </c>
      <c r="V2808">
        <v>2799</v>
      </c>
      <c r="W2808">
        <v>1</v>
      </c>
      <c r="X2808">
        <f t="shared" si="176"/>
        <v>2799</v>
      </c>
      <c r="Y2808">
        <f t="shared" si="177"/>
        <v>0</v>
      </c>
      <c r="Z2808" s="1">
        <f t="shared" si="178"/>
        <v>0</v>
      </c>
    </row>
    <row r="2809" spans="1:26">
      <c r="A2809" s="2">
        <v>45031</v>
      </c>
      <c r="B2809" t="s">
        <v>2294</v>
      </c>
      <c r="C2809" t="s">
        <v>2634</v>
      </c>
      <c r="D2809" s="2" t="str">
        <f t="shared" si="175"/>
        <v>KOW-PA5-S-0002</v>
      </c>
      <c r="E2809" t="s">
        <v>363</v>
      </c>
      <c r="F2809" t="s">
        <v>300</v>
      </c>
      <c r="G2809">
        <v>39</v>
      </c>
      <c r="H2809" t="str">
        <f>VLOOKUP(E2809,[1]data!$D$3:$AK$1000,34,0)</f>
        <v>Party</v>
      </c>
      <c r="I2809">
        <f>VLOOKUP(E2809,[1]data!$D$3:$Q$1048576,14,0)</f>
        <v>2999</v>
      </c>
      <c r="J2809" t="str">
        <f>VLOOKUP(E2809,[1]data!$D$3:$AJ$1048576,33,0)</f>
        <v>2499-2999</v>
      </c>
      <c r="K2809" t="s">
        <v>2822</v>
      </c>
      <c r="L2809" t="s">
        <v>255</v>
      </c>
      <c r="M2809">
        <v>1</v>
      </c>
      <c r="N2809">
        <v>2141.96</v>
      </c>
      <c r="O2809">
        <v>0</v>
      </c>
      <c r="P2809">
        <v>0</v>
      </c>
      <c r="Q2809">
        <v>2141.96</v>
      </c>
      <c r="R2809">
        <v>0</v>
      </c>
      <c r="S2809">
        <v>0</v>
      </c>
      <c r="T2809">
        <v>0</v>
      </c>
      <c r="U2809">
        <v>257.04000000000002</v>
      </c>
      <c r="V2809">
        <v>2399</v>
      </c>
      <c r="W2809">
        <v>1</v>
      </c>
      <c r="X2809">
        <f t="shared" si="176"/>
        <v>2999</v>
      </c>
      <c r="Y2809">
        <f t="shared" si="177"/>
        <v>600</v>
      </c>
      <c r="Z2809" s="1">
        <f t="shared" si="178"/>
        <v>0.20006668889629878</v>
      </c>
    </row>
    <row r="2810" spans="1:26">
      <c r="A2810" s="2">
        <v>45031</v>
      </c>
      <c r="B2810" t="s">
        <v>2294</v>
      </c>
      <c r="C2810" t="s">
        <v>2634</v>
      </c>
      <c r="D2810" s="2" t="str">
        <f t="shared" si="175"/>
        <v>KOW-KU1-R-0002</v>
      </c>
      <c r="E2810" t="s">
        <v>82</v>
      </c>
      <c r="F2810" t="s">
        <v>264</v>
      </c>
      <c r="G2810">
        <v>39</v>
      </c>
      <c r="H2810" t="str">
        <f>VLOOKUP(E2810,[1]data!$D$3:$AK$1000,34,0)</f>
        <v>Hoodie</v>
      </c>
      <c r="I2810">
        <f>VLOOKUP(E2810,[1]data!$D$3:$Q$1048576,14,0)</f>
        <v>2799</v>
      </c>
      <c r="J2810" t="str">
        <f>VLOOKUP(E2810,[1]data!$D$3:$AJ$1048576,33,0)</f>
        <v>2499-2999</v>
      </c>
      <c r="K2810" t="s">
        <v>2823</v>
      </c>
      <c r="L2810" t="s">
        <v>255</v>
      </c>
      <c r="M2810">
        <v>1</v>
      </c>
      <c r="N2810">
        <v>2499.11</v>
      </c>
      <c r="O2810">
        <v>0</v>
      </c>
      <c r="P2810">
        <v>0</v>
      </c>
      <c r="Q2810">
        <v>2499.11</v>
      </c>
      <c r="R2810">
        <v>0</v>
      </c>
      <c r="S2810">
        <v>0</v>
      </c>
      <c r="T2810">
        <v>0</v>
      </c>
      <c r="U2810">
        <v>299.89</v>
      </c>
      <c r="V2810">
        <v>2799</v>
      </c>
      <c r="W2810">
        <v>1</v>
      </c>
      <c r="X2810">
        <f t="shared" si="176"/>
        <v>2799</v>
      </c>
      <c r="Y2810">
        <f t="shared" si="177"/>
        <v>0</v>
      </c>
      <c r="Z2810" s="1">
        <f t="shared" si="178"/>
        <v>0</v>
      </c>
    </row>
    <row r="2811" spans="1:26">
      <c r="A2811" s="2">
        <v>45031</v>
      </c>
      <c r="B2811" t="s">
        <v>2294</v>
      </c>
      <c r="C2811" t="s">
        <v>2634</v>
      </c>
      <c r="D2811" s="2" t="str">
        <f t="shared" si="175"/>
        <v>KOW-TRA5-R-000</v>
      </c>
      <c r="E2811" t="s">
        <v>928</v>
      </c>
      <c r="F2811" t="s">
        <v>304</v>
      </c>
      <c r="G2811">
        <v>39</v>
      </c>
      <c r="H2811" t="str">
        <f>VLOOKUP(E2811,[1]data!$D$3:$AK$1000,34,0)</f>
        <v>Traditional</v>
      </c>
      <c r="I2811">
        <f>VLOOKUP(E2811,[1]data!$D$3:$Q$1048576,14,0)</f>
        <v>1499</v>
      </c>
      <c r="J2811" t="str">
        <f>VLOOKUP(E2811,[1]data!$D$3:$AJ$1048576,33,0)</f>
        <v>1099-1499</v>
      </c>
      <c r="K2811" t="s">
        <v>2824</v>
      </c>
      <c r="L2811" t="s">
        <v>255</v>
      </c>
      <c r="M2811">
        <v>1</v>
      </c>
      <c r="N2811">
        <v>1338.39</v>
      </c>
      <c r="O2811">
        <v>0</v>
      </c>
      <c r="P2811">
        <v>0</v>
      </c>
      <c r="Q2811">
        <v>1338.39</v>
      </c>
      <c r="R2811">
        <v>0</v>
      </c>
      <c r="S2811">
        <v>0</v>
      </c>
      <c r="T2811">
        <v>0</v>
      </c>
      <c r="U2811">
        <v>160.61000000000001</v>
      </c>
      <c r="V2811">
        <v>1499</v>
      </c>
      <c r="W2811">
        <v>1</v>
      </c>
      <c r="X2811">
        <f t="shared" si="176"/>
        <v>1499</v>
      </c>
      <c r="Y2811">
        <f t="shared" si="177"/>
        <v>0</v>
      </c>
      <c r="Z2811" s="1">
        <f t="shared" si="178"/>
        <v>0</v>
      </c>
    </row>
    <row r="2812" spans="1:26">
      <c r="A2812" s="2">
        <v>45031</v>
      </c>
      <c r="B2812" t="s">
        <v>2294</v>
      </c>
      <c r="C2812" t="s">
        <v>2634</v>
      </c>
      <c r="D2812" s="2" t="str">
        <f t="shared" si="175"/>
        <v>KOW-CA11-R-000</v>
      </c>
      <c r="E2812" t="s">
        <v>12</v>
      </c>
      <c r="F2812" t="s">
        <v>302</v>
      </c>
      <c r="G2812">
        <v>46</v>
      </c>
      <c r="H2812" t="str">
        <f>VLOOKUP(E2812,[1]data!$D$3:$AK$1000,34,0)</f>
        <v>Casual</v>
      </c>
      <c r="I2812">
        <f>VLOOKUP(E2812,[1]data!$D$3:$Q$1048576,14,0)</f>
        <v>1999</v>
      </c>
      <c r="J2812" t="str">
        <f>VLOOKUP(E2812,[1]data!$D$3:$AJ$1048576,33,0)</f>
        <v>1799-2299</v>
      </c>
      <c r="K2812" t="s">
        <v>2825</v>
      </c>
      <c r="L2812" t="s">
        <v>255</v>
      </c>
      <c r="M2812">
        <v>1</v>
      </c>
      <c r="N2812">
        <v>1784.82</v>
      </c>
      <c r="O2812">
        <v>-178.48</v>
      </c>
      <c r="P2812">
        <v>0</v>
      </c>
      <c r="Q2812">
        <v>1606.34</v>
      </c>
      <c r="R2812">
        <v>0</v>
      </c>
      <c r="S2812">
        <v>0</v>
      </c>
      <c r="T2812">
        <v>0</v>
      </c>
      <c r="U2812">
        <v>192.76</v>
      </c>
      <c r="V2812">
        <v>1799.1</v>
      </c>
      <c r="W2812">
        <v>1</v>
      </c>
      <c r="X2812">
        <f t="shared" si="176"/>
        <v>1999</v>
      </c>
      <c r="Y2812">
        <f t="shared" si="177"/>
        <v>199.90000000000009</v>
      </c>
      <c r="Z2812" s="1">
        <f t="shared" si="178"/>
        <v>0.10000000000000005</v>
      </c>
    </row>
    <row r="2813" spans="1:26">
      <c r="A2813" s="2">
        <v>45031</v>
      </c>
      <c r="B2813" t="s">
        <v>2294</v>
      </c>
      <c r="C2813" t="s">
        <v>2634</v>
      </c>
      <c r="D2813" s="2" t="str">
        <f t="shared" si="175"/>
        <v>KOW-SO13-R-001</v>
      </c>
      <c r="E2813" t="s">
        <v>140</v>
      </c>
      <c r="F2813" t="s">
        <v>298</v>
      </c>
      <c r="G2813">
        <v>42</v>
      </c>
      <c r="H2813" t="str">
        <f>VLOOKUP(E2813,[1]data!$D$3:$AK$1000,34,0)</f>
        <v>Linen</v>
      </c>
      <c r="I2813">
        <f>VLOOKUP(E2813,[1]data!$D$3:$Q$1048576,14,0)</f>
        <v>2199</v>
      </c>
      <c r="J2813" t="str">
        <f>VLOOKUP(E2813,[1]data!$D$3:$AJ$1048576,33,0)</f>
        <v>1799-2299</v>
      </c>
      <c r="K2813" t="s">
        <v>2826</v>
      </c>
      <c r="L2813" t="s">
        <v>255</v>
      </c>
      <c r="M2813">
        <v>1</v>
      </c>
      <c r="N2813">
        <v>1963.39</v>
      </c>
      <c r="O2813">
        <v>0</v>
      </c>
      <c r="P2813">
        <v>0</v>
      </c>
      <c r="Q2813">
        <v>1963.39</v>
      </c>
      <c r="R2813">
        <v>0</v>
      </c>
      <c r="S2813">
        <v>0</v>
      </c>
      <c r="T2813">
        <v>0</v>
      </c>
      <c r="U2813">
        <v>235.61</v>
      </c>
      <c r="V2813">
        <v>2199</v>
      </c>
      <c r="W2813">
        <v>1</v>
      </c>
      <c r="X2813">
        <f t="shared" si="176"/>
        <v>2199</v>
      </c>
      <c r="Y2813">
        <f t="shared" si="177"/>
        <v>0</v>
      </c>
      <c r="Z2813" s="1">
        <f t="shared" si="178"/>
        <v>0</v>
      </c>
    </row>
    <row r="2814" spans="1:26">
      <c r="A2814" s="2">
        <v>45031</v>
      </c>
      <c r="B2814" t="s">
        <v>2294</v>
      </c>
      <c r="C2814" t="s">
        <v>2634</v>
      </c>
      <c r="D2814" s="2" t="str">
        <f t="shared" si="175"/>
        <v>KOW-SO13-R-001</v>
      </c>
      <c r="E2814" t="s">
        <v>140</v>
      </c>
      <c r="F2814" t="s">
        <v>298</v>
      </c>
      <c r="G2814">
        <v>42</v>
      </c>
      <c r="H2814" t="str">
        <f>VLOOKUP(E2814,[1]data!$D$3:$AK$1000,34,0)</f>
        <v>Linen</v>
      </c>
      <c r="I2814">
        <f>VLOOKUP(E2814,[1]data!$D$3:$Q$1048576,14,0)</f>
        <v>2199</v>
      </c>
      <c r="J2814" t="str">
        <f>VLOOKUP(E2814,[1]data!$D$3:$AJ$1048576,33,0)</f>
        <v>1799-2299</v>
      </c>
      <c r="K2814" t="s">
        <v>2827</v>
      </c>
      <c r="L2814" t="s">
        <v>255</v>
      </c>
      <c r="M2814">
        <v>1</v>
      </c>
      <c r="N2814">
        <v>1963.39</v>
      </c>
      <c r="O2814">
        <v>0</v>
      </c>
      <c r="P2814">
        <v>0</v>
      </c>
      <c r="Q2814">
        <v>1963.39</v>
      </c>
      <c r="R2814">
        <v>0</v>
      </c>
      <c r="S2814">
        <v>0</v>
      </c>
      <c r="T2814">
        <v>0</v>
      </c>
      <c r="U2814">
        <v>235.61</v>
      </c>
      <c r="V2814">
        <v>2199</v>
      </c>
      <c r="W2814">
        <v>1</v>
      </c>
      <c r="X2814">
        <f t="shared" si="176"/>
        <v>2199</v>
      </c>
      <c r="Y2814">
        <f t="shared" si="177"/>
        <v>0</v>
      </c>
      <c r="Z2814" s="1">
        <f t="shared" si="178"/>
        <v>0</v>
      </c>
    </row>
    <row r="2815" spans="1:26">
      <c r="A2815" s="2">
        <v>45031</v>
      </c>
      <c r="B2815" t="s">
        <v>2294</v>
      </c>
      <c r="C2815" t="s">
        <v>2634</v>
      </c>
      <c r="D2815" s="2" t="str">
        <f t="shared" si="175"/>
        <v>KOW-SO13-R-001</v>
      </c>
      <c r="E2815" t="s">
        <v>140</v>
      </c>
      <c r="F2815" t="s">
        <v>298</v>
      </c>
      <c r="G2815">
        <v>42</v>
      </c>
      <c r="H2815" t="str">
        <f>VLOOKUP(E2815,[1]data!$D$3:$AK$1000,34,0)</f>
        <v>Linen</v>
      </c>
      <c r="I2815">
        <f>VLOOKUP(E2815,[1]data!$D$3:$Q$1048576,14,0)</f>
        <v>2199</v>
      </c>
      <c r="J2815" t="str">
        <f>VLOOKUP(E2815,[1]data!$D$3:$AJ$1048576,33,0)</f>
        <v>1799-2299</v>
      </c>
      <c r="K2815" t="s">
        <v>2828</v>
      </c>
      <c r="L2815" t="s">
        <v>255</v>
      </c>
      <c r="M2815">
        <v>1</v>
      </c>
      <c r="N2815">
        <v>1963.39</v>
      </c>
      <c r="O2815">
        <v>0</v>
      </c>
      <c r="P2815">
        <v>0</v>
      </c>
      <c r="Q2815">
        <v>1963.39</v>
      </c>
      <c r="R2815">
        <v>0</v>
      </c>
      <c r="S2815">
        <v>0</v>
      </c>
      <c r="T2815">
        <v>0</v>
      </c>
      <c r="U2815">
        <v>235.61</v>
      </c>
      <c r="V2815">
        <v>2199</v>
      </c>
      <c r="W2815">
        <v>1</v>
      </c>
      <c r="X2815">
        <f t="shared" si="176"/>
        <v>2199</v>
      </c>
      <c r="Y2815">
        <f t="shared" si="177"/>
        <v>0</v>
      </c>
      <c r="Z2815" s="1">
        <f t="shared" si="178"/>
        <v>0</v>
      </c>
    </row>
    <row r="2816" spans="1:26">
      <c r="A2816" s="2">
        <v>45031</v>
      </c>
      <c r="B2816" t="s">
        <v>2294</v>
      </c>
      <c r="C2816" t="s">
        <v>2634</v>
      </c>
      <c r="D2816" s="2" t="str">
        <f t="shared" si="175"/>
        <v>KOW-CA7-R-0001</v>
      </c>
      <c r="E2816" t="s">
        <v>2214</v>
      </c>
      <c r="F2816" t="s">
        <v>778</v>
      </c>
      <c r="G2816">
        <v>39</v>
      </c>
      <c r="H2816" t="str">
        <f>VLOOKUP(E2816,[1]data!$D$3:$AK$1000,34,0)</f>
        <v>Casual</v>
      </c>
      <c r="I2816">
        <f>VLOOKUP(E2816,[1]data!$D$3:$Q$1048576,14,0)</f>
        <v>1499</v>
      </c>
      <c r="J2816" t="str">
        <f>VLOOKUP(E2816,[1]data!$D$3:$AJ$1048576,33,0)</f>
        <v>1099-1499</v>
      </c>
      <c r="K2816" t="s">
        <v>2829</v>
      </c>
      <c r="L2816" t="s">
        <v>255</v>
      </c>
      <c r="M2816">
        <v>1</v>
      </c>
      <c r="N2816">
        <v>1003.57</v>
      </c>
      <c r="O2816">
        <v>-200.71</v>
      </c>
      <c r="P2816">
        <v>0</v>
      </c>
      <c r="Q2816">
        <v>802.86</v>
      </c>
      <c r="R2816">
        <v>0</v>
      </c>
      <c r="S2816">
        <v>0</v>
      </c>
      <c r="T2816">
        <v>0</v>
      </c>
      <c r="U2816">
        <v>96.34</v>
      </c>
      <c r="V2816">
        <v>899.2</v>
      </c>
      <c r="W2816">
        <v>1</v>
      </c>
      <c r="X2816">
        <f t="shared" si="176"/>
        <v>1499</v>
      </c>
      <c r="Y2816">
        <f t="shared" si="177"/>
        <v>599.79999999999995</v>
      </c>
      <c r="Z2816" s="1">
        <f t="shared" si="178"/>
        <v>0.40013342228152099</v>
      </c>
    </row>
    <row r="2817" spans="1:26">
      <c r="A2817" s="2">
        <v>45031</v>
      </c>
      <c r="B2817" t="s">
        <v>2294</v>
      </c>
      <c r="C2817" t="s">
        <v>2634</v>
      </c>
      <c r="D2817" s="2" t="str">
        <f t="shared" si="175"/>
        <v>KOW-PIQ-R-0032</v>
      </c>
      <c r="E2817" t="s">
        <v>125</v>
      </c>
      <c r="F2817" t="s">
        <v>2010</v>
      </c>
      <c r="G2817" t="s">
        <v>2022</v>
      </c>
      <c r="H2817" t="str">
        <f>VLOOKUP(E2817,[1]data!$D$3:$AK$1000,34,0)</f>
        <v>Knit Shirt</v>
      </c>
      <c r="I2817">
        <f>VLOOKUP(E2817,[1]data!$D$3:$Q$1048576,14,0)</f>
        <v>2499</v>
      </c>
      <c r="J2817" t="str">
        <f>VLOOKUP(E2817,[1]data!$D$3:$AJ$1048576,33,0)</f>
        <v>2499-2999</v>
      </c>
      <c r="K2817" t="s">
        <v>2830</v>
      </c>
      <c r="L2817" t="s">
        <v>255</v>
      </c>
      <c r="M2817">
        <v>1</v>
      </c>
      <c r="N2817">
        <v>2231.25</v>
      </c>
      <c r="O2817">
        <v>0</v>
      </c>
      <c r="P2817">
        <v>0</v>
      </c>
      <c r="Q2817">
        <v>2231.25</v>
      </c>
      <c r="R2817">
        <v>0</v>
      </c>
      <c r="S2817">
        <v>0</v>
      </c>
      <c r="T2817">
        <v>0</v>
      </c>
      <c r="U2817">
        <v>267.75</v>
      </c>
      <c r="V2817">
        <v>2499</v>
      </c>
      <c r="W2817">
        <v>1</v>
      </c>
      <c r="X2817">
        <f t="shared" si="176"/>
        <v>2499</v>
      </c>
      <c r="Y2817">
        <f t="shared" si="177"/>
        <v>0</v>
      </c>
      <c r="Z2817" s="1">
        <f t="shared" si="178"/>
        <v>0</v>
      </c>
    </row>
    <row r="2818" spans="1:26">
      <c r="A2818" s="2">
        <v>45031</v>
      </c>
      <c r="B2818" t="s">
        <v>2294</v>
      </c>
      <c r="C2818" t="s">
        <v>2634</v>
      </c>
      <c r="D2818" s="2" t="str">
        <f t="shared" si="175"/>
        <v>KOW-CC04-R-004</v>
      </c>
      <c r="E2818" t="s">
        <v>44</v>
      </c>
      <c r="F2818" t="s">
        <v>1425</v>
      </c>
      <c r="G2818">
        <v>44</v>
      </c>
      <c r="H2818" t="str">
        <f>VLOOKUP(E2818,[1]data!$D$3:$AK$1000,34,0)</f>
        <v>Hoodie</v>
      </c>
      <c r="I2818">
        <f>VLOOKUP(E2818,[1]data!$D$3:$Q$1048576,14,0)</f>
        <v>2799</v>
      </c>
      <c r="J2818" t="str">
        <f>VLOOKUP(E2818,[1]data!$D$3:$AJ$1048576,33,0)</f>
        <v>2499-2999</v>
      </c>
      <c r="K2818" t="s">
        <v>2831</v>
      </c>
      <c r="L2818" t="s">
        <v>255</v>
      </c>
      <c r="M2818">
        <v>1</v>
      </c>
      <c r="N2818">
        <v>2499.11</v>
      </c>
      <c r="O2818">
        <v>0</v>
      </c>
      <c r="P2818">
        <v>0</v>
      </c>
      <c r="Q2818">
        <v>2499.11</v>
      </c>
      <c r="R2818">
        <v>0</v>
      </c>
      <c r="S2818">
        <v>0</v>
      </c>
      <c r="T2818">
        <v>0</v>
      </c>
      <c r="U2818">
        <v>299.89</v>
      </c>
      <c r="V2818">
        <v>2799</v>
      </c>
      <c r="W2818">
        <v>1</v>
      </c>
      <c r="X2818">
        <f t="shared" si="176"/>
        <v>2799</v>
      </c>
      <c r="Y2818">
        <f t="shared" si="177"/>
        <v>0</v>
      </c>
      <c r="Z2818" s="1">
        <f t="shared" si="178"/>
        <v>0</v>
      </c>
    </row>
    <row r="2819" spans="1:26">
      <c r="A2819" s="2">
        <v>45031</v>
      </c>
      <c r="B2819" t="s">
        <v>2294</v>
      </c>
      <c r="C2819" t="s">
        <v>2634</v>
      </c>
      <c r="D2819" s="2" t="str">
        <f t="shared" ref="D2819:D2882" si="179">LEFT(E2819,14)</f>
        <v>KOW-PIQ-S-0033</v>
      </c>
      <c r="E2819" t="s">
        <v>129</v>
      </c>
      <c r="F2819" t="s">
        <v>2021</v>
      </c>
      <c r="G2819" t="s">
        <v>2022</v>
      </c>
      <c r="H2819" t="str">
        <f>VLOOKUP(E2819,[1]data!$D$3:$AK$1000,34,0)</f>
        <v>Knit Shirt</v>
      </c>
      <c r="I2819">
        <f>VLOOKUP(E2819,[1]data!$D$3:$Q$1048576,14,0)</f>
        <v>1999</v>
      </c>
      <c r="J2819" t="str">
        <f>VLOOKUP(E2819,[1]data!$D$3:$AJ$1048576,33,0)</f>
        <v>1799-2299</v>
      </c>
      <c r="K2819" t="s">
        <v>2771</v>
      </c>
      <c r="L2819" t="s">
        <v>255</v>
      </c>
      <c r="M2819">
        <v>0</v>
      </c>
      <c r="N2819">
        <v>0</v>
      </c>
      <c r="O2819">
        <v>0</v>
      </c>
      <c r="P2819">
        <v>-1784.82</v>
      </c>
      <c r="Q2819">
        <v>-1784.82</v>
      </c>
      <c r="R2819">
        <v>0</v>
      </c>
      <c r="S2819">
        <v>0</v>
      </c>
      <c r="T2819">
        <v>0</v>
      </c>
      <c r="U2819">
        <v>-214.18</v>
      </c>
      <c r="V2819">
        <v>-1999</v>
      </c>
      <c r="W2819">
        <v>-1</v>
      </c>
      <c r="X2819">
        <f t="shared" ref="X2819:X2882" si="180">I2819*W2819</f>
        <v>-1999</v>
      </c>
      <c r="Y2819">
        <f t="shared" ref="Y2819:Y2882" si="181">X2819-V2819</f>
        <v>0</v>
      </c>
      <c r="Z2819" s="1">
        <f t="shared" ref="Z2819:Z2882" si="182">Y2819/X2819</f>
        <v>0</v>
      </c>
    </row>
    <row r="2820" spans="1:26">
      <c r="A2820" s="2">
        <v>45031</v>
      </c>
      <c r="B2820" t="s">
        <v>2294</v>
      </c>
      <c r="C2820" t="s">
        <v>2634</v>
      </c>
      <c r="D2820" s="2" t="str">
        <f t="shared" si="179"/>
        <v>KOW-PIQ-S-0033</v>
      </c>
      <c r="E2820" t="s">
        <v>129</v>
      </c>
      <c r="F2820" t="s">
        <v>2021</v>
      </c>
      <c r="G2820" t="s">
        <v>2022</v>
      </c>
      <c r="H2820" t="str">
        <f>VLOOKUP(E2820,[1]data!$D$3:$AK$1000,34,0)</f>
        <v>Knit Shirt</v>
      </c>
      <c r="I2820">
        <f>VLOOKUP(E2820,[1]data!$D$3:$Q$1048576,14,0)</f>
        <v>1999</v>
      </c>
      <c r="J2820" t="str">
        <f>VLOOKUP(E2820,[1]data!$D$3:$AJ$1048576,33,0)</f>
        <v>1799-2299</v>
      </c>
      <c r="K2820" t="s">
        <v>2808</v>
      </c>
      <c r="L2820" t="s">
        <v>255</v>
      </c>
      <c r="M2820">
        <v>1</v>
      </c>
      <c r="N2820">
        <v>1784.82</v>
      </c>
      <c r="O2820">
        <v>-178.48</v>
      </c>
      <c r="P2820">
        <v>0</v>
      </c>
      <c r="Q2820">
        <v>1606.34</v>
      </c>
      <c r="R2820">
        <v>0</v>
      </c>
      <c r="S2820">
        <v>0</v>
      </c>
      <c r="T2820">
        <v>0</v>
      </c>
      <c r="U2820">
        <v>192.76</v>
      </c>
      <c r="V2820">
        <v>1799.1</v>
      </c>
      <c r="W2820">
        <v>1</v>
      </c>
      <c r="X2820">
        <f t="shared" si="180"/>
        <v>1999</v>
      </c>
      <c r="Y2820">
        <f t="shared" si="181"/>
        <v>199.90000000000009</v>
      </c>
      <c r="Z2820" s="1">
        <f t="shared" si="182"/>
        <v>0.10000000000000005</v>
      </c>
    </row>
    <row r="2821" spans="1:26">
      <c r="A2821" s="2">
        <v>45031</v>
      </c>
      <c r="B2821" t="s">
        <v>2294</v>
      </c>
      <c r="C2821" t="s">
        <v>2634</v>
      </c>
      <c r="D2821" s="2" t="str">
        <f t="shared" si="179"/>
        <v>KOW-TX12-S-001</v>
      </c>
      <c r="E2821" t="s">
        <v>2832</v>
      </c>
      <c r="F2821" t="s">
        <v>569</v>
      </c>
      <c r="G2821">
        <v>44</v>
      </c>
      <c r="H2821" t="str">
        <f>VLOOKUP(E2821,[1]data!$D$3:$AK$1000,34,0)</f>
        <v>Party</v>
      </c>
      <c r="I2821">
        <f>VLOOKUP(E2821,[1]data!$D$3:$Q$1048576,14,0)</f>
        <v>3499</v>
      </c>
      <c r="J2821" t="str">
        <f>VLOOKUP(E2821,[1]data!$D$3:$AJ$1048576,33,0)</f>
        <v>3499-3999</v>
      </c>
      <c r="K2821" t="s">
        <v>2833</v>
      </c>
      <c r="L2821" t="s">
        <v>255</v>
      </c>
      <c r="M2821">
        <v>1</v>
      </c>
      <c r="N2821">
        <v>3124.11</v>
      </c>
      <c r="O2821">
        <v>0</v>
      </c>
      <c r="P2821">
        <v>0</v>
      </c>
      <c r="Q2821">
        <v>3124.11</v>
      </c>
      <c r="R2821">
        <v>0</v>
      </c>
      <c r="S2821">
        <v>0</v>
      </c>
      <c r="T2821">
        <v>0</v>
      </c>
      <c r="U2821">
        <v>374.89</v>
      </c>
      <c r="V2821">
        <v>3499</v>
      </c>
      <c r="W2821">
        <v>1</v>
      </c>
      <c r="X2821">
        <f t="shared" si="180"/>
        <v>3499</v>
      </c>
      <c r="Y2821">
        <f t="shared" si="181"/>
        <v>0</v>
      </c>
      <c r="Z2821" s="1">
        <f t="shared" si="182"/>
        <v>0</v>
      </c>
    </row>
    <row r="2822" spans="1:26">
      <c r="A2822" s="2">
        <v>45031</v>
      </c>
      <c r="B2822" t="s">
        <v>2294</v>
      </c>
      <c r="C2822" t="s">
        <v>2634</v>
      </c>
      <c r="D2822" s="2" t="str">
        <f t="shared" si="179"/>
        <v>KOW-SO13-R-001</v>
      </c>
      <c r="E2822" t="s">
        <v>141</v>
      </c>
      <c r="F2822" t="s">
        <v>298</v>
      </c>
      <c r="G2822">
        <v>44</v>
      </c>
      <c r="H2822" t="str">
        <f>VLOOKUP(E2822,[1]data!$D$3:$AK$1000,34,0)</f>
        <v>Linen</v>
      </c>
      <c r="I2822">
        <f>VLOOKUP(E2822,[1]data!$D$3:$Q$1048576,14,0)</f>
        <v>2199</v>
      </c>
      <c r="J2822" t="str">
        <f>VLOOKUP(E2822,[1]data!$D$3:$AJ$1048576,33,0)</f>
        <v>1799-2299</v>
      </c>
      <c r="K2822" t="s">
        <v>2834</v>
      </c>
      <c r="L2822" t="s">
        <v>255</v>
      </c>
      <c r="M2822">
        <v>1</v>
      </c>
      <c r="N2822">
        <v>1963.39</v>
      </c>
      <c r="O2822">
        <v>0</v>
      </c>
      <c r="P2822">
        <v>0</v>
      </c>
      <c r="Q2822">
        <v>1963.39</v>
      </c>
      <c r="R2822">
        <v>0</v>
      </c>
      <c r="S2822">
        <v>0</v>
      </c>
      <c r="T2822">
        <v>0</v>
      </c>
      <c r="U2822">
        <v>235.61</v>
      </c>
      <c r="V2822">
        <v>2199</v>
      </c>
      <c r="W2822">
        <v>1</v>
      </c>
      <c r="X2822">
        <f t="shared" si="180"/>
        <v>2199</v>
      </c>
      <c r="Y2822">
        <f t="shared" si="181"/>
        <v>0</v>
      </c>
      <c r="Z2822" s="1">
        <f t="shared" si="182"/>
        <v>0</v>
      </c>
    </row>
    <row r="2823" spans="1:26">
      <c r="A2823" s="2">
        <v>45031</v>
      </c>
      <c r="B2823" t="s">
        <v>2294</v>
      </c>
      <c r="C2823" t="s">
        <v>2634</v>
      </c>
      <c r="D2823" s="2" t="str">
        <f t="shared" si="179"/>
        <v>KOW-TRA4-R-000</v>
      </c>
      <c r="E2823" t="s">
        <v>662</v>
      </c>
      <c r="F2823" t="s">
        <v>336</v>
      </c>
      <c r="G2823">
        <v>39</v>
      </c>
      <c r="H2823" t="str">
        <f>VLOOKUP(E2823,[1]data!$D$3:$AK$1000,34,0)</f>
        <v>Traditional</v>
      </c>
      <c r="I2823">
        <f>VLOOKUP(E2823,[1]data!$D$3:$Q$1048576,14,0)</f>
        <v>1499</v>
      </c>
      <c r="J2823" t="str">
        <f>VLOOKUP(E2823,[1]data!$D$3:$AJ$1048576,33,0)</f>
        <v>1099-1499</v>
      </c>
      <c r="K2823" t="s">
        <v>2829</v>
      </c>
      <c r="L2823" t="s">
        <v>255</v>
      </c>
      <c r="M2823">
        <v>1</v>
      </c>
      <c r="N2823">
        <v>1338.38</v>
      </c>
      <c r="O2823">
        <v>-267.67</v>
      </c>
      <c r="P2823">
        <v>0</v>
      </c>
      <c r="Q2823">
        <v>1070.71</v>
      </c>
      <c r="R2823">
        <v>0</v>
      </c>
      <c r="S2823">
        <v>0</v>
      </c>
      <c r="T2823">
        <v>0</v>
      </c>
      <c r="U2823">
        <v>128.49</v>
      </c>
      <c r="V2823">
        <v>1199.2</v>
      </c>
      <c r="W2823">
        <v>1</v>
      </c>
      <c r="X2823">
        <f t="shared" si="180"/>
        <v>1499</v>
      </c>
      <c r="Y2823">
        <f t="shared" si="181"/>
        <v>299.79999999999995</v>
      </c>
      <c r="Z2823" s="1">
        <f t="shared" si="182"/>
        <v>0.19999999999999998</v>
      </c>
    </row>
    <row r="2824" spans="1:26">
      <c r="A2824" s="2">
        <v>45031</v>
      </c>
      <c r="B2824" t="s">
        <v>2294</v>
      </c>
      <c r="C2824" t="s">
        <v>2634</v>
      </c>
      <c r="D2824" s="2" t="str">
        <f t="shared" si="179"/>
        <v>KOW-TRA4-R-000</v>
      </c>
      <c r="E2824" t="s">
        <v>156</v>
      </c>
      <c r="F2824" t="s">
        <v>336</v>
      </c>
      <c r="G2824">
        <v>46</v>
      </c>
      <c r="H2824" t="str">
        <f>VLOOKUP(E2824,[1]data!$D$3:$AK$1000,34,0)</f>
        <v>Traditional</v>
      </c>
      <c r="I2824">
        <f>VLOOKUP(E2824,[1]data!$D$3:$Q$1048576,14,0)</f>
        <v>1499</v>
      </c>
      <c r="J2824" t="str">
        <f>VLOOKUP(E2824,[1]data!$D$3:$AJ$1048576,33,0)</f>
        <v>1099-1499</v>
      </c>
      <c r="K2824" t="s">
        <v>2825</v>
      </c>
      <c r="L2824" t="s">
        <v>255</v>
      </c>
      <c r="M2824">
        <v>1</v>
      </c>
      <c r="N2824">
        <v>1338.38</v>
      </c>
      <c r="O2824">
        <v>-133.83000000000001</v>
      </c>
      <c r="P2824">
        <v>0</v>
      </c>
      <c r="Q2824">
        <v>1204.55</v>
      </c>
      <c r="R2824">
        <v>0</v>
      </c>
      <c r="S2824">
        <v>0</v>
      </c>
      <c r="T2824">
        <v>0</v>
      </c>
      <c r="U2824">
        <v>144.55000000000001</v>
      </c>
      <c r="V2824">
        <v>1349.1</v>
      </c>
      <c r="W2824">
        <v>1</v>
      </c>
      <c r="X2824">
        <f t="shared" si="180"/>
        <v>1499</v>
      </c>
      <c r="Y2824">
        <f t="shared" si="181"/>
        <v>149.90000000000009</v>
      </c>
      <c r="Z2824" s="1">
        <f t="shared" si="182"/>
        <v>0.10000000000000006</v>
      </c>
    </row>
    <row r="2825" spans="1:26">
      <c r="A2825" s="2">
        <v>45031</v>
      </c>
      <c r="B2825" t="s">
        <v>2294</v>
      </c>
      <c r="C2825" t="s">
        <v>2634</v>
      </c>
      <c r="D2825" s="2" t="str">
        <f t="shared" si="179"/>
        <v>KOW-CUB-R-0002</v>
      </c>
      <c r="E2825" t="s">
        <v>638</v>
      </c>
      <c r="F2825" t="s">
        <v>295</v>
      </c>
      <c r="G2825">
        <v>40</v>
      </c>
      <c r="H2825" t="str">
        <f>VLOOKUP(E2825,[1]data!$D$3:$AK$1000,34,0)</f>
        <v>Casual</v>
      </c>
      <c r="I2825">
        <f>VLOOKUP(E2825,[1]data!$D$3:$Q$1048576,14,0)</f>
        <v>2499</v>
      </c>
      <c r="J2825" t="str">
        <f>VLOOKUP(E2825,[1]data!$D$3:$AJ$1048576,33,0)</f>
        <v>2499-2999</v>
      </c>
      <c r="K2825" t="s">
        <v>2782</v>
      </c>
      <c r="L2825" t="s">
        <v>255</v>
      </c>
      <c r="M2825">
        <v>0</v>
      </c>
      <c r="N2825">
        <v>0</v>
      </c>
      <c r="O2825">
        <v>0</v>
      </c>
      <c r="P2825">
        <v>-1784.82</v>
      </c>
      <c r="Q2825">
        <v>-1784.82</v>
      </c>
      <c r="R2825">
        <v>0</v>
      </c>
      <c r="S2825">
        <v>0</v>
      </c>
      <c r="T2825">
        <v>0</v>
      </c>
      <c r="U2825">
        <v>-214.18</v>
      </c>
      <c r="V2825">
        <v>-1999</v>
      </c>
      <c r="W2825">
        <v>-1</v>
      </c>
      <c r="X2825">
        <f t="shared" si="180"/>
        <v>-2499</v>
      </c>
      <c r="Y2825">
        <f t="shared" si="181"/>
        <v>-500</v>
      </c>
      <c r="Z2825" s="1">
        <f t="shared" si="182"/>
        <v>0.20008003201280511</v>
      </c>
    </row>
    <row r="2826" spans="1:26">
      <c r="A2826" s="2">
        <v>45031</v>
      </c>
      <c r="B2826" t="s">
        <v>2294</v>
      </c>
      <c r="C2826" t="s">
        <v>2634</v>
      </c>
      <c r="D2826" s="2" t="str">
        <f t="shared" si="179"/>
        <v>KOW-CUB-R-0002</v>
      </c>
      <c r="E2826" t="s">
        <v>638</v>
      </c>
      <c r="F2826" t="s">
        <v>295</v>
      </c>
      <c r="G2826">
        <v>40</v>
      </c>
      <c r="H2826" t="str">
        <f>VLOOKUP(E2826,[1]data!$D$3:$AK$1000,34,0)</f>
        <v>Casual</v>
      </c>
      <c r="I2826">
        <f>VLOOKUP(E2826,[1]data!$D$3:$Q$1048576,14,0)</f>
        <v>2499</v>
      </c>
      <c r="J2826" t="str">
        <f>VLOOKUP(E2826,[1]data!$D$3:$AJ$1048576,33,0)</f>
        <v>2499-2999</v>
      </c>
      <c r="K2826" t="s">
        <v>2808</v>
      </c>
      <c r="L2826" t="s">
        <v>255</v>
      </c>
      <c r="M2826">
        <v>1</v>
      </c>
      <c r="N2826">
        <v>1784.82</v>
      </c>
      <c r="O2826">
        <v>-178.48</v>
      </c>
      <c r="P2826">
        <v>0</v>
      </c>
      <c r="Q2826">
        <v>1606.34</v>
      </c>
      <c r="R2826">
        <v>0</v>
      </c>
      <c r="S2826">
        <v>0</v>
      </c>
      <c r="T2826">
        <v>0</v>
      </c>
      <c r="U2826">
        <v>192.76</v>
      </c>
      <c r="V2826">
        <v>1799.1</v>
      </c>
      <c r="W2826">
        <v>1</v>
      </c>
      <c r="X2826">
        <f t="shared" si="180"/>
        <v>2499</v>
      </c>
      <c r="Y2826">
        <f t="shared" si="181"/>
        <v>699.90000000000009</v>
      </c>
      <c r="Z2826" s="1">
        <f t="shared" si="182"/>
        <v>0.28007202881152465</v>
      </c>
    </row>
    <row r="2827" spans="1:26">
      <c r="A2827" s="2">
        <v>45031</v>
      </c>
      <c r="B2827" t="s">
        <v>2294</v>
      </c>
      <c r="C2827" t="s">
        <v>2634</v>
      </c>
      <c r="D2827" s="2" t="str">
        <f t="shared" si="179"/>
        <v>KOW-CUB-R-0002</v>
      </c>
      <c r="E2827" t="s">
        <v>638</v>
      </c>
      <c r="F2827" t="s">
        <v>295</v>
      </c>
      <c r="G2827">
        <v>40</v>
      </c>
      <c r="H2827" t="str">
        <f>VLOOKUP(E2827,[1]data!$D$3:$AK$1000,34,0)</f>
        <v>Casual</v>
      </c>
      <c r="I2827">
        <f>VLOOKUP(E2827,[1]data!$D$3:$Q$1048576,14,0)</f>
        <v>2499</v>
      </c>
      <c r="J2827" t="str">
        <f>VLOOKUP(E2827,[1]data!$D$3:$AJ$1048576,33,0)</f>
        <v>2499-2999</v>
      </c>
      <c r="K2827" t="s">
        <v>2835</v>
      </c>
      <c r="L2827" t="s">
        <v>255</v>
      </c>
      <c r="M2827">
        <v>1</v>
      </c>
      <c r="N2827">
        <v>1784.82</v>
      </c>
      <c r="O2827">
        <v>0</v>
      </c>
      <c r="P2827">
        <v>0</v>
      </c>
      <c r="Q2827">
        <v>1784.82</v>
      </c>
      <c r="R2827">
        <v>0</v>
      </c>
      <c r="S2827">
        <v>0</v>
      </c>
      <c r="T2827">
        <v>0</v>
      </c>
      <c r="U2827">
        <v>214.18</v>
      </c>
      <c r="V2827">
        <v>1999</v>
      </c>
      <c r="W2827">
        <v>1</v>
      </c>
      <c r="X2827">
        <f t="shared" si="180"/>
        <v>2499</v>
      </c>
      <c r="Y2827">
        <f t="shared" si="181"/>
        <v>500</v>
      </c>
      <c r="Z2827" s="1">
        <f t="shared" si="182"/>
        <v>0.20008003201280511</v>
      </c>
    </row>
    <row r="2828" spans="1:26">
      <c r="A2828" s="2">
        <v>45031</v>
      </c>
      <c r="B2828" t="s">
        <v>2294</v>
      </c>
      <c r="C2828" t="s">
        <v>2634</v>
      </c>
      <c r="D2828" s="2" t="str">
        <f t="shared" si="179"/>
        <v>KOW-CA3-S-0005</v>
      </c>
      <c r="E2828" t="s">
        <v>16</v>
      </c>
      <c r="F2828" t="s">
        <v>285</v>
      </c>
      <c r="G2828">
        <v>39</v>
      </c>
      <c r="H2828" t="str">
        <f>VLOOKUP(E2828,[1]data!$D$3:$AK$1000,34,0)</f>
        <v>Casual</v>
      </c>
      <c r="I2828">
        <f>VLOOKUP(E2828,[1]data!$D$3:$Q$1048576,14,0)</f>
        <v>1999</v>
      </c>
      <c r="J2828" t="str">
        <f>VLOOKUP(E2828,[1]data!$D$3:$AJ$1048576,33,0)</f>
        <v>1799-2299</v>
      </c>
      <c r="K2828" t="s">
        <v>2815</v>
      </c>
      <c r="L2828" t="s">
        <v>255</v>
      </c>
      <c r="M2828">
        <v>1</v>
      </c>
      <c r="N2828">
        <v>1784.82</v>
      </c>
      <c r="O2828">
        <v>-178.48</v>
      </c>
      <c r="P2828">
        <v>0</v>
      </c>
      <c r="Q2828">
        <v>1606.34</v>
      </c>
      <c r="R2828">
        <v>0</v>
      </c>
      <c r="S2828">
        <v>0</v>
      </c>
      <c r="T2828">
        <v>0</v>
      </c>
      <c r="U2828">
        <v>192.76</v>
      </c>
      <c r="V2828">
        <v>1799.1</v>
      </c>
      <c r="W2828">
        <v>1</v>
      </c>
      <c r="X2828">
        <f t="shared" si="180"/>
        <v>1999</v>
      </c>
      <c r="Y2828">
        <f t="shared" si="181"/>
        <v>199.90000000000009</v>
      </c>
      <c r="Z2828" s="1">
        <f t="shared" si="182"/>
        <v>0.10000000000000005</v>
      </c>
    </row>
    <row r="2829" spans="1:26">
      <c r="A2829" s="2">
        <v>45031</v>
      </c>
      <c r="B2829" t="s">
        <v>2294</v>
      </c>
      <c r="C2829" t="s">
        <v>2634</v>
      </c>
      <c r="D2829" s="2" t="str">
        <f t="shared" si="179"/>
        <v>KOW-CC02-R-004</v>
      </c>
      <c r="E2829" t="s">
        <v>39</v>
      </c>
      <c r="F2829" t="s">
        <v>1508</v>
      </c>
      <c r="G2829">
        <v>44</v>
      </c>
      <c r="H2829" t="str">
        <f>VLOOKUP(E2829,[1]data!$D$3:$AK$1000,34,0)</f>
        <v>Casual</v>
      </c>
      <c r="I2829">
        <f>VLOOKUP(E2829,[1]data!$D$3:$Q$1048576,14,0)</f>
        <v>2499</v>
      </c>
      <c r="J2829" t="str">
        <f>VLOOKUP(E2829,[1]data!$D$3:$AJ$1048576,33,0)</f>
        <v>2499-2999</v>
      </c>
      <c r="K2829" t="s">
        <v>2836</v>
      </c>
      <c r="L2829" t="s">
        <v>255</v>
      </c>
      <c r="M2829">
        <v>1</v>
      </c>
      <c r="N2829">
        <v>2231.25</v>
      </c>
      <c r="O2829">
        <v>0</v>
      </c>
      <c r="P2829">
        <v>0</v>
      </c>
      <c r="Q2829">
        <v>2231.25</v>
      </c>
      <c r="R2829">
        <v>0</v>
      </c>
      <c r="S2829">
        <v>0</v>
      </c>
      <c r="T2829">
        <v>0</v>
      </c>
      <c r="U2829">
        <v>267.75</v>
      </c>
      <c r="V2829">
        <v>2499</v>
      </c>
      <c r="W2829">
        <v>1</v>
      </c>
      <c r="X2829">
        <f t="shared" si="180"/>
        <v>2499</v>
      </c>
      <c r="Y2829">
        <f t="shared" si="181"/>
        <v>0</v>
      </c>
      <c r="Z2829" s="1">
        <f t="shared" si="182"/>
        <v>0</v>
      </c>
    </row>
    <row r="2830" spans="1:26">
      <c r="A2830" s="2">
        <v>45031</v>
      </c>
      <c r="B2830" t="s">
        <v>2294</v>
      </c>
      <c r="C2830" t="s">
        <v>2634</v>
      </c>
      <c r="D2830" s="2" t="str">
        <f t="shared" si="179"/>
        <v>KOW-CC04-R-004</v>
      </c>
      <c r="E2830" t="s">
        <v>42</v>
      </c>
      <c r="F2830" t="s">
        <v>1425</v>
      </c>
      <c r="G2830">
        <v>40</v>
      </c>
      <c r="H2830" t="str">
        <f>VLOOKUP(E2830,[1]data!$D$3:$AK$1000,34,0)</f>
        <v>Hoodie</v>
      </c>
      <c r="I2830">
        <f>VLOOKUP(E2830,[1]data!$D$3:$Q$1048576,14,0)</f>
        <v>2799</v>
      </c>
      <c r="J2830" t="str">
        <f>VLOOKUP(E2830,[1]data!$D$3:$AJ$1048576,33,0)</f>
        <v>2499-2999</v>
      </c>
      <c r="K2830" t="s">
        <v>2837</v>
      </c>
      <c r="L2830" t="s">
        <v>255</v>
      </c>
      <c r="M2830">
        <v>1</v>
      </c>
      <c r="N2830">
        <v>2499.11</v>
      </c>
      <c r="O2830">
        <v>0</v>
      </c>
      <c r="P2830">
        <v>0</v>
      </c>
      <c r="Q2830">
        <v>2499.11</v>
      </c>
      <c r="R2830">
        <v>0</v>
      </c>
      <c r="S2830">
        <v>0</v>
      </c>
      <c r="T2830">
        <v>0</v>
      </c>
      <c r="U2830">
        <v>299.89</v>
      </c>
      <c r="V2830">
        <v>2799</v>
      </c>
      <c r="W2830">
        <v>1</v>
      </c>
      <c r="X2830">
        <f t="shared" si="180"/>
        <v>2799</v>
      </c>
      <c r="Y2830">
        <f t="shared" si="181"/>
        <v>0</v>
      </c>
      <c r="Z2830" s="1">
        <f t="shared" si="182"/>
        <v>0</v>
      </c>
    </row>
    <row r="2831" spans="1:26">
      <c r="A2831" s="2">
        <v>45031</v>
      </c>
      <c r="B2831" t="s">
        <v>2294</v>
      </c>
      <c r="C2831" t="s">
        <v>2634</v>
      </c>
      <c r="D2831" s="2" t="str">
        <f t="shared" si="179"/>
        <v>KOW-LI2-R-0006</v>
      </c>
      <c r="E2831" t="s">
        <v>104</v>
      </c>
      <c r="F2831" t="s">
        <v>258</v>
      </c>
      <c r="G2831">
        <v>46</v>
      </c>
      <c r="H2831" t="str">
        <f>VLOOKUP(E2831,[1]data!$D$3:$AK$1000,34,0)</f>
        <v>Linen</v>
      </c>
      <c r="I2831">
        <f>VLOOKUP(E2831,[1]data!$D$3:$Q$1048576,14,0)</f>
        <v>3499</v>
      </c>
      <c r="J2831" t="str">
        <f>VLOOKUP(E2831,[1]data!$D$3:$AJ$1048576,33,0)</f>
        <v>3499-3999</v>
      </c>
      <c r="K2831" t="s">
        <v>2838</v>
      </c>
      <c r="L2831" t="s">
        <v>255</v>
      </c>
      <c r="M2831">
        <v>1</v>
      </c>
      <c r="N2831">
        <v>3124.11</v>
      </c>
      <c r="O2831">
        <v>0</v>
      </c>
      <c r="P2831">
        <v>0</v>
      </c>
      <c r="Q2831">
        <v>3124.11</v>
      </c>
      <c r="R2831">
        <v>0</v>
      </c>
      <c r="S2831">
        <v>0</v>
      </c>
      <c r="T2831">
        <v>0</v>
      </c>
      <c r="U2831">
        <v>374.89</v>
      </c>
      <c r="V2831">
        <v>3499</v>
      </c>
      <c r="W2831">
        <v>1</v>
      </c>
      <c r="X2831">
        <f t="shared" si="180"/>
        <v>3499</v>
      </c>
      <c r="Y2831">
        <f t="shared" si="181"/>
        <v>0</v>
      </c>
      <c r="Z2831" s="1">
        <f t="shared" si="182"/>
        <v>0</v>
      </c>
    </row>
    <row r="2832" spans="1:26">
      <c r="A2832" s="2">
        <v>45032</v>
      </c>
      <c r="B2832" t="s">
        <v>2294</v>
      </c>
      <c r="C2832" t="s">
        <v>2634</v>
      </c>
      <c r="D2832" s="2" t="str">
        <f t="shared" si="179"/>
        <v>KOW-TRA1-R-000</v>
      </c>
      <c r="E2832" t="s">
        <v>144</v>
      </c>
      <c r="F2832" t="s">
        <v>276</v>
      </c>
      <c r="G2832">
        <v>39</v>
      </c>
      <c r="H2832" t="str">
        <f>VLOOKUP(E2832,[1]data!$D$3:$AK$1000,34,0)</f>
        <v>Indie</v>
      </c>
      <c r="I2832">
        <f>VLOOKUP(E2832,[1]data!$D$3:$Q$1048576,14,0)</f>
        <v>1299</v>
      </c>
      <c r="J2832" t="str">
        <f>VLOOKUP(E2832,[1]data!$D$3:$AJ$1048576,33,0)</f>
        <v>1099-1499</v>
      </c>
      <c r="K2832" t="s">
        <v>2839</v>
      </c>
      <c r="L2832" t="s">
        <v>255</v>
      </c>
      <c r="M2832">
        <v>1</v>
      </c>
      <c r="N2832">
        <v>1159.82</v>
      </c>
      <c r="O2832">
        <v>0</v>
      </c>
      <c r="P2832">
        <v>0</v>
      </c>
      <c r="Q2832">
        <v>1159.82</v>
      </c>
      <c r="R2832">
        <v>0</v>
      </c>
      <c r="S2832">
        <v>0</v>
      </c>
      <c r="T2832">
        <v>0</v>
      </c>
      <c r="U2832">
        <v>139.18</v>
      </c>
      <c r="V2832">
        <v>1299</v>
      </c>
      <c r="W2832">
        <v>1</v>
      </c>
      <c r="X2832">
        <f t="shared" si="180"/>
        <v>1299</v>
      </c>
      <c r="Y2832">
        <f t="shared" si="181"/>
        <v>0</v>
      </c>
      <c r="Z2832" s="1">
        <f t="shared" si="182"/>
        <v>0</v>
      </c>
    </row>
    <row r="2833" spans="1:26">
      <c r="A2833" s="2">
        <v>45032</v>
      </c>
      <c r="B2833" t="s">
        <v>2294</v>
      </c>
      <c r="C2833" t="s">
        <v>2634</v>
      </c>
      <c r="D2833" s="2" t="str">
        <f t="shared" si="179"/>
        <v>KOW-CC12-R-003</v>
      </c>
      <c r="E2833" t="s">
        <v>54</v>
      </c>
      <c r="F2833" t="s">
        <v>1723</v>
      </c>
      <c r="G2833">
        <v>36</v>
      </c>
      <c r="H2833" t="str">
        <f>VLOOKUP(E2833,[1]data!$D$3:$AK$1000,34,0)</f>
        <v>Bottom</v>
      </c>
      <c r="I2833">
        <f>VLOOKUP(E2833,[1]data!$D$3:$Q$1048576,14,0)</f>
        <v>2499</v>
      </c>
      <c r="J2833" t="str">
        <f>VLOOKUP(E2833,[1]data!$D$3:$AJ$1048576,33,0)</f>
        <v>2499-2999</v>
      </c>
      <c r="K2833" t="s">
        <v>2840</v>
      </c>
      <c r="L2833" t="s">
        <v>255</v>
      </c>
      <c r="M2833">
        <v>1</v>
      </c>
      <c r="N2833">
        <v>2231.25</v>
      </c>
      <c r="O2833">
        <v>0</v>
      </c>
      <c r="P2833">
        <v>0</v>
      </c>
      <c r="Q2833">
        <v>2231.25</v>
      </c>
      <c r="R2833">
        <v>0</v>
      </c>
      <c r="S2833">
        <v>0</v>
      </c>
      <c r="T2833">
        <v>0</v>
      </c>
      <c r="U2833">
        <v>267.75</v>
      </c>
      <c r="V2833">
        <v>2499</v>
      </c>
      <c r="W2833">
        <v>1</v>
      </c>
      <c r="X2833">
        <f t="shared" si="180"/>
        <v>2499</v>
      </c>
      <c r="Y2833">
        <f t="shared" si="181"/>
        <v>0</v>
      </c>
      <c r="Z2833" s="1">
        <f t="shared" si="182"/>
        <v>0</v>
      </c>
    </row>
    <row r="2834" spans="1:26">
      <c r="A2834" s="2">
        <v>45032</v>
      </c>
      <c r="B2834" t="s">
        <v>2294</v>
      </c>
      <c r="C2834" t="s">
        <v>2634</v>
      </c>
      <c r="D2834" s="2" t="str">
        <f t="shared" si="179"/>
        <v>KOW-TRA4-R-000</v>
      </c>
      <c r="E2834" t="s">
        <v>155</v>
      </c>
      <c r="F2834" t="s">
        <v>336</v>
      </c>
      <c r="G2834">
        <v>44</v>
      </c>
      <c r="H2834" t="str">
        <f>VLOOKUP(E2834,[1]data!$D$3:$AK$1000,34,0)</f>
        <v>Traditional</v>
      </c>
      <c r="I2834">
        <f>VLOOKUP(E2834,[1]data!$D$3:$Q$1048576,14,0)</f>
        <v>1499</v>
      </c>
      <c r="J2834" t="str">
        <f>VLOOKUP(E2834,[1]data!$D$3:$AJ$1048576,33,0)</f>
        <v>1099-1499</v>
      </c>
      <c r="K2834" t="s">
        <v>2841</v>
      </c>
      <c r="L2834" t="s">
        <v>255</v>
      </c>
      <c r="M2834">
        <v>1</v>
      </c>
      <c r="N2834">
        <v>1338.39</v>
      </c>
      <c r="O2834">
        <v>0</v>
      </c>
      <c r="P2834">
        <v>0</v>
      </c>
      <c r="Q2834">
        <v>1338.39</v>
      </c>
      <c r="R2834">
        <v>0</v>
      </c>
      <c r="S2834">
        <v>0</v>
      </c>
      <c r="T2834">
        <v>0</v>
      </c>
      <c r="U2834">
        <v>160.61000000000001</v>
      </c>
      <c r="V2834">
        <v>1499</v>
      </c>
      <c r="W2834">
        <v>1</v>
      </c>
      <c r="X2834">
        <f t="shared" si="180"/>
        <v>1499</v>
      </c>
      <c r="Y2834">
        <f t="shared" si="181"/>
        <v>0</v>
      </c>
      <c r="Z2834" s="1">
        <f t="shared" si="182"/>
        <v>0</v>
      </c>
    </row>
    <row r="2835" spans="1:26">
      <c r="A2835" s="2">
        <v>45032</v>
      </c>
      <c r="B2835" t="s">
        <v>2294</v>
      </c>
      <c r="C2835" t="s">
        <v>2634</v>
      </c>
      <c r="D2835" s="2" t="str">
        <f t="shared" si="179"/>
        <v>KOW-CA7-R-0001</v>
      </c>
      <c r="E2835" t="s">
        <v>821</v>
      </c>
      <c r="F2835" t="s">
        <v>778</v>
      </c>
      <c r="G2835">
        <v>44</v>
      </c>
      <c r="H2835" t="str">
        <f>VLOOKUP(E2835,[1]data!$D$3:$AK$1000,34,0)</f>
        <v>Casual</v>
      </c>
      <c r="I2835">
        <f>VLOOKUP(E2835,[1]data!$D$3:$Q$1048576,14,0)</f>
        <v>1499</v>
      </c>
      <c r="J2835" t="str">
        <f>VLOOKUP(E2835,[1]data!$D$3:$AJ$1048576,33,0)</f>
        <v>1099-1499</v>
      </c>
      <c r="K2835" t="s">
        <v>2842</v>
      </c>
      <c r="L2835" t="s">
        <v>255</v>
      </c>
      <c r="M2835">
        <v>1</v>
      </c>
      <c r="N2835">
        <v>1003.56</v>
      </c>
      <c r="O2835">
        <v>-100.35</v>
      </c>
      <c r="P2835">
        <v>0</v>
      </c>
      <c r="Q2835">
        <v>903.21</v>
      </c>
      <c r="R2835">
        <v>0</v>
      </c>
      <c r="S2835">
        <v>0</v>
      </c>
      <c r="T2835">
        <v>0</v>
      </c>
      <c r="U2835">
        <v>108.39</v>
      </c>
      <c r="V2835">
        <v>1011.6</v>
      </c>
      <c r="W2835">
        <v>1</v>
      </c>
      <c r="X2835">
        <f t="shared" si="180"/>
        <v>1499</v>
      </c>
      <c r="Y2835">
        <f t="shared" si="181"/>
        <v>487.4</v>
      </c>
      <c r="Z2835" s="1">
        <f t="shared" si="182"/>
        <v>0.32515010006671113</v>
      </c>
    </row>
    <row r="2836" spans="1:26">
      <c r="A2836" s="2">
        <v>45032</v>
      </c>
      <c r="B2836" t="s">
        <v>2294</v>
      </c>
      <c r="C2836" t="s">
        <v>2634</v>
      </c>
      <c r="D2836" s="2" t="str">
        <f t="shared" si="179"/>
        <v>KOW-CC03-R-004</v>
      </c>
      <c r="E2836" t="s">
        <v>2617</v>
      </c>
      <c r="F2836" t="s">
        <v>1618</v>
      </c>
      <c r="G2836">
        <v>44</v>
      </c>
      <c r="H2836" t="str">
        <f>VLOOKUP(E2836,[1]data!$D$3:$AK$1000,34,0)</f>
        <v>Casual</v>
      </c>
      <c r="I2836">
        <f>VLOOKUP(E2836,[1]data!$D$3:$Q$1048576,14,0)</f>
        <v>2999</v>
      </c>
      <c r="J2836" t="str">
        <f>VLOOKUP(E2836,[1]data!$D$3:$AJ$1048576,33,0)</f>
        <v>2499-2999</v>
      </c>
      <c r="K2836" t="s">
        <v>2843</v>
      </c>
      <c r="L2836" t="s">
        <v>255</v>
      </c>
      <c r="M2836">
        <v>1</v>
      </c>
      <c r="N2836">
        <v>2677.67</v>
      </c>
      <c r="O2836">
        <v>-267.76</v>
      </c>
      <c r="P2836">
        <v>0</v>
      </c>
      <c r="Q2836">
        <v>2409.91</v>
      </c>
      <c r="R2836">
        <v>0</v>
      </c>
      <c r="S2836">
        <v>0</v>
      </c>
      <c r="T2836">
        <v>0</v>
      </c>
      <c r="U2836">
        <v>289.19</v>
      </c>
      <c r="V2836">
        <v>2699.1</v>
      </c>
      <c r="W2836">
        <v>1</v>
      </c>
      <c r="X2836">
        <f t="shared" si="180"/>
        <v>2999</v>
      </c>
      <c r="Y2836">
        <f t="shared" si="181"/>
        <v>299.90000000000009</v>
      </c>
      <c r="Z2836" s="1">
        <f t="shared" si="182"/>
        <v>0.10000000000000003</v>
      </c>
    </row>
    <row r="2837" spans="1:26">
      <c r="A2837" s="2">
        <v>45032</v>
      </c>
      <c r="B2837" t="s">
        <v>2294</v>
      </c>
      <c r="C2837" t="s">
        <v>2634</v>
      </c>
      <c r="D2837" s="2" t="str">
        <f t="shared" si="179"/>
        <v>KOW-FO2-S-0002</v>
      </c>
      <c r="E2837" t="s">
        <v>72</v>
      </c>
      <c r="F2837" t="s">
        <v>253</v>
      </c>
      <c r="G2837">
        <v>42</v>
      </c>
      <c r="H2837" t="str">
        <f>VLOOKUP(E2837,[1]data!$D$3:$AK$1000,34,0)</f>
        <v>Classic</v>
      </c>
      <c r="I2837">
        <f>VLOOKUP(E2837,[1]data!$D$3:$Q$1048576,14,0)</f>
        <v>1999</v>
      </c>
      <c r="J2837" t="str">
        <f>VLOOKUP(E2837,[1]data!$D$3:$AJ$1048576,33,0)</f>
        <v>1799-2299</v>
      </c>
      <c r="K2837" t="s">
        <v>2844</v>
      </c>
      <c r="L2837" t="s">
        <v>255</v>
      </c>
      <c r="M2837">
        <v>1</v>
      </c>
      <c r="N2837">
        <v>1784.82</v>
      </c>
      <c r="O2837">
        <v>-178.48</v>
      </c>
      <c r="P2837">
        <v>0</v>
      </c>
      <c r="Q2837">
        <v>1606.34</v>
      </c>
      <c r="R2837">
        <v>0</v>
      </c>
      <c r="S2837">
        <v>0</v>
      </c>
      <c r="T2837">
        <v>0</v>
      </c>
      <c r="U2837">
        <v>192.76</v>
      </c>
      <c r="V2837">
        <v>1799.1</v>
      </c>
      <c r="W2837">
        <v>1</v>
      </c>
      <c r="X2837">
        <f t="shared" si="180"/>
        <v>1999</v>
      </c>
      <c r="Y2837">
        <f t="shared" si="181"/>
        <v>199.90000000000009</v>
      </c>
      <c r="Z2837" s="1">
        <f t="shared" si="182"/>
        <v>0.10000000000000005</v>
      </c>
    </row>
    <row r="2838" spans="1:26">
      <c r="A2838" s="2">
        <v>45032</v>
      </c>
      <c r="B2838" t="s">
        <v>2294</v>
      </c>
      <c r="C2838" t="s">
        <v>2634</v>
      </c>
      <c r="D2838" s="2" t="str">
        <f t="shared" si="179"/>
        <v>KOW-CC04-R-004</v>
      </c>
      <c r="E2838" t="s">
        <v>44</v>
      </c>
      <c r="F2838" t="s">
        <v>1425</v>
      </c>
      <c r="G2838">
        <v>44</v>
      </c>
      <c r="H2838" t="str">
        <f>VLOOKUP(E2838,[1]data!$D$3:$AK$1000,34,0)</f>
        <v>Hoodie</v>
      </c>
      <c r="I2838">
        <f>VLOOKUP(E2838,[1]data!$D$3:$Q$1048576,14,0)</f>
        <v>2799</v>
      </c>
      <c r="J2838" t="str">
        <f>VLOOKUP(E2838,[1]data!$D$3:$AJ$1048576,33,0)</f>
        <v>2499-2999</v>
      </c>
      <c r="K2838" t="s">
        <v>2845</v>
      </c>
      <c r="L2838" t="s">
        <v>255</v>
      </c>
      <c r="M2838">
        <v>1</v>
      </c>
      <c r="N2838">
        <v>2499.11</v>
      </c>
      <c r="O2838">
        <v>0</v>
      </c>
      <c r="P2838">
        <v>0</v>
      </c>
      <c r="Q2838">
        <v>2499.11</v>
      </c>
      <c r="R2838">
        <v>0</v>
      </c>
      <c r="S2838">
        <v>0</v>
      </c>
      <c r="T2838">
        <v>0</v>
      </c>
      <c r="U2838">
        <v>299.89</v>
      </c>
      <c r="V2838">
        <v>2799</v>
      </c>
      <c r="W2838">
        <v>1</v>
      </c>
      <c r="X2838">
        <f t="shared" si="180"/>
        <v>2799</v>
      </c>
      <c r="Y2838">
        <f t="shared" si="181"/>
        <v>0</v>
      </c>
      <c r="Z2838" s="1">
        <f t="shared" si="182"/>
        <v>0</v>
      </c>
    </row>
    <row r="2839" spans="1:26">
      <c r="A2839" s="2">
        <v>45032</v>
      </c>
      <c r="B2839" t="s">
        <v>2294</v>
      </c>
      <c r="C2839" t="s">
        <v>2634</v>
      </c>
      <c r="D2839" s="2" t="str">
        <f t="shared" si="179"/>
        <v>KOW-LI3-R-0007</v>
      </c>
      <c r="E2839" t="s">
        <v>107</v>
      </c>
      <c r="F2839" t="s">
        <v>261</v>
      </c>
      <c r="G2839">
        <v>44</v>
      </c>
      <c r="H2839" t="str">
        <f>VLOOKUP(E2839,[1]data!$D$3:$AK$1000,34,0)</f>
        <v>Linen</v>
      </c>
      <c r="I2839">
        <f>VLOOKUP(E2839,[1]data!$D$3:$Q$1048576,14,0)</f>
        <v>3499</v>
      </c>
      <c r="J2839" t="str">
        <f>VLOOKUP(E2839,[1]data!$D$3:$AJ$1048576,33,0)</f>
        <v>3499-3999</v>
      </c>
      <c r="K2839" t="s">
        <v>2846</v>
      </c>
      <c r="L2839" t="s">
        <v>255</v>
      </c>
      <c r="M2839">
        <v>1</v>
      </c>
      <c r="N2839">
        <v>3124.1</v>
      </c>
      <c r="O2839">
        <v>-624.82000000000005</v>
      </c>
      <c r="P2839">
        <v>0</v>
      </c>
      <c r="Q2839">
        <v>2499.2800000000002</v>
      </c>
      <c r="R2839">
        <v>0</v>
      </c>
      <c r="S2839">
        <v>0</v>
      </c>
      <c r="T2839">
        <v>0</v>
      </c>
      <c r="U2839">
        <v>299.92</v>
      </c>
      <c r="V2839">
        <v>2799.2</v>
      </c>
      <c r="W2839">
        <v>1</v>
      </c>
      <c r="X2839">
        <f t="shared" si="180"/>
        <v>3499</v>
      </c>
      <c r="Y2839">
        <f t="shared" si="181"/>
        <v>699.80000000000018</v>
      </c>
      <c r="Z2839" s="1">
        <f t="shared" si="182"/>
        <v>0.20000000000000004</v>
      </c>
    </row>
    <row r="2840" spans="1:26">
      <c r="A2840" s="2">
        <v>45032</v>
      </c>
      <c r="B2840" t="s">
        <v>2294</v>
      </c>
      <c r="C2840" t="s">
        <v>2634</v>
      </c>
      <c r="D2840" s="2" t="str">
        <f t="shared" si="179"/>
        <v>KOW-SO13-R-001</v>
      </c>
      <c r="E2840" t="s">
        <v>141</v>
      </c>
      <c r="F2840" t="s">
        <v>298</v>
      </c>
      <c r="G2840">
        <v>44</v>
      </c>
      <c r="H2840" t="str">
        <f>VLOOKUP(E2840,[1]data!$D$3:$AK$1000,34,0)</f>
        <v>Linen</v>
      </c>
      <c r="I2840">
        <f>VLOOKUP(E2840,[1]data!$D$3:$Q$1048576,14,0)</f>
        <v>2199</v>
      </c>
      <c r="J2840" t="str">
        <f>VLOOKUP(E2840,[1]data!$D$3:$AJ$1048576,33,0)</f>
        <v>1799-2299</v>
      </c>
      <c r="K2840" t="s">
        <v>2847</v>
      </c>
      <c r="L2840" t="s">
        <v>255</v>
      </c>
      <c r="M2840">
        <v>1</v>
      </c>
      <c r="N2840">
        <v>1963.38</v>
      </c>
      <c r="O2840">
        <v>-196.33</v>
      </c>
      <c r="P2840">
        <v>0</v>
      </c>
      <c r="Q2840">
        <v>1767.05</v>
      </c>
      <c r="R2840">
        <v>0</v>
      </c>
      <c r="S2840">
        <v>0</v>
      </c>
      <c r="T2840">
        <v>0</v>
      </c>
      <c r="U2840">
        <v>212.05</v>
      </c>
      <c r="V2840">
        <v>1979.1</v>
      </c>
      <c r="W2840">
        <v>1</v>
      </c>
      <c r="X2840">
        <f t="shared" si="180"/>
        <v>2199</v>
      </c>
      <c r="Y2840">
        <f t="shared" si="181"/>
        <v>219.90000000000009</v>
      </c>
      <c r="Z2840" s="1">
        <f t="shared" si="182"/>
        <v>0.10000000000000005</v>
      </c>
    </row>
    <row r="2841" spans="1:26">
      <c r="A2841" s="2">
        <v>45032</v>
      </c>
      <c r="B2841" t="s">
        <v>2294</v>
      </c>
      <c r="C2841" t="s">
        <v>2634</v>
      </c>
      <c r="D2841" s="2" t="str">
        <f t="shared" si="179"/>
        <v>KOW-KU1-R-0002</v>
      </c>
      <c r="E2841" t="s">
        <v>84</v>
      </c>
      <c r="F2841" t="s">
        <v>264</v>
      </c>
      <c r="G2841">
        <v>42</v>
      </c>
      <c r="H2841" t="str">
        <f>VLOOKUP(E2841,[1]data!$D$3:$AK$1000,34,0)</f>
        <v>Hoodie</v>
      </c>
      <c r="I2841">
        <f>VLOOKUP(E2841,[1]data!$D$3:$Q$1048576,14,0)</f>
        <v>2799</v>
      </c>
      <c r="J2841" t="str">
        <f>VLOOKUP(E2841,[1]data!$D$3:$AJ$1048576,33,0)</f>
        <v>2499-2999</v>
      </c>
      <c r="K2841" t="s">
        <v>2848</v>
      </c>
      <c r="L2841" t="s">
        <v>255</v>
      </c>
      <c r="M2841">
        <v>1</v>
      </c>
      <c r="N2841">
        <v>2499.11</v>
      </c>
      <c r="O2841">
        <v>0</v>
      </c>
      <c r="P2841">
        <v>0</v>
      </c>
      <c r="Q2841">
        <v>2499.11</v>
      </c>
      <c r="R2841">
        <v>0</v>
      </c>
      <c r="S2841">
        <v>0</v>
      </c>
      <c r="T2841">
        <v>0</v>
      </c>
      <c r="U2841">
        <v>299.89</v>
      </c>
      <c r="V2841">
        <v>2799</v>
      </c>
      <c r="W2841">
        <v>1</v>
      </c>
      <c r="X2841">
        <f t="shared" si="180"/>
        <v>2799</v>
      </c>
      <c r="Y2841">
        <f t="shared" si="181"/>
        <v>0</v>
      </c>
      <c r="Z2841" s="1">
        <f t="shared" si="182"/>
        <v>0</v>
      </c>
    </row>
    <row r="2842" spans="1:26">
      <c r="A2842" s="2">
        <v>45032</v>
      </c>
      <c r="B2842" t="s">
        <v>2294</v>
      </c>
      <c r="C2842" t="s">
        <v>2634</v>
      </c>
      <c r="D2842" s="2" t="str">
        <f t="shared" si="179"/>
        <v>KOW-SO13-R-001</v>
      </c>
      <c r="E2842" t="s">
        <v>141</v>
      </c>
      <c r="F2842" t="s">
        <v>298</v>
      </c>
      <c r="G2842">
        <v>44</v>
      </c>
      <c r="H2842" t="str">
        <f>VLOOKUP(E2842,[1]data!$D$3:$AK$1000,34,0)</f>
        <v>Linen</v>
      </c>
      <c r="I2842">
        <f>VLOOKUP(E2842,[1]data!$D$3:$Q$1048576,14,0)</f>
        <v>2199</v>
      </c>
      <c r="J2842" t="str">
        <f>VLOOKUP(E2842,[1]data!$D$3:$AJ$1048576,33,0)</f>
        <v>1799-2299</v>
      </c>
      <c r="K2842" t="s">
        <v>2849</v>
      </c>
      <c r="L2842" t="s">
        <v>255</v>
      </c>
      <c r="M2842">
        <v>1</v>
      </c>
      <c r="N2842">
        <v>1963.4</v>
      </c>
      <c r="O2842">
        <v>-196.34</v>
      </c>
      <c r="P2842">
        <v>0</v>
      </c>
      <c r="Q2842">
        <v>1767.06</v>
      </c>
      <c r="R2842">
        <v>0</v>
      </c>
      <c r="S2842">
        <v>0</v>
      </c>
      <c r="T2842">
        <v>0</v>
      </c>
      <c r="U2842">
        <v>212.04</v>
      </c>
      <c r="V2842">
        <v>1979.1</v>
      </c>
      <c r="W2842">
        <v>1</v>
      </c>
      <c r="X2842">
        <f t="shared" si="180"/>
        <v>2199</v>
      </c>
      <c r="Y2842">
        <f t="shared" si="181"/>
        <v>219.90000000000009</v>
      </c>
      <c r="Z2842" s="1">
        <f t="shared" si="182"/>
        <v>0.10000000000000005</v>
      </c>
    </row>
    <row r="2843" spans="1:26">
      <c r="A2843" s="2">
        <v>45032</v>
      </c>
      <c r="B2843" t="s">
        <v>2294</v>
      </c>
      <c r="C2843" t="s">
        <v>2634</v>
      </c>
      <c r="D2843" s="2" t="str">
        <f t="shared" si="179"/>
        <v>KOW-ROU-R-0010</v>
      </c>
      <c r="E2843" t="s">
        <v>833</v>
      </c>
      <c r="F2843" t="s">
        <v>348</v>
      </c>
      <c r="G2843">
        <v>46</v>
      </c>
      <c r="H2843" t="str">
        <f>VLOOKUP(E2843,[1]data!$D$3:$AK$1000,34,0)</f>
        <v>Classic</v>
      </c>
      <c r="I2843">
        <f>VLOOKUP(E2843,[1]data!$D$3:$Q$1048576,14,0)</f>
        <v>2299</v>
      </c>
      <c r="J2843" t="str">
        <f>VLOOKUP(E2843,[1]data!$D$3:$AJ$1048576,33,0)</f>
        <v>1799-2299</v>
      </c>
      <c r="K2843" t="s">
        <v>2850</v>
      </c>
      <c r="L2843" t="s">
        <v>255</v>
      </c>
      <c r="M2843">
        <v>1</v>
      </c>
      <c r="N2843">
        <v>1641.95</v>
      </c>
      <c r="O2843">
        <v>-164.19</v>
      </c>
      <c r="P2843">
        <v>0</v>
      </c>
      <c r="Q2843">
        <v>1477.76</v>
      </c>
      <c r="R2843">
        <v>0</v>
      </c>
      <c r="S2843">
        <v>0</v>
      </c>
      <c r="T2843">
        <v>0</v>
      </c>
      <c r="U2843">
        <v>177.34</v>
      </c>
      <c r="V2843">
        <v>1655.1</v>
      </c>
      <c r="W2843">
        <v>1</v>
      </c>
      <c r="X2843">
        <f t="shared" si="180"/>
        <v>2299</v>
      </c>
      <c r="Y2843">
        <f t="shared" si="181"/>
        <v>643.90000000000009</v>
      </c>
      <c r="Z2843" s="1">
        <f t="shared" si="182"/>
        <v>0.28007829491083086</v>
      </c>
    </row>
    <row r="2844" spans="1:26">
      <c r="A2844" s="2">
        <v>45032</v>
      </c>
      <c r="B2844" t="s">
        <v>2294</v>
      </c>
      <c r="C2844" t="s">
        <v>2634</v>
      </c>
      <c r="D2844" s="2" t="str">
        <f t="shared" si="179"/>
        <v>KOW-CC12-R-003</v>
      </c>
      <c r="E2844" t="s">
        <v>53</v>
      </c>
      <c r="F2844" t="s">
        <v>1723</v>
      </c>
      <c r="G2844">
        <v>34</v>
      </c>
      <c r="H2844" t="str">
        <f>VLOOKUP(E2844,[1]data!$D$3:$AK$1000,34,0)</f>
        <v>Bottom</v>
      </c>
      <c r="I2844">
        <f>VLOOKUP(E2844,[1]data!$D$3:$Q$1048576,14,0)</f>
        <v>2499</v>
      </c>
      <c r="J2844" t="str">
        <f>VLOOKUP(E2844,[1]data!$D$3:$AJ$1048576,33,0)</f>
        <v>2499-2999</v>
      </c>
      <c r="K2844" t="s">
        <v>2851</v>
      </c>
      <c r="L2844" t="s">
        <v>255</v>
      </c>
      <c r="M2844">
        <v>1</v>
      </c>
      <c r="N2844">
        <v>2231.25</v>
      </c>
      <c r="O2844">
        <v>-446.25</v>
      </c>
      <c r="P2844">
        <v>0</v>
      </c>
      <c r="Q2844">
        <v>1785</v>
      </c>
      <c r="R2844">
        <v>0</v>
      </c>
      <c r="S2844">
        <v>0</v>
      </c>
      <c r="T2844">
        <v>0</v>
      </c>
      <c r="U2844">
        <v>214.2</v>
      </c>
      <c r="V2844">
        <v>1999.2</v>
      </c>
      <c r="W2844">
        <v>1</v>
      </c>
      <c r="X2844">
        <f t="shared" si="180"/>
        <v>2499</v>
      </c>
      <c r="Y2844">
        <f t="shared" si="181"/>
        <v>499.79999999999995</v>
      </c>
      <c r="Z2844" s="1">
        <f t="shared" si="182"/>
        <v>0.19999999999999998</v>
      </c>
    </row>
    <row r="2845" spans="1:26">
      <c r="A2845" s="2">
        <v>45032</v>
      </c>
      <c r="B2845" t="s">
        <v>2294</v>
      </c>
      <c r="C2845" t="s">
        <v>2634</v>
      </c>
      <c r="D2845" s="2" t="str">
        <f t="shared" si="179"/>
        <v>KOW-KU6-CLS-00</v>
      </c>
      <c r="E2845" t="s">
        <v>95</v>
      </c>
      <c r="F2845" t="s">
        <v>293</v>
      </c>
      <c r="G2845">
        <v>44</v>
      </c>
      <c r="H2845" t="str">
        <f>VLOOKUP(E2845,[1]data!$D$3:$AK$1000,34,0)</f>
        <v>Linen</v>
      </c>
      <c r="I2845">
        <f>VLOOKUP(E2845,[1]data!$D$3:$Q$1048576,14,0)</f>
        <v>3499</v>
      </c>
      <c r="J2845" t="str">
        <f>VLOOKUP(E2845,[1]data!$D$3:$AJ$1048576,33,0)</f>
        <v>3499-3999</v>
      </c>
      <c r="K2845" t="s">
        <v>2852</v>
      </c>
      <c r="L2845" t="s">
        <v>255</v>
      </c>
      <c r="M2845">
        <v>1</v>
      </c>
      <c r="N2845">
        <v>3124.11</v>
      </c>
      <c r="O2845">
        <v>0</v>
      </c>
      <c r="P2845">
        <v>0</v>
      </c>
      <c r="Q2845">
        <v>3124.11</v>
      </c>
      <c r="R2845">
        <v>0</v>
      </c>
      <c r="S2845">
        <v>0</v>
      </c>
      <c r="T2845">
        <v>0</v>
      </c>
      <c r="U2845">
        <v>374.89</v>
      </c>
      <c r="V2845">
        <v>3499</v>
      </c>
      <c r="W2845">
        <v>1</v>
      </c>
      <c r="X2845">
        <f t="shared" si="180"/>
        <v>3499</v>
      </c>
      <c r="Y2845">
        <f t="shared" si="181"/>
        <v>0</v>
      </c>
      <c r="Z2845" s="1">
        <f t="shared" si="182"/>
        <v>0</v>
      </c>
    </row>
    <row r="2846" spans="1:26">
      <c r="A2846" s="2">
        <v>45032</v>
      </c>
      <c r="B2846" t="s">
        <v>2294</v>
      </c>
      <c r="C2846" t="s">
        <v>2634</v>
      </c>
      <c r="D2846" s="2" t="str">
        <f t="shared" si="179"/>
        <v>KOW-IDE-R-0007</v>
      </c>
      <c r="E2846" t="s">
        <v>746</v>
      </c>
      <c r="F2846" t="s">
        <v>417</v>
      </c>
      <c r="G2846">
        <v>44</v>
      </c>
      <c r="H2846" t="str">
        <f>VLOOKUP(E2846,[1]data!$D$3:$AK$1000,34,0)</f>
        <v>Casual</v>
      </c>
      <c r="I2846">
        <f>VLOOKUP(E2846,[1]data!$D$3:$Q$1048576,14,0)</f>
        <v>1099</v>
      </c>
      <c r="J2846" t="str">
        <f>VLOOKUP(E2846,[1]data!$D$3:$AJ$1048576,33,0)</f>
        <v>1099-1499</v>
      </c>
      <c r="K2846" t="s">
        <v>2842</v>
      </c>
      <c r="L2846" t="s">
        <v>255</v>
      </c>
      <c r="M2846">
        <v>1</v>
      </c>
      <c r="N2846">
        <v>891.96</v>
      </c>
      <c r="O2846">
        <v>-89.19</v>
      </c>
      <c r="P2846">
        <v>0</v>
      </c>
      <c r="Q2846">
        <v>802.77</v>
      </c>
      <c r="R2846">
        <v>0</v>
      </c>
      <c r="S2846">
        <v>0</v>
      </c>
      <c r="T2846">
        <v>0</v>
      </c>
      <c r="U2846">
        <v>96.33</v>
      </c>
      <c r="V2846">
        <v>899.1</v>
      </c>
      <c r="W2846">
        <v>1</v>
      </c>
      <c r="X2846">
        <f t="shared" si="180"/>
        <v>1099</v>
      </c>
      <c r="Y2846">
        <f t="shared" si="181"/>
        <v>199.89999999999998</v>
      </c>
      <c r="Z2846" s="1">
        <f t="shared" si="182"/>
        <v>0.18189262966333028</v>
      </c>
    </row>
    <row r="2847" spans="1:26">
      <c r="A2847" s="2">
        <v>45032</v>
      </c>
      <c r="B2847" t="s">
        <v>2294</v>
      </c>
      <c r="C2847" t="s">
        <v>2634</v>
      </c>
      <c r="D2847" s="2" t="str">
        <f t="shared" si="179"/>
        <v>KOW-KU6-CLS-00</v>
      </c>
      <c r="E2847" t="s">
        <v>95</v>
      </c>
      <c r="F2847" t="s">
        <v>293</v>
      </c>
      <c r="G2847">
        <v>44</v>
      </c>
      <c r="H2847" t="str">
        <f>VLOOKUP(E2847,[1]data!$D$3:$AK$1000,34,0)</f>
        <v>Linen</v>
      </c>
      <c r="I2847">
        <f>VLOOKUP(E2847,[1]data!$D$3:$Q$1048576,14,0)</f>
        <v>3499</v>
      </c>
      <c r="J2847" t="str">
        <f>VLOOKUP(E2847,[1]data!$D$3:$AJ$1048576,33,0)</f>
        <v>3499-3999</v>
      </c>
      <c r="K2847" t="s">
        <v>2853</v>
      </c>
      <c r="L2847" t="s">
        <v>255</v>
      </c>
      <c r="M2847">
        <v>1</v>
      </c>
      <c r="N2847">
        <v>3124.11</v>
      </c>
      <c r="O2847">
        <v>-312.41000000000003</v>
      </c>
      <c r="P2847">
        <v>0</v>
      </c>
      <c r="Q2847">
        <v>2811.7</v>
      </c>
      <c r="R2847">
        <v>0</v>
      </c>
      <c r="S2847">
        <v>0</v>
      </c>
      <c r="T2847">
        <v>0</v>
      </c>
      <c r="U2847">
        <v>337.4</v>
      </c>
      <c r="V2847">
        <v>3149.1</v>
      </c>
      <c r="W2847">
        <v>1</v>
      </c>
      <c r="X2847">
        <f t="shared" si="180"/>
        <v>3499</v>
      </c>
      <c r="Y2847">
        <f t="shared" si="181"/>
        <v>349.90000000000009</v>
      </c>
      <c r="Z2847" s="1">
        <f t="shared" si="182"/>
        <v>0.10000000000000002</v>
      </c>
    </row>
    <row r="2848" spans="1:26">
      <c r="A2848" s="2">
        <v>45032</v>
      </c>
      <c r="B2848" t="s">
        <v>2294</v>
      </c>
      <c r="C2848" t="s">
        <v>2634</v>
      </c>
      <c r="D2848" s="2" t="str">
        <f t="shared" si="179"/>
        <v>KOW-FF01-R-005</v>
      </c>
      <c r="E2848" t="s">
        <v>1746</v>
      </c>
      <c r="F2848" t="s">
        <v>1690</v>
      </c>
      <c r="G2848">
        <v>40</v>
      </c>
      <c r="H2848" t="str">
        <f>VLOOKUP(E2848,[1]data!$D$3:$AK$1000,34,0)</f>
        <v>Linen</v>
      </c>
      <c r="I2848">
        <f>VLOOKUP(E2848,[1]data!$D$3:$Q$1048576,14,0)</f>
        <v>3799</v>
      </c>
      <c r="J2848" t="str">
        <f>VLOOKUP(E2848,[1]data!$D$3:$AJ$1048576,33,0)</f>
        <v>3499-3999</v>
      </c>
      <c r="K2848" t="s">
        <v>2854</v>
      </c>
      <c r="L2848" t="s">
        <v>255</v>
      </c>
      <c r="M2848">
        <v>1</v>
      </c>
      <c r="N2848">
        <v>3391.96</v>
      </c>
      <c r="O2848">
        <v>-508.79</v>
      </c>
      <c r="P2848">
        <v>0</v>
      </c>
      <c r="Q2848">
        <v>2883.17</v>
      </c>
      <c r="R2848">
        <v>0</v>
      </c>
      <c r="S2848">
        <v>0</v>
      </c>
      <c r="T2848">
        <v>0</v>
      </c>
      <c r="U2848">
        <v>345.98</v>
      </c>
      <c r="V2848">
        <v>3229.15</v>
      </c>
      <c r="W2848">
        <v>1</v>
      </c>
      <c r="X2848">
        <f t="shared" si="180"/>
        <v>3799</v>
      </c>
      <c r="Y2848">
        <f t="shared" si="181"/>
        <v>569.84999999999991</v>
      </c>
      <c r="Z2848" s="1">
        <f t="shared" si="182"/>
        <v>0.14999999999999997</v>
      </c>
    </row>
    <row r="2849" spans="1:26">
      <c r="A2849" s="2">
        <v>45032</v>
      </c>
      <c r="B2849" t="s">
        <v>2294</v>
      </c>
      <c r="C2849" t="s">
        <v>2634</v>
      </c>
      <c r="D2849" s="2" t="str">
        <f t="shared" si="179"/>
        <v>KOW-CA2-CLS-00</v>
      </c>
      <c r="E2849" t="s">
        <v>15</v>
      </c>
      <c r="F2849" t="s">
        <v>729</v>
      </c>
      <c r="G2849">
        <v>46</v>
      </c>
      <c r="H2849" t="str">
        <f>VLOOKUP(E2849,[1]data!$D$3:$AK$1000,34,0)</f>
        <v>Casual</v>
      </c>
      <c r="I2849">
        <f>VLOOKUP(E2849,[1]data!$D$3:$Q$1048576,14,0)</f>
        <v>2299</v>
      </c>
      <c r="J2849" t="str">
        <f>VLOOKUP(E2849,[1]data!$D$3:$AJ$1048576,33,0)</f>
        <v>1799-2299</v>
      </c>
      <c r="K2849" t="s">
        <v>2855</v>
      </c>
      <c r="L2849" t="s">
        <v>255</v>
      </c>
      <c r="M2849">
        <v>1</v>
      </c>
      <c r="N2849">
        <v>2052.67</v>
      </c>
      <c r="O2849">
        <v>-205.26</v>
      </c>
      <c r="P2849">
        <v>0</v>
      </c>
      <c r="Q2849">
        <v>1847.41</v>
      </c>
      <c r="R2849">
        <v>0</v>
      </c>
      <c r="S2849">
        <v>0</v>
      </c>
      <c r="T2849">
        <v>0</v>
      </c>
      <c r="U2849">
        <v>221.69</v>
      </c>
      <c r="V2849">
        <v>2069.1</v>
      </c>
      <c r="W2849">
        <v>1</v>
      </c>
      <c r="X2849">
        <f t="shared" si="180"/>
        <v>2299</v>
      </c>
      <c r="Y2849">
        <f t="shared" si="181"/>
        <v>229.90000000000009</v>
      </c>
      <c r="Z2849" s="1">
        <f t="shared" si="182"/>
        <v>0.10000000000000003</v>
      </c>
    </row>
    <row r="2850" spans="1:26">
      <c r="A2850" s="2">
        <v>45032</v>
      </c>
      <c r="B2850" t="s">
        <v>2294</v>
      </c>
      <c r="C2850" t="s">
        <v>2634</v>
      </c>
      <c r="D2850" s="2" t="str">
        <f t="shared" si="179"/>
        <v>KOW-TRA6-R-000</v>
      </c>
      <c r="E2850" t="s">
        <v>159</v>
      </c>
      <c r="F2850" t="s">
        <v>256</v>
      </c>
      <c r="G2850">
        <v>42</v>
      </c>
      <c r="H2850" t="str">
        <f>VLOOKUP(E2850,[1]data!$D$3:$AK$1000,34,0)</f>
        <v>Traditional</v>
      </c>
      <c r="I2850">
        <f>VLOOKUP(E2850,[1]data!$D$3:$Q$1048576,14,0)</f>
        <v>1499</v>
      </c>
      <c r="J2850" t="str">
        <f>VLOOKUP(E2850,[1]data!$D$3:$AJ$1048576,33,0)</f>
        <v>1099-1499</v>
      </c>
      <c r="K2850" t="s">
        <v>2856</v>
      </c>
      <c r="L2850" t="s">
        <v>255</v>
      </c>
      <c r="M2850">
        <v>1</v>
      </c>
      <c r="N2850">
        <v>1208.8599999999999</v>
      </c>
      <c r="O2850">
        <v>-120.88</v>
      </c>
      <c r="P2850">
        <v>0</v>
      </c>
      <c r="Q2850">
        <v>1087.98</v>
      </c>
      <c r="R2850">
        <v>0</v>
      </c>
      <c r="S2850">
        <v>0</v>
      </c>
      <c r="T2850">
        <v>0</v>
      </c>
      <c r="U2850">
        <v>261.12</v>
      </c>
      <c r="V2850">
        <v>1349.1</v>
      </c>
      <c r="W2850">
        <v>1</v>
      </c>
      <c r="X2850">
        <f t="shared" si="180"/>
        <v>1499</v>
      </c>
      <c r="Y2850">
        <f t="shared" si="181"/>
        <v>149.90000000000009</v>
      </c>
      <c r="Z2850" s="1">
        <f t="shared" si="182"/>
        <v>0.10000000000000006</v>
      </c>
    </row>
    <row r="2851" spans="1:26">
      <c r="A2851" s="2">
        <v>45032</v>
      </c>
      <c r="B2851" t="s">
        <v>2294</v>
      </c>
      <c r="C2851" t="s">
        <v>2634</v>
      </c>
      <c r="D2851" s="2" t="str">
        <f t="shared" si="179"/>
        <v>KOW-TX12-S-001</v>
      </c>
      <c r="E2851" t="s">
        <v>568</v>
      </c>
      <c r="F2851" t="s">
        <v>569</v>
      </c>
      <c r="G2851">
        <v>42</v>
      </c>
      <c r="H2851" t="str">
        <f>VLOOKUP(E2851,[1]data!$D$3:$AK$1000,34,0)</f>
        <v>Party</v>
      </c>
      <c r="I2851">
        <f>VLOOKUP(E2851,[1]data!$D$3:$Q$1048576,14,0)</f>
        <v>3499</v>
      </c>
      <c r="J2851" t="str">
        <f>VLOOKUP(E2851,[1]data!$D$3:$AJ$1048576,33,0)</f>
        <v>3499-3999</v>
      </c>
      <c r="K2851" t="s">
        <v>2843</v>
      </c>
      <c r="L2851" t="s">
        <v>255</v>
      </c>
      <c r="M2851">
        <v>1</v>
      </c>
      <c r="N2851">
        <v>3124.11</v>
      </c>
      <c r="O2851">
        <v>-312.41000000000003</v>
      </c>
      <c r="P2851">
        <v>0</v>
      </c>
      <c r="Q2851">
        <v>2811.7</v>
      </c>
      <c r="R2851">
        <v>0</v>
      </c>
      <c r="S2851">
        <v>0</v>
      </c>
      <c r="T2851">
        <v>0</v>
      </c>
      <c r="U2851">
        <v>337.4</v>
      </c>
      <c r="V2851">
        <v>3149.1</v>
      </c>
      <c r="W2851">
        <v>1</v>
      </c>
      <c r="X2851">
        <f t="shared" si="180"/>
        <v>3499</v>
      </c>
      <c r="Y2851">
        <f t="shared" si="181"/>
        <v>349.90000000000009</v>
      </c>
      <c r="Z2851" s="1">
        <f t="shared" si="182"/>
        <v>0.10000000000000002</v>
      </c>
    </row>
    <row r="2852" spans="1:26">
      <c r="A2852" s="2">
        <v>45032</v>
      </c>
      <c r="B2852" t="s">
        <v>2294</v>
      </c>
      <c r="C2852" t="s">
        <v>2634</v>
      </c>
      <c r="D2852" s="2" t="str">
        <f t="shared" si="179"/>
        <v>KOW-SO13-R-001</v>
      </c>
      <c r="E2852" t="s">
        <v>141</v>
      </c>
      <c r="F2852" t="s">
        <v>298</v>
      </c>
      <c r="G2852">
        <v>44</v>
      </c>
      <c r="H2852" t="str">
        <f>VLOOKUP(E2852,[1]data!$D$3:$AK$1000,34,0)</f>
        <v>Linen</v>
      </c>
      <c r="I2852">
        <f>VLOOKUP(E2852,[1]data!$D$3:$Q$1048576,14,0)</f>
        <v>2199</v>
      </c>
      <c r="J2852" t="str">
        <f>VLOOKUP(E2852,[1]data!$D$3:$AJ$1048576,33,0)</f>
        <v>1799-2299</v>
      </c>
      <c r="K2852" t="s">
        <v>2857</v>
      </c>
      <c r="L2852" t="s">
        <v>255</v>
      </c>
      <c r="M2852">
        <v>1</v>
      </c>
      <c r="N2852">
        <v>1773.37</v>
      </c>
      <c r="O2852">
        <v>-177.33</v>
      </c>
      <c r="P2852">
        <v>0</v>
      </c>
      <c r="Q2852">
        <v>1596.04</v>
      </c>
      <c r="R2852">
        <v>0</v>
      </c>
      <c r="S2852">
        <v>0</v>
      </c>
      <c r="T2852">
        <v>0</v>
      </c>
      <c r="U2852">
        <v>383.06</v>
      </c>
      <c r="V2852">
        <v>1979.1</v>
      </c>
      <c r="W2852">
        <v>1</v>
      </c>
      <c r="X2852">
        <f t="shared" si="180"/>
        <v>2199</v>
      </c>
      <c r="Y2852">
        <f t="shared" si="181"/>
        <v>219.90000000000009</v>
      </c>
      <c r="Z2852" s="1">
        <f t="shared" si="182"/>
        <v>0.10000000000000005</v>
      </c>
    </row>
    <row r="2853" spans="1:26">
      <c r="A2853" s="2">
        <v>45032</v>
      </c>
      <c r="B2853" t="s">
        <v>2294</v>
      </c>
      <c r="C2853" t="s">
        <v>2634</v>
      </c>
      <c r="D2853" s="2" t="str">
        <f t="shared" si="179"/>
        <v>KOW-CA6-S-0002</v>
      </c>
      <c r="E2853" t="s">
        <v>28</v>
      </c>
      <c r="F2853" t="s">
        <v>334</v>
      </c>
      <c r="G2853">
        <v>44</v>
      </c>
      <c r="H2853" t="str">
        <f>VLOOKUP(E2853,[1]data!$D$3:$AK$1000,34,0)</f>
        <v>Casual</v>
      </c>
      <c r="I2853">
        <f>VLOOKUP(E2853,[1]data!$D$3:$Q$1048576,14,0)</f>
        <v>1499</v>
      </c>
      <c r="J2853" t="str">
        <f>VLOOKUP(E2853,[1]data!$D$3:$AJ$1048576,33,0)</f>
        <v>1099-1499</v>
      </c>
      <c r="K2853" t="s">
        <v>2858</v>
      </c>
      <c r="L2853" t="s">
        <v>255</v>
      </c>
      <c r="M2853">
        <v>1</v>
      </c>
      <c r="N2853">
        <v>1338.38</v>
      </c>
      <c r="O2853">
        <v>-133.83000000000001</v>
      </c>
      <c r="P2853">
        <v>0</v>
      </c>
      <c r="Q2853">
        <v>1204.55</v>
      </c>
      <c r="R2853">
        <v>0</v>
      </c>
      <c r="S2853">
        <v>0</v>
      </c>
      <c r="T2853">
        <v>0</v>
      </c>
      <c r="U2853">
        <v>144.55000000000001</v>
      </c>
      <c r="V2853">
        <v>1349.1</v>
      </c>
      <c r="W2853">
        <v>1</v>
      </c>
      <c r="X2853">
        <f t="shared" si="180"/>
        <v>1499</v>
      </c>
      <c r="Y2853">
        <f t="shared" si="181"/>
        <v>149.90000000000009</v>
      </c>
      <c r="Z2853" s="1">
        <f t="shared" si="182"/>
        <v>0.10000000000000006</v>
      </c>
    </row>
    <row r="2854" spans="1:26">
      <c r="A2854" s="2">
        <v>45032</v>
      </c>
      <c r="B2854" t="s">
        <v>2294</v>
      </c>
      <c r="C2854" t="s">
        <v>2634</v>
      </c>
      <c r="D2854" s="2" t="str">
        <f t="shared" si="179"/>
        <v>KOW-KU1-R-0002</v>
      </c>
      <c r="E2854" t="s">
        <v>84</v>
      </c>
      <c r="F2854" t="s">
        <v>264</v>
      </c>
      <c r="G2854">
        <v>42</v>
      </c>
      <c r="H2854" t="str">
        <f>VLOOKUP(E2854,[1]data!$D$3:$AK$1000,34,0)</f>
        <v>Hoodie</v>
      </c>
      <c r="I2854">
        <f>VLOOKUP(E2854,[1]data!$D$3:$Q$1048576,14,0)</f>
        <v>2799</v>
      </c>
      <c r="J2854" t="str">
        <f>VLOOKUP(E2854,[1]data!$D$3:$AJ$1048576,33,0)</f>
        <v>2499-2999</v>
      </c>
      <c r="K2854" t="s">
        <v>2856</v>
      </c>
      <c r="L2854" t="s">
        <v>255</v>
      </c>
      <c r="M2854">
        <v>1</v>
      </c>
      <c r="N2854">
        <v>2257.2600000000002</v>
      </c>
      <c r="O2854">
        <v>-225.72</v>
      </c>
      <c r="P2854">
        <v>0</v>
      </c>
      <c r="Q2854">
        <v>2031.54</v>
      </c>
      <c r="R2854">
        <v>0</v>
      </c>
      <c r="S2854">
        <v>0</v>
      </c>
      <c r="T2854">
        <v>0</v>
      </c>
      <c r="U2854">
        <v>487.56</v>
      </c>
      <c r="V2854">
        <v>2519.1</v>
      </c>
      <c r="W2854">
        <v>1</v>
      </c>
      <c r="X2854">
        <f t="shared" si="180"/>
        <v>2799</v>
      </c>
      <c r="Y2854">
        <f t="shared" si="181"/>
        <v>279.90000000000009</v>
      </c>
      <c r="Z2854" s="1">
        <f t="shared" si="182"/>
        <v>0.10000000000000003</v>
      </c>
    </row>
    <row r="2855" spans="1:26">
      <c r="A2855" s="2">
        <v>45032</v>
      </c>
      <c r="B2855" t="s">
        <v>2294</v>
      </c>
      <c r="C2855" t="s">
        <v>2634</v>
      </c>
      <c r="D2855" s="2" t="str">
        <f t="shared" si="179"/>
        <v>KOW-FF6-R-0035</v>
      </c>
      <c r="E2855" t="s">
        <v>68</v>
      </c>
      <c r="F2855" t="s">
        <v>2065</v>
      </c>
      <c r="G2855">
        <v>34</v>
      </c>
      <c r="H2855" t="str">
        <f>VLOOKUP(E2855,[1]data!$D$3:$AK$1000,34,0)</f>
        <v>Bottom</v>
      </c>
      <c r="I2855">
        <f>VLOOKUP(E2855,[1]data!$D$3:$Q$1048576,14,0)</f>
        <v>1499</v>
      </c>
      <c r="J2855" t="str">
        <f>VLOOKUP(E2855,[1]data!$D$3:$AJ$1048576,33,0)</f>
        <v>1099-1499</v>
      </c>
      <c r="K2855" t="s">
        <v>2859</v>
      </c>
      <c r="L2855" t="s">
        <v>255</v>
      </c>
      <c r="M2855">
        <v>1</v>
      </c>
      <c r="N2855">
        <v>1338.39</v>
      </c>
      <c r="O2855">
        <v>0</v>
      </c>
      <c r="P2855">
        <v>0</v>
      </c>
      <c r="Q2855">
        <v>1338.39</v>
      </c>
      <c r="R2855">
        <v>0</v>
      </c>
      <c r="S2855">
        <v>0</v>
      </c>
      <c r="T2855">
        <v>0</v>
      </c>
      <c r="U2855">
        <v>160.61000000000001</v>
      </c>
      <c r="V2855">
        <v>1499</v>
      </c>
      <c r="W2855">
        <v>1</v>
      </c>
      <c r="X2855">
        <f t="shared" si="180"/>
        <v>1499</v>
      </c>
      <c r="Y2855">
        <f t="shared" si="181"/>
        <v>0</v>
      </c>
      <c r="Z2855" s="1">
        <f t="shared" si="182"/>
        <v>0</v>
      </c>
    </row>
    <row r="2856" spans="1:26">
      <c r="A2856" s="2">
        <v>45032</v>
      </c>
      <c r="B2856" t="s">
        <v>2294</v>
      </c>
      <c r="C2856" t="s">
        <v>2634</v>
      </c>
      <c r="D2856" s="2" t="str">
        <f t="shared" si="179"/>
        <v>KOW-PIQ-S-0033</v>
      </c>
      <c r="E2856" t="s">
        <v>127</v>
      </c>
      <c r="F2856" t="s">
        <v>2021</v>
      </c>
      <c r="G2856" t="s">
        <v>2029</v>
      </c>
      <c r="H2856" t="str">
        <f>VLOOKUP(E2856,[1]data!$D$3:$AK$1000,34,0)</f>
        <v>Knit Shirt</v>
      </c>
      <c r="I2856">
        <f>VLOOKUP(E2856,[1]data!$D$3:$Q$1048576,14,0)</f>
        <v>1999</v>
      </c>
      <c r="J2856" t="str">
        <f>VLOOKUP(E2856,[1]data!$D$3:$AJ$1048576,33,0)</f>
        <v>1799-2299</v>
      </c>
      <c r="K2856" t="s">
        <v>2858</v>
      </c>
      <c r="L2856" t="s">
        <v>255</v>
      </c>
      <c r="M2856">
        <v>1</v>
      </c>
      <c r="N2856">
        <v>1784.82</v>
      </c>
      <c r="O2856">
        <v>-178.48</v>
      </c>
      <c r="P2856">
        <v>0</v>
      </c>
      <c r="Q2856">
        <v>1606.34</v>
      </c>
      <c r="R2856">
        <v>0</v>
      </c>
      <c r="S2856">
        <v>0</v>
      </c>
      <c r="T2856">
        <v>0</v>
      </c>
      <c r="U2856">
        <v>192.76</v>
      </c>
      <c r="V2856">
        <v>1799.1</v>
      </c>
      <c r="W2856">
        <v>1</v>
      </c>
      <c r="X2856">
        <f t="shared" si="180"/>
        <v>1999</v>
      </c>
      <c r="Y2856">
        <f t="shared" si="181"/>
        <v>199.90000000000009</v>
      </c>
      <c r="Z2856" s="1">
        <f t="shared" si="182"/>
        <v>0.10000000000000005</v>
      </c>
    </row>
    <row r="2857" spans="1:26">
      <c r="A2857" s="2">
        <v>45032</v>
      </c>
      <c r="B2857" t="s">
        <v>2294</v>
      </c>
      <c r="C2857" t="s">
        <v>2634</v>
      </c>
      <c r="D2857" s="2" t="str">
        <f t="shared" si="179"/>
        <v>KOW-CA11-R-000</v>
      </c>
      <c r="E2857" t="s">
        <v>10</v>
      </c>
      <c r="F2857" t="s">
        <v>302</v>
      </c>
      <c r="G2857">
        <v>42</v>
      </c>
      <c r="H2857" t="str">
        <f>VLOOKUP(E2857,[1]data!$D$3:$AK$1000,34,0)</f>
        <v>Casual</v>
      </c>
      <c r="I2857">
        <f>VLOOKUP(E2857,[1]data!$D$3:$Q$1048576,14,0)</f>
        <v>1999</v>
      </c>
      <c r="J2857" t="str">
        <f>VLOOKUP(E2857,[1]data!$D$3:$AJ$1048576,33,0)</f>
        <v>1799-2299</v>
      </c>
      <c r="K2857" t="s">
        <v>2843</v>
      </c>
      <c r="L2857" t="s">
        <v>255</v>
      </c>
      <c r="M2857">
        <v>1</v>
      </c>
      <c r="N2857">
        <v>1784.82</v>
      </c>
      <c r="O2857">
        <v>-178.48</v>
      </c>
      <c r="P2857">
        <v>0</v>
      </c>
      <c r="Q2857">
        <v>1606.34</v>
      </c>
      <c r="R2857">
        <v>0</v>
      </c>
      <c r="S2857">
        <v>0</v>
      </c>
      <c r="T2857">
        <v>0</v>
      </c>
      <c r="U2857">
        <v>192.76</v>
      </c>
      <c r="V2857">
        <v>1799.1</v>
      </c>
      <c r="W2857">
        <v>1</v>
      </c>
      <c r="X2857">
        <f t="shared" si="180"/>
        <v>1999</v>
      </c>
      <c r="Y2857">
        <f t="shared" si="181"/>
        <v>199.90000000000009</v>
      </c>
      <c r="Z2857" s="1">
        <f t="shared" si="182"/>
        <v>0.10000000000000005</v>
      </c>
    </row>
    <row r="2858" spans="1:26">
      <c r="A2858" s="2">
        <v>45032</v>
      </c>
      <c r="B2858" t="s">
        <v>2294</v>
      </c>
      <c r="C2858" t="s">
        <v>2634</v>
      </c>
      <c r="D2858" s="2" t="str">
        <f t="shared" si="179"/>
        <v>KOW-CC04-R-004</v>
      </c>
      <c r="E2858" t="s">
        <v>43</v>
      </c>
      <c r="F2858" t="s">
        <v>1425</v>
      </c>
      <c r="G2858">
        <v>42</v>
      </c>
      <c r="H2858" t="str">
        <f>VLOOKUP(E2858,[1]data!$D$3:$AK$1000,34,0)</f>
        <v>Hoodie</v>
      </c>
      <c r="I2858">
        <f>VLOOKUP(E2858,[1]data!$D$3:$Q$1048576,14,0)</f>
        <v>2799</v>
      </c>
      <c r="J2858" t="str">
        <f>VLOOKUP(E2858,[1]data!$D$3:$AJ$1048576,33,0)</f>
        <v>2499-2999</v>
      </c>
      <c r="K2858" t="s">
        <v>2860</v>
      </c>
      <c r="L2858" t="s">
        <v>255</v>
      </c>
      <c r="M2858">
        <v>1</v>
      </c>
      <c r="N2858">
        <v>2499.11</v>
      </c>
      <c r="O2858">
        <v>0</v>
      </c>
      <c r="P2858">
        <v>0</v>
      </c>
      <c r="Q2858">
        <v>2499.11</v>
      </c>
      <c r="R2858">
        <v>0</v>
      </c>
      <c r="S2858">
        <v>0</v>
      </c>
      <c r="T2858">
        <v>0</v>
      </c>
      <c r="U2858">
        <v>299.89</v>
      </c>
      <c r="V2858">
        <v>2799</v>
      </c>
      <c r="W2858">
        <v>1</v>
      </c>
      <c r="X2858">
        <f t="shared" si="180"/>
        <v>2799</v>
      </c>
      <c r="Y2858">
        <f t="shared" si="181"/>
        <v>0</v>
      </c>
      <c r="Z2858" s="1">
        <f t="shared" si="182"/>
        <v>0</v>
      </c>
    </row>
    <row r="2859" spans="1:26">
      <c r="A2859" s="2">
        <v>45032</v>
      </c>
      <c r="B2859" t="s">
        <v>2294</v>
      </c>
      <c r="C2859" t="s">
        <v>2634</v>
      </c>
      <c r="D2859" s="2" t="str">
        <f t="shared" si="179"/>
        <v>KOW-PO25-R-002</v>
      </c>
      <c r="E2859" t="s">
        <v>536</v>
      </c>
      <c r="F2859" t="s">
        <v>470</v>
      </c>
      <c r="G2859">
        <v>46</v>
      </c>
      <c r="H2859" t="str">
        <f>VLOOKUP(E2859,[1]data!$D$3:$AK$1000,34,0)</f>
        <v>Casual</v>
      </c>
      <c r="I2859">
        <f>VLOOKUP(E2859,[1]data!$D$3:$Q$1048576,14,0)</f>
        <v>2199</v>
      </c>
      <c r="J2859" t="str">
        <f>VLOOKUP(E2859,[1]data!$D$3:$AJ$1048576,33,0)</f>
        <v>1799-2299</v>
      </c>
      <c r="K2859" t="s">
        <v>2853</v>
      </c>
      <c r="L2859" t="s">
        <v>255</v>
      </c>
      <c r="M2859">
        <v>1</v>
      </c>
      <c r="N2859">
        <v>1963.38</v>
      </c>
      <c r="O2859">
        <v>-196.33</v>
      </c>
      <c r="P2859">
        <v>0</v>
      </c>
      <c r="Q2859">
        <v>1767.05</v>
      </c>
      <c r="R2859">
        <v>0</v>
      </c>
      <c r="S2859">
        <v>0</v>
      </c>
      <c r="T2859">
        <v>0</v>
      </c>
      <c r="U2859">
        <v>212.05</v>
      </c>
      <c r="V2859">
        <v>1979.1</v>
      </c>
      <c r="W2859">
        <v>1</v>
      </c>
      <c r="X2859">
        <f t="shared" si="180"/>
        <v>2199</v>
      </c>
      <c r="Y2859">
        <f t="shared" si="181"/>
        <v>219.90000000000009</v>
      </c>
      <c r="Z2859" s="1">
        <f t="shared" si="182"/>
        <v>0.10000000000000005</v>
      </c>
    </row>
    <row r="2860" spans="1:26">
      <c r="A2860" s="2">
        <v>45032</v>
      </c>
      <c r="B2860" t="s">
        <v>2294</v>
      </c>
      <c r="C2860" t="s">
        <v>2634</v>
      </c>
      <c r="D2860" s="2" t="str">
        <f t="shared" si="179"/>
        <v>KOW-SO13-R-001</v>
      </c>
      <c r="E2860" t="s">
        <v>139</v>
      </c>
      <c r="F2860" t="s">
        <v>298</v>
      </c>
      <c r="G2860">
        <v>40</v>
      </c>
      <c r="H2860" t="str">
        <f>VLOOKUP(E2860,[1]data!$D$3:$AK$1000,34,0)</f>
        <v>Linen</v>
      </c>
      <c r="I2860">
        <f>VLOOKUP(E2860,[1]data!$D$3:$Q$1048576,14,0)</f>
        <v>2199</v>
      </c>
      <c r="J2860" t="str">
        <f>VLOOKUP(E2860,[1]data!$D$3:$AJ$1048576,33,0)</f>
        <v>1799-2299</v>
      </c>
      <c r="K2860" t="s">
        <v>2861</v>
      </c>
      <c r="L2860" t="s">
        <v>255</v>
      </c>
      <c r="M2860">
        <v>1</v>
      </c>
      <c r="N2860">
        <v>1963.39</v>
      </c>
      <c r="O2860">
        <v>0</v>
      </c>
      <c r="P2860">
        <v>0</v>
      </c>
      <c r="Q2860">
        <v>1963.39</v>
      </c>
      <c r="R2860">
        <v>0</v>
      </c>
      <c r="S2860">
        <v>0</v>
      </c>
      <c r="T2860">
        <v>0</v>
      </c>
      <c r="U2860">
        <v>235.61</v>
      </c>
      <c r="V2860">
        <v>2199</v>
      </c>
      <c r="W2860">
        <v>1</v>
      </c>
      <c r="X2860">
        <f t="shared" si="180"/>
        <v>2199</v>
      </c>
      <c r="Y2860">
        <f t="shared" si="181"/>
        <v>0</v>
      </c>
      <c r="Z2860" s="1">
        <f t="shared" si="182"/>
        <v>0</v>
      </c>
    </row>
    <row r="2861" spans="1:26">
      <c r="A2861" s="2">
        <v>45032</v>
      </c>
      <c r="B2861" t="s">
        <v>2294</v>
      </c>
      <c r="C2861" t="s">
        <v>2634</v>
      </c>
      <c r="D2861" s="2" t="str">
        <f t="shared" si="179"/>
        <v>KOW-KU1-R-0002</v>
      </c>
      <c r="E2861" t="s">
        <v>82</v>
      </c>
      <c r="F2861" t="s">
        <v>264</v>
      </c>
      <c r="G2861">
        <v>39</v>
      </c>
      <c r="H2861" t="str">
        <f>VLOOKUP(E2861,[1]data!$D$3:$AK$1000,34,0)</f>
        <v>Hoodie</v>
      </c>
      <c r="I2861">
        <f>VLOOKUP(E2861,[1]data!$D$3:$Q$1048576,14,0)</f>
        <v>2799</v>
      </c>
      <c r="J2861" t="str">
        <f>VLOOKUP(E2861,[1]data!$D$3:$AJ$1048576,33,0)</f>
        <v>2499-2999</v>
      </c>
      <c r="K2861" t="s">
        <v>2862</v>
      </c>
      <c r="L2861" t="s">
        <v>255</v>
      </c>
      <c r="M2861">
        <v>1</v>
      </c>
      <c r="N2861">
        <v>2499.11</v>
      </c>
      <c r="O2861">
        <v>0</v>
      </c>
      <c r="P2861">
        <v>0</v>
      </c>
      <c r="Q2861">
        <v>2499.11</v>
      </c>
      <c r="R2861">
        <v>0</v>
      </c>
      <c r="S2861">
        <v>0</v>
      </c>
      <c r="T2861">
        <v>0</v>
      </c>
      <c r="U2861">
        <v>299.89</v>
      </c>
      <c r="V2861">
        <v>2799</v>
      </c>
      <c r="W2861">
        <v>1</v>
      </c>
      <c r="X2861">
        <f t="shared" si="180"/>
        <v>2799</v>
      </c>
      <c r="Y2861">
        <f t="shared" si="181"/>
        <v>0</v>
      </c>
      <c r="Z2861" s="1">
        <f t="shared" si="182"/>
        <v>0</v>
      </c>
    </row>
    <row r="2862" spans="1:26">
      <c r="A2862" s="2">
        <v>45032</v>
      </c>
      <c r="B2862" t="s">
        <v>2294</v>
      </c>
      <c r="C2862" t="s">
        <v>2634</v>
      </c>
      <c r="D2862" s="2" t="str">
        <f t="shared" si="179"/>
        <v>KOW-PIQ-R-0032</v>
      </c>
      <c r="E2862" t="s">
        <v>126</v>
      </c>
      <c r="F2862" t="s">
        <v>2010</v>
      </c>
      <c r="G2862" t="s">
        <v>2011</v>
      </c>
      <c r="H2862" t="str">
        <f>VLOOKUP(E2862,[1]data!$D$3:$AK$1000,34,0)</f>
        <v>Knit Shirt</v>
      </c>
      <c r="I2862">
        <f>VLOOKUP(E2862,[1]data!$D$3:$Q$1048576,14,0)</f>
        <v>2499</v>
      </c>
      <c r="J2862" t="str">
        <f>VLOOKUP(E2862,[1]data!$D$3:$AJ$1048576,33,0)</f>
        <v>2499-2999</v>
      </c>
      <c r="K2862" t="s">
        <v>2863</v>
      </c>
      <c r="L2862" t="s">
        <v>255</v>
      </c>
      <c r="M2862">
        <v>1</v>
      </c>
      <c r="N2862">
        <v>2231.25</v>
      </c>
      <c r="O2862">
        <v>0</v>
      </c>
      <c r="P2862">
        <v>0</v>
      </c>
      <c r="Q2862">
        <v>2231.25</v>
      </c>
      <c r="R2862">
        <v>0</v>
      </c>
      <c r="S2862">
        <v>0</v>
      </c>
      <c r="T2862">
        <v>0</v>
      </c>
      <c r="U2862">
        <v>267.75</v>
      </c>
      <c r="V2862">
        <v>2499</v>
      </c>
      <c r="W2862">
        <v>1</v>
      </c>
      <c r="X2862">
        <f t="shared" si="180"/>
        <v>2499</v>
      </c>
      <c r="Y2862">
        <f t="shared" si="181"/>
        <v>0</v>
      </c>
      <c r="Z2862" s="1">
        <f t="shared" si="182"/>
        <v>0</v>
      </c>
    </row>
    <row r="2863" spans="1:26">
      <c r="A2863" s="2">
        <v>45032</v>
      </c>
      <c r="B2863" t="s">
        <v>2294</v>
      </c>
      <c r="C2863" t="s">
        <v>2634</v>
      </c>
      <c r="D2863" s="2" t="str">
        <f t="shared" si="179"/>
        <v>KOW-LI2-R-0006</v>
      </c>
      <c r="E2863" t="s">
        <v>281</v>
      </c>
      <c r="F2863" t="s">
        <v>258</v>
      </c>
      <c r="G2863">
        <v>42</v>
      </c>
      <c r="H2863" t="str">
        <f>VLOOKUP(E2863,[1]data!$D$3:$AK$1000,34,0)</f>
        <v>Linen</v>
      </c>
      <c r="I2863">
        <f>VLOOKUP(E2863,[1]data!$D$3:$Q$1048576,14,0)</f>
        <v>3499</v>
      </c>
      <c r="J2863" t="str">
        <f>VLOOKUP(E2863,[1]data!$D$3:$AJ$1048576,33,0)</f>
        <v>3499-3999</v>
      </c>
      <c r="K2863" t="s">
        <v>2856</v>
      </c>
      <c r="L2863" t="s">
        <v>255</v>
      </c>
      <c r="M2863">
        <v>1</v>
      </c>
      <c r="N2863">
        <v>2821.77</v>
      </c>
      <c r="O2863">
        <v>-282.17</v>
      </c>
      <c r="P2863">
        <v>0</v>
      </c>
      <c r="Q2863">
        <v>2539.6</v>
      </c>
      <c r="R2863">
        <v>0</v>
      </c>
      <c r="S2863">
        <v>0</v>
      </c>
      <c r="T2863">
        <v>0</v>
      </c>
      <c r="U2863">
        <v>609.5</v>
      </c>
      <c r="V2863">
        <v>3149.1</v>
      </c>
      <c r="W2863">
        <v>1</v>
      </c>
      <c r="X2863">
        <f t="shared" si="180"/>
        <v>3499</v>
      </c>
      <c r="Y2863">
        <f t="shared" si="181"/>
        <v>349.90000000000009</v>
      </c>
      <c r="Z2863" s="1">
        <f t="shared" si="182"/>
        <v>0.10000000000000002</v>
      </c>
    </row>
    <row r="2864" spans="1:26">
      <c r="A2864" s="2">
        <v>45032</v>
      </c>
      <c r="B2864" t="s">
        <v>2294</v>
      </c>
      <c r="C2864" t="s">
        <v>2634</v>
      </c>
      <c r="D2864" s="2" t="str">
        <f t="shared" si="179"/>
        <v>KOW-SO13-R-001</v>
      </c>
      <c r="E2864" t="s">
        <v>139</v>
      </c>
      <c r="F2864" t="s">
        <v>298</v>
      </c>
      <c r="G2864">
        <v>40</v>
      </c>
      <c r="H2864" t="str">
        <f>VLOOKUP(E2864,[1]data!$D$3:$AK$1000,34,0)</f>
        <v>Linen</v>
      </c>
      <c r="I2864">
        <f>VLOOKUP(E2864,[1]data!$D$3:$Q$1048576,14,0)</f>
        <v>2199</v>
      </c>
      <c r="J2864" t="str">
        <f>VLOOKUP(E2864,[1]data!$D$3:$AJ$1048576,33,0)</f>
        <v>1799-2299</v>
      </c>
      <c r="K2864" t="s">
        <v>2864</v>
      </c>
      <c r="L2864" t="s">
        <v>255</v>
      </c>
      <c r="M2864">
        <v>1</v>
      </c>
      <c r="N2864">
        <v>1963.39</v>
      </c>
      <c r="O2864">
        <v>0</v>
      </c>
      <c r="P2864">
        <v>0</v>
      </c>
      <c r="Q2864">
        <v>1963.39</v>
      </c>
      <c r="R2864">
        <v>0</v>
      </c>
      <c r="S2864">
        <v>0</v>
      </c>
      <c r="T2864">
        <v>0</v>
      </c>
      <c r="U2864">
        <v>235.61</v>
      </c>
      <c r="V2864">
        <v>2199</v>
      </c>
      <c r="W2864">
        <v>1</v>
      </c>
      <c r="X2864">
        <f t="shared" si="180"/>
        <v>2199</v>
      </c>
      <c r="Y2864">
        <f t="shared" si="181"/>
        <v>0</v>
      </c>
      <c r="Z2864" s="1">
        <f t="shared" si="182"/>
        <v>0</v>
      </c>
    </row>
    <row r="2865" spans="1:26">
      <c r="A2865" s="2">
        <v>45032</v>
      </c>
      <c r="B2865" t="s">
        <v>2294</v>
      </c>
      <c r="C2865" t="s">
        <v>2634</v>
      </c>
      <c r="D2865" s="2" t="str">
        <f t="shared" si="179"/>
        <v>KOW-LI2-R-0006</v>
      </c>
      <c r="E2865" t="s">
        <v>104</v>
      </c>
      <c r="F2865" t="s">
        <v>258</v>
      </c>
      <c r="G2865">
        <v>46</v>
      </c>
      <c r="H2865" t="str">
        <f>VLOOKUP(E2865,[1]data!$D$3:$AK$1000,34,0)</f>
        <v>Linen</v>
      </c>
      <c r="I2865">
        <f>VLOOKUP(E2865,[1]data!$D$3:$Q$1048576,14,0)</f>
        <v>3499</v>
      </c>
      <c r="J2865" t="str">
        <f>VLOOKUP(E2865,[1]data!$D$3:$AJ$1048576,33,0)</f>
        <v>3499-3999</v>
      </c>
      <c r="K2865" t="s">
        <v>2850</v>
      </c>
      <c r="L2865" t="s">
        <v>255</v>
      </c>
      <c r="M2865">
        <v>1</v>
      </c>
      <c r="N2865">
        <v>3124.11</v>
      </c>
      <c r="O2865">
        <v>-312.41000000000003</v>
      </c>
      <c r="P2865">
        <v>0</v>
      </c>
      <c r="Q2865">
        <v>2811.7</v>
      </c>
      <c r="R2865">
        <v>0</v>
      </c>
      <c r="S2865">
        <v>0</v>
      </c>
      <c r="T2865">
        <v>0</v>
      </c>
      <c r="U2865">
        <v>337.4</v>
      </c>
      <c r="V2865">
        <v>3149.1</v>
      </c>
      <c r="W2865">
        <v>1</v>
      </c>
      <c r="X2865">
        <f t="shared" si="180"/>
        <v>3499</v>
      </c>
      <c r="Y2865">
        <f t="shared" si="181"/>
        <v>349.90000000000009</v>
      </c>
      <c r="Z2865" s="1">
        <f t="shared" si="182"/>
        <v>0.10000000000000002</v>
      </c>
    </row>
    <row r="2866" spans="1:26">
      <c r="A2866" s="2">
        <v>45032</v>
      </c>
      <c r="B2866" t="s">
        <v>2294</v>
      </c>
      <c r="C2866" t="s">
        <v>2634</v>
      </c>
      <c r="D2866" s="2" t="str">
        <f t="shared" si="179"/>
        <v>KOW-KU2-R-0005</v>
      </c>
      <c r="E2866" t="s">
        <v>2615</v>
      </c>
      <c r="F2866" t="s">
        <v>500</v>
      </c>
      <c r="G2866">
        <v>46</v>
      </c>
      <c r="H2866" t="str">
        <f>VLOOKUP(E2866,[1]data!$D$3:$AK$1000,34,0)</f>
        <v>Indie</v>
      </c>
      <c r="I2866">
        <f>VLOOKUP(E2866,[1]data!$D$3:$Q$1048576,14,0)</f>
        <v>2999</v>
      </c>
      <c r="J2866" t="str">
        <f>VLOOKUP(E2866,[1]data!$D$3:$AJ$1048576,33,0)</f>
        <v>2499-2999</v>
      </c>
      <c r="K2866" t="s">
        <v>2855</v>
      </c>
      <c r="L2866" t="s">
        <v>255</v>
      </c>
      <c r="M2866">
        <v>1</v>
      </c>
      <c r="N2866">
        <v>2008.03</v>
      </c>
      <c r="O2866">
        <v>-200.8</v>
      </c>
      <c r="P2866">
        <v>0</v>
      </c>
      <c r="Q2866">
        <v>1807.23</v>
      </c>
      <c r="R2866">
        <v>0</v>
      </c>
      <c r="S2866">
        <v>0</v>
      </c>
      <c r="T2866">
        <v>0</v>
      </c>
      <c r="U2866">
        <v>216.87</v>
      </c>
      <c r="V2866">
        <v>2024.1</v>
      </c>
      <c r="W2866">
        <v>1</v>
      </c>
      <c r="X2866">
        <f t="shared" si="180"/>
        <v>2999</v>
      </c>
      <c r="Y2866">
        <f t="shared" si="181"/>
        <v>974.90000000000009</v>
      </c>
      <c r="Z2866" s="1">
        <f t="shared" si="182"/>
        <v>0.32507502500833613</v>
      </c>
    </row>
    <row r="2867" spans="1:26">
      <c r="A2867" s="2">
        <v>45032</v>
      </c>
      <c r="B2867" t="s">
        <v>2294</v>
      </c>
      <c r="C2867" t="s">
        <v>2634</v>
      </c>
      <c r="D2867" s="2" t="str">
        <f t="shared" si="179"/>
        <v>KOW-CA2-CLS-00</v>
      </c>
      <c r="E2867" t="s">
        <v>14</v>
      </c>
      <c r="F2867" t="s">
        <v>729</v>
      </c>
      <c r="G2867">
        <v>44</v>
      </c>
      <c r="H2867" t="str">
        <f>VLOOKUP(E2867,[1]data!$D$3:$AK$1000,34,0)</f>
        <v>Casual</v>
      </c>
      <c r="I2867">
        <f>VLOOKUP(E2867,[1]data!$D$3:$Q$1048576,14,0)</f>
        <v>2299</v>
      </c>
      <c r="J2867" t="str">
        <f>VLOOKUP(E2867,[1]data!$D$3:$AJ$1048576,33,0)</f>
        <v>1799-2299</v>
      </c>
      <c r="K2867" t="s">
        <v>2865</v>
      </c>
      <c r="L2867" t="s">
        <v>255</v>
      </c>
      <c r="M2867">
        <v>1</v>
      </c>
      <c r="N2867">
        <v>2052.6799999999998</v>
      </c>
      <c r="O2867">
        <v>0</v>
      </c>
      <c r="P2867">
        <v>0</v>
      </c>
      <c r="Q2867">
        <v>2052.6799999999998</v>
      </c>
      <c r="R2867">
        <v>0</v>
      </c>
      <c r="S2867">
        <v>0</v>
      </c>
      <c r="T2867">
        <v>0</v>
      </c>
      <c r="U2867">
        <v>246.32</v>
      </c>
      <c r="V2867">
        <v>2299</v>
      </c>
      <c r="W2867">
        <v>1</v>
      </c>
      <c r="X2867">
        <f t="shared" si="180"/>
        <v>2299</v>
      </c>
      <c r="Y2867">
        <f t="shared" si="181"/>
        <v>0</v>
      </c>
      <c r="Z2867" s="1">
        <f t="shared" si="182"/>
        <v>0</v>
      </c>
    </row>
    <row r="2868" spans="1:26">
      <c r="A2868" s="2">
        <v>45032</v>
      </c>
      <c r="B2868" t="s">
        <v>2294</v>
      </c>
      <c r="C2868" t="s">
        <v>2634</v>
      </c>
      <c r="D2868" s="2" t="str">
        <f t="shared" si="179"/>
        <v>KOW-PO25-R-002</v>
      </c>
      <c r="E2868" t="s">
        <v>469</v>
      </c>
      <c r="F2868" t="s">
        <v>470</v>
      </c>
      <c r="G2868">
        <v>44</v>
      </c>
      <c r="H2868" t="str">
        <f>VLOOKUP(E2868,[1]data!$D$3:$AK$1000,34,0)</f>
        <v>Casual</v>
      </c>
      <c r="I2868">
        <f>VLOOKUP(E2868,[1]data!$D$3:$Q$1048576,14,0)</f>
        <v>2199</v>
      </c>
      <c r="J2868" t="str">
        <f>VLOOKUP(E2868,[1]data!$D$3:$AJ$1048576,33,0)</f>
        <v>1799-2299</v>
      </c>
      <c r="K2868" t="s">
        <v>2849</v>
      </c>
      <c r="L2868" t="s">
        <v>255</v>
      </c>
      <c r="M2868">
        <v>1</v>
      </c>
      <c r="N2868">
        <v>1963.38</v>
      </c>
      <c r="O2868">
        <v>-196.33</v>
      </c>
      <c r="P2868">
        <v>0</v>
      </c>
      <c r="Q2868">
        <v>1767.05</v>
      </c>
      <c r="R2868">
        <v>0</v>
      </c>
      <c r="S2868">
        <v>0</v>
      </c>
      <c r="T2868">
        <v>0</v>
      </c>
      <c r="U2868">
        <v>212.05</v>
      </c>
      <c r="V2868">
        <v>1979.1</v>
      </c>
      <c r="W2868">
        <v>1</v>
      </c>
      <c r="X2868">
        <f t="shared" si="180"/>
        <v>2199</v>
      </c>
      <c r="Y2868">
        <f t="shared" si="181"/>
        <v>219.90000000000009</v>
      </c>
      <c r="Z2868" s="1">
        <f t="shared" si="182"/>
        <v>0.10000000000000005</v>
      </c>
    </row>
    <row r="2869" spans="1:26">
      <c r="A2869" s="2">
        <v>45032</v>
      </c>
      <c r="B2869" t="s">
        <v>2294</v>
      </c>
      <c r="C2869" t="s">
        <v>2634</v>
      </c>
      <c r="D2869" s="2" t="str">
        <f t="shared" si="179"/>
        <v>KOW-CA2-CLS-00</v>
      </c>
      <c r="E2869" t="s">
        <v>15</v>
      </c>
      <c r="F2869" t="s">
        <v>729</v>
      </c>
      <c r="G2869">
        <v>46</v>
      </c>
      <c r="H2869" t="str">
        <f>VLOOKUP(E2869,[1]data!$D$3:$AK$1000,34,0)</f>
        <v>Casual</v>
      </c>
      <c r="I2869">
        <f>VLOOKUP(E2869,[1]data!$D$3:$Q$1048576,14,0)</f>
        <v>2299</v>
      </c>
      <c r="J2869" t="str">
        <f>VLOOKUP(E2869,[1]data!$D$3:$AJ$1048576,33,0)</f>
        <v>1799-2299</v>
      </c>
      <c r="K2869" t="s">
        <v>2853</v>
      </c>
      <c r="L2869" t="s">
        <v>255</v>
      </c>
      <c r="M2869">
        <v>1</v>
      </c>
      <c r="N2869">
        <v>2052.67</v>
      </c>
      <c r="O2869">
        <v>-205.26</v>
      </c>
      <c r="P2869">
        <v>0</v>
      </c>
      <c r="Q2869">
        <v>1847.41</v>
      </c>
      <c r="R2869">
        <v>0</v>
      </c>
      <c r="S2869">
        <v>0</v>
      </c>
      <c r="T2869">
        <v>0</v>
      </c>
      <c r="U2869">
        <v>221.69</v>
      </c>
      <c r="V2869">
        <v>2069.1</v>
      </c>
      <c r="W2869">
        <v>1</v>
      </c>
      <c r="X2869">
        <f t="shared" si="180"/>
        <v>2299</v>
      </c>
      <c r="Y2869">
        <f t="shared" si="181"/>
        <v>229.90000000000009</v>
      </c>
      <c r="Z2869" s="1">
        <f t="shared" si="182"/>
        <v>0.10000000000000003</v>
      </c>
    </row>
    <row r="2870" spans="1:26">
      <c r="A2870" s="2">
        <v>45032</v>
      </c>
      <c r="B2870" t="s">
        <v>2294</v>
      </c>
      <c r="C2870" t="s">
        <v>2634</v>
      </c>
      <c r="D2870" s="2" t="str">
        <f t="shared" si="179"/>
        <v>KOW-CC12-R-003</v>
      </c>
      <c r="E2870" t="s">
        <v>52</v>
      </c>
      <c r="F2870" t="s">
        <v>1723</v>
      </c>
      <c r="G2870">
        <v>32</v>
      </c>
      <c r="H2870" t="str">
        <f>VLOOKUP(E2870,[1]data!$D$3:$AK$1000,34,0)</f>
        <v>Bottom</v>
      </c>
      <c r="I2870">
        <f>VLOOKUP(E2870,[1]data!$D$3:$Q$1048576,14,0)</f>
        <v>2499</v>
      </c>
      <c r="J2870" t="str">
        <f>VLOOKUP(E2870,[1]data!$D$3:$AJ$1048576,33,0)</f>
        <v>2499-2999</v>
      </c>
      <c r="K2870" t="s">
        <v>2866</v>
      </c>
      <c r="L2870" t="s">
        <v>255</v>
      </c>
      <c r="M2870">
        <v>1</v>
      </c>
      <c r="N2870">
        <v>2231.25</v>
      </c>
      <c r="O2870">
        <v>0</v>
      </c>
      <c r="P2870">
        <v>0</v>
      </c>
      <c r="Q2870">
        <v>2231.25</v>
      </c>
      <c r="R2870">
        <v>0</v>
      </c>
      <c r="S2870">
        <v>0</v>
      </c>
      <c r="T2870">
        <v>0</v>
      </c>
      <c r="U2870">
        <v>267.75</v>
      </c>
      <c r="V2870">
        <v>2499</v>
      </c>
      <c r="W2870">
        <v>1</v>
      </c>
      <c r="X2870">
        <f t="shared" si="180"/>
        <v>2499</v>
      </c>
      <c r="Y2870">
        <f t="shared" si="181"/>
        <v>0</v>
      </c>
      <c r="Z2870" s="1">
        <f t="shared" si="182"/>
        <v>0</v>
      </c>
    </row>
    <row r="2871" spans="1:26">
      <c r="A2871" s="2">
        <v>45032</v>
      </c>
      <c r="B2871" t="s">
        <v>2294</v>
      </c>
      <c r="C2871" t="s">
        <v>2634</v>
      </c>
      <c r="D2871" s="2" t="str">
        <f t="shared" si="179"/>
        <v>KOW-CC04-R-004</v>
      </c>
      <c r="E2871" t="s">
        <v>42</v>
      </c>
      <c r="F2871" t="s">
        <v>1425</v>
      </c>
      <c r="G2871">
        <v>40</v>
      </c>
      <c r="H2871" t="str">
        <f>VLOOKUP(E2871,[1]data!$D$3:$AK$1000,34,0)</f>
        <v>Hoodie</v>
      </c>
      <c r="I2871">
        <f>VLOOKUP(E2871,[1]data!$D$3:$Q$1048576,14,0)</f>
        <v>2799</v>
      </c>
      <c r="J2871" t="str">
        <f>VLOOKUP(E2871,[1]data!$D$3:$AJ$1048576,33,0)</f>
        <v>2499-2999</v>
      </c>
      <c r="K2871" t="s">
        <v>2867</v>
      </c>
      <c r="L2871" t="s">
        <v>255</v>
      </c>
      <c r="M2871">
        <v>1</v>
      </c>
      <c r="N2871">
        <v>2499.11</v>
      </c>
      <c r="O2871">
        <v>0</v>
      </c>
      <c r="P2871">
        <v>0</v>
      </c>
      <c r="Q2871">
        <v>2499.11</v>
      </c>
      <c r="R2871">
        <v>0</v>
      </c>
      <c r="S2871">
        <v>0</v>
      </c>
      <c r="T2871">
        <v>0</v>
      </c>
      <c r="U2871">
        <v>299.89</v>
      </c>
      <c r="V2871">
        <v>2799</v>
      </c>
      <c r="W2871">
        <v>1</v>
      </c>
      <c r="X2871">
        <f t="shared" si="180"/>
        <v>2799</v>
      </c>
      <c r="Y2871">
        <f t="shared" si="181"/>
        <v>0</v>
      </c>
      <c r="Z2871" s="1">
        <f t="shared" si="182"/>
        <v>0</v>
      </c>
    </row>
    <row r="2872" spans="1:26">
      <c r="A2872" s="2">
        <v>45032</v>
      </c>
      <c r="B2872" t="s">
        <v>2294</v>
      </c>
      <c r="C2872" t="s">
        <v>2634</v>
      </c>
      <c r="D2872" s="2" t="str">
        <f t="shared" si="179"/>
        <v>KOW-FO2-S-0002</v>
      </c>
      <c r="E2872" t="s">
        <v>72</v>
      </c>
      <c r="F2872" t="s">
        <v>253</v>
      </c>
      <c r="G2872">
        <v>42</v>
      </c>
      <c r="H2872" t="str">
        <f>VLOOKUP(E2872,[1]data!$D$3:$AK$1000,34,0)</f>
        <v>Classic</v>
      </c>
      <c r="I2872">
        <f>VLOOKUP(E2872,[1]data!$D$3:$Q$1048576,14,0)</f>
        <v>1999</v>
      </c>
      <c r="J2872" t="str">
        <f>VLOOKUP(E2872,[1]data!$D$3:$AJ$1048576,33,0)</f>
        <v>1799-2299</v>
      </c>
      <c r="K2872" t="s">
        <v>2843</v>
      </c>
      <c r="L2872" t="s">
        <v>255</v>
      </c>
      <c r="M2872">
        <v>1</v>
      </c>
      <c r="N2872">
        <v>1784.82</v>
      </c>
      <c r="O2872">
        <v>-178.48</v>
      </c>
      <c r="P2872">
        <v>0</v>
      </c>
      <c r="Q2872">
        <v>1606.34</v>
      </c>
      <c r="R2872">
        <v>0</v>
      </c>
      <c r="S2872">
        <v>0</v>
      </c>
      <c r="T2872">
        <v>0</v>
      </c>
      <c r="U2872">
        <v>192.76</v>
      </c>
      <c r="V2872">
        <v>1799.1</v>
      </c>
      <c r="W2872">
        <v>1</v>
      </c>
      <c r="X2872">
        <f t="shared" si="180"/>
        <v>1999</v>
      </c>
      <c r="Y2872">
        <f t="shared" si="181"/>
        <v>199.90000000000009</v>
      </c>
      <c r="Z2872" s="1">
        <f t="shared" si="182"/>
        <v>0.10000000000000005</v>
      </c>
    </row>
    <row r="2873" spans="1:26">
      <c r="A2873" s="2">
        <v>45032</v>
      </c>
      <c r="B2873" t="s">
        <v>2294</v>
      </c>
      <c r="C2873" t="s">
        <v>2634</v>
      </c>
      <c r="D2873" s="2" t="str">
        <f t="shared" si="179"/>
        <v>KOW-CC04-R-004</v>
      </c>
      <c r="E2873" t="s">
        <v>41</v>
      </c>
      <c r="F2873" t="s">
        <v>1425</v>
      </c>
      <c r="G2873">
        <v>39</v>
      </c>
      <c r="H2873" t="str">
        <f>VLOOKUP(E2873,[1]data!$D$3:$AK$1000,34,0)</f>
        <v>Hoodie</v>
      </c>
      <c r="I2873">
        <f>VLOOKUP(E2873,[1]data!$D$3:$Q$1048576,14,0)</f>
        <v>2799</v>
      </c>
      <c r="J2873" t="str">
        <f>VLOOKUP(E2873,[1]data!$D$3:$AJ$1048576,33,0)</f>
        <v>2499-2999</v>
      </c>
      <c r="K2873" t="s">
        <v>2868</v>
      </c>
      <c r="L2873" t="s">
        <v>255</v>
      </c>
      <c r="M2873">
        <v>1</v>
      </c>
      <c r="N2873">
        <v>2499.11</v>
      </c>
      <c r="O2873">
        <v>0</v>
      </c>
      <c r="P2873">
        <v>0</v>
      </c>
      <c r="Q2873">
        <v>2499.11</v>
      </c>
      <c r="R2873">
        <v>0</v>
      </c>
      <c r="S2873">
        <v>0</v>
      </c>
      <c r="T2873">
        <v>0</v>
      </c>
      <c r="U2873">
        <v>299.89</v>
      </c>
      <c r="V2873">
        <v>2799</v>
      </c>
      <c r="W2873">
        <v>1</v>
      </c>
      <c r="X2873">
        <f t="shared" si="180"/>
        <v>2799</v>
      </c>
      <c r="Y2873">
        <f t="shared" si="181"/>
        <v>0</v>
      </c>
      <c r="Z2873" s="1">
        <f t="shared" si="182"/>
        <v>0</v>
      </c>
    </row>
    <row r="2874" spans="1:26">
      <c r="A2874" s="2">
        <v>45032</v>
      </c>
      <c r="B2874" t="s">
        <v>2294</v>
      </c>
      <c r="C2874" t="s">
        <v>2634</v>
      </c>
      <c r="D2874" s="2" t="str">
        <f t="shared" si="179"/>
        <v>KOW-CC12-R-003</v>
      </c>
      <c r="E2874" t="s">
        <v>51</v>
      </c>
      <c r="F2874" t="s">
        <v>1723</v>
      </c>
      <c r="G2874">
        <v>30</v>
      </c>
      <c r="H2874" t="str">
        <f>VLOOKUP(E2874,[1]data!$D$3:$AK$1000,34,0)</f>
        <v>Bottom</v>
      </c>
      <c r="I2874">
        <f>VLOOKUP(E2874,[1]data!$D$3:$Q$1048576,14,0)</f>
        <v>2499</v>
      </c>
      <c r="J2874" t="str">
        <f>VLOOKUP(E2874,[1]data!$D$3:$AJ$1048576,33,0)</f>
        <v>2499-2999</v>
      </c>
      <c r="K2874" t="s">
        <v>2869</v>
      </c>
      <c r="L2874" t="s">
        <v>255</v>
      </c>
      <c r="M2874">
        <v>1</v>
      </c>
      <c r="N2874">
        <v>2231.25</v>
      </c>
      <c r="O2874">
        <v>0</v>
      </c>
      <c r="P2874">
        <v>0</v>
      </c>
      <c r="Q2874">
        <v>2231.25</v>
      </c>
      <c r="R2874">
        <v>0</v>
      </c>
      <c r="S2874">
        <v>0</v>
      </c>
      <c r="T2874">
        <v>0</v>
      </c>
      <c r="U2874">
        <v>267.75</v>
      </c>
      <c r="V2874">
        <v>2499</v>
      </c>
      <c r="W2874">
        <v>1</v>
      </c>
      <c r="X2874">
        <f t="shared" si="180"/>
        <v>2499</v>
      </c>
      <c r="Y2874">
        <f t="shared" si="181"/>
        <v>0</v>
      </c>
      <c r="Z2874" s="1">
        <f t="shared" si="182"/>
        <v>0</v>
      </c>
    </row>
    <row r="2875" spans="1:26">
      <c r="A2875" s="2">
        <v>45032</v>
      </c>
      <c r="B2875" t="s">
        <v>2294</v>
      </c>
      <c r="C2875" t="s">
        <v>2634</v>
      </c>
      <c r="D2875" s="2" t="str">
        <f t="shared" si="179"/>
        <v>KOW-SO13-R-001</v>
      </c>
      <c r="E2875" t="s">
        <v>141</v>
      </c>
      <c r="F2875" t="s">
        <v>298</v>
      </c>
      <c r="G2875">
        <v>44</v>
      </c>
      <c r="H2875" t="str">
        <f>VLOOKUP(E2875,[1]data!$D$3:$AK$1000,34,0)</f>
        <v>Linen</v>
      </c>
      <c r="I2875">
        <f>VLOOKUP(E2875,[1]data!$D$3:$Q$1048576,14,0)</f>
        <v>2199</v>
      </c>
      <c r="J2875" t="str">
        <f>VLOOKUP(E2875,[1]data!$D$3:$AJ$1048576,33,0)</f>
        <v>1799-2299</v>
      </c>
      <c r="K2875" t="s">
        <v>2870</v>
      </c>
      <c r="L2875" t="s">
        <v>255</v>
      </c>
      <c r="M2875">
        <v>1</v>
      </c>
      <c r="N2875">
        <v>1963.39</v>
      </c>
      <c r="O2875">
        <v>0</v>
      </c>
      <c r="P2875">
        <v>0</v>
      </c>
      <c r="Q2875">
        <v>1963.39</v>
      </c>
      <c r="R2875">
        <v>0</v>
      </c>
      <c r="S2875">
        <v>0</v>
      </c>
      <c r="T2875">
        <v>0</v>
      </c>
      <c r="U2875">
        <v>235.61</v>
      </c>
      <c r="V2875">
        <v>2199</v>
      </c>
      <c r="W2875">
        <v>1</v>
      </c>
      <c r="X2875">
        <f t="shared" si="180"/>
        <v>2199</v>
      </c>
      <c r="Y2875">
        <f t="shared" si="181"/>
        <v>0</v>
      </c>
      <c r="Z2875" s="1">
        <f t="shared" si="182"/>
        <v>0</v>
      </c>
    </row>
    <row r="2876" spans="1:26">
      <c r="A2876" s="2">
        <v>45032</v>
      </c>
      <c r="B2876" t="s">
        <v>2294</v>
      </c>
      <c r="C2876" t="s">
        <v>2634</v>
      </c>
      <c r="D2876" s="2" t="str">
        <f t="shared" si="179"/>
        <v>KOW-KU1-R-0002</v>
      </c>
      <c r="E2876" t="s">
        <v>84</v>
      </c>
      <c r="F2876" t="s">
        <v>264</v>
      </c>
      <c r="G2876">
        <v>42</v>
      </c>
      <c r="H2876" t="str">
        <f>VLOOKUP(E2876,[1]data!$D$3:$AK$1000,34,0)</f>
        <v>Hoodie</v>
      </c>
      <c r="I2876">
        <f>VLOOKUP(E2876,[1]data!$D$3:$Q$1048576,14,0)</f>
        <v>2799</v>
      </c>
      <c r="J2876" t="str">
        <f>VLOOKUP(E2876,[1]data!$D$3:$AJ$1048576,33,0)</f>
        <v>2499-2999</v>
      </c>
      <c r="K2876" t="s">
        <v>2857</v>
      </c>
      <c r="L2876" t="s">
        <v>255</v>
      </c>
      <c r="M2876">
        <v>1</v>
      </c>
      <c r="N2876">
        <v>2257.2600000000002</v>
      </c>
      <c r="O2876">
        <v>-225.72</v>
      </c>
      <c r="P2876">
        <v>0</v>
      </c>
      <c r="Q2876">
        <v>2031.54</v>
      </c>
      <c r="R2876">
        <v>0</v>
      </c>
      <c r="S2876">
        <v>0</v>
      </c>
      <c r="T2876">
        <v>0</v>
      </c>
      <c r="U2876">
        <v>487.56</v>
      </c>
      <c r="V2876">
        <v>2519.1</v>
      </c>
      <c r="W2876">
        <v>1</v>
      </c>
      <c r="X2876">
        <f t="shared" si="180"/>
        <v>2799</v>
      </c>
      <c r="Y2876">
        <f t="shared" si="181"/>
        <v>279.90000000000009</v>
      </c>
      <c r="Z2876" s="1">
        <f t="shared" si="182"/>
        <v>0.10000000000000003</v>
      </c>
    </row>
    <row r="2877" spans="1:26">
      <c r="A2877" s="2">
        <v>45032</v>
      </c>
      <c r="B2877" t="s">
        <v>2294</v>
      </c>
      <c r="C2877" t="s">
        <v>2634</v>
      </c>
      <c r="D2877" s="2" t="str">
        <f t="shared" si="179"/>
        <v>KOW-CC03-R-004</v>
      </c>
      <c r="E2877" t="s">
        <v>2617</v>
      </c>
      <c r="F2877" t="s">
        <v>1618</v>
      </c>
      <c r="G2877">
        <v>44</v>
      </c>
      <c r="H2877" t="str">
        <f>VLOOKUP(E2877,[1]data!$D$3:$AK$1000,34,0)</f>
        <v>Casual</v>
      </c>
      <c r="I2877">
        <f>VLOOKUP(E2877,[1]data!$D$3:$Q$1048576,14,0)</f>
        <v>2999</v>
      </c>
      <c r="J2877" t="str">
        <f>VLOOKUP(E2877,[1]data!$D$3:$AJ$1048576,33,0)</f>
        <v>2499-2999</v>
      </c>
      <c r="K2877" t="s">
        <v>2844</v>
      </c>
      <c r="L2877" t="s">
        <v>255</v>
      </c>
      <c r="M2877">
        <v>1</v>
      </c>
      <c r="N2877">
        <v>2677.67</v>
      </c>
      <c r="O2877">
        <v>-267.76</v>
      </c>
      <c r="P2877">
        <v>0</v>
      </c>
      <c r="Q2877">
        <v>2409.91</v>
      </c>
      <c r="R2877">
        <v>0</v>
      </c>
      <c r="S2877">
        <v>0</v>
      </c>
      <c r="T2877">
        <v>0</v>
      </c>
      <c r="U2877">
        <v>289.19</v>
      </c>
      <c r="V2877">
        <v>2699.1</v>
      </c>
      <c r="W2877">
        <v>1</v>
      </c>
      <c r="X2877">
        <f t="shared" si="180"/>
        <v>2999</v>
      </c>
      <c r="Y2877">
        <f t="shared" si="181"/>
        <v>299.90000000000009</v>
      </c>
      <c r="Z2877" s="1">
        <f t="shared" si="182"/>
        <v>0.10000000000000003</v>
      </c>
    </row>
    <row r="2878" spans="1:26">
      <c r="A2878" s="2">
        <v>45032</v>
      </c>
      <c r="B2878" t="s">
        <v>2294</v>
      </c>
      <c r="C2878" t="s">
        <v>2634</v>
      </c>
      <c r="D2878" s="2" t="str">
        <f t="shared" si="179"/>
        <v>KOW-PIQ-S-0033</v>
      </c>
      <c r="E2878" t="s">
        <v>127</v>
      </c>
      <c r="F2878" t="s">
        <v>2021</v>
      </c>
      <c r="G2878" t="s">
        <v>2029</v>
      </c>
      <c r="H2878" t="str">
        <f>VLOOKUP(E2878,[1]data!$D$3:$AK$1000,34,0)</f>
        <v>Knit Shirt</v>
      </c>
      <c r="I2878">
        <f>VLOOKUP(E2878,[1]data!$D$3:$Q$1048576,14,0)</f>
        <v>1999</v>
      </c>
      <c r="J2878" t="str">
        <f>VLOOKUP(E2878,[1]data!$D$3:$AJ$1048576,33,0)</f>
        <v>1799-2299</v>
      </c>
      <c r="K2878" t="s">
        <v>2871</v>
      </c>
      <c r="L2878" t="s">
        <v>255</v>
      </c>
      <c r="M2878">
        <v>1</v>
      </c>
      <c r="N2878">
        <v>1612.1</v>
      </c>
      <c r="O2878">
        <v>0</v>
      </c>
      <c r="P2878">
        <v>0</v>
      </c>
      <c r="Q2878">
        <v>1612.1</v>
      </c>
      <c r="R2878">
        <v>0</v>
      </c>
      <c r="S2878">
        <v>0</v>
      </c>
      <c r="T2878">
        <v>0</v>
      </c>
      <c r="U2878">
        <v>386.9</v>
      </c>
      <c r="V2878">
        <v>1999</v>
      </c>
      <c r="W2878">
        <v>1</v>
      </c>
      <c r="X2878">
        <f t="shared" si="180"/>
        <v>1999</v>
      </c>
      <c r="Y2878">
        <f t="shared" si="181"/>
        <v>0</v>
      </c>
      <c r="Z2878" s="1">
        <f t="shared" si="182"/>
        <v>0</v>
      </c>
    </row>
    <row r="2879" spans="1:26">
      <c r="A2879" s="2">
        <v>45032</v>
      </c>
      <c r="B2879" t="s">
        <v>2294</v>
      </c>
      <c r="C2879" t="s">
        <v>2634</v>
      </c>
      <c r="D2879" s="2" t="str">
        <f t="shared" si="179"/>
        <v>KOW-PIQ-S-0033</v>
      </c>
      <c r="E2879" t="s">
        <v>127</v>
      </c>
      <c r="F2879" t="s">
        <v>2021</v>
      </c>
      <c r="G2879" t="s">
        <v>2029</v>
      </c>
      <c r="H2879" t="str">
        <f>VLOOKUP(E2879,[1]data!$D$3:$AK$1000,34,0)</f>
        <v>Knit Shirt</v>
      </c>
      <c r="I2879">
        <f>VLOOKUP(E2879,[1]data!$D$3:$Q$1048576,14,0)</f>
        <v>1999</v>
      </c>
      <c r="J2879" t="str">
        <f>VLOOKUP(E2879,[1]data!$D$3:$AJ$1048576,33,0)</f>
        <v>1799-2299</v>
      </c>
      <c r="K2879" t="s">
        <v>2846</v>
      </c>
      <c r="L2879" t="s">
        <v>255</v>
      </c>
      <c r="M2879">
        <v>1</v>
      </c>
      <c r="N2879">
        <v>1784.82</v>
      </c>
      <c r="O2879">
        <v>-356.96</v>
      </c>
      <c r="P2879">
        <v>0</v>
      </c>
      <c r="Q2879">
        <v>1427.86</v>
      </c>
      <c r="R2879">
        <v>0</v>
      </c>
      <c r="S2879">
        <v>0</v>
      </c>
      <c r="T2879">
        <v>0</v>
      </c>
      <c r="U2879">
        <v>171.34</v>
      </c>
      <c r="V2879">
        <v>1599.2</v>
      </c>
      <c r="W2879">
        <v>1</v>
      </c>
      <c r="X2879">
        <f t="shared" si="180"/>
        <v>1999</v>
      </c>
      <c r="Y2879">
        <f t="shared" si="181"/>
        <v>399.79999999999995</v>
      </c>
      <c r="Z2879" s="1">
        <f t="shared" si="182"/>
        <v>0.19999999999999998</v>
      </c>
    </row>
    <row r="2880" spans="1:26">
      <c r="A2880" s="2">
        <v>45032</v>
      </c>
      <c r="B2880" t="s">
        <v>2294</v>
      </c>
      <c r="C2880" t="s">
        <v>2634</v>
      </c>
      <c r="D2880" s="2" t="str">
        <f t="shared" si="179"/>
        <v>KOW-TRA3-R-000</v>
      </c>
      <c r="E2880" t="s">
        <v>150</v>
      </c>
      <c r="F2880" t="s">
        <v>286</v>
      </c>
      <c r="G2880">
        <v>39</v>
      </c>
      <c r="H2880" t="str">
        <f>VLOOKUP(E2880,[1]data!$D$3:$AK$1000,34,0)</f>
        <v>Traditional</v>
      </c>
      <c r="I2880">
        <f>VLOOKUP(E2880,[1]data!$D$3:$Q$1048576,14,0)</f>
        <v>1299</v>
      </c>
      <c r="J2880" t="str">
        <f>VLOOKUP(E2880,[1]data!$D$3:$AJ$1048576,33,0)</f>
        <v>1099-1499</v>
      </c>
      <c r="K2880" t="s">
        <v>2872</v>
      </c>
      <c r="L2880" t="s">
        <v>255</v>
      </c>
      <c r="M2880">
        <v>1</v>
      </c>
      <c r="N2880">
        <v>1159.82</v>
      </c>
      <c r="O2880">
        <v>0</v>
      </c>
      <c r="P2880">
        <v>0</v>
      </c>
      <c r="Q2880">
        <v>1159.82</v>
      </c>
      <c r="R2880">
        <v>0</v>
      </c>
      <c r="S2880">
        <v>0</v>
      </c>
      <c r="T2880">
        <v>0</v>
      </c>
      <c r="U2880">
        <v>139.18</v>
      </c>
      <c r="V2880">
        <v>1299</v>
      </c>
      <c r="W2880">
        <v>1</v>
      </c>
      <c r="X2880">
        <f t="shared" si="180"/>
        <v>1299</v>
      </c>
      <c r="Y2880">
        <f t="shared" si="181"/>
        <v>0</v>
      </c>
      <c r="Z2880" s="1">
        <f t="shared" si="182"/>
        <v>0</v>
      </c>
    </row>
    <row r="2881" spans="1:26">
      <c r="A2881" s="2">
        <v>45032</v>
      </c>
      <c r="B2881" t="s">
        <v>2294</v>
      </c>
      <c r="C2881" t="s">
        <v>2634</v>
      </c>
      <c r="D2881" s="2" t="str">
        <f t="shared" si="179"/>
        <v>KOW-CA11-R-000</v>
      </c>
      <c r="E2881" t="s">
        <v>10</v>
      </c>
      <c r="F2881" t="s">
        <v>302</v>
      </c>
      <c r="G2881">
        <v>42</v>
      </c>
      <c r="H2881" t="str">
        <f>VLOOKUP(E2881,[1]data!$D$3:$AK$1000,34,0)</f>
        <v>Casual</v>
      </c>
      <c r="I2881">
        <f>VLOOKUP(E2881,[1]data!$D$3:$Q$1048576,14,0)</f>
        <v>1999</v>
      </c>
      <c r="J2881" t="str">
        <f>VLOOKUP(E2881,[1]data!$D$3:$AJ$1048576,33,0)</f>
        <v>1799-2299</v>
      </c>
      <c r="K2881" t="s">
        <v>2844</v>
      </c>
      <c r="L2881" t="s">
        <v>255</v>
      </c>
      <c r="M2881">
        <v>1</v>
      </c>
      <c r="N2881">
        <v>1784.82</v>
      </c>
      <c r="O2881">
        <v>-178.48</v>
      </c>
      <c r="P2881">
        <v>0</v>
      </c>
      <c r="Q2881">
        <v>1606.34</v>
      </c>
      <c r="R2881">
        <v>0</v>
      </c>
      <c r="S2881">
        <v>0</v>
      </c>
      <c r="T2881">
        <v>0</v>
      </c>
      <c r="U2881">
        <v>192.76</v>
      </c>
      <c r="V2881">
        <v>1799.1</v>
      </c>
      <c r="W2881">
        <v>1</v>
      </c>
      <c r="X2881">
        <f t="shared" si="180"/>
        <v>1999</v>
      </c>
      <c r="Y2881">
        <f t="shared" si="181"/>
        <v>199.90000000000009</v>
      </c>
      <c r="Z2881" s="1">
        <f t="shared" si="182"/>
        <v>0.10000000000000005</v>
      </c>
    </row>
    <row r="2882" spans="1:26">
      <c r="A2882" s="2">
        <v>45032</v>
      </c>
      <c r="B2882" t="s">
        <v>2294</v>
      </c>
      <c r="C2882" t="s">
        <v>2634</v>
      </c>
      <c r="D2882" s="2" t="str">
        <f t="shared" si="179"/>
        <v>KOW-OFF-R-0008</v>
      </c>
      <c r="E2882" t="s">
        <v>326</v>
      </c>
      <c r="F2882" t="s">
        <v>327</v>
      </c>
      <c r="G2882">
        <v>40</v>
      </c>
      <c r="H2882" t="str">
        <f>VLOOKUP(E2882,[1]data!$D$3:$AK$1000,34,0)</f>
        <v>Casual</v>
      </c>
      <c r="I2882">
        <f>VLOOKUP(E2882,[1]data!$D$3:$Q$1048576,14,0)</f>
        <v>1099</v>
      </c>
      <c r="J2882" t="str">
        <f>VLOOKUP(E2882,[1]data!$D$3:$AJ$1048576,33,0)</f>
        <v>1099-1499</v>
      </c>
      <c r="K2882" t="s">
        <v>2873</v>
      </c>
      <c r="L2882" t="s">
        <v>255</v>
      </c>
      <c r="M2882">
        <v>1</v>
      </c>
      <c r="N2882">
        <v>891.96</v>
      </c>
      <c r="O2882">
        <v>-178.39</v>
      </c>
      <c r="P2882">
        <v>0</v>
      </c>
      <c r="Q2882">
        <v>713.57</v>
      </c>
      <c r="R2882">
        <v>0</v>
      </c>
      <c r="S2882">
        <v>0</v>
      </c>
      <c r="T2882">
        <v>0</v>
      </c>
      <c r="U2882">
        <v>85.63</v>
      </c>
      <c r="V2882">
        <v>799.2</v>
      </c>
      <c r="W2882">
        <v>1</v>
      </c>
      <c r="X2882">
        <f t="shared" si="180"/>
        <v>1099</v>
      </c>
      <c r="Y2882">
        <f t="shared" si="181"/>
        <v>299.79999999999995</v>
      </c>
      <c r="Z2882" s="1">
        <f t="shared" si="182"/>
        <v>0.2727934485896269</v>
      </c>
    </row>
    <row r="2883" spans="1:26">
      <c r="A2883" s="2">
        <v>45032</v>
      </c>
      <c r="B2883" t="s">
        <v>2294</v>
      </c>
      <c r="C2883" t="s">
        <v>2634</v>
      </c>
      <c r="D2883" s="2" t="str">
        <f t="shared" ref="D2883:D2946" si="183">LEFT(E2883,14)</f>
        <v>KOW-CA11-R-000</v>
      </c>
      <c r="E2883" t="s">
        <v>11</v>
      </c>
      <c r="F2883" t="s">
        <v>302</v>
      </c>
      <c r="G2883">
        <v>44</v>
      </c>
      <c r="H2883" t="str">
        <f>VLOOKUP(E2883,[1]data!$D$3:$AK$1000,34,0)</f>
        <v>Casual</v>
      </c>
      <c r="I2883">
        <f>VLOOKUP(E2883,[1]data!$D$3:$Q$1048576,14,0)</f>
        <v>1999</v>
      </c>
      <c r="J2883" t="str">
        <f>VLOOKUP(E2883,[1]data!$D$3:$AJ$1048576,33,0)</f>
        <v>1799-2299</v>
      </c>
      <c r="K2883" t="s">
        <v>2849</v>
      </c>
      <c r="L2883" t="s">
        <v>255</v>
      </c>
      <c r="M2883">
        <v>1</v>
      </c>
      <c r="N2883">
        <v>1784.82</v>
      </c>
      <c r="O2883">
        <v>-178.48</v>
      </c>
      <c r="P2883">
        <v>0</v>
      </c>
      <c r="Q2883">
        <v>1606.34</v>
      </c>
      <c r="R2883">
        <v>0</v>
      </c>
      <c r="S2883">
        <v>0</v>
      </c>
      <c r="T2883">
        <v>0</v>
      </c>
      <c r="U2883">
        <v>192.76</v>
      </c>
      <c r="V2883">
        <v>1799.1</v>
      </c>
      <c r="W2883">
        <v>1</v>
      </c>
      <c r="X2883">
        <f t="shared" ref="X2883:X2946" si="184">I2883*W2883</f>
        <v>1999</v>
      </c>
      <c r="Y2883">
        <f t="shared" ref="Y2883:Y2946" si="185">X2883-V2883</f>
        <v>199.90000000000009</v>
      </c>
      <c r="Z2883" s="1">
        <f t="shared" ref="Z2883:Z2946" si="186">Y2883/X2883</f>
        <v>0.10000000000000005</v>
      </c>
    </row>
    <row r="2884" spans="1:26">
      <c r="A2884" s="2">
        <v>45032</v>
      </c>
      <c r="B2884" t="s">
        <v>2294</v>
      </c>
      <c r="C2884" t="s">
        <v>2634</v>
      </c>
      <c r="D2884" s="2" t="str">
        <f t="shared" si="183"/>
        <v>KOW-CC04-R-004</v>
      </c>
      <c r="E2884" t="s">
        <v>45</v>
      </c>
      <c r="F2884" t="s">
        <v>1425</v>
      </c>
      <c r="G2884">
        <v>46</v>
      </c>
      <c r="H2884" t="str">
        <f>VLOOKUP(E2884,[1]data!$D$3:$AK$1000,34,0)</f>
        <v>Hoodie</v>
      </c>
      <c r="I2884">
        <f>VLOOKUP(E2884,[1]data!$D$3:$Q$1048576,14,0)</f>
        <v>2799</v>
      </c>
      <c r="J2884" t="str">
        <f>VLOOKUP(E2884,[1]data!$D$3:$AJ$1048576,33,0)</f>
        <v>2499-2999</v>
      </c>
      <c r="K2884" t="s">
        <v>2853</v>
      </c>
      <c r="L2884" t="s">
        <v>255</v>
      </c>
      <c r="M2884">
        <v>1</v>
      </c>
      <c r="N2884">
        <v>2499.11</v>
      </c>
      <c r="O2884">
        <v>-249.91</v>
      </c>
      <c r="P2884">
        <v>0</v>
      </c>
      <c r="Q2884">
        <v>2249.1999999999998</v>
      </c>
      <c r="R2884">
        <v>0</v>
      </c>
      <c r="S2884">
        <v>0</v>
      </c>
      <c r="T2884">
        <v>0</v>
      </c>
      <c r="U2884">
        <v>269.89999999999998</v>
      </c>
      <c r="V2884">
        <v>2519.1</v>
      </c>
      <c r="W2884">
        <v>1</v>
      </c>
      <c r="X2884">
        <f t="shared" si="184"/>
        <v>2799</v>
      </c>
      <c r="Y2884">
        <f t="shared" si="185"/>
        <v>279.90000000000009</v>
      </c>
      <c r="Z2884" s="1">
        <f t="shared" si="186"/>
        <v>0.10000000000000003</v>
      </c>
    </row>
    <row r="2885" spans="1:26">
      <c r="A2885" s="2">
        <v>45032</v>
      </c>
      <c r="B2885" t="s">
        <v>2294</v>
      </c>
      <c r="C2885" t="s">
        <v>2634</v>
      </c>
      <c r="D2885" s="2" t="str">
        <f t="shared" si="183"/>
        <v>KOW-CC04-R-004</v>
      </c>
      <c r="E2885" t="s">
        <v>43</v>
      </c>
      <c r="F2885" t="s">
        <v>1425</v>
      </c>
      <c r="G2885">
        <v>42</v>
      </c>
      <c r="H2885" t="str">
        <f>VLOOKUP(E2885,[1]data!$D$3:$AK$1000,34,0)</f>
        <v>Hoodie</v>
      </c>
      <c r="I2885">
        <f>VLOOKUP(E2885,[1]data!$D$3:$Q$1048576,14,0)</f>
        <v>2799</v>
      </c>
      <c r="J2885" t="str">
        <f>VLOOKUP(E2885,[1]data!$D$3:$AJ$1048576,33,0)</f>
        <v>2499-2999</v>
      </c>
      <c r="K2885" t="s">
        <v>2874</v>
      </c>
      <c r="L2885" t="s">
        <v>255</v>
      </c>
      <c r="M2885">
        <v>1</v>
      </c>
      <c r="N2885">
        <v>2499.11</v>
      </c>
      <c r="O2885">
        <v>0</v>
      </c>
      <c r="P2885">
        <v>0</v>
      </c>
      <c r="Q2885">
        <v>2499.11</v>
      </c>
      <c r="R2885">
        <v>0</v>
      </c>
      <c r="S2885">
        <v>0</v>
      </c>
      <c r="T2885">
        <v>0</v>
      </c>
      <c r="U2885">
        <v>299.89</v>
      </c>
      <c r="V2885">
        <v>2799</v>
      </c>
      <c r="W2885">
        <v>1</v>
      </c>
      <c r="X2885">
        <f t="shared" si="184"/>
        <v>2799</v>
      </c>
      <c r="Y2885">
        <f t="shared" si="185"/>
        <v>0</v>
      </c>
      <c r="Z2885" s="1">
        <f t="shared" si="186"/>
        <v>0</v>
      </c>
    </row>
    <row r="2886" spans="1:26">
      <c r="A2886" s="2">
        <v>45032</v>
      </c>
      <c r="B2886" t="s">
        <v>2294</v>
      </c>
      <c r="C2886" t="s">
        <v>2634</v>
      </c>
      <c r="D2886" s="2" t="str">
        <f t="shared" si="183"/>
        <v>KOW-SO13-R-001</v>
      </c>
      <c r="E2886" t="s">
        <v>141</v>
      </c>
      <c r="F2886" t="s">
        <v>298</v>
      </c>
      <c r="G2886">
        <v>44</v>
      </c>
      <c r="H2886" t="str">
        <f>VLOOKUP(E2886,[1]data!$D$3:$AK$1000,34,0)</f>
        <v>Linen</v>
      </c>
      <c r="I2886">
        <f>VLOOKUP(E2886,[1]data!$D$3:$Q$1048576,14,0)</f>
        <v>2199</v>
      </c>
      <c r="J2886" t="str">
        <f>VLOOKUP(E2886,[1]data!$D$3:$AJ$1048576,33,0)</f>
        <v>1799-2299</v>
      </c>
      <c r="K2886" t="s">
        <v>2875</v>
      </c>
      <c r="L2886" t="s">
        <v>255</v>
      </c>
      <c r="M2886">
        <v>1</v>
      </c>
      <c r="N2886">
        <v>1963.39</v>
      </c>
      <c r="O2886">
        <v>0</v>
      </c>
      <c r="P2886">
        <v>0</v>
      </c>
      <c r="Q2886">
        <v>1963.39</v>
      </c>
      <c r="R2886">
        <v>0</v>
      </c>
      <c r="S2886">
        <v>0</v>
      </c>
      <c r="T2886">
        <v>0</v>
      </c>
      <c r="U2886">
        <v>235.61</v>
      </c>
      <c r="V2886">
        <v>2199</v>
      </c>
      <c r="W2886">
        <v>1</v>
      </c>
      <c r="X2886">
        <f t="shared" si="184"/>
        <v>2199</v>
      </c>
      <c r="Y2886">
        <f t="shared" si="185"/>
        <v>0</v>
      </c>
      <c r="Z2886" s="1">
        <f t="shared" si="186"/>
        <v>0</v>
      </c>
    </row>
    <row r="2887" spans="1:26">
      <c r="A2887" s="2">
        <v>45032</v>
      </c>
      <c r="B2887" t="s">
        <v>2294</v>
      </c>
      <c r="C2887" t="s">
        <v>2634</v>
      </c>
      <c r="D2887" s="2" t="str">
        <f t="shared" si="183"/>
        <v>KOW-CUB-R-0002</v>
      </c>
      <c r="E2887" t="s">
        <v>57</v>
      </c>
      <c r="F2887" t="s">
        <v>295</v>
      </c>
      <c r="G2887">
        <v>39</v>
      </c>
      <c r="H2887" t="str">
        <f>VLOOKUP(E2887,[1]data!$D$3:$AK$1000,34,0)</f>
        <v>Casual</v>
      </c>
      <c r="I2887">
        <f>VLOOKUP(E2887,[1]data!$D$3:$Q$1048576,14,0)</f>
        <v>2499</v>
      </c>
      <c r="J2887" t="str">
        <f>VLOOKUP(E2887,[1]data!$D$3:$AJ$1048576,33,0)</f>
        <v>2499-2999</v>
      </c>
      <c r="K2887" t="s">
        <v>2876</v>
      </c>
      <c r="L2887" t="s">
        <v>255</v>
      </c>
      <c r="M2887">
        <v>1</v>
      </c>
      <c r="N2887">
        <v>1784.82</v>
      </c>
      <c r="O2887">
        <v>0</v>
      </c>
      <c r="P2887">
        <v>0</v>
      </c>
      <c r="Q2887">
        <v>1784.82</v>
      </c>
      <c r="R2887">
        <v>0</v>
      </c>
      <c r="S2887">
        <v>0</v>
      </c>
      <c r="T2887">
        <v>0</v>
      </c>
      <c r="U2887">
        <v>214.18</v>
      </c>
      <c r="V2887">
        <v>1999</v>
      </c>
      <c r="W2887">
        <v>1</v>
      </c>
      <c r="X2887">
        <f t="shared" si="184"/>
        <v>2499</v>
      </c>
      <c r="Y2887">
        <f t="shared" si="185"/>
        <v>500</v>
      </c>
      <c r="Z2887" s="1">
        <f t="shared" si="186"/>
        <v>0.20008003201280511</v>
      </c>
    </row>
    <row r="2888" spans="1:26">
      <c r="A2888" s="2">
        <v>45032</v>
      </c>
      <c r="B2888" t="s">
        <v>2294</v>
      </c>
      <c r="C2888" t="s">
        <v>2634</v>
      </c>
      <c r="D2888" s="2" t="str">
        <f t="shared" si="183"/>
        <v>KOW-FF6-R-0035</v>
      </c>
      <c r="E2888" t="s">
        <v>67</v>
      </c>
      <c r="F2888" t="s">
        <v>2065</v>
      </c>
      <c r="G2888">
        <v>32</v>
      </c>
      <c r="H2888" t="str">
        <f>VLOOKUP(E2888,[1]data!$D$3:$AK$1000,34,0)</f>
        <v>Bottom</v>
      </c>
      <c r="I2888">
        <f>VLOOKUP(E2888,[1]data!$D$3:$Q$1048576,14,0)</f>
        <v>1499</v>
      </c>
      <c r="J2888" t="str">
        <f>VLOOKUP(E2888,[1]data!$D$3:$AJ$1048576,33,0)</f>
        <v>1099-1499</v>
      </c>
      <c r="K2888" t="s">
        <v>2877</v>
      </c>
      <c r="L2888" t="s">
        <v>255</v>
      </c>
      <c r="M2888">
        <v>1</v>
      </c>
      <c r="N2888">
        <v>1338.39</v>
      </c>
      <c r="O2888">
        <v>0</v>
      </c>
      <c r="P2888">
        <v>0</v>
      </c>
      <c r="Q2888">
        <v>1338.39</v>
      </c>
      <c r="R2888">
        <v>0</v>
      </c>
      <c r="S2888">
        <v>0</v>
      </c>
      <c r="T2888">
        <v>0</v>
      </c>
      <c r="U2888">
        <v>160.61000000000001</v>
      </c>
      <c r="V2888">
        <v>1499</v>
      </c>
      <c r="W2888">
        <v>1</v>
      </c>
      <c r="X2888">
        <f t="shared" si="184"/>
        <v>1499</v>
      </c>
      <c r="Y2888">
        <f t="shared" si="185"/>
        <v>0</v>
      </c>
      <c r="Z2888" s="1">
        <f t="shared" si="186"/>
        <v>0</v>
      </c>
    </row>
    <row r="2889" spans="1:26">
      <c r="A2889" s="2">
        <v>45032</v>
      </c>
      <c r="B2889" t="s">
        <v>2294</v>
      </c>
      <c r="C2889" t="s">
        <v>2634</v>
      </c>
      <c r="D2889" s="2" t="str">
        <f t="shared" si="183"/>
        <v>KOW-KU1-R-0002</v>
      </c>
      <c r="E2889" t="s">
        <v>85</v>
      </c>
      <c r="F2889" t="s">
        <v>264</v>
      </c>
      <c r="G2889">
        <v>44</v>
      </c>
      <c r="H2889" t="str">
        <f>VLOOKUP(E2889,[1]data!$D$3:$AK$1000,34,0)</f>
        <v>Hoodie</v>
      </c>
      <c r="I2889">
        <f>VLOOKUP(E2889,[1]data!$D$3:$Q$1048576,14,0)</f>
        <v>2799</v>
      </c>
      <c r="J2889" t="str">
        <f>VLOOKUP(E2889,[1]data!$D$3:$AJ$1048576,33,0)</f>
        <v>2499-2999</v>
      </c>
      <c r="K2889" t="s">
        <v>2878</v>
      </c>
      <c r="L2889" t="s">
        <v>255</v>
      </c>
      <c r="M2889">
        <v>1</v>
      </c>
      <c r="N2889">
        <v>2499.11</v>
      </c>
      <c r="O2889">
        <v>0</v>
      </c>
      <c r="P2889">
        <v>0</v>
      </c>
      <c r="Q2889">
        <v>2499.11</v>
      </c>
      <c r="R2889">
        <v>0</v>
      </c>
      <c r="S2889">
        <v>0</v>
      </c>
      <c r="T2889">
        <v>0</v>
      </c>
      <c r="U2889">
        <v>299.89</v>
      </c>
      <c r="V2889">
        <v>2799</v>
      </c>
      <c r="W2889">
        <v>1</v>
      </c>
      <c r="X2889">
        <f t="shared" si="184"/>
        <v>2799</v>
      </c>
      <c r="Y2889">
        <f t="shared" si="185"/>
        <v>0</v>
      </c>
      <c r="Z2889" s="1">
        <f t="shared" si="186"/>
        <v>0</v>
      </c>
    </row>
    <row r="2890" spans="1:26">
      <c r="A2890" s="2">
        <v>45032</v>
      </c>
      <c r="B2890" t="s">
        <v>2294</v>
      </c>
      <c r="C2890" t="s">
        <v>2634</v>
      </c>
      <c r="D2890" s="2" t="str">
        <f t="shared" si="183"/>
        <v>KOW-CC12-R-003</v>
      </c>
      <c r="E2890" t="s">
        <v>54</v>
      </c>
      <c r="F2890" t="s">
        <v>1723</v>
      </c>
      <c r="G2890">
        <v>36</v>
      </c>
      <c r="H2890" t="str">
        <f>VLOOKUP(E2890,[1]data!$D$3:$AK$1000,34,0)</f>
        <v>Bottom</v>
      </c>
      <c r="I2890">
        <f>VLOOKUP(E2890,[1]data!$D$3:$Q$1048576,14,0)</f>
        <v>2499</v>
      </c>
      <c r="J2890" t="str">
        <f>VLOOKUP(E2890,[1]data!$D$3:$AJ$1048576,33,0)</f>
        <v>2499-2999</v>
      </c>
      <c r="K2890" t="s">
        <v>2843</v>
      </c>
      <c r="L2890" t="s">
        <v>255</v>
      </c>
      <c r="M2890">
        <v>1</v>
      </c>
      <c r="N2890">
        <v>2231.2399999999998</v>
      </c>
      <c r="O2890">
        <v>-223.12</v>
      </c>
      <c r="P2890">
        <v>0</v>
      </c>
      <c r="Q2890">
        <v>2008.12</v>
      </c>
      <c r="R2890">
        <v>0</v>
      </c>
      <c r="S2890">
        <v>0</v>
      </c>
      <c r="T2890">
        <v>0</v>
      </c>
      <c r="U2890">
        <v>240.98</v>
      </c>
      <c r="V2890">
        <v>2249.1</v>
      </c>
      <c r="W2890">
        <v>1</v>
      </c>
      <c r="X2890">
        <f t="shared" si="184"/>
        <v>2499</v>
      </c>
      <c r="Y2890">
        <f t="shared" si="185"/>
        <v>249.90000000000009</v>
      </c>
      <c r="Z2890" s="1">
        <f t="shared" si="186"/>
        <v>0.10000000000000003</v>
      </c>
    </row>
    <row r="2891" spans="1:26">
      <c r="A2891" s="2">
        <v>45032</v>
      </c>
      <c r="B2891" t="s">
        <v>2294</v>
      </c>
      <c r="C2891" t="s">
        <v>2634</v>
      </c>
      <c r="D2891" s="2" t="str">
        <f t="shared" si="183"/>
        <v>KOW-LI1-R-0001</v>
      </c>
      <c r="E2891" t="s">
        <v>97</v>
      </c>
      <c r="F2891" t="s">
        <v>941</v>
      </c>
      <c r="G2891">
        <v>39</v>
      </c>
      <c r="H2891" t="str">
        <f>VLOOKUP(E2891,[1]data!$D$3:$AK$1000,34,0)</f>
        <v>Linen</v>
      </c>
      <c r="I2891">
        <f>VLOOKUP(E2891,[1]data!$D$3:$Q$1048576,14,0)</f>
        <v>3499</v>
      </c>
      <c r="J2891" t="str">
        <f>VLOOKUP(E2891,[1]data!$D$3:$AJ$1048576,33,0)</f>
        <v>3499-3999</v>
      </c>
      <c r="K2891" t="s">
        <v>2879</v>
      </c>
      <c r="L2891" t="s">
        <v>255</v>
      </c>
      <c r="M2891">
        <v>1</v>
      </c>
      <c r="N2891">
        <v>3124.11</v>
      </c>
      <c r="O2891">
        <v>-312.41000000000003</v>
      </c>
      <c r="P2891">
        <v>0</v>
      </c>
      <c r="Q2891">
        <v>2811.7</v>
      </c>
      <c r="R2891">
        <v>0</v>
      </c>
      <c r="S2891">
        <v>0</v>
      </c>
      <c r="T2891">
        <v>0</v>
      </c>
      <c r="U2891">
        <v>337.4</v>
      </c>
      <c r="V2891">
        <v>3149.1</v>
      </c>
      <c r="W2891">
        <v>1</v>
      </c>
      <c r="X2891">
        <f t="shared" si="184"/>
        <v>3499</v>
      </c>
      <c r="Y2891">
        <f t="shared" si="185"/>
        <v>349.90000000000009</v>
      </c>
      <c r="Z2891" s="1">
        <f t="shared" si="186"/>
        <v>0.10000000000000002</v>
      </c>
    </row>
    <row r="2892" spans="1:26">
      <c r="A2892" s="2">
        <v>45032</v>
      </c>
      <c r="B2892" t="s">
        <v>2294</v>
      </c>
      <c r="C2892" t="s">
        <v>2634</v>
      </c>
      <c r="D2892" s="2" t="str">
        <f t="shared" si="183"/>
        <v>KOW-PA7-S-0002</v>
      </c>
      <c r="E2892" t="s">
        <v>544</v>
      </c>
      <c r="F2892" t="s">
        <v>446</v>
      </c>
      <c r="G2892">
        <v>42</v>
      </c>
      <c r="H2892" t="str">
        <f>VLOOKUP(E2892,[1]data!$D$3:$AK$1000,34,0)</f>
        <v>Party</v>
      </c>
      <c r="I2892">
        <f>VLOOKUP(E2892,[1]data!$D$3:$Q$1048576,14,0)</f>
        <v>3499</v>
      </c>
      <c r="J2892" t="str">
        <f>VLOOKUP(E2892,[1]data!$D$3:$AJ$1048576,33,0)</f>
        <v>3499-3999</v>
      </c>
      <c r="K2892" t="s">
        <v>2843</v>
      </c>
      <c r="L2892" t="s">
        <v>255</v>
      </c>
      <c r="M2892">
        <v>1</v>
      </c>
      <c r="N2892">
        <v>3124.11</v>
      </c>
      <c r="O2892">
        <v>-312.41000000000003</v>
      </c>
      <c r="P2892">
        <v>0</v>
      </c>
      <c r="Q2892">
        <v>2811.7</v>
      </c>
      <c r="R2892">
        <v>0</v>
      </c>
      <c r="S2892">
        <v>0</v>
      </c>
      <c r="T2892">
        <v>0</v>
      </c>
      <c r="U2892">
        <v>337.4</v>
      </c>
      <c r="V2892">
        <v>3149.1</v>
      </c>
      <c r="W2892">
        <v>1</v>
      </c>
      <c r="X2892">
        <f t="shared" si="184"/>
        <v>3499</v>
      </c>
      <c r="Y2892">
        <f t="shared" si="185"/>
        <v>349.90000000000009</v>
      </c>
      <c r="Z2892" s="1">
        <f t="shared" si="186"/>
        <v>0.10000000000000002</v>
      </c>
    </row>
    <row r="2893" spans="1:26">
      <c r="A2893" s="2">
        <v>45032</v>
      </c>
      <c r="B2893" t="s">
        <v>2294</v>
      </c>
      <c r="C2893" t="s">
        <v>2634</v>
      </c>
      <c r="D2893" s="2" t="str">
        <f t="shared" si="183"/>
        <v>KOW-PO25-R-002</v>
      </c>
      <c r="E2893" t="s">
        <v>469</v>
      </c>
      <c r="F2893" t="s">
        <v>470</v>
      </c>
      <c r="G2893">
        <v>44</v>
      </c>
      <c r="H2893" t="str">
        <f>VLOOKUP(E2893,[1]data!$D$3:$AK$1000,34,0)</f>
        <v>Casual</v>
      </c>
      <c r="I2893">
        <f>VLOOKUP(E2893,[1]data!$D$3:$Q$1048576,14,0)</f>
        <v>2199</v>
      </c>
      <c r="J2893" t="str">
        <f>VLOOKUP(E2893,[1]data!$D$3:$AJ$1048576,33,0)</f>
        <v>1799-2299</v>
      </c>
      <c r="K2893" t="s">
        <v>2842</v>
      </c>
      <c r="L2893" t="s">
        <v>255</v>
      </c>
      <c r="M2893">
        <v>1</v>
      </c>
      <c r="N2893">
        <v>1963.4</v>
      </c>
      <c r="O2893">
        <v>-196.34</v>
      </c>
      <c r="P2893">
        <v>0</v>
      </c>
      <c r="Q2893">
        <v>1767.06</v>
      </c>
      <c r="R2893">
        <v>0</v>
      </c>
      <c r="S2893">
        <v>0</v>
      </c>
      <c r="T2893">
        <v>0</v>
      </c>
      <c r="U2893">
        <v>212.04</v>
      </c>
      <c r="V2893">
        <v>1979.1</v>
      </c>
      <c r="W2893">
        <v>1</v>
      </c>
      <c r="X2893">
        <f t="shared" si="184"/>
        <v>2199</v>
      </c>
      <c r="Y2893">
        <f t="shared" si="185"/>
        <v>219.90000000000009</v>
      </c>
      <c r="Z2893" s="1">
        <f t="shared" si="186"/>
        <v>0.10000000000000005</v>
      </c>
    </row>
    <row r="2894" spans="1:26">
      <c r="A2894" s="2">
        <v>45033</v>
      </c>
      <c r="B2894" t="s">
        <v>2294</v>
      </c>
      <c r="C2894" t="s">
        <v>2880</v>
      </c>
      <c r="D2894" s="2" t="str">
        <f t="shared" si="183"/>
        <v>KOW-UN1-R-0002</v>
      </c>
      <c r="E2894" t="s">
        <v>171</v>
      </c>
      <c r="F2894" t="s">
        <v>307</v>
      </c>
      <c r="G2894">
        <v>39</v>
      </c>
      <c r="H2894" t="str">
        <f>VLOOKUP(E2894,[1]data!$D$3:$AK$1000,34,0)</f>
        <v>Classic</v>
      </c>
      <c r="I2894">
        <f>VLOOKUP(E2894,[1]data!$D$3:$Q$1048576,14,0)</f>
        <v>1999</v>
      </c>
      <c r="J2894" t="str">
        <f>VLOOKUP(E2894,[1]data!$D$3:$AJ$1048576,33,0)</f>
        <v>1799-2299</v>
      </c>
      <c r="K2894" t="s">
        <v>2881</v>
      </c>
      <c r="L2894" t="s">
        <v>255</v>
      </c>
      <c r="M2894">
        <v>1</v>
      </c>
      <c r="N2894">
        <v>1784.82</v>
      </c>
      <c r="O2894">
        <v>0</v>
      </c>
      <c r="P2894">
        <v>0</v>
      </c>
      <c r="Q2894">
        <v>1784.82</v>
      </c>
      <c r="R2894">
        <v>0</v>
      </c>
      <c r="S2894">
        <v>0</v>
      </c>
      <c r="T2894">
        <v>0</v>
      </c>
      <c r="U2894">
        <v>214.18</v>
      </c>
      <c r="V2894">
        <v>1999</v>
      </c>
      <c r="W2894">
        <v>1</v>
      </c>
      <c r="X2894">
        <f t="shared" si="184"/>
        <v>1999</v>
      </c>
      <c r="Y2894">
        <f t="shared" si="185"/>
        <v>0</v>
      </c>
      <c r="Z2894" s="1">
        <f t="shared" si="186"/>
        <v>0</v>
      </c>
    </row>
    <row r="2895" spans="1:26">
      <c r="A2895" s="2">
        <v>45033</v>
      </c>
      <c r="B2895" t="s">
        <v>2294</v>
      </c>
      <c r="C2895" t="s">
        <v>2880</v>
      </c>
      <c r="D2895" s="2" t="str">
        <f t="shared" si="183"/>
        <v>KOW-UKI2-R-003</v>
      </c>
      <c r="E2895" t="s">
        <v>166</v>
      </c>
      <c r="F2895" t="s">
        <v>322</v>
      </c>
      <c r="G2895">
        <v>44</v>
      </c>
      <c r="H2895" t="str">
        <f>VLOOKUP(E2895,[1]data!$D$3:$AK$1000,34,0)</f>
        <v>Hoodie</v>
      </c>
      <c r="I2895">
        <f>VLOOKUP(E2895,[1]data!$D$3:$Q$1048576,14,0)</f>
        <v>2799</v>
      </c>
      <c r="J2895" t="str">
        <f>VLOOKUP(E2895,[1]data!$D$3:$AJ$1048576,33,0)</f>
        <v>2499-2999</v>
      </c>
      <c r="K2895" t="s">
        <v>2882</v>
      </c>
      <c r="L2895" t="s">
        <v>255</v>
      </c>
      <c r="M2895">
        <v>1</v>
      </c>
      <c r="N2895">
        <v>2499.11</v>
      </c>
      <c r="O2895">
        <v>0</v>
      </c>
      <c r="P2895">
        <v>0</v>
      </c>
      <c r="Q2895">
        <v>2499.11</v>
      </c>
      <c r="R2895">
        <v>0</v>
      </c>
      <c r="S2895">
        <v>0</v>
      </c>
      <c r="T2895">
        <v>0</v>
      </c>
      <c r="U2895">
        <v>299.89</v>
      </c>
      <c r="V2895">
        <v>2799</v>
      </c>
      <c r="W2895">
        <v>1</v>
      </c>
      <c r="X2895">
        <f t="shared" si="184"/>
        <v>2799</v>
      </c>
      <c r="Y2895">
        <f t="shared" si="185"/>
        <v>0</v>
      </c>
      <c r="Z2895" s="1">
        <f t="shared" si="186"/>
        <v>0</v>
      </c>
    </row>
    <row r="2896" spans="1:26">
      <c r="A2896" s="2">
        <v>45033</v>
      </c>
      <c r="B2896" t="s">
        <v>2294</v>
      </c>
      <c r="C2896" t="s">
        <v>2880</v>
      </c>
      <c r="D2896" s="2" t="str">
        <f t="shared" si="183"/>
        <v>KOW-TRA5-R-000</v>
      </c>
      <c r="E2896" t="s">
        <v>619</v>
      </c>
      <c r="F2896" t="s">
        <v>304</v>
      </c>
      <c r="G2896">
        <v>44</v>
      </c>
      <c r="H2896" t="str">
        <f>VLOOKUP(E2896,[1]data!$D$3:$AK$1000,34,0)</f>
        <v>Traditional</v>
      </c>
      <c r="I2896">
        <f>VLOOKUP(E2896,[1]data!$D$3:$Q$1048576,14,0)</f>
        <v>1499</v>
      </c>
      <c r="J2896" t="str">
        <f>VLOOKUP(E2896,[1]data!$D$3:$AJ$1048576,33,0)</f>
        <v>1099-1499</v>
      </c>
      <c r="K2896" t="s">
        <v>2883</v>
      </c>
      <c r="L2896" t="s">
        <v>255</v>
      </c>
      <c r="M2896">
        <v>1</v>
      </c>
      <c r="N2896">
        <v>1338.39</v>
      </c>
      <c r="O2896">
        <v>0</v>
      </c>
      <c r="P2896">
        <v>0</v>
      </c>
      <c r="Q2896">
        <v>1338.39</v>
      </c>
      <c r="R2896">
        <v>0</v>
      </c>
      <c r="S2896">
        <v>0</v>
      </c>
      <c r="T2896">
        <v>0</v>
      </c>
      <c r="U2896">
        <v>160.61000000000001</v>
      </c>
      <c r="V2896">
        <v>1499</v>
      </c>
      <c r="W2896">
        <v>1</v>
      </c>
      <c r="X2896">
        <f t="shared" si="184"/>
        <v>1499</v>
      </c>
      <c r="Y2896">
        <f t="shared" si="185"/>
        <v>0</v>
      </c>
      <c r="Z2896" s="1">
        <f t="shared" si="186"/>
        <v>0</v>
      </c>
    </row>
    <row r="2897" spans="1:26">
      <c r="A2897" s="2">
        <v>45033</v>
      </c>
      <c r="B2897" t="s">
        <v>2294</v>
      </c>
      <c r="C2897" t="s">
        <v>2880</v>
      </c>
      <c r="D2897" s="2" t="str">
        <f t="shared" si="183"/>
        <v>KOW-CA2-CLS-00</v>
      </c>
      <c r="E2897" t="s">
        <v>874</v>
      </c>
      <c r="F2897" t="s">
        <v>729</v>
      </c>
      <c r="G2897">
        <v>42</v>
      </c>
      <c r="H2897" t="str">
        <f>VLOOKUP(E2897,[1]data!$D$3:$AK$1000,34,0)</f>
        <v>Casual</v>
      </c>
      <c r="I2897">
        <f>VLOOKUP(E2897,[1]data!$D$3:$Q$1048576,14,0)</f>
        <v>2299</v>
      </c>
      <c r="J2897" t="str">
        <f>VLOOKUP(E2897,[1]data!$D$3:$AJ$1048576,33,0)</f>
        <v>1799-2299</v>
      </c>
      <c r="K2897" t="s">
        <v>2884</v>
      </c>
      <c r="L2897" t="s">
        <v>255</v>
      </c>
      <c r="M2897">
        <v>1</v>
      </c>
      <c r="N2897">
        <v>2052.67</v>
      </c>
      <c r="O2897">
        <v>-205.26</v>
      </c>
      <c r="P2897">
        <v>0</v>
      </c>
      <c r="Q2897">
        <v>1847.41</v>
      </c>
      <c r="R2897">
        <v>0</v>
      </c>
      <c r="S2897">
        <v>0</v>
      </c>
      <c r="T2897">
        <v>0</v>
      </c>
      <c r="U2897">
        <v>221.69</v>
      </c>
      <c r="V2897">
        <v>2069.1</v>
      </c>
      <c r="W2897">
        <v>1</v>
      </c>
      <c r="X2897">
        <f t="shared" si="184"/>
        <v>2299</v>
      </c>
      <c r="Y2897">
        <f t="shared" si="185"/>
        <v>229.90000000000009</v>
      </c>
      <c r="Z2897" s="1">
        <f t="shared" si="186"/>
        <v>0.10000000000000003</v>
      </c>
    </row>
    <row r="2898" spans="1:26">
      <c r="A2898" s="2">
        <v>45033</v>
      </c>
      <c r="B2898" t="s">
        <v>2294</v>
      </c>
      <c r="C2898" t="s">
        <v>2880</v>
      </c>
      <c r="D2898" s="2" t="str">
        <f t="shared" si="183"/>
        <v>KOW-PIQ-R-0032</v>
      </c>
      <c r="E2898" t="s">
        <v>125</v>
      </c>
      <c r="F2898" t="s">
        <v>2010</v>
      </c>
      <c r="G2898" t="s">
        <v>2022</v>
      </c>
      <c r="H2898" t="str">
        <f>VLOOKUP(E2898,[1]data!$D$3:$AK$1000,34,0)</f>
        <v>Knit Shirt</v>
      </c>
      <c r="I2898">
        <f>VLOOKUP(E2898,[1]data!$D$3:$Q$1048576,14,0)</f>
        <v>2499</v>
      </c>
      <c r="J2898" t="str">
        <f>VLOOKUP(E2898,[1]data!$D$3:$AJ$1048576,33,0)</f>
        <v>2499-2999</v>
      </c>
      <c r="K2898" t="s">
        <v>2885</v>
      </c>
      <c r="L2898" t="s">
        <v>255</v>
      </c>
      <c r="M2898">
        <v>1</v>
      </c>
      <c r="N2898">
        <v>2231.25</v>
      </c>
      <c r="O2898">
        <v>0</v>
      </c>
      <c r="P2898">
        <v>0</v>
      </c>
      <c r="Q2898">
        <v>2231.25</v>
      </c>
      <c r="R2898">
        <v>0</v>
      </c>
      <c r="S2898">
        <v>0</v>
      </c>
      <c r="T2898">
        <v>0</v>
      </c>
      <c r="U2898">
        <v>267.75</v>
      </c>
      <c r="V2898">
        <v>2499</v>
      </c>
      <c r="W2898">
        <v>1</v>
      </c>
      <c r="X2898">
        <f t="shared" si="184"/>
        <v>2499</v>
      </c>
      <c r="Y2898">
        <f t="shared" si="185"/>
        <v>0</v>
      </c>
      <c r="Z2898" s="1">
        <f t="shared" si="186"/>
        <v>0</v>
      </c>
    </row>
    <row r="2899" spans="1:26">
      <c r="A2899" s="2">
        <v>45033</v>
      </c>
      <c r="B2899" t="s">
        <v>2294</v>
      </c>
      <c r="C2899" t="s">
        <v>2880</v>
      </c>
      <c r="D2899" s="2" t="str">
        <f t="shared" si="183"/>
        <v>KOW-TRA5-R-000</v>
      </c>
      <c r="E2899" t="s">
        <v>771</v>
      </c>
      <c r="F2899" t="s">
        <v>304</v>
      </c>
      <c r="G2899">
        <v>40</v>
      </c>
      <c r="H2899" t="str">
        <f>VLOOKUP(E2899,[1]data!$D$3:$AK$1000,34,0)</f>
        <v>Traditional</v>
      </c>
      <c r="I2899">
        <f>VLOOKUP(E2899,[1]data!$D$3:$Q$1048576,14,0)</f>
        <v>1499</v>
      </c>
      <c r="J2899" t="str">
        <f>VLOOKUP(E2899,[1]data!$D$3:$AJ$1048576,33,0)</f>
        <v>1099-1499</v>
      </c>
      <c r="K2899" t="s">
        <v>2886</v>
      </c>
      <c r="L2899" t="s">
        <v>255</v>
      </c>
      <c r="M2899">
        <v>1</v>
      </c>
      <c r="N2899">
        <v>1338.39</v>
      </c>
      <c r="O2899">
        <v>0</v>
      </c>
      <c r="P2899">
        <v>0</v>
      </c>
      <c r="Q2899">
        <v>1338.39</v>
      </c>
      <c r="R2899">
        <v>0</v>
      </c>
      <c r="S2899">
        <v>0</v>
      </c>
      <c r="T2899">
        <v>0</v>
      </c>
      <c r="U2899">
        <v>160.61000000000001</v>
      </c>
      <c r="V2899">
        <v>1499</v>
      </c>
      <c r="W2899">
        <v>1</v>
      </c>
      <c r="X2899">
        <f t="shared" si="184"/>
        <v>1499</v>
      </c>
      <c r="Y2899">
        <f t="shared" si="185"/>
        <v>0</v>
      </c>
      <c r="Z2899" s="1">
        <f t="shared" si="186"/>
        <v>0</v>
      </c>
    </row>
    <row r="2900" spans="1:26">
      <c r="A2900" s="2">
        <v>45033</v>
      </c>
      <c r="B2900" t="s">
        <v>2294</v>
      </c>
      <c r="C2900" t="s">
        <v>2880</v>
      </c>
      <c r="D2900" s="2" t="str">
        <f t="shared" si="183"/>
        <v>KOW-PO25-R-002</v>
      </c>
      <c r="E2900" t="s">
        <v>481</v>
      </c>
      <c r="F2900" t="s">
        <v>470</v>
      </c>
      <c r="G2900">
        <v>42</v>
      </c>
      <c r="H2900" t="str">
        <f>VLOOKUP(E2900,[1]data!$D$3:$AK$1000,34,0)</f>
        <v>Casual</v>
      </c>
      <c r="I2900">
        <f>VLOOKUP(E2900,[1]data!$D$3:$Q$1048576,14,0)</f>
        <v>2199</v>
      </c>
      <c r="J2900" t="str">
        <f>VLOOKUP(E2900,[1]data!$D$3:$AJ$1048576,33,0)</f>
        <v>1799-2299</v>
      </c>
      <c r="K2900" t="s">
        <v>2887</v>
      </c>
      <c r="L2900" t="s">
        <v>2538</v>
      </c>
      <c r="M2900">
        <v>1</v>
      </c>
      <c r="N2900">
        <v>1773.38</v>
      </c>
      <c r="O2900">
        <v>0</v>
      </c>
      <c r="P2900">
        <v>0</v>
      </c>
      <c r="Q2900">
        <v>1773.38</v>
      </c>
      <c r="R2900">
        <v>0</v>
      </c>
      <c r="S2900">
        <v>0</v>
      </c>
      <c r="T2900">
        <v>0</v>
      </c>
      <c r="U2900">
        <v>425.62</v>
      </c>
      <c r="V2900">
        <v>2199</v>
      </c>
      <c r="W2900">
        <v>1</v>
      </c>
      <c r="X2900">
        <f t="shared" si="184"/>
        <v>2199</v>
      </c>
      <c r="Y2900">
        <f t="shared" si="185"/>
        <v>0</v>
      </c>
      <c r="Z2900" s="1">
        <f t="shared" si="186"/>
        <v>0</v>
      </c>
    </row>
    <row r="2901" spans="1:26">
      <c r="A2901" s="2">
        <v>45033</v>
      </c>
      <c r="B2901" t="s">
        <v>2294</v>
      </c>
      <c r="C2901" t="s">
        <v>2880</v>
      </c>
      <c r="D2901" s="2" t="str">
        <f t="shared" si="183"/>
        <v>KOW-SO13-R-001</v>
      </c>
      <c r="E2901" t="s">
        <v>140</v>
      </c>
      <c r="F2901" t="s">
        <v>298</v>
      </c>
      <c r="G2901">
        <v>42</v>
      </c>
      <c r="H2901" t="str">
        <f>VLOOKUP(E2901,[1]data!$D$3:$AK$1000,34,0)</f>
        <v>Linen</v>
      </c>
      <c r="I2901">
        <f>VLOOKUP(E2901,[1]data!$D$3:$Q$1048576,14,0)</f>
        <v>2199</v>
      </c>
      <c r="J2901" t="str">
        <f>VLOOKUP(E2901,[1]data!$D$3:$AJ$1048576,33,0)</f>
        <v>1799-2299</v>
      </c>
      <c r="K2901" t="s">
        <v>2888</v>
      </c>
      <c r="L2901" t="s">
        <v>2538</v>
      </c>
      <c r="M2901">
        <v>1</v>
      </c>
      <c r="N2901">
        <v>2199</v>
      </c>
      <c r="O2901">
        <v>-219.9</v>
      </c>
      <c r="P2901">
        <v>0</v>
      </c>
      <c r="Q2901">
        <v>1979.1</v>
      </c>
      <c r="R2901">
        <v>0</v>
      </c>
      <c r="S2901">
        <v>0</v>
      </c>
      <c r="T2901">
        <v>0</v>
      </c>
      <c r="U2901">
        <v>0</v>
      </c>
      <c r="V2901">
        <v>1979.1</v>
      </c>
      <c r="W2901">
        <v>1</v>
      </c>
      <c r="X2901">
        <f t="shared" si="184"/>
        <v>2199</v>
      </c>
      <c r="Y2901">
        <f t="shared" si="185"/>
        <v>219.90000000000009</v>
      </c>
      <c r="Z2901" s="1">
        <f t="shared" si="186"/>
        <v>0.10000000000000005</v>
      </c>
    </row>
    <row r="2902" spans="1:26">
      <c r="A2902" s="2">
        <v>45033</v>
      </c>
      <c r="B2902" t="s">
        <v>2294</v>
      </c>
      <c r="C2902" t="s">
        <v>2880</v>
      </c>
      <c r="D2902" s="2" t="str">
        <f t="shared" si="183"/>
        <v>KOW-SO13-R-001</v>
      </c>
      <c r="E2902" t="s">
        <v>140</v>
      </c>
      <c r="F2902" t="s">
        <v>298</v>
      </c>
      <c r="G2902">
        <v>42</v>
      </c>
      <c r="H2902" t="str">
        <f>VLOOKUP(E2902,[1]data!$D$3:$AK$1000,34,0)</f>
        <v>Linen</v>
      </c>
      <c r="I2902">
        <f>VLOOKUP(E2902,[1]data!$D$3:$Q$1048576,14,0)</f>
        <v>2199</v>
      </c>
      <c r="J2902" t="str">
        <f>VLOOKUP(E2902,[1]data!$D$3:$AJ$1048576,33,0)</f>
        <v>1799-2299</v>
      </c>
      <c r="K2902" t="s">
        <v>2889</v>
      </c>
      <c r="L2902" t="s">
        <v>2538</v>
      </c>
      <c r="M2902">
        <v>1</v>
      </c>
      <c r="N2902">
        <v>2199</v>
      </c>
      <c r="O2902">
        <v>-219.9</v>
      </c>
      <c r="P2902">
        <v>0</v>
      </c>
      <c r="Q2902">
        <v>1979.1</v>
      </c>
      <c r="R2902">
        <v>0</v>
      </c>
      <c r="S2902">
        <v>0</v>
      </c>
      <c r="T2902">
        <v>0</v>
      </c>
      <c r="U2902">
        <v>0</v>
      </c>
      <c r="V2902">
        <v>1979.1</v>
      </c>
      <c r="W2902">
        <v>1</v>
      </c>
      <c r="X2902">
        <f t="shared" si="184"/>
        <v>2199</v>
      </c>
      <c r="Y2902">
        <f t="shared" si="185"/>
        <v>219.90000000000009</v>
      </c>
      <c r="Z2902" s="1">
        <f t="shared" si="186"/>
        <v>0.10000000000000005</v>
      </c>
    </row>
    <row r="2903" spans="1:26">
      <c r="A2903" s="2">
        <v>45033</v>
      </c>
      <c r="B2903" t="s">
        <v>2294</v>
      </c>
      <c r="C2903" t="s">
        <v>2880</v>
      </c>
      <c r="D2903" s="2" t="str">
        <f t="shared" si="183"/>
        <v>KOW-CA8-S-0002</v>
      </c>
      <c r="E2903" t="s">
        <v>539</v>
      </c>
      <c r="F2903" t="s">
        <v>540</v>
      </c>
      <c r="G2903">
        <v>40</v>
      </c>
      <c r="H2903" t="str">
        <f>VLOOKUP(E2903,[1]data!$D$3:$AK$1000,34,0)</f>
        <v>Casual</v>
      </c>
      <c r="I2903">
        <f>VLOOKUP(E2903,[1]data!$D$3:$Q$1048576,14,0)</f>
        <v>1999</v>
      </c>
      <c r="J2903" t="str">
        <f>VLOOKUP(E2903,[1]data!$D$3:$AJ$1048576,33,0)</f>
        <v>1799-2299</v>
      </c>
      <c r="K2903" t="s">
        <v>2890</v>
      </c>
      <c r="L2903" t="s">
        <v>255</v>
      </c>
      <c r="M2903">
        <v>1</v>
      </c>
      <c r="N2903">
        <v>1338.39</v>
      </c>
      <c r="O2903">
        <v>0</v>
      </c>
      <c r="P2903">
        <v>0</v>
      </c>
      <c r="Q2903">
        <v>1338.39</v>
      </c>
      <c r="R2903">
        <v>0</v>
      </c>
      <c r="S2903">
        <v>0</v>
      </c>
      <c r="T2903">
        <v>0</v>
      </c>
      <c r="U2903">
        <v>160.61000000000001</v>
      </c>
      <c r="V2903">
        <v>1499</v>
      </c>
      <c r="W2903">
        <v>1</v>
      </c>
      <c r="X2903">
        <f t="shared" si="184"/>
        <v>1999</v>
      </c>
      <c r="Y2903">
        <f t="shared" si="185"/>
        <v>500</v>
      </c>
      <c r="Z2903" s="1">
        <f t="shared" si="186"/>
        <v>0.25012506253126565</v>
      </c>
    </row>
    <row r="2904" spans="1:26">
      <c r="A2904" s="2">
        <v>45033</v>
      </c>
      <c r="B2904" t="s">
        <v>2294</v>
      </c>
      <c r="C2904" t="s">
        <v>2880</v>
      </c>
      <c r="D2904" s="2" t="str">
        <f t="shared" si="183"/>
        <v>KOW-SO13-R-001</v>
      </c>
      <c r="E2904" t="s">
        <v>141</v>
      </c>
      <c r="F2904" t="s">
        <v>298</v>
      </c>
      <c r="G2904">
        <v>44</v>
      </c>
      <c r="H2904" t="str">
        <f>VLOOKUP(E2904,[1]data!$D$3:$AK$1000,34,0)</f>
        <v>Linen</v>
      </c>
      <c r="I2904">
        <f>VLOOKUP(E2904,[1]data!$D$3:$Q$1048576,14,0)</f>
        <v>2199</v>
      </c>
      <c r="J2904" t="str">
        <f>VLOOKUP(E2904,[1]data!$D$3:$AJ$1048576,33,0)</f>
        <v>1799-2299</v>
      </c>
      <c r="K2904" t="s">
        <v>2891</v>
      </c>
      <c r="L2904" t="s">
        <v>255</v>
      </c>
      <c r="M2904">
        <v>1</v>
      </c>
      <c r="N2904">
        <v>1963.39</v>
      </c>
      <c r="O2904">
        <v>0</v>
      </c>
      <c r="P2904">
        <v>0</v>
      </c>
      <c r="Q2904">
        <v>1963.39</v>
      </c>
      <c r="R2904">
        <v>0</v>
      </c>
      <c r="S2904">
        <v>0</v>
      </c>
      <c r="T2904">
        <v>0</v>
      </c>
      <c r="U2904">
        <v>235.61</v>
      </c>
      <c r="V2904">
        <v>2199</v>
      </c>
      <c r="W2904">
        <v>1</v>
      </c>
      <c r="X2904">
        <f t="shared" si="184"/>
        <v>2199</v>
      </c>
      <c r="Y2904">
        <f t="shared" si="185"/>
        <v>0</v>
      </c>
      <c r="Z2904" s="1">
        <f t="shared" si="186"/>
        <v>0</v>
      </c>
    </row>
    <row r="2905" spans="1:26">
      <c r="A2905" s="2">
        <v>45033</v>
      </c>
      <c r="B2905" t="s">
        <v>2294</v>
      </c>
      <c r="C2905" t="s">
        <v>2880</v>
      </c>
      <c r="D2905" s="2" t="str">
        <f t="shared" si="183"/>
        <v>KOW-CC01-R-004</v>
      </c>
      <c r="E2905" t="s">
        <v>34</v>
      </c>
      <c r="F2905" t="s">
        <v>1359</v>
      </c>
      <c r="G2905">
        <v>44</v>
      </c>
      <c r="H2905" t="str">
        <f>VLOOKUP(E2905,[1]data!$D$3:$AK$1000,34,0)</f>
        <v>Casual</v>
      </c>
      <c r="I2905">
        <f>VLOOKUP(E2905,[1]data!$D$3:$Q$1048576,14,0)</f>
        <v>1799</v>
      </c>
      <c r="J2905" t="str">
        <f>VLOOKUP(E2905,[1]data!$D$3:$AJ$1048576,33,0)</f>
        <v>1799-2299</v>
      </c>
      <c r="K2905" t="s">
        <v>2892</v>
      </c>
      <c r="L2905" t="s">
        <v>255</v>
      </c>
      <c r="M2905">
        <v>1</v>
      </c>
      <c r="N2905">
        <v>1606.24</v>
      </c>
      <c r="O2905">
        <v>-240.93</v>
      </c>
      <c r="P2905">
        <v>0</v>
      </c>
      <c r="Q2905">
        <v>1365.31</v>
      </c>
      <c r="R2905">
        <v>0</v>
      </c>
      <c r="S2905">
        <v>0</v>
      </c>
      <c r="T2905">
        <v>0</v>
      </c>
      <c r="U2905">
        <v>163.84</v>
      </c>
      <c r="V2905">
        <v>1529.15</v>
      </c>
      <c r="W2905">
        <v>1</v>
      </c>
      <c r="X2905">
        <f t="shared" si="184"/>
        <v>1799</v>
      </c>
      <c r="Y2905">
        <f t="shared" si="185"/>
        <v>269.84999999999991</v>
      </c>
      <c r="Z2905" s="1">
        <f t="shared" si="186"/>
        <v>0.14999999999999994</v>
      </c>
    </row>
    <row r="2906" spans="1:26">
      <c r="A2906" s="2">
        <v>45033</v>
      </c>
      <c r="B2906" t="s">
        <v>2294</v>
      </c>
      <c r="C2906" t="s">
        <v>2880</v>
      </c>
      <c r="D2906" s="2" t="str">
        <f t="shared" si="183"/>
        <v>KOW-PO26-R-002</v>
      </c>
      <c r="E2906" t="s">
        <v>2728</v>
      </c>
      <c r="F2906" t="s">
        <v>426</v>
      </c>
      <c r="G2906">
        <v>44</v>
      </c>
      <c r="H2906" t="str">
        <f>VLOOKUP(E2906,[1]data!$D$3:$AK$1000,34,0)</f>
        <v>Indie</v>
      </c>
      <c r="I2906">
        <f>VLOOKUP(E2906,[1]data!$D$3:$Q$1048576,14,0)</f>
        <v>1999</v>
      </c>
      <c r="J2906" t="str">
        <f>VLOOKUP(E2906,[1]data!$D$3:$AJ$1048576,33,0)</f>
        <v>1799-2299</v>
      </c>
      <c r="K2906" t="s">
        <v>2893</v>
      </c>
      <c r="L2906" t="s">
        <v>2538</v>
      </c>
      <c r="M2906">
        <v>1</v>
      </c>
      <c r="N2906">
        <v>1784.82</v>
      </c>
      <c r="O2906">
        <v>0</v>
      </c>
      <c r="P2906">
        <v>0</v>
      </c>
      <c r="Q2906">
        <v>1784.82</v>
      </c>
      <c r="R2906">
        <v>0</v>
      </c>
      <c r="S2906">
        <v>0</v>
      </c>
      <c r="T2906">
        <v>0</v>
      </c>
      <c r="U2906">
        <v>214.18</v>
      </c>
      <c r="V2906">
        <v>1999</v>
      </c>
      <c r="W2906">
        <v>1</v>
      </c>
      <c r="X2906">
        <f t="shared" si="184"/>
        <v>1999</v>
      </c>
      <c r="Y2906">
        <f t="shared" si="185"/>
        <v>0</v>
      </c>
      <c r="Z2906" s="1">
        <f t="shared" si="186"/>
        <v>0</v>
      </c>
    </row>
    <row r="2907" spans="1:26">
      <c r="A2907" s="2">
        <v>45033</v>
      </c>
      <c r="B2907" t="s">
        <v>2294</v>
      </c>
      <c r="C2907" t="s">
        <v>2880</v>
      </c>
      <c r="D2907" s="2" t="str">
        <f t="shared" si="183"/>
        <v>KOW-LI1-R-0001</v>
      </c>
      <c r="E2907" t="s">
        <v>100</v>
      </c>
      <c r="F2907" t="s">
        <v>941</v>
      </c>
      <c r="G2907">
        <v>44</v>
      </c>
      <c r="H2907" t="str">
        <f>VLOOKUP(E2907,[1]data!$D$3:$AK$1000,34,0)</f>
        <v>Linen</v>
      </c>
      <c r="I2907">
        <f>VLOOKUP(E2907,[1]data!$D$3:$Q$1048576,14,0)</f>
        <v>3499</v>
      </c>
      <c r="J2907" t="str">
        <f>VLOOKUP(E2907,[1]data!$D$3:$AJ$1048576,33,0)</f>
        <v>3499-3999</v>
      </c>
      <c r="K2907" t="s">
        <v>2894</v>
      </c>
      <c r="L2907" t="s">
        <v>255</v>
      </c>
      <c r="M2907">
        <v>1</v>
      </c>
      <c r="N2907">
        <v>3124.11</v>
      </c>
      <c r="O2907">
        <v>0</v>
      </c>
      <c r="P2907">
        <v>0</v>
      </c>
      <c r="Q2907">
        <v>3124.11</v>
      </c>
      <c r="R2907">
        <v>0</v>
      </c>
      <c r="S2907">
        <v>0</v>
      </c>
      <c r="T2907">
        <v>0</v>
      </c>
      <c r="U2907">
        <v>374.89</v>
      </c>
      <c r="V2907">
        <v>3499</v>
      </c>
      <c r="W2907">
        <v>1</v>
      </c>
      <c r="X2907">
        <f t="shared" si="184"/>
        <v>3499</v>
      </c>
      <c r="Y2907">
        <f t="shared" si="185"/>
        <v>0</v>
      </c>
      <c r="Z2907" s="1">
        <f t="shared" si="186"/>
        <v>0</v>
      </c>
    </row>
    <row r="2908" spans="1:26">
      <c r="A2908" s="2">
        <v>45033</v>
      </c>
      <c r="B2908" t="s">
        <v>2294</v>
      </c>
      <c r="C2908" t="s">
        <v>2880</v>
      </c>
      <c r="D2908" s="2" t="str">
        <f t="shared" si="183"/>
        <v>KOW-CUB-R-0002</v>
      </c>
      <c r="E2908" t="s">
        <v>638</v>
      </c>
      <c r="F2908" t="s">
        <v>295</v>
      </c>
      <c r="G2908">
        <v>40</v>
      </c>
      <c r="H2908" t="str">
        <f>VLOOKUP(E2908,[1]data!$D$3:$AK$1000,34,0)</f>
        <v>Casual</v>
      </c>
      <c r="I2908">
        <f>VLOOKUP(E2908,[1]data!$D$3:$Q$1048576,14,0)</f>
        <v>2499</v>
      </c>
      <c r="J2908" t="str">
        <f>VLOOKUP(E2908,[1]data!$D$3:$AJ$1048576,33,0)</f>
        <v>2499-2999</v>
      </c>
      <c r="K2908" t="s">
        <v>2895</v>
      </c>
      <c r="L2908" t="s">
        <v>255</v>
      </c>
      <c r="M2908">
        <v>1</v>
      </c>
      <c r="N2908">
        <v>1784.82</v>
      </c>
      <c r="O2908">
        <v>-178.48</v>
      </c>
      <c r="P2908">
        <v>0</v>
      </c>
      <c r="Q2908">
        <v>1606.34</v>
      </c>
      <c r="R2908">
        <v>0</v>
      </c>
      <c r="S2908">
        <v>0</v>
      </c>
      <c r="T2908">
        <v>0</v>
      </c>
      <c r="U2908">
        <v>192.76</v>
      </c>
      <c r="V2908">
        <v>1799.1</v>
      </c>
      <c r="W2908">
        <v>1</v>
      </c>
      <c r="X2908">
        <f t="shared" si="184"/>
        <v>2499</v>
      </c>
      <c r="Y2908">
        <f t="shared" si="185"/>
        <v>699.90000000000009</v>
      </c>
      <c r="Z2908" s="1">
        <f t="shared" si="186"/>
        <v>0.28007202881152465</v>
      </c>
    </row>
    <row r="2909" spans="1:26">
      <c r="A2909" s="2">
        <v>45033</v>
      </c>
      <c r="B2909" t="s">
        <v>2294</v>
      </c>
      <c r="C2909" t="s">
        <v>2880</v>
      </c>
      <c r="D2909" s="2" t="str">
        <f t="shared" si="183"/>
        <v>KOW-CC04-R-004</v>
      </c>
      <c r="E2909" t="s">
        <v>41</v>
      </c>
      <c r="F2909" t="s">
        <v>1425</v>
      </c>
      <c r="G2909">
        <v>39</v>
      </c>
      <c r="H2909" t="str">
        <f>VLOOKUP(E2909,[1]data!$D$3:$AK$1000,34,0)</f>
        <v>Hoodie</v>
      </c>
      <c r="I2909">
        <f>VLOOKUP(E2909,[1]data!$D$3:$Q$1048576,14,0)</f>
        <v>2799</v>
      </c>
      <c r="J2909" t="str">
        <f>VLOOKUP(E2909,[1]data!$D$3:$AJ$1048576,33,0)</f>
        <v>2499-2999</v>
      </c>
      <c r="K2909" t="s">
        <v>2896</v>
      </c>
      <c r="L2909" t="s">
        <v>2538</v>
      </c>
      <c r="M2909">
        <v>1</v>
      </c>
      <c r="N2909">
        <v>2499.11</v>
      </c>
      <c r="O2909">
        <v>0</v>
      </c>
      <c r="P2909">
        <v>0</v>
      </c>
      <c r="Q2909">
        <v>2499.11</v>
      </c>
      <c r="R2909">
        <v>0</v>
      </c>
      <c r="S2909">
        <v>0</v>
      </c>
      <c r="T2909">
        <v>0</v>
      </c>
      <c r="U2909">
        <v>299.89</v>
      </c>
      <c r="V2909">
        <v>2799</v>
      </c>
      <c r="W2909">
        <v>1</v>
      </c>
      <c r="X2909">
        <f t="shared" si="184"/>
        <v>2799</v>
      </c>
      <c r="Y2909">
        <f t="shared" si="185"/>
        <v>0</v>
      </c>
      <c r="Z2909" s="1">
        <f t="shared" si="186"/>
        <v>0</v>
      </c>
    </row>
    <row r="2910" spans="1:26">
      <c r="A2910" s="2">
        <v>45033</v>
      </c>
      <c r="B2910" t="s">
        <v>2294</v>
      </c>
      <c r="C2910" t="s">
        <v>2880</v>
      </c>
      <c r="D2910" s="2" t="str">
        <f t="shared" si="183"/>
        <v>KOW-CC09-R-003</v>
      </c>
      <c r="E2910" t="s">
        <v>47</v>
      </c>
      <c r="F2910" t="s">
        <v>1721</v>
      </c>
      <c r="G2910">
        <v>32</v>
      </c>
      <c r="H2910" t="str">
        <f>VLOOKUP(E2910,[1]data!$D$3:$AK$1000,34,0)</f>
        <v>Bottom</v>
      </c>
      <c r="I2910">
        <f>VLOOKUP(E2910,[1]data!$D$3:$Q$1048576,14,0)</f>
        <v>1499</v>
      </c>
      <c r="J2910" t="str">
        <f>VLOOKUP(E2910,[1]data!$D$3:$AJ$1048576,33,0)</f>
        <v>1099-1499</v>
      </c>
      <c r="K2910" t="s">
        <v>2897</v>
      </c>
      <c r="L2910" t="s">
        <v>255</v>
      </c>
      <c r="M2910">
        <v>1</v>
      </c>
      <c r="N2910">
        <v>1338.39</v>
      </c>
      <c r="O2910">
        <v>0</v>
      </c>
      <c r="P2910">
        <v>0</v>
      </c>
      <c r="Q2910">
        <v>1338.39</v>
      </c>
      <c r="R2910">
        <v>0</v>
      </c>
      <c r="S2910">
        <v>0</v>
      </c>
      <c r="T2910">
        <v>0</v>
      </c>
      <c r="U2910">
        <v>160.61000000000001</v>
      </c>
      <c r="V2910">
        <v>1499</v>
      </c>
      <c r="W2910">
        <v>1</v>
      </c>
      <c r="X2910">
        <f t="shared" si="184"/>
        <v>1499</v>
      </c>
      <c r="Y2910">
        <f t="shared" si="185"/>
        <v>0</v>
      </c>
      <c r="Z2910" s="1">
        <f t="shared" si="186"/>
        <v>0</v>
      </c>
    </row>
    <row r="2911" spans="1:26">
      <c r="A2911" s="2">
        <v>45033</v>
      </c>
      <c r="B2911" t="s">
        <v>2294</v>
      </c>
      <c r="C2911" t="s">
        <v>2880</v>
      </c>
      <c r="D2911" s="2" t="str">
        <f t="shared" si="183"/>
        <v>KOW-CA11-R-000</v>
      </c>
      <c r="E2911" t="s">
        <v>9</v>
      </c>
      <c r="F2911" t="s">
        <v>302</v>
      </c>
      <c r="G2911">
        <v>40</v>
      </c>
      <c r="H2911" t="str">
        <f>VLOOKUP(E2911,[1]data!$D$3:$AK$1000,34,0)</f>
        <v>Casual</v>
      </c>
      <c r="I2911">
        <f>VLOOKUP(E2911,[1]data!$D$3:$Q$1048576,14,0)</f>
        <v>1999</v>
      </c>
      <c r="J2911" t="str">
        <f>VLOOKUP(E2911,[1]data!$D$3:$AJ$1048576,33,0)</f>
        <v>1799-2299</v>
      </c>
      <c r="K2911" t="s">
        <v>2898</v>
      </c>
      <c r="L2911" t="s">
        <v>2538</v>
      </c>
      <c r="M2911">
        <v>1</v>
      </c>
      <c r="N2911">
        <v>1784.82</v>
      </c>
      <c r="O2911">
        <v>0</v>
      </c>
      <c r="P2911">
        <v>0</v>
      </c>
      <c r="Q2911">
        <v>1784.82</v>
      </c>
      <c r="R2911">
        <v>0</v>
      </c>
      <c r="S2911">
        <v>0</v>
      </c>
      <c r="T2911">
        <v>0</v>
      </c>
      <c r="U2911">
        <v>214.18</v>
      </c>
      <c r="V2911">
        <v>1999</v>
      </c>
      <c r="W2911">
        <v>1</v>
      </c>
      <c r="X2911">
        <f t="shared" si="184"/>
        <v>1999</v>
      </c>
      <c r="Y2911">
        <f t="shared" si="185"/>
        <v>0</v>
      </c>
      <c r="Z2911" s="1">
        <f t="shared" si="186"/>
        <v>0</v>
      </c>
    </row>
    <row r="2912" spans="1:26">
      <c r="A2912" s="2">
        <v>45033</v>
      </c>
      <c r="B2912" t="s">
        <v>2294</v>
      </c>
      <c r="C2912" t="s">
        <v>2880</v>
      </c>
      <c r="D2912" s="2" t="str">
        <f t="shared" si="183"/>
        <v>KOW-PIQ-S-0033</v>
      </c>
      <c r="E2912" t="s">
        <v>128</v>
      </c>
      <c r="F2912" t="s">
        <v>2021</v>
      </c>
      <c r="G2912" t="s">
        <v>2108</v>
      </c>
      <c r="H2912" t="str">
        <f>VLOOKUP(E2912,[1]data!$D$3:$AK$1000,34,0)</f>
        <v>Knit Shirt</v>
      </c>
      <c r="I2912">
        <f>VLOOKUP(E2912,[1]data!$D$3:$Q$1048576,14,0)</f>
        <v>1999</v>
      </c>
      <c r="J2912" t="str">
        <f>VLOOKUP(E2912,[1]data!$D$3:$AJ$1048576,33,0)</f>
        <v>1799-2299</v>
      </c>
      <c r="K2912" t="s">
        <v>2899</v>
      </c>
      <c r="L2912" t="s">
        <v>2538</v>
      </c>
      <c r="M2912">
        <v>1</v>
      </c>
      <c r="N2912">
        <v>1784.82</v>
      </c>
      <c r="O2912">
        <v>0</v>
      </c>
      <c r="P2912">
        <v>0</v>
      </c>
      <c r="Q2912">
        <v>1784.82</v>
      </c>
      <c r="R2912">
        <v>0</v>
      </c>
      <c r="S2912">
        <v>0</v>
      </c>
      <c r="T2912">
        <v>0</v>
      </c>
      <c r="U2912">
        <v>214.18</v>
      </c>
      <c r="V2912">
        <v>1999</v>
      </c>
      <c r="W2912">
        <v>1</v>
      </c>
      <c r="X2912">
        <f t="shared" si="184"/>
        <v>1999</v>
      </c>
      <c r="Y2912">
        <f t="shared" si="185"/>
        <v>0</v>
      </c>
      <c r="Z2912" s="1">
        <f t="shared" si="186"/>
        <v>0</v>
      </c>
    </row>
    <row r="2913" spans="1:26">
      <c r="A2913" s="2">
        <v>45033</v>
      </c>
      <c r="B2913" t="s">
        <v>2294</v>
      </c>
      <c r="C2913" t="s">
        <v>2880</v>
      </c>
      <c r="D2913" s="2" t="str">
        <f t="shared" si="183"/>
        <v>KOW-CC04-R-004</v>
      </c>
      <c r="E2913" t="s">
        <v>43</v>
      </c>
      <c r="F2913" t="s">
        <v>1425</v>
      </c>
      <c r="G2913">
        <v>42</v>
      </c>
      <c r="H2913" t="str">
        <f>VLOOKUP(E2913,[1]data!$D$3:$AK$1000,34,0)</f>
        <v>Hoodie</v>
      </c>
      <c r="I2913">
        <f>VLOOKUP(E2913,[1]data!$D$3:$Q$1048576,14,0)</f>
        <v>2799</v>
      </c>
      <c r="J2913" t="str">
        <f>VLOOKUP(E2913,[1]data!$D$3:$AJ$1048576,33,0)</f>
        <v>2499-2999</v>
      </c>
      <c r="K2913" t="s">
        <v>2900</v>
      </c>
      <c r="L2913" t="s">
        <v>2538</v>
      </c>
      <c r="M2913">
        <v>1</v>
      </c>
      <c r="N2913">
        <v>2499.11</v>
      </c>
      <c r="O2913">
        <v>0</v>
      </c>
      <c r="P2913">
        <v>0</v>
      </c>
      <c r="Q2913">
        <v>2499.11</v>
      </c>
      <c r="R2913">
        <v>0</v>
      </c>
      <c r="S2913">
        <v>0</v>
      </c>
      <c r="T2913">
        <v>0</v>
      </c>
      <c r="U2913">
        <v>299.89</v>
      </c>
      <c r="V2913">
        <v>2799</v>
      </c>
      <c r="W2913">
        <v>1</v>
      </c>
      <c r="X2913">
        <f t="shared" si="184"/>
        <v>2799</v>
      </c>
      <c r="Y2913">
        <f t="shared" si="185"/>
        <v>0</v>
      </c>
      <c r="Z2913" s="1">
        <f t="shared" si="186"/>
        <v>0</v>
      </c>
    </row>
    <row r="2914" spans="1:26">
      <c r="A2914" s="2">
        <v>45033</v>
      </c>
      <c r="B2914" t="s">
        <v>2294</v>
      </c>
      <c r="C2914" t="s">
        <v>2880</v>
      </c>
      <c r="D2914" s="2" t="str">
        <f t="shared" si="183"/>
        <v>KOW-CA11-R-000</v>
      </c>
      <c r="E2914" t="s">
        <v>12</v>
      </c>
      <c r="F2914" t="s">
        <v>302</v>
      </c>
      <c r="G2914">
        <v>46</v>
      </c>
      <c r="H2914" t="str">
        <f>VLOOKUP(E2914,[1]data!$D$3:$AK$1000,34,0)</f>
        <v>Casual</v>
      </c>
      <c r="I2914">
        <f>VLOOKUP(E2914,[1]data!$D$3:$Q$1048576,14,0)</f>
        <v>1999</v>
      </c>
      <c r="J2914" t="str">
        <f>VLOOKUP(E2914,[1]data!$D$3:$AJ$1048576,33,0)</f>
        <v>1799-2299</v>
      </c>
      <c r="K2914" t="s">
        <v>2901</v>
      </c>
      <c r="L2914" t="s">
        <v>255</v>
      </c>
      <c r="M2914">
        <v>1</v>
      </c>
      <c r="N2914">
        <v>1784.82</v>
      </c>
      <c r="O2914">
        <v>0</v>
      </c>
      <c r="P2914">
        <v>0</v>
      </c>
      <c r="Q2914">
        <v>1784.82</v>
      </c>
      <c r="R2914">
        <v>0</v>
      </c>
      <c r="S2914">
        <v>0</v>
      </c>
      <c r="T2914">
        <v>0</v>
      </c>
      <c r="U2914">
        <v>214.18</v>
      </c>
      <c r="V2914">
        <v>1999</v>
      </c>
      <c r="W2914">
        <v>1</v>
      </c>
      <c r="X2914">
        <f t="shared" si="184"/>
        <v>1999</v>
      </c>
      <c r="Y2914">
        <f t="shared" si="185"/>
        <v>0</v>
      </c>
      <c r="Z2914" s="1">
        <f t="shared" si="186"/>
        <v>0</v>
      </c>
    </row>
    <row r="2915" spans="1:26">
      <c r="A2915" s="2">
        <v>45033</v>
      </c>
      <c r="B2915" t="s">
        <v>2294</v>
      </c>
      <c r="C2915" t="s">
        <v>2880</v>
      </c>
      <c r="D2915" s="2" t="str">
        <f t="shared" si="183"/>
        <v>KOW-PA2-R-0004</v>
      </c>
      <c r="E2915" t="s">
        <v>960</v>
      </c>
      <c r="F2915" t="s">
        <v>406</v>
      </c>
      <c r="G2915">
        <v>46</v>
      </c>
      <c r="H2915" t="str">
        <f>VLOOKUP(E2915,[1]data!$D$3:$AK$1000,34,0)</f>
        <v>Party</v>
      </c>
      <c r="I2915">
        <f>VLOOKUP(E2915,[1]data!$D$3:$Q$1048576,14,0)</f>
        <v>2499</v>
      </c>
      <c r="J2915" t="str">
        <f>VLOOKUP(E2915,[1]data!$D$3:$AJ$1048576,33,0)</f>
        <v>2499-2999</v>
      </c>
      <c r="K2915" t="s">
        <v>2902</v>
      </c>
      <c r="L2915" t="s">
        <v>2538</v>
      </c>
      <c r="M2915">
        <v>1</v>
      </c>
      <c r="N2915">
        <v>2499</v>
      </c>
      <c r="O2915">
        <v>-249.9</v>
      </c>
      <c r="P2915">
        <v>0</v>
      </c>
      <c r="Q2915">
        <v>2249.1</v>
      </c>
      <c r="R2915">
        <v>0</v>
      </c>
      <c r="S2915">
        <v>0</v>
      </c>
      <c r="T2915">
        <v>0</v>
      </c>
      <c r="U2915">
        <v>0</v>
      </c>
      <c r="V2915">
        <v>2249.1</v>
      </c>
      <c r="W2915">
        <v>1</v>
      </c>
      <c r="X2915">
        <f t="shared" si="184"/>
        <v>2499</v>
      </c>
      <c r="Y2915">
        <f t="shared" si="185"/>
        <v>249.90000000000009</v>
      </c>
      <c r="Z2915" s="1">
        <f t="shared" si="186"/>
        <v>0.10000000000000003</v>
      </c>
    </row>
    <row r="2916" spans="1:26">
      <c r="A2916" s="2">
        <v>45033</v>
      </c>
      <c r="B2916" t="s">
        <v>2294</v>
      </c>
      <c r="C2916" t="s">
        <v>2880</v>
      </c>
      <c r="D2916" s="2" t="str">
        <f t="shared" si="183"/>
        <v>KOW-UKI2-R-003</v>
      </c>
      <c r="E2916" t="s">
        <v>165</v>
      </c>
      <c r="F2916" t="s">
        <v>322</v>
      </c>
      <c r="G2916">
        <v>42</v>
      </c>
      <c r="H2916" t="str">
        <f>VLOOKUP(E2916,[1]data!$D$3:$AK$1000,34,0)</f>
        <v>Hoodie</v>
      </c>
      <c r="I2916">
        <f>VLOOKUP(E2916,[1]data!$D$3:$Q$1048576,14,0)</f>
        <v>2799</v>
      </c>
      <c r="J2916" t="str">
        <f>VLOOKUP(E2916,[1]data!$D$3:$AJ$1048576,33,0)</f>
        <v>2499-2999</v>
      </c>
      <c r="K2916" t="s">
        <v>2884</v>
      </c>
      <c r="L2916" t="s">
        <v>255</v>
      </c>
      <c r="M2916">
        <v>1</v>
      </c>
      <c r="N2916">
        <v>2499.11</v>
      </c>
      <c r="O2916">
        <v>-249.91</v>
      </c>
      <c r="P2916">
        <v>0</v>
      </c>
      <c r="Q2916">
        <v>2249.1999999999998</v>
      </c>
      <c r="R2916">
        <v>0</v>
      </c>
      <c r="S2916">
        <v>0</v>
      </c>
      <c r="T2916">
        <v>0</v>
      </c>
      <c r="U2916">
        <v>269.89999999999998</v>
      </c>
      <c r="V2916">
        <v>2519.1</v>
      </c>
      <c r="W2916">
        <v>1</v>
      </c>
      <c r="X2916">
        <f t="shared" si="184"/>
        <v>2799</v>
      </c>
      <c r="Y2916">
        <f t="shared" si="185"/>
        <v>279.90000000000009</v>
      </c>
      <c r="Z2916" s="1">
        <f t="shared" si="186"/>
        <v>0.10000000000000003</v>
      </c>
    </row>
    <row r="2917" spans="1:26">
      <c r="A2917" s="2">
        <v>45033</v>
      </c>
      <c r="B2917" t="s">
        <v>2294</v>
      </c>
      <c r="C2917" t="s">
        <v>2880</v>
      </c>
      <c r="D2917" s="2" t="str">
        <f t="shared" si="183"/>
        <v>KOW-CC04-R-004</v>
      </c>
      <c r="E2917" t="s">
        <v>45</v>
      </c>
      <c r="F2917" t="s">
        <v>1425</v>
      </c>
      <c r="G2917">
        <v>46</v>
      </c>
      <c r="H2917" t="str">
        <f>VLOOKUP(E2917,[1]data!$D$3:$AK$1000,34,0)</f>
        <v>Hoodie</v>
      </c>
      <c r="I2917">
        <f>VLOOKUP(E2917,[1]data!$D$3:$Q$1048576,14,0)</f>
        <v>2799</v>
      </c>
      <c r="J2917" t="str">
        <f>VLOOKUP(E2917,[1]data!$D$3:$AJ$1048576,33,0)</f>
        <v>2499-2999</v>
      </c>
      <c r="K2917" t="s">
        <v>2903</v>
      </c>
      <c r="L2917" t="s">
        <v>255</v>
      </c>
      <c r="M2917">
        <v>1</v>
      </c>
      <c r="N2917">
        <v>2499.11</v>
      </c>
      <c r="O2917">
        <v>0</v>
      </c>
      <c r="P2917">
        <v>0</v>
      </c>
      <c r="Q2917">
        <v>2499.11</v>
      </c>
      <c r="R2917">
        <v>0</v>
      </c>
      <c r="S2917">
        <v>0</v>
      </c>
      <c r="T2917">
        <v>0</v>
      </c>
      <c r="U2917">
        <v>299.89</v>
      </c>
      <c r="V2917">
        <v>2799</v>
      </c>
      <c r="W2917">
        <v>1</v>
      </c>
      <c r="X2917">
        <f t="shared" si="184"/>
        <v>2799</v>
      </c>
      <c r="Y2917">
        <f t="shared" si="185"/>
        <v>0</v>
      </c>
      <c r="Z2917" s="1">
        <f t="shared" si="186"/>
        <v>0</v>
      </c>
    </row>
    <row r="2918" spans="1:26">
      <c r="A2918" s="2">
        <v>45033</v>
      </c>
      <c r="B2918" t="s">
        <v>2294</v>
      </c>
      <c r="C2918" t="s">
        <v>2880</v>
      </c>
      <c r="D2918" s="2" t="str">
        <f t="shared" si="183"/>
        <v>KOW-PO26-R-002</v>
      </c>
      <c r="E2918" t="s">
        <v>134</v>
      </c>
      <c r="F2918" t="s">
        <v>426</v>
      </c>
      <c r="G2918">
        <v>42</v>
      </c>
      <c r="H2918" t="str">
        <f>VLOOKUP(E2918,[1]data!$D$3:$AK$1000,34,0)</f>
        <v>Indie</v>
      </c>
      <c r="I2918">
        <f>VLOOKUP(E2918,[1]data!$D$3:$Q$1048576,14,0)</f>
        <v>1999</v>
      </c>
      <c r="J2918" t="str">
        <f>VLOOKUP(E2918,[1]data!$D$3:$AJ$1048576,33,0)</f>
        <v>1799-2299</v>
      </c>
      <c r="K2918" t="s">
        <v>2904</v>
      </c>
      <c r="L2918" t="s">
        <v>255</v>
      </c>
      <c r="M2918">
        <v>1</v>
      </c>
      <c r="N2918">
        <v>1784.82</v>
      </c>
      <c r="O2918">
        <v>-178.48</v>
      </c>
      <c r="P2918">
        <v>0</v>
      </c>
      <c r="Q2918">
        <v>1606.34</v>
      </c>
      <c r="R2918">
        <v>0</v>
      </c>
      <c r="S2918">
        <v>0</v>
      </c>
      <c r="T2918">
        <v>0</v>
      </c>
      <c r="U2918">
        <v>192.76</v>
      </c>
      <c r="V2918">
        <v>1799.1</v>
      </c>
      <c r="W2918">
        <v>1</v>
      </c>
      <c r="X2918">
        <f t="shared" si="184"/>
        <v>1999</v>
      </c>
      <c r="Y2918">
        <f t="shared" si="185"/>
        <v>199.90000000000009</v>
      </c>
      <c r="Z2918" s="1">
        <f t="shared" si="186"/>
        <v>0.10000000000000005</v>
      </c>
    </row>
    <row r="2919" spans="1:26">
      <c r="A2919" s="2">
        <v>45033</v>
      </c>
      <c r="B2919" t="s">
        <v>2294</v>
      </c>
      <c r="C2919" t="s">
        <v>2880</v>
      </c>
      <c r="D2919" s="2" t="str">
        <f t="shared" si="183"/>
        <v>KOW-TRA3-R-000</v>
      </c>
      <c r="E2919" t="s">
        <v>152</v>
      </c>
      <c r="F2919" t="s">
        <v>286</v>
      </c>
      <c r="G2919">
        <v>46</v>
      </c>
      <c r="H2919" t="str">
        <f>VLOOKUP(E2919,[1]data!$D$3:$AK$1000,34,0)</f>
        <v>Traditional</v>
      </c>
      <c r="I2919">
        <f>VLOOKUP(E2919,[1]data!$D$3:$Q$1048576,14,0)</f>
        <v>1299</v>
      </c>
      <c r="J2919" t="str">
        <f>VLOOKUP(E2919,[1]data!$D$3:$AJ$1048576,33,0)</f>
        <v>1099-1499</v>
      </c>
      <c r="K2919" t="s">
        <v>2905</v>
      </c>
      <c r="L2919" t="s">
        <v>255</v>
      </c>
      <c r="M2919">
        <v>1</v>
      </c>
      <c r="N2919">
        <v>1159.82</v>
      </c>
      <c r="O2919">
        <v>0</v>
      </c>
      <c r="P2919">
        <v>0</v>
      </c>
      <c r="Q2919">
        <v>1159.82</v>
      </c>
      <c r="R2919">
        <v>0</v>
      </c>
      <c r="S2919">
        <v>0</v>
      </c>
      <c r="T2919">
        <v>0</v>
      </c>
      <c r="U2919">
        <v>139.18</v>
      </c>
      <c r="V2919">
        <v>1299</v>
      </c>
      <c r="W2919">
        <v>1</v>
      </c>
      <c r="X2919">
        <f t="shared" si="184"/>
        <v>1299</v>
      </c>
      <c r="Y2919">
        <f t="shared" si="185"/>
        <v>0</v>
      </c>
      <c r="Z2919" s="1">
        <f t="shared" si="186"/>
        <v>0</v>
      </c>
    </row>
    <row r="2920" spans="1:26">
      <c r="A2920" s="2">
        <v>45033</v>
      </c>
      <c r="B2920" t="s">
        <v>2294</v>
      </c>
      <c r="C2920" t="s">
        <v>2880</v>
      </c>
      <c r="D2920" s="2" t="str">
        <f t="shared" si="183"/>
        <v>KOW-CA5-R-0001</v>
      </c>
      <c r="E2920" t="s">
        <v>22</v>
      </c>
      <c r="F2920" t="s">
        <v>331</v>
      </c>
      <c r="G2920">
        <v>42</v>
      </c>
      <c r="H2920" t="str">
        <f>VLOOKUP(E2920,[1]data!$D$3:$AK$1000,34,0)</f>
        <v>Casual</v>
      </c>
      <c r="I2920">
        <f>VLOOKUP(E2920,[1]data!$D$3:$Q$1048576,14,0)</f>
        <v>1499</v>
      </c>
      <c r="J2920" t="str">
        <f>VLOOKUP(E2920,[1]data!$D$3:$AJ$1048576,33,0)</f>
        <v>1099-1499</v>
      </c>
      <c r="K2920" t="s">
        <v>2906</v>
      </c>
      <c r="L2920" t="s">
        <v>255</v>
      </c>
      <c r="M2920">
        <v>1</v>
      </c>
      <c r="N2920">
        <v>1338.39</v>
      </c>
      <c r="O2920">
        <v>0</v>
      </c>
      <c r="P2920">
        <v>0</v>
      </c>
      <c r="Q2920">
        <v>1338.39</v>
      </c>
      <c r="R2920">
        <v>0</v>
      </c>
      <c r="S2920">
        <v>0</v>
      </c>
      <c r="T2920">
        <v>0</v>
      </c>
      <c r="U2920">
        <v>160.61000000000001</v>
      </c>
      <c r="V2920">
        <v>1499</v>
      </c>
      <c r="W2920">
        <v>1</v>
      </c>
      <c r="X2920">
        <f t="shared" si="184"/>
        <v>1499</v>
      </c>
      <c r="Y2920">
        <f t="shared" si="185"/>
        <v>0</v>
      </c>
      <c r="Z2920" s="1">
        <f t="shared" si="186"/>
        <v>0</v>
      </c>
    </row>
    <row r="2921" spans="1:26">
      <c r="A2921" s="2">
        <v>45033</v>
      </c>
      <c r="B2921" t="s">
        <v>2294</v>
      </c>
      <c r="C2921" t="s">
        <v>2880</v>
      </c>
      <c r="D2921" s="2" t="str">
        <f t="shared" si="183"/>
        <v>KOW-CC12-R-003</v>
      </c>
      <c r="E2921" t="s">
        <v>53</v>
      </c>
      <c r="F2921" t="s">
        <v>1723</v>
      </c>
      <c r="G2921">
        <v>34</v>
      </c>
      <c r="H2921" t="str">
        <f>VLOOKUP(E2921,[1]data!$D$3:$AK$1000,34,0)</f>
        <v>Bottom</v>
      </c>
      <c r="I2921">
        <f>VLOOKUP(E2921,[1]data!$D$3:$Q$1048576,14,0)</f>
        <v>2499</v>
      </c>
      <c r="J2921" t="str">
        <f>VLOOKUP(E2921,[1]data!$D$3:$AJ$1048576,33,0)</f>
        <v>2499-2999</v>
      </c>
      <c r="K2921" t="s">
        <v>2907</v>
      </c>
      <c r="L2921" t="s">
        <v>473</v>
      </c>
      <c r="M2921">
        <v>1</v>
      </c>
      <c r="N2921">
        <v>2231.2399999999998</v>
      </c>
      <c r="O2921">
        <v>-446.42</v>
      </c>
      <c r="P2921">
        <v>0</v>
      </c>
      <c r="Q2921">
        <v>1784.82</v>
      </c>
      <c r="R2921">
        <v>0</v>
      </c>
      <c r="S2921">
        <v>0</v>
      </c>
      <c r="T2921">
        <v>0</v>
      </c>
      <c r="U2921">
        <v>214.18</v>
      </c>
      <c r="V2921">
        <v>1999</v>
      </c>
      <c r="W2921">
        <v>1</v>
      </c>
      <c r="X2921">
        <f t="shared" si="184"/>
        <v>2499</v>
      </c>
      <c r="Y2921">
        <f t="shared" si="185"/>
        <v>500</v>
      </c>
      <c r="Z2921" s="1">
        <f t="shared" si="186"/>
        <v>0.20008003201280511</v>
      </c>
    </row>
    <row r="2922" spans="1:26">
      <c r="A2922" s="2">
        <v>45033</v>
      </c>
      <c r="B2922" t="s">
        <v>2294</v>
      </c>
      <c r="C2922" t="s">
        <v>2880</v>
      </c>
      <c r="D2922" s="2" t="str">
        <f t="shared" si="183"/>
        <v>KOW-CA11-R-000</v>
      </c>
      <c r="E2922" t="s">
        <v>10</v>
      </c>
      <c r="F2922" t="s">
        <v>302</v>
      </c>
      <c r="G2922">
        <v>42</v>
      </c>
      <c r="H2922" t="str">
        <f>VLOOKUP(E2922,[1]data!$D$3:$AK$1000,34,0)</f>
        <v>Casual</v>
      </c>
      <c r="I2922">
        <f>VLOOKUP(E2922,[1]data!$D$3:$Q$1048576,14,0)</f>
        <v>1999</v>
      </c>
      <c r="J2922" t="str">
        <f>VLOOKUP(E2922,[1]data!$D$3:$AJ$1048576,33,0)</f>
        <v>1799-2299</v>
      </c>
      <c r="K2922" t="s">
        <v>2884</v>
      </c>
      <c r="L2922" t="s">
        <v>255</v>
      </c>
      <c r="M2922">
        <v>1</v>
      </c>
      <c r="N2922">
        <v>1784.82</v>
      </c>
      <c r="O2922">
        <v>-178.48</v>
      </c>
      <c r="P2922">
        <v>0</v>
      </c>
      <c r="Q2922">
        <v>1606.34</v>
      </c>
      <c r="R2922">
        <v>0</v>
      </c>
      <c r="S2922">
        <v>0</v>
      </c>
      <c r="T2922">
        <v>0</v>
      </c>
      <c r="U2922">
        <v>192.76</v>
      </c>
      <c r="V2922">
        <v>1799.1</v>
      </c>
      <c r="W2922">
        <v>1</v>
      </c>
      <c r="X2922">
        <f t="shared" si="184"/>
        <v>1999</v>
      </c>
      <c r="Y2922">
        <f t="shared" si="185"/>
        <v>199.90000000000009</v>
      </c>
      <c r="Z2922" s="1">
        <f t="shared" si="186"/>
        <v>0.10000000000000005</v>
      </c>
    </row>
    <row r="2923" spans="1:26">
      <c r="A2923" s="2">
        <v>45033</v>
      </c>
      <c r="B2923" t="s">
        <v>2294</v>
      </c>
      <c r="C2923" t="s">
        <v>2880</v>
      </c>
      <c r="D2923" s="2" t="str">
        <f t="shared" si="183"/>
        <v>KOW-CC04-R-004</v>
      </c>
      <c r="E2923" t="s">
        <v>42</v>
      </c>
      <c r="F2923" t="s">
        <v>1425</v>
      </c>
      <c r="G2923">
        <v>40</v>
      </c>
      <c r="H2923" t="str">
        <f>VLOOKUP(E2923,[1]data!$D$3:$AK$1000,34,0)</f>
        <v>Hoodie</v>
      </c>
      <c r="I2923">
        <f>VLOOKUP(E2923,[1]data!$D$3:$Q$1048576,14,0)</f>
        <v>2799</v>
      </c>
      <c r="J2923" t="str">
        <f>VLOOKUP(E2923,[1]data!$D$3:$AJ$1048576,33,0)</f>
        <v>2499-2999</v>
      </c>
      <c r="K2923" t="s">
        <v>2895</v>
      </c>
      <c r="L2923" t="s">
        <v>255</v>
      </c>
      <c r="M2923">
        <v>1</v>
      </c>
      <c r="N2923">
        <v>2499.11</v>
      </c>
      <c r="O2923">
        <v>-249.91</v>
      </c>
      <c r="P2923">
        <v>0</v>
      </c>
      <c r="Q2923">
        <v>2249.1999999999998</v>
      </c>
      <c r="R2923">
        <v>0</v>
      </c>
      <c r="S2923">
        <v>0</v>
      </c>
      <c r="T2923">
        <v>0</v>
      </c>
      <c r="U2923">
        <v>269.89999999999998</v>
      </c>
      <c r="V2923">
        <v>2519.1</v>
      </c>
      <c r="W2923">
        <v>1</v>
      </c>
      <c r="X2923">
        <f t="shared" si="184"/>
        <v>2799</v>
      </c>
      <c r="Y2923">
        <f t="shared" si="185"/>
        <v>279.90000000000009</v>
      </c>
      <c r="Z2923" s="1">
        <f t="shared" si="186"/>
        <v>0.10000000000000003</v>
      </c>
    </row>
    <row r="2924" spans="1:26">
      <c r="A2924" s="2">
        <v>45033</v>
      </c>
      <c r="B2924" t="s">
        <v>2294</v>
      </c>
      <c r="C2924" t="s">
        <v>2880</v>
      </c>
      <c r="D2924" s="2" t="str">
        <f t="shared" si="183"/>
        <v>KOW-CC02-R-004</v>
      </c>
      <c r="E2924" t="s">
        <v>39</v>
      </c>
      <c r="F2924" t="s">
        <v>1508</v>
      </c>
      <c r="G2924">
        <v>44</v>
      </c>
      <c r="H2924" t="str">
        <f>VLOOKUP(E2924,[1]data!$D$3:$AK$1000,34,0)</f>
        <v>Casual</v>
      </c>
      <c r="I2924">
        <f>VLOOKUP(E2924,[1]data!$D$3:$Q$1048576,14,0)</f>
        <v>2499</v>
      </c>
      <c r="J2924" t="str">
        <f>VLOOKUP(E2924,[1]data!$D$3:$AJ$1048576,33,0)</f>
        <v>2499-2999</v>
      </c>
      <c r="K2924" t="s">
        <v>2908</v>
      </c>
      <c r="L2924" t="s">
        <v>255</v>
      </c>
      <c r="M2924">
        <v>1</v>
      </c>
      <c r="N2924">
        <v>2231.25</v>
      </c>
      <c r="O2924">
        <v>0</v>
      </c>
      <c r="P2924">
        <v>0</v>
      </c>
      <c r="Q2924">
        <v>2231.25</v>
      </c>
      <c r="R2924">
        <v>0</v>
      </c>
      <c r="S2924">
        <v>0</v>
      </c>
      <c r="T2924">
        <v>0</v>
      </c>
      <c r="U2924">
        <v>267.75</v>
      </c>
      <c r="V2924">
        <v>2499</v>
      </c>
      <c r="W2924">
        <v>1</v>
      </c>
      <c r="X2924">
        <f t="shared" si="184"/>
        <v>2499</v>
      </c>
      <c r="Y2924">
        <f t="shared" si="185"/>
        <v>0</v>
      </c>
      <c r="Z2924" s="1">
        <f t="shared" si="186"/>
        <v>0</v>
      </c>
    </row>
    <row r="2925" spans="1:26">
      <c r="A2925" s="2">
        <v>45033</v>
      </c>
      <c r="B2925" t="s">
        <v>2294</v>
      </c>
      <c r="C2925" t="s">
        <v>2880</v>
      </c>
      <c r="D2925" s="2" t="str">
        <f t="shared" si="183"/>
        <v>KOW-UKI2-R-003</v>
      </c>
      <c r="E2925" t="s">
        <v>163</v>
      </c>
      <c r="F2925" t="s">
        <v>322</v>
      </c>
      <c r="G2925">
        <v>39</v>
      </c>
      <c r="H2925" t="str">
        <f>VLOOKUP(E2925,[1]data!$D$3:$AK$1000,34,0)</f>
        <v>Hoodie</v>
      </c>
      <c r="I2925">
        <f>VLOOKUP(E2925,[1]data!$D$3:$Q$1048576,14,0)</f>
        <v>2799</v>
      </c>
      <c r="J2925" t="str">
        <f>VLOOKUP(E2925,[1]data!$D$3:$AJ$1048576,33,0)</f>
        <v>2499-2999</v>
      </c>
      <c r="K2925" t="s">
        <v>2909</v>
      </c>
      <c r="L2925" t="s">
        <v>255</v>
      </c>
      <c r="M2925">
        <v>1</v>
      </c>
      <c r="N2925">
        <v>2499.11</v>
      </c>
      <c r="O2925">
        <v>0</v>
      </c>
      <c r="P2925">
        <v>0</v>
      </c>
      <c r="Q2925">
        <v>2499.11</v>
      </c>
      <c r="R2925">
        <v>0</v>
      </c>
      <c r="S2925">
        <v>0</v>
      </c>
      <c r="T2925">
        <v>0</v>
      </c>
      <c r="U2925">
        <v>299.89</v>
      </c>
      <c r="V2925">
        <v>2799</v>
      </c>
      <c r="W2925">
        <v>1</v>
      </c>
      <c r="X2925">
        <f t="shared" si="184"/>
        <v>2799</v>
      </c>
      <c r="Y2925">
        <f t="shared" si="185"/>
        <v>0</v>
      </c>
      <c r="Z2925" s="1">
        <f t="shared" si="186"/>
        <v>0</v>
      </c>
    </row>
    <row r="2926" spans="1:26">
      <c r="A2926" s="2">
        <v>45033</v>
      </c>
      <c r="B2926" t="s">
        <v>2294</v>
      </c>
      <c r="C2926" t="s">
        <v>2880</v>
      </c>
      <c r="D2926" s="2" t="str">
        <f t="shared" si="183"/>
        <v>KOW-KU1-R-0002</v>
      </c>
      <c r="E2926" t="s">
        <v>85</v>
      </c>
      <c r="F2926" t="s">
        <v>264</v>
      </c>
      <c r="G2926">
        <v>44</v>
      </c>
      <c r="H2926" t="str">
        <f>VLOOKUP(E2926,[1]data!$D$3:$AK$1000,34,0)</f>
        <v>Hoodie</v>
      </c>
      <c r="I2926">
        <f>VLOOKUP(E2926,[1]data!$D$3:$Q$1048576,14,0)</f>
        <v>2799</v>
      </c>
      <c r="J2926" t="str">
        <f>VLOOKUP(E2926,[1]data!$D$3:$AJ$1048576,33,0)</f>
        <v>2499-2999</v>
      </c>
      <c r="K2926" t="s">
        <v>2910</v>
      </c>
      <c r="L2926" t="s">
        <v>255</v>
      </c>
      <c r="M2926">
        <v>1</v>
      </c>
      <c r="N2926">
        <v>2499.11</v>
      </c>
      <c r="O2926">
        <v>0</v>
      </c>
      <c r="P2926">
        <v>0</v>
      </c>
      <c r="Q2926">
        <v>2499.11</v>
      </c>
      <c r="R2926">
        <v>0</v>
      </c>
      <c r="S2926">
        <v>0</v>
      </c>
      <c r="T2926">
        <v>0</v>
      </c>
      <c r="U2926">
        <v>299.89</v>
      </c>
      <c r="V2926">
        <v>2799</v>
      </c>
      <c r="W2926">
        <v>1</v>
      </c>
      <c r="X2926">
        <f t="shared" si="184"/>
        <v>2799</v>
      </c>
      <c r="Y2926">
        <f t="shared" si="185"/>
        <v>0</v>
      </c>
      <c r="Z2926" s="1">
        <f t="shared" si="186"/>
        <v>0</v>
      </c>
    </row>
    <row r="2927" spans="1:26">
      <c r="A2927" s="2">
        <v>45033</v>
      </c>
      <c r="B2927" t="s">
        <v>2294</v>
      </c>
      <c r="C2927" t="s">
        <v>2880</v>
      </c>
      <c r="D2927" s="2" t="str">
        <f t="shared" si="183"/>
        <v>KOW-SO21-FS-00</v>
      </c>
      <c r="E2927" t="s">
        <v>422</v>
      </c>
      <c r="F2927" t="s">
        <v>423</v>
      </c>
      <c r="G2927" t="s">
        <v>424</v>
      </c>
      <c r="H2927" t="str">
        <f>VLOOKUP(E2927,[1]data!$D$3:$AK$1000,34,0)</f>
        <v>Acc</v>
      </c>
      <c r="I2927">
        <f>VLOOKUP(E2927,[1]data!$D$3:$Q$1048576,14,0)</f>
        <v>699</v>
      </c>
      <c r="J2927" t="str">
        <f>VLOOKUP(E2927,[1]data!$D$3:$AJ$1048576,33,0)</f>
        <v>399-799</v>
      </c>
      <c r="K2927" t="s">
        <v>2911</v>
      </c>
      <c r="L2927" t="s">
        <v>255</v>
      </c>
      <c r="M2927">
        <v>1</v>
      </c>
      <c r="N2927">
        <v>624.1</v>
      </c>
      <c r="O2927">
        <v>-124.82</v>
      </c>
      <c r="P2927">
        <v>0</v>
      </c>
      <c r="Q2927">
        <v>499.28</v>
      </c>
      <c r="R2927">
        <v>0</v>
      </c>
      <c r="S2927">
        <v>0</v>
      </c>
      <c r="T2927">
        <v>0</v>
      </c>
      <c r="U2927">
        <v>59.92</v>
      </c>
      <c r="V2927">
        <v>559.20000000000005</v>
      </c>
      <c r="W2927">
        <v>1</v>
      </c>
      <c r="X2927">
        <f t="shared" si="184"/>
        <v>699</v>
      </c>
      <c r="Y2927">
        <f t="shared" si="185"/>
        <v>139.79999999999995</v>
      </c>
      <c r="Z2927" s="1">
        <f t="shared" si="186"/>
        <v>0.19999999999999993</v>
      </c>
    </row>
    <row r="2928" spans="1:26">
      <c r="A2928" s="2">
        <v>45033</v>
      </c>
      <c r="B2928" t="s">
        <v>2294</v>
      </c>
      <c r="C2928" t="s">
        <v>2880</v>
      </c>
      <c r="D2928" s="2" t="str">
        <f t="shared" si="183"/>
        <v>KOW-KU1-R-0002</v>
      </c>
      <c r="E2928" t="s">
        <v>84</v>
      </c>
      <c r="F2928" t="s">
        <v>264</v>
      </c>
      <c r="G2928">
        <v>42</v>
      </c>
      <c r="H2928" t="str">
        <f>VLOOKUP(E2928,[1]data!$D$3:$AK$1000,34,0)</f>
        <v>Hoodie</v>
      </c>
      <c r="I2928">
        <f>VLOOKUP(E2928,[1]data!$D$3:$Q$1048576,14,0)</f>
        <v>2799</v>
      </c>
      <c r="J2928" t="str">
        <f>VLOOKUP(E2928,[1]data!$D$3:$AJ$1048576,33,0)</f>
        <v>2499-2999</v>
      </c>
      <c r="K2928" t="s">
        <v>2904</v>
      </c>
      <c r="L2928" t="s">
        <v>255</v>
      </c>
      <c r="M2928">
        <v>1</v>
      </c>
      <c r="N2928">
        <v>2499.11</v>
      </c>
      <c r="O2928">
        <v>-249.91</v>
      </c>
      <c r="P2928">
        <v>0</v>
      </c>
      <c r="Q2928">
        <v>2249.1999999999998</v>
      </c>
      <c r="R2928">
        <v>0</v>
      </c>
      <c r="S2928">
        <v>0</v>
      </c>
      <c r="T2928">
        <v>0</v>
      </c>
      <c r="U2928">
        <v>269.89999999999998</v>
      </c>
      <c r="V2928">
        <v>2519.1</v>
      </c>
      <c r="W2928">
        <v>1</v>
      </c>
      <c r="X2928">
        <f t="shared" si="184"/>
        <v>2799</v>
      </c>
      <c r="Y2928">
        <f t="shared" si="185"/>
        <v>279.90000000000009</v>
      </c>
      <c r="Z2928" s="1">
        <f t="shared" si="186"/>
        <v>0.10000000000000003</v>
      </c>
    </row>
    <row r="2929" spans="1:26">
      <c r="A2929" s="2">
        <v>45033</v>
      </c>
      <c r="B2929" t="s">
        <v>2294</v>
      </c>
      <c r="C2929" t="s">
        <v>2880</v>
      </c>
      <c r="D2929" s="2" t="str">
        <f t="shared" si="183"/>
        <v>KOW-PIQ-S-0033</v>
      </c>
      <c r="E2929" t="s">
        <v>129</v>
      </c>
      <c r="F2929" t="s">
        <v>2021</v>
      </c>
      <c r="G2929" t="s">
        <v>2022</v>
      </c>
      <c r="H2929" t="str">
        <f>VLOOKUP(E2929,[1]data!$D$3:$AK$1000,34,0)</f>
        <v>Knit Shirt</v>
      </c>
      <c r="I2929">
        <f>VLOOKUP(E2929,[1]data!$D$3:$Q$1048576,14,0)</f>
        <v>1999</v>
      </c>
      <c r="J2929" t="str">
        <f>VLOOKUP(E2929,[1]data!$D$3:$AJ$1048576,33,0)</f>
        <v>1799-2299</v>
      </c>
      <c r="K2929" t="s">
        <v>2912</v>
      </c>
      <c r="L2929" t="s">
        <v>2538</v>
      </c>
      <c r="M2929">
        <v>1</v>
      </c>
      <c r="N2929">
        <v>1784.82</v>
      </c>
      <c r="O2929">
        <v>0</v>
      </c>
      <c r="P2929">
        <v>0</v>
      </c>
      <c r="Q2929">
        <v>1784.82</v>
      </c>
      <c r="R2929">
        <v>0</v>
      </c>
      <c r="S2929">
        <v>0</v>
      </c>
      <c r="T2929">
        <v>0</v>
      </c>
      <c r="U2929">
        <v>214.18</v>
      </c>
      <c r="V2929">
        <v>1999</v>
      </c>
      <c r="W2929">
        <v>1</v>
      </c>
      <c r="X2929">
        <f t="shared" si="184"/>
        <v>1999</v>
      </c>
      <c r="Y2929">
        <f t="shared" si="185"/>
        <v>0</v>
      </c>
      <c r="Z2929" s="1">
        <f t="shared" si="186"/>
        <v>0</v>
      </c>
    </row>
    <row r="2930" spans="1:26">
      <c r="A2930" s="2">
        <v>45033</v>
      </c>
      <c r="B2930" t="s">
        <v>2294</v>
      </c>
      <c r="C2930" t="s">
        <v>2880</v>
      </c>
      <c r="D2930" s="2" t="str">
        <f t="shared" si="183"/>
        <v>KOW-CC04-R-004</v>
      </c>
      <c r="E2930" t="s">
        <v>43</v>
      </c>
      <c r="F2930" t="s">
        <v>1425</v>
      </c>
      <c r="G2930">
        <v>42</v>
      </c>
      <c r="H2930" t="str">
        <f>VLOOKUP(E2930,[1]data!$D$3:$AK$1000,34,0)</f>
        <v>Hoodie</v>
      </c>
      <c r="I2930">
        <f>VLOOKUP(E2930,[1]data!$D$3:$Q$1048576,14,0)</f>
        <v>2799</v>
      </c>
      <c r="J2930" t="str">
        <f>VLOOKUP(E2930,[1]data!$D$3:$AJ$1048576,33,0)</f>
        <v>2499-2999</v>
      </c>
      <c r="K2930" t="s">
        <v>2913</v>
      </c>
      <c r="L2930" t="s">
        <v>255</v>
      </c>
      <c r="M2930">
        <v>1</v>
      </c>
      <c r="N2930">
        <v>2499.11</v>
      </c>
      <c r="O2930">
        <v>0</v>
      </c>
      <c r="P2930">
        <v>0</v>
      </c>
      <c r="Q2930">
        <v>2499.11</v>
      </c>
      <c r="R2930">
        <v>0</v>
      </c>
      <c r="S2930">
        <v>0</v>
      </c>
      <c r="T2930">
        <v>0</v>
      </c>
      <c r="U2930">
        <v>299.89</v>
      </c>
      <c r="V2930">
        <v>2799</v>
      </c>
      <c r="W2930">
        <v>1</v>
      </c>
      <c r="X2930">
        <f t="shared" si="184"/>
        <v>2799</v>
      </c>
      <c r="Y2930">
        <f t="shared" si="185"/>
        <v>0</v>
      </c>
      <c r="Z2930" s="1">
        <f t="shared" si="186"/>
        <v>0</v>
      </c>
    </row>
    <row r="2931" spans="1:26">
      <c r="A2931" s="2">
        <v>45033</v>
      </c>
      <c r="B2931" t="s">
        <v>2294</v>
      </c>
      <c r="C2931" t="s">
        <v>2880</v>
      </c>
      <c r="D2931" s="2" t="str">
        <f t="shared" si="183"/>
        <v>KOW-UKI2-R-003</v>
      </c>
      <c r="E2931" t="s">
        <v>166</v>
      </c>
      <c r="F2931" t="s">
        <v>322</v>
      </c>
      <c r="G2931">
        <v>44</v>
      </c>
      <c r="H2931" t="str">
        <f>VLOOKUP(E2931,[1]data!$D$3:$AK$1000,34,0)</f>
        <v>Hoodie</v>
      </c>
      <c r="I2931">
        <f>VLOOKUP(E2931,[1]data!$D$3:$Q$1048576,14,0)</f>
        <v>2799</v>
      </c>
      <c r="J2931" t="str">
        <f>VLOOKUP(E2931,[1]data!$D$3:$AJ$1048576,33,0)</f>
        <v>2499-2999</v>
      </c>
      <c r="K2931" t="s">
        <v>2914</v>
      </c>
      <c r="L2931" t="s">
        <v>2538</v>
      </c>
      <c r="M2931">
        <v>1</v>
      </c>
      <c r="N2931">
        <v>2499.11</v>
      </c>
      <c r="O2931">
        <v>0</v>
      </c>
      <c r="P2931">
        <v>0</v>
      </c>
      <c r="Q2931">
        <v>2499.11</v>
      </c>
      <c r="R2931">
        <v>0</v>
      </c>
      <c r="S2931">
        <v>0</v>
      </c>
      <c r="T2931">
        <v>0</v>
      </c>
      <c r="U2931">
        <v>299.89</v>
      </c>
      <c r="V2931">
        <v>2799</v>
      </c>
      <c r="W2931">
        <v>1</v>
      </c>
      <c r="X2931">
        <f t="shared" si="184"/>
        <v>2799</v>
      </c>
      <c r="Y2931">
        <f t="shared" si="185"/>
        <v>0</v>
      </c>
      <c r="Z2931" s="1">
        <f t="shared" si="186"/>
        <v>0</v>
      </c>
    </row>
    <row r="2932" spans="1:26">
      <c r="A2932" s="2">
        <v>45033</v>
      </c>
      <c r="B2932" t="s">
        <v>2294</v>
      </c>
      <c r="C2932" t="s">
        <v>2880</v>
      </c>
      <c r="D2932" s="2" t="str">
        <f t="shared" si="183"/>
        <v>KOW-LI1-R-0001</v>
      </c>
      <c r="E2932" t="s">
        <v>100</v>
      </c>
      <c r="F2932" t="s">
        <v>941</v>
      </c>
      <c r="G2932">
        <v>44</v>
      </c>
      <c r="H2932" t="str">
        <f>VLOOKUP(E2932,[1]data!$D$3:$AK$1000,34,0)</f>
        <v>Linen</v>
      </c>
      <c r="I2932">
        <f>VLOOKUP(E2932,[1]data!$D$3:$Q$1048576,14,0)</f>
        <v>3499</v>
      </c>
      <c r="J2932" t="str">
        <f>VLOOKUP(E2932,[1]data!$D$3:$AJ$1048576,33,0)</f>
        <v>3499-3999</v>
      </c>
      <c r="K2932" t="s">
        <v>2915</v>
      </c>
      <c r="L2932" t="s">
        <v>2538</v>
      </c>
      <c r="M2932">
        <v>1</v>
      </c>
      <c r="N2932">
        <v>3499</v>
      </c>
      <c r="O2932">
        <v>-349.9</v>
      </c>
      <c r="P2932">
        <v>0</v>
      </c>
      <c r="Q2932">
        <v>3149.1</v>
      </c>
      <c r="R2932">
        <v>0</v>
      </c>
      <c r="S2932">
        <v>0</v>
      </c>
      <c r="T2932">
        <v>0</v>
      </c>
      <c r="U2932">
        <v>0</v>
      </c>
      <c r="V2932">
        <v>3149.1</v>
      </c>
      <c r="W2932">
        <v>1</v>
      </c>
      <c r="X2932">
        <f t="shared" si="184"/>
        <v>3499</v>
      </c>
      <c r="Y2932">
        <f t="shared" si="185"/>
        <v>349.90000000000009</v>
      </c>
      <c r="Z2932" s="1">
        <f t="shared" si="186"/>
        <v>0.10000000000000002</v>
      </c>
    </row>
    <row r="2933" spans="1:26">
      <c r="A2933" s="2">
        <v>45033</v>
      </c>
      <c r="B2933" t="s">
        <v>2294</v>
      </c>
      <c r="C2933" t="s">
        <v>2880</v>
      </c>
      <c r="D2933" s="2" t="str">
        <f t="shared" si="183"/>
        <v>KOW-CA3-S-0005</v>
      </c>
      <c r="E2933" t="s">
        <v>18</v>
      </c>
      <c r="F2933" t="s">
        <v>285</v>
      </c>
      <c r="G2933">
        <v>42</v>
      </c>
      <c r="H2933" t="str">
        <f>VLOOKUP(E2933,[1]data!$D$3:$AK$1000,34,0)</f>
        <v>Casual</v>
      </c>
      <c r="I2933">
        <f>VLOOKUP(E2933,[1]data!$D$3:$Q$1048576,14,0)</f>
        <v>1999</v>
      </c>
      <c r="J2933" t="str">
        <f>VLOOKUP(E2933,[1]data!$D$3:$AJ$1048576,33,0)</f>
        <v>1799-2299</v>
      </c>
      <c r="K2933" t="s">
        <v>2911</v>
      </c>
      <c r="L2933" t="s">
        <v>255</v>
      </c>
      <c r="M2933">
        <v>1</v>
      </c>
      <c r="N2933">
        <v>1784.82</v>
      </c>
      <c r="O2933">
        <v>-356.96</v>
      </c>
      <c r="P2933">
        <v>0</v>
      </c>
      <c r="Q2933">
        <v>1427.86</v>
      </c>
      <c r="R2933">
        <v>0</v>
      </c>
      <c r="S2933">
        <v>0</v>
      </c>
      <c r="T2933">
        <v>0</v>
      </c>
      <c r="U2933">
        <v>171.34</v>
      </c>
      <c r="V2933">
        <v>1599.2</v>
      </c>
      <c r="W2933">
        <v>1</v>
      </c>
      <c r="X2933">
        <f t="shared" si="184"/>
        <v>1999</v>
      </c>
      <c r="Y2933">
        <f t="shared" si="185"/>
        <v>399.79999999999995</v>
      </c>
      <c r="Z2933" s="1">
        <f t="shared" si="186"/>
        <v>0.19999999999999998</v>
      </c>
    </row>
    <row r="2934" spans="1:26">
      <c r="A2934" s="2">
        <v>45033</v>
      </c>
      <c r="B2934" t="s">
        <v>2294</v>
      </c>
      <c r="C2934" t="s">
        <v>2880</v>
      </c>
      <c r="D2934" s="2" t="str">
        <f t="shared" si="183"/>
        <v>KOW-KU1-R-0002</v>
      </c>
      <c r="E2934" t="s">
        <v>84</v>
      </c>
      <c r="F2934" t="s">
        <v>264</v>
      </c>
      <c r="G2934">
        <v>42</v>
      </c>
      <c r="H2934" t="str">
        <f>VLOOKUP(E2934,[1]data!$D$3:$AK$1000,34,0)</f>
        <v>Hoodie</v>
      </c>
      <c r="I2934">
        <f>VLOOKUP(E2934,[1]data!$D$3:$Q$1048576,14,0)</f>
        <v>2799</v>
      </c>
      <c r="J2934" t="str">
        <f>VLOOKUP(E2934,[1]data!$D$3:$AJ$1048576,33,0)</f>
        <v>2499-2999</v>
      </c>
      <c r="K2934" t="s">
        <v>2916</v>
      </c>
      <c r="L2934" t="s">
        <v>2538</v>
      </c>
      <c r="M2934">
        <v>1</v>
      </c>
      <c r="N2934">
        <v>2499.11</v>
      </c>
      <c r="O2934">
        <v>0</v>
      </c>
      <c r="P2934">
        <v>0</v>
      </c>
      <c r="Q2934">
        <v>2499.11</v>
      </c>
      <c r="R2934">
        <v>0</v>
      </c>
      <c r="S2934">
        <v>0</v>
      </c>
      <c r="T2934">
        <v>0</v>
      </c>
      <c r="U2934">
        <v>299.89</v>
      </c>
      <c r="V2934">
        <v>2799</v>
      </c>
      <c r="W2934">
        <v>1</v>
      </c>
      <c r="X2934">
        <f t="shared" si="184"/>
        <v>2799</v>
      </c>
      <c r="Y2934">
        <f t="shared" si="185"/>
        <v>0</v>
      </c>
      <c r="Z2934" s="1">
        <f t="shared" si="186"/>
        <v>0</v>
      </c>
    </row>
    <row r="2935" spans="1:26">
      <c r="A2935" s="2">
        <v>45033</v>
      </c>
      <c r="B2935" t="s">
        <v>2294</v>
      </c>
      <c r="C2935" t="s">
        <v>2880</v>
      </c>
      <c r="D2935" s="2" t="str">
        <f t="shared" si="183"/>
        <v>KOW-CA11-R-000</v>
      </c>
      <c r="E2935" t="s">
        <v>10</v>
      </c>
      <c r="F2935" t="s">
        <v>302</v>
      </c>
      <c r="G2935">
        <v>42</v>
      </c>
      <c r="H2935" t="str">
        <f>VLOOKUP(E2935,[1]data!$D$3:$AK$1000,34,0)</f>
        <v>Casual</v>
      </c>
      <c r="I2935">
        <f>VLOOKUP(E2935,[1]data!$D$3:$Q$1048576,14,0)</f>
        <v>1999</v>
      </c>
      <c r="J2935" t="str">
        <f>VLOOKUP(E2935,[1]data!$D$3:$AJ$1048576,33,0)</f>
        <v>1799-2299</v>
      </c>
      <c r="K2935" t="s">
        <v>2911</v>
      </c>
      <c r="L2935" t="s">
        <v>255</v>
      </c>
      <c r="M2935">
        <v>1</v>
      </c>
      <c r="N2935">
        <v>1784.82</v>
      </c>
      <c r="O2935">
        <v>-356.96</v>
      </c>
      <c r="P2935">
        <v>0</v>
      </c>
      <c r="Q2935">
        <v>1427.86</v>
      </c>
      <c r="R2935">
        <v>0</v>
      </c>
      <c r="S2935">
        <v>0</v>
      </c>
      <c r="T2935">
        <v>0</v>
      </c>
      <c r="U2935">
        <v>171.34</v>
      </c>
      <c r="V2935">
        <v>1599.2</v>
      </c>
      <c r="W2935">
        <v>1</v>
      </c>
      <c r="X2935">
        <f t="shared" si="184"/>
        <v>1999</v>
      </c>
      <c r="Y2935">
        <f t="shared" si="185"/>
        <v>399.79999999999995</v>
      </c>
      <c r="Z2935" s="1">
        <f t="shared" si="186"/>
        <v>0.19999999999999998</v>
      </c>
    </row>
    <row r="2936" spans="1:26">
      <c r="A2936" s="2">
        <v>45033</v>
      </c>
      <c r="B2936" t="s">
        <v>2294</v>
      </c>
      <c r="C2936" t="s">
        <v>2880</v>
      </c>
      <c r="D2936" s="2" t="str">
        <f t="shared" si="183"/>
        <v>KOW-KU1-R-0002</v>
      </c>
      <c r="E2936" t="s">
        <v>84</v>
      </c>
      <c r="F2936" t="s">
        <v>264</v>
      </c>
      <c r="G2936">
        <v>42</v>
      </c>
      <c r="H2936" t="str">
        <f>VLOOKUP(E2936,[1]data!$D$3:$AK$1000,34,0)</f>
        <v>Hoodie</v>
      </c>
      <c r="I2936">
        <f>VLOOKUP(E2936,[1]data!$D$3:$Q$1048576,14,0)</f>
        <v>2799</v>
      </c>
      <c r="J2936" t="str">
        <f>VLOOKUP(E2936,[1]data!$D$3:$AJ$1048576,33,0)</f>
        <v>2499-2999</v>
      </c>
      <c r="K2936" t="s">
        <v>2917</v>
      </c>
      <c r="L2936" t="s">
        <v>473</v>
      </c>
      <c r="M2936">
        <v>1</v>
      </c>
      <c r="N2936">
        <v>2499.11</v>
      </c>
      <c r="O2936">
        <v>0</v>
      </c>
      <c r="P2936">
        <v>0</v>
      </c>
      <c r="Q2936">
        <v>2499.11</v>
      </c>
      <c r="R2936">
        <v>0</v>
      </c>
      <c r="S2936">
        <v>0</v>
      </c>
      <c r="T2936">
        <v>0</v>
      </c>
      <c r="U2936">
        <v>299.89</v>
      </c>
      <c r="V2936">
        <v>2799</v>
      </c>
      <c r="W2936">
        <v>1</v>
      </c>
      <c r="X2936">
        <f t="shared" si="184"/>
        <v>2799</v>
      </c>
      <c r="Y2936">
        <f t="shared" si="185"/>
        <v>0</v>
      </c>
      <c r="Z2936" s="1">
        <f t="shared" si="186"/>
        <v>0</v>
      </c>
    </row>
    <row r="2937" spans="1:26">
      <c r="A2937" s="2">
        <v>45033</v>
      </c>
      <c r="B2937" t="s">
        <v>2294</v>
      </c>
      <c r="C2937" t="s">
        <v>2880</v>
      </c>
      <c r="D2937" s="2" t="str">
        <f t="shared" si="183"/>
        <v>KOW-KU1-R-0002</v>
      </c>
      <c r="E2937" t="s">
        <v>85</v>
      </c>
      <c r="F2937" t="s">
        <v>264</v>
      </c>
      <c r="G2937">
        <v>44</v>
      </c>
      <c r="H2937" t="str">
        <f>VLOOKUP(E2937,[1]data!$D$3:$AK$1000,34,0)</f>
        <v>Hoodie</v>
      </c>
      <c r="I2937">
        <f>VLOOKUP(E2937,[1]data!$D$3:$Q$1048576,14,0)</f>
        <v>2799</v>
      </c>
      <c r="J2937" t="str">
        <f>VLOOKUP(E2937,[1]data!$D$3:$AJ$1048576,33,0)</f>
        <v>2499-2999</v>
      </c>
      <c r="K2937" t="s">
        <v>2918</v>
      </c>
      <c r="L2937" t="s">
        <v>255</v>
      </c>
      <c r="M2937">
        <v>1</v>
      </c>
      <c r="N2937">
        <v>2499.11</v>
      </c>
      <c r="O2937">
        <v>0</v>
      </c>
      <c r="P2937">
        <v>0</v>
      </c>
      <c r="Q2937">
        <v>2499.11</v>
      </c>
      <c r="R2937">
        <v>0</v>
      </c>
      <c r="S2937">
        <v>0</v>
      </c>
      <c r="T2937">
        <v>0</v>
      </c>
      <c r="U2937">
        <v>299.89</v>
      </c>
      <c r="V2937">
        <v>2799</v>
      </c>
      <c r="W2937">
        <v>1</v>
      </c>
      <c r="X2937">
        <f t="shared" si="184"/>
        <v>2799</v>
      </c>
      <c r="Y2937">
        <f t="shared" si="185"/>
        <v>0</v>
      </c>
      <c r="Z2937" s="1">
        <f t="shared" si="186"/>
        <v>0</v>
      </c>
    </row>
    <row r="2938" spans="1:26">
      <c r="A2938" s="2">
        <v>45034</v>
      </c>
      <c r="B2938" t="s">
        <v>2294</v>
      </c>
      <c r="C2938" t="s">
        <v>2880</v>
      </c>
      <c r="D2938" s="2" t="str">
        <f t="shared" si="183"/>
        <v>KOW-SO13-R-001</v>
      </c>
      <c r="E2938" t="s">
        <v>141</v>
      </c>
      <c r="F2938" t="s">
        <v>298</v>
      </c>
      <c r="G2938">
        <v>44</v>
      </c>
      <c r="H2938" t="str">
        <f>VLOOKUP(E2938,[1]data!$D$3:$AK$1000,34,0)</f>
        <v>Linen</v>
      </c>
      <c r="I2938">
        <f>VLOOKUP(E2938,[1]data!$D$3:$Q$1048576,14,0)</f>
        <v>2199</v>
      </c>
      <c r="J2938" t="str">
        <f>VLOOKUP(E2938,[1]data!$D$3:$AJ$1048576,33,0)</f>
        <v>1799-2299</v>
      </c>
      <c r="K2938" t="s">
        <v>2919</v>
      </c>
      <c r="L2938" t="s">
        <v>2538</v>
      </c>
      <c r="M2938">
        <v>1</v>
      </c>
      <c r="N2938">
        <v>1963.38</v>
      </c>
      <c r="O2938">
        <v>-294.5</v>
      </c>
      <c r="P2938">
        <v>0</v>
      </c>
      <c r="Q2938">
        <v>1668.88</v>
      </c>
      <c r="R2938">
        <v>0</v>
      </c>
      <c r="S2938">
        <v>0</v>
      </c>
      <c r="T2938">
        <v>0</v>
      </c>
      <c r="U2938">
        <v>200.27</v>
      </c>
      <c r="V2938">
        <v>1869.15</v>
      </c>
      <c r="W2938">
        <v>1</v>
      </c>
      <c r="X2938">
        <f t="shared" si="184"/>
        <v>2199</v>
      </c>
      <c r="Y2938">
        <f t="shared" si="185"/>
        <v>329.84999999999991</v>
      </c>
      <c r="Z2938" s="1">
        <f t="shared" si="186"/>
        <v>0.14999999999999997</v>
      </c>
    </row>
    <row r="2939" spans="1:26">
      <c r="A2939" s="2">
        <v>45034</v>
      </c>
      <c r="B2939" t="s">
        <v>2294</v>
      </c>
      <c r="C2939" t="s">
        <v>2880</v>
      </c>
      <c r="D2939" s="2" t="str">
        <f t="shared" si="183"/>
        <v>KOW-CA11-R-000</v>
      </c>
      <c r="E2939" t="s">
        <v>11</v>
      </c>
      <c r="F2939" t="s">
        <v>302</v>
      </c>
      <c r="G2939">
        <v>44</v>
      </c>
      <c r="H2939" t="str">
        <f>VLOOKUP(E2939,[1]data!$D$3:$AK$1000,34,0)</f>
        <v>Casual</v>
      </c>
      <c r="I2939">
        <f>VLOOKUP(E2939,[1]data!$D$3:$Q$1048576,14,0)</f>
        <v>1999</v>
      </c>
      <c r="J2939" t="str">
        <f>VLOOKUP(E2939,[1]data!$D$3:$AJ$1048576,33,0)</f>
        <v>1799-2299</v>
      </c>
      <c r="K2939" t="s">
        <v>2920</v>
      </c>
      <c r="L2939" t="s">
        <v>2538</v>
      </c>
      <c r="M2939">
        <v>1</v>
      </c>
      <c r="N2939">
        <v>1784.82</v>
      </c>
      <c r="O2939">
        <v>0</v>
      </c>
      <c r="P2939">
        <v>0</v>
      </c>
      <c r="Q2939">
        <v>1784.82</v>
      </c>
      <c r="R2939">
        <v>0</v>
      </c>
      <c r="S2939">
        <v>0</v>
      </c>
      <c r="T2939">
        <v>0</v>
      </c>
      <c r="U2939">
        <v>214.18</v>
      </c>
      <c r="V2939">
        <v>1999</v>
      </c>
      <c r="W2939">
        <v>1</v>
      </c>
      <c r="X2939">
        <f t="shared" si="184"/>
        <v>1999</v>
      </c>
      <c r="Y2939">
        <f t="shared" si="185"/>
        <v>0</v>
      </c>
      <c r="Z2939" s="1">
        <f t="shared" si="186"/>
        <v>0</v>
      </c>
    </row>
    <row r="2940" spans="1:26">
      <c r="A2940" s="2">
        <v>45034</v>
      </c>
      <c r="B2940" t="s">
        <v>2294</v>
      </c>
      <c r="C2940" t="s">
        <v>2880</v>
      </c>
      <c r="D2940" s="2" t="str">
        <f t="shared" si="183"/>
        <v>KOW-KU1-R-0002</v>
      </c>
      <c r="E2940" t="s">
        <v>85</v>
      </c>
      <c r="F2940" t="s">
        <v>264</v>
      </c>
      <c r="G2940">
        <v>44</v>
      </c>
      <c r="H2940" t="str">
        <f>VLOOKUP(E2940,[1]data!$D$3:$AK$1000,34,0)</f>
        <v>Hoodie</v>
      </c>
      <c r="I2940">
        <f>VLOOKUP(E2940,[1]data!$D$3:$Q$1048576,14,0)</f>
        <v>2799</v>
      </c>
      <c r="J2940" t="str">
        <f>VLOOKUP(E2940,[1]data!$D$3:$AJ$1048576,33,0)</f>
        <v>2499-2999</v>
      </c>
      <c r="K2940" t="s">
        <v>2921</v>
      </c>
      <c r="L2940" t="s">
        <v>2538</v>
      </c>
      <c r="M2940">
        <v>1</v>
      </c>
      <c r="N2940">
        <v>2799</v>
      </c>
      <c r="O2940">
        <v>-279.89999999999998</v>
      </c>
      <c r="P2940">
        <v>0</v>
      </c>
      <c r="Q2940">
        <v>2519.1</v>
      </c>
      <c r="R2940">
        <v>0</v>
      </c>
      <c r="S2940">
        <v>0</v>
      </c>
      <c r="T2940">
        <v>0</v>
      </c>
      <c r="U2940">
        <v>0</v>
      </c>
      <c r="V2940">
        <v>2519.1</v>
      </c>
      <c r="W2940">
        <v>1</v>
      </c>
      <c r="X2940">
        <f t="shared" si="184"/>
        <v>2799</v>
      </c>
      <c r="Y2940">
        <f t="shared" si="185"/>
        <v>279.90000000000009</v>
      </c>
      <c r="Z2940" s="1">
        <f t="shared" si="186"/>
        <v>0.10000000000000003</v>
      </c>
    </row>
    <row r="2941" spans="1:26">
      <c r="A2941" s="2">
        <v>45034</v>
      </c>
      <c r="B2941" t="s">
        <v>2294</v>
      </c>
      <c r="C2941" t="s">
        <v>2880</v>
      </c>
      <c r="D2941" s="2" t="str">
        <f t="shared" si="183"/>
        <v>KOW-KU1-R-0002</v>
      </c>
      <c r="E2941" t="s">
        <v>85</v>
      </c>
      <c r="F2941" t="s">
        <v>264</v>
      </c>
      <c r="G2941">
        <v>44</v>
      </c>
      <c r="H2941" t="str">
        <f>VLOOKUP(E2941,[1]data!$D$3:$AK$1000,34,0)</f>
        <v>Hoodie</v>
      </c>
      <c r="I2941">
        <f>VLOOKUP(E2941,[1]data!$D$3:$Q$1048576,14,0)</f>
        <v>2799</v>
      </c>
      <c r="J2941" t="str">
        <f>VLOOKUP(E2941,[1]data!$D$3:$AJ$1048576,33,0)</f>
        <v>2499-2999</v>
      </c>
      <c r="K2941" t="s">
        <v>2922</v>
      </c>
      <c r="L2941" t="s">
        <v>473</v>
      </c>
      <c r="M2941">
        <v>1</v>
      </c>
      <c r="N2941">
        <v>2499.11</v>
      </c>
      <c r="O2941">
        <v>0</v>
      </c>
      <c r="P2941">
        <v>0</v>
      </c>
      <c r="Q2941">
        <v>2499.11</v>
      </c>
      <c r="R2941">
        <v>0</v>
      </c>
      <c r="S2941">
        <v>0</v>
      </c>
      <c r="T2941">
        <v>0</v>
      </c>
      <c r="U2941">
        <v>299.89</v>
      </c>
      <c r="V2941">
        <v>2799</v>
      </c>
      <c r="W2941">
        <v>1</v>
      </c>
      <c r="X2941">
        <f t="shared" si="184"/>
        <v>2799</v>
      </c>
      <c r="Y2941">
        <f t="shared" si="185"/>
        <v>0</v>
      </c>
      <c r="Z2941" s="1">
        <f t="shared" si="186"/>
        <v>0</v>
      </c>
    </row>
    <row r="2942" spans="1:26">
      <c r="A2942" s="2">
        <v>45034</v>
      </c>
      <c r="B2942" t="s">
        <v>2294</v>
      </c>
      <c r="C2942" t="s">
        <v>2880</v>
      </c>
      <c r="D2942" s="2" t="str">
        <f t="shared" si="183"/>
        <v>KOW-TX12-S-001</v>
      </c>
      <c r="E2942" t="s">
        <v>1596</v>
      </c>
      <c r="F2942" t="s">
        <v>569</v>
      </c>
      <c r="G2942">
        <v>39</v>
      </c>
      <c r="H2942" t="str">
        <f>VLOOKUP(E2942,[1]data!$D$3:$AK$1000,34,0)</f>
        <v>Party</v>
      </c>
      <c r="I2942">
        <f>VLOOKUP(E2942,[1]data!$D$3:$Q$1048576,14,0)</f>
        <v>3499</v>
      </c>
      <c r="J2942" t="str">
        <f>VLOOKUP(E2942,[1]data!$D$3:$AJ$1048576,33,0)</f>
        <v>3499-3999</v>
      </c>
      <c r="K2942" t="s">
        <v>2923</v>
      </c>
      <c r="L2942" t="s">
        <v>2538</v>
      </c>
      <c r="M2942">
        <v>1</v>
      </c>
      <c r="N2942">
        <v>3124.11</v>
      </c>
      <c r="O2942">
        <v>0</v>
      </c>
      <c r="P2942">
        <v>0</v>
      </c>
      <c r="Q2942">
        <v>3124.11</v>
      </c>
      <c r="R2942">
        <v>0</v>
      </c>
      <c r="S2942">
        <v>0</v>
      </c>
      <c r="T2942">
        <v>0</v>
      </c>
      <c r="U2942">
        <v>374.89</v>
      </c>
      <c r="V2942">
        <v>3499</v>
      </c>
      <c r="W2942">
        <v>1</v>
      </c>
      <c r="X2942">
        <f t="shared" si="184"/>
        <v>3499</v>
      </c>
      <c r="Y2942">
        <f t="shared" si="185"/>
        <v>0</v>
      </c>
      <c r="Z2942" s="1">
        <f t="shared" si="186"/>
        <v>0</v>
      </c>
    </row>
    <row r="2943" spans="1:26">
      <c r="A2943" s="2">
        <v>45034</v>
      </c>
      <c r="B2943" t="s">
        <v>2294</v>
      </c>
      <c r="C2943" t="s">
        <v>2880</v>
      </c>
      <c r="D2943" s="2" t="str">
        <f t="shared" si="183"/>
        <v>KOW-CA3-S-0005</v>
      </c>
      <c r="E2943" t="s">
        <v>17</v>
      </c>
      <c r="F2943" t="s">
        <v>285</v>
      </c>
      <c r="G2943">
        <v>40</v>
      </c>
      <c r="H2943" t="str">
        <f>VLOOKUP(E2943,[1]data!$D$3:$AK$1000,34,0)</f>
        <v>Casual</v>
      </c>
      <c r="I2943">
        <f>VLOOKUP(E2943,[1]data!$D$3:$Q$1048576,14,0)</f>
        <v>1999</v>
      </c>
      <c r="J2943" t="str">
        <f>VLOOKUP(E2943,[1]data!$D$3:$AJ$1048576,33,0)</f>
        <v>1799-2299</v>
      </c>
      <c r="K2943" t="s">
        <v>2924</v>
      </c>
      <c r="L2943" t="s">
        <v>255</v>
      </c>
      <c r="M2943">
        <v>1</v>
      </c>
      <c r="N2943">
        <v>1784.82</v>
      </c>
      <c r="O2943">
        <v>-178.48</v>
      </c>
      <c r="P2943">
        <v>0</v>
      </c>
      <c r="Q2943">
        <v>1606.34</v>
      </c>
      <c r="R2943">
        <v>0</v>
      </c>
      <c r="S2943">
        <v>0</v>
      </c>
      <c r="T2943">
        <v>0</v>
      </c>
      <c r="U2943">
        <v>192.76</v>
      </c>
      <c r="V2943">
        <v>1799.1</v>
      </c>
      <c r="W2943">
        <v>1</v>
      </c>
      <c r="X2943">
        <f t="shared" si="184"/>
        <v>1999</v>
      </c>
      <c r="Y2943">
        <f t="shared" si="185"/>
        <v>199.90000000000009</v>
      </c>
      <c r="Z2943" s="1">
        <f t="shared" si="186"/>
        <v>0.10000000000000005</v>
      </c>
    </row>
    <row r="2944" spans="1:26">
      <c r="A2944" s="2">
        <v>45034</v>
      </c>
      <c r="B2944" t="s">
        <v>2294</v>
      </c>
      <c r="C2944" t="s">
        <v>2880</v>
      </c>
      <c r="D2944" s="2" t="str">
        <f t="shared" si="183"/>
        <v>KOW-PO26-R-002</v>
      </c>
      <c r="E2944" t="s">
        <v>631</v>
      </c>
      <c r="F2944" t="s">
        <v>426</v>
      </c>
      <c r="G2944">
        <v>40</v>
      </c>
      <c r="H2944" t="str">
        <f>VLOOKUP(E2944,[1]data!$D$3:$AK$1000,34,0)</f>
        <v>Indie</v>
      </c>
      <c r="I2944">
        <f>VLOOKUP(E2944,[1]data!$D$3:$Q$1048576,14,0)</f>
        <v>1999</v>
      </c>
      <c r="J2944" t="str">
        <f>VLOOKUP(E2944,[1]data!$D$3:$AJ$1048576,33,0)</f>
        <v>1799-2299</v>
      </c>
      <c r="K2944" t="s">
        <v>2925</v>
      </c>
      <c r="L2944" t="s">
        <v>2538</v>
      </c>
      <c r="M2944">
        <v>1</v>
      </c>
      <c r="N2944">
        <v>1784.82</v>
      </c>
      <c r="O2944">
        <v>0</v>
      </c>
      <c r="P2944">
        <v>0</v>
      </c>
      <c r="Q2944">
        <v>1784.82</v>
      </c>
      <c r="R2944">
        <v>0</v>
      </c>
      <c r="S2944">
        <v>0</v>
      </c>
      <c r="T2944">
        <v>0</v>
      </c>
      <c r="U2944">
        <v>214.18</v>
      </c>
      <c r="V2944">
        <v>1999</v>
      </c>
      <c r="W2944">
        <v>1</v>
      </c>
      <c r="X2944">
        <f t="shared" si="184"/>
        <v>1999</v>
      </c>
      <c r="Y2944">
        <f t="shared" si="185"/>
        <v>0</v>
      </c>
      <c r="Z2944" s="1">
        <f t="shared" si="186"/>
        <v>0</v>
      </c>
    </row>
    <row r="2945" spans="1:26">
      <c r="A2945" s="2">
        <v>45034</v>
      </c>
      <c r="B2945" t="s">
        <v>2294</v>
      </c>
      <c r="C2945" t="s">
        <v>2880</v>
      </c>
      <c r="D2945" s="2" t="str">
        <f t="shared" si="183"/>
        <v>KOW-TRA5-R-000</v>
      </c>
      <c r="E2945" t="s">
        <v>964</v>
      </c>
      <c r="F2945" t="s">
        <v>304</v>
      </c>
      <c r="G2945">
        <v>46</v>
      </c>
      <c r="H2945" t="str">
        <f>VLOOKUP(E2945,[1]data!$D$3:$AK$1000,34,0)</f>
        <v>Traditional</v>
      </c>
      <c r="I2945">
        <f>VLOOKUP(E2945,[1]data!$D$3:$Q$1048576,14,0)</f>
        <v>1499</v>
      </c>
      <c r="J2945" t="str">
        <f>VLOOKUP(E2945,[1]data!$D$3:$AJ$1048576,33,0)</f>
        <v>1099-1499</v>
      </c>
      <c r="K2945" t="s">
        <v>2926</v>
      </c>
      <c r="L2945" t="s">
        <v>2538</v>
      </c>
      <c r="M2945">
        <v>1</v>
      </c>
      <c r="N2945">
        <v>1208.8800000000001</v>
      </c>
      <c r="O2945">
        <v>0</v>
      </c>
      <c r="P2945">
        <v>0</v>
      </c>
      <c r="Q2945">
        <v>1208.8800000000001</v>
      </c>
      <c r="R2945">
        <v>0</v>
      </c>
      <c r="S2945">
        <v>0</v>
      </c>
      <c r="T2945">
        <v>0</v>
      </c>
      <c r="U2945">
        <v>290.12</v>
      </c>
      <c r="V2945">
        <v>1499</v>
      </c>
      <c r="W2945">
        <v>1</v>
      </c>
      <c r="X2945">
        <f t="shared" si="184"/>
        <v>1499</v>
      </c>
      <c r="Y2945">
        <f t="shared" si="185"/>
        <v>0</v>
      </c>
      <c r="Z2945" s="1">
        <f t="shared" si="186"/>
        <v>0</v>
      </c>
    </row>
    <row r="2946" spans="1:26">
      <c r="A2946" s="2">
        <v>45034</v>
      </c>
      <c r="B2946" t="s">
        <v>2294</v>
      </c>
      <c r="C2946" t="s">
        <v>2880</v>
      </c>
      <c r="D2946" s="2" t="str">
        <f t="shared" si="183"/>
        <v>KOW-TRA5-R-000</v>
      </c>
      <c r="E2946" t="s">
        <v>964</v>
      </c>
      <c r="F2946" t="s">
        <v>304</v>
      </c>
      <c r="G2946">
        <v>46</v>
      </c>
      <c r="H2946" t="str">
        <f>VLOOKUP(E2946,[1]data!$D$3:$AK$1000,34,0)</f>
        <v>Traditional</v>
      </c>
      <c r="I2946">
        <f>VLOOKUP(E2946,[1]data!$D$3:$Q$1048576,14,0)</f>
        <v>1499</v>
      </c>
      <c r="J2946" t="str">
        <f>VLOOKUP(E2946,[1]data!$D$3:$AJ$1048576,33,0)</f>
        <v>1099-1499</v>
      </c>
      <c r="K2946" t="s">
        <v>2927</v>
      </c>
      <c r="L2946" t="s">
        <v>255</v>
      </c>
      <c r="M2946">
        <v>1</v>
      </c>
      <c r="N2946">
        <v>1338.39</v>
      </c>
      <c r="O2946">
        <v>0</v>
      </c>
      <c r="P2946">
        <v>0</v>
      </c>
      <c r="Q2946">
        <v>1338.39</v>
      </c>
      <c r="R2946">
        <v>0</v>
      </c>
      <c r="S2946">
        <v>0</v>
      </c>
      <c r="T2946">
        <v>0</v>
      </c>
      <c r="U2946">
        <v>160.61000000000001</v>
      </c>
      <c r="V2946">
        <v>1499</v>
      </c>
      <c r="W2946">
        <v>1</v>
      </c>
      <c r="X2946">
        <f t="shared" si="184"/>
        <v>1499</v>
      </c>
      <c r="Y2946">
        <f t="shared" si="185"/>
        <v>0</v>
      </c>
      <c r="Z2946" s="1">
        <f t="shared" si="186"/>
        <v>0</v>
      </c>
    </row>
    <row r="2947" spans="1:26">
      <c r="A2947" s="2">
        <v>45034</v>
      </c>
      <c r="B2947" t="s">
        <v>2294</v>
      </c>
      <c r="C2947" t="s">
        <v>2880</v>
      </c>
      <c r="D2947" s="2" t="str">
        <f t="shared" ref="D2947:D3010" si="187">LEFT(E2947,14)</f>
        <v>KOW-KOR-S-0001</v>
      </c>
      <c r="E2947" t="s">
        <v>80</v>
      </c>
      <c r="F2947" t="s">
        <v>288</v>
      </c>
      <c r="G2947">
        <v>42</v>
      </c>
      <c r="H2947" t="str">
        <f>VLOOKUP(E2947,[1]data!$D$3:$AK$1000,34,0)</f>
        <v>Casual</v>
      </c>
      <c r="I2947">
        <f>VLOOKUP(E2947,[1]data!$D$3:$Q$1048576,14,0)</f>
        <v>2299</v>
      </c>
      <c r="J2947" t="str">
        <f>VLOOKUP(E2947,[1]data!$D$3:$AJ$1048576,33,0)</f>
        <v>1799-2299</v>
      </c>
      <c r="K2947" t="s">
        <v>2928</v>
      </c>
      <c r="L2947" t="s">
        <v>2538</v>
      </c>
      <c r="M2947">
        <v>1</v>
      </c>
      <c r="N2947">
        <v>2052.6799999999998</v>
      </c>
      <c r="O2947">
        <v>0</v>
      </c>
      <c r="P2947">
        <v>0</v>
      </c>
      <c r="Q2947">
        <v>2052.6799999999998</v>
      </c>
      <c r="R2947">
        <v>0</v>
      </c>
      <c r="S2947">
        <v>0</v>
      </c>
      <c r="T2947">
        <v>0</v>
      </c>
      <c r="U2947">
        <v>246.32</v>
      </c>
      <c r="V2947">
        <v>2299</v>
      </c>
      <c r="W2947">
        <v>1</v>
      </c>
      <c r="X2947">
        <f t="shared" ref="X2947:X3010" si="188">I2947*W2947</f>
        <v>2299</v>
      </c>
      <c r="Y2947">
        <f t="shared" ref="Y2947:Y3010" si="189">X2947-V2947</f>
        <v>0</v>
      </c>
      <c r="Z2947" s="1">
        <f t="shared" ref="Z2947:Z3010" si="190">Y2947/X2947</f>
        <v>0</v>
      </c>
    </row>
    <row r="2948" spans="1:26">
      <c r="A2948" s="2">
        <v>45034</v>
      </c>
      <c r="B2948" t="s">
        <v>2294</v>
      </c>
      <c r="C2948" t="s">
        <v>2880</v>
      </c>
      <c r="D2948" s="2" t="str">
        <f t="shared" si="187"/>
        <v>KOW-TRA5-R-000</v>
      </c>
      <c r="E2948" t="s">
        <v>964</v>
      </c>
      <c r="F2948" t="s">
        <v>304</v>
      </c>
      <c r="G2948">
        <v>46</v>
      </c>
      <c r="H2948" t="str">
        <f>VLOOKUP(E2948,[1]data!$D$3:$AK$1000,34,0)</f>
        <v>Traditional</v>
      </c>
      <c r="I2948">
        <f>VLOOKUP(E2948,[1]data!$D$3:$Q$1048576,14,0)</f>
        <v>1499</v>
      </c>
      <c r="J2948" t="str">
        <f>VLOOKUP(E2948,[1]data!$D$3:$AJ$1048576,33,0)</f>
        <v>1099-1499</v>
      </c>
      <c r="K2948" t="s">
        <v>2929</v>
      </c>
      <c r="L2948" t="s">
        <v>255</v>
      </c>
      <c r="M2948">
        <v>1</v>
      </c>
      <c r="N2948">
        <v>1338.38</v>
      </c>
      <c r="O2948">
        <v>-133.83000000000001</v>
      </c>
      <c r="P2948">
        <v>0</v>
      </c>
      <c r="Q2948">
        <v>1204.55</v>
      </c>
      <c r="R2948">
        <v>0</v>
      </c>
      <c r="S2948">
        <v>0</v>
      </c>
      <c r="T2948">
        <v>0</v>
      </c>
      <c r="U2948">
        <v>144.55000000000001</v>
      </c>
      <c r="V2948">
        <v>1349.1</v>
      </c>
      <c r="W2948">
        <v>1</v>
      </c>
      <c r="X2948">
        <f t="shared" si="188"/>
        <v>1499</v>
      </c>
      <c r="Y2948">
        <f t="shared" si="189"/>
        <v>149.90000000000009</v>
      </c>
      <c r="Z2948" s="1">
        <f t="shared" si="190"/>
        <v>0.10000000000000006</v>
      </c>
    </row>
    <row r="2949" spans="1:26">
      <c r="A2949" s="2">
        <v>45034</v>
      </c>
      <c r="B2949" t="s">
        <v>2294</v>
      </c>
      <c r="C2949" t="s">
        <v>2880</v>
      </c>
      <c r="D2949" s="2" t="str">
        <f t="shared" si="187"/>
        <v>KOW-CC04-R-004</v>
      </c>
      <c r="E2949" t="s">
        <v>44</v>
      </c>
      <c r="F2949" t="s">
        <v>1425</v>
      </c>
      <c r="G2949">
        <v>44</v>
      </c>
      <c r="H2949" t="str">
        <f>VLOOKUP(E2949,[1]data!$D$3:$AK$1000,34,0)</f>
        <v>Hoodie</v>
      </c>
      <c r="I2949">
        <f>VLOOKUP(E2949,[1]data!$D$3:$Q$1048576,14,0)</f>
        <v>2799</v>
      </c>
      <c r="J2949" t="str">
        <f>VLOOKUP(E2949,[1]data!$D$3:$AJ$1048576,33,0)</f>
        <v>2499-2999</v>
      </c>
      <c r="K2949" t="s">
        <v>2930</v>
      </c>
      <c r="L2949" t="s">
        <v>255</v>
      </c>
      <c r="M2949">
        <v>1</v>
      </c>
      <c r="N2949">
        <v>2499.11</v>
      </c>
      <c r="O2949">
        <v>0</v>
      </c>
      <c r="P2949">
        <v>0</v>
      </c>
      <c r="Q2949">
        <v>2499.11</v>
      </c>
      <c r="R2949">
        <v>0</v>
      </c>
      <c r="S2949">
        <v>0</v>
      </c>
      <c r="T2949">
        <v>0</v>
      </c>
      <c r="U2949">
        <v>299.89</v>
      </c>
      <c r="V2949">
        <v>2799</v>
      </c>
      <c r="W2949">
        <v>1</v>
      </c>
      <c r="X2949">
        <f t="shared" si="188"/>
        <v>2799</v>
      </c>
      <c r="Y2949">
        <f t="shared" si="189"/>
        <v>0</v>
      </c>
      <c r="Z2949" s="1">
        <f t="shared" si="190"/>
        <v>0</v>
      </c>
    </row>
    <row r="2950" spans="1:26">
      <c r="A2950" s="2">
        <v>45034</v>
      </c>
      <c r="B2950" t="s">
        <v>2294</v>
      </c>
      <c r="C2950" t="s">
        <v>2880</v>
      </c>
      <c r="D2950" s="2" t="str">
        <f t="shared" si="187"/>
        <v>KOW-CC04-R-004</v>
      </c>
      <c r="E2950" t="s">
        <v>44</v>
      </c>
      <c r="F2950" t="s">
        <v>1425</v>
      </c>
      <c r="G2950">
        <v>44</v>
      </c>
      <c r="H2950" t="str">
        <f>VLOOKUP(E2950,[1]data!$D$3:$AK$1000,34,0)</f>
        <v>Hoodie</v>
      </c>
      <c r="I2950">
        <f>VLOOKUP(E2950,[1]data!$D$3:$Q$1048576,14,0)</f>
        <v>2799</v>
      </c>
      <c r="J2950" t="str">
        <f>VLOOKUP(E2950,[1]data!$D$3:$AJ$1048576,33,0)</f>
        <v>2499-2999</v>
      </c>
      <c r="K2950" t="s">
        <v>2931</v>
      </c>
      <c r="L2950" t="s">
        <v>255</v>
      </c>
      <c r="M2950">
        <v>1</v>
      </c>
      <c r="N2950">
        <v>2499.11</v>
      </c>
      <c r="O2950">
        <v>0</v>
      </c>
      <c r="P2950">
        <v>0</v>
      </c>
      <c r="Q2950">
        <v>2499.11</v>
      </c>
      <c r="R2950">
        <v>0</v>
      </c>
      <c r="S2950">
        <v>0</v>
      </c>
      <c r="T2950">
        <v>0</v>
      </c>
      <c r="U2950">
        <v>299.89</v>
      </c>
      <c r="V2950">
        <v>2799</v>
      </c>
      <c r="W2950">
        <v>1</v>
      </c>
      <c r="X2950">
        <f t="shared" si="188"/>
        <v>2799</v>
      </c>
      <c r="Y2950">
        <f t="shared" si="189"/>
        <v>0</v>
      </c>
      <c r="Z2950" s="1">
        <f t="shared" si="190"/>
        <v>0</v>
      </c>
    </row>
    <row r="2951" spans="1:26">
      <c r="A2951" s="2">
        <v>45034</v>
      </c>
      <c r="B2951" t="s">
        <v>2294</v>
      </c>
      <c r="C2951" t="s">
        <v>2880</v>
      </c>
      <c r="D2951" s="2" t="str">
        <f t="shared" si="187"/>
        <v>KOW-CC04-R-004</v>
      </c>
      <c r="E2951" t="s">
        <v>44</v>
      </c>
      <c r="F2951" t="s">
        <v>1425</v>
      </c>
      <c r="G2951">
        <v>44</v>
      </c>
      <c r="H2951" t="str">
        <f>VLOOKUP(E2951,[1]data!$D$3:$AK$1000,34,0)</f>
        <v>Hoodie</v>
      </c>
      <c r="I2951">
        <f>VLOOKUP(E2951,[1]data!$D$3:$Q$1048576,14,0)</f>
        <v>2799</v>
      </c>
      <c r="J2951" t="str">
        <f>VLOOKUP(E2951,[1]data!$D$3:$AJ$1048576,33,0)</f>
        <v>2499-2999</v>
      </c>
      <c r="K2951" t="s">
        <v>2932</v>
      </c>
      <c r="L2951" t="s">
        <v>473</v>
      </c>
      <c r="M2951">
        <v>1</v>
      </c>
      <c r="N2951">
        <v>2499.11</v>
      </c>
      <c r="O2951">
        <v>0</v>
      </c>
      <c r="P2951">
        <v>0</v>
      </c>
      <c r="Q2951">
        <v>2499.11</v>
      </c>
      <c r="R2951">
        <v>0</v>
      </c>
      <c r="S2951">
        <v>0</v>
      </c>
      <c r="T2951">
        <v>0</v>
      </c>
      <c r="U2951">
        <v>299.89</v>
      </c>
      <c r="V2951">
        <v>2799</v>
      </c>
      <c r="W2951">
        <v>1</v>
      </c>
      <c r="X2951">
        <f t="shared" si="188"/>
        <v>2799</v>
      </c>
      <c r="Y2951">
        <f t="shared" si="189"/>
        <v>0</v>
      </c>
      <c r="Z2951" s="1">
        <f t="shared" si="190"/>
        <v>0</v>
      </c>
    </row>
    <row r="2952" spans="1:26">
      <c r="A2952" s="2">
        <v>45034</v>
      </c>
      <c r="B2952" t="s">
        <v>2294</v>
      </c>
      <c r="C2952" t="s">
        <v>2880</v>
      </c>
      <c r="D2952" s="2" t="str">
        <f t="shared" si="187"/>
        <v>KOW-CC04-R-004</v>
      </c>
      <c r="E2952" t="s">
        <v>43</v>
      </c>
      <c r="F2952" t="s">
        <v>1425</v>
      </c>
      <c r="G2952">
        <v>42</v>
      </c>
      <c r="H2952" t="str">
        <f>VLOOKUP(E2952,[1]data!$D$3:$AK$1000,34,0)</f>
        <v>Hoodie</v>
      </c>
      <c r="I2952">
        <f>VLOOKUP(E2952,[1]data!$D$3:$Q$1048576,14,0)</f>
        <v>2799</v>
      </c>
      <c r="J2952" t="str">
        <f>VLOOKUP(E2952,[1]data!$D$3:$AJ$1048576,33,0)</f>
        <v>2499-2999</v>
      </c>
      <c r="K2952" t="s">
        <v>2933</v>
      </c>
      <c r="L2952" t="s">
        <v>2538</v>
      </c>
      <c r="M2952">
        <v>1</v>
      </c>
      <c r="N2952">
        <v>2499.11</v>
      </c>
      <c r="O2952">
        <v>0</v>
      </c>
      <c r="P2952">
        <v>0</v>
      </c>
      <c r="Q2952">
        <v>2499.11</v>
      </c>
      <c r="R2952">
        <v>0</v>
      </c>
      <c r="S2952">
        <v>0</v>
      </c>
      <c r="T2952">
        <v>0</v>
      </c>
      <c r="U2952">
        <v>299.89</v>
      </c>
      <c r="V2952">
        <v>2799</v>
      </c>
      <c r="W2952">
        <v>1</v>
      </c>
      <c r="X2952">
        <f t="shared" si="188"/>
        <v>2799</v>
      </c>
      <c r="Y2952">
        <f t="shared" si="189"/>
        <v>0</v>
      </c>
      <c r="Z2952" s="1">
        <f t="shared" si="190"/>
        <v>0</v>
      </c>
    </row>
    <row r="2953" spans="1:26">
      <c r="A2953" s="2">
        <v>45034</v>
      </c>
      <c r="B2953" t="s">
        <v>2294</v>
      </c>
      <c r="C2953" t="s">
        <v>2880</v>
      </c>
      <c r="D2953" s="2" t="str">
        <f t="shared" si="187"/>
        <v>KOW-CC04-R-004</v>
      </c>
      <c r="E2953" t="s">
        <v>42</v>
      </c>
      <c r="F2953" t="s">
        <v>1425</v>
      </c>
      <c r="G2953">
        <v>40</v>
      </c>
      <c r="H2953" t="str">
        <f>VLOOKUP(E2953,[1]data!$D$3:$AK$1000,34,0)</f>
        <v>Hoodie</v>
      </c>
      <c r="I2953">
        <f>VLOOKUP(E2953,[1]data!$D$3:$Q$1048576,14,0)</f>
        <v>2799</v>
      </c>
      <c r="J2953" t="str">
        <f>VLOOKUP(E2953,[1]data!$D$3:$AJ$1048576,33,0)</f>
        <v>2499-2999</v>
      </c>
      <c r="K2953" t="s">
        <v>2934</v>
      </c>
      <c r="L2953" t="s">
        <v>255</v>
      </c>
      <c r="M2953">
        <v>1</v>
      </c>
      <c r="N2953">
        <v>2499.11</v>
      </c>
      <c r="O2953">
        <v>0</v>
      </c>
      <c r="P2953">
        <v>0</v>
      </c>
      <c r="Q2953">
        <v>2499.11</v>
      </c>
      <c r="R2953">
        <v>0</v>
      </c>
      <c r="S2953">
        <v>0</v>
      </c>
      <c r="T2953">
        <v>0</v>
      </c>
      <c r="U2953">
        <v>299.89</v>
      </c>
      <c r="V2953">
        <v>2799</v>
      </c>
      <c r="W2953">
        <v>1</v>
      </c>
      <c r="X2953">
        <f t="shared" si="188"/>
        <v>2799</v>
      </c>
      <c r="Y2953">
        <f t="shared" si="189"/>
        <v>0</v>
      </c>
      <c r="Z2953" s="1">
        <f t="shared" si="190"/>
        <v>0</v>
      </c>
    </row>
    <row r="2954" spans="1:26">
      <c r="A2954" s="2">
        <v>45034</v>
      </c>
      <c r="B2954" t="s">
        <v>2294</v>
      </c>
      <c r="C2954" t="s">
        <v>2880</v>
      </c>
      <c r="D2954" s="2" t="str">
        <f t="shared" si="187"/>
        <v>KOW-CUB-R-0002</v>
      </c>
      <c r="E2954" t="s">
        <v>58</v>
      </c>
      <c r="F2954" t="s">
        <v>295</v>
      </c>
      <c r="G2954">
        <v>42</v>
      </c>
      <c r="H2954" t="str">
        <f>VLOOKUP(E2954,[1]data!$D$3:$AK$1000,34,0)</f>
        <v>Casual</v>
      </c>
      <c r="I2954">
        <f>VLOOKUP(E2954,[1]data!$D$3:$Q$1048576,14,0)</f>
        <v>2499</v>
      </c>
      <c r="J2954" t="str">
        <f>VLOOKUP(E2954,[1]data!$D$3:$AJ$1048576,33,0)</f>
        <v>2499-2999</v>
      </c>
      <c r="K2954" t="s">
        <v>2935</v>
      </c>
      <c r="L2954" t="s">
        <v>2538</v>
      </c>
      <c r="M2954">
        <v>1</v>
      </c>
      <c r="N2954">
        <v>1999</v>
      </c>
      <c r="O2954">
        <v>-199.9</v>
      </c>
      <c r="P2954">
        <v>0</v>
      </c>
      <c r="Q2954">
        <v>1799.1</v>
      </c>
      <c r="R2954">
        <v>0</v>
      </c>
      <c r="S2954">
        <v>0</v>
      </c>
      <c r="T2954">
        <v>0</v>
      </c>
      <c r="U2954">
        <v>0</v>
      </c>
      <c r="V2954">
        <v>1799.1</v>
      </c>
      <c r="W2954">
        <v>1</v>
      </c>
      <c r="X2954">
        <f t="shared" si="188"/>
        <v>2499</v>
      </c>
      <c r="Y2954">
        <f t="shared" si="189"/>
        <v>699.90000000000009</v>
      </c>
      <c r="Z2954" s="1">
        <f t="shared" si="190"/>
        <v>0.28007202881152465</v>
      </c>
    </row>
    <row r="2955" spans="1:26">
      <c r="A2955" s="2">
        <v>45034</v>
      </c>
      <c r="B2955" t="s">
        <v>2294</v>
      </c>
      <c r="C2955" t="s">
        <v>2880</v>
      </c>
      <c r="D2955" s="2" t="str">
        <f t="shared" si="187"/>
        <v>KOW-UKI2-R-003</v>
      </c>
      <c r="E2955" t="s">
        <v>165</v>
      </c>
      <c r="F2955" t="s">
        <v>322</v>
      </c>
      <c r="G2955">
        <v>42</v>
      </c>
      <c r="H2955" t="str">
        <f>VLOOKUP(E2955,[1]data!$D$3:$AK$1000,34,0)</f>
        <v>Hoodie</v>
      </c>
      <c r="I2955">
        <f>VLOOKUP(E2955,[1]data!$D$3:$Q$1048576,14,0)</f>
        <v>2799</v>
      </c>
      <c r="J2955" t="str">
        <f>VLOOKUP(E2955,[1]data!$D$3:$AJ$1048576,33,0)</f>
        <v>2499-2999</v>
      </c>
      <c r="K2955" t="s">
        <v>2936</v>
      </c>
      <c r="L2955" t="s">
        <v>2538</v>
      </c>
      <c r="M2955">
        <v>1</v>
      </c>
      <c r="N2955">
        <v>2799</v>
      </c>
      <c r="O2955">
        <v>-279.89999999999998</v>
      </c>
      <c r="P2955">
        <v>0</v>
      </c>
      <c r="Q2955">
        <v>2519.1</v>
      </c>
      <c r="R2955">
        <v>0</v>
      </c>
      <c r="S2955">
        <v>0</v>
      </c>
      <c r="T2955">
        <v>0</v>
      </c>
      <c r="U2955">
        <v>0</v>
      </c>
      <c r="V2955">
        <v>2519.1</v>
      </c>
      <c r="W2955">
        <v>1</v>
      </c>
      <c r="X2955">
        <f t="shared" si="188"/>
        <v>2799</v>
      </c>
      <c r="Y2955">
        <f t="shared" si="189"/>
        <v>279.90000000000009</v>
      </c>
      <c r="Z2955" s="1">
        <f t="shared" si="190"/>
        <v>0.10000000000000003</v>
      </c>
    </row>
    <row r="2956" spans="1:26">
      <c r="A2956" s="2">
        <v>45034</v>
      </c>
      <c r="B2956" t="s">
        <v>2294</v>
      </c>
      <c r="C2956" t="s">
        <v>2880</v>
      </c>
      <c r="D2956" s="2" t="str">
        <f t="shared" si="187"/>
        <v>KOW-CA11-R-000</v>
      </c>
      <c r="E2956" t="s">
        <v>9</v>
      </c>
      <c r="F2956" t="s">
        <v>302</v>
      </c>
      <c r="G2956">
        <v>40</v>
      </c>
      <c r="H2956" t="str">
        <f>VLOOKUP(E2956,[1]data!$D$3:$AK$1000,34,0)</f>
        <v>Casual</v>
      </c>
      <c r="I2956">
        <f>VLOOKUP(E2956,[1]data!$D$3:$Q$1048576,14,0)</f>
        <v>1999</v>
      </c>
      <c r="J2956" t="str">
        <f>VLOOKUP(E2956,[1]data!$D$3:$AJ$1048576,33,0)</f>
        <v>1799-2299</v>
      </c>
      <c r="K2956" t="s">
        <v>2937</v>
      </c>
      <c r="L2956" t="s">
        <v>2538</v>
      </c>
      <c r="M2956">
        <v>1</v>
      </c>
      <c r="N2956">
        <v>1784.82</v>
      </c>
      <c r="O2956">
        <v>0</v>
      </c>
      <c r="P2956">
        <v>0</v>
      </c>
      <c r="Q2956">
        <v>1784.82</v>
      </c>
      <c r="R2956">
        <v>0</v>
      </c>
      <c r="S2956">
        <v>0</v>
      </c>
      <c r="T2956">
        <v>0</v>
      </c>
      <c r="U2956">
        <v>214.18</v>
      </c>
      <c r="V2956">
        <v>1999</v>
      </c>
      <c r="W2956">
        <v>1</v>
      </c>
      <c r="X2956">
        <f t="shared" si="188"/>
        <v>1999</v>
      </c>
      <c r="Y2956">
        <f t="shared" si="189"/>
        <v>0</v>
      </c>
      <c r="Z2956" s="1">
        <f t="shared" si="190"/>
        <v>0</v>
      </c>
    </row>
    <row r="2957" spans="1:26">
      <c r="A2957" s="2">
        <v>45034</v>
      </c>
      <c r="B2957" t="s">
        <v>2294</v>
      </c>
      <c r="C2957" t="s">
        <v>2880</v>
      </c>
      <c r="D2957" s="2" t="str">
        <f t="shared" si="187"/>
        <v>KOW-FO2-S-0002</v>
      </c>
      <c r="E2957" t="s">
        <v>73</v>
      </c>
      <c r="F2957" t="s">
        <v>253</v>
      </c>
      <c r="G2957">
        <v>44</v>
      </c>
      <c r="H2957" t="str">
        <f>VLOOKUP(E2957,[1]data!$D$3:$AK$1000,34,0)</f>
        <v>Classic</v>
      </c>
      <c r="I2957">
        <f>VLOOKUP(E2957,[1]data!$D$3:$Q$1048576,14,0)</f>
        <v>1999</v>
      </c>
      <c r="J2957" t="str">
        <f>VLOOKUP(E2957,[1]data!$D$3:$AJ$1048576,33,0)</f>
        <v>1799-2299</v>
      </c>
      <c r="K2957" t="s">
        <v>2938</v>
      </c>
      <c r="L2957" t="s">
        <v>255</v>
      </c>
      <c r="M2957">
        <v>1</v>
      </c>
      <c r="N2957">
        <v>1784.82</v>
      </c>
      <c r="O2957">
        <v>0</v>
      </c>
      <c r="P2957">
        <v>0</v>
      </c>
      <c r="Q2957">
        <v>1784.82</v>
      </c>
      <c r="R2957">
        <v>0</v>
      </c>
      <c r="S2957">
        <v>0</v>
      </c>
      <c r="T2957">
        <v>0</v>
      </c>
      <c r="U2957">
        <v>214.18</v>
      </c>
      <c r="V2957">
        <v>1999</v>
      </c>
      <c r="W2957">
        <v>1</v>
      </c>
      <c r="X2957">
        <f t="shared" si="188"/>
        <v>1999</v>
      </c>
      <c r="Y2957">
        <f t="shared" si="189"/>
        <v>0</v>
      </c>
      <c r="Z2957" s="1">
        <f t="shared" si="190"/>
        <v>0</v>
      </c>
    </row>
    <row r="2958" spans="1:26">
      <c r="A2958" s="2">
        <v>45034</v>
      </c>
      <c r="B2958" t="s">
        <v>2294</v>
      </c>
      <c r="C2958" t="s">
        <v>2880</v>
      </c>
      <c r="D2958" s="2" t="str">
        <f t="shared" si="187"/>
        <v>KOW-TRA5-R-000</v>
      </c>
      <c r="E2958" t="s">
        <v>771</v>
      </c>
      <c r="F2958" t="s">
        <v>304</v>
      </c>
      <c r="G2958">
        <v>40</v>
      </c>
      <c r="H2958" t="str">
        <f>VLOOKUP(E2958,[1]data!$D$3:$AK$1000,34,0)</f>
        <v>Traditional</v>
      </c>
      <c r="I2958">
        <f>VLOOKUP(E2958,[1]data!$D$3:$Q$1048576,14,0)</f>
        <v>1499</v>
      </c>
      <c r="J2958" t="str">
        <f>VLOOKUP(E2958,[1]data!$D$3:$AJ$1048576,33,0)</f>
        <v>1099-1499</v>
      </c>
      <c r="K2958" t="s">
        <v>2939</v>
      </c>
      <c r="L2958" t="s">
        <v>2538</v>
      </c>
      <c r="M2958">
        <v>1</v>
      </c>
      <c r="N2958">
        <v>1338.39</v>
      </c>
      <c r="O2958">
        <v>0</v>
      </c>
      <c r="P2958">
        <v>0</v>
      </c>
      <c r="Q2958">
        <v>1338.39</v>
      </c>
      <c r="R2958">
        <v>0</v>
      </c>
      <c r="S2958">
        <v>0</v>
      </c>
      <c r="T2958">
        <v>0</v>
      </c>
      <c r="U2958">
        <v>160.61000000000001</v>
      </c>
      <c r="V2958">
        <v>1499</v>
      </c>
      <c r="W2958">
        <v>1</v>
      </c>
      <c r="X2958">
        <f t="shared" si="188"/>
        <v>1499</v>
      </c>
      <c r="Y2958">
        <f t="shared" si="189"/>
        <v>0</v>
      </c>
      <c r="Z2958" s="1">
        <f t="shared" si="190"/>
        <v>0</v>
      </c>
    </row>
    <row r="2959" spans="1:26">
      <c r="A2959" s="2">
        <v>45034</v>
      </c>
      <c r="B2959" t="s">
        <v>2294</v>
      </c>
      <c r="C2959" t="s">
        <v>2880</v>
      </c>
      <c r="D2959" s="2" t="str">
        <f t="shared" si="187"/>
        <v>KOW-TRA5-R-000</v>
      </c>
      <c r="E2959" t="s">
        <v>771</v>
      </c>
      <c r="F2959" t="s">
        <v>304</v>
      </c>
      <c r="G2959">
        <v>40</v>
      </c>
      <c r="H2959" t="str">
        <f>VLOOKUP(E2959,[1]data!$D$3:$AK$1000,34,0)</f>
        <v>Traditional</v>
      </c>
      <c r="I2959">
        <f>VLOOKUP(E2959,[1]data!$D$3:$Q$1048576,14,0)</f>
        <v>1499</v>
      </c>
      <c r="J2959" t="str">
        <f>VLOOKUP(E2959,[1]data!$D$3:$AJ$1048576,33,0)</f>
        <v>1099-1499</v>
      </c>
      <c r="K2959" t="s">
        <v>2940</v>
      </c>
      <c r="L2959" t="s">
        <v>2538</v>
      </c>
      <c r="M2959">
        <v>1</v>
      </c>
      <c r="N2959">
        <v>1338.39</v>
      </c>
      <c r="O2959">
        <v>0</v>
      </c>
      <c r="P2959">
        <v>0</v>
      </c>
      <c r="Q2959">
        <v>1338.39</v>
      </c>
      <c r="R2959">
        <v>0</v>
      </c>
      <c r="S2959">
        <v>0</v>
      </c>
      <c r="T2959">
        <v>0</v>
      </c>
      <c r="U2959">
        <v>160.61000000000001</v>
      </c>
      <c r="V2959">
        <v>1499</v>
      </c>
      <c r="W2959">
        <v>1</v>
      </c>
      <c r="X2959">
        <f t="shared" si="188"/>
        <v>1499</v>
      </c>
      <c r="Y2959">
        <f t="shared" si="189"/>
        <v>0</v>
      </c>
      <c r="Z2959" s="1">
        <f t="shared" si="190"/>
        <v>0</v>
      </c>
    </row>
    <row r="2960" spans="1:26">
      <c r="A2960" s="2">
        <v>45034</v>
      </c>
      <c r="B2960" t="s">
        <v>2294</v>
      </c>
      <c r="C2960" t="s">
        <v>2880</v>
      </c>
      <c r="D2960" s="2" t="str">
        <f t="shared" si="187"/>
        <v>KOW-CA2-CLS-00</v>
      </c>
      <c r="E2960" t="s">
        <v>874</v>
      </c>
      <c r="F2960" t="s">
        <v>729</v>
      </c>
      <c r="G2960">
        <v>42</v>
      </c>
      <c r="H2960" t="str">
        <f>VLOOKUP(E2960,[1]data!$D$3:$AK$1000,34,0)</f>
        <v>Casual</v>
      </c>
      <c r="I2960">
        <f>VLOOKUP(E2960,[1]data!$D$3:$Q$1048576,14,0)</f>
        <v>2299</v>
      </c>
      <c r="J2960" t="str">
        <f>VLOOKUP(E2960,[1]data!$D$3:$AJ$1048576,33,0)</f>
        <v>1799-2299</v>
      </c>
      <c r="K2960" t="s">
        <v>2941</v>
      </c>
      <c r="L2960" t="s">
        <v>2538</v>
      </c>
      <c r="M2960">
        <v>1</v>
      </c>
      <c r="N2960">
        <v>2052.67</v>
      </c>
      <c r="O2960">
        <v>-205.26</v>
      </c>
      <c r="P2960">
        <v>0</v>
      </c>
      <c r="Q2960">
        <v>1847.41</v>
      </c>
      <c r="R2960">
        <v>0</v>
      </c>
      <c r="S2960">
        <v>0</v>
      </c>
      <c r="T2960">
        <v>0</v>
      </c>
      <c r="U2960">
        <v>221.69</v>
      </c>
      <c r="V2960">
        <v>2069.1</v>
      </c>
      <c r="W2960">
        <v>1</v>
      </c>
      <c r="X2960">
        <f t="shared" si="188"/>
        <v>2299</v>
      </c>
      <c r="Y2960">
        <f t="shared" si="189"/>
        <v>229.90000000000009</v>
      </c>
      <c r="Z2960" s="1">
        <f t="shared" si="190"/>
        <v>0.10000000000000003</v>
      </c>
    </row>
    <row r="2961" spans="1:26">
      <c r="A2961" s="2">
        <v>45034</v>
      </c>
      <c r="B2961" t="s">
        <v>2294</v>
      </c>
      <c r="C2961" t="s">
        <v>2880</v>
      </c>
      <c r="D2961" s="2" t="str">
        <f t="shared" si="187"/>
        <v>KOW-CC09-R-003</v>
      </c>
      <c r="E2961" t="s">
        <v>48</v>
      </c>
      <c r="F2961" t="s">
        <v>1721</v>
      </c>
      <c r="G2961">
        <v>34</v>
      </c>
      <c r="H2961" t="str">
        <f>VLOOKUP(E2961,[1]data!$D$3:$AK$1000,34,0)</f>
        <v>Bottom</v>
      </c>
      <c r="I2961">
        <f>VLOOKUP(E2961,[1]data!$D$3:$Q$1048576,14,0)</f>
        <v>1499</v>
      </c>
      <c r="J2961" t="str">
        <f>VLOOKUP(E2961,[1]data!$D$3:$AJ$1048576,33,0)</f>
        <v>1099-1499</v>
      </c>
      <c r="K2961" t="s">
        <v>2942</v>
      </c>
      <c r="L2961" t="s">
        <v>2538</v>
      </c>
      <c r="M2961">
        <v>1</v>
      </c>
      <c r="N2961">
        <v>1499</v>
      </c>
      <c r="O2961">
        <v>-149.9</v>
      </c>
      <c r="P2961">
        <v>0</v>
      </c>
      <c r="Q2961">
        <v>1349.1</v>
      </c>
      <c r="R2961">
        <v>0</v>
      </c>
      <c r="S2961">
        <v>0</v>
      </c>
      <c r="T2961">
        <v>0</v>
      </c>
      <c r="U2961">
        <v>0</v>
      </c>
      <c r="V2961">
        <v>1349.1</v>
      </c>
      <c r="W2961">
        <v>1</v>
      </c>
      <c r="X2961">
        <f t="shared" si="188"/>
        <v>1499</v>
      </c>
      <c r="Y2961">
        <f t="shared" si="189"/>
        <v>149.90000000000009</v>
      </c>
      <c r="Z2961" s="1">
        <f t="shared" si="190"/>
        <v>0.10000000000000006</v>
      </c>
    </row>
    <row r="2962" spans="1:26">
      <c r="A2962" s="2">
        <v>45034</v>
      </c>
      <c r="B2962" t="s">
        <v>2294</v>
      </c>
      <c r="C2962" t="s">
        <v>2880</v>
      </c>
      <c r="D2962" s="2" t="str">
        <f t="shared" si="187"/>
        <v>KOW-CC04-R-004</v>
      </c>
      <c r="E2962" t="s">
        <v>45</v>
      </c>
      <c r="F2962" t="s">
        <v>1425</v>
      </c>
      <c r="G2962">
        <v>46</v>
      </c>
      <c r="H2962" t="str">
        <f>VLOOKUP(E2962,[1]data!$D$3:$AK$1000,34,0)</f>
        <v>Hoodie</v>
      </c>
      <c r="I2962">
        <f>VLOOKUP(E2962,[1]data!$D$3:$Q$1048576,14,0)</f>
        <v>2799</v>
      </c>
      <c r="J2962" t="str">
        <f>VLOOKUP(E2962,[1]data!$D$3:$AJ$1048576,33,0)</f>
        <v>2499-2999</v>
      </c>
      <c r="K2962" t="s">
        <v>2943</v>
      </c>
      <c r="L2962" t="s">
        <v>2538</v>
      </c>
      <c r="M2962">
        <v>1</v>
      </c>
      <c r="N2962">
        <v>2499.11</v>
      </c>
      <c r="O2962">
        <v>0</v>
      </c>
      <c r="P2962">
        <v>0</v>
      </c>
      <c r="Q2962">
        <v>2499.11</v>
      </c>
      <c r="R2962">
        <v>0</v>
      </c>
      <c r="S2962">
        <v>0</v>
      </c>
      <c r="T2962">
        <v>0</v>
      </c>
      <c r="U2962">
        <v>299.89</v>
      </c>
      <c r="V2962">
        <v>2799</v>
      </c>
      <c r="W2962">
        <v>1</v>
      </c>
      <c r="X2962">
        <f t="shared" si="188"/>
        <v>2799</v>
      </c>
      <c r="Y2962">
        <f t="shared" si="189"/>
        <v>0</v>
      </c>
      <c r="Z2962" s="1">
        <f t="shared" si="190"/>
        <v>0</v>
      </c>
    </row>
    <row r="2963" spans="1:26">
      <c r="A2963" s="2">
        <v>45034</v>
      </c>
      <c r="B2963" t="s">
        <v>2294</v>
      </c>
      <c r="C2963" t="s">
        <v>2880</v>
      </c>
      <c r="D2963" s="2" t="str">
        <f t="shared" si="187"/>
        <v>KOW-CC04-R-004</v>
      </c>
      <c r="E2963" t="s">
        <v>45</v>
      </c>
      <c r="F2963" t="s">
        <v>1425</v>
      </c>
      <c r="G2963">
        <v>46</v>
      </c>
      <c r="H2963" t="str">
        <f>VLOOKUP(E2963,[1]data!$D$3:$AK$1000,34,0)</f>
        <v>Hoodie</v>
      </c>
      <c r="I2963">
        <f>VLOOKUP(E2963,[1]data!$D$3:$Q$1048576,14,0)</f>
        <v>2799</v>
      </c>
      <c r="J2963" t="str">
        <f>VLOOKUP(E2963,[1]data!$D$3:$AJ$1048576,33,0)</f>
        <v>2499-2999</v>
      </c>
      <c r="K2963" t="s">
        <v>2944</v>
      </c>
      <c r="L2963" t="s">
        <v>2538</v>
      </c>
      <c r="M2963">
        <v>1</v>
      </c>
      <c r="N2963">
        <v>2499.11</v>
      </c>
      <c r="O2963">
        <v>0</v>
      </c>
      <c r="P2963">
        <v>0</v>
      </c>
      <c r="Q2963">
        <v>2499.11</v>
      </c>
      <c r="R2963">
        <v>0</v>
      </c>
      <c r="S2963">
        <v>0</v>
      </c>
      <c r="T2963">
        <v>0</v>
      </c>
      <c r="U2963">
        <v>299.89</v>
      </c>
      <c r="V2963">
        <v>2799</v>
      </c>
      <c r="W2963">
        <v>1</v>
      </c>
      <c r="X2963">
        <f t="shared" si="188"/>
        <v>2799</v>
      </c>
      <c r="Y2963">
        <f t="shared" si="189"/>
        <v>0</v>
      </c>
      <c r="Z2963" s="1">
        <f t="shared" si="190"/>
        <v>0</v>
      </c>
    </row>
    <row r="2964" spans="1:26">
      <c r="A2964" s="2">
        <v>45034</v>
      </c>
      <c r="B2964" t="s">
        <v>2294</v>
      </c>
      <c r="C2964" t="s">
        <v>2880</v>
      </c>
      <c r="D2964" s="2" t="str">
        <f t="shared" si="187"/>
        <v>KOW-CC04-R-004</v>
      </c>
      <c r="E2964" t="s">
        <v>45</v>
      </c>
      <c r="F2964" t="s">
        <v>1425</v>
      </c>
      <c r="G2964">
        <v>46</v>
      </c>
      <c r="H2964" t="str">
        <f>VLOOKUP(E2964,[1]data!$D$3:$AK$1000,34,0)</f>
        <v>Hoodie</v>
      </c>
      <c r="I2964">
        <f>VLOOKUP(E2964,[1]data!$D$3:$Q$1048576,14,0)</f>
        <v>2799</v>
      </c>
      <c r="J2964" t="str">
        <f>VLOOKUP(E2964,[1]data!$D$3:$AJ$1048576,33,0)</f>
        <v>2499-2999</v>
      </c>
      <c r="K2964" t="s">
        <v>2945</v>
      </c>
      <c r="L2964" t="s">
        <v>2538</v>
      </c>
      <c r="M2964">
        <v>1</v>
      </c>
      <c r="N2964">
        <v>2799</v>
      </c>
      <c r="O2964">
        <v>-279.89999999999998</v>
      </c>
      <c r="P2964">
        <v>0</v>
      </c>
      <c r="Q2964">
        <v>2519.1</v>
      </c>
      <c r="R2964">
        <v>0</v>
      </c>
      <c r="S2964">
        <v>0</v>
      </c>
      <c r="T2964">
        <v>0</v>
      </c>
      <c r="U2964">
        <v>0</v>
      </c>
      <c r="V2964">
        <v>2519.1</v>
      </c>
      <c r="W2964">
        <v>1</v>
      </c>
      <c r="X2964">
        <f t="shared" si="188"/>
        <v>2799</v>
      </c>
      <c r="Y2964">
        <f t="shared" si="189"/>
        <v>279.90000000000009</v>
      </c>
      <c r="Z2964" s="1">
        <f t="shared" si="190"/>
        <v>0.10000000000000003</v>
      </c>
    </row>
    <row r="2965" spans="1:26">
      <c r="A2965" s="2">
        <v>45034</v>
      </c>
      <c r="B2965" t="s">
        <v>2294</v>
      </c>
      <c r="C2965" t="s">
        <v>2880</v>
      </c>
      <c r="D2965" s="2" t="str">
        <f t="shared" si="187"/>
        <v>KOW-TRA6-R-000</v>
      </c>
      <c r="E2965" t="s">
        <v>158</v>
      </c>
      <c r="F2965" t="s">
        <v>256</v>
      </c>
      <c r="G2965">
        <v>40</v>
      </c>
      <c r="H2965" t="str">
        <f>VLOOKUP(E2965,[1]data!$D$3:$AK$1000,34,0)</f>
        <v>Traditional</v>
      </c>
      <c r="I2965">
        <f>VLOOKUP(E2965,[1]data!$D$3:$Q$1048576,14,0)</f>
        <v>1499</v>
      </c>
      <c r="J2965" t="str">
        <f>VLOOKUP(E2965,[1]data!$D$3:$AJ$1048576,33,0)</f>
        <v>1099-1499</v>
      </c>
      <c r="K2965" t="s">
        <v>2946</v>
      </c>
      <c r="L2965" t="s">
        <v>2538</v>
      </c>
      <c r="M2965">
        <v>1</v>
      </c>
      <c r="N2965">
        <v>1499</v>
      </c>
      <c r="O2965">
        <v>-149.9</v>
      </c>
      <c r="P2965">
        <v>0</v>
      </c>
      <c r="Q2965">
        <v>1349.1</v>
      </c>
      <c r="R2965">
        <v>0</v>
      </c>
      <c r="S2965">
        <v>0</v>
      </c>
      <c r="T2965">
        <v>0</v>
      </c>
      <c r="U2965">
        <v>0</v>
      </c>
      <c r="V2965">
        <v>1349.1</v>
      </c>
      <c r="W2965">
        <v>1</v>
      </c>
      <c r="X2965">
        <f t="shared" si="188"/>
        <v>1499</v>
      </c>
      <c r="Y2965">
        <f t="shared" si="189"/>
        <v>149.90000000000009</v>
      </c>
      <c r="Z2965" s="1">
        <f t="shared" si="190"/>
        <v>0.10000000000000006</v>
      </c>
    </row>
    <row r="2966" spans="1:26">
      <c r="A2966" s="2">
        <v>45034</v>
      </c>
      <c r="B2966" t="s">
        <v>2294</v>
      </c>
      <c r="C2966" t="s">
        <v>2880</v>
      </c>
      <c r="D2966" s="2" t="str">
        <f t="shared" si="187"/>
        <v>KOW-TRA6-R-000</v>
      </c>
      <c r="E2966" t="s">
        <v>158</v>
      </c>
      <c r="F2966" t="s">
        <v>256</v>
      </c>
      <c r="G2966">
        <v>40</v>
      </c>
      <c r="H2966" t="str">
        <f>VLOOKUP(E2966,[1]data!$D$3:$AK$1000,34,0)</f>
        <v>Traditional</v>
      </c>
      <c r="I2966">
        <f>VLOOKUP(E2966,[1]data!$D$3:$Q$1048576,14,0)</f>
        <v>1499</v>
      </c>
      <c r="J2966" t="str">
        <f>VLOOKUP(E2966,[1]data!$D$3:$AJ$1048576,33,0)</f>
        <v>1099-1499</v>
      </c>
      <c r="K2966" t="s">
        <v>2947</v>
      </c>
      <c r="L2966" t="s">
        <v>255</v>
      </c>
      <c r="M2966">
        <v>1</v>
      </c>
      <c r="N2966">
        <v>1338.38</v>
      </c>
      <c r="O2966">
        <v>-200.75</v>
      </c>
      <c r="P2966">
        <v>0</v>
      </c>
      <c r="Q2966">
        <v>1137.6300000000001</v>
      </c>
      <c r="R2966">
        <v>0</v>
      </c>
      <c r="S2966">
        <v>0</v>
      </c>
      <c r="T2966">
        <v>0</v>
      </c>
      <c r="U2966">
        <v>136.52000000000001</v>
      </c>
      <c r="V2966">
        <v>1274.1500000000001</v>
      </c>
      <c r="W2966">
        <v>1</v>
      </c>
      <c r="X2966">
        <f t="shared" si="188"/>
        <v>1499</v>
      </c>
      <c r="Y2966">
        <f t="shared" si="189"/>
        <v>224.84999999999991</v>
      </c>
      <c r="Z2966" s="1">
        <f t="shared" si="190"/>
        <v>0.14999999999999994</v>
      </c>
    </row>
    <row r="2967" spans="1:26">
      <c r="A2967" s="2">
        <v>45034</v>
      </c>
      <c r="B2967" t="s">
        <v>2294</v>
      </c>
      <c r="C2967" t="s">
        <v>2880</v>
      </c>
      <c r="D2967" s="2" t="str">
        <f t="shared" si="187"/>
        <v>KOW-CA8-R-0004</v>
      </c>
      <c r="E2967" t="s">
        <v>2500</v>
      </c>
      <c r="F2967" t="s">
        <v>2501</v>
      </c>
      <c r="G2967">
        <v>40</v>
      </c>
      <c r="H2967" t="str">
        <f>VLOOKUP(E2967,[1]data!$D$3:$AK$1000,34,0)</f>
        <v>Casual</v>
      </c>
      <c r="I2967">
        <f>VLOOKUP(E2967,[1]data!$D$3:$Q$1048576,14,0)</f>
        <v>1999</v>
      </c>
      <c r="J2967" t="str">
        <f>VLOOKUP(E2967,[1]data!$D$3:$AJ$1048576,33,0)</f>
        <v>1799-2299</v>
      </c>
      <c r="K2967" t="s">
        <v>2948</v>
      </c>
      <c r="L2967" t="s">
        <v>2538</v>
      </c>
      <c r="M2967">
        <v>1</v>
      </c>
      <c r="N2967">
        <v>1599</v>
      </c>
      <c r="O2967">
        <v>-159.9</v>
      </c>
      <c r="P2967">
        <v>0</v>
      </c>
      <c r="Q2967">
        <v>1439.1</v>
      </c>
      <c r="R2967">
        <v>0</v>
      </c>
      <c r="S2967">
        <v>0</v>
      </c>
      <c r="T2967">
        <v>0</v>
      </c>
      <c r="U2967">
        <v>0</v>
      </c>
      <c r="V2967">
        <v>1439.1</v>
      </c>
      <c r="W2967">
        <v>1</v>
      </c>
      <c r="X2967">
        <f t="shared" si="188"/>
        <v>1999</v>
      </c>
      <c r="Y2967">
        <f t="shared" si="189"/>
        <v>559.90000000000009</v>
      </c>
      <c r="Z2967" s="1">
        <f t="shared" si="190"/>
        <v>0.28009004502251128</v>
      </c>
    </row>
    <row r="2968" spans="1:26">
      <c r="A2968" s="2">
        <v>45034</v>
      </c>
      <c r="B2968" t="s">
        <v>2294</v>
      </c>
      <c r="C2968" t="s">
        <v>2880</v>
      </c>
      <c r="D2968" s="2" t="str">
        <f t="shared" si="187"/>
        <v>KOW-CA3-S-0005</v>
      </c>
      <c r="E2968" t="s">
        <v>16</v>
      </c>
      <c r="F2968" t="s">
        <v>285</v>
      </c>
      <c r="G2968">
        <v>39</v>
      </c>
      <c r="H2968" t="str">
        <f>VLOOKUP(E2968,[1]data!$D$3:$AK$1000,34,0)</f>
        <v>Casual</v>
      </c>
      <c r="I2968">
        <f>VLOOKUP(E2968,[1]data!$D$3:$Q$1048576,14,0)</f>
        <v>1999</v>
      </c>
      <c r="J2968" t="str">
        <f>VLOOKUP(E2968,[1]data!$D$3:$AJ$1048576,33,0)</f>
        <v>1799-2299</v>
      </c>
      <c r="K2968" t="s">
        <v>2949</v>
      </c>
      <c r="L2968" t="s">
        <v>2538</v>
      </c>
      <c r="M2968">
        <v>1</v>
      </c>
      <c r="N2968">
        <v>1784.82</v>
      </c>
      <c r="O2968">
        <v>0</v>
      </c>
      <c r="P2968">
        <v>0</v>
      </c>
      <c r="Q2968">
        <v>1784.82</v>
      </c>
      <c r="R2968">
        <v>0</v>
      </c>
      <c r="S2968">
        <v>0</v>
      </c>
      <c r="T2968">
        <v>0</v>
      </c>
      <c r="U2968">
        <v>214.18</v>
      </c>
      <c r="V2968">
        <v>1999</v>
      </c>
      <c r="W2968">
        <v>1</v>
      </c>
      <c r="X2968">
        <f t="shared" si="188"/>
        <v>1999</v>
      </c>
      <c r="Y2968">
        <f t="shared" si="189"/>
        <v>0</v>
      </c>
      <c r="Z2968" s="1">
        <f t="shared" si="190"/>
        <v>0</v>
      </c>
    </row>
    <row r="2969" spans="1:26">
      <c r="A2969" s="2">
        <v>45034</v>
      </c>
      <c r="B2969" t="s">
        <v>2294</v>
      </c>
      <c r="C2969" t="s">
        <v>2880</v>
      </c>
      <c r="D2969" s="2" t="str">
        <f t="shared" si="187"/>
        <v>KOW-CA3-S-0005</v>
      </c>
      <c r="E2969" t="s">
        <v>16</v>
      </c>
      <c r="F2969" t="s">
        <v>285</v>
      </c>
      <c r="G2969">
        <v>39</v>
      </c>
      <c r="H2969" t="str">
        <f>VLOOKUP(E2969,[1]data!$D$3:$AK$1000,34,0)</f>
        <v>Casual</v>
      </c>
      <c r="I2969">
        <f>VLOOKUP(E2969,[1]data!$D$3:$Q$1048576,14,0)</f>
        <v>1999</v>
      </c>
      <c r="J2969" t="str">
        <f>VLOOKUP(E2969,[1]data!$D$3:$AJ$1048576,33,0)</f>
        <v>1799-2299</v>
      </c>
      <c r="K2969" t="s">
        <v>2950</v>
      </c>
      <c r="L2969" t="s">
        <v>2538</v>
      </c>
      <c r="M2969">
        <v>1</v>
      </c>
      <c r="N2969">
        <v>1784.82</v>
      </c>
      <c r="O2969">
        <v>-178.48</v>
      </c>
      <c r="P2969">
        <v>0</v>
      </c>
      <c r="Q2969">
        <v>1606.34</v>
      </c>
      <c r="R2969">
        <v>0</v>
      </c>
      <c r="S2969">
        <v>0</v>
      </c>
      <c r="T2969">
        <v>0</v>
      </c>
      <c r="U2969">
        <v>192.76</v>
      </c>
      <c r="V2969">
        <v>1799.1</v>
      </c>
      <c r="W2969">
        <v>1</v>
      </c>
      <c r="X2969">
        <f t="shared" si="188"/>
        <v>1999</v>
      </c>
      <c r="Y2969">
        <f t="shared" si="189"/>
        <v>199.90000000000009</v>
      </c>
      <c r="Z2969" s="1">
        <f t="shared" si="190"/>
        <v>0.10000000000000005</v>
      </c>
    </row>
    <row r="2970" spans="1:26">
      <c r="A2970" s="2">
        <v>45034</v>
      </c>
      <c r="B2970" t="s">
        <v>2294</v>
      </c>
      <c r="C2970" t="s">
        <v>2880</v>
      </c>
      <c r="D2970" s="2" t="str">
        <f t="shared" si="187"/>
        <v>KOW-TRA4-R-000</v>
      </c>
      <c r="E2970" t="s">
        <v>155</v>
      </c>
      <c r="F2970" t="s">
        <v>336</v>
      </c>
      <c r="G2970">
        <v>44</v>
      </c>
      <c r="H2970" t="str">
        <f>VLOOKUP(E2970,[1]data!$D$3:$AK$1000,34,0)</f>
        <v>Traditional</v>
      </c>
      <c r="I2970">
        <f>VLOOKUP(E2970,[1]data!$D$3:$Q$1048576,14,0)</f>
        <v>1499</v>
      </c>
      <c r="J2970" t="str">
        <f>VLOOKUP(E2970,[1]data!$D$3:$AJ$1048576,33,0)</f>
        <v>1099-1499</v>
      </c>
      <c r="K2970" t="s">
        <v>2951</v>
      </c>
      <c r="L2970" t="s">
        <v>2538</v>
      </c>
      <c r="M2970">
        <v>1</v>
      </c>
      <c r="N2970">
        <v>1338.39</v>
      </c>
      <c r="O2970">
        <v>0</v>
      </c>
      <c r="P2970">
        <v>0</v>
      </c>
      <c r="Q2970">
        <v>1338.39</v>
      </c>
      <c r="R2970">
        <v>0</v>
      </c>
      <c r="S2970">
        <v>0</v>
      </c>
      <c r="T2970">
        <v>0</v>
      </c>
      <c r="U2970">
        <v>160.61000000000001</v>
      </c>
      <c r="V2970">
        <v>1499</v>
      </c>
      <c r="W2970">
        <v>1</v>
      </c>
      <c r="X2970">
        <f t="shared" si="188"/>
        <v>1499</v>
      </c>
      <c r="Y2970">
        <f t="shared" si="189"/>
        <v>0</v>
      </c>
      <c r="Z2970" s="1">
        <f t="shared" si="190"/>
        <v>0</v>
      </c>
    </row>
    <row r="2971" spans="1:26">
      <c r="A2971" s="2">
        <v>45034</v>
      </c>
      <c r="B2971" t="s">
        <v>2294</v>
      </c>
      <c r="C2971" t="s">
        <v>2880</v>
      </c>
      <c r="D2971" s="2" t="str">
        <f t="shared" si="187"/>
        <v>KOW-SO13-R-001</v>
      </c>
      <c r="E2971" t="s">
        <v>309</v>
      </c>
      <c r="F2971" t="s">
        <v>298</v>
      </c>
      <c r="G2971">
        <v>39</v>
      </c>
      <c r="H2971" t="str">
        <f>VLOOKUP(E2971,[1]data!$D$3:$AK$1000,34,0)</f>
        <v>Linen</v>
      </c>
      <c r="I2971">
        <f>VLOOKUP(E2971,[1]data!$D$3:$Q$1048576,14,0)</f>
        <v>2199</v>
      </c>
      <c r="J2971" t="str">
        <f>VLOOKUP(E2971,[1]data!$D$3:$AJ$1048576,33,0)</f>
        <v>1799-2299</v>
      </c>
      <c r="K2971" t="s">
        <v>2952</v>
      </c>
      <c r="L2971" t="s">
        <v>2538</v>
      </c>
      <c r="M2971">
        <v>1</v>
      </c>
      <c r="N2971">
        <v>1963.39</v>
      </c>
      <c r="O2971">
        <v>0</v>
      </c>
      <c r="P2971">
        <v>0</v>
      </c>
      <c r="Q2971">
        <v>1963.39</v>
      </c>
      <c r="R2971">
        <v>0</v>
      </c>
      <c r="S2971">
        <v>0</v>
      </c>
      <c r="T2971">
        <v>0</v>
      </c>
      <c r="U2971">
        <v>235.61</v>
      </c>
      <c r="V2971">
        <v>2199</v>
      </c>
      <c r="W2971">
        <v>1</v>
      </c>
      <c r="X2971">
        <f t="shared" si="188"/>
        <v>2199</v>
      </c>
      <c r="Y2971">
        <f t="shared" si="189"/>
        <v>0</v>
      </c>
      <c r="Z2971" s="1">
        <f t="shared" si="190"/>
        <v>0</v>
      </c>
    </row>
    <row r="2972" spans="1:26">
      <c r="A2972" s="2">
        <v>45034</v>
      </c>
      <c r="B2972" t="s">
        <v>2294</v>
      </c>
      <c r="C2972" t="s">
        <v>2880</v>
      </c>
      <c r="D2972" s="2" t="str">
        <f t="shared" si="187"/>
        <v>KOW-PIQ-S-0033</v>
      </c>
      <c r="E2972" t="s">
        <v>129</v>
      </c>
      <c r="F2972" t="s">
        <v>2021</v>
      </c>
      <c r="G2972" t="s">
        <v>2022</v>
      </c>
      <c r="H2972" t="str">
        <f>VLOOKUP(E2972,[1]data!$D$3:$AK$1000,34,0)</f>
        <v>Knit Shirt</v>
      </c>
      <c r="I2972">
        <f>VLOOKUP(E2972,[1]data!$D$3:$Q$1048576,14,0)</f>
        <v>1999</v>
      </c>
      <c r="J2972" t="str">
        <f>VLOOKUP(E2972,[1]data!$D$3:$AJ$1048576,33,0)</f>
        <v>1799-2299</v>
      </c>
      <c r="K2972" t="s">
        <v>2953</v>
      </c>
      <c r="L2972" t="s">
        <v>255</v>
      </c>
      <c r="M2972">
        <v>1</v>
      </c>
      <c r="N2972">
        <v>1784.82</v>
      </c>
      <c r="O2972">
        <v>0</v>
      </c>
      <c r="P2972">
        <v>0</v>
      </c>
      <c r="Q2972">
        <v>1784.82</v>
      </c>
      <c r="R2972">
        <v>0</v>
      </c>
      <c r="S2972">
        <v>0</v>
      </c>
      <c r="T2972">
        <v>0</v>
      </c>
      <c r="U2972">
        <v>214.18</v>
      </c>
      <c r="V2972">
        <v>1999</v>
      </c>
      <c r="W2972">
        <v>1</v>
      </c>
      <c r="X2972">
        <f t="shared" si="188"/>
        <v>1999</v>
      </c>
      <c r="Y2972">
        <f t="shared" si="189"/>
        <v>0</v>
      </c>
      <c r="Z2972" s="1">
        <f t="shared" si="190"/>
        <v>0</v>
      </c>
    </row>
    <row r="2973" spans="1:26">
      <c r="A2973" s="2">
        <v>45034</v>
      </c>
      <c r="B2973" t="s">
        <v>2294</v>
      </c>
      <c r="C2973" t="s">
        <v>2880</v>
      </c>
      <c r="D2973" s="2" t="str">
        <f t="shared" si="187"/>
        <v>KOW-PA5-S-0002</v>
      </c>
      <c r="E2973" t="s">
        <v>374</v>
      </c>
      <c r="F2973" t="s">
        <v>300</v>
      </c>
      <c r="G2973">
        <v>42</v>
      </c>
      <c r="H2973" t="str">
        <f>VLOOKUP(E2973,[1]data!$D$3:$AK$1000,34,0)</f>
        <v>Party</v>
      </c>
      <c r="I2973">
        <f>VLOOKUP(E2973,[1]data!$D$3:$Q$1048576,14,0)</f>
        <v>2999</v>
      </c>
      <c r="J2973" t="str">
        <f>VLOOKUP(E2973,[1]data!$D$3:$AJ$1048576,33,0)</f>
        <v>2499-2999</v>
      </c>
      <c r="K2973" t="s">
        <v>2954</v>
      </c>
      <c r="L2973" t="s">
        <v>2538</v>
      </c>
      <c r="M2973">
        <v>1</v>
      </c>
      <c r="N2973">
        <v>2141.96</v>
      </c>
      <c r="O2973">
        <v>0</v>
      </c>
      <c r="P2973">
        <v>0</v>
      </c>
      <c r="Q2973">
        <v>2141.96</v>
      </c>
      <c r="R2973">
        <v>0</v>
      </c>
      <c r="S2973">
        <v>0</v>
      </c>
      <c r="T2973">
        <v>0</v>
      </c>
      <c r="U2973">
        <v>257.04000000000002</v>
      </c>
      <c r="V2973">
        <v>2399</v>
      </c>
      <c r="W2973">
        <v>1</v>
      </c>
      <c r="X2973">
        <f t="shared" si="188"/>
        <v>2999</v>
      </c>
      <c r="Y2973">
        <f t="shared" si="189"/>
        <v>600</v>
      </c>
      <c r="Z2973" s="1">
        <f t="shared" si="190"/>
        <v>0.20006668889629878</v>
      </c>
    </row>
    <row r="2974" spans="1:26">
      <c r="A2974" s="2">
        <v>45034</v>
      </c>
      <c r="B2974" t="s">
        <v>2294</v>
      </c>
      <c r="C2974" t="s">
        <v>2880</v>
      </c>
      <c r="D2974" s="2" t="str">
        <f t="shared" si="187"/>
        <v>KOW-SO13-R-001</v>
      </c>
      <c r="E2974" t="s">
        <v>139</v>
      </c>
      <c r="F2974" t="s">
        <v>298</v>
      </c>
      <c r="G2974">
        <v>40</v>
      </c>
      <c r="H2974" t="str">
        <f>VLOOKUP(E2974,[1]data!$D$3:$AK$1000,34,0)</f>
        <v>Linen</v>
      </c>
      <c r="I2974">
        <f>VLOOKUP(E2974,[1]data!$D$3:$Q$1048576,14,0)</f>
        <v>2199</v>
      </c>
      <c r="J2974" t="str">
        <f>VLOOKUP(E2974,[1]data!$D$3:$AJ$1048576,33,0)</f>
        <v>1799-2299</v>
      </c>
      <c r="K2974" t="s">
        <v>2955</v>
      </c>
      <c r="L2974" t="s">
        <v>255</v>
      </c>
      <c r="M2974">
        <v>1</v>
      </c>
      <c r="N2974">
        <v>1963.39</v>
      </c>
      <c r="O2974">
        <v>0</v>
      </c>
      <c r="P2974">
        <v>0</v>
      </c>
      <c r="Q2974">
        <v>1963.39</v>
      </c>
      <c r="R2974">
        <v>0</v>
      </c>
      <c r="S2974">
        <v>0</v>
      </c>
      <c r="T2974">
        <v>0</v>
      </c>
      <c r="U2974">
        <v>235.61</v>
      </c>
      <c r="V2974">
        <v>2199</v>
      </c>
      <c r="W2974">
        <v>1</v>
      </c>
      <c r="X2974">
        <f t="shared" si="188"/>
        <v>2199</v>
      </c>
      <c r="Y2974">
        <f t="shared" si="189"/>
        <v>0</v>
      </c>
      <c r="Z2974" s="1">
        <f t="shared" si="190"/>
        <v>0</v>
      </c>
    </row>
    <row r="2975" spans="1:26">
      <c r="A2975" s="2">
        <v>45034</v>
      </c>
      <c r="B2975" t="s">
        <v>2294</v>
      </c>
      <c r="C2975" t="s">
        <v>2880</v>
      </c>
      <c r="D2975" s="2" t="str">
        <f t="shared" si="187"/>
        <v>KOW-CA11-R-000</v>
      </c>
      <c r="E2975" t="s">
        <v>10</v>
      </c>
      <c r="F2975" t="s">
        <v>302</v>
      </c>
      <c r="G2975">
        <v>42</v>
      </c>
      <c r="H2975" t="str">
        <f>VLOOKUP(E2975,[1]data!$D$3:$AK$1000,34,0)</f>
        <v>Casual</v>
      </c>
      <c r="I2975">
        <f>VLOOKUP(E2975,[1]data!$D$3:$Q$1048576,14,0)</f>
        <v>1999</v>
      </c>
      <c r="J2975" t="str">
        <f>VLOOKUP(E2975,[1]data!$D$3:$AJ$1048576,33,0)</f>
        <v>1799-2299</v>
      </c>
      <c r="K2975" t="s">
        <v>2956</v>
      </c>
      <c r="L2975" t="s">
        <v>2538</v>
      </c>
      <c r="M2975">
        <v>1</v>
      </c>
      <c r="N2975">
        <v>1999</v>
      </c>
      <c r="O2975">
        <v>-199.9</v>
      </c>
      <c r="P2975">
        <v>0</v>
      </c>
      <c r="Q2975">
        <v>1799.1</v>
      </c>
      <c r="R2975">
        <v>0</v>
      </c>
      <c r="S2975">
        <v>0</v>
      </c>
      <c r="T2975">
        <v>0</v>
      </c>
      <c r="U2975">
        <v>0</v>
      </c>
      <c r="V2975">
        <v>1799.1</v>
      </c>
      <c r="W2975">
        <v>1</v>
      </c>
      <c r="X2975">
        <f t="shared" si="188"/>
        <v>1999</v>
      </c>
      <c r="Y2975">
        <f t="shared" si="189"/>
        <v>199.90000000000009</v>
      </c>
      <c r="Z2975" s="1">
        <f t="shared" si="190"/>
        <v>0.10000000000000005</v>
      </c>
    </row>
    <row r="2976" spans="1:26">
      <c r="A2976" s="2">
        <v>45035</v>
      </c>
      <c r="B2976" t="s">
        <v>2294</v>
      </c>
      <c r="C2976" t="s">
        <v>2880</v>
      </c>
      <c r="D2976" s="2" t="str">
        <f t="shared" si="187"/>
        <v>KOW-KU1-R-0002</v>
      </c>
      <c r="E2976" t="s">
        <v>82</v>
      </c>
      <c r="F2976" t="s">
        <v>264</v>
      </c>
      <c r="G2976">
        <v>39</v>
      </c>
      <c r="H2976" t="str">
        <f>VLOOKUP(E2976,[1]data!$D$3:$AK$1000,34,0)</f>
        <v>Hoodie</v>
      </c>
      <c r="I2976">
        <f>VLOOKUP(E2976,[1]data!$D$3:$Q$1048576,14,0)</f>
        <v>2799</v>
      </c>
      <c r="J2976" t="str">
        <f>VLOOKUP(E2976,[1]data!$D$3:$AJ$1048576,33,0)</f>
        <v>2499-2999</v>
      </c>
      <c r="K2976" t="s">
        <v>2957</v>
      </c>
      <c r="L2976" t="s">
        <v>2538</v>
      </c>
      <c r="M2976">
        <v>1</v>
      </c>
      <c r="N2976">
        <v>2799</v>
      </c>
      <c r="O2976">
        <v>-657.77</v>
      </c>
      <c r="P2976">
        <v>0</v>
      </c>
      <c r="Q2976">
        <v>2141.23</v>
      </c>
      <c r="R2976">
        <v>0</v>
      </c>
      <c r="S2976">
        <v>0</v>
      </c>
      <c r="T2976">
        <v>0</v>
      </c>
      <c r="U2976">
        <v>0</v>
      </c>
      <c r="V2976">
        <v>2141.23</v>
      </c>
      <c r="W2976">
        <v>1</v>
      </c>
      <c r="X2976">
        <f t="shared" si="188"/>
        <v>2799</v>
      </c>
      <c r="Y2976">
        <f t="shared" si="189"/>
        <v>657.77</v>
      </c>
      <c r="Z2976" s="1">
        <f t="shared" si="190"/>
        <v>0.23500178635226865</v>
      </c>
    </row>
    <row r="2977" spans="1:26">
      <c r="A2977" s="2">
        <v>45035</v>
      </c>
      <c r="B2977" t="s">
        <v>2294</v>
      </c>
      <c r="C2977" t="s">
        <v>2880</v>
      </c>
      <c r="D2977" s="2" t="str">
        <f t="shared" si="187"/>
        <v>KOW-TRA3-R-000</v>
      </c>
      <c r="E2977" t="s">
        <v>320</v>
      </c>
      <c r="F2977" t="s">
        <v>286</v>
      </c>
      <c r="G2977">
        <v>44</v>
      </c>
      <c r="H2977" t="str">
        <f>VLOOKUP(E2977,[1]data!$D$3:$AK$1000,34,0)</f>
        <v>Traditional</v>
      </c>
      <c r="I2977">
        <f>VLOOKUP(E2977,[1]data!$D$3:$Q$1048576,14,0)</f>
        <v>1299</v>
      </c>
      <c r="J2977" t="str">
        <f>VLOOKUP(E2977,[1]data!$D$3:$AJ$1048576,33,0)</f>
        <v>1099-1499</v>
      </c>
      <c r="K2977" t="s">
        <v>2958</v>
      </c>
      <c r="L2977" t="s">
        <v>2538</v>
      </c>
      <c r="M2977">
        <v>1</v>
      </c>
      <c r="N2977">
        <v>1159.82</v>
      </c>
      <c r="O2977">
        <v>0</v>
      </c>
      <c r="P2977">
        <v>0</v>
      </c>
      <c r="Q2977">
        <v>1159.82</v>
      </c>
      <c r="R2977">
        <v>0</v>
      </c>
      <c r="S2977">
        <v>0</v>
      </c>
      <c r="T2977">
        <v>0</v>
      </c>
      <c r="U2977">
        <v>139.18</v>
      </c>
      <c r="V2977">
        <v>1299</v>
      </c>
      <c r="W2977">
        <v>1</v>
      </c>
      <c r="X2977">
        <f t="shared" si="188"/>
        <v>1299</v>
      </c>
      <c r="Y2977">
        <f t="shared" si="189"/>
        <v>0</v>
      </c>
      <c r="Z2977" s="1">
        <f t="shared" si="190"/>
        <v>0</v>
      </c>
    </row>
    <row r="2978" spans="1:26">
      <c r="A2978" s="2">
        <v>45035</v>
      </c>
      <c r="B2978" t="s">
        <v>2294</v>
      </c>
      <c r="C2978" t="s">
        <v>2880</v>
      </c>
      <c r="D2978" s="2" t="str">
        <f t="shared" si="187"/>
        <v>KOW-CC04-R-004</v>
      </c>
      <c r="E2978" t="s">
        <v>42</v>
      </c>
      <c r="F2978" t="s">
        <v>1425</v>
      </c>
      <c r="G2978">
        <v>40</v>
      </c>
      <c r="H2978" t="str">
        <f>VLOOKUP(E2978,[1]data!$D$3:$AK$1000,34,0)</f>
        <v>Hoodie</v>
      </c>
      <c r="I2978">
        <f>VLOOKUP(E2978,[1]data!$D$3:$Q$1048576,14,0)</f>
        <v>2799</v>
      </c>
      <c r="J2978" t="str">
        <f>VLOOKUP(E2978,[1]data!$D$3:$AJ$1048576,33,0)</f>
        <v>2499-2999</v>
      </c>
      <c r="K2978" t="s">
        <v>2959</v>
      </c>
      <c r="L2978" t="s">
        <v>255</v>
      </c>
      <c r="M2978">
        <v>1</v>
      </c>
      <c r="N2978">
        <v>2499.11</v>
      </c>
      <c r="O2978">
        <v>0</v>
      </c>
      <c r="P2978">
        <v>0</v>
      </c>
      <c r="Q2978">
        <v>2499.11</v>
      </c>
      <c r="R2978">
        <v>0</v>
      </c>
      <c r="S2978">
        <v>0</v>
      </c>
      <c r="T2978">
        <v>0</v>
      </c>
      <c r="U2978">
        <v>299.89</v>
      </c>
      <c r="V2978">
        <v>2799</v>
      </c>
      <c r="W2978">
        <v>1</v>
      </c>
      <c r="X2978">
        <f t="shared" si="188"/>
        <v>2799</v>
      </c>
      <c r="Y2978">
        <f t="shared" si="189"/>
        <v>0</v>
      </c>
      <c r="Z2978" s="1">
        <f t="shared" si="190"/>
        <v>0</v>
      </c>
    </row>
    <row r="2979" spans="1:26">
      <c r="A2979" s="2">
        <v>45035</v>
      </c>
      <c r="B2979" t="s">
        <v>2294</v>
      </c>
      <c r="C2979" t="s">
        <v>2880</v>
      </c>
      <c r="D2979" s="2" t="str">
        <f t="shared" si="187"/>
        <v>KOW-UKI2-R-003</v>
      </c>
      <c r="E2979" t="s">
        <v>163</v>
      </c>
      <c r="F2979" t="s">
        <v>322</v>
      </c>
      <c r="G2979">
        <v>39</v>
      </c>
      <c r="H2979" t="str">
        <f>VLOOKUP(E2979,[1]data!$D$3:$AK$1000,34,0)</f>
        <v>Hoodie</v>
      </c>
      <c r="I2979">
        <f>VLOOKUP(E2979,[1]data!$D$3:$Q$1048576,14,0)</f>
        <v>2799</v>
      </c>
      <c r="J2979" t="str">
        <f>VLOOKUP(E2979,[1]data!$D$3:$AJ$1048576,33,0)</f>
        <v>2499-2999</v>
      </c>
      <c r="K2979" t="s">
        <v>2960</v>
      </c>
      <c r="L2979" t="s">
        <v>255</v>
      </c>
      <c r="M2979">
        <v>1</v>
      </c>
      <c r="N2979">
        <v>2499.11</v>
      </c>
      <c r="O2979">
        <v>0</v>
      </c>
      <c r="P2979">
        <v>0</v>
      </c>
      <c r="Q2979">
        <v>2499.11</v>
      </c>
      <c r="R2979">
        <v>0</v>
      </c>
      <c r="S2979">
        <v>0</v>
      </c>
      <c r="T2979">
        <v>0</v>
      </c>
      <c r="U2979">
        <v>299.89</v>
      </c>
      <c r="V2979">
        <v>2799</v>
      </c>
      <c r="W2979">
        <v>1</v>
      </c>
      <c r="X2979">
        <f t="shared" si="188"/>
        <v>2799</v>
      </c>
      <c r="Y2979">
        <f t="shared" si="189"/>
        <v>0</v>
      </c>
      <c r="Z2979" s="1">
        <f t="shared" si="190"/>
        <v>0</v>
      </c>
    </row>
    <row r="2980" spans="1:26">
      <c r="A2980" s="2">
        <v>45035</v>
      </c>
      <c r="B2980" t="s">
        <v>2294</v>
      </c>
      <c r="C2980" t="s">
        <v>2880</v>
      </c>
      <c r="D2980" s="2" t="str">
        <f t="shared" si="187"/>
        <v>KOW-CC12-R-003</v>
      </c>
      <c r="E2980" t="s">
        <v>54</v>
      </c>
      <c r="F2980" t="s">
        <v>1723</v>
      </c>
      <c r="G2980">
        <v>36</v>
      </c>
      <c r="H2980" t="str">
        <f>VLOOKUP(E2980,[1]data!$D$3:$AK$1000,34,0)</f>
        <v>Bottom</v>
      </c>
      <c r="I2980">
        <f>VLOOKUP(E2980,[1]data!$D$3:$Q$1048576,14,0)</f>
        <v>2499</v>
      </c>
      <c r="J2980" t="str">
        <f>VLOOKUP(E2980,[1]data!$D$3:$AJ$1048576,33,0)</f>
        <v>2499-2999</v>
      </c>
      <c r="K2980" t="s">
        <v>2961</v>
      </c>
      <c r="L2980" t="s">
        <v>255</v>
      </c>
      <c r="M2980">
        <v>1</v>
      </c>
      <c r="N2980">
        <v>2231.2399999999998</v>
      </c>
      <c r="O2980">
        <v>-223.12</v>
      </c>
      <c r="P2980">
        <v>0</v>
      </c>
      <c r="Q2980">
        <v>2008.12</v>
      </c>
      <c r="R2980">
        <v>0</v>
      </c>
      <c r="S2980">
        <v>0</v>
      </c>
      <c r="T2980">
        <v>0</v>
      </c>
      <c r="U2980">
        <v>240.98</v>
      </c>
      <c r="V2980">
        <v>2249.1</v>
      </c>
      <c r="W2980">
        <v>1</v>
      </c>
      <c r="X2980">
        <f t="shared" si="188"/>
        <v>2499</v>
      </c>
      <c r="Y2980">
        <f t="shared" si="189"/>
        <v>249.90000000000009</v>
      </c>
      <c r="Z2980" s="1">
        <f t="shared" si="190"/>
        <v>0.10000000000000003</v>
      </c>
    </row>
    <row r="2981" spans="1:26">
      <c r="A2981" s="2">
        <v>45035</v>
      </c>
      <c r="B2981" t="s">
        <v>2294</v>
      </c>
      <c r="C2981" t="s">
        <v>2880</v>
      </c>
      <c r="D2981" s="2" t="str">
        <f t="shared" si="187"/>
        <v>KOW-CC04-R-004</v>
      </c>
      <c r="E2981" t="s">
        <v>44</v>
      </c>
      <c r="F2981" t="s">
        <v>1425</v>
      </c>
      <c r="G2981">
        <v>44</v>
      </c>
      <c r="H2981" t="str">
        <f>VLOOKUP(E2981,[1]data!$D$3:$AK$1000,34,0)</f>
        <v>Hoodie</v>
      </c>
      <c r="I2981">
        <f>VLOOKUP(E2981,[1]data!$D$3:$Q$1048576,14,0)</f>
        <v>2799</v>
      </c>
      <c r="J2981" t="str">
        <f>VLOOKUP(E2981,[1]data!$D$3:$AJ$1048576,33,0)</f>
        <v>2499-2999</v>
      </c>
      <c r="K2981" t="s">
        <v>2962</v>
      </c>
      <c r="L2981" t="s">
        <v>2538</v>
      </c>
      <c r="M2981">
        <v>1</v>
      </c>
      <c r="N2981">
        <v>2499.11</v>
      </c>
      <c r="O2981">
        <v>0</v>
      </c>
      <c r="P2981">
        <v>0</v>
      </c>
      <c r="Q2981">
        <v>2499.11</v>
      </c>
      <c r="R2981">
        <v>0</v>
      </c>
      <c r="S2981">
        <v>0</v>
      </c>
      <c r="T2981">
        <v>0</v>
      </c>
      <c r="U2981">
        <v>299.89</v>
      </c>
      <c r="V2981">
        <v>2799</v>
      </c>
      <c r="W2981">
        <v>1</v>
      </c>
      <c r="X2981">
        <f t="shared" si="188"/>
        <v>2799</v>
      </c>
      <c r="Y2981">
        <f t="shared" si="189"/>
        <v>0</v>
      </c>
      <c r="Z2981" s="1">
        <f t="shared" si="190"/>
        <v>0</v>
      </c>
    </row>
    <row r="2982" spans="1:26">
      <c r="A2982" s="2">
        <v>45035</v>
      </c>
      <c r="B2982" t="s">
        <v>2294</v>
      </c>
      <c r="C2982" t="s">
        <v>2880</v>
      </c>
      <c r="D2982" s="2" t="str">
        <f t="shared" si="187"/>
        <v>KOW-CC03-R-004</v>
      </c>
      <c r="E2982" t="s">
        <v>1834</v>
      </c>
      <c r="F2982" t="s">
        <v>1618</v>
      </c>
      <c r="G2982">
        <v>46</v>
      </c>
      <c r="H2982" t="str">
        <f>VLOOKUP(E2982,[1]data!$D$3:$AK$1000,34,0)</f>
        <v>Casual</v>
      </c>
      <c r="I2982">
        <f>VLOOKUP(E2982,[1]data!$D$3:$Q$1048576,14,0)</f>
        <v>2999</v>
      </c>
      <c r="J2982" t="str">
        <f>VLOOKUP(E2982,[1]data!$D$3:$AJ$1048576,33,0)</f>
        <v>2499-2999</v>
      </c>
      <c r="K2982" t="s">
        <v>2961</v>
      </c>
      <c r="L2982" t="s">
        <v>255</v>
      </c>
      <c r="M2982">
        <v>1</v>
      </c>
      <c r="N2982">
        <v>2677.67</v>
      </c>
      <c r="O2982">
        <v>-267.76</v>
      </c>
      <c r="P2982">
        <v>0</v>
      </c>
      <c r="Q2982">
        <v>2409.91</v>
      </c>
      <c r="R2982">
        <v>0</v>
      </c>
      <c r="S2982">
        <v>0</v>
      </c>
      <c r="T2982">
        <v>0</v>
      </c>
      <c r="U2982">
        <v>289.19</v>
      </c>
      <c r="V2982">
        <v>2699.1</v>
      </c>
      <c r="W2982">
        <v>1</v>
      </c>
      <c r="X2982">
        <f t="shared" si="188"/>
        <v>2999</v>
      </c>
      <c r="Y2982">
        <f t="shared" si="189"/>
        <v>299.90000000000009</v>
      </c>
      <c r="Z2982" s="1">
        <f t="shared" si="190"/>
        <v>0.10000000000000003</v>
      </c>
    </row>
    <row r="2983" spans="1:26">
      <c r="A2983" s="2">
        <v>45035</v>
      </c>
      <c r="B2983" t="s">
        <v>2294</v>
      </c>
      <c r="C2983" t="s">
        <v>2880</v>
      </c>
      <c r="D2983" s="2" t="str">
        <f t="shared" si="187"/>
        <v>KOW-CC04-R-004</v>
      </c>
      <c r="E2983" t="s">
        <v>45</v>
      </c>
      <c r="F2983" t="s">
        <v>1425</v>
      </c>
      <c r="G2983">
        <v>46</v>
      </c>
      <c r="H2983" t="str">
        <f>VLOOKUP(E2983,[1]data!$D$3:$AK$1000,34,0)</f>
        <v>Hoodie</v>
      </c>
      <c r="I2983">
        <f>VLOOKUP(E2983,[1]data!$D$3:$Q$1048576,14,0)</f>
        <v>2799</v>
      </c>
      <c r="J2983" t="str">
        <f>VLOOKUP(E2983,[1]data!$D$3:$AJ$1048576,33,0)</f>
        <v>2499-2999</v>
      </c>
      <c r="K2983" t="s">
        <v>2961</v>
      </c>
      <c r="L2983" t="s">
        <v>255</v>
      </c>
      <c r="M2983">
        <v>1</v>
      </c>
      <c r="N2983">
        <v>2499.11</v>
      </c>
      <c r="O2983">
        <v>-249.91</v>
      </c>
      <c r="P2983">
        <v>0</v>
      </c>
      <c r="Q2983">
        <v>2249.1999999999998</v>
      </c>
      <c r="R2983">
        <v>0</v>
      </c>
      <c r="S2983">
        <v>0</v>
      </c>
      <c r="T2983">
        <v>0</v>
      </c>
      <c r="U2983">
        <v>269.89999999999998</v>
      </c>
      <c r="V2983">
        <v>2519.1</v>
      </c>
      <c r="W2983">
        <v>1</v>
      </c>
      <c r="X2983">
        <f t="shared" si="188"/>
        <v>2799</v>
      </c>
      <c r="Y2983">
        <f t="shared" si="189"/>
        <v>279.90000000000009</v>
      </c>
      <c r="Z2983" s="1">
        <f t="shared" si="190"/>
        <v>0.10000000000000003</v>
      </c>
    </row>
    <row r="2984" spans="1:26">
      <c r="A2984" s="2">
        <v>45035</v>
      </c>
      <c r="B2984" t="s">
        <v>2294</v>
      </c>
      <c r="C2984" t="s">
        <v>2880</v>
      </c>
      <c r="D2984" s="2" t="str">
        <f t="shared" si="187"/>
        <v>KOW-CC04-R-004</v>
      </c>
      <c r="E2984" t="s">
        <v>45</v>
      </c>
      <c r="F2984" t="s">
        <v>1425</v>
      </c>
      <c r="G2984">
        <v>46</v>
      </c>
      <c r="H2984" t="str">
        <f>VLOOKUP(E2984,[1]data!$D$3:$AK$1000,34,0)</f>
        <v>Hoodie</v>
      </c>
      <c r="I2984">
        <f>VLOOKUP(E2984,[1]data!$D$3:$Q$1048576,14,0)</f>
        <v>2799</v>
      </c>
      <c r="J2984" t="str">
        <f>VLOOKUP(E2984,[1]data!$D$3:$AJ$1048576,33,0)</f>
        <v>2499-2999</v>
      </c>
      <c r="K2984" t="s">
        <v>2963</v>
      </c>
      <c r="L2984" t="s">
        <v>2538</v>
      </c>
      <c r="M2984">
        <v>1</v>
      </c>
      <c r="N2984">
        <v>2499.11</v>
      </c>
      <c r="O2984">
        <v>0</v>
      </c>
      <c r="P2984">
        <v>0</v>
      </c>
      <c r="Q2984">
        <v>2499.11</v>
      </c>
      <c r="R2984">
        <v>0</v>
      </c>
      <c r="S2984">
        <v>0</v>
      </c>
      <c r="T2984">
        <v>0</v>
      </c>
      <c r="U2984">
        <v>299.89</v>
      </c>
      <c r="V2984">
        <v>2799</v>
      </c>
      <c r="W2984">
        <v>1</v>
      </c>
      <c r="X2984">
        <f t="shared" si="188"/>
        <v>2799</v>
      </c>
      <c r="Y2984">
        <f t="shared" si="189"/>
        <v>0</v>
      </c>
      <c r="Z2984" s="1">
        <f t="shared" si="190"/>
        <v>0</v>
      </c>
    </row>
    <row r="2985" spans="1:26">
      <c r="A2985" s="2">
        <v>45035</v>
      </c>
      <c r="B2985" t="s">
        <v>2294</v>
      </c>
      <c r="C2985" t="s">
        <v>2880</v>
      </c>
      <c r="D2985" s="2" t="str">
        <f t="shared" si="187"/>
        <v>KOW-TRA1-R-000</v>
      </c>
      <c r="E2985" t="s">
        <v>519</v>
      </c>
      <c r="F2985" t="s">
        <v>276</v>
      </c>
      <c r="G2985">
        <v>44</v>
      </c>
      <c r="H2985" t="str">
        <f>VLOOKUP(E2985,[1]data!$D$3:$AK$1000,34,0)</f>
        <v>Indie</v>
      </c>
      <c r="I2985">
        <f>VLOOKUP(E2985,[1]data!$D$3:$Q$1048576,14,0)</f>
        <v>1299</v>
      </c>
      <c r="J2985" t="str">
        <f>VLOOKUP(E2985,[1]data!$D$3:$AJ$1048576,33,0)</f>
        <v>1099-1499</v>
      </c>
      <c r="K2985" t="s">
        <v>2961</v>
      </c>
      <c r="L2985" t="s">
        <v>255</v>
      </c>
      <c r="M2985">
        <v>1</v>
      </c>
      <c r="N2985">
        <v>1159.82</v>
      </c>
      <c r="O2985">
        <v>-115.98</v>
      </c>
      <c r="P2985">
        <v>0</v>
      </c>
      <c r="Q2985">
        <v>1043.8399999999999</v>
      </c>
      <c r="R2985">
        <v>0</v>
      </c>
      <c r="S2985">
        <v>0</v>
      </c>
      <c r="T2985">
        <v>0</v>
      </c>
      <c r="U2985">
        <v>125.26</v>
      </c>
      <c r="V2985">
        <v>1169.0999999999999</v>
      </c>
      <c r="W2985">
        <v>1</v>
      </c>
      <c r="X2985">
        <f t="shared" si="188"/>
        <v>1299</v>
      </c>
      <c r="Y2985">
        <f t="shared" si="189"/>
        <v>129.90000000000009</v>
      </c>
      <c r="Z2985" s="1">
        <f t="shared" si="190"/>
        <v>0.10000000000000007</v>
      </c>
    </row>
    <row r="2986" spans="1:26">
      <c r="A2986" s="2">
        <v>45035</v>
      </c>
      <c r="B2986" t="s">
        <v>2294</v>
      </c>
      <c r="C2986" t="s">
        <v>2880</v>
      </c>
      <c r="D2986" s="2" t="str">
        <f t="shared" si="187"/>
        <v>KOW-FF6-R-0035</v>
      </c>
      <c r="E2986" t="s">
        <v>69</v>
      </c>
      <c r="F2986" t="s">
        <v>2065</v>
      </c>
      <c r="G2986">
        <v>36</v>
      </c>
      <c r="H2986" t="str">
        <f>VLOOKUP(E2986,[1]data!$D$3:$AK$1000,34,0)</f>
        <v>Bottom</v>
      </c>
      <c r="I2986">
        <f>VLOOKUP(E2986,[1]data!$D$3:$Q$1048576,14,0)</f>
        <v>1499</v>
      </c>
      <c r="J2986" t="str">
        <f>VLOOKUP(E2986,[1]data!$D$3:$AJ$1048576,33,0)</f>
        <v>1099-1499</v>
      </c>
      <c r="K2986" t="s">
        <v>2961</v>
      </c>
      <c r="L2986" t="s">
        <v>255</v>
      </c>
      <c r="M2986">
        <v>1</v>
      </c>
      <c r="N2986">
        <v>1338.38</v>
      </c>
      <c r="O2986">
        <v>-133.83000000000001</v>
      </c>
      <c r="P2986">
        <v>0</v>
      </c>
      <c r="Q2986">
        <v>1204.55</v>
      </c>
      <c r="R2986">
        <v>0</v>
      </c>
      <c r="S2986">
        <v>0</v>
      </c>
      <c r="T2986">
        <v>0</v>
      </c>
      <c r="U2986">
        <v>144.55000000000001</v>
      </c>
      <c r="V2986">
        <v>1349.1</v>
      </c>
      <c r="W2986">
        <v>1</v>
      </c>
      <c r="X2986">
        <f t="shared" si="188"/>
        <v>1499</v>
      </c>
      <c r="Y2986">
        <f t="shared" si="189"/>
        <v>149.90000000000009</v>
      </c>
      <c r="Z2986" s="1">
        <f t="shared" si="190"/>
        <v>0.10000000000000006</v>
      </c>
    </row>
    <row r="2987" spans="1:26">
      <c r="A2987" s="2">
        <v>45035</v>
      </c>
      <c r="B2987" t="s">
        <v>2294</v>
      </c>
      <c r="C2987" t="s">
        <v>2880</v>
      </c>
      <c r="D2987" s="2" t="str">
        <f t="shared" si="187"/>
        <v>KOW-TRA6-R-000</v>
      </c>
      <c r="E2987" t="s">
        <v>159</v>
      </c>
      <c r="F2987" t="s">
        <v>256</v>
      </c>
      <c r="G2987">
        <v>42</v>
      </c>
      <c r="H2987" t="str">
        <f>VLOOKUP(E2987,[1]data!$D$3:$AK$1000,34,0)</f>
        <v>Traditional</v>
      </c>
      <c r="I2987">
        <f>VLOOKUP(E2987,[1]data!$D$3:$Q$1048576,14,0)</f>
        <v>1499</v>
      </c>
      <c r="J2987" t="str">
        <f>VLOOKUP(E2987,[1]data!$D$3:$AJ$1048576,33,0)</f>
        <v>1099-1499</v>
      </c>
      <c r="K2987" t="s">
        <v>2964</v>
      </c>
      <c r="L2987" t="s">
        <v>2538</v>
      </c>
      <c r="M2987">
        <v>1</v>
      </c>
      <c r="N2987">
        <v>1499</v>
      </c>
      <c r="O2987">
        <v>-149.9</v>
      </c>
      <c r="P2987">
        <v>0</v>
      </c>
      <c r="Q2987">
        <v>1349.1</v>
      </c>
      <c r="R2987">
        <v>0</v>
      </c>
      <c r="S2987">
        <v>0</v>
      </c>
      <c r="T2987">
        <v>0</v>
      </c>
      <c r="U2987">
        <v>0</v>
      </c>
      <c r="V2987">
        <v>1349.1</v>
      </c>
      <c r="W2987">
        <v>1</v>
      </c>
      <c r="X2987">
        <f t="shared" si="188"/>
        <v>1499</v>
      </c>
      <c r="Y2987">
        <f t="shared" si="189"/>
        <v>149.90000000000009</v>
      </c>
      <c r="Z2987" s="1">
        <f t="shared" si="190"/>
        <v>0.10000000000000006</v>
      </c>
    </row>
    <row r="2988" spans="1:26">
      <c r="A2988" s="2">
        <v>45035</v>
      </c>
      <c r="B2988" t="s">
        <v>2294</v>
      </c>
      <c r="C2988" t="s">
        <v>2880</v>
      </c>
      <c r="D2988" s="2" t="str">
        <f t="shared" si="187"/>
        <v>KOW-PIQ-S-0033</v>
      </c>
      <c r="E2988" t="s">
        <v>128</v>
      </c>
      <c r="F2988" t="s">
        <v>2021</v>
      </c>
      <c r="G2988" t="s">
        <v>2108</v>
      </c>
      <c r="H2988" t="str">
        <f>VLOOKUP(E2988,[1]data!$D$3:$AK$1000,34,0)</f>
        <v>Knit Shirt</v>
      </c>
      <c r="I2988">
        <f>VLOOKUP(E2988,[1]data!$D$3:$Q$1048576,14,0)</f>
        <v>1999</v>
      </c>
      <c r="J2988" t="str">
        <f>VLOOKUP(E2988,[1]data!$D$3:$AJ$1048576,33,0)</f>
        <v>1799-2299</v>
      </c>
      <c r="K2988" t="s">
        <v>2965</v>
      </c>
      <c r="L2988" t="s">
        <v>255</v>
      </c>
      <c r="M2988">
        <v>1</v>
      </c>
      <c r="N2988">
        <v>1784.82</v>
      </c>
      <c r="O2988">
        <v>-267.72000000000003</v>
      </c>
      <c r="P2988">
        <v>0</v>
      </c>
      <c r="Q2988">
        <v>1517.1</v>
      </c>
      <c r="R2988">
        <v>0</v>
      </c>
      <c r="S2988">
        <v>0</v>
      </c>
      <c r="T2988">
        <v>0</v>
      </c>
      <c r="U2988">
        <v>182.05</v>
      </c>
      <c r="V2988">
        <v>1699.15</v>
      </c>
      <c r="W2988">
        <v>1</v>
      </c>
      <c r="X2988">
        <f t="shared" si="188"/>
        <v>1999</v>
      </c>
      <c r="Y2988">
        <f t="shared" si="189"/>
        <v>299.84999999999991</v>
      </c>
      <c r="Z2988" s="1">
        <f t="shared" si="190"/>
        <v>0.14999999999999997</v>
      </c>
    </row>
    <row r="2989" spans="1:26">
      <c r="A2989" s="2">
        <v>45035</v>
      </c>
      <c r="B2989" t="s">
        <v>2294</v>
      </c>
      <c r="C2989" t="s">
        <v>2880</v>
      </c>
      <c r="D2989" s="2" t="str">
        <f t="shared" si="187"/>
        <v>KOW-KU1-R-0002</v>
      </c>
      <c r="E2989" t="s">
        <v>82</v>
      </c>
      <c r="F2989" t="s">
        <v>264</v>
      </c>
      <c r="G2989">
        <v>39</v>
      </c>
      <c r="H2989" t="str">
        <f>VLOOKUP(E2989,[1]data!$D$3:$AK$1000,34,0)</f>
        <v>Hoodie</v>
      </c>
      <c r="I2989">
        <f>VLOOKUP(E2989,[1]data!$D$3:$Q$1048576,14,0)</f>
        <v>2799</v>
      </c>
      <c r="J2989" t="str">
        <f>VLOOKUP(E2989,[1]data!$D$3:$AJ$1048576,33,0)</f>
        <v>2499-2999</v>
      </c>
      <c r="K2989" t="s">
        <v>2966</v>
      </c>
      <c r="L2989" t="s">
        <v>255</v>
      </c>
      <c r="M2989">
        <v>1</v>
      </c>
      <c r="N2989">
        <v>2499.11</v>
      </c>
      <c r="O2989">
        <v>-249.91</v>
      </c>
      <c r="P2989">
        <v>0</v>
      </c>
      <c r="Q2989">
        <v>2249.1999999999998</v>
      </c>
      <c r="R2989">
        <v>0</v>
      </c>
      <c r="S2989">
        <v>0</v>
      </c>
      <c r="T2989">
        <v>0</v>
      </c>
      <c r="U2989">
        <v>269.89999999999998</v>
      </c>
      <c r="V2989">
        <v>2519.1</v>
      </c>
      <c r="W2989">
        <v>1</v>
      </c>
      <c r="X2989">
        <f t="shared" si="188"/>
        <v>2799</v>
      </c>
      <c r="Y2989">
        <f t="shared" si="189"/>
        <v>279.90000000000009</v>
      </c>
      <c r="Z2989" s="1">
        <f t="shared" si="190"/>
        <v>0.10000000000000003</v>
      </c>
    </row>
    <row r="2990" spans="1:26">
      <c r="A2990" s="2">
        <v>45035</v>
      </c>
      <c r="B2990" t="s">
        <v>2294</v>
      </c>
      <c r="C2990" t="s">
        <v>2880</v>
      </c>
      <c r="D2990" s="2" t="str">
        <f t="shared" si="187"/>
        <v>KOW-CA11-R-000</v>
      </c>
      <c r="E2990" t="s">
        <v>8</v>
      </c>
      <c r="F2990" t="s">
        <v>302</v>
      </c>
      <c r="G2990">
        <v>39</v>
      </c>
      <c r="H2990" t="str">
        <f>VLOOKUP(E2990,[1]data!$D$3:$AK$1000,34,0)</f>
        <v>Casual</v>
      </c>
      <c r="I2990">
        <f>VLOOKUP(E2990,[1]data!$D$3:$Q$1048576,14,0)</f>
        <v>1999</v>
      </c>
      <c r="J2990" t="str">
        <f>VLOOKUP(E2990,[1]data!$D$3:$AJ$1048576,33,0)</f>
        <v>1799-2299</v>
      </c>
      <c r="K2990" t="s">
        <v>2966</v>
      </c>
      <c r="L2990" t="s">
        <v>255</v>
      </c>
      <c r="M2990">
        <v>1</v>
      </c>
      <c r="N2990">
        <v>1784.82</v>
      </c>
      <c r="O2990">
        <v>-178.48</v>
      </c>
      <c r="P2990">
        <v>0</v>
      </c>
      <c r="Q2990">
        <v>1606.34</v>
      </c>
      <c r="R2990">
        <v>0</v>
      </c>
      <c r="S2990">
        <v>0</v>
      </c>
      <c r="T2990">
        <v>0</v>
      </c>
      <c r="U2990">
        <v>192.76</v>
      </c>
      <c r="V2990">
        <v>1799.1</v>
      </c>
      <c r="W2990">
        <v>1</v>
      </c>
      <c r="X2990">
        <f t="shared" si="188"/>
        <v>1999</v>
      </c>
      <c r="Y2990">
        <f t="shared" si="189"/>
        <v>199.90000000000009</v>
      </c>
      <c r="Z2990" s="1">
        <f t="shared" si="190"/>
        <v>0.10000000000000005</v>
      </c>
    </row>
    <row r="2991" spans="1:26">
      <c r="A2991" s="2">
        <v>45035</v>
      </c>
      <c r="B2991" t="s">
        <v>2294</v>
      </c>
      <c r="C2991" t="s">
        <v>2880</v>
      </c>
      <c r="D2991" s="2" t="str">
        <f t="shared" si="187"/>
        <v>KOW-CC04-R-004</v>
      </c>
      <c r="E2991" t="s">
        <v>41</v>
      </c>
      <c r="F2991" t="s">
        <v>1425</v>
      </c>
      <c r="G2991">
        <v>39</v>
      </c>
      <c r="H2991" t="str">
        <f>VLOOKUP(E2991,[1]data!$D$3:$AK$1000,34,0)</f>
        <v>Hoodie</v>
      </c>
      <c r="I2991">
        <f>VLOOKUP(E2991,[1]data!$D$3:$Q$1048576,14,0)</f>
        <v>2799</v>
      </c>
      <c r="J2991" t="str">
        <f>VLOOKUP(E2991,[1]data!$D$3:$AJ$1048576,33,0)</f>
        <v>2499-2999</v>
      </c>
      <c r="K2991" t="s">
        <v>2967</v>
      </c>
      <c r="L2991" t="s">
        <v>2538</v>
      </c>
      <c r="M2991">
        <v>1</v>
      </c>
      <c r="N2991">
        <v>2499.11</v>
      </c>
      <c r="O2991">
        <v>0</v>
      </c>
      <c r="P2991">
        <v>0</v>
      </c>
      <c r="Q2991">
        <v>2499.11</v>
      </c>
      <c r="R2991">
        <v>0</v>
      </c>
      <c r="S2991">
        <v>0</v>
      </c>
      <c r="T2991">
        <v>0</v>
      </c>
      <c r="U2991">
        <v>299.89</v>
      </c>
      <c r="V2991">
        <v>2799</v>
      </c>
      <c r="W2991">
        <v>1</v>
      </c>
      <c r="X2991">
        <f t="shared" si="188"/>
        <v>2799</v>
      </c>
      <c r="Y2991">
        <f t="shared" si="189"/>
        <v>0</v>
      </c>
      <c r="Z2991" s="1">
        <f t="shared" si="190"/>
        <v>0</v>
      </c>
    </row>
    <row r="2992" spans="1:26">
      <c r="A2992" s="2">
        <v>45035</v>
      </c>
      <c r="B2992" t="s">
        <v>2294</v>
      </c>
      <c r="C2992" t="s">
        <v>2880</v>
      </c>
      <c r="D2992" s="2" t="str">
        <f t="shared" si="187"/>
        <v>KOW-UKI3-S-003</v>
      </c>
      <c r="E2992" t="s">
        <v>169</v>
      </c>
      <c r="F2992" t="s">
        <v>270</v>
      </c>
      <c r="G2992">
        <v>40</v>
      </c>
      <c r="H2992" t="str">
        <f>VLOOKUP(E2992,[1]data!$D$3:$AK$1000,34,0)</f>
        <v>Casual</v>
      </c>
      <c r="I2992">
        <f>VLOOKUP(E2992,[1]data!$D$3:$Q$1048576,14,0)</f>
        <v>2199</v>
      </c>
      <c r="J2992" t="str">
        <f>VLOOKUP(E2992,[1]data!$D$3:$AJ$1048576,33,0)</f>
        <v>1799-2299</v>
      </c>
      <c r="K2992" t="s">
        <v>2968</v>
      </c>
      <c r="L2992" t="s">
        <v>255</v>
      </c>
      <c r="M2992">
        <v>1</v>
      </c>
      <c r="N2992">
        <v>1773.38</v>
      </c>
      <c r="O2992">
        <v>0</v>
      </c>
      <c r="P2992">
        <v>0</v>
      </c>
      <c r="Q2992">
        <v>1773.38</v>
      </c>
      <c r="R2992">
        <v>0</v>
      </c>
      <c r="S2992">
        <v>0</v>
      </c>
      <c r="T2992">
        <v>0</v>
      </c>
      <c r="U2992">
        <v>425.62</v>
      </c>
      <c r="V2992">
        <v>2199</v>
      </c>
      <c r="W2992">
        <v>1</v>
      </c>
      <c r="X2992">
        <f t="shared" si="188"/>
        <v>2199</v>
      </c>
      <c r="Y2992">
        <f t="shared" si="189"/>
        <v>0</v>
      </c>
      <c r="Z2992" s="1">
        <f t="shared" si="190"/>
        <v>0</v>
      </c>
    </row>
    <row r="2993" spans="1:26">
      <c r="A2993" s="2">
        <v>45035</v>
      </c>
      <c r="B2993" t="s">
        <v>2294</v>
      </c>
      <c r="C2993" t="s">
        <v>2880</v>
      </c>
      <c r="D2993" s="2" t="str">
        <f t="shared" si="187"/>
        <v>KOW-SO13-R-001</v>
      </c>
      <c r="E2993" t="s">
        <v>309</v>
      </c>
      <c r="F2993" t="s">
        <v>298</v>
      </c>
      <c r="G2993">
        <v>39</v>
      </c>
      <c r="H2993" t="str">
        <f>VLOOKUP(E2993,[1]data!$D$3:$AK$1000,34,0)</f>
        <v>Linen</v>
      </c>
      <c r="I2993">
        <f>VLOOKUP(E2993,[1]data!$D$3:$Q$1048576,14,0)</f>
        <v>2199</v>
      </c>
      <c r="J2993" t="str">
        <f>VLOOKUP(E2993,[1]data!$D$3:$AJ$1048576,33,0)</f>
        <v>1799-2299</v>
      </c>
      <c r="K2993" t="s">
        <v>2969</v>
      </c>
      <c r="L2993" t="s">
        <v>255</v>
      </c>
      <c r="M2993">
        <v>1</v>
      </c>
      <c r="N2993">
        <v>1773.4</v>
      </c>
      <c r="O2993">
        <v>-177.34</v>
      </c>
      <c r="P2993">
        <v>0</v>
      </c>
      <c r="Q2993">
        <v>1596.06</v>
      </c>
      <c r="R2993">
        <v>0</v>
      </c>
      <c r="S2993">
        <v>0</v>
      </c>
      <c r="T2993">
        <v>0</v>
      </c>
      <c r="U2993">
        <v>383.04</v>
      </c>
      <c r="V2993">
        <v>1979.1</v>
      </c>
      <c r="W2993">
        <v>1</v>
      </c>
      <c r="X2993">
        <f t="shared" si="188"/>
        <v>2199</v>
      </c>
      <c r="Y2993">
        <f t="shared" si="189"/>
        <v>219.90000000000009</v>
      </c>
      <c r="Z2993" s="1">
        <f t="shared" si="190"/>
        <v>0.10000000000000005</v>
      </c>
    </row>
    <row r="2994" spans="1:26">
      <c r="A2994" s="2">
        <v>45035</v>
      </c>
      <c r="B2994" t="s">
        <v>2294</v>
      </c>
      <c r="C2994" t="s">
        <v>2880</v>
      </c>
      <c r="D2994" s="2" t="str">
        <f t="shared" si="187"/>
        <v>KOW-TRA6-R-000</v>
      </c>
      <c r="E2994" t="s">
        <v>158</v>
      </c>
      <c r="F2994" t="s">
        <v>256</v>
      </c>
      <c r="G2994">
        <v>40</v>
      </c>
      <c r="H2994" t="str">
        <f>VLOOKUP(E2994,[1]data!$D$3:$AK$1000,34,0)</f>
        <v>Traditional</v>
      </c>
      <c r="I2994">
        <f>VLOOKUP(E2994,[1]data!$D$3:$Q$1048576,14,0)</f>
        <v>1499</v>
      </c>
      <c r="J2994" t="str">
        <f>VLOOKUP(E2994,[1]data!$D$3:$AJ$1048576,33,0)</f>
        <v>1099-1499</v>
      </c>
      <c r="K2994" t="s">
        <v>2969</v>
      </c>
      <c r="L2994" t="s">
        <v>255</v>
      </c>
      <c r="M2994">
        <v>1</v>
      </c>
      <c r="N2994">
        <v>1208.8599999999999</v>
      </c>
      <c r="O2994">
        <v>-120.88</v>
      </c>
      <c r="P2994">
        <v>0</v>
      </c>
      <c r="Q2994">
        <v>1087.98</v>
      </c>
      <c r="R2994">
        <v>0</v>
      </c>
      <c r="S2994">
        <v>0</v>
      </c>
      <c r="T2994">
        <v>0</v>
      </c>
      <c r="U2994">
        <v>261.12</v>
      </c>
      <c r="V2994">
        <v>1349.1</v>
      </c>
      <c r="W2994">
        <v>1</v>
      </c>
      <c r="X2994">
        <f t="shared" si="188"/>
        <v>1499</v>
      </c>
      <c r="Y2994">
        <f t="shared" si="189"/>
        <v>149.90000000000009</v>
      </c>
      <c r="Z2994" s="1">
        <f t="shared" si="190"/>
        <v>0.10000000000000006</v>
      </c>
    </row>
    <row r="2995" spans="1:26">
      <c r="A2995" s="2">
        <v>45035</v>
      </c>
      <c r="B2995" t="s">
        <v>2294</v>
      </c>
      <c r="C2995" t="s">
        <v>2880</v>
      </c>
      <c r="D2995" s="2" t="str">
        <f t="shared" si="187"/>
        <v>KOW-UN3-R-0001</v>
      </c>
      <c r="E2995" t="s">
        <v>2705</v>
      </c>
      <c r="F2995" t="s">
        <v>1287</v>
      </c>
      <c r="G2995">
        <v>42</v>
      </c>
      <c r="H2995" t="str">
        <f>VLOOKUP(E2995,[1]data!$D$3:$AK$1000,34,0)</f>
        <v>Classic</v>
      </c>
      <c r="I2995">
        <f>VLOOKUP(E2995,[1]data!$D$3:$Q$1048576,14,0)</f>
        <v>1499</v>
      </c>
      <c r="J2995" t="str">
        <f>VLOOKUP(E2995,[1]data!$D$3:$AJ$1048576,33,0)</f>
        <v>1099-1499</v>
      </c>
      <c r="K2995" t="s">
        <v>2970</v>
      </c>
      <c r="L2995" t="s">
        <v>2538</v>
      </c>
      <c r="M2995">
        <v>1</v>
      </c>
      <c r="N2995">
        <v>1338.39</v>
      </c>
      <c r="O2995">
        <v>0</v>
      </c>
      <c r="P2995">
        <v>0</v>
      </c>
      <c r="Q2995">
        <v>1338.39</v>
      </c>
      <c r="R2995">
        <v>0</v>
      </c>
      <c r="S2995">
        <v>0</v>
      </c>
      <c r="T2995">
        <v>0</v>
      </c>
      <c r="U2995">
        <v>160.61000000000001</v>
      </c>
      <c r="V2995">
        <v>1499</v>
      </c>
      <c r="W2995">
        <v>1</v>
      </c>
      <c r="X2995">
        <f t="shared" si="188"/>
        <v>1499</v>
      </c>
      <c r="Y2995">
        <f t="shared" si="189"/>
        <v>0</v>
      </c>
      <c r="Z2995" s="1">
        <f t="shared" si="190"/>
        <v>0</v>
      </c>
    </row>
    <row r="2996" spans="1:26">
      <c r="A2996" s="2">
        <v>45035</v>
      </c>
      <c r="B2996" t="s">
        <v>2294</v>
      </c>
      <c r="C2996" t="s">
        <v>2880</v>
      </c>
      <c r="D2996" s="2" t="str">
        <f t="shared" si="187"/>
        <v>KOW-TRA4-R-000</v>
      </c>
      <c r="E2996" t="s">
        <v>156</v>
      </c>
      <c r="F2996" t="s">
        <v>336</v>
      </c>
      <c r="G2996">
        <v>46</v>
      </c>
      <c r="H2996" t="str">
        <f>VLOOKUP(E2996,[1]data!$D$3:$AK$1000,34,0)</f>
        <v>Traditional</v>
      </c>
      <c r="I2996">
        <f>VLOOKUP(E2996,[1]data!$D$3:$Q$1048576,14,0)</f>
        <v>1499</v>
      </c>
      <c r="J2996" t="str">
        <f>VLOOKUP(E2996,[1]data!$D$3:$AJ$1048576,33,0)</f>
        <v>1099-1499</v>
      </c>
      <c r="K2996" t="s">
        <v>2971</v>
      </c>
      <c r="L2996" t="s">
        <v>2538</v>
      </c>
      <c r="M2996">
        <v>1</v>
      </c>
      <c r="N2996">
        <v>1338.39</v>
      </c>
      <c r="O2996">
        <v>0</v>
      </c>
      <c r="P2996">
        <v>0</v>
      </c>
      <c r="Q2996">
        <v>1338.39</v>
      </c>
      <c r="R2996">
        <v>0</v>
      </c>
      <c r="S2996">
        <v>0</v>
      </c>
      <c r="T2996">
        <v>0</v>
      </c>
      <c r="U2996">
        <v>160.61000000000001</v>
      </c>
      <c r="V2996">
        <v>1499</v>
      </c>
      <c r="W2996">
        <v>1</v>
      </c>
      <c r="X2996">
        <f t="shared" si="188"/>
        <v>1499</v>
      </c>
      <c r="Y2996">
        <f t="shared" si="189"/>
        <v>0</v>
      </c>
      <c r="Z2996" s="1">
        <f t="shared" si="190"/>
        <v>0</v>
      </c>
    </row>
    <row r="2997" spans="1:26">
      <c r="A2997" s="2">
        <v>45035</v>
      </c>
      <c r="B2997" t="s">
        <v>2294</v>
      </c>
      <c r="C2997" t="s">
        <v>2880</v>
      </c>
      <c r="D2997" s="2" t="str">
        <f t="shared" si="187"/>
        <v>KOW-SO13-R-001</v>
      </c>
      <c r="E2997" t="s">
        <v>140</v>
      </c>
      <c r="F2997" t="s">
        <v>298</v>
      </c>
      <c r="G2997">
        <v>42</v>
      </c>
      <c r="H2997" t="str">
        <f>VLOOKUP(E2997,[1]data!$D$3:$AK$1000,34,0)</f>
        <v>Linen</v>
      </c>
      <c r="I2997">
        <f>VLOOKUP(E2997,[1]data!$D$3:$Q$1048576,14,0)</f>
        <v>2199</v>
      </c>
      <c r="J2997" t="str">
        <f>VLOOKUP(E2997,[1]data!$D$3:$AJ$1048576,33,0)</f>
        <v>1799-2299</v>
      </c>
      <c r="K2997" t="s">
        <v>2972</v>
      </c>
      <c r="L2997" t="s">
        <v>255</v>
      </c>
      <c r="M2997">
        <v>1</v>
      </c>
      <c r="N2997">
        <v>1963.39</v>
      </c>
      <c r="O2997">
        <v>0</v>
      </c>
      <c r="P2997">
        <v>0</v>
      </c>
      <c r="Q2997">
        <v>1963.39</v>
      </c>
      <c r="R2997">
        <v>0</v>
      </c>
      <c r="S2997">
        <v>0</v>
      </c>
      <c r="T2997">
        <v>0</v>
      </c>
      <c r="U2997">
        <v>235.61</v>
      </c>
      <c r="V2997">
        <v>2199</v>
      </c>
      <c r="W2997">
        <v>1</v>
      </c>
      <c r="X2997">
        <f t="shared" si="188"/>
        <v>2199</v>
      </c>
      <c r="Y2997">
        <f t="shared" si="189"/>
        <v>0</v>
      </c>
      <c r="Z2997" s="1">
        <f t="shared" si="190"/>
        <v>0</v>
      </c>
    </row>
    <row r="2998" spans="1:26">
      <c r="A2998" s="2">
        <v>45035</v>
      </c>
      <c r="B2998" t="s">
        <v>2294</v>
      </c>
      <c r="C2998" t="s">
        <v>2880</v>
      </c>
      <c r="D2998" s="2" t="str">
        <f t="shared" si="187"/>
        <v>KOW-CA11-R-000</v>
      </c>
      <c r="E2998" t="s">
        <v>10</v>
      </c>
      <c r="F2998" t="s">
        <v>302</v>
      </c>
      <c r="G2998">
        <v>42</v>
      </c>
      <c r="H2998" t="str">
        <f>VLOOKUP(E2998,[1]data!$D$3:$AK$1000,34,0)</f>
        <v>Casual</v>
      </c>
      <c r="I2998">
        <f>VLOOKUP(E2998,[1]data!$D$3:$Q$1048576,14,0)</f>
        <v>1999</v>
      </c>
      <c r="J2998" t="str">
        <f>VLOOKUP(E2998,[1]data!$D$3:$AJ$1048576,33,0)</f>
        <v>1799-2299</v>
      </c>
      <c r="K2998" t="s">
        <v>2973</v>
      </c>
      <c r="L2998" t="s">
        <v>2538</v>
      </c>
      <c r="M2998">
        <v>1</v>
      </c>
      <c r="N2998">
        <v>1612.1</v>
      </c>
      <c r="O2998">
        <v>0</v>
      </c>
      <c r="P2998">
        <v>0</v>
      </c>
      <c r="Q2998">
        <v>1612.1</v>
      </c>
      <c r="R2998">
        <v>0</v>
      </c>
      <c r="S2998">
        <v>0</v>
      </c>
      <c r="T2998">
        <v>0</v>
      </c>
      <c r="U2998">
        <v>386.9</v>
      </c>
      <c r="V2998">
        <v>1999</v>
      </c>
      <c r="W2998">
        <v>1</v>
      </c>
      <c r="X2998">
        <f t="shared" si="188"/>
        <v>1999</v>
      </c>
      <c r="Y2998">
        <f t="shared" si="189"/>
        <v>0</v>
      </c>
      <c r="Z2998" s="1">
        <f t="shared" si="190"/>
        <v>0</v>
      </c>
    </row>
    <row r="2999" spans="1:26">
      <c r="A2999" s="2">
        <v>45035</v>
      </c>
      <c r="B2999" t="s">
        <v>2294</v>
      </c>
      <c r="C2999" t="s">
        <v>2880</v>
      </c>
      <c r="D2999" s="2" t="str">
        <f t="shared" si="187"/>
        <v>KOW-SO13-R-001</v>
      </c>
      <c r="E2999" t="s">
        <v>141</v>
      </c>
      <c r="F2999" t="s">
        <v>298</v>
      </c>
      <c r="G2999">
        <v>44</v>
      </c>
      <c r="H2999" t="str">
        <f>VLOOKUP(E2999,[1]data!$D$3:$AK$1000,34,0)</f>
        <v>Linen</v>
      </c>
      <c r="I2999">
        <f>VLOOKUP(E2999,[1]data!$D$3:$Q$1048576,14,0)</f>
        <v>2199</v>
      </c>
      <c r="J2999" t="str">
        <f>VLOOKUP(E2999,[1]data!$D$3:$AJ$1048576,33,0)</f>
        <v>1799-2299</v>
      </c>
      <c r="K2999" t="s">
        <v>2974</v>
      </c>
      <c r="L2999" t="s">
        <v>2538</v>
      </c>
      <c r="M2999">
        <v>1</v>
      </c>
      <c r="N2999">
        <v>1963.39</v>
      </c>
      <c r="O2999">
        <v>0</v>
      </c>
      <c r="P2999">
        <v>0</v>
      </c>
      <c r="Q2999">
        <v>1963.39</v>
      </c>
      <c r="R2999">
        <v>0</v>
      </c>
      <c r="S2999">
        <v>0</v>
      </c>
      <c r="T2999">
        <v>0</v>
      </c>
      <c r="U2999">
        <v>235.61</v>
      </c>
      <c r="V2999">
        <v>2199</v>
      </c>
      <c r="W2999">
        <v>1</v>
      </c>
      <c r="X2999">
        <f t="shared" si="188"/>
        <v>2199</v>
      </c>
      <c r="Y2999">
        <f t="shared" si="189"/>
        <v>0</v>
      </c>
      <c r="Z2999" s="1">
        <f t="shared" si="190"/>
        <v>0</v>
      </c>
    </row>
    <row r="3000" spans="1:26">
      <c r="A3000" s="2">
        <v>45035</v>
      </c>
      <c r="B3000" t="s">
        <v>2294</v>
      </c>
      <c r="C3000" t="s">
        <v>2880</v>
      </c>
      <c r="D3000" s="2" t="str">
        <f t="shared" si="187"/>
        <v>KOW-UN1-R-0002</v>
      </c>
      <c r="E3000" t="s">
        <v>172</v>
      </c>
      <c r="F3000" t="s">
        <v>307</v>
      </c>
      <c r="G3000">
        <v>40</v>
      </c>
      <c r="H3000" t="str">
        <f>VLOOKUP(E3000,[1]data!$D$3:$AK$1000,34,0)</f>
        <v>Classic</v>
      </c>
      <c r="I3000">
        <f>VLOOKUP(E3000,[1]data!$D$3:$Q$1048576,14,0)</f>
        <v>1999</v>
      </c>
      <c r="J3000" t="str">
        <f>VLOOKUP(E3000,[1]data!$D$3:$AJ$1048576,33,0)</f>
        <v>1799-2299</v>
      </c>
      <c r="K3000" t="s">
        <v>2975</v>
      </c>
      <c r="L3000" t="s">
        <v>2538</v>
      </c>
      <c r="M3000">
        <v>1</v>
      </c>
      <c r="N3000">
        <v>1784.82</v>
      </c>
      <c r="O3000">
        <v>0</v>
      </c>
      <c r="P3000">
        <v>0</v>
      </c>
      <c r="Q3000">
        <v>1784.82</v>
      </c>
      <c r="R3000">
        <v>0</v>
      </c>
      <c r="S3000">
        <v>0</v>
      </c>
      <c r="T3000">
        <v>0</v>
      </c>
      <c r="U3000">
        <v>214.18</v>
      </c>
      <c r="V3000">
        <v>1999</v>
      </c>
      <c r="W3000">
        <v>1</v>
      </c>
      <c r="X3000">
        <f t="shared" si="188"/>
        <v>1999</v>
      </c>
      <c r="Y3000">
        <f t="shared" si="189"/>
        <v>0</v>
      </c>
      <c r="Z3000" s="1">
        <f t="shared" si="190"/>
        <v>0</v>
      </c>
    </row>
    <row r="3001" spans="1:26">
      <c r="A3001" s="2">
        <v>45035</v>
      </c>
      <c r="B3001" t="s">
        <v>2294</v>
      </c>
      <c r="C3001" t="s">
        <v>2880</v>
      </c>
      <c r="D3001" s="2" t="str">
        <f t="shared" si="187"/>
        <v>KOW-CA11-R-000</v>
      </c>
      <c r="E3001" t="s">
        <v>8</v>
      </c>
      <c r="F3001" t="s">
        <v>302</v>
      </c>
      <c r="G3001">
        <v>39</v>
      </c>
      <c r="H3001" t="str">
        <f>VLOOKUP(E3001,[1]data!$D$3:$AK$1000,34,0)</f>
        <v>Casual</v>
      </c>
      <c r="I3001">
        <f>VLOOKUP(E3001,[1]data!$D$3:$Q$1048576,14,0)</f>
        <v>1999</v>
      </c>
      <c r="J3001" t="str">
        <f>VLOOKUP(E3001,[1]data!$D$3:$AJ$1048576,33,0)</f>
        <v>1799-2299</v>
      </c>
      <c r="K3001" t="s">
        <v>2976</v>
      </c>
      <c r="L3001" t="s">
        <v>2538</v>
      </c>
      <c r="M3001">
        <v>1</v>
      </c>
      <c r="N3001">
        <v>1999</v>
      </c>
      <c r="O3001">
        <v>-199.9</v>
      </c>
      <c r="P3001">
        <v>0</v>
      </c>
      <c r="Q3001">
        <v>1799.1</v>
      </c>
      <c r="R3001">
        <v>0</v>
      </c>
      <c r="S3001">
        <v>0</v>
      </c>
      <c r="T3001">
        <v>0</v>
      </c>
      <c r="U3001">
        <v>0</v>
      </c>
      <c r="V3001">
        <v>1799.1</v>
      </c>
      <c r="W3001">
        <v>1</v>
      </c>
      <c r="X3001">
        <f t="shared" si="188"/>
        <v>1999</v>
      </c>
      <c r="Y3001">
        <f t="shared" si="189"/>
        <v>199.90000000000009</v>
      </c>
      <c r="Z3001" s="1">
        <f t="shared" si="190"/>
        <v>0.10000000000000005</v>
      </c>
    </row>
    <row r="3002" spans="1:26">
      <c r="A3002" s="2">
        <v>45035</v>
      </c>
      <c r="B3002" t="s">
        <v>2294</v>
      </c>
      <c r="C3002" t="s">
        <v>2880</v>
      </c>
      <c r="D3002" s="2" t="str">
        <f t="shared" si="187"/>
        <v>KOW-CA11-R-000</v>
      </c>
      <c r="E3002" t="s">
        <v>8</v>
      </c>
      <c r="F3002" t="s">
        <v>302</v>
      </c>
      <c r="G3002">
        <v>39</v>
      </c>
      <c r="H3002" t="str">
        <f>VLOOKUP(E3002,[1]data!$D$3:$AK$1000,34,0)</f>
        <v>Casual</v>
      </c>
      <c r="I3002">
        <f>VLOOKUP(E3002,[1]data!$D$3:$Q$1048576,14,0)</f>
        <v>1999</v>
      </c>
      <c r="J3002" t="str">
        <f>VLOOKUP(E3002,[1]data!$D$3:$AJ$1048576,33,0)</f>
        <v>1799-2299</v>
      </c>
      <c r="K3002" t="s">
        <v>2977</v>
      </c>
      <c r="L3002" t="s">
        <v>255</v>
      </c>
      <c r="M3002">
        <v>1</v>
      </c>
      <c r="N3002">
        <v>3569.64</v>
      </c>
      <c r="O3002">
        <v>-356.96</v>
      </c>
      <c r="P3002">
        <v>0</v>
      </c>
      <c r="Q3002">
        <v>3212.68</v>
      </c>
      <c r="R3002">
        <v>0</v>
      </c>
      <c r="S3002">
        <v>0</v>
      </c>
      <c r="T3002">
        <v>0</v>
      </c>
      <c r="U3002">
        <v>385.52</v>
      </c>
      <c r="V3002">
        <v>3598.2</v>
      </c>
      <c r="W3002">
        <v>2</v>
      </c>
      <c r="X3002">
        <f t="shared" si="188"/>
        <v>3998</v>
      </c>
      <c r="Y3002">
        <f t="shared" si="189"/>
        <v>399.80000000000018</v>
      </c>
      <c r="Z3002" s="1">
        <f t="shared" si="190"/>
        <v>0.10000000000000005</v>
      </c>
    </row>
    <row r="3003" spans="1:26">
      <c r="A3003" s="2">
        <v>45035</v>
      </c>
      <c r="B3003" t="s">
        <v>2294</v>
      </c>
      <c r="C3003" t="s">
        <v>2880</v>
      </c>
      <c r="D3003" s="2" t="str">
        <f t="shared" si="187"/>
        <v>KOW-LI3-R-0007</v>
      </c>
      <c r="E3003" t="s">
        <v>107</v>
      </c>
      <c r="F3003" t="s">
        <v>261</v>
      </c>
      <c r="G3003">
        <v>44</v>
      </c>
      <c r="H3003" t="str">
        <f>VLOOKUP(E3003,[1]data!$D$3:$AK$1000,34,0)</f>
        <v>Linen</v>
      </c>
      <c r="I3003">
        <f>VLOOKUP(E3003,[1]data!$D$3:$Q$1048576,14,0)</f>
        <v>3499</v>
      </c>
      <c r="J3003" t="str">
        <f>VLOOKUP(E3003,[1]data!$D$3:$AJ$1048576,33,0)</f>
        <v>3499-3999</v>
      </c>
      <c r="K3003" t="s">
        <v>2978</v>
      </c>
      <c r="L3003" t="s">
        <v>255</v>
      </c>
      <c r="M3003">
        <v>1</v>
      </c>
      <c r="N3003">
        <v>3124.11</v>
      </c>
      <c r="O3003">
        <v>-312.41000000000003</v>
      </c>
      <c r="P3003">
        <v>0</v>
      </c>
      <c r="Q3003">
        <v>2811.7</v>
      </c>
      <c r="R3003">
        <v>0</v>
      </c>
      <c r="S3003">
        <v>0</v>
      </c>
      <c r="T3003">
        <v>0</v>
      </c>
      <c r="U3003">
        <v>337.4</v>
      </c>
      <c r="V3003">
        <v>3149.1</v>
      </c>
      <c r="W3003">
        <v>1</v>
      </c>
      <c r="X3003">
        <f t="shared" si="188"/>
        <v>3499</v>
      </c>
      <c r="Y3003">
        <f t="shared" si="189"/>
        <v>349.90000000000009</v>
      </c>
      <c r="Z3003" s="1">
        <f t="shared" si="190"/>
        <v>0.10000000000000002</v>
      </c>
    </row>
    <row r="3004" spans="1:26">
      <c r="A3004" s="2">
        <v>45035</v>
      </c>
      <c r="B3004" t="s">
        <v>2294</v>
      </c>
      <c r="C3004" t="s">
        <v>2880</v>
      </c>
      <c r="D3004" s="2" t="str">
        <f t="shared" si="187"/>
        <v>KOW-CC09-R-003</v>
      </c>
      <c r="E3004" t="s">
        <v>47</v>
      </c>
      <c r="F3004" t="s">
        <v>1721</v>
      </c>
      <c r="G3004">
        <v>32</v>
      </c>
      <c r="H3004" t="str">
        <f>VLOOKUP(E3004,[1]data!$D$3:$AK$1000,34,0)</f>
        <v>Bottom</v>
      </c>
      <c r="I3004">
        <f>VLOOKUP(E3004,[1]data!$D$3:$Q$1048576,14,0)</f>
        <v>1499</v>
      </c>
      <c r="J3004" t="str">
        <f>VLOOKUP(E3004,[1]data!$D$3:$AJ$1048576,33,0)</f>
        <v>1099-1499</v>
      </c>
      <c r="K3004" t="s">
        <v>2979</v>
      </c>
      <c r="L3004" t="s">
        <v>2538</v>
      </c>
      <c r="M3004">
        <v>1</v>
      </c>
      <c r="N3004">
        <v>1338.39</v>
      </c>
      <c r="O3004">
        <v>0</v>
      </c>
      <c r="P3004">
        <v>0</v>
      </c>
      <c r="Q3004">
        <v>1338.39</v>
      </c>
      <c r="R3004">
        <v>0</v>
      </c>
      <c r="S3004">
        <v>0</v>
      </c>
      <c r="T3004">
        <v>0</v>
      </c>
      <c r="U3004">
        <v>160.61000000000001</v>
      </c>
      <c r="V3004">
        <v>1499</v>
      </c>
      <c r="W3004">
        <v>1</v>
      </c>
      <c r="X3004">
        <f t="shared" si="188"/>
        <v>1499</v>
      </c>
      <c r="Y3004">
        <f t="shared" si="189"/>
        <v>0</v>
      </c>
      <c r="Z3004" s="1">
        <f t="shared" si="190"/>
        <v>0</v>
      </c>
    </row>
    <row r="3005" spans="1:26">
      <c r="A3005" s="2">
        <v>45035</v>
      </c>
      <c r="B3005" t="s">
        <v>2294</v>
      </c>
      <c r="C3005" t="s">
        <v>2880</v>
      </c>
      <c r="D3005" s="2" t="str">
        <f t="shared" si="187"/>
        <v>KOW-UKI2-R-003</v>
      </c>
      <c r="E3005" t="s">
        <v>167</v>
      </c>
      <c r="F3005" t="s">
        <v>322</v>
      </c>
      <c r="G3005">
        <v>46</v>
      </c>
      <c r="H3005" t="str">
        <f>VLOOKUP(E3005,[1]data!$D$3:$AK$1000,34,0)</f>
        <v>Hoodie</v>
      </c>
      <c r="I3005">
        <f>VLOOKUP(E3005,[1]data!$D$3:$Q$1048576,14,0)</f>
        <v>2799</v>
      </c>
      <c r="J3005" t="str">
        <f>VLOOKUP(E3005,[1]data!$D$3:$AJ$1048576,33,0)</f>
        <v>2499-2999</v>
      </c>
      <c r="K3005" t="s">
        <v>2980</v>
      </c>
      <c r="L3005" t="s">
        <v>255</v>
      </c>
      <c r="M3005">
        <v>1</v>
      </c>
      <c r="N3005">
        <v>2499.11</v>
      </c>
      <c r="O3005">
        <v>-249.91</v>
      </c>
      <c r="P3005">
        <v>0</v>
      </c>
      <c r="Q3005">
        <v>2249.1999999999998</v>
      </c>
      <c r="R3005">
        <v>0</v>
      </c>
      <c r="S3005">
        <v>0</v>
      </c>
      <c r="T3005">
        <v>0</v>
      </c>
      <c r="U3005">
        <v>269.89999999999998</v>
      </c>
      <c r="V3005">
        <v>2519.1</v>
      </c>
      <c r="W3005">
        <v>1</v>
      </c>
      <c r="X3005">
        <f t="shared" si="188"/>
        <v>2799</v>
      </c>
      <c r="Y3005">
        <f t="shared" si="189"/>
        <v>279.90000000000009</v>
      </c>
      <c r="Z3005" s="1">
        <f t="shared" si="190"/>
        <v>0.10000000000000003</v>
      </c>
    </row>
    <row r="3006" spans="1:26">
      <c r="A3006" s="2">
        <v>45035</v>
      </c>
      <c r="B3006" t="s">
        <v>2294</v>
      </c>
      <c r="C3006" t="s">
        <v>2880</v>
      </c>
      <c r="D3006" s="2" t="str">
        <f t="shared" si="187"/>
        <v>KOW-CC03-R-004</v>
      </c>
      <c r="E3006" t="s">
        <v>1834</v>
      </c>
      <c r="F3006" t="s">
        <v>1618</v>
      </c>
      <c r="G3006">
        <v>46</v>
      </c>
      <c r="H3006" t="str">
        <f>VLOOKUP(E3006,[1]data!$D$3:$AK$1000,34,0)</f>
        <v>Casual</v>
      </c>
      <c r="I3006">
        <f>VLOOKUP(E3006,[1]data!$D$3:$Q$1048576,14,0)</f>
        <v>2999</v>
      </c>
      <c r="J3006" t="str">
        <f>VLOOKUP(E3006,[1]data!$D$3:$AJ$1048576,33,0)</f>
        <v>2499-2999</v>
      </c>
      <c r="K3006" t="s">
        <v>2980</v>
      </c>
      <c r="L3006" t="s">
        <v>255</v>
      </c>
      <c r="M3006">
        <v>1</v>
      </c>
      <c r="N3006">
        <v>2677.67</v>
      </c>
      <c r="O3006">
        <v>-267.76</v>
      </c>
      <c r="P3006">
        <v>0</v>
      </c>
      <c r="Q3006">
        <v>2409.91</v>
      </c>
      <c r="R3006">
        <v>0</v>
      </c>
      <c r="S3006">
        <v>0</v>
      </c>
      <c r="T3006">
        <v>0</v>
      </c>
      <c r="U3006">
        <v>289.19</v>
      </c>
      <c r="V3006">
        <v>2699.1</v>
      </c>
      <c r="W3006">
        <v>1</v>
      </c>
      <c r="X3006">
        <f t="shared" si="188"/>
        <v>2999</v>
      </c>
      <c r="Y3006">
        <f t="shared" si="189"/>
        <v>299.90000000000009</v>
      </c>
      <c r="Z3006" s="1">
        <f t="shared" si="190"/>
        <v>0.10000000000000003</v>
      </c>
    </row>
    <row r="3007" spans="1:26">
      <c r="A3007" s="2">
        <v>45035</v>
      </c>
      <c r="B3007" t="s">
        <v>2294</v>
      </c>
      <c r="C3007" t="s">
        <v>2880</v>
      </c>
      <c r="D3007" s="2" t="str">
        <f t="shared" si="187"/>
        <v>KOW-CC04-R-004</v>
      </c>
      <c r="E3007" t="s">
        <v>45</v>
      </c>
      <c r="F3007" t="s">
        <v>1425</v>
      </c>
      <c r="G3007">
        <v>46</v>
      </c>
      <c r="H3007" t="str">
        <f>VLOOKUP(E3007,[1]data!$D$3:$AK$1000,34,0)</f>
        <v>Hoodie</v>
      </c>
      <c r="I3007">
        <f>VLOOKUP(E3007,[1]data!$D$3:$Q$1048576,14,0)</f>
        <v>2799</v>
      </c>
      <c r="J3007" t="str">
        <f>VLOOKUP(E3007,[1]data!$D$3:$AJ$1048576,33,0)</f>
        <v>2499-2999</v>
      </c>
      <c r="K3007" t="s">
        <v>2981</v>
      </c>
      <c r="L3007" t="s">
        <v>2538</v>
      </c>
      <c r="M3007">
        <v>1</v>
      </c>
      <c r="N3007">
        <v>2799</v>
      </c>
      <c r="O3007">
        <v>-279.89999999999998</v>
      </c>
      <c r="P3007">
        <v>0</v>
      </c>
      <c r="Q3007">
        <v>2519.1</v>
      </c>
      <c r="R3007">
        <v>0</v>
      </c>
      <c r="S3007">
        <v>0</v>
      </c>
      <c r="T3007">
        <v>0</v>
      </c>
      <c r="U3007">
        <v>0</v>
      </c>
      <c r="V3007">
        <v>2519.1</v>
      </c>
      <c r="W3007">
        <v>1</v>
      </c>
      <c r="X3007">
        <f t="shared" si="188"/>
        <v>2799</v>
      </c>
      <c r="Y3007">
        <f t="shared" si="189"/>
        <v>279.90000000000009</v>
      </c>
      <c r="Z3007" s="1">
        <f t="shared" si="190"/>
        <v>0.10000000000000003</v>
      </c>
    </row>
    <row r="3008" spans="1:26">
      <c r="A3008" s="2">
        <v>45035</v>
      </c>
      <c r="B3008" t="s">
        <v>2294</v>
      </c>
      <c r="C3008" t="s">
        <v>2880</v>
      </c>
      <c r="D3008" s="2" t="str">
        <f t="shared" si="187"/>
        <v>KOW-SO13-R-001</v>
      </c>
      <c r="E3008" t="s">
        <v>139</v>
      </c>
      <c r="F3008" t="s">
        <v>298</v>
      </c>
      <c r="G3008">
        <v>40</v>
      </c>
      <c r="H3008" t="str">
        <f>VLOOKUP(E3008,[1]data!$D$3:$AK$1000,34,0)</f>
        <v>Linen</v>
      </c>
      <c r="I3008">
        <f>VLOOKUP(E3008,[1]data!$D$3:$Q$1048576,14,0)</f>
        <v>2199</v>
      </c>
      <c r="J3008" t="str">
        <f>VLOOKUP(E3008,[1]data!$D$3:$AJ$1048576,33,0)</f>
        <v>1799-2299</v>
      </c>
      <c r="K3008" t="s">
        <v>2982</v>
      </c>
      <c r="L3008" t="s">
        <v>255</v>
      </c>
      <c r="M3008">
        <v>1</v>
      </c>
      <c r="N3008">
        <v>1963.39</v>
      </c>
      <c r="O3008">
        <v>0</v>
      </c>
      <c r="P3008">
        <v>0</v>
      </c>
      <c r="Q3008">
        <v>1963.39</v>
      </c>
      <c r="R3008">
        <v>0</v>
      </c>
      <c r="S3008">
        <v>0</v>
      </c>
      <c r="T3008">
        <v>0</v>
      </c>
      <c r="U3008">
        <v>235.61</v>
      </c>
      <c r="V3008">
        <v>2199</v>
      </c>
      <c r="W3008">
        <v>1</v>
      </c>
      <c r="X3008">
        <f t="shared" si="188"/>
        <v>2199</v>
      </c>
      <c r="Y3008">
        <f t="shared" si="189"/>
        <v>0</v>
      </c>
      <c r="Z3008" s="1">
        <f t="shared" si="190"/>
        <v>0</v>
      </c>
    </row>
    <row r="3009" spans="1:26">
      <c r="A3009" s="2">
        <v>45035</v>
      </c>
      <c r="B3009" t="s">
        <v>2294</v>
      </c>
      <c r="C3009" t="s">
        <v>2880</v>
      </c>
      <c r="D3009" s="2" t="str">
        <f t="shared" si="187"/>
        <v>KOW-CC09-R-003</v>
      </c>
      <c r="E3009" t="s">
        <v>49</v>
      </c>
      <c r="F3009" t="s">
        <v>1721</v>
      </c>
      <c r="G3009">
        <v>36</v>
      </c>
      <c r="H3009" t="str">
        <f>VLOOKUP(E3009,[1]data!$D$3:$AK$1000,34,0)</f>
        <v>Bottom</v>
      </c>
      <c r="I3009">
        <f>VLOOKUP(E3009,[1]data!$D$3:$Q$1048576,14,0)</f>
        <v>1499</v>
      </c>
      <c r="J3009" t="str">
        <f>VLOOKUP(E3009,[1]data!$D$3:$AJ$1048576,33,0)</f>
        <v>1099-1499</v>
      </c>
      <c r="K3009" t="s">
        <v>2983</v>
      </c>
      <c r="L3009" t="s">
        <v>2538</v>
      </c>
      <c r="M3009">
        <v>1</v>
      </c>
      <c r="N3009">
        <v>1499</v>
      </c>
      <c r="O3009">
        <v>-149.9</v>
      </c>
      <c r="P3009">
        <v>0</v>
      </c>
      <c r="Q3009">
        <v>1349.1</v>
      </c>
      <c r="R3009">
        <v>0</v>
      </c>
      <c r="S3009">
        <v>0</v>
      </c>
      <c r="T3009">
        <v>0</v>
      </c>
      <c r="U3009">
        <v>0</v>
      </c>
      <c r="V3009">
        <v>1349.1</v>
      </c>
      <c r="W3009">
        <v>1</v>
      </c>
      <c r="X3009">
        <f t="shared" si="188"/>
        <v>1499</v>
      </c>
      <c r="Y3009">
        <f t="shared" si="189"/>
        <v>149.90000000000009</v>
      </c>
      <c r="Z3009" s="1">
        <f t="shared" si="190"/>
        <v>0.10000000000000006</v>
      </c>
    </row>
    <row r="3010" spans="1:26">
      <c r="A3010" s="2">
        <v>45035</v>
      </c>
      <c r="B3010" t="s">
        <v>2294</v>
      </c>
      <c r="C3010" t="s">
        <v>2880</v>
      </c>
      <c r="D3010" s="2" t="str">
        <f t="shared" si="187"/>
        <v>KOW-SO13-R-001</v>
      </c>
      <c r="E3010" t="s">
        <v>140</v>
      </c>
      <c r="F3010" t="s">
        <v>298</v>
      </c>
      <c r="G3010">
        <v>42</v>
      </c>
      <c r="H3010" t="str">
        <f>VLOOKUP(E3010,[1]data!$D$3:$AK$1000,34,0)</f>
        <v>Linen</v>
      </c>
      <c r="I3010">
        <f>VLOOKUP(E3010,[1]data!$D$3:$Q$1048576,14,0)</f>
        <v>2199</v>
      </c>
      <c r="J3010" t="str">
        <f>VLOOKUP(E3010,[1]data!$D$3:$AJ$1048576,33,0)</f>
        <v>1799-2299</v>
      </c>
      <c r="K3010" t="s">
        <v>2984</v>
      </c>
      <c r="L3010" t="s">
        <v>2538</v>
      </c>
      <c r="M3010">
        <v>1</v>
      </c>
      <c r="N3010">
        <v>1963.39</v>
      </c>
      <c r="O3010">
        <v>0</v>
      </c>
      <c r="P3010">
        <v>0</v>
      </c>
      <c r="Q3010">
        <v>1963.39</v>
      </c>
      <c r="R3010">
        <v>0</v>
      </c>
      <c r="S3010">
        <v>0</v>
      </c>
      <c r="T3010">
        <v>0</v>
      </c>
      <c r="U3010">
        <v>235.61</v>
      </c>
      <c r="V3010">
        <v>2199</v>
      </c>
      <c r="W3010">
        <v>1</v>
      </c>
      <c r="X3010">
        <f t="shared" si="188"/>
        <v>2199</v>
      </c>
      <c r="Y3010">
        <f t="shared" si="189"/>
        <v>0</v>
      </c>
      <c r="Z3010" s="1">
        <f t="shared" si="190"/>
        <v>0</v>
      </c>
    </row>
    <row r="3011" spans="1:26">
      <c r="A3011" s="2">
        <v>45035</v>
      </c>
      <c r="B3011" t="s">
        <v>2294</v>
      </c>
      <c r="C3011" t="s">
        <v>2880</v>
      </c>
      <c r="D3011" s="2" t="str">
        <f t="shared" ref="D3011:D3074" si="191">LEFT(E3011,14)</f>
        <v>KOW-CC12-R-003</v>
      </c>
      <c r="E3011" t="s">
        <v>53</v>
      </c>
      <c r="F3011" t="s">
        <v>1723</v>
      </c>
      <c r="G3011">
        <v>34</v>
      </c>
      <c r="H3011" t="str">
        <f>VLOOKUP(E3011,[1]data!$D$3:$AK$1000,34,0)</f>
        <v>Bottom</v>
      </c>
      <c r="I3011">
        <f>VLOOKUP(E3011,[1]data!$D$3:$Q$1048576,14,0)</f>
        <v>2499</v>
      </c>
      <c r="J3011" t="str">
        <f>VLOOKUP(E3011,[1]data!$D$3:$AJ$1048576,33,0)</f>
        <v>2499-2999</v>
      </c>
      <c r="K3011" t="s">
        <v>2985</v>
      </c>
      <c r="L3011" t="s">
        <v>255</v>
      </c>
      <c r="M3011">
        <v>1</v>
      </c>
      <c r="N3011">
        <v>2231.25</v>
      </c>
      <c r="O3011">
        <v>0</v>
      </c>
      <c r="P3011">
        <v>0</v>
      </c>
      <c r="Q3011">
        <v>2231.25</v>
      </c>
      <c r="R3011">
        <v>0</v>
      </c>
      <c r="S3011">
        <v>0</v>
      </c>
      <c r="T3011">
        <v>0</v>
      </c>
      <c r="U3011">
        <v>267.75</v>
      </c>
      <c r="V3011">
        <v>2499</v>
      </c>
      <c r="W3011">
        <v>1</v>
      </c>
      <c r="X3011">
        <f t="shared" ref="X3011:X3074" si="192">I3011*W3011</f>
        <v>2499</v>
      </c>
      <c r="Y3011">
        <f t="shared" ref="Y3011:Y3074" si="193">X3011-V3011</f>
        <v>0</v>
      </c>
      <c r="Z3011" s="1">
        <f t="shared" ref="Z3011:Z3074" si="194">Y3011/X3011</f>
        <v>0</v>
      </c>
    </row>
    <row r="3012" spans="1:26">
      <c r="A3012" s="2">
        <v>45035</v>
      </c>
      <c r="B3012" t="s">
        <v>2294</v>
      </c>
      <c r="C3012" t="s">
        <v>2880</v>
      </c>
      <c r="D3012" s="2" t="str">
        <f t="shared" si="191"/>
        <v>KOW-TRA4-R-000</v>
      </c>
      <c r="E3012" t="s">
        <v>153</v>
      </c>
      <c r="F3012" t="s">
        <v>336</v>
      </c>
      <c r="G3012">
        <v>40</v>
      </c>
      <c r="H3012" t="str">
        <f>VLOOKUP(E3012,[1]data!$D$3:$AK$1000,34,0)</f>
        <v>Traditional</v>
      </c>
      <c r="I3012">
        <f>VLOOKUP(E3012,[1]data!$D$3:$Q$1048576,14,0)</f>
        <v>1499</v>
      </c>
      <c r="J3012" t="str">
        <f>VLOOKUP(E3012,[1]data!$D$3:$AJ$1048576,33,0)</f>
        <v>1099-1499</v>
      </c>
      <c r="K3012" t="s">
        <v>2986</v>
      </c>
      <c r="L3012" t="s">
        <v>2538</v>
      </c>
      <c r="M3012">
        <v>1</v>
      </c>
      <c r="N3012">
        <v>1338.39</v>
      </c>
      <c r="O3012">
        <v>0</v>
      </c>
      <c r="P3012">
        <v>0</v>
      </c>
      <c r="Q3012">
        <v>1338.39</v>
      </c>
      <c r="R3012">
        <v>0</v>
      </c>
      <c r="S3012">
        <v>0</v>
      </c>
      <c r="T3012">
        <v>0</v>
      </c>
      <c r="U3012">
        <v>160.61000000000001</v>
      </c>
      <c r="V3012">
        <v>1499</v>
      </c>
      <c r="W3012">
        <v>1</v>
      </c>
      <c r="X3012">
        <f t="shared" si="192"/>
        <v>1499</v>
      </c>
      <c r="Y3012">
        <f t="shared" si="193"/>
        <v>0</v>
      </c>
      <c r="Z3012" s="1">
        <f t="shared" si="194"/>
        <v>0</v>
      </c>
    </row>
    <row r="3013" spans="1:26">
      <c r="A3013" s="2">
        <v>45035</v>
      </c>
      <c r="B3013" t="s">
        <v>2294</v>
      </c>
      <c r="C3013" t="s">
        <v>2880</v>
      </c>
      <c r="D3013" s="2" t="str">
        <f t="shared" si="191"/>
        <v>KOW-CC04-R-004</v>
      </c>
      <c r="E3013" t="s">
        <v>41</v>
      </c>
      <c r="F3013" t="s">
        <v>1425</v>
      </c>
      <c r="G3013">
        <v>39</v>
      </c>
      <c r="H3013" t="str">
        <f>VLOOKUP(E3013,[1]data!$D$3:$AK$1000,34,0)</f>
        <v>Hoodie</v>
      </c>
      <c r="I3013">
        <f>VLOOKUP(E3013,[1]data!$D$3:$Q$1048576,14,0)</f>
        <v>2799</v>
      </c>
      <c r="J3013" t="str">
        <f>VLOOKUP(E3013,[1]data!$D$3:$AJ$1048576,33,0)</f>
        <v>2499-2999</v>
      </c>
      <c r="K3013" t="s">
        <v>2987</v>
      </c>
      <c r="L3013" t="s">
        <v>2538</v>
      </c>
      <c r="M3013">
        <v>1</v>
      </c>
      <c r="N3013">
        <v>2499.11</v>
      </c>
      <c r="O3013">
        <v>0</v>
      </c>
      <c r="P3013">
        <v>0</v>
      </c>
      <c r="Q3013">
        <v>2499.11</v>
      </c>
      <c r="R3013">
        <v>0</v>
      </c>
      <c r="S3013">
        <v>0</v>
      </c>
      <c r="T3013">
        <v>0</v>
      </c>
      <c r="U3013">
        <v>299.89</v>
      </c>
      <c r="V3013">
        <v>2799</v>
      </c>
      <c r="W3013">
        <v>1</v>
      </c>
      <c r="X3013">
        <f t="shared" si="192"/>
        <v>2799</v>
      </c>
      <c r="Y3013">
        <f t="shared" si="193"/>
        <v>0</v>
      </c>
      <c r="Z3013" s="1">
        <f t="shared" si="194"/>
        <v>0</v>
      </c>
    </row>
    <row r="3014" spans="1:26">
      <c r="A3014" s="2">
        <v>45035</v>
      </c>
      <c r="B3014" t="s">
        <v>2294</v>
      </c>
      <c r="C3014" t="s">
        <v>2880</v>
      </c>
      <c r="D3014" s="2" t="str">
        <f t="shared" si="191"/>
        <v>KOW-CA6-S-0002</v>
      </c>
      <c r="E3014" t="s">
        <v>26</v>
      </c>
      <c r="F3014" t="s">
        <v>334</v>
      </c>
      <c r="G3014">
        <v>40</v>
      </c>
      <c r="H3014" t="str">
        <f>VLOOKUP(E3014,[1]data!$D$3:$AK$1000,34,0)</f>
        <v>Casual</v>
      </c>
      <c r="I3014">
        <f>VLOOKUP(E3014,[1]data!$D$3:$Q$1048576,14,0)</f>
        <v>1499</v>
      </c>
      <c r="J3014" t="str">
        <f>VLOOKUP(E3014,[1]data!$D$3:$AJ$1048576,33,0)</f>
        <v>1099-1499</v>
      </c>
      <c r="K3014" t="s">
        <v>2988</v>
      </c>
      <c r="L3014" t="s">
        <v>2538</v>
      </c>
      <c r="M3014">
        <v>1</v>
      </c>
      <c r="N3014">
        <v>1499</v>
      </c>
      <c r="O3014">
        <v>-149.9</v>
      </c>
      <c r="P3014">
        <v>0</v>
      </c>
      <c r="Q3014">
        <v>1349.1</v>
      </c>
      <c r="R3014">
        <v>0</v>
      </c>
      <c r="S3014">
        <v>0</v>
      </c>
      <c r="T3014">
        <v>0</v>
      </c>
      <c r="U3014">
        <v>0</v>
      </c>
      <c r="V3014">
        <v>1349.1</v>
      </c>
      <c r="W3014">
        <v>1</v>
      </c>
      <c r="X3014">
        <f t="shared" si="192"/>
        <v>1499</v>
      </c>
      <c r="Y3014">
        <f t="shared" si="193"/>
        <v>149.90000000000009</v>
      </c>
      <c r="Z3014" s="1">
        <f t="shared" si="194"/>
        <v>0.10000000000000006</v>
      </c>
    </row>
    <row r="3015" spans="1:26">
      <c r="A3015" s="2">
        <v>45035</v>
      </c>
      <c r="B3015" t="s">
        <v>2294</v>
      </c>
      <c r="C3015" t="s">
        <v>2880</v>
      </c>
      <c r="D3015" s="2" t="str">
        <f t="shared" si="191"/>
        <v>KOW-KU1-R-0002</v>
      </c>
      <c r="E3015" t="s">
        <v>697</v>
      </c>
      <c r="F3015" t="s">
        <v>264</v>
      </c>
      <c r="G3015">
        <v>46</v>
      </c>
      <c r="H3015" t="str">
        <f>VLOOKUP(E3015,[1]data!$D$3:$AK$1000,34,0)</f>
        <v>Hoodie</v>
      </c>
      <c r="I3015">
        <f>VLOOKUP(E3015,[1]data!$D$3:$Q$1048576,14,0)</f>
        <v>2799</v>
      </c>
      <c r="J3015" t="str">
        <f>VLOOKUP(E3015,[1]data!$D$3:$AJ$1048576,33,0)</f>
        <v>2499-2999</v>
      </c>
      <c r="K3015" t="s">
        <v>2989</v>
      </c>
      <c r="L3015" t="s">
        <v>2538</v>
      </c>
      <c r="M3015">
        <v>1</v>
      </c>
      <c r="N3015">
        <v>2499.11</v>
      </c>
      <c r="O3015">
        <v>0</v>
      </c>
      <c r="P3015">
        <v>0</v>
      </c>
      <c r="Q3015">
        <v>2499.11</v>
      </c>
      <c r="R3015">
        <v>0</v>
      </c>
      <c r="S3015">
        <v>0</v>
      </c>
      <c r="T3015">
        <v>0</v>
      </c>
      <c r="U3015">
        <v>299.89</v>
      </c>
      <c r="V3015">
        <v>2799</v>
      </c>
      <c r="W3015">
        <v>1</v>
      </c>
      <c r="X3015">
        <f t="shared" si="192"/>
        <v>2799</v>
      </c>
      <c r="Y3015">
        <f t="shared" si="193"/>
        <v>0</v>
      </c>
      <c r="Z3015" s="1">
        <f t="shared" si="194"/>
        <v>0</v>
      </c>
    </row>
    <row r="3016" spans="1:26">
      <c r="A3016" s="2">
        <v>45035</v>
      </c>
      <c r="B3016" t="s">
        <v>2294</v>
      </c>
      <c r="C3016" t="s">
        <v>2880</v>
      </c>
      <c r="D3016" s="2" t="str">
        <f t="shared" si="191"/>
        <v>KOW-CC04-R-004</v>
      </c>
      <c r="E3016" t="s">
        <v>45</v>
      </c>
      <c r="F3016" t="s">
        <v>1425</v>
      </c>
      <c r="G3016">
        <v>46</v>
      </c>
      <c r="H3016" t="str">
        <f>VLOOKUP(E3016,[1]data!$D$3:$AK$1000,34,0)</f>
        <v>Hoodie</v>
      </c>
      <c r="I3016">
        <f>VLOOKUP(E3016,[1]data!$D$3:$Q$1048576,14,0)</f>
        <v>2799</v>
      </c>
      <c r="J3016" t="str">
        <f>VLOOKUP(E3016,[1]data!$D$3:$AJ$1048576,33,0)</f>
        <v>2499-2999</v>
      </c>
      <c r="K3016" t="s">
        <v>2990</v>
      </c>
      <c r="L3016" t="s">
        <v>2538</v>
      </c>
      <c r="M3016">
        <v>1</v>
      </c>
      <c r="N3016">
        <v>2499.11</v>
      </c>
      <c r="O3016">
        <v>0</v>
      </c>
      <c r="P3016">
        <v>0</v>
      </c>
      <c r="Q3016">
        <v>2499.11</v>
      </c>
      <c r="R3016">
        <v>0</v>
      </c>
      <c r="S3016">
        <v>0</v>
      </c>
      <c r="T3016">
        <v>0</v>
      </c>
      <c r="U3016">
        <v>299.89</v>
      </c>
      <c r="V3016">
        <v>2799</v>
      </c>
      <c r="W3016">
        <v>1</v>
      </c>
      <c r="X3016">
        <f t="shared" si="192"/>
        <v>2799</v>
      </c>
      <c r="Y3016">
        <f t="shared" si="193"/>
        <v>0</v>
      </c>
      <c r="Z3016" s="1">
        <f t="shared" si="194"/>
        <v>0</v>
      </c>
    </row>
    <row r="3017" spans="1:26">
      <c r="A3017" s="2">
        <v>45035</v>
      </c>
      <c r="B3017" t="s">
        <v>2294</v>
      </c>
      <c r="C3017" t="s">
        <v>2880</v>
      </c>
      <c r="D3017" s="2" t="str">
        <f t="shared" si="191"/>
        <v>KOW-CC04-R-004</v>
      </c>
      <c r="E3017" t="s">
        <v>43</v>
      </c>
      <c r="F3017" t="s">
        <v>1425</v>
      </c>
      <c r="G3017">
        <v>42</v>
      </c>
      <c r="H3017" t="str">
        <f>VLOOKUP(E3017,[1]data!$D$3:$AK$1000,34,0)</f>
        <v>Hoodie</v>
      </c>
      <c r="I3017">
        <f>VLOOKUP(E3017,[1]data!$D$3:$Q$1048576,14,0)</f>
        <v>2799</v>
      </c>
      <c r="J3017" t="str">
        <f>VLOOKUP(E3017,[1]data!$D$3:$AJ$1048576,33,0)</f>
        <v>2499-2999</v>
      </c>
      <c r="K3017" t="s">
        <v>2991</v>
      </c>
      <c r="L3017" t="s">
        <v>2538</v>
      </c>
      <c r="M3017">
        <v>1</v>
      </c>
      <c r="N3017">
        <v>2257.2600000000002</v>
      </c>
      <c r="O3017">
        <v>0</v>
      </c>
      <c r="P3017">
        <v>0</v>
      </c>
      <c r="Q3017">
        <v>2257.2600000000002</v>
      </c>
      <c r="R3017">
        <v>0</v>
      </c>
      <c r="S3017">
        <v>0</v>
      </c>
      <c r="T3017">
        <v>0</v>
      </c>
      <c r="U3017">
        <v>541.74</v>
      </c>
      <c r="V3017">
        <v>2799</v>
      </c>
      <c r="W3017">
        <v>1</v>
      </c>
      <c r="X3017">
        <f t="shared" si="192"/>
        <v>2799</v>
      </c>
      <c r="Y3017">
        <f t="shared" si="193"/>
        <v>0</v>
      </c>
      <c r="Z3017" s="1">
        <f t="shared" si="194"/>
        <v>0</v>
      </c>
    </row>
    <row r="3018" spans="1:26">
      <c r="A3018" s="2">
        <v>45035</v>
      </c>
      <c r="B3018" t="s">
        <v>2294</v>
      </c>
      <c r="C3018" t="s">
        <v>2880</v>
      </c>
      <c r="D3018" s="2" t="str">
        <f t="shared" si="191"/>
        <v>KOW-CC04-R-004</v>
      </c>
      <c r="E3018" t="s">
        <v>42</v>
      </c>
      <c r="F3018" t="s">
        <v>1425</v>
      </c>
      <c r="G3018">
        <v>40</v>
      </c>
      <c r="H3018" t="str">
        <f>VLOOKUP(E3018,[1]data!$D$3:$AK$1000,34,0)</f>
        <v>Hoodie</v>
      </c>
      <c r="I3018">
        <f>VLOOKUP(E3018,[1]data!$D$3:$Q$1048576,14,0)</f>
        <v>2799</v>
      </c>
      <c r="J3018" t="str">
        <f>VLOOKUP(E3018,[1]data!$D$3:$AJ$1048576,33,0)</f>
        <v>2499-2999</v>
      </c>
      <c r="K3018" t="s">
        <v>2992</v>
      </c>
      <c r="L3018" t="s">
        <v>2538</v>
      </c>
      <c r="M3018">
        <v>1</v>
      </c>
      <c r="N3018">
        <v>2499.11</v>
      </c>
      <c r="O3018">
        <v>0</v>
      </c>
      <c r="P3018">
        <v>0</v>
      </c>
      <c r="Q3018">
        <v>2499.11</v>
      </c>
      <c r="R3018">
        <v>0</v>
      </c>
      <c r="S3018">
        <v>0</v>
      </c>
      <c r="T3018">
        <v>0</v>
      </c>
      <c r="U3018">
        <v>299.89</v>
      </c>
      <c r="V3018">
        <v>2799</v>
      </c>
      <c r="W3018">
        <v>1</v>
      </c>
      <c r="X3018">
        <f t="shared" si="192"/>
        <v>2799</v>
      </c>
      <c r="Y3018">
        <f t="shared" si="193"/>
        <v>0</v>
      </c>
      <c r="Z3018" s="1">
        <f t="shared" si="194"/>
        <v>0</v>
      </c>
    </row>
    <row r="3019" spans="1:26">
      <c r="A3019" s="2">
        <v>45035</v>
      </c>
      <c r="B3019" t="s">
        <v>2294</v>
      </c>
      <c r="C3019" t="s">
        <v>2880</v>
      </c>
      <c r="D3019" s="2" t="str">
        <f t="shared" si="191"/>
        <v>KOW-TRA6-R-000</v>
      </c>
      <c r="E3019" t="s">
        <v>159</v>
      </c>
      <c r="F3019" t="s">
        <v>256</v>
      </c>
      <c r="G3019">
        <v>42</v>
      </c>
      <c r="H3019" t="str">
        <f>VLOOKUP(E3019,[1]data!$D$3:$AK$1000,34,0)</f>
        <v>Traditional</v>
      </c>
      <c r="I3019">
        <f>VLOOKUP(E3019,[1]data!$D$3:$Q$1048576,14,0)</f>
        <v>1499</v>
      </c>
      <c r="J3019" t="str">
        <f>VLOOKUP(E3019,[1]data!$D$3:$AJ$1048576,33,0)</f>
        <v>1099-1499</v>
      </c>
      <c r="K3019" t="s">
        <v>2993</v>
      </c>
      <c r="L3019" t="s">
        <v>255</v>
      </c>
      <c r="M3019">
        <v>1</v>
      </c>
      <c r="N3019">
        <v>1338.4</v>
      </c>
      <c r="O3019">
        <v>-133.84</v>
      </c>
      <c r="P3019">
        <v>0</v>
      </c>
      <c r="Q3019">
        <v>1204.56</v>
      </c>
      <c r="R3019">
        <v>0</v>
      </c>
      <c r="S3019">
        <v>0</v>
      </c>
      <c r="T3019">
        <v>0</v>
      </c>
      <c r="U3019">
        <v>144.54</v>
      </c>
      <c r="V3019">
        <v>1349.1</v>
      </c>
      <c r="W3019">
        <v>1</v>
      </c>
      <c r="X3019">
        <f t="shared" si="192"/>
        <v>1499</v>
      </c>
      <c r="Y3019">
        <f t="shared" si="193"/>
        <v>149.90000000000009</v>
      </c>
      <c r="Z3019" s="1">
        <f t="shared" si="194"/>
        <v>0.10000000000000006</v>
      </c>
    </row>
    <row r="3020" spans="1:26">
      <c r="A3020" s="2">
        <v>45035</v>
      </c>
      <c r="B3020" t="s">
        <v>2294</v>
      </c>
      <c r="C3020" t="s">
        <v>2880</v>
      </c>
      <c r="D3020" s="2" t="str">
        <f t="shared" si="191"/>
        <v>KOW-CC04-R-004</v>
      </c>
      <c r="E3020" t="s">
        <v>42</v>
      </c>
      <c r="F3020" t="s">
        <v>1425</v>
      </c>
      <c r="G3020">
        <v>40</v>
      </c>
      <c r="H3020" t="str">
        <f>VLOOKUP(E3020,[1]data!$D$3:$AK$1000,34,0)</f>
        <v>Hoodie</v>
      </c>
      <c r="I3020">
        <f>VLOOKUP(E3020,[1]data!$D$3:$Q$1048576,14,0)</f>
        <v>2799</v>
      </c>
      <c r="J3020" t="str">
        <f>VLOOKUP(E3020,[1]data!$D$3:$AJ$1048576,33,0)</f>
        <v>2499-2999</v>
      </c>
      <c r="K3020" t="s">
        <v>2994</v>
      </c>
      <c r="L3020" t="s">
        <v>2538</v>
      </c>
      <c r="M3020">
        <v>1</v>
      </c>
      <c r="N3020">
        <v>2499.11</v>
      </c>
      <c r="O3020">
        <v>0</v>
      </c>
      <c r="P3020">
        <v>0</v>
      </c>
      <c r="Q3020">
        <v>2499.11</v>
      </c>
      <c r="R3020">
        <v>0</v>
      </c>
      <c r="S3020">
        <v>0</v>
      </c>
      <c r="T3020">
        <v>0</v>
      </c>
      <c r="U3020">
        <v>299.89</v>
      </c>
      <c r="V3020">
        <v>2799</v>
      </c>
      <c r="W3020">
        <v>1</v>
      </c>
      <c r="X3020">
        <f t="shared" si="192"/>
        <v>2799</v>
      </c>
      <c r="Y3020">
        <f t="shared" si="193"/>
        <v>0</v>
      </c>
      <c r="Z3020" s="1">
        <f t="shared" si="194"/>
        <v>0</v>
      </c>
    </row>
    <row r="3021" spans="1:26">
      <c r="A3021" s="2">
        <v>45035</v>
      </c>
      <c r="B3021" t="s">
        <v>2294</v>
      </c>
      <c r="C3021" t="s">
        <v>2880</v>
      </c>
      <c r="D3021" s="2" t="str">
        <f t="shared" si="191"/>
        <v>KOW-TRA4-R-000</v>
      </c>
      <c r="E3021" t="s">
        <v>154</v>
      </c>
      <c r="F3021" t="s">
        <v>336</v>
      </c>
      <c r="G3021">
        <v>42</v>
      </c>
      <c r="H3021" t="str">
        <f>VLOOKUP(E3021,[1]data!$D$3:$AK$1000,34,0)</f>
        <v>Traditional</v>
      </c>
      <c r="I3021">
        <f>VLOOKUP(E3021,[1]data!$D$3:$Q$1048576,14,0)</f>
        <v>1499</v>
      </c>
      <c r="J3021" t="str">
        <f>VLOOKUP(E3021,[1]data!$D$3:$AJ$1048576,33,0)</f>
        <v>1099-1499</v>
      </c>
      <c r="K3021" t="s">
        <v>2993</v>
      </c>
      <c r="L3021" t="s">
        <v>255</v>
      </c>
      <c r="M3021">
        <v>1</v>
      </c>
      <c r="N3021">
        <v>1338.38</v>
      </c>
      <c r="O3021">
        <v>-133.83000000000001</v>
      </c>
      <c r="P3021">
        <v>0</v>
      </c>
      <c r="Q3021">
        <v>1204.55</v>
      </c>
      <c r="R3021">
        <v>0</v>
      </c>
      <c r="S3021">
        <v>0</v>
      </c>
      <c r="T3021">
        <v>0</v>
      </c>
      <c r="U3021">
        <v>144.55000000000001</v>
      </c>
      <c r="V3021">
        <v>1349.1</v>
      </c>
      <c r="W3021">
        <v>1</v>
      </c>
      <c r="X3021">
        <f t="shared" si="192"/>
        <v>1499</v>
      </c>
      <c r="Y3021">
        <f t="shared" si="193"/>
        <v>149.90000000000009</v>
      </c>
      <c r="Z3021" s="1">
        <f t="shared" si="194"/>
        <v>0.10000000000000006</v>
      </c>
    </row>
    <row r="3022" spans="1:26">
      <c r="A3022" s="2">
        <v>45035</v>
      </c>
      <c r="B3022" t="s">
        <v>2294</v>
      </c>
      <c r="C3022" t="s">
        <v>2880</v>
      </c>
      <c r="D3022" s="2" t="str">
        <f t="shared" si="191"/>
        <v>KOW-CC09-R-003</v>
      </c>
      <c r="E3022" t="s">
        <v>49</v>
      </c>
      <c r="F3022" t="s">
        <v>1721</v>
      </c>
      <c r="G3022">
        <v>36</v>
      </c>
      <c r="H3022" t="str">
        <f>VLOOKUP(E3022,[1]data!$D$3:$AK$1000,34,0)</f>
        <v>Bottom</v>
      </c>
      <c r="I3022">
        <f>VLOOKUP(E3022,[1]data!$D$3:$Q$1048576,14,0)</f>
        <v>1499</v>
      </c>
      <c r="J3022" t="str">
        <f>VLOOKUP(E3022,[1]data!$D$3:$AJ$1048576,33,0)</f>
        <v>1099-1499</v>
      </c>
      <c r="K3022" t="s">
        <v>2995</v>
      </c>
      <c r="L3022" t="s">
        <v>2538</v>
      </c>
      <c r="M3022">
        <v>1</v>
      </c>
      <c r="N3022">
        <v>1338.39</v>
      </c>
      <c r="O3022">
        <v>0</v>
      </c>
      <c r="P3022">
        <v>0</v>
      </c>
      <c r="Q3022">
        <v>1338.39</v>
      </c>
      <c r="R3022">
        <v>0</v>
      </c>
      <c r="S3022">
        <v>0</v>
      </c>
      <c r="T3022">
        <v>0</v>
      </c>
      <c r="U3022">
        <v>160.61000000000001</v>
      </c>
      <c r="V3022">
        <v>1499</v>
      </c>
      <c r="W3022">
        <v>1</v>
      </c>
      <c r="X3022">
        <f t="shared" si="192"/>
        <v>1499</v>
      </c>
      <c r="Y3022">
        <f t="shared" si="193"/>
        <v>0</v>
      </c>
      <c r="Z3022" s="1">
        <f t="shared" si="194"/>
        <v>0</v>
      </c>
    </row>
    <row r="3023" spans="1:26">
      <c r="A3023" s="2">
        <v>45035</v>
      </c>
      <c r="B3023" t="s">
        <v>2294</v>
      </c>
      <c r="C3023" t="s">
        <v>2880</v>
      </c>
      <c r="D3023" s="2" t="str">
        <f t="shared" si="191"/>
        <v>KOW-CA11-R-000</v>
      </c>
      <c r="E3023" t="s">
        <v>9</v>
      </c>
      <c r="F3023" t="s">
        <v>302</v>
      </c>
      <c r="G3023">
        <v>40</v>
      </c>
      <c r="H3023" t="str">
        <f>VLOOKUP(E3023,[1]data!$D$3:$AK$1000,34,0)</f>
        <v>Casual</v>
      </c>
      <c r="I3023">
        <f>VLOOKUP(E3023,[1]data!$D$3:$Q$1048576,14,0)</f>
        <v>1999</v>
      </c>
      <c r="J3023" t="str">
        <f>VLOOKUP(E3023,[1]data!$D$3:$AJ$1048576,33,0)</f>
        <v>1799-2299</v>
      </c>
      <c r="K3023" t="s">
        <v>2996</v>
      </c>
      <c r="L3023" t="s">
        <v>2538</v>
      </c>
      <c r="M3023">
        <v>1</v>
      </c>
      <c r="N3023">
        <v>1784.82</v>
      </c>
      <c r="O3023">
        <v>0</v>
      </c>
      <c r="P3023">
        <v>0</v>
      </c>
      <c r="Q3023">
        <v>1784.82</v>
      </c>
      <c r="R3023">
        <v>0</v>
      </c>
      <c r="S3023">
        <v>0</v>
      </c>
      <c r="T3023">
        <v>0</v>
      </c>
      <c r="U3023">
        <v>214.18</v>
      </c>
      <c r="V3023">
        <v>1999</v>
      </c>
      <c r="W3023">
        <v>1</v>
      </c>
      <c r="X3023">
        <f t="shared" si="192"/>
        <v>1999</v>
      </c>
      <c r="Y3023">
        <f t="shared" si="193"/>
        <v>0</v>
      </c>
      <c r="Z3023" s="1">
        <f t="shared" si="194"/>
        <v>0</v>
      </c>
    </row>
    <row r="3024" spans="1:26">
      <c r="A3024" s="2">
        <v>45035</v>
      </c>
      <c r="B3024" t="s">
        <v>2294</v>
      </c>
      <c r="C3024" t="s">
        <v>2880</v>
      </c>
      <c r="D3024" s="2" t="str">
        <f t="shared" si="191"/>
        <v>KOW-PIQ-R-0032</v>
      </c>
      <c r="E3024" t="s">
        <v>124</v>
      </c>
      <c r="F3024" t="s">
        <v>2010</v>
      </c>
      <c r="G3024" t="s">
        <v>2108</v>
      </c>
      <c r="H3024" t="str">
        <f>VLOOKUP(E3024,[1]data!$D$3:$AK$1000,34,0)</f>
        <v>Knit Shirt</v>
      </c>
      <c r="I3024">
        <f>VLOOKUP(E3024,[1]data!$D$3:$Q$1048576,14,0)</f>
        <v>2499</v>
      </c>
      <c r="J3024" t="str">
        <f>VLOOKUP(E3024,[1]data!$D$3:$AJ$1048576,33,0)</f>
        <v>2499-2999</v>
      </c>
      <c r="K3024" t="s">
        <v>2997</v>
      </c>
      <c r="L3024" t="s">
        <v>2538</v>
      </c>
      <c r="M3024">
        <v>1</v>
      </c>
      <c r="N3024">
        <v>2231.25</v>
      </c>
      <c r="O3024">
        <v>0</v>
      </c>
      <c r="P3024">
        <v>0</v>
      </c>
      <c r="Q3024">
        <v>2231.25</v>
      </c>
      <c r="R3024">
        <v>0</v>
      </c>
      <c r="S3024">
        <v>0</v>
      </c>
      <c r="T3024">
        <v>0</v>
      </c>
      <c r="U3024">
        <v>267.75</v>
      </c>
      <c r="V3024">
        <v>2499</v>
      </c>
      <c r="W3024">
        <v>1</v>
      </c>
      <c r="X3024">
        <f t="shared" si="192"/>
        <v>2499</v>
      </c>
      <c r="Y3024">
        <f t="shared" si="193"/>
        <v>0</v>
      </c>
      <c r="Z3024" s="1">
        <f t="shared" si="194"/>
        <v>0</v>
      </c>
    </row>
    <row r="3025" spans="1:26">
      <c r="A3025" s="2">
        <v>45035</v>
      </c>
      <c r="B3025" t="s">
        <v>2294</v>
      </c>
      <c r="C3025" t="s">
        <v>2880</v>
      </c>
      <c r="D3025" s="2" t="str">
        <f t="shared" si="191"/>
        <v>KOW-CC04-R-004</v>
      </c>
      <c r="E3025" t="s">
        <v>41</v>
      </c>
      <c r="F3025" t="s">
        <v>1425</v>
      </c>
      <c r="G3025">
        <v>39</v>
      </c>
      <c r="H3025" t="str">
        <f>VLOOKUP(E3025,[1]data!$D$3:$AK$1000,34,0)</f>
        <v>Hoodie</v>
      </c>
      <c r="I3025">
        <f>VLOOKUP(E3025,[1]data!$D$3:$Q$1048576,14,0)</f>
        <v>2799</v>
      </c>
      <c r="J3025" t="str">
        <f>VLOOKUP(E3025,[1]data!$D$3:$AJ$1048576,33,0)</f>
        <v>2499-2999</v>
      </c>
      <c r="K3025" t="s">
        <v>2998</v>
      </c>
      <c r="L3025" t="s">
        <v>2538</v>
      </c>
      <c r="M3025">
        <v>1</v>
      </c>
      <c r="N3025">
        <v>2499.11</v>
      </c>
      <c r="O3025">
        <v>0</v>
      </c>
      <c r="P3025">
        <v>0</v>
      </c>
      <c r="Q3025">
        <v>2499.11</v>
      </c>
      <c r="R3025">
        <v>0</v>
      </c>
      <c r="S3025">
        <v>0</v>
      </c>
      <c r="T3025">
        <v>0</v>
      </c>
      <c r="U3025">
        <v>299.89</v>
      </c>
      <c r="V3025">
        <v>2799</v>
      </c>
      <c r="W3025">
        <v>1</v>
      </c>
      <c r="X3025">
        <f t="shared" si="192"/>
        <v>2799</v>
      </c>
      <c r="Y3025">
        <f t="shared" si="193"/>
        <v>0</v>
      </c>
      <c r="Z3025" s="1">
        <f t="shared" si="194"/>
        <v>0</v>
      </c>
    </row>
    <row r="3026" spans="1:26">
      <c r="A3026" s="2">
        <v>45036</v>
      </c>
      <c r="B3026" t="s">
        <v>2294</v>
      </c>
      <c r="C3026" t="s">
        <v>2880</v>
      </c>
      <c r="D3026" s="2" t="str">
        <f t="shared" si="191"/>
        <v>KOW-CC04-R-004</v>
      </c>
      <c r="E3026" t="s">
        <v>42</v>
      </c>
      <c r="F3026" t="s">
        <v>1425</v>
      </c>
      <c r="G3026">
        <v>40</v>
      </c>
      <c r="H3026" t="str">
        <f>VLOOKUP(E3026,[1]data!$D$3:$AK$1000,34,0)</f>
        <v>Hoodie</v>
      </c>
      <c r="I3026">
        <f>VLOOKUP(E3026,[1]data!$D$3:$Q$1048576,14,0)</f>
        <v>2799</v>
      </c>
      <c r="J3026" t="str">
        <f>VLOOKUP(E3026,[1]data!$D$3:$AJ$1048576,33,0)</f>
        <v>2499-2999</v>
      </c>
      <c r="K3026" t="s">
        <v>2999</v>
      </c>
      <c r="L3026" t="s">
        <v>2538</v>
      </c>
      <c r="M3026">
        <v>1</v>
      </c>
      <c r="N3026">
        <v>2499.11</v>
      </c>
      <c r="O3026">
        <v>0</v>
      </c>
      <c r="P3026">
        <v>0</v>
      </c>
      <c r="Q3026">
        <v>2499.11</v>
      </c>
      <c r="R3026">
        <v>0</v>
      </c>
      <c r="S3026">
        <v>0</v>
      </c>
      <c r="T3026">
        <v>0</v>
      </c>
      <c r="U3026">
        <v>299.89</v>
      </c>
      <c r="V3026">
        <v>2799</v>
      </c>
      <c r="W3026">
        <v>1</v>
      </c>
      <c r="X3026">
        <f t="shared" si="192"/>
        <v>2799</v>
      </c>
      <c r="Y3026">
        <f t="shared" si="193"/>
        <v>0</v>
      </c>
      <c r="Z3026" s="1">
        <f t="shared" si="194"/>
        <v>0</v>
      </c>
    </row>
    <row r="3027" spans="1:26">
      <c r="A3027" s="2">
        <v>45036</v>
      </c>
      <c r="B3027" t="s">
        <v>2294</v>
      </c>
      <c r="C3027" t="s">
        <v>2880</v>
      </c>
      <c r="D3027" s="2" t="str">
        <f t="shared" si="191"/>
        <v>KOW-CA8-S-0004</v>
      </c>
      <c r="E3027" t="s">
        <v>30</v>
      </c>
      <c r="F3027" t="s">
        <v>2501</v>
      </c>
      <c r="G3027">
        <v>40</v>
      </c>
      <c r="H3027" t="str">
        <f>VLOOKUP(E3027,[1]data!$D$3:$AK$1000,34,0)</f>
        <v>Casual</v>
      </c>
      <c r="I3027">
        <f>VLOOKUP(E3027,[1]data!$D$3:$Q$1048576,14,0)</f>
        <v>1999</v>
      </c>
      <c r="J3027" t="str">
        <f>VLOOKUP(E3027,[1]data!$D$3:$AJ$1048576,33,0)</f>
        <v>1799-2299</v>
      </c>
      <c r="K3027" t="s">
        <v>3000</v>
      </c>
      <c r="L3027" t="s">
        <v>2538</v>
      </c>
      <c r="M3027">
        <v>1</v>
      </c>
      <c r="N3027">
        <v>1599</v>
      </c>
      <c r="O3027">
        <v>-159.9</v>
      </c>
      <c r="P3027">
        <v>0</v>
      </c>
      <c r="Q3027">
        <v>1439.1</v>
      </c>
      <c r="R3027">
        <v>0</v>
      </c>
      <c r="S3027">
        <v>0</v>
      </c>
      <c r="T3027">
        <v>0</v>
      </c>
      <c r="U3027">
        <v>0</v>
      </c>
      <c r="V3027">
        <v>1439.1</v>
      </c>
      <c r="W3027">
        <v>1</v>
      </c>
      <c r="X3027">
        <f t="shared" si="192"/>
        <v>1999</v>
      </c>
      <c r="Y3027">
        <f t="shared" si="193"/>
        <v>559.90000000000009</v>
      </c>
      <c r="Z3027" s="1">
        <f t="shared" si="194"/>
        <v>0.28009004502251128</v>
      </c>
    </row>
    <row r="3028" spans="1:26">
      <c r="A3028" s="2">
        <v>45036</v>
      </c>
      <c r="B3028" t="s">
        <v>2294</v>
      </c>
      <c r="C3028" t="s">
        <v>2880</v>
      </c>
      <c r="D3028" s="2" t="str">
        <f t="shared" si="191"/>
        <v>KOW-KU4-R-0003</v>
      </c>
      <c r="E3028" t="s">
        <v>831</v>
      </c>
      <c r="F3028" t="s">
        <v>471</v>
      </c>
      <c r="G3028">
        <v>46</v>
      </c>
      <c r="H3028" t="str">
        <f>VLOOKUP(E3028,[1]data!$D$3:$AK$1000,34,0)</f>
        <v>Casual</v>
      </c>
      <c r="I3028">
        <f>VLOOKUP(E3028,[1]data!$D$3:$Q$1048576,14,0)</f>
        <v>2799</v>
      </c>
      <c r="J3028" t="str">
        <f>VLOOKUP(E3028,[1]data!$D$3:$AJ$1048576,33,0)</f>
        <v>2499-2999</v>
      </c>
      <c r="K3028" t="s">
        <v>3001</v>
      </c>
      <c r="L3028" t="s">
        <v>255</v>
      </c>
      <c r="M3028">
        <v>1</v>
      </c>
      <c r="N3028">
        <v>2257.2600000000002</v>
      </c>
      <c r="O3028">
        <v>0</v>
      </c>
      <c r="P3028">
        <v>0</v>
      </c>
      <c r="Q3028">
        <v>2257.2600000000002</v>
      </c>
      <c r="R3028">
        <v>0</v>
      </c>
      <c r="S3028">
        <v>0</v>
      </c>
      <c r="T3028">
        <v>0</v>
      </c>
      <c r="U3028">
        <v>541.74</v>
      </c>
      <c r="V3028">
        <v>2799</v>
      </c>
      <c r="W3028">
        <v>1</v>
      </c>
      <c r="X3028">
        <f t="shared" si="192"/>
        <v>2799</v>
      </c>
      <c r="Y3028">
        <f t="shared" si="193"/>
        <v>0</v>
      </c>
      <c r="Z3028" s="1">
        <f t="shared" si="194"/>
        <v>0</v>
      </c>
    </row>
    <row r="3029" spans="1:26">
      <c r="A3029" s="2">
        <v>45036</v>
      </c>
      <c r="B3029" t="s">
        <v>2294</v>
      </c>
      <c r="C3029" t="s">
        <v>2880</v>
      </c>
      <c r="D3029" s="2" t="str">
        <f t="shared" si="191"/>
        <v>KOW-CC04-R-004</v>
      </c>
      <c r="E3029" t="s">
        <v>43</v>
      </c>
      <c r="F3029" t="s">
        <v>1425</v>
      </c>
      <c r="G3029">
        <v>42</v>
      </c>
      <c r="H3029" t="str">
        <f>VLOOKUP(E3029,[1]data!$D$3:$AK$1000,34,0)</f>
        <v>Hoodie</v>
      </c>
      <c r="I3029">
        <f>VLOOKUP(E3029,[1]data!$D$3:$Q$1048576,14,0)</f>
        <v>2799</v>
      </c>
      <c r="J3029" t="str">
        <f>VLOOKUP(E3029,[1]data!$D$3:$AJ$1048576,33,0)</f>
        <v>2499-2999</v>
      </c>
      <c r="K3029" t="s">
        <v>3002</v>
      </c>
      <c r="L3029" t="s">
        <v>2538</v>
      </c>
      <c r="M3029">
        <v>1</v>
      </c>
      <c r="N3029">
        <v>2499.11</v>
      </c>
      <c r="O3029">
        <v>0</v>
      </c>
      <c r="P3029">
        <v>0</v>
      </c>
      <c r="Q3029">
        <v>2499.11</v>
      </c>
      <c r="R3029">
        <v>0</v>
      </c>
      <c r="S3029">
        <v>0</v>
      </c>
      <c r="T3029">
        <v>0</v>
      </c>
      <c r="U3029">
        <v>299.89</v>
      </c>
      <c r="V3029">
        <v>2799</v>
      </c>
      <c r="W3029">
        <v>1</v>
      </c>
      <c r="X3029">
        <f t="shared" si="192"/>
        <v>2799</v>
      </c>
      <c r="Y3029">
        <f t="shared" si="193"/>
        <v>0</v>
      </c>
      <c r="Z3029" s="1">
        <f t="shared" si="194"/>
        <v>0</v>
      </c>
    </row>
    <row r="3030" spans="1:26">
      <c r="A3030" s="2">
        <v>45036</v>
      </c>
      <c r="B3030" t="s">
        <v>2294</v>
      </c>
      <c r="C3030" t="s">
        <v>2880</v>
      </c>
      <c r="D3030" s="2" t="str">
        <f t="shared" si="191"/>
        <v>KOW-KU4-R-0003</v>
      </c>
      <c r="E3030" t="s">
        <v>90</v>
      </c>
      <c r="F3030" t="s">
        <v>471</v>
      </c>
      <c r="G3030">
        <v>40</v>
      </c>
      <c r="H3030" t="str">
        <f>VLOOKUP(E3030,[1]data!$D$3:$AK$1000,34,0)</f>
        <v>Casual</v>
      </c>
      <c r="I3030">
        <f>VLOOKUP(E3030,[1]data!$D$3:$Q$1048576,14,0)</f>
        <v>2799</v>
      </c>
      <c r="J3030" t="str">
        <f>VLOOKUP(E3030,[1]data!$D$3:$AJ$1048576,33,0)</f>
        <v>2499-2999</v>
      </c>
      <c r="K3030" t="s">
        <v>3003</v>
      </c>
      <c r="L3030" t="s">
        <v>2538</v>
      </c>
      <c r="M3030">
        <v>1</v>
      </c>
      <c r="N3030">
        <v>2499.11</v>
      </c>
      <c r="O3030">
        <v>0</v>
      </c>
      <c r="P3030">
        <v>0</v>
      </c>
      <c r="Q3030">
        <v>2499.11</v>
      </c>
      <c r="R3030">
        <v>0</v>
      </c>
      <c r="S3030">
        <v>0</v>
      </c>
      <c r="T3030">
        <v>0</v>
      </c>
      <c r="U3030">
        <v>299.89</v>
      </c>
      <c r="V3030">
        <v>2799</v>
      </c>
      <c r="W3030">
        <v>1</v>
      </c>
      <c r="X3030">
        <f t="shared" si="192"/>
        <v>2799</v>
      </c>
      <c r="Y3030">
        <f t="shared" si="193"/>
        <v>0</v>
      </c>
      <c r="Z3030" s="1">
        <f t="shared" si="194"/>
        <v>0</v>
      </c>
    </row>
    <row r="3031" spans="1:26">
      <c r="A3031" s="2">
        <v>45036</v>
      </c>
      <c r="B3031" t="s">
        <v>2294</v>
      </c>
      <c r="C3031" t="s">
        <v>2880</v>
      </c>
      <c r="D3031" s="2" t="str">
        <f t="shared" si="191"/>
        <v>KOW-CA11-R-000</v>
      </c>
      <c r="E3031" t="s">
        <v>9</v>
      </c>
      <c r="F3031" t="s">
        <v>302</v>
      </c>
      <c r="G3031">
        <v>40</v>
      </c>
      <c r="H3031" t="str">
        <f>VLOOKUP(E3031,[1]data!$D$3:$AK$1000,34,0)</f>
        <v>Casual</v>
      </c>
      <c r="I3031">
        <f>VLOOKUP(E3031,[1]data!$D$3:$Q$1048576,14,0)</f>
        <v>1999</v>
      </c>
      <c r="J3031" t="str">
        <f>VLOOKUP(E3031,[1]data!$D$3:$AJ$1048576,33,0)</f>
        <v>1799-2299</v>
      </c>
      <c r="K3031" t="s">
        <v>3004</v>
      </c>
      <c r="L3031" t="s">
        <v>2538</v>
      </c>
      <c r="M3031">
        <v>1</v>
      </c>
      <c r="N3031">
        <v>1784.82</v>
      </c>
      <c r="O3031">
        <v>0</v>
      </c>
      <c r="P3031">
        <v>0</v>
      </c>
      <c r="Q3031">
        <v>1784.82</v>
      </c>
      <c r="R3031">
        <v>0</v>
      </c>
      <c r="S3031">
        <v>0</v>
      </c>
      <c r="T3031">
        <v>0</v>
      </c>
      <c r="U3031">
        <v>214.18</v>
      </c>
      <c r="V3031">
        <v>1999</v>
      </c>
      <c r="W3031">
        <v>1</v>
      </c>
      <c r="X3031">
        <f t="shared" si="192"/>
        <v>1999</v>
      </c>
      <c r="Y3031">
        <f t="shared" si="193"/>
        <v>0</v>
      </c>
      <c r="Z3031" s="1">
        <f t="shared" si="194"/>
        <v>0</v>
      </c>
    </row>
    <row r="3032" spans="1:26">
      <c r="A3032" s="2">
        <v>45036</v>
      </c>
      <c r="B3032" t="s">
        <v>2294</v>
      </c>
      <c r="C3032" t="s">
        <v>2880</v>
      </c>
      <c r="D3032" s="2" t="str">
        <f t="shared" si="191"/>
        <v>KOW-TRA6-R-000</v>
      </c>
      <c r="E3032" t="s">
        <v>158</v>
      </c>
      <c r="F3032" t="s">
        <v>256</v>
      </c>
      <c r="G3032">
        <v>40</v>
      </c>
      <c r="H3032" t="str">
        <f>VLOOKUP(E3032,[1]data!$D$3:$AK$1000,34,0)</f>
        <v>Traditional</v>
      </c>
      <c r="I3032">
        <f>VLOOKUP(E3032,[1]data!$D$3:$Q$1048576,14,0)</f>
        <v>1499</v>
      </c>
      <c r="J3032" t="str">
        <f>VLOOKUP(E3032,[1]data!$D$3:$AJ$1048576,33,0)</f>
        <v>1099-1499</v>
      </c>
      <c r="K3032" t="s">
        <v>3005</v>
      </c>
      <c r="L3032" t="s">
        <v>2538</v>
      </c>
      <c r="M3032">
        <v>1</v>
      </c>
      <c r="N3032">
        <v>1338.39</v>
      </c>
      <c r="O3032">
        <v>0</v>
      </c>
      <c r="P3032">
        <v>0</v>
      </c>
      <c r="Q3032">
        <v>1338.39</v>
      </c>
      <c r="R3032">
        <v>0</v>
      </c>
      <c r="S3032">
        <v>0</v>
      </c>
      <c r="T3032">
        <v>0</v>
      </c>
      <c r="U3032">
        <v>160.61000000000001</v>
      </c>
      <c r="V3032">
        <v>1499</v>
      </c>
      <c r="W3032">
        <v>1</v>
      </c>
      <c r="X3032">
        <f t="shared" si="192"/>
        <v>1499</v>
      </c>
      <c r="Y3032">
        <f t="shared" si="193"/>
        <v>0</v>
      </c>
      <c r="Z3032" s="1">
        <f t="shared" si="194"/>
        <v>0</v>
      </c>
    </row>
    <row r="3033" spans="1:26">
      <c r="A3033" s="2">
        <v>45036</v>
      </c>
      <c r="B3033" t="s">
        <v>2294</v>
      </c>
      <c r="C3033" t="s">
        <v>2880</v>
      </c>
      <c r="D3033" s="2" t="str">
        <f t="shared" si="191"/>
        <v>KOW-CC03-R-004</v>
      </c>
      <c r="E3033" t="s">
        <v>2617</v>
      </c>
      <c r="F3033" t="s">
        <v>1618</v>
      </c>
      <c r="G3033">
        <v>44</v>
      </c>
      <c r="H3033" t="str">
        <f>VLOOKUP(E3033,[1]data!$D$3:$AK$1000,34,0)</f>
        <v>Casual</v>
      </c>
      <c r="I3033">
        <f>VLOOKUP(E3033,[1]data!$D$3:$Q$1048576,14,0)</f>
        <v>2999</v>
      </c>
      <c r="J3033" t="str">
        <f>VLOOKUP(E3033,[1]data!$D$3:$AJ$1048576,33,0)</f>
        <v>2499-2999</v>
      </c>
      <c r="K3033" t="s">
        <v>3006</v>
      </c>
      <c r="L3033" t="s">
        <v>2538</v>
      </c>
      <c r="M3033">
        <v>1</v>
      </c>
      <c r="N3033">
        <v>5355.35</v>
      </c>
      <c r="O3033">
        <v>-535.53</v>
      </c>
      <c r="P3033">
        <v>0</v>
      </c>
      <c r="Q3033">
        <v>4819.82</v>
      </c>
      <c r="R3033">
        <v>0</v>
      </c>
      <c r="S3033">
        <v>0</v>
      </c>
      <c r="T3033">
        <v>0</v>
      </c>
      <c r="U3033">
        <v>578.38</v>
      </c>
      <c r="V3033">
        <v>5398.2</v>
      </c>
      <c r="W3033">
        <v>2</v>
      </c>
      <c r="X3033">
        <f t="shared" si="192"/>
        <v>5998</v>
      </c>
      <c r="Y3033">
        <f t="shared" si="193"/>
        <v>599.80000000000018</v>
      </c>
      <c r="Z3033" s="1">
        <f t="shared" si="194"/>
        <v>0.10000000000000003</v>
      </c>
    </row>
    <row r="3034" spans="1:26">
      <c r="A3034" s="2">
        <v>45036</v>
      </c>
      <c r="B3034" t="s">
        <v>2294</v>
      </c>
      <c r="C3034" t="s">
        <v>2880</v>
      </c>
      <c r="D3034" s="2" t="str">
        <f t="shared" si="191"/>
        <v>KOW-LI3-R-0007</v>
      </c>
      <c r="E3034" t="s">
        <v>107</v>
      </c>
      <c r="F3034" t="s">
        <v>261</v>
      </c>
      <c r="G3034">
        <v>44</v>
      </c>
      <c r="H3034" t="str">
        <f>VLOOKUP(E3034,[1]data!$D$3:$AK$1000,34,0)</f>
        <v>Linen</v>
      </c>
      <c r="I3034">
        <f>VLOOKUP(E3034,[1]data!$D$3:$Q$1048576,14,0)</f>
        <v>3499</v>
      </c>
      <c r="J3034" t="str">
        <f>VLOOKUP(E3034,[1]data!$D$3:$AJ$1048576,33,0)</f>
        <v>3499-3999</v>
      </c>
      <c r="K3034" t="s">
        <v>3007</v>
      </c>
      <c r="L3034" t="s">
        <v>2538</v>
      </c>
      <c r="M3034">
        <v>1</v>
      </c>
      <c r="N3034">
        <v>3499</v>
      </c>
      <c r="O3034">
        <v>-349.9</v>
      </c>
      <c r="P3034">
        <v>0</v>
      </c>
      <c r="Q3034">
        <v>3149.1</v>
      </c>
      <c r="R3034">
        <v>0</v>
      </c>
      <c r="S3034">
        <v>0</v>
      </c>
      <c r="T3034">
        <v>0</v>
      </c>
      <c r="U3034">
        <v>0</v>
      </c>
      <c r="V3034">
        <v>3149.1</v>
      </c>
      <c r="W3034">
        <v>1</v>
      </c>
      <c r="X3034">
        <f t="shared" si="192"/>
        <v>3499</v>
      </c>
      <c r="Y3034">
        <f t="shared" si="193"/>
        <v>349.90000000000009</v>
      </c>
      <c r="Z3034" s="1">
        <f t="shared" si="194"/>
        <v>0.10000000000000002</v>
      </c>
    </row>
    <row r="3035" spans="1:26">
      <c r="A3035" s="2">
        <v>45036</v>
      </c>
      <c r="B3035" t="s">
        <v>2294</v>
      </c>
      <c r="C3035" t="s">
        <v>2880</v>
      </c>
      <c r="D3035" s="2" t="str">
        <f t="shared" si="191"/>
        <v>KOW-PIQ-R-0032</v>
      </c>
      <c r="E3035" t="s">
        <v>123</v>
      </c>
      <c r="F3035" t="s">
        <v>2010</v>
      </c>
      <c r="G3035" t="s">
        <v>2029</v>
      </c>
      <c r="H3035" t="str">
        <f>VLOOKUP(E3035,[1]data!$D$3:$AK$1000,34,0)</f>
        <v>Knit Shirt</v>
      </c>
      <c r="I3035">
        <f>VLOOKUP(E3035,[1]data!$D$3:$Q$1048576,14,0)</f>
        <v>2499</v>
      </c>
      <c r="J3035" t="str">
        <f>VLOOKUP(E3035,[1]data!$D$3:$AJ$1048576,33,0)</f>
        <v>2499-2999</v>
      </c>
      <c r="K3035" t="s">
        <v>3008</v>
      </c>
      <c r="L3035" t="s">
        <v>255</v>
      </c>
      <c r="M3035">
        <v>1</v>
      </c>
      <c r="N3035">
        <v>2231.25</v>
      </c>
      <c r="O3035">
        <v>0</v>
      </c>
      <c r="P3035">
        <v>0</v>
      </c>
      <c r="Q3035">
        <v>2231.25</v>
      </c>
      <c r="R3035">
        <v>0</v>
      </c>
      <c r="S3035">
        <v>0</v>
      </c>
      <c r="T3035">
        <v>0</v>
      </c>
      <c r="U3035">
        <v>267.75</v>
      </c>
      <c r="V3035">
        <v>2499</v>
      </c>
      <c r="W3035">
        <v>1</v>
      </c>
      <c r="X3035">
        <f t="shared" si="192"/>
        <v>2499</v>
      </c>
      <c r="Y3035">
        <f t="shared" si="193"/>
        <v>0</v>
      </c>
      <c r="Z3035" s="1">
        <f t="shared" si="194"/>
        <v>0</v>
      </c>
    </row>
    <row r="3036" spans="1:26">
      <c r="A3036" s="2">
        <v>45036</v>
      </c>
      <c r="B3036" t="s">
        <v>2294</v>
      </c>
      <c r="C3036" t="s">
        <v>2880</v>
      </c>
      <c r="D3036" s="2" t="str">
        <f t="shared" si="191"/>
        <v>KOW-CC04-R-004</v>
      </c>
      <c r="E3036" t="s">
        <v>43</v>
      </c>
      <c r="F3036" t="s">
        <v>1425</v>
      </c>
      <c r="G3036">
        <v>42</v>
      </c>
      <c r="H3036" t="str">
        <f>VLOOKUP(E3036,[1]data!$D$3:$AK$1000,34,0)</f>
        <v>Hoodie</v>
      </c>
      <c r="I3036">
        <f>VLOOKUP(E3036,[1]data!$D$3:$Q$1048576,14,0)</f>
        <v>2799</v>
      </c>
      <c r="J3036" t="str">
        <f>VLOOKUP(E3036,[1]data!$D$3:$AJ$1048576,33,0)</f>
        <v>2499-2999</v>
      </c>
      <c r="K3036" t="s">
        <v>3009</v>
      </c>
      <c r="L3036" t="s">
        <v>255</v>
      </c>
      <c r="M3036">
        <v>1</v>
      </c>
      <c r="N3036">
        <v>4514.51</v>
      </c>
      <c r="O3036">
        <v>-451.45</v>
      </c>
      <c r="P3036">
        <v>0</v>
      </c>
      <c r="Q3036">
        <v>4063.06</v>
      </c>
      <c r="R3036">
        <v>0</v>
      </c>
      <c r="S3036">
        <v>0</v>
      </c>
      <c r="T3036">
        <v>0</v>
      </c>
      <c r="U3036">
        <v>975.14</v>
      </c>
      <c r="V3036">
        <v>5038.2</v>
      </c>
      <c r="W3036">
        <v>2</v>
      </c>
      <c r="X3036">
        <f t="shared" si="192"/>
        <v>5598</v>
      </c>
      <c r="Y3036">
        <f t="shared" si="193"/>
        <v>559.80000000000018</v>
      </c>
      <c r="Z3036" s="1">
        <f t="shared" si="194"/>
        <v>0.10000000000000003</v>
      </c>
    </row>
    <row r="3037" spans="1:26">
      <c r="A3037" s="2">
        <v>45036</v>
      </c>
      <c r="B3037" t="s">
        <v>2294</v>
      </c>
      <c r="C3037" t="s">
        <v>2880</v>
      </c>
      <c r="D3037" s="2" t="str">
        <f t="shared" si="191"/>
        <v>KOW-KU1-R-0002</v>
      </c>
      <c r="E3037" t="s">
        <v>697</v>
      </c>
      <c r="F3037" t="s">
        <v>264</v>
      </c>
      <c r="G3037">
        <v>46</v>
      </c>
      <c r="H3037" t="str">
        <f>VLOOKUP(E3037,[1]data!$D$3:$AK$1000,34,0)</f>
        <v>Hoodie</v>
      </c>
      <c r="I3037">
        <f>VLOOKUP(E3037,[1]data!$D$3:$Q$1048576,14,0)</f>
        <v>2799</v>
      </c>
      <c r="J3037" t="str">
        <f>VLOOKUP(E3037,[1]data!$D$3:$AJ$1048576,33,0)</f>
        <v>2499-2999</v>
      </c>
      <c r="K3037" t="s">
        <v>3009</v>
      </c>
      <c r="L3037" t="s">
        <v>255</v>
      </c>
      <c r="M3037">
        <v>1</v>
      </c>
      <c r="N3037">
        <v>2257.2399999999998</v>
      </c>
      <c r="O3037">
        <v>-225.72</v>
      </c>
      <c r="P3037">
        <v>0</v>
      </c>
      <c r="Q3037">
        <v>2031.52</v>
      </c>
      <c r="R3037">
        <v>0</v>
      </c>
      <c r="S3037">
        <v>0</v>
      </c>
      <c r="T3037">
        <v>0</v>
      </c>
      <c r="U3037">
        <v>487.58</v>
      </c>
      <c r="V3037">
        <v>2519.1</v>
      </c>
      <c r="W3037">
        <v>1</v>
      </c>
      <c r="X3037">
        <f t="shared" si="192"/>
        <v>2799</v>
      </c>
      <c r="Y3037">
        <f t="shared" si="193"/>
        <v>279.90000000000009</v>
      </c>
      <c r="Z3037" s="1">
        <f t="shared" si="194"/>
        <v>0.10000000000000003</v>
      </c>
    </row>
    <row r="3038" spans="1:26">
      <c r="A3038" s="2">
        <v>45036</v>
      </c>
      <c r="B3038" t="s">
        <v>2294</v>
      </c>
      <c r="C3038" t="s">
        <v>2880</v>
      </c>
      <c r="D3038" s="2" t="str">
        <f t="shared" si="191"/>
        <v>KOW-UKI2-R-003</v>
      </c>
      <c r="E3038" t="s">
        <v>165</v>
      </c>
      <c r="F3038" t="s">
        <v>322</v>
      </c>
      <c r="G3038">
        <v>42</v>
      </c>
      <c r="H3038" t="str">
        <f>VLOOKUP(E3038,[1]data!$D$3:$AK$1000,34,0)</f>
        <v>Hoodie</v>
      </c>
      <c r="I3038">
        <f>VLOOKUP(E3038,[1]data!$D$3:$Q$1048576,14,0)</f>
        <v>2799</v>
      </c>
      <c r="J3038" t="str">
        <f>VLOOKUP(E3038,[1]data!$D$3:$AJ$1048576,33,0)</f>
        <v>2499-2999</v>
      </c>
      <c r="K3038" t="s">
        <v>3009</v>
      </c>
      <c r="L3038" t="s">
        <v>255</v>
      </c>
      <c r="M3038">
        <v>1</v>
      </c>
      <c r="N3038">
        <v>2257.2600000000002</v>
      </c>
      <c r="O3038">
        <v>-225.72</v>
      </c>
      <c r="P3038">
        <v>0</v>
      </c>
      <c r="Q3038">
        <v>2031.54</v>
      </c>
      <c r="R3038">
        <v>0</v>
      </c>
      <c r="S3038">
        <v>0</v>
      </c>
      <c r="T3038">
        <v>0</v>
      </c>
      <c r="U3038">
        <v>487.56</v>
      </c>
      <c r="V3038">
        <v>2519.1</v>
      </c>
      <c r="W3038">
        <v>1</v>
      </c>
      <c r="X3038">
        <f t="shared" si="192"/>
        <v>2799</v>
      </c>
      <c r="Y3038">
        <f t="shared" si="193"/>
        <v>279.90000000000009</v>
      </c>
      <c r="Z3038" s="1">
        <f t="shared" si="194"/>
        <v>0.10000000000000003</v>
      </c>
    </row>
    <row r="3039" spans="1:26">
      <c r="A3039" s="2">
        <v>45036</v>
      </c>
      <c r="B3039" t="s">
        <v>2294</v>
      </c>
      <c r="C3039" t="s">
        <v>2880</v>
      </c>
      <c r="D3039" s="2" t="str">
        <f t="shared" si="191"/>
        <v>KOW-PA2-R-0004</v>
      </c>
      <c r="E3039" t="s">
        <v>118</v>
      </c>
      <c r="F3039" t="s">
        <v>406</v>
      </c>
      <c r="G3039">
        <v>44</v>
      </c>
      <c r="H3039" t="str">
        <f>VLOOKUP(E3039,[1]data!$D$3:$AK$1000,34,0)</f>
        <v>Party</v>
      </c>
      <c r="I3039">
        <f>VLOOKUP(E3039,[1]data!$D$3:$Q$1048576,14,0)</f>
        <v>2499</v>
      </c>
      <c r="J3039" t="str">
        <f>VLOOKUP(E3039,[1]data!$D$3:$AJ$1048576,33,0)</f>
        <v>2499-2999</v>
      </c>
      <c r="K3039" t="s">
        <v>3010</v>
      </c>
      <c r="L3039" t="s">
        <v>255</v>
      </c>
      <c r="M3039">
        <v>1</v>
      </c>
      <c r="N3039">
        <v>2231.2399999999998</v>
      </c>
      <c r="O3039">
        <v>-223.12</v>
      </c>
      <c r="P3039">
        <v>0</v>
      </c>
      <c r="Q3039">
        <v>2008.12</v>
      </c>
      <c r="R3039">
        <v>0</v>
      </c>
      <c r="S3039">
        <v>0</v>
      </c>
      <c r="T3039">
        <v>0</v>
      </c>
      <c r="U3039">
        <v>240.98</v>
      </c>
      <c r="V3039">
        <v>2249.1</v>
      </c>
      <c r="W3039">
        <v>1</v>
      </c>
      <c r="X3039">
        <f t="shared" si="192"/>
        <v>2499</v>
      </c>
      <c r="Y3039">
        <f t="shared" si="193"/>
        <v>249.90000000000009</v>
      </c>
      <c r="Z3039" s="1">
        <f t="shared" si="194"/>
        <v>0.10000000000000003</v>
      </c>
    </row>
    <row r="3040" spans="1:26">
      <c r="A3040" s="2">
        <v>45036</v>
      </c>
      <c r="B3040" t="s">
        <v>2294</v>
      </c>
      <c r="C3040" t="s">
        <v>2880</v>
      </c>
      <c r="D3040" s="2" t="str">
        <f t="shared" si="191"/>
        <v>KOW-CC04-R-004</v>
      </c>
      <c r="E3040" t="s">
        <v>44</v>
      </c>
      <c r="F3040" t="s">
        <v>1425</v>
      </c>
      <c r="G3040">
        <v>44</v>
      </c>
      <c r="H3040" t="str">
        <f>VLOOKUP(E3040,[1]data!$D$3:$AK$1000,34,0)</f>
        <v>Hoodie</v>
      </c>
      <c r="I3040">
        <f>VLOOKUP(E3040,[1]data!$D$3:$Q$1048576,14,0)</f>
        <v>2799</v>
      </c>
      <c r="J3040" t="str">
        <f>VLOOKUP(E3040,[1]data!$D$3:$AJ$1048576,33,0)</f>
        <v>2499-2999</v>
      </c>
      <c r="K3040" t="s">
        <v>3010</v>
      </c>
      <c r="L3040" t="s">
        <v>255</v>
      </c>
      <c r="M3040">
        <v>1</v>
      </c>
      <c r="N3040">
        <v>2499.11</v>
      </c>
      <c r="O3040">
        <v>-249.91</v>
      </c>
      <c r="P3040">
        <v>0</v>
      </c>
      <c r="Q3040">
        <v>2249.1999999999998</v>
      </c>
      <c r="R3040">
        <v>0</v>
      </c>
      <c r="S3040">
        <v>0</v>
      </c>
      <c r="T3040">
        <v>0</v>
      </c>
      <c r="U3040">
        <v>269.89999999999998</v>
      </c>
      <c r="V3040">
        <v>2519.1</v>
      </c>
      <c r="W3040">
        <v>1</v>
      </c>
      <c r="X3040">
        <f t="shared" si="192"/>
        <v>2799</v>
      </c>
      <c r="Y3040">
        <f t="shared" si="193"/>
        <v>279.90000000000009</v>
      </c>
      <c r="Z3040" s="1">
        <f t="shared" si="194"/>
        <v>0.10000000000000003</v>
      </c>
    </row>
    <row r="3041" spans="1:26">
      <c r="A3041" s="2">
        <v>45036</v>
      </c>
      <c r="B3041" t="s">
        <v>2294</v>
      </c>
      <c r="C3041" t="s">
        <v>2880</v>
      </c>
      <c r="D3041" s="2" t="str">
        <f t="shared" si="191"/>
        <v>KOW-TR1-R-0002</v>
      </c>
      <c r="E3041" t="s">
        <v>788</v>
      </c>
      <c r="F3041" t="s">
        <v>789</v>
      </c>
      <c r="G3041">
        <v>44</v>
      </c>
      <c r="H3041" t="str">
        <f>VLOOKUP(E3041,[1]data!$D$3:$AK$1000,34,0)</f>
        <v>Casual</v>
      </c>
      <c r="I3041">
        <f>VLOOKUP(E3041,[1]data!$D$3:$Q$1048576,14,0)</f>
        <v>2499</v>
      </c>
      <c r="J3041" t="str">
        <f>VLOOKUP(E3041,[1]data!$D$3:$AJ$1048576,33,0)</f>
        <v>2499-2999</v>
      </c>
      <c r="K3041" t="s">
        <v>3010</v>
      </c>
      <c r="L3041" t="s">
        <v>255</v>
      </c>
      <c r="M3041">
        <v>1</v>
      </c>
      <c r="N3041">
        <v>1784.82</v>
      </c>
      <c r="O3041">
        <v>-178.48</v>
      </c>
      <c r="P3041">
        <v>0</v>
      </c>
      <c r="Q3041">
        <v>1606.34</v>
      </c>
      <c r="R3041">
        <v>0</v>
      </c>
      <c r="S3041">
        <v>0</v>
      </c>
      <c r="T3041">
        <v>0</v>
      </c>
      <c r="U3041">
        <v>192.76</v>
      </c>
      <c r="V3041">
        <v>1799.1</v>
      </c>
      <c r="W3041">
        <v>1</v>
      </c>
      <c r="X3041">
        <f t="shared" si="192"/>
        <v>2499</v>
      </c>
      <c r="Y3041">
        <f t="shared" si="193"/>
        <v>699.90000000000009</v>
      </c>
      <c r="Z3041" s="1">
        <f t="shared" si="194"/>
        <v>0.28007202881152465</v>
      </c>
    </row>
    <row r="3042" spans="1:26">
      <c r="A3042" s="2">
        <v>45036</v>
      </c>
      <c r="B3042" t="s">
        <v>2294</v>
      </c>
      <c r="C3042" t="s">
        <v>2880</v>
      </c>
      <c r="D3042" s="2" t="str">
        <f t="shared" si="191"/>
        <v>KOW-KU1-R-0002</v>
      </c>
      <c r="E3042" t="s">
        <v>697</v>
      </c>
      <c r="F3042" t="s">
        <v>264</v>
      </c>
      <c r="G3042">
        <v>46</v>
      </c>
      <c r="H3042" t="str">
        <f>VLOOKUP(E3042,[1]data!$D$3:$AK$1000,34,0)</f>
        <v>Hoodie</v>
      </c>
      <c r="I3042">
        <f>VLOOKUP(E3042,[1]data!$D$3:$Q$1048576,14,0)</f>
        <v>2799</v>
      </c>
      <c r="J3042" t="str">
        <f>VLOOKUP(E3042,[1]data!$D$3:$AJ$1048576,33,0)</f>
        <v>2499-2999</v>
      </c>
      <c r="K3042" t="s">
        <v>3011</v>
      </c>
      <c r="L3042" t="s">
        <v>255</v>
      </c>
      <c r="M3042">
        <v>1</v>
      </c>
      <c r="N3042">
        <v>2257.25</v>
      </c>
      <c r="O3042">
        <v>-338.58</v>
      </c>
      <c r="P3042">
        <v>0</v>
      </c>
      <c r="Q3042">
        <v>1918.67</v>
      </c>
      <c r="R3042">
        <v>0</v>
      </c>
      <c r="S3042">
        <v>0</v>
      </c>
      <c r="T3042">
        <v>0</v>
      </c>
      <c r="U3042">
        <v>460.48</v>
      </c>
      <c r="V3042">
        <v>2379.15</v>
      </c>
      <c r="W3042">
        <v>1</v>
      </c>
      <c r="X3042">
        <f t="shared" si="192"/>
        <v>2799</v>
      </c>
      <c r="Y3042">
        <f t="shared" si="193"/>
        <v>419.84999999999991</v>
      </c>
      <c r="Z3042" s="1">
        <f t="shared" si="194"/>
        <v>0.14999999999999997</v>
      </c>
    </row>
    <row r="3043" spans="1:26">
      <c r="A3043" s="2">
        <v>45036</v>
      </c>
      <c r="B3043" t="s">
        <v>2294</v>
      </c>
      <c r="C3043" t="s">
        <v>2880</v>
      </c>
      <c r="D3043" s="2" t="str">
        <f t="shared" si="191"/>
        <v>KOW-FO2-S-0002</v>
      </c>
      <c r="E3043" t="s">
        <v>1035</v>
      </c>
      <c r="F3043" t="s">
        <v>253</v>
      </c>
      <c r="G3043">
        <v>39</v>
      </c>
      <c r="H3043" t="str">
        <f>VLOOKUP(E3043,[1]data!$D$3:$AK$1000,34,0)</f>
        <v>Classic</v>
      </c>
      <c r="I3043">
        <f>VLOOKUP(E3043,[1]data!$D$3:$Q$1048576,14,0)</f>
        <v>1999</v>
      </c>
      <c r="J3043" t="str">
        <f>VLOOKUP(E3043,[1]data!$D$3:$AJ$1048576,33,0)</f>
        <v>1799-2299</v>
      </c>
      <c r="K3043" t="s">
        <v>3012</v>
      </c>
      <c r="L3043" t="s">
        <v>255</v>
      </c>
      <c r="M3043">
        <v>1</v>
      </c>
      <c r="N3043">
        <v>3569.64</v>
      </c>
      <c r="O3043">
        <v>-356.96</v>
      </c>
      <c r="P3043">
        <v>0</v>
      </c>
      <c r="Q3043">
        <v>3212.68</v>
      </c>
      <c r="R3043">
        <v>0</v>
      </c>
      <c r="S3043">
        <v>0</v>
      </c>
      <c r="T3043">
        <v>0</v>
      </c>
      <c r="U3043">
        <v>385.52</v>
      </c>
      <c r="V3043">
        <v>3598.2</v>
      </c>
      <c r="W3043">
        <v>2</v>
      </c>
      <c r="X3043">
        <f t="shared" si="192"/>
        <v>3998</v>
      </c>
      <c r="Y3043">
        <f t="shared" si="193"/>
        <v>399.80000000000018</v>
      </c>
      <c r="Z3043" s="1">
        <f t="shared" si="194"/>
        <v>0.10000000000000005</v>
      </c>
    </row>
    <row r="3044" spans="1:26">
      <c r="A3044" s="2">
        <v>45036</v>
      </c>
      <c r="B3044" t="s">
        <v>2294</v>
      </c>
      <c r="C3044" t="s">
        <v>2880</v>
      </c>
      <c r="D3044" s="2" t="str">
        <f t="shared" si="191"/>
        <v>KOW-KU4-R-0003</v>
      </c>
      <c r="E3044" t="s">
        <v>89</v>
      </c>
      <c r="F3044" t="s">
        <v>471</v>
      </c>
      <c r="G3044">
        <v>39</v>
      </c>
      <c r="H3044" t="str">
        <f>VLOOKUP(E3044,[1]data!$D$3:$AK$1000,34,0)</f>
        <v>Casual</v>
      </c>
      <c r="I3044">
        <f>VLOOKUP(E3044,[1]data!$D$3:$Q$1048576,14,0)</f>
        <v>2799</v>
      </c>
      <c r="J3044" t="str">
        <f>VLOOKUP(E3044,[1]data!$D$3:$AJ$1048576,33,0)</f>
        <v>2499-2999</v>
      </c>
      <c r="K3044" t="s">
        <v>3013</v>
      </c>
      <c r="L3044" t="s">
        <v>473</v>
      </c>
      <c r="M3044">
        <v>1</v>
      </c>
      <c r="N3044">
        <v>2499.11</v>
      </c>
      <c r="O3044">
        <v>0</v>
      </c>
      <c r="P3044">
        <v>0</v>
      </c>
      <c r="Q3044">
        <v>2499.11</v>
      </c>
      <c r="R3044">
        <v>0</v>
      </c>
      <c r="S3044">
        <v>0</v>
      </c>
      <c r="T3044">
        <v>0</v>
      </c>
      <c r="U3044">
        <v>299.89</v>
      </c>
      <c r="V3044">
        <v>2799</v>
      </c>
      <c r="W3044">
        <v>1</v>
      </c>
      <c r="X3044">
        <f t="shared" si="192"/>
        <v>2799</v>
      </c>
      <c r="Y3044">
        <f t="shared" si="193"/>
        <v>0</v>
      </c>
      <c r="Z3044" s="1">
        <f t="shared" si="194"/>
        <v>0</v>
      </c>
    </row>
    <row r="3045" spans="1:26">
      <c r="A3045" s="2">
        <v>45036</v>
      </c>
      <c r="B3045" t="s">
        <v>2294</v>
      </c>
      <c r="C3045" t="s">
        <v>2880</v>
      </c>
      <c r="D3045" s="2" t="str">
        <f t="shared" si="191"/>
        <v>KOW-KU4-R-0003</v>
      </c>
      <c r="E3045" t="s">
        <v>831</v>
      </c>
      <c r="F3045" t="s">
        <v>471</v>
      </c>
      <c r="G3045">
        <v>46</v>
      </c>
      <c r="H3045" t="str">
        <f>VLOOKUP(E3045,[1]data!$D$3:$AK$1000,34,0)</f>
        <v>Casual</v>
      </c>
      <c r="I3045">
        <f>VLOOKUP(E3045,[1]data!$D$3:$Q$1048576,14,0)</f>
        <v>2799</v>
      </c>
      <c r="J3045" t="str">
        <f>VLOOKUP(E3045,[1]data!$D$3:$AJ$1048576,33,0)</f>
        <v>2499-2999</v>
      </c>
      <c r="K3045" t="s">
        <v>3001</v>
      </c>
      <c r="L3045" t="s">
        <v>255</v>
      </c>
      <c r="M3045">
        <v>0</v>
      </c>
      <c r="N3045">
        <v>0</v>
      </c>
      <c r="O3045">
        <v>0</v>
      </c>
      <c r="P3045">
        <v>-2257.2600000000002</v>
      </c>
      <c r="Q3045">
        <v>-2257.2600000000002</v>
      </c>
      <c r="R3045">
        <v>0</v>
      </c>
      <c r="S3045">
        <v>0</v>
      </c>
      <c r="T3045">
        <v>0</v>
      </c>
      <c r="U3045">
        <v>-541.74</v>
      </c>
      <c r="V3045">
        <v>-2799</v>
      </c>
      <c r="W3045">
        <v>-1</v>
      </c>
      <c r="X3045">
        <f t="shared" si="192"/>
        <v>-2799</v>
      </c>
      <c r="Y3045">
        <f t="shared" si="193"/>
        <v>0</v>
      </c>
      <c r="Z3045" s="1">
        <f t="shared" si="194"/>
        <v>0</v>
      </c>
    </row>
    <row r="3046" spans="1:26">
      <c r="A3046" s="2">
        <v>45036</v>
      </c>
      <c r="B3046" t="s">
        <v>2294</v>
      </c>
      <c r="C3046" t="s">
        <v>2880</v>
      </c>
      <c r="D3046" s="2" t="str">
        <f t="shared" si="191"/>
        <v>KOW-SO13-R-001</v>
      </c>
      <c r="E3046" t="s">
        <v>141</v>
      </c>
      <c r="F3046" t="s">
        <v>298</v>
      </c>
      <c r="G3046">
        <v>44</v>
      </c>
      <c r="H3046" t="str">
        <f>VLOOKUP(E3046,[1]data!$D$3:$AK$1000,34,0)</f>
        <v>Linen</v>
      </c>
      <c r="I3046">
        <f>VLOOKUP(E3046,[1]data!$D$3:$Q$1048576,14,0)</f>
        <v>2199</v>
      </c>
      <c r="J3046" t="str">
        <f>VLOOKUP(E3046,[1]data!$D$3:$AJ$1048576,33,0)</f>
        <v>1799-2299</v>
      </c>
      <c r="K3046" t="s">
        <v>3014</v>
      </c>
      <c r="L3046" t="s">
        <v>2538</v>
      </c>
      <c r="M3046">
        <v>1</v>
      </c>
      <c r="N3046">
        <v>1963.39</v>
      </c>
      <c r="O3046">
        <v>0</v>
      </c>
      <c r="P3046">
        <v>0</v>
      </c>
      <c r="Q3046">
        <v>1963.39</v>
      </c>
      <c r="R3046">
        <v>0</v>
      </c>
      <c r="S3046">
        <v>0</v>
      </c>
      <c r="T3046">
        <v>0</v>
      </c>
      <c r="U3046">
        <v>235.61</v>
      </c>
      <c r="V3046">
        <v>2199</v>
      </c>
      <c r="W3046">
        <v>1</v>
      </c>
      <c r="X3046">
        <f t="shared" si="192"/>
        <v>2199</v>
      </c>
      <c r="Y3046">
        <f t="shared" si="193"/>
        <v>0</v>
      </c>
      <c r="Z3046" s="1">
        <f t="shared" si="194"/>
        <v>0</v>
      </c>
    </row>
    <row r="3047" spans="1:26">
      <c r="A3047" s="2">
        <v>45036</v>
      </c>
      <c r="B3047" t="s">
        <v>2294</v>
      </c>
      <c r="C3047" t="s">
        <v>2880</v>
      </c>
      <c r="D3047" s="2" t="str">
        <f t="shared" si="191"/>
        <v>KOW-UKI2-R-003</v>
      </c>
      <c r="E3047" t="s">
        <v>167</v>
      </c>
      <c r="F3047" t="s">
        <v>322</v>
      </c>
      <c r="G3047">
        <v>46</v>
      </c>
      <c r="H3047" t="str">
        <f>VLOOKUP(E3047,[1]data!$D$3:$AK$1000,34,0)</f>
        <v>Hoodie</v>
      </c>
      <c r="I3047">
        <f>VLOOKUP(E3047,[1]data!$D$3:$Q$1048576,14,0)</f>
        <v>2799</v>
      </c>
      <c r="J3047" t="str">
        <f>VLOOKUP(E3047,[1]data!$D$3:$AJ$1048576,33,0)</f>
        <v>2499-2999</v>
      </c>
      <c r="K3047" t="s">
        <v>3011</v>
      </c>
      <c r="L3047" t="s">
        <v>255</v>
      </c>
      <c r="M3047">
        <v>1</v>
      </c>
      <c r="N3047">
        <v>2257.25</v>
      </c>
      <c r="O3047">
        <v>-338.58</v>
      </c>
      <c r="P3047">
        <v>0</v>
      </c>
      <c r="Q3047">
        <v>1918.67</v>
      </c>
      <c r="R3047">
        <v>0</v>
      </c>
      <c r="S3047">
        <v>0</v>
      </c>
      <c r="T3047">
        <v>0</v>
      </c>
      <c r="U3047">
        <v>460.48</v>
      </c>
      <c r="V3047">
        <v>2379.15</v>
      </c>
      <c r="W3047">
        <v>1</v>
      </c>
      <c r="X3047">
        <f t="shared" si="192"/>
        <v>2799</v>
      </c>
      <c r="Y3047">
        <f t="shared" si="193"/>
        <v>419.84999999999991</v>
      </c>
      <c r="Z3047" s="1">
        <f t="shared" si="194"/>
        <v>0.14999999999999997</v>
      </c>
    </row>
    <row r="3048" spans="1:26">
      <c r="A3048" s="2">
        <v>45036</v>
      </c>
      <c r="B3048" t="s">
        <v>2294</v>
      </c>
      <c r="C3048" t="s">
        <v>2880</v>
      </c>
      <c r="D3048" s="2" t="str">
        <f t="shared" si="191"/>
        <v>KOW-TR3-S-0001</v>
      </c>
      <c r="E3048" t="s">
        <v>907</v>
      </c>
      <c r="F3048" t="s">
        <v>291</v>
      </c>
      <c r="G3048">
        <v>39</v>
      </c>
      <c r="H3048" t="str">
        <f>VLOOKUP(E3048,[1]data!$D$3:$AK$1000,34,0)</f>
        <v>Classic</v>
      </c>
      <c r="I3048">
        <f>VLOOKUP(E3048,[1]data!$D$3:$Q$1048576,14,0)</f>
        <v>1999</v>
      </c>
      <c r="J3048" t="str">
        <f>VLOOKUP(E3048,[1]data!$D$3:$AJ$1048576,33,0)</f>
        <v>1799-2299</v>
      </c>
      <c r="K3048" t="s">
        <v>3015</v>
      </c>
      <c r="L3048" t="s">
        <v>255</v>
      </c>
      <c r="M3048">
        <v>1</v>
      </c>
      <c r="N3048">
        <v>3569.64</v>
      </c>
      <c r="O3048">
        <v>-356.96</v>
      </c>
      <c r="P3048">
        <v>0</v>
      </c>
      <c r="Q3048">
        <v>3212.68</v>
      </c>
      <c r="R3048">
        <v>0</v>
      </c>
      <c r="S3048">
        <v>0</v>
      </c>
      <c r="T3048">
        <v>0</v>
      </c>
      <c r="U3048">
        <v>385.52</v>
      </c>
      <c r="V3048">
        <v>3598.2</v>
      </c>
      <c r="W3048">
        <v>2</v>
      </c>
      <c r="X3048">
        <f t="shared" si="192"/>
        <v>3998</v>
      </c>
      <c r="Y3048">
        <f t="shared" si="193"/>
        <v>399.80000000000018</v>
      </c>
      <c r="Z3048" s="1">
        <f t="shared" si="194"/>
        <v>0.10000000000000005</v>
      </c>
    </row>
    <row r="3049" spans="1:26">
      <c r="A3049" s="2">
        <v>45036</v>
      </c>
      <c r="B3049" t="s">
        <v>2294</v>
      </c>
      <c r="C3049" t="s">
        <v>2880</v>
      </c>
      <c r="D3049" s="2" t="str">
        <f t="shared" si="191"/>
        <v>KOW-CC03-R-004</v>
      </c>
      <c r="E3049" t="s">
        <v>2329</v>
      </c>
      <c r="F3049" t="s">
        <v>1618</v>
      </c>
      <c r="G3049">
        <v>39</v>
      </c>
      <c r="H3049" t="str">
        <f>VLOOKUP(E3049,[1]data!$D$3:$AK$1000,34,0)</f>
        <v>Casual</v>
      </c>
      <c r="I3049">
        <f>VLOOKUP(E3049,[1]data!$D$3:$Q$1048576,14,0)</f>
        <v>2999</v>
      </c>
      <c r="J3049" t="str">
        <f>VLOOKUP(E3049,[1]data!$D$3:$AJ$1048576,33,0)</f>
        <v>2499-2999</v>
      </c>
      <c r="K3049" t="s">
        <v>3016</v>
      </c>
      <c r="L3049" t="s">
        <v>255</v>
      </c>
      <c r="M3049">
        <v>1</v>
      </c>
      <c r="N3049">
        <v>2677.68</v>
      </c>
      <c r="O3049">
        <v>0</v>
      </c>
      <c r="P3049">
        <v>0</v>
      </c>
      <c r="Q3049">
        <v>2677.68</v>
      </c>
      <c r="R3049">
        <v>0</v>
      </c>
      <c r="S3049">
        <v>0</v>
      </c>
      <c r="T3049">
        <v>0</v>
      </c>
      <c r="U3049">
        <v>321.32</v>
      </c>
      <c r="V3049">
        <v>2999</v>
      </c>
      <c r="W3049">
        <v>1</v>
      </c>
      <c r="X3049">
        <f t="shared" si="192"/>
        <v>2999</v>
      </c>
      <c r="Y3049">
        <f t="shared" si="193"/>
        <v>0</v>
      </c>
      <c r="Z3049" s="1">
        <f t="shared" si="194"/>
        <v>0</v>
      </c>
    </row>
    <row r="3050" spans="1:26">
      <c r="A3050" s="2">
        <v>45036</v>
      </c>
      <c r="B3050" t="s">
        <v>2294</v>
      </c>
      <c r="C3050" t="s">
        <v>2880</v>
      </c>
      <c r="D3050" s="2" t="str">
        <f t="shared" si="191"/>
        <v>KOW-KIN-S-0004</v>
      </c>
      <c r="E3050" t="s">
        <v>361</v>
      </c>
      <c r="F3050" t="s">
        <v>273</v>
      </c>
      <c r="G3050">
        <v>39</v>
      </c>
      <c r="H3050" t="str">
        <f>VLOOKUP(E3050,[1]data!$D$3:$AK$1000,34,0)</f>
        <v>Casual</v>
      </c>
      <c r="I3050">
        <f>VLOOKUP(E3050,[1]data!$D$3:$Q$1048576,14,0)</f>
        <v>2299</v>
      </c>
      <c r="J3050" t="str">
        <f>VLOOKUP(E3050,[1]data!$D$3:$AJ$1048576,33,0)</f>
        <v>1799-2299</v>
      </c>
      <c r="K3050" t="s">
        <v>3017</v>
      </c>
      <c r="L3050" t="s">
        <v>255</v>
      </c>
      <c r="M3050">
        <v>1</v>
      </c>
      <c r="N3050">
        <v>4105.3500000000004</v>
      </c>
      <c r="O3050">
        <v>-410.53</v>
      </c>
      <c r="P3050">
        <v>0</v>
      </c>
      <c r="Q3050">
        <v>3694.82</v>
      </c>
      <c r="R3050">
        <v>0</v>
      </c>
      <c r="S3050">
        <v>0</v>
      </c>
      <c r="T3050">
        <v>0</v>
      </c>
      <c r="U3050">
        <v>443.38</v>
      </c>
      <c r="V3050">
        <v>4138.2</v>
      </c>
      <c r="W3050">
        <v>2</v>
      </c>
      <c r="X3050">
        <f t="shared" si="192"/>
        <v>4598</v>
      </c>
      <c r="Y3050">
        <f t="shared" si="193"/>
        <v>459.80000000000018</v>
      </c>
      <c r="Z3050" s="1">
        <f t="shared" si="194"/>
        <v>0.10000000000000003</v>
      </c>
    </row>
    <row r="3051" spans="1:26">
      <c r="A3051" s="2">
        <v>45036</v>
      </c>
      <c r="B3051" t="s">
        <v>2294</v>
      </c>
      <c r="C3051" t="s">
        <v>2880</v>
      </c>
      <c r="D3051" s="2" t="str">
        <f t="shared" si="191"/>
        <v>KOW-SO13-R-001</v>
      </c>
      <c r="E3051" t="s">
        <v>140</v>
      </c>
      <c r="F3051" t="s">
        <v>298</v>
      </c>
      <c r="G3051">
        <v>42</v>
      </c>
      <c r="H3051" t="str">
        <f>VLOOKUP(E3051,[1]data!$D$3:$AK$1000,34,0)</f>
        <v>Linen</v>
      </c>
      <c r="I3051">
        <f>VLOOKUP(E3051,[1]data!$D$3:$Q$1048576,14,0)</f>
        <v>2199</v>
      </c>
      <c r="J3051" t="str">
        <f>VLOOKUP(E3051,[1]data!$D$3:$AJ$1048576,33,0)</f>
        <v>1799-2299</v>
      </c>
      <c r="K3051" t="s">
        <v>3018</v>
      </c>
      <c r="L3051" t="s">
        <v>2538</v>
      </c>
      <c r="M3051">
        <v>1</v>
      </c>
      <c r="N3051">
        <v>1963.39</v>
      </c>
      <c r="O3051">
        <v>0</v>
      </c>
      <c r="P3051">
        <v>0</v>
      </c>
      <c r="Q3051">
        <v>1963.39</v>
      </c>
      <c r="R3051">
        <v>0</v>
      </c>
      <c r="S3051">
        <v>0</v>
      </c>
      <c r="T3051">
        <v>0</v>
      </c>
      <c r="U3051">
        <v>235.61</v>
      </c>
      <c r="V3051">
        <v>2199</v>
      </c>
      <c r="W3051">
        <v>1</v>
      </c>
      <c r="X3051">
        <f t="shared" si="192"/>
        <v>2199</v>
      </c>
      <c r="Y3051">
        <f t="shared" si="193"/>
        <v>0</v>
      </c>
      <c r="Z3051" s="1">
        <f t="shared" si="194"/>
        <v>0</v>
      </c>
    </row>
    <row r="3052" spans="1:26">
      <c r="A3052" s="2">
        <v>45036</v>
      </c>
      <c r="B3052" t="s">
        <v>2294</v>
      </c>
      <c r="C3052" t="s">
        <v>2880</v>
      </c>
      <c r="D3052" s="2" t="str">
        <f t="shared" si="191"/>
        <v>KOW-KU3-R-0002</v>
      </c>
      <c r="E3052" t="s">
        <v>427</v>
      </c>
      <c r="F3052" t="s">
        <v>260</v>
      </c>
      <c r="G3052">
        <v>42</v>
      </c>
      <c r="H3052" t="str">
        <f>VLOOKUP(E3052,[1]data!$D$3:$AK$1000,34,0)</f>
        <v>Indie</v>
      </c>
      <c r="I3052">
        <f>VLOOKUP(E3052,[1]data!$D$3:$Q$1048576,14,0)</f>
        <v>2499</v>
      </c>
      <c r="J3052" t="str">
        <f>VLOOKUP(E3052,[1]data!$D$3:$AJ$1048576,33,0)</f>
        <v>2499-2999</v>
      </c>
      <c r="K3052" t="s">
        <v>3019</v>
      </c>
      <c r="L3052" t="s">
        <v>2538</v>
      </c>
      <c r="M3052">
        <v>1</v>
      </c>
      <c r="N3052">
        <v>1784.82</v>
      </c>
      <c r="O3052">
        <v>0</v>
      </c>
      <c r="P3052">
        <v>0</v>
      </c>
      <c r="Q3052">
        <v>1784.82</v>
      </c>
      <c r="R3052">
        <v>0</v>
      </c>
      <c r="S3052">
        <v>0</v>
      </c>
      <c r="T3052">
        <v>0</v>
      </c>
      <c r="U3052">
        <v>214.18</v>
      </c>
      <c r="V3052">
        <v>1999</v>
      </c>
      <c r="W3052">
        <v>1</v>
      </c>
      <c r="X3052">
        <f t="shared" si="192"/>
        <v>2499</v>
      </c>
      <c r="Y3052">
        <f t="shared" si="193"/>
        <v>500</v>
      </c>
      <c r="Z3052" s="1">
        <f t="shared" si="194"/>
        <v>0.20008003201280511</v>
      </c>
    </row>
    <row r="3053" spans="1:26">
      <c r="A3053" s="2">
        <v>45036</v>
      </c>
      <c r="B3053" t="s">
        <v>2294</v>
      </c>
      <c r="C3053" t="s">
        <v>2880</v>
      </c>
      <c r="D3053" s="2" t="str">
        <f t="shared" si="191"/>
        <v>KOW-UKI2-R-003</v>
      </c>
      <c r="E3053" t="s">
        <v>163</v>
      </c>
      <c r="F3053" t="s">
        <v>322</v>
      </c>
      <c r="G3053">
        <v>39</v>
      </c>
      <c r="H3053" t="str">
        <f>VLOOKUP(E3053,[1]data!$D$3:$AK$1000,34,0)</f>
        <v>Hoodie</v>
      </c>
      <c r="I3053">
        <f>VLOOKUP(E3053,[1]data!$D$3:$Q$1048576,14,0)</f>
        <v>2799</v>
      </c>
      <c r="J3053" t="str">
        <f>VLOOKUP(E3053,[1]data!$D$3:$AJ$1048576,33,0)</f>
        <v>2499-2999</v>
      </c>
      <c r="K3053" t="s">
        <v>3020</v>
      </c>
      <c r="L3053" t="s">
        <v>255</v>
      </c>
      <c r="M3053">
        <v>1</v>
      </c>
      <c r="N3053">
        <v>2499.11</v>
      </c>
      <c r="O3053">
        <v>0</v>
      </c>
      <c r="P3053">
        <v>0</v>
      </c>
      <c r="Q3053">
        <v>2499.11</v>
      </c>
      <c r="R3053">
        <v>0</v>
      </c>
      <c r="S3053">
        <v>0</v>
      </c>
      <c r="T3053">
        <v>0</v>
      </c>
      <c r="U3053">
        <v>299.89</v>
      </c>
      <c r="V3053">
        <v>2799</v>
      </c>
      <c r="W3053">
        <v>1</v>
      </c>
      <c r="X3053">
        <f t="shared" si="192"/>
        <v>2799</v>
      </c>
      <c r="Y3053">
        <f t="shared" si="193"/>
        <v>0</v>
      </c>
      <c r="Z3053" s="1">
        <f t="shared" si="194"/>
        <v>0</v>
      </c>
    </row>
    <row r="3054" spans="1:26">
      <c r="A3054" s="2">
        <v>45036</v>
      </c>
      <c r="B3054" t="s">
        <v>2294</v>
      </c>
      <c r="C3054" t="s">
        <v>2880</v>
      </c>
      <c r="D3054" s="2" t="str">
        <f t="shared" si="191"/>
        <v>KOW-CA4-CLS-00</v>
      </c>
      <c r="E3054" t="s">
        <v>643</v>
      </c>
      <c r="F3054" t="s">
        <v>430</v>
      </c>
      <c r="G3054">
        <v>42</v>
      </c>
      <c r="H3054" t="str">
        <f>VLOOKUP(E3054,[1]data!$D$3:$AK$1000,34,0)</f>
        <v>Indie</v>
      </c>
      <c r="I3054">
        <f>VLOOKUP(E3054,[1]data!$D$3:$Q$1048576,14,0)</f>
        <v>2299</v>
      </c>
      <c r="J3054" t="str">
        <f>VLOOKUP(E3054,[1]data!$D$3:$AJ$1048576,33,0)</f>
        <v>1799-2299</v>
      </c>
      <c r="K3054" t="s">
        <v>3021</v>
      </c>
      <c r="L3054" t="s">
        <v>255</v>
      </c>
      <c r="M3054">
        <v>1</v>
      </c>
      <c r="N3054">
        <v>2052.6799999999998</v>
      </c>
      <c r="O3054">
        <v>0</v>
      </c>
      <c r="P3054">
        <v>0</v>
      </c>
      <c r="Q3054">
        <v>2052.6799999999998</v>
      </c>
      <c r="R3054">
        <v>0</v>
      </c>
      <c r="S3054">
        <v>0</v>
      </c>
      <c r="T3054">
        <v>0</v>
      </c>
      <c r="U3054">
        <v>246.32</v>
      </c>
      <c r="V3054">
        <v>2299</v>
      </c>
      <c r="W3054">
        <v>1</v>
      </c>
      <c r="X3054">
        <f t="shared" si="192"/>
        <v>2299</v>
      </c>
      <c r="Y3054">
        <f t="shared" si="193"/>
        <v>0</v>
      </c>
      <c r="Z3054" s="1">
        <f t="shared" si="194"/>
        <v>0</v>
      </c>
    </row>
    <row r="3055" spans="1:26">
      <c r="A3055" s="2">
        <v>45036</v>
      </c>
      <c r="B3055" t="s">
        <v>2294</v>
      </c>
      <c r="C3055" t="s">
        <v>2880</v>
      </c>
      <c r="D3055" s="2" t="str">
        <f t="shared" si="191"/>
        <v>KOW-CC01-R-004</v>
      </c>
      <c r="E3055" t="s">
        <v>35</v>
      </c>
      <c r="F3055" t="s">
        <v>1359</v>
      </c>
      <c r="G3055">
        <v>46</v>
      </c>
      <c r="H3055" t="str">
        <f>VLOOKUP(E3055,[1]data!$D$3:$AK$1000,34,0)</f>
        <v>Casual</v>
      </c>
      <c r="I3055">
        <f>VLOOKUP(E3055,[1]data!$D$3:$Q$1048576,14,0)</f>
        <v>1799</v>
      </c>
      <c r="J3055" t="str">
        <f>VLOOKUP(E3055,[1]data!$D$3:$AJ$1048576,33,0)</f>
        <v>1799-2299</v>
      </c>
      <c r="K3055" t="s">
        <v>3022</v>
      </c>
      <c r="L3055" t="s">
        <v>2538</v>
      </c>
      <c r="M3055">
        <v>1</v>
      </c>
      <c r="N3055">
        <v>1799</v>
      </c>
      <c r="O3055">
        <v>-422.77</v>
      </c>
      <c r="P3055">
        <v>0</v>
      </c>
      <c r="Q3055">
        <v>1376.23</v>
      </c>
      <c r="R3055">
        <v>0</v>
      </c>
      <c r="S3055">
        <v>0</v>
      </c>
      <c r="T3055">
        <v>0</v>
      </c>
      <c r="U3055">
        <v>0</v>
      </c>
      <c r="V3055">
        <v>1376.23</v>
      </c>
      <c r="W3055">
        <v>1</v>
      </c>
      <c r="X3055">
        <f t="shared" si="192"/>
        <v>1799</v>
      </c>
      <c r="Y3055">
        <f t="shared" si="193"/>
        <v>422.77</v>
      </c>
      <c r="Z3055" s="1">
        <f t="shared" si="194"/>
        <v>0.23500277932184546</v>
      </c>
    </row>
    <row r="3056" spans="1:26">
      <c r="A3056" s="2">
        <v>45036</v>
      </c>
      <c r="B3056" t="s">
        <v>2294</v>
      </c>
      <c r="C3056" t="s">
        <v>2880</v>
      </c>
      <c r="D3056" s="2" t="str">
        <f t="shared" si="191"/>
        <v>KOW-CA8-S-0002</v>
      </c>
      <c r="E3056" t="s">
        <v>766</v>
      </c>
      <c r="F3056" t="s">
        <v>540</v>
      </c>
      <c r="G3056">
        <v>42</v>
      </c>
      <c r="H3056" t="str">
        <f>VLOOKUP(E3056,[1]data!$D$3:$AK$1000,34,0)</f>
        <v>Casual</v>
      </c>
      <c r="I3056">
        <f>VLOOKUP(E3056,[1]data!$D$3:$Q$1048576,14,0)</f>
        <v>1999</v>
      </c>
      <c r="J3056" t="str">
        <f>VLOOKUP(E3056,[1]data!$D$3:$AJ$1048576,33,0)</f>
        <v>1799-2299</v>
      </c>
      <c r="K3056" t="s">
        <v>3023</v>
      </c>
      <c r="L3056" t="s">
        <v>255</v>
      </c>
      <c r="M3056">
        <v>1</v>
      </c>
      <c r="N3056">
        <v>1338.4</v>
      </c>
      <c r="O3056">
        <v>-133.84</v>
      </c>
      <c r="P3056">
        <v>0</v>
      </c>
      <c r="Q3056">
        <v>1204.56</v>
      </c>
      <c r="R3056">
        <v>0</v>
      </c>
      <c r="S3056">
        <v>0</v>
      </c>
      <c r="T3056">
        <v>0</v>
      </c>
      <c r="U3056">
        <v>144.54</v>
      </c>
      <c r="V3056">
        <v>1349.1</v>
      </c>
      <c r="W3056">
        <v>1</v>
      </c>
      <c r="X3056">
        <f t="shared" si="192"/>
        <v>1999</v>
      </c>
      <c r="Y3056">
        <f t="shared" si="193"/>
        <v>649.90000000000009</v>
      </c>
      <c r="Z3056" s="1">
        <f t="shared" si="194"/>
        <v>0.32511255627813912</v>
      </c>
    </row>
    <row r="3057" spans="1:26">
      <c r="A3057" s="2">
        <v>45036</v>
      </c>
      <c r="B3057" t="s">
        <v>2294</v>
      </c>
      <c r="C3057" t="s">
        <v>2880</v>
      </c>
      <c r="D3057" s="2" t="str">
        <f t="shared" si="191"/>
        <v>KOW-CA11-R-000</v>
      </c>
      <c r="E3057" t="s">
        <v>12</v>
      </c>
      <c r="F3057" t="s">
        <v>302</v>
      </c>
      <c r="G3057">
        <v>46</v>
      </c>
      <c r="H3057" t="str">
        <f>VLOOKUP(E3057,[1]data!$D$3:$AK$1000,34,0)</f>
        <v>Casual</v>
      </c>
      <c r="I3057">
        <f>VLOOKUP(E3057,[1]data!$D$3:$Q$1048576,14,0)</f>
        <v>1999</v>
      </c>
      <c r="J3057" t="str">
        <f>VLOOKUP(E3057,[1]data!$D$3:$AJ$1048576,33,0)</f>
        <v>1799-2299</v>
      </c>
      <c r="K3057" t="s">
        <v>3024</v>
      </c>
      <c r="L3057" t="s">
        <v>2538</v>
      </c>
      <c r="M3057">
        <v>1</v>
      </c>
      <c r="N3057">
        <v>1784.82</v>
      </c>
      <c r="O3057">
        <v>0</v>
      </c>
      <c r="P3057">
        <v>0</v>
      </c>
      <c r="Q3057">
        <v>1784.82</v>
      </c>
      <c r="R3057">
        <v>0</v>
      </c>
      <c r="S3057">
        <v>0</v>
      </c>
      <c r="T3057">
        <v>0</v>
      </c>
      <c r="U3057">
        <v>214.18</v>
      </c>
      <c r="V3057">
        <v>1999</v>
      </c>
      <c r="W3057">
        <v>1</v>
      </c>
      <c r="X3057">
        <f t="shared" si="192"/>
        <v>1999</v>
      </c>
      <c r="Y3057">
        <f t="shared" si="193"/>
        <v>0</v>
      </c>
      <c r="Z3057" s="1">
        <f t="shared" si="194"/>
        <v>0</v>
      </c>
    </row>
    <row r="3058" spans="1:26">
      <c r="A3058" s="2">
        <v>45036</v>
      </c>
      <c r="B3058" t="s">
        <v>2294</v>
      </c>
      <c r="C3058" t="s">
        <v>2880</v>
      </c>
      <c r="D3058" s="2" t="str">
        <f t="shared" si="191"/>
        <v>KOW-TRA6-R-000</v>
      </c>
      <c r="E3058" t="s">
        <v>158</v>
      </c>
      <c r="F3058" t="s">
        <v>256</v>
      </c>
      <c r="G3058">
        <v>40</v>
      </c>
      <c r="H3058" t="str">
        <f>VLOOKUP(E3058,[1]data!$D$3:$AK$1000,34,0)</f>
        <v>Traditional</v>
      </c>
      <c r="I3058">
        <f>VLOOKUP(E3058,[1]data!$D$3:$Q$1048576,14,0)</f>
        <v>1499</v>
      </c>
      <c r="J3058" t="str">
        <f>VLOOKUP(E3058,[1]data!$D$3:$AJ$1048576,33,0)</f>
        <v>1099-1499</v>
      </c>
      <c r="K3058" t="s">
        <v>3023</v>
      </c>
      <c r="L3058" t="s">
        <v>255</v>
      </c>
      <c r="M3058">
        <v>1</v>
      </c>
      <c r="N3058">
        <v>1338.38</v>
      </c>
      <c r="O3058">
        <v>-133.83000000000001</v>
      </c>
      <c r="P3058">
        <v>0</v>
      </c>
      <c r="Q3058">
        <v>1204.55</v>
      </c>
      <c r="R3058">
        <v>0</v>
      </c>
      <c r="S3058">
        <v>0</v>
      </c>
      <c r="T3058">
        <v>0</v>
      </c>
      <c r="U3058">
        <v>144.55000000000001</v>
      </c>
      <c r="V3058">
        <v>1349.1</v>
      </c>
      <c r="W3058">
        <v>1</v>
      </c>
      <c r="X3058">
        <f t="shared" si="192"/>
        <v>1499</v>
      </c>
      <c r="Y3058">
        <f t="shared" si="193"/>
        <v>149.90000000000009</v>
      </c>
      <c r="Z3058" s="1">
        <f t="shared" si="194"/>
        <v>0.10000000000000006</v>
      </c>
    </row>
    <row r="3059" spans="1:26">
      <c r="A3059" s="2">
        <v>45036</v>
      </c>
      <c r="B3059" t="s">
        <v>2294</v>
      </c>
      <c r="C3059" t="s">
        <v>2880</v>
      </c>
      <c r="D3059" s="2" t="str">
        <f t="shared" si="191"/>
        <v>KOW-SO20-FS-00</v>
      </c>
      <c r="E3059" t="s">
        <v>563</v>
      </c>
      <c r="F3059" t="s">
        <v>564</v>
      </c>
      <c r="G3059" t="s">
        <v>424</v>
      </c>
      <c r="H3059" t="str">
        <f>VLOOKUP(E3059,[1]data!$D$3:$AK$1000,34,0)</f>
        <v>Acc</v>
      </c>
      <c r="I3059">
        <f>VLOOKUP(E3059,[1]data!$D$3:$Q$1048576,14,0)</f>
        <v>399</v>
      </c>
      <c r="J3059" t="str">
        <f>VLOOKUP(E3059,[1]data!$D$3:$AJ$1048576,33,0)</f>
        <v>399-799</v>
      </c>
      <c r="K3059" t="s">
        <v>3023</v>
      </c>
      <c r="L3059" t="s">
        <v>255</v>
      </c>
      <c r="M3059">
        <v>1</v>
      </c>
      <c r="N3059">
        <v>356.25</v>
      </c>
      <c r="O3059">
        <v>-35.619999999999997</v>
      </c>
      <c r="P3059">
        <v>0</v>
      </c>
      <c r="Q3059">
        <v>320.63</v>
      </c>
      <c r="R3059">
        <v>0</v>
      </c>
      <c r="S3059">
        <v>0</v>
      </c>
      <c r="T3059">
        <v>0</v>
      </c>
      <c r="U3059">
        <v>38.47</v>
      </c>
      <c r="V3059">
        <v>359.1</v>
      </c>
      <c r="W3059">
        <v>1</v>
      </c>
      <c r="X3059">
        <f t="shared" si="192"/>
        <v>399</v>
      </c>
      <c r="Y3059">
        <f t="shared" si="193"/>
        <v>39.899999999999977</v>
      </c>
      <c r="Z3059" s="1">
        <f t="shared" si="194"/>
        <v>9.9999999999999936E-2</v>
      </c>
    </row>
    <row r="3060" spans="1:26">
      <c r="A3060" s="2">
        <v>45036</v>
      </c>
      <c r="B3060" t="s">
        <v>2294</v>
      </c>
      <c r="C3060" t="s">
        <v>2880</v>
      </c>
      <c r="D3060" s="2" t="str">
        <f t="shared" si="191"/>
        <v>KOW-CUB-R-0002</v>
      </c>
      <c r="E3060" t="s">
        <v>638</v>
      </c>
      <c r="F3060" t="s">
        <v>295</v>
      </c>
      <c r="G3060">
        <v>40</v>
      </c>
      <c r="H3060" t="str">
        <f>VLOOKUP(E3060,[1]data!$D$3:$AK$1000,34,0)</f>
        <v>Casual</v>
      </c>
      <c r="I3060">
        <f>VLOOKUP(E3060,[1]data!$D$3:$Q$1048576,14,0)</f>
        <v>2499</v>
      </c>
      <c r="J3060" t="str">
        <f>VLOOKUP(E3060,[1]data!$D$3:$AJ$1048576,33,0)</f>
        <v>2499-2999</v>
      </c>
      <c r="K3060" t="s">
        <v>3023</v>
      </c>
      <c r="L3060" t="s">
        <v>255</v>
      </c>
      <c r="M3060">
        <v>1</v>
      </c>
      <c r="N3060">
        <v>1784.82</v>
      </c>
      <c r="O3060">
        <v>-178.48</v>
      </c>
      <c r="P3060">
        <v>0</v>
      </c>
      <c r="Q3060">
        <v>1606.34</v>
      </c>
      <c r="R3060">
        <v>0</v>
      </c>
      <c r="S3060">
        <v>0</v>
      </c>
      <c r="T3060">
        <v>0</v>
      </c>
      <c r="U3060">
        <v>192.76</v>
      </c>
      <c r="V3060">
        <v>1799.1</v>
      </c>
      <c r="W3060">
        <v>1</v>
      </c>
      <c r="X3060">
        <f t="shared" si="192"/>
        <v>2499</v>
      </c>
      <c r="Y3060">
        <f t="shared" si="193"/>
        <v>699.90000000000009</v>
      </c>
      <c r="Z3060" s="1">
        <f t="shared" si="194"/>
        <v>0.28007202881152465</v>
      </c>
    </row>
    <row r="3061" spans="1:26">
      <c r="A3061" s="2">
        <v>45036</v>
      </c>
      <c r="B3061" t="s">
        <v>2294</v>
      </c>
      <c r="C3061" t="s">
        <v>2880</v>
      </c>
      <c r="D3061" s="2" t="str">
        <f t="shared" si="191"/>
        <v>KOW-CC01-R-004</v>
      </c>
      <c r="E3061" t="s">
        <v>32</v>
      </c>
      <c r="F3061" t="s">
        <v>1359</v>
      </c>
      <c r="G3061">
        <v>40</v>
      </c>
      <c r="H3061" t="str">
        <f>VLOOKUP(E3061,[1]data!$D$3:$AK$1000,34,0)</f>
        <v>Casual</v>
      </c>
      <c r="I3061">
        <f>VLOOKUP(E3061,[1]data!$D$3:$Q$1048576,14,0)</f>
        <v>1799</v>
      </c>
      <c r="J3061" t="str">
        <f>VLOOKUP(E3061,[1]data!$D$3:$AJ$1048576,33,0)</f>
        <v>1799-2299</v>
      </c>
      <c r="K3061" t="s">
        <v>3023</v>
      </c>
      <c r="L3061" t="s">
        <v>255</v>
      </c>
      <c r="M3061">
        <v>1</v>
      </c>
      <c r="N3061">
        <v>1606.24</v>
      </c>
      <c r="O3061">
        <v>-160.62</v>
      </c>
      <c r="P3061">
        <v>0</v>
      </c>
      <c r="Q3061">
        <v>1445.62</v>
      </c>
      <c r="R3061">
        <v>0</v>
      </c>
      <c r="S3061">
        <v>0</v>
      </c>
      <c r="T3061">
        <v>0</v>
      </c>
      <c r="U3061">
        <v>173.48</v>
      </c>
      <c r="V3061">
        <v>1619.1</v>
      </c>
      <c r="W3061">
        <v>1</v>
      </c>
      <c r="X3061">
        <f t="shared" si="192"/>
        <v>1799</v>
      </c>
      <c r="Y3061">
        <f t="shared" si="193"/>
        <v>179.90000000000009</v>
      </c>
      <c r="Z3061" s="1">
        <f t="shared" si="194"/>
        <v>0.10000000000000005</v>
      </c>
    </row>
    <row r="3062" spans="1:26">
      <c r="A3062" s="2">
        <v>45036</v>
      </c>
      <c r="B3062" t="s">
        <v>2294</v>
      </c>
      <c r="C3062" t="s">
        <v>2880</v>
      </c>
      <c r="D3062" s="2" t="str">
        <f t="shared" si="191"/>
        <v>KOW-PIQ-R-0032</v>
      </c>
      <c r="E3062" t="s">
        <v>124</v>
      </c>
      <c r="F3062" t="s">
        <v>2010</v>
      </c>
      <c r="G3062" t="s">
        <v>2108</v>
      </c>
      <c r="H3062" t="str">
        <f>VLOOKUP(E3062,[1]data!$D$3:$AK$1000,34,0)</f>
        <v>Knit Shirt</v>
      </c>
      <c r="I3062">
        <f>VLOOKUP(E3062,[1]data!$D$3:$Q$1048576,14,0)</f>
        <v>2499</v>
      </c>
      <c r="J3062" t="str">
        <f>VLOOKUP(E3062,[1]data!$D$3:$AJ$1048576,33,0)</f>
        <v>2499-2999</v>
      </c>
      <c r="K3062" t="s">
        <v>3025</v>
      </c>
      <c r="L3062" t="s">
        <v>2538</v>
      </c>
      <c r="M3062">
        <v>1</v>
      </c>
      <c r="N3062">
        <v>2231.25</v>
      </c>
      <c r="O3062">
        <v>0</v>
      </c>
      <c r="P3062">
        <v>0</v>
      </c>
      <c r="Q3062">
        <v>2231.25</v>
      </c>
      <c r="R3062">
        <v>0</v>
      </c>
      <c r="S3062">
        <v>0</v>
      </c>
      <c r="T3062">
        <v>0</v>
      </c>
      <c r="U3062">
        <v>267.75</v>
      </c>
      <c r="V3062">
        <v>2499</v>
      </c>
      <c r="W3062">
        <v>1</v>
      </c>
      <c r="X3062">
        <f t="shared" si="192"/>
        <v>2499</v>
      </c>
      <c r="Y3062">
        <f t="shared" si="193"/>
        <v>0</v>
      </c>
      <c r="Z3062" s="1">
        <f t="shared" si="194"/>
        <v>0</v>
      </c>
    </row>
    <row r="3063" spans="1:26">
      <c r="A3063" s="2">
        <v>45036</v>
      </c>
      <c r="B3063" t="s">
        <v>2294</v>
      </c>
      <c r="C3063" t="s">
        <v>2880</v>
      </c>
      <c r="D3063" s="2" t="str">
        <f t="shared" si="191"/>
        <v>KOW-PIQ-R-0032</v>
      </c>
      <c r="E3063" t="s">
        <v>124</v>
      </c>
      <c r="F3063" t="s">
        <v>2010</v>
      </c>
      <c r="G3063" t="s">
        <v>2108</v>
      </c>
      <c r="H3063" t="str">
        <f>VLOOKUP(E3063,[1]data!$D$3:$AK$1000,34,0)</f>
        <v>Knit Shirt</v>
      </c>
      <c r="I3063">
        <f>VLOOKUP(E3063,[1]data!$D$3:$Q$1048576,14,0)</f>
        <v>2499</v>
      </c>
      <c r="J3063" t="str">
        <f>VLOOKUP(E3063,[1]data!$D$3:$AJ$1048576,33,0)</f>
        <v>2499-2999</v>
      </c>
      <c r="K3063" t="s">
        <v>3026</v>
      </c>
      <c r="L3063" t="s">
        <v>2538</v>
      </c>
      <c r="M3063">
        <v>1</v>
      </c>
      <c r="N3063">
        <v>2231.25</v>
      </c>
      <c r="O3063">
        <v>0</v>
      </c>
      <c r="P3063">
        <v>0</v>
      </c>
      <c r="Q3063">
        <v>2231.25</v>
      </c>
      <c r="R3063">
        <v>0</v>
      </c>
      <c r="S3063">
        <v>0</v>
      </c>
      <c r="T3063">
        <v>0</v>
      </c>
      <c r="U3063">
        <v>267.75</v>
      </c>
      <c r="V3063">
        <v>2499</v>
      </c>
      <c r="W3063">
        <v>1</v>
      </c>
      <c r="X3063">
        <f t="shared" si="192"/>
        <v>2499</v>
      </c>
      <c r="Y3063">
        <f t="shared" si="193"/>
        <v>0</v>
      </c>
      <c r="Z3063" s="1">
        <f t="shared" si="194"/>
        <v>0</v>
      </c>
    </row>
    <row r="3064" spans="1:26">
      <c r="A3064" s="2">
        <v>45036</v>
      </c>
      <c r="B3064" t="s">
        <v>2294</v>
      </c>
      <c r="C3064" t="s">
        <v>2880</v>
      </c>
      <c r="D3064" s="2" t="str">
        <f t="shared" si="191"/>
        <v>KOW-PIQ-S-0033</v>
      </c>
      <c r="E3064" t="s">
        <v>128</v>
      </c>
      <c r="F3064" t="s">
        <v>2021</v>
      </c>
      <c r="G3064" t="s">
        <v>2108</v>
      </c>
      <c r="H3064" t="str">
        <f>VLOOKUP(E3064,[1]data!$D$3:$AK$1000,34,0)</f>
        <v>Knit Shirt</v>
      </c>
      <c r="I3064">
        <f>VLOOKUP(E3064,[1]data!$D$3:$Q$1048576,14,0)</f>
        <v>1999</v>
      </c>
      <c r="J3064" t="str">
        <f>VLOOKUP(E3064,[1]data!$D$3:$AJ$1048576,33,0)</f>
        <v>1799-2299</v>
      </c>
      <c r="K3064" t="s">
        <v>3027</v>
      </c>
      <c r="L3064" t="s">
        <v>2538</v>
      </c>
      <c r="M3064">
        <v>1</v>
      </c>
      <c r="N3064">
        <v>1784.82</v>
      </c>
      <c r="O3064">
        <v>0</v>
      </c>
      <c r="P3064">
        <v>0</v>
      </c>
      <c r="Q3064">
        <v>1784.82</v>
      </c>
      <c r="R3064">
        <v>0</v>
      </c>
      <c r="S3064">
        <v>0</v>
      </c>
      <c r="T3064">
        <v>0</v>
      </c>
      <c r="U3064">
        <v>214.18</v>
      </c>
      <c r="V3064">
        <v>1999</v>
      </c>
      <c r="W3064">
        <v>1</v>
      </c>
      <c r="X3064">
        <f t="shared" si="192"/>
        <v>1999</v>
      </c>
      <c r="Y3064">
        <f t="shared" si="193"/>
        <v>0</v>
      </c>
      <c r="Z3064" s="1">
        <f t="shared" si="194"/>
        <v>0</v>
      </c>
    </row>
    <row r="3065" spans="1:26">
      <c r="A3065" s="2">
        <v>45036</v>
      </c>
      <c r="B3065" t="s">
        <v>2294</v>
      </c>
      <c r="C3065" t="s">
        <v>2880</v>
      </c>
      <c r="D3065" s="2" t="str">
        <f t="shared" si="191"/>
        <v>KOW-KU1-R-0002</v>
      </c>
      <c r="E3065" t="s">
        <v>85</v>
      </c>
      <c r="F3065" t="s">
        <v>264</v>
      </c>
      <c r="G3065">
        <v>44</v>
      </c>
      <c r="H3065" t="str">
        <f>VLOOKUP(E3065,[1]data!$D$3:$AK$1000,34,0)</f>
        <v>Hoodie</v>
      </c>
      <c r="I3065">
        <f>VLOOKUP(E3065,[1]data!$D$3:$Q$1048576,14,0)</f>
        <v>2799</v>
      </c>
      <c r="J3065" t="str">
        <f>VLOOKUP(E3065,[1]data!$D$3:$AJ$1048576,33,0)</f>
        <v>2499-2999</v>
      </c>
      <c r="K3065" t="s">
        <v>3028</v>
      </c>
      <c r="L3065" t="s">
        <v>2538</v>
      </c>
      <c r="M3065">
        <v>1</v>
      </c>
      <c r="N3065">
        <v>2499.11</v>
      </c>
      <c r="O3065">
        <v>0</v>
      </c>
      <c r="P3065">
        <v>0</v>
      </c>
      <c r="Q3065">
        <v>2499.11</v>
      </c>
      <c r="R3065">
        <v>0</v>
      </c>
      <c r="S3065">
        <v>0</v>
      </c>
      <c r="T3065">
        <v>0</v>
      </c>
      <c r="U3065">
        <v>299.89</v>
      </c>
      <c r="V3065">
        <v>2799</v>
      </c>
      <c r="W3065">
        <v>1</v>
      </c>
      <c r="X3065">
        <f t="shared" si="192"/>
        <v>2799</v>
      </c>
      <c r="Y3065">
        <f t="shared" si="193"/>
        <v>0</v>
      </c>
      <c r="Z3065" s="1">
        <f t="shared" si="194"/>
        <v>0</v>
      </c>
    </row>
    <row r="3066" spans="1:26">
      <c r="A3066" s="2">
        <v>45036</v>
      </c>
      <c r="B3066" t="s">
        <v>2294</v>
      </c>
      <c r="C3066" t="s">
        <v>2880</v>
      </c>
      <c r="D3066" s="2" t="str">
        <f t="shared" si="191"/>
        <v>KOW-CC04-R-004</v>
      </c>
      <c r="E3066" t="s">
        <v>42</v>
      </c>
      <c r="F3066" t="s">
        <v>1425</v>
      </c>
      <c r="G3066">
        <v>40</v>
      </c>
      <c r="H3066" t="str">
        <f>VLOOKUP(E3066,[1]data!$D$3:$AK$1000,34,0)</f>
        <v>Hoodie</v>
      </c>
      <c r="I3066">
        <f>VLOOKUP(E3066,[1]data!$D$3:$Q$1048576,14,0)</f>
        <v>2799</v>
      </c>
      <c r="J3066" t="str">
        <f>VLOOKUP(E3066,[1]data!$D$3:$AJ$1048576,33,0)</f>
        <v>2499-2999</v>
      </c>
      <c r="K3066" t="s">
        <v>3029</v>
      </c>
      <c r="L3066" t="s">
        <v>2538</v>
      </c>
      <c r="M3066">
        <v>1</v>
      </c>
      <c r="N3066">
        <v>2499.11</v>
      </c>
      <c r="O3066">
        <v>0</v>
      </c>
      <c r="P3066">
        <v>0</v>
      </c>
      <c r="Q3066">
        <v>2499.11</v>
      </c>
      <c r="R3066">
        <v>0</v>
      </c>
      <c r="S3066">
        <v>0</v>
      </c>
      <c r="T3066">
        <v>0</v>
      </c>
      <c r="U3066">
        <v>299.89</v>
      </c>
      <c r="V3066">
        <v>2799</v>
      </c>
      <c r="W3066">
        <v>1</v>
      </c>
      <c r="X3066">
        <f t="shared" si="192"/>
        <v>2799</v>
      </c>
      <c r="Y3066">
        <f t="shared" si="193"/>
        <v>0</v>
      </c>
      <c r="Z3066" s="1">
        <f t="shared" si="194"/>
        <v>0</v>
      </c>
    </row>
    <row r="3067" spans="1:26">
      <c r="A3067" s="2">
        <v>45036</v>
      </c>
      <c r="B3067" t="s">
        <v>2294</v>
      </c>
      <c r="C3067" t="s">
        <v>2880</v>
      </c>
      <c r="D3067" s="2" t="str">
        <f t="shared" si="191"/>
        <v>KOW-KU2-R-0005</v>
      </c>
      <c r="E3067" t="s">
        <v>2615</v>
      </c>
      <c r="F3067" t="s">
        <v>500</v>
      </c>
      <c r="G3067">
        <v>46</v>
      </c>
      <c r="H3067" t="str">
        <f>VLOOKUP(E3067,[1]data!$D$3:$AK$1000,34,0)</f>
        <v>Indie</v>
      </c>
      <c r="I3067">
        <f>VLOOKUP(E3067,[1]data!$D$3:$Q$1048576,14,0)</f>
        <v>2999</v>
      </c>
      <c r="J3067" t="str">
        <f>VLOOKUP(E3067,[1]data!$D$3:$AJ$1048576,33,0)</f>
        <v>2499-2999</v>
      </c>
      <c r="K3067" t="s">
        <v>3030</v>
      </c>
      <c r="L3067" t="s">
        <v>255</v>
      </c>
      <c r="M3067">
        <v>1</v>
      </c>
      <c r="N3067">
        <v>2008.04</v>
      </c>
      <c r="O3067">
        <v>0</v>
      </c>
      <c r="P3067">
        <v>0</v>
      </c>
      <c r="Q3067">
        <v>2008.04</v>
      </c>
      <c r="R3067">
        <v>0</v>
      </c>
      <c r="S3067">
        <v>0</v>
      </c>
      <c r="T3067">
        <v>0</v>
      </c>
      <c r="U3067">
        <v>240.96</v>
      </c>
      <c r="V3067">
        <v>2249</v>
      </c>
      <c r="W3067">
        <v>1</v>
      </c>
      <c r="X3067">
        <f t="shared" si="192"/>
        <v>2999</v>
      </c>
      <c r="Y3067">
        <f t="shared" si="193"/>
        <v>750</v>
      </c>
      <c r="Z3067" s="1">
        <f t="shared" si="194"/>
        <v>0.25008336112037344</v>
      </c>
    </row>
    <row r="3068" spans="1:26">
      <c r="A3068" s="2">
        <v>45036</v>
      </c>
      <c r="B3068" t="s">
        <v>2294</v>
      </c>
      <c r="C3068" t="s">
        <v>2880</v>
      </c>
      <c r="D3068" s="2" t="str">
        <f t="shared" si="191"/>
        <v>KOW-UKI2-R-003</v>
      </c>
      <c r="E3068" t="s">
        <v>163</v>
      </c>
      <c r="F3068" t="s">
        <v>322</v>
      </c>
      <c r="G3068">
        <v>39</v>
      </c>
      <c r="H3068" t="str">
        <f>VLOOKUP(E3068,[1]data!$D$3:$AK$1000,34,0)</f>
        <v>Hoodie</v>
      </c>
      <c r="I3068">
        <f>VLOOKUP(E3068,[1]data!$D$3:$Q$1048576,14,0)</f>
        <v>2799</v>
      </c>
      <c r="J3068" t="str">
        <f>VLOOKUP(E3068,[1]data!$D$3:$AJ$1048576,33,0)</f>
        <v>2499-2999</v>
      </c>
      <c r="K3068" t="s">
        <v>3031</v>
      </c>
      <c r="L3068" t="s">
        <v>2538</v>
      </c>
      <c r="M3068">
        <v>1</v>
      </c>
      <c r="N3068">
        <v>2499.11</v>
      </c>
      <c r="O3068">
        <v>0</v>
      </c>
      <c r="P3068">
        <v>0</v>
      </c>
      <c r="Q3068">
        <v>2499.11</v>
      </c>
      <c r="R3068">
        <v>0</v>
      </c>
      <c r="S3068">
        <v>0</v>
      </c>
      <c r="T3068">
        <v>0</v>
      </c>
      <c r="U3068">
        <v>299.89</v>
      </c>
      <c r="V3068">
        <v>2799</v>
      </c>
      <c r="W3068">
        <v>1</v>
      </c>
      <c r="X3068">
        <f t="shared" si="192"/>
        <v>2799</v>
      </c>
      <c r="Y3068">
        <f t="shared" si="193"/>
        <v>0</v>
      </c>
      <c r="Z3068" s="1">
        <f t="shared" si="194"/>
        <v>0</v>
      </c>
    </row>
    <row r="3069" spans="1:26">
      <c r="A3069" s="2">
        <v>45036</v>
      </c>
      <c r="B3069" t="s">
        <v>2294</v>
      </c>
      <c r="C3069" t="s">
        <v>2880</v>
      </c>
      <c r="D3069" s="2" t="str">
        <f t="shared" si="191"/>
        <v>KOW-CC04-R-004</v>
      </c>
      <c r="E3069" t="s">
        <v>44</v>
      </c>
      <c r="F3069" t="s">
        <v>1425</v>
      </c>
      <c r="G3069">
        <v>44</v>
      </c>
      <c r="H3069" t="str">
        <f>VLOOKUP(E3069,[1]data!$D$3:$AK$1000,34,0)</f>
        <v>Hoodie</v>
      </c>
      <c r="I3069">
        <f>VLOOKUP(E3069,[1]data!$D$3:$Q$1048576,14,0)</f>
        <v>2799</v>
      </c>
      <c r="J3069" t="str">
        <f>VLOOKUP(E3069,[1]data!$D$3:$AJ$1048576,33,0)</f>
        <v>2499-2999</v>
      </c>
      <c r="K3069" t="s">
        <v>3032</v>
      </c>
      <c r="L3069" t="s">
        <v>255</v>
      </c>
      <c r="M3069">
        <v>1</v>
      </c>
      <c r="N3069">
        <v>2499.11</v>
      </c>
      <c r="O3069">
        <v>0</v>
      </c>
      <c r="P3069">
        <v>0</v>
      </c>
      <c r="Q3069">
        <v>2499.11</v>
      </c>
      <c r="R3069">
        <v>0</v>
      </c>
      <c r="S3069">
        <v>0</v>
      </c>
      <c r="T3069">
        <v>0</v>
      </c>
      <c r="U3069">
        <v>299.89</v>
      </c>
      <c r="V3069">
        <v>2799</v>
      </c>
      <c r="W3069">
        <v>1</v>
      </c>
      <c r="X3069">
        <f t="shared" si="192"/>
        <v>2799</v>
      </c>
      <c r="Y3069">
        <f t="shared" si="193"/>
        <v>0</v>
      </c>
      <c r="Z3069" s="1">
        <f t="shared" si="194"/>
        <v>0</v>
      </c>
    </row>
    <row r="3070" spans="1:26">
      <c r="A3070" s="2">
        <v>45036</v>
      </c>
      <c r="B3070" t="s">
        <v>2294</v>
      </c>
      <c r="C3070" t="s">
        <v>2880</v>
      </c>
      <c r="D3070" s="2" t="str">
        <f t="shared" si="191"/>
        <v>KOW-KU4-R-0003</v>
      </c>
      <c r="E3070" t="s">
        <v>91</v>
      </c>
      <c r="F3070" t="s">
        <v>471</v>
      </c>
      <c r="G3070">
        <v>42</v>
      </c>
      <c r="H3070" t="str">
        <f>VLOOKUP(E3070,[1]data!$D$3:$AK$1000,34,0)</f>
        <v>Casual</v>
      </c>
      <c r="I3070">
        <f>VLOOKUP(E3070,[1]data!$D$3:$Q$1048576,14,0)</f>
        <v>2799</v>
      </c>
      <c r="J3070" t="str">
        <f>VLOOKUP(E3070,[1]data!$D$3:$AJ$1048576,33,0)</f>
        <v>2499-2999</v>
      </c>
      <c r="K3070" t="s">
        <v>3033</v>
      </c>
      <c r="L3070" t="s">
        <v>255</v>
      </c>
      <c r="M3070">
        <v>1</v>
      </c>
      <c r="N3070">
        <v>2499.1</v>
      </c>
      <c r="O3070">
        <v>-374.86</v>
      </c>
      <c r="P3070">
        <v>0</v>
      </c>
      <c r="Q3070">
        <v>2124.2399999999998</v>
      </c>
      <c r="R3070">
        <v>0</v>
      </c>
      <c r="S3070">
        <v>0</v>
      </c>
      <c r="T3070">
        <v>0</v>
      </c>
      <c r="U3070">
        <v>254.91</v>
      </c>
      <c r="V3070">
        <v>2379.15</v>
      </c>
      <c r="W3070">
        <v>1</v>
      </c>
      <c r="X3070">
        <f t="shared" si="192"/>
        <v>2799</v>
      </c>
      <c r="Y3070">
        <f t="shared" si="193"/>
        <v>419.84999999999991</v>
      </c>
      <c r="Z3070" s="1">
        <f t="shared" si="194"/>
        <v>0.14999999999999997</v>
      </c>
    </row>
    <row r="3071" spans="1:26">
      <c r="A3071" s="2">
        <v>45036</v>
      </c>
      <c r="B3071" t="s">
        <v>2294</v>
      </c>
      <c r="C3071" t="s">
        <v>2880</v>
      </c>
      <c r="D3071" s="2" t="str">
        <f t="shared" si="191"/>
        <v>KOW-PA5-S-0002</v>
      </c>
      <c r="E3071" t="s">
        <v>363</v>
      </c>
      <c r="F3071" t="s">
        <v>300</v>
      </c>
      <c r="G3071">
        <v>39</v>
      </c>
      <c r="H3071" t="str">
        <f>VLOOKUP(E3071,[1]data!$D$3:$AK$1000,34,0)</f>
        <v>Party</v>
      </c>
      <c r="I3071">
        <f>VLOOKUP(E3071,[1]data!$D$3:$Q$1048576,14,0)</f>
        <v>2999</v>
      </c>
      <c r="J3071" t="str">
        <f>VLOOKUP(E3071,[1]data!$D$3:$AJ$1048576,33,0)</f>
        <v>2499-2999</v>
      </c>
      <c r="K3071" t="s">
        <v>3034</v>
      </c>
      <c r="L3071" t="s">
        <v>2538</v>
      </c>
      <c r="M3071">
        <v>1</v>
      </c>
      <c r="N3071">
        <v>2275.89</v>
      </c>
      <c r="O3071">
        <v>0</v>
      </c>
      <c r="P3071">
        <v>0</v>
      </c>
      <c r="Q3071">
        <v>2275.89</v>
      </c>
      <c r="R3071">
        <v>0</v>
      </c>
      <c r="S3071">
        <v>0</v>
      </c>
      <c r="T3071">
        <v>0</v>
      </c>
      <c r="U3071">
        <v>273.11</v>
      </c>
      <c r="V3071">
        <v>2549</v>
      </c>
      <c r="W3071">
        <v>1</v>
      </c>
      <c r="X3071">
        <f t="shared" si="192"/>
        <v>2999</v>
      </c>
      <c r="Y3071">
        <f t="shared" si="193"/>
        <v>450</v>
      </c>
      <c r="Z3071" s="1">
        <f t="shared" si="194"/>
        <v>0.15005001667222406</v>
      </c>
    </row>
    <row r="3072" spans="1:26">
      <c r="A3072" s="2">
        <v>45036</v>
      </c>
      <c r="B3072" t="s">
        <v>2294</v>
      </c>
      <c r="C3072" t="s">
        <v>2880</v>
      </c>
      <c r="D3072" s="2" t="str">
        <f t="shared" si="191"/>
        <v>KOW-UKI2-R-003</v>
      </c>
      <c r="E3072" t="s">
        <v>165</v>
      </c>
      <c r="F3072" t="s">
        <v>322</v>
      </c>
      <c r="G3072">
        <v>42</v>
      </c>
      <c r="H3072" t="str">
        <f>VLOOKUP(E3072,[1]data!$D$3:$AK$1000,34,0)</f>
        <v>Hoodie</v>
      </c>
      <c r="I3072">
        <f>VLOOKUP(E3072,[1]data!$D$3:$Q$1048576,14,0)</f>
        <v>2799</v>
      </c>
      <c r="J3072" t="str">
        <f>VLOOKUP(E3072,[1]data!$D$3:$AJ$1048576,33,0)</f>
        <v>2499-2999</v>
      </c>
      <c r="K3072" t="s">
        <v>3035</v>
      </c>
      <c r="L3072" t="s">
        <v>2538</v>
      </c>
      <c r="M3072">
        <v>1</v>
      </c>
      <c r="N3072">
        <v>2499.11</v>
      </c>
      <c r="O3072">
        <v>0</v>
      </c>
      <c r="P3072">
        <v>0</v>
      </c>
      <c r="Q3072">
        <v>2499.11</v>
      </c>
      <c r="R3072">
        <v>0</v>
      </c>
      <c r="S3072">
        <v>0</v>
      </c>
      <c r="T3072">
        <v>0</v>
      </c>
      <c r="U3072">
        <v>299.89</v>
      </c>
      <c r="V3072">
        <v>2799</v>
      </c>
      <c r="W3072">
        <v>1</v>
      </c>
      <c r="X3072">
        <f t="shared" si="192"/>
        <v>2799</v>
      </c>
      <c r="Y3072">
        <f t="shared" si="193"/>
        <v>0</v>
      </c>
      <c r="Z3072" s="1">
        <f t="shared" si="194"/>
        <v>0</v>
      </c>
    </row>
    <row r="3073" spans="1:26">
      <c r="A3073" s="2">
        <v>45036</v>
      </c>
      <c r="B3073" t="s">
        <v>2294</v>
      </c>
      <c r="C3073" t="s">
        <v>2880</v>
      </c>
      <c r="D3073" s="2" t="str">
        <f t="shared" si="191"/>
        <v>KOW-KU1-R-0002</v>
      </c>
      <c r="E3073" t="s">
        <v>84</v>
      </c>
      <c r="F3073" t="s">
        <v>264</v>
      </c>
      <c r="G3073">
        <v>42</v>
      </c>
      <c r="H3073" t="str">
        <f>VLOOKUP(E3073,[1]data!$D$3:$AK$1000,34,0)</f>
        <v>Hoodie</v>
      </c>
      <c r="I3073">
        <f>VLOOKUP(E3073,[1]data!$D$3:$Q$1048576,14,0)</f>
        <v>2799</v>
      </c>
      <c r="J3073" t="str">
        <f>VLOOKUP(E3073,[1]data!$D$3:$AJ$1048576,33,0)</f>
        <v>2499-2999</v>
      </c>
      <c r="K3073" t="s">
        <v>3036</v>
      </c>
      <c r="L3073" t="s">
        <v>255</v>
      </c>
      <c r="M3073">
        <v>1</v>
      </c>
      <c r="N3073">
        <v>2499.11</v>
      </c>
      <c r="O3073">
        <v>0</v>
      </c>
      <c r="P3073">
        <v>0</v>
      </c>
      <c r="Q3073">
        <v>2499.11</v>
      </c>
      <c r="R3073">
        <v>0</v>
      </c>
      <c r="S3073">
        <v>0</v>
      </c>
      <c r="T3073">
        <v>0</v>
      </c>
      <c r="U3073">
        <v>299.89</v>
      </c>
      <c r="V3073">
        <v>2799</v>
      </c>
      <c r="W3073">
        <v>1</v>
      </c>
      <c r="X3073">
        <f t="shared" si="192"/>
        <v>2799</v>
      </c>
      <c r="Y3073">
        <f t="shared" si="193"/>
        <v>0</v>
      </c>
      <c r="Z3073" s="1">
        <f t="shared" si="194"/>
        <v>0</v>
      </c>
    </row>
    <row r="3074" spans="1:26">
      <c r="A3074" s="2">
        <v>45036</v>
      </c>
      <c r="B3074" t="s">
        <v>2294</v>
      </c>
      <c r="C3074" t="s">
        <v>2880</v>
      </c>
      <c r="D3074" s="2" t="str">
        <f t="shared" si="191"/>
        <v>KOW-CC04-R-004</v>
      </c>
      <c r="E3074" t="s">
        <v>41</v>
      </c>
      <c r="F3074" t="s">
        <v>1425</v>
      </c>
      <c r="G3074">
        <v>39</v>
      </c>
      <c r="H3074" t="str">
        <f>VLOOKUP(E3074,[1]data!$D$3:$AK$1000,34,0)</f>
        <v>Hoodie</v>
      </c>
      <c r="I3074">
        <f>VLOOKUP(E3074,[1]data!$D$3:$Q$1048576,14,0)</f>
        <v>2799</v>
      </c>
      <c r="J3074" t="str">
        <f>VLOOKUP(E3074,[1]data!$D$3:$AJ$1048576,33,0)</f>
        <v>2499-2999</v>
      </c>
      <c r="K3074" t="s">
        <v>3037</v>
      </c>
      <c r="L3074" t="s">
        <v>2538</v>
      </c>
      <c r="M3074">
        <v>1</v>
      </c>
      <c r="N3074">
        <v>2499.11</v>
      </c>
      <c r="O3074">
        <v>0</v>
      </c>
      <c r="P3074">
        <v>0</v>
      </c>
      <c r="Q3074">
        <v>2499.11</v>
      </c>
      <c r="R3074">
        <v>0</v>
      </c>
      <c r="S3074">
        <v>0</v>
      </c>
      <c r="T3074">
        <v>0</v>
      </c>
      <c r="U3074">
        <v>299.89</v>
      </c>
      <c r="V3074">
        <v>2799</v>
      </c>
      <c r="W3074">
        <v>1</v>
      </c>
      <c r="X3074">
        <f t="shared" si="192"/>
        <v>2799</v>
      </c>
      <c r="Y3074">
        <f t="shared" si="193"/>
        <v>0</v>
      </c>
      <c r="Z3074" s="1">
        <f t="shared" si="194"/>
        <v>0</v>
      </c>
    </row>
    <row r="3075" spans="1:26">
      <c r="A3075" s="2">
        <v>45036</v>
      </c>
      <c r="B3075" t="s">
        <v>2294</v>
      </c>
      <c r="C3075" t="s">
        <v>2880</v>
      </c>
      <c r="D3075" s="2" t="str">
        <f t="shared" ref="D3075:D3138" si="195">LEFT(E3075,14)</f>
        <v>KOW-LI3-R-0007</v>
      </c>
      <c r="E3075" t="s">
        <v>105</v>
      </c>
      <c r="F3075" t="s">
        <v>261</v>
      </c>
      <c r="G3075">
        <v>40</v>
      </c>
      <c r="H3075" t="str">
        <f>VLOOKUP(E3075,[1]data!$D$3:$AK$1000,34,0)</f>
        <v>Linen</v>
      </c>
      <c r="I3075">
        <f>VLOOKUP(E3075,[1]data!$D$3:$Q$1048576,14,0)</f>
        <v>3499</v>
      </c>
      <c r="J3075" t="str">
        <f>VLOOKUP(E3075,[1]data!$D$3:$AJ$1048576,33,0)</f>
        <v>3499-3999</v>
      </c>
      <c r="K3075" t="s">
        <v>3038</v>
      </c>
      <c r="L3075" t="s">
        <v>255</v>
      </c>
      <c r="M3075">
        <v>1</v>
      </c>
      <c r="N3075">
        <v>3124.1</v>
      </c>
      <c r="O3075">
        <v>-446.42</v>
      </c>
      <c r="P3075">
        <v>0</v>
      </c>
      <c r="Q3075">
        <v>2677.68</v>
      </c>
      <c r="R3075">
        <v>0</v>
      </c>
      <c r="S3075">
        <v>0</v>
      </c>
      <c r="T3075">
        <v>0</v>
      </c>
      <c r="U3075">
        <v>321.32</v>
      </c>
      <c r="V3075">
        <v>2999</v>
      </c>
      <c r="W3075">
        <v>1</v>
      </c>
      <c r="X3075">
        <f t="shared" ref="X3075:X3138" si="196">I3075*W3075</f>
        <v>3499</v>
      </c>
      <c r="Y3075">
        <f t="shared" ref="Y3075:Y3138" si="197">X3075-V3075</f>
        <v>500</v>
      </c>
      <c r="Z3075" s="1">
        <f t="shared" ref="Z3075:Z3138" si="198">Y3075/X3075</f>
        <v>0.14289797084881395</v>
      </c>
    </row>
    <row r="3076" spans="1:26">
      <c r="A3076" s="2">
        <v>45036</v>
      </c>
      <c r="B3076" t="s">
        <v>2294</v>
      </c>
      <c r="C3076" t="s">
        <v>2880</v>
      </c>
      <c r="D3076" s="2" t="str">
        <f t="shared" si="195"/>
        <v>KOW-CA11-R-000</v>
      </c>
      <c r="E3076" t="s">
        <v>8</v>
      </c>
      <c r="F3076" t="s">
        <v>302</v>
      </c>
      <c r="G3076">
        <v>39</v>
      </c>
      <c r="H3076" t="str">
        <f>VLOOKUP(E3076,[1]data!$D$3:$AK$1000,34,0)</f>
        <v>Casual</v>
      </c>
      <c r="I3076">
        <f>VLOOKUP(E3076,[1]data!$D$3:$Q$1048576,14,0)</f>
        <v>1999</v>
      </c>
      <c r="J3076" t="str">
        <f>VLOOKUP(E3076,[1]data!$D$3:$AJ$1048576,33,0)</f>
        <v>1799-2299</v>
      </c>
      <c r="K3076" t="s">
        <v>3039</v>
      </c>
      <c r="L3076" t="s">
        <v>2538</v>
      </c>
      <c r="M3076">
        <v>1</v>
      </c>
      <c r="N3076">
        <v>1999</v>
      </c>
      <c r="O3076">
        <v>-199.9</v>
      </c>
      <c r="P3076">
        <v>0</v>
      </c>
      <c r="Q3076">
        <v>1799.1</v>
      </c>
      <c r="R3076">
        <v>0</v>
      </c>
      <c r="S3076">
        <v>0</v>
      </c>
      <c r="T3076">
        <v>0</v>
      </c>
      <c r="U3076">
        <v>0</v>
      </c>
      <c r="V3076">
        <v>1799.1</v>
      </c>
      <c r="W3076">
        <v>1</v>
      </c>
      <c r="X3076">
        <f t="shared" si="196"/>
        <v>1999</v>
      </c>
      <c r="Y3076">
        <f t="shared" si="197"/>
        <v>199.90000000000009</v>
      </c>
      <c r="Z3076" s="1">
        <f t="shared" si="198"/>
        <v>0.10000000000000005</v>
      </c>
    </row>
    <row r="3077" spans="1:26">
      <c r="A3077" s="2">
        <v>45037</v>
      </c>
      <c r="B3077" t="s">
        <v>2294</v>
      </c>
      <c r="C3077" t="s">
        <v>2880</v>
      </c>
      <c r="D3077" s="2" t="str">
        <f t="shared" si="195"/>
        <v>KOW-CC04-R-004</v>
      </c>
      <c r="E3077" t="s">
        <v>43</v>
      </c>
      <c r="F3077" t="s">
        <v>1425</v>
      </c>
      <c r="G3077">
        <v>42</v>
      </c>
      <c r="H3077" t="str">
        <f>VLOOKUP(E3077,[1]data!$D$3:$AK$1000,34,0)</f>
        <v>Hoodie</v>
      </c>
      <c r="I3077">
        <f>VLOOKUP(E3077,[1]data!$D$3:$Q$1048576,14,0)</f>
        <v>2799</v>
      </c>
      <c r="J3077" t="str">
        <f>VLOOKUP(E3077,[1]data!$D$3:$AJ$1048576,33,0)</f>
        <v>2499-2999</v>
      </c>
      <c r="K3077" t="s">
        <v>3040</v>
      </c>
      <c r="L3077" t="s">
        <v>2538</v>
      </c>
      <c r="M3077">
        <v>1</v>
      </c>
      <c r="N3077">
        <v>2499.11</v>
      </c>
      <c r="O3077">
        <v>0</v>
      </c>
      <c r="P3077">
        <v>0</v>
      </c>
      <c r="Q3077">
        <v>2499.11</v>
      </c>
      <c r="R3077">
        <v>0</v>
      </c>
      <c r="S3077">
        <v>0</v>
      </c>
      <c r="T3077">
        <v>0</v>
      </c>
      <c r="U3077">
        <v>299.89</v>
      </c>
      <c r="V3077">
        <v>2799</v>
      </c>
      <c r="W3077">
        <v>1</v>
      </c>
      <c r="X3077">
        <f t="shared" si="196"/>
        <v>2799</v>
      </c>
      <c r="Y3077">
        <f t="shared" si="197"/>
        <v>0</v>
      </c>
      <c r="Z3077" s="1">
        <f t="shared" si="198"/>
        <v>0</v>
      </c>
    </row>
    <row r="3078" spans="1:26">
      <c r="A3078" s="2">
        <v>45037</v>
      </c>
      <c r="B3078" t="s">
        <v>2294</v>
      </c>
      <c r="C3078" t="s">
        <v>2880</v>
      </c>
      <c r="D3078" s="2" t="str">
        <f t="shared" si="195"/>
        <v>KOW-CC04-R-004</v>
      </c>
      <c r="E3078" t="s">
        <v>41</v>
      </c>
      <c r="F3078" t="s">
        <v>1425</v>
      </c>
      <c r="G3078">
        <v>39</v>
      </c>
      <c r="H3078" t="str">
        <f>VLOOKUP(E3078,[1]data!$D$3:$AK$1000,34,0)</f>
        <v>Hoodie</v>
      </c>
      <c r="I3078">
        <f>VLOOKUP(E3078,[1]data!$D$3:$Q$1048576,14,0)</f>
        <v>2799</v>
      </c>
      <c r="J3078" t="str">
        <f>VLOOKUP(E3078,[1]data!$D$3:$AJ$1048576,33,0)</f>
        <v>2499-2999</v>
      </c>
      <c r="K3078" t="s">
        <v>3041</v>
      </c>
      <c r="L3078" t="s">
        <v>2538</v>
      </c>
      <c r="M3078">
        <v>1</v>
      </c>
      <c r="N3078">
        <v>2499.11</v>
      </c>
      <c r="O3078">
        <v>0</v>
      </c>
      <c r="P3078">
        <v>0</v>
      </c>
      <c r="Q3078">
        <v>2499.11</v>
      </c>
      <c r="R3078">
        <v>0</v>
      </c>
      <c r="S3078">
        <v>0</v>
      </c>
      <c r="T3078">
        <v>0</v>
      </c>
      <c r="U3078">
        <v>299.89</v>
      </c>
      <c r="V3078">
        <v>2799</v>
      </c>
      <c r="W3078">
        <v>1</v>
      </c>
      <c r="X3078">
        <f t="shared" si="196"/>
        <v>2799</v>
      </c>
      <c r="Y3078">
        <f t="shared" si="197"/>
        <v>0</v>
      </c>
      <c r="Z3078" s="1">
        <f t="shared" si="198"/>
        <v>0</v>
      </c>
    </row>
    <row r="3079" spans="1:26">
      <c r="A3079" s="2">
        <v>45037</v>
      </c>
      <c r="B3079" t="s">
        <v>2294</v>
      </c>
      <c r="C3079" t="s">
        <v>2880</v>
      </c>
      <c r="D3079" s="2" t="str">
        <f t="shared" si="195"/>
        <v>KOW-CA11-R-000</v>
      </c>
      <c r="E3079" t="s">
        <v>10</v>
      </c>
      <c r="F3079" t="s">
        <v>302</v>
      </c>
      <c r="G3079">
        <v>42</v>
      </c>
      <c r="H3079" t="str">
        <f>VLOOKUP(E3079,[1]data!$D$3:$AK$1000,34,0)</f>
        <v>Casual</v>
      </c>
      <c r="I3079">
        <f>VLOOKUP(E3079,[1]data!$D$3:$Q$1048576,14,0)</f>
        <v>1999</v>
      </c>
      <c r="J3079" t="str">
        <f>VLOOKUP(E3079,[1]data!$D$3:$AJ$1048576,33,0)</f>
        <v>1799-2299</v>
      </c>
      <c r="K3079" t="s">
        <v>3042</v>
      </c>
      <c r="L3079" t="s">
        <v>2538</v>
      </c>
      <c r="M3079">
        <v>1</v>
      </c>
      <c r="N3079">
        <v>1784.82</v>
      </c>
      <c r="O3079">
        <v>0</v>
      </c>
      <c r="P3079">
        <v>0</v>
      </c>
      <c r="Q3079">
        <v>1784.82</v>
      </c>
      <c r="R3079">
        <v>0</v>
      </c>
      <c r="S3079">
        <v>0</v>
      </c>
      <c r="T3079">
        <v>0</v>
      </c>
      <c r="U3079">
        <v>214.18</v>
      </c>
      <c r="V3079">
        <v>1999</v>
      </c>
      <c r="W3079">
        <v>1</v>
      </c>
      <c r="X3079">
        <f t="shared" si="196"/>
        <v>1999</v>
      </c>
      <c r="Y3079">
        <f t="shared" si="197"/>
        <v>0</v>
      </c>
      <c r="Z3079" s="1">
        <f t="shared" si="198"/>
        <v>0</v>
      </c>
    </row>
    <row r="3080" spans="1:26">
      <c r="A3080" s="2">
        <v>45037</v>
      </c>
      <c r="B3080" t="s">
        <v>2294</v>
      </c>
      <c r="C3080" t="s">
        <v>2880</v>
      </c>
      <c r="D3080" s="2" t="str">
        <f t="shared" si="195"/>
        <v>KOW-PA2-R-0004</v>
      </c>
      <c r="E3080" t="s">
        <v>960</v>
      </c>
      <c r="F3080" t="s">
        <v>406</v>
      </c>
      <c r="G3080">
        <v>46</v>
      </c>
      <c r="H3080" t="str">
        <f>VLOOKUP(E3080,[1]data!$D$3:$AK$1000,34,0)</f>
        <v>Party</v>
      </c>
      <c r="I3080">
        <f>VLOOKUP(E3080,[1]data!$D$3:$Q$1048576,14,0)</f>
        <v>2499</v>
      </c>
      <c r="J3080" t="str">
        <f>VLOOKUP(E3080,[1]data!$D$3:$AJ$1048576,33,0)</f>
        <v>2499-2999</v>
      </c>
      <c r="K3080" t="s">
        <v>3043</v>
      </c>
      <c r="L3080" t="s">
        <v>2538</v>
      </c>
      <c r="M3080">
        <v>1</v>
      </c>
      <c r="N3080">
        <v>2231.25</v>
      </c>
      <c r="O3080">
        <v>0</v>
      </c>
      <c r="P3080">
        <v>0</v>
      </c>
      <c r="Q3080">
        <v>2231.25</v>
      </c>
      <c r="R3080">
        <v>0</v>
      </c>
      <c r="S3080">
        <v>0</v>
      </c>
      <c r="T3080">
        <v>0</v>
      </c>
      <c r="U3080">
        <v>267.75</v>
      </c>
      <c r="V3080">
        <v>2499</v>
      </c>
      <c r="W3080">
        <v>1</v>
      </c>
      <c r="X3080">
        <f t="shared" si="196"/>
        <v>2499</v>
      </c>
      <c r="Y3080">
        <f t="shared" si="197"/>
        <v>0</v>
      </c>
      <c r="Z3080" s="1">
        <f t="shared" si="198"/>
        <v>0</v>
      </c>
    </row>
    <row r="3081" spans="1:26">
      <c r="A3081" s="2">
        <v>45037</v>
      </c>
      <c r="B3081" t="s">
        <v>2294</v>
      </c>
      <c r="C3081" t="s">
        <v>2880</v>
      </c>
      <c r="D3081" s="2" t="str">
        <f t="shared" si="195"/>
        <v>KOW-UKI2-R-003</v>
      </c>
      <c r="E3081" t="s">
        <v>163</v>
      </c>
      <c r="F3081" t="s">
        <v>322</v>
      </c>
      <c r="G3081">
        <v>39</v>
      </c>
      <c r="H3081" t="str">
        <f>VLOOKUP(E3081,[1]data!$D$3:$AK$1000,34,0)</f>
        <v>Hoodie</v>
      </c>
      <c r="I3081">
        <f>VLOOKUP(E3081,[1]data!$D$3:$Q$1048576,14,0)</f>
        <v>2799</v>
      </c>
      <c r="J3081" t="str">
        <f>VLOOKUP(E3081,[1]data!$D$3:$AJ$1048576,33,0)</f>
        <v>2499-2999</v>
      </c>
      <c r="K3081" t="s">
        <v>3044</v>
      </c>
      <c r="L3081" t="s">
        <v>2538</v>
      </c>
      <c r="M3081">
        <v>1</v>
      </c>
      <c r="N3081">
        <v>2499.11</v>
      </c>
      <c r="O3081">
        <v>0</v>
      </c>
      <c r="P3081">
        <v>0</v>
      </c>
      <c r="Q3081">
        <v>2499.11</v>
      </c>
      <c r="R3081">
        <v>0</v>
      </c>
      <c r="S3081">
        <v>0</v>
      </c>
      <c r="T3081">
        <v>0</v>
      </c>
      <c r="U3081">
        <v>299.89</v>
      </c>
      <c r="V3081">
        <v>2799</v>
      </c>
      <c r="W3081">
        <v>1</v>
      </c>
      <c r="X3081">
        <f t="shared" si="196"/>
        <v>2799</v>
      </c>
      <c r="Y3081">
        <f t="shared" si="197"/>
        <v>0</v>
      </c>
      <c r="Z3081" s="1">
        <f t="shared" si="198"/>
        <v>0</v>
      </c>
    </row>
    <row r="3082" spans="1:26">
      <c r="A3082" s="2">
        <v>45037</v>
      </c>
      <c r="B3082" t="s">
        <v>2294</v>
      </c>
      <c r="C3082" t="s">
        <v>2880</v>
      </c>
      <c r="D3082" s="2" t="str">
        <f t="shared" si="195"/>
        <v>KOW-PO25-R-002</v>
      </c>
      <c r="E3082" t="s">
        <v>481</v>
      </c>
      <c r="F3082" t="s">
        <v>470</v>
      </c>
      <c r="G3082">
        <v>42</v>
      </c>
      <c r="H3082" t="str">
        <f>VLOOKUP(E3082,[1]data!$D$3:$AK$1000,34,0)</f>
        <v>Casual</v>
      </c>
      <c r="I3082">
        <f>VLOOKUP(E3082,[1]data!$D$3:$Q$1048576,14,0)</f>
        <v>2199</v>
      </c>
      <c r="J3082" t="str">
        <f>VLOOKUP(E3082,[1]data!$D$3:$AJ$1048576,33,0)</f>
        <v>1799-2299</v>
      </c>
      <c r="K3082" t="s">
        <v>3045</v>
      </c>
      <c r="L3082" t="s">
        <v>2538</v>
      </c>
      <c r="M3082">
        <v>1</v>
      </c>
      <c r="N3082">
        <v>1963.39</v>
      </c>
      <c r="O3082">
        <v>0</v>
      </c>
      <c r="P3082">
        <v>0</v>
      </c>
      <c r="Q3082">
        <v>1963.39</v>
      </c>
      <c r="R3082">
        <v>0</v>
      </c>
      <c r="S3082">
        <v>0</v>
      </c>
      <c r="T3082">
        <v>0</v>
      </c>
      <c r="U3082">
        <v>235.61</v>
      </c>
      <c r="V3082">
        <v>2199</v>
      </c>
      <c r="W3082">
        <v>1</v>
      </c>
      <c r="X3082">
        <f t="shared" si="196"/>
        <v>2199</v>
      </c>
      <c r="Y3082">
        <f t="shared" si="197"/>
        <v>0</v>
      </c>
      <c r="Z3082" s="1">
        <f t="shared" si="198"/>
        <v>0</v>
      </c>
    </row>
    <row r="3083" spans="1:26">
      <c r="A3083" s="2">
        <v>45037</v>
      </c>
      <c r="B3083" t="s">
        <v>2294</v>
      </c>
      <c r="C3083" t="s">
        <v>2880</v>
      </c>
      <c r="D3083" s="2" t="str">
        <f t="shared" si="195"/>
        <v>KOW-SO13-R-001</v>
      </c>
      <c r="E3083" t="s">
        <v>141</v>
      </c>
      <c r="F3083" t="s">
        <v>298</v>
      </c>
      <c r="G3083">
        <v>44</v>
      </c>
      <c r="H3083" t="str">
        <f>VLOOKUP(E3083,[1]data!$D$3:$AK$1000,34,0)</f>
        <v>Linen</v>
      </c>
      <c r="I3083">
        <f>VLOOKUP(E3083,[1]data!$D$3:$Q$1048576,14,0)</f>
        <v>2199</v>
      </c>
      <c r="J3083" t="str">
        <f>VLOOKUP(E3083,[1]data!$D$3:$AJ$1048576,33,0)</f>
        <v>1799-2299</v>
      </c>
      <c r="K3083" t="s">
        <v>3046</v>
      </c>
      <c r="L3083" t="s">
        <v>2538</v>
      </c>
      <c r="M3083">
        <v>1</v>
      </c>
      <c r="N3083">
        <v>2199</v>
      </c>
      <c r="O3083">
        <v>-219.9</v>
      </c>
      <c r="P3083">
        <v>0</v>
      </c>
      <c r="Q3083">
        <v>1979.1</v>
      </c>
      <c r="R3083">
        <v>0</v>
      </c>
      <c r="S3083">
        <v>0</v>
      </c>
      <c r="T3083">
        <v>0</v>
      </c>
      <c r="U3083">
        <v>0</v>
      </c>
      <c r="V3083">
        <v>1979.1</v>
      </c>
      <c r="W3083">
        <v>1</v>
      </c>
      <c r="X3083">
        <f t="shared" si="196"/>
        <v>2199</v>
      </c>
      <c r="Y3083">
        <f t="shared" si="197"/>
        <v>219.90000000000009</v>
      </c>
      <c r="Z3083" s="1">
        <f t="shared" si="198"/>
        <v>0.10000000000000005</v>
      </c>
    </row>
    <row r="3084" spans="1:26">
      <c r="A3084" s="2">
        <v>45037</v>
      </c>
      <c r="B3084" t="s">
        <v>2294</v>
      </c>
      <c r="C3084" t="s">
        <v>2880</v>
      </c>
      <c r="D3084" s="2" t="str">
        <f t="shared" si="195"/>
        <v>KOW-KU1-R-0002</v>
      </c>
      <c r="E3084" t="s">
        <v>82</v>
      </c>
      <c r="F3084" t="s">
        <v>264</v>
      </c>
      <c r="G3084">
        <v>39</v>
      </c>
      <c r="H3084" t="str">
        <f>VLOOKUP(E3084,[1]data!$D$3:$AK$1000,34,0)</f>
        <v>Hoodie</v>
      </c>
      <c r="I3084">
        <f>VLOOKUP(E3084,[1]data!$D$3:$Q$1048576,14,0)</f>
        <v>2799</v>
      </c>
      <c r="J3084" t="str">
        <f>VLOOKUP(E3084,[1]data!$D$3:$AJ$1048576,33,0)</f>
        <v>2499-2999</v>
      </c>
      <c r="K3084" t="s">
        <v>3047</v>
      </c>
      <c r="L3084" t="s">
        <v>2538</v>
      </c>
      <c r="M3084">
        <v>1</v>
      </c>
      <c r="N3084">
        <v>2499.11</v>
      </c>
      <c r="O3084">
        <v>-249.91</v>
      </c>
      <c r="P3084">
        <v>0</v>
      </c>
      <c r="Q3084">
        <v>2249.1999999999998</v>
      </c>
      <c r="R3084">
        <v>0</v>
      </c>
      <c r="S3084">
        <v>0</v>
      </c>
      <c r="T3084">
        <v>0</v>
      </c>
      <c r="U3084">
        <v>269.89999999999998</v>
      </c>
      <c r="V3084">
        <v>2519.1</v>
      </c>
      <c r="W3084">
        <v>1</v>
      </c>
      <c r="X3084">
        <f t="shared" si="196"/>
        <v>2799</v>
      </c>
      <c r="Y3084">
        <f t="shared" si="197"/>
        <v>279.90000000000009</v>
      </c>
      <c r="Z3084" s="1">
        <f t="shared" si="198"/>
        <v>0.10000000000000003</v>
      </c>
    </row>
    <row r="3085" spans="1:26">
      <c r="A3085" s="2">
        <v>45037</v>
      </c>
      <c r="B3085" t="s">
        <v>2294</v>
      </c>
      <c r="C3085" t="s">
        <v>2880</v>
      </c>
      <c r="D3085" s="2" t="str">
        <f t="shared" si="195"/>
        <v>KOW-CC04-R-004</v>
      </c>
      <c r="E3085" t="s">
        <v>41</v>
      </c>
      <c r="F3085" t="s">
        <v>1425</v>
      </c>
      <c r="G3085">
        <v>39</v>
      </c>
      <c r="H3085" t="str">
        <f>VLOOKUP(E3085,[1]data!$D$3:$AK$1000,34,0)</f>
        <v>Hoodie</v>
      </c>
      <c r="I3085">
        <f>VLOOKUP(E3085,[1]data!$D$3:$Q$1048576,14,0)</f>
        <v>2799</v>
      </c>
      <c r="J3085" t="str">
        <f>VLOOKUP(E3085,[1]data!$D$3:$AJ$1048576,33,0)</f>
        <v>2499-2999</v>
      </c>
      <c r="K3085" t="s">
        <v>3048</v>
      </c>
      <c r="L3085" t="s">
        <v>255</v>
      </c>
      <c r="M3085">
        <v>1</v>
      </c>
      <c r="N3085">
        <v>2499.11</v>
      </c>
      <c r="O3085">
        <v>-249.91</v>
      </c>
      <c r="P3085">
        <v>0</v>
      </c>
      <c r="Q3085">
        <v>2249.1999999999998</v>
      </c>
      <c r="R3085">
        <v>0</v>
      </c>
      <c r="S3085">
        <v>0</v>
      </c>
      <c r="T3085">
        <v>0</v>
      </c>
      <c r="U3085">
        <v>269.89999999999998</v>
      </c>
      <c r="V3085">
        <v>2519.1</v>
      </c>
      <c r="W3085">
        <v>1</v>
      </c>
      <c r="X3085">
        <f t="shared" si="196"/>
        <v>2799</v>
      </c>
      <c r="Y3085">
        <f t="shared" si="197"/>
        <v>279.90000000000009</v>
      </c>
      <c r="Z3085" s="1">
        <f t="shared" si="198"/>
        <v>0.10000000000000003</v>
      </c>
    </row>
    <row r="3086" spans="1:26">
      <c r="A3086" s="2">
        <v>45037</v>
      </c>
      <c r="B3086" t="s">
        <v>2294</v>
      </c>
      <c r="C3086" t="s">
        <v>2880</v>
      </c>
      <c r="D3086" s="2" t="str">
        <f t="shared" si="195"/>
        <v>KOW-KU6-CLS-00</v>
      </c>
      <c r="E3086" t="s">
        <v>93</v>
      </c>
      <c r="F3086" t="s">
        <v>293</v>
      </c>
      <c r="G3086">
        <v>39</v>
      </c>
      <c r="H3086" t="str">
        <f>VLOOKUP(E3086,[1]data!$D$3:$AK$1000,34,0)</f>
        <v>Linen</v>
      </c>
      <c r="I3086">
        <f>VLOOKUP(E3086,[1]data!$D$3:$Q$1048576,14,0)</f>
        <v>3499</v>
      </c>
      <c r="J3086" t="str">
        <f>VLOOKUP(E3086,[1]data!$D$3:$AJ$1048576,33,0)</f>
        <v>3499-3999</v>
      </c>
      <c r="K3086" t="s">
        <v>3048</v>
      </c>
      <c r="L3086" t="s">
        <v>255</v>
      </c>
      <c r="M3086">
        <v>1</v>
      </c>
      <c r="N3086">
        <v>3124.1</v>
      </c>
      <c r="O3086">
        <v>-312.41000000000003</v>
      </c>
      <c r="P3086">
        <v>0</v>
      </c>
      <c r="Q3086">
        <v>2811.69</v>
      </c>
      <c r="R3086">
        <v>0</v>
      </c>
      <c r="S3086">
        <v>0</v>
      </c>
      <c r="T3086">
        <v>0</v>
      </c>
      <c r="U3086">
        <v>337.41</v>
      </c>
      <c r="V3086">
        <v>3149.1</v>
      </c>
      <c r="W3086">
        <v>1</v>
      </c>
      <c r="X3086">
        <f t="shared" si="196"/>
        <v>3499</v>
      </c>
      <c r="Y3086">
        <f t="shared" si="197"/>
        <v>349.90000000000009</v>
      </c>
      <c r="Z3086" s="1">
        <f t="shared" si="198"/>
        <v>0.10000000000000002</v>
      </c>
    </row>
    <row r="3087" spans="1:26">
      <c r="A3087" s="2">
        <v>45037</v>
      </c>
      <c r="B3087" t="s">
        <v>2294</v>
      </c>
      <c r="C3087" t="s">
        <v>2880</v>
      </c>
      <c r="D3087" s="2" t="str">
        <f t="shared" si="195"/>
        <v>KOW-KU1-R-0002</v>
      </c>
      <c r="E3087" t="s">
        <v>84</v>
      </c>
      <c r="F3087" t="s">
        <v>264</v>
      </c>
      <c r="G3087">
        <v>42</v>
      </c>
      <c r="H3087" t="str">
        <f>VLOOKUP(E3087,[1]data!$D$3:$AK$1000,34,0)</f>
        <v>Hoodie</v>
      </c>
      <c r="I3087">
        <f>VLOOKUP(E3087,[1]data!$D$3:$Q$1048576,14,0)</f>
        <v>2799</v>
      </c>
      <c r="J3087" t="str">
        <f>VLOOKUP(E3087,[1]data!$D$3:$AJ$1048576,33,0)</f>
        <v>2499-2999</v>
      </c>
      <c r="K3087" t="s">
        <v>3049</v>
      </c>
      <c r="L3087" t="s">
        <v>2538</v>
      </c>
      <c r="M3087">
        <v>1</v>
      </c>
      <c r="N3087">
        <v>2799</v>
      </c>
      <c r="O3087">
        <v>-531.80999999999995</v>
      </c>
      <c r="P3087">
        <v>0</v>
      </c>
      <c r="Q3087">
        <v>2267.19</v>
      </c>
      <c r="R3087">
        <v>0</v>
      </c>
      <c r="S3087">
        <v>0</v>
      </c>
      <c r="T3087">
        <v>0</v>
      </c>
      <c r="U3087">
        <v>0</v>
      </c>
      <c r="V3087">
        <v>2267.19</v>
      </c>
      <c r="W3087">
        <v>1</v>
      </c>
      <c r="X3087">
        <f t="shared" si="196"/>
        <v>2799</v>
      </c>
      <c r="Y3087">
        <f t="shared" si="197"/>
        <v>531.80999999999995</v>
      </c>
      <c r="Z3087" s="1">
        <f t="shared" si="198"/>
        <v>0.18999999999999997</v>
      </c>
    </row>
    <row r="3088" spans="1:26">
      <c r="A3088" s="2">
        <v>45037</v>
      </c>
      <c r="B3088" t="s">
        <v>2294</v>
      </c>
      <c r="C3088" t="s">
        <v>2880</v>
      </c>
      <c r="D3088" s="2" t="str">
        <f t="shared" si="195"/>
        <v>KOW-KU1-R-0002</v>
      </c>
      <c r="E3088" t="s">
        <v>83</v>
      </c>
      <c r="F3088" t="s">
        <v>264</v>
      </c>
      <c r="G3088">
        <v>40</v>
      </c>
      <c r="H3088" t="str">
        <f>VLOOKUP(E3088,[1]data!$D$3:$AK$1000,34,0)</f>
        <v>Hoodie</v>
      </c>
      <c r="I3088">
        <f>VLOOKUP(E3088,[1]data!$D$3:$Q$1048576,14,0)</f>
        <v>2799</v>
      </c>
      <c r="J3088" t="str">
        <f>VLOOKUP(E3088,[1]data!$D$3:$AJ$1048576,33,0)</f>
        <v>2499-2999</v>
      </c>
      <c r="K3088" t="s">
        <v>3050</v>
      </c>
      <c r="L3088" t="s">
        <v>2538</v>
      </c>
      <c r="M3088">
        <v>1</v>
      </c>
      <c r="N3088">
        <v>2499.11</v>
      </c>
      <c r="O3088">
        <v>0</v>
      </c>
      <c r="P3088">
        <v>0</v>
      </c>
      <c r="Q3088">
        <v>2499.11</v>
      </c>
      <c r="R3088">
        <v>0</v>
      </c>
      <c r="S3088">
        <v>0</v>
      </c>
      <c r="T3088">
        <v>0</v>
      </c>
      <c r="U3088">
        <v>299.89</v>
      </c>
      <c r="V3088">
        <v>2799</v>
      </c>
      <c r="W3088">
        <v>1</v>
      </c>
      <c r="X3088">
        <f t="shared" si="196"/>
        <v>2799</v>
      </c>
      <c r="Y3088">
        <f t="shared" si="197"/>
        <v>0</v>
      </c>
      <c r="Z3088" s="1">
        <f t="shared" si="198"/>
        <v>0</v>
      </c>
    </row>
    <row r="3089" spans="1:26">
      <c r="A3089" s="2">
        <v>45037</v>
      </c>
      <c r="B3089" t="s">
        <v>2294</v>
      </c>
      <c r="C3089" t="s">
        <v>2880</v>
      </c>
      <c r="D3089" s="2" t="str">
        <f t="shared" si="195"/>
        <v>KOW-KU1-R-0002</v>
      </c>
      <c r="E3089" t="s">
        <v>83</v>
      </c>
      <c r="F3089" t="s">
        <v>264</v>
      </c>
      <c r="G3089">
        <v>40</v>
      </c>
      <c r="H3089" t="str">
        <f>VLOOKUP(E3089,[1]data!$D$3:$AK$1000,34,0)</f>
        <v>Hoodie</v>
      </c>
      <c r="I3089">
        <f>VLOOKUP(E3089,[1]data!$D$3:$Q$1048576,14,0)</f>
        <v>2799</v>
      </c>
      <c r="J3089" t="str">
        <f>VLOOKUP(E3089,[1]data!$D$3:$AJ$1048576,33,0)</f>
        <v>2499-2999</v>
      </c>
      <c r="K3089" t="s">
        <v>3049</v>
      </c>
      <c r="L3089" t="s">
        <v>2538</v>
      </c>
      <c r="M3089">
        <v>1</v>
      </c>
      <c r="N3089">
        <v>2799</v>
      </c>
      <c r="O3089">
        <v>-531.80999999999995</v>
      </c>
      <c r="P3089">
        <v>0</v>
      </c>
      <c r="Q3089">
        <v>2267.19</v>
      </c>
      <c r="R3089">
        <v>0</v>
      </c>
      <c r="S3089">
        <v>0</v>
      </c>
      <c r="T3089">
        <v>0</v>
      </c>
      <c r="U3089">
        <v>0</v>
      </c>
      <c r="V3089">
        <v>2267.19</v>
      </c>
      <c r="W3089">
        <v>1</v>
      </c>
      <c r="X3089">
        <f t="shared" si="196"/>
        <v>2799</v>
      </c>
      <c r="Y3089">
        <f t="shared" si="197"/>
        <v>531.80999999999995</v>
      </c>
      <c r="Z3089" s="1">
        <f t="shared" si="198"/>
        <v>0.18999999999999997</v>
      </c>
    </row>
    <row r="3090" spans="1:26">
      <c r="A3090" s="2">
        <v>45037</v>
      </c>
      <c r="B3090" t="s">
        <v>2294</v>
      </c>
      <c r="C3090" t="s">
        <v>2880</v>
      </c>
      <c r="D3090" s="2" t="str">
        <f t="shared" si="195"/>
        <v>KOW-CC09-R-003</v>
      </c>
      <c r="E3090" t="s">
        <v>48</v>
      </c>
      <c r="F3090" t="s">
        <v>1721</v>
      </c>
      <c r="G3090">
        <v>34</v>
      </c>
      <c r="H3090" t="str">
        <f>VLOOKUP(E3090,[1]data!$D$3:$AK$1000,34,0)</f>
        <v>Bottom</v>
      </c>
      <c r="I3090">
        <f>VLOOKUP(E3090,[1]data!$D$3:$Q$1048576,14,0)</f>
        <v>1499</v>
      </c>
      <c r="J3090" t="str">
        <f>VLOOKUP(E3090,[1]data!$D$3:$AJ$1048576,33,0)</f>
        <v>1099-1499</v>
      </c>
      <c r="K3090" t="s">
        <v>3051</v>
      </c>
      <c r="L3090" t="s">
        <v>2538</v>
      </c>
      <c r="M3090">
        <v>1</v>
      </c>
      <c r="N3090">
        <v>1499</v>
      </c>
      <c r="O3090">
        <v>-149.9</v>
      </c>
      <c r="P3090">
        <v>0</v>
      </c>
      <c r="Q3090">
        <v>1349.1</v>
      </c>
      <c r="R3090">
        <v>0</v>
      </c>
      <c r="S3090">
        <v>0</v>
      </c>
      <c r="T3090">
        <v>0</v>
      </c>
      <c r="U3090">
        <v>0</v>
      </c>
      <c r="V3090">
        <v>1349.1</v>
      </c>
      <c r="W3090">
        <v>1</v>
      </c>
      <c r="X3090">
        <f t="shared" si="196"/>
        <v>1499</v>
      </c>
      <c r="Y3090">
        <f t="shared" si="197"/>
        <v>149.90000000000009</v>
      </c>
      <c r="Z3090" s="1">
        <f t="shared" si="198"/>
        <v>0.10000000000000006</v>
      </c>
    </row>
    <row r="3091" spans="1:26">
      <c r="A3091" s="2">
        <v>45037</v>
      </c>
      <c r="B3091" t="s">
        <v>2294</v>
      </c>
      <c r="C3091" t="s">
        <v>2880</v>
      </c>
      <c r="D3091" s="2" t="str">
        <f t="shared" si="195"/>
        <v>KOW-CC02-R-004</v>
      </c>
      <c r="E3091" t="s">
        <v>38</v>
      </c>
      <c r="F3091" t="s">
        <v>1508</v>
      </c>
      <c r="G3091">
        <v>42</v>
      </c>
      <c r="H3091" t="str">
        <f>VLOOKUP(E3091,[1]data!$D$3:$AK$1000,34,0)</f>
        <v>Casual</v>
      </c>
      <c r="I3091">
        <f>VLOOKUP(E3091,[1]data!$D$3:$Q$1048576,14,0)</f>
        <v>2499</v>
      </c>
      <c r="J3091" t="str">
        <f>VLOOKUP(E3091,[1]data!$D$3:$AJ$1048576,33,0)</f>
        <v>2499-2999</v>
      </c>
      <c r="K3091" t="s">
        <v>3052</v>
      </c>
      <c r="L3091" t="s">
        <v>2538</v>
      </c>
      <c r="M3091">
        <v>1</v>
      </c>
      <c r="N3091">
        <v>2231.25</v>
      </c>
      <c r="O3091">
        <v>0</v>
      </c>
      <c r="P3091">
        <v>0</v>
      </c>
      <c r="Q3091">
        <v>2231.25</v>
      </c>
      <c r="R3091">
        <v>0</v>
      </c>
      <c r="S3091">
        <v>0</v>
      </c>
      <c r="T3091">
        <v>0</v>
      </c>
      <c r="U3091">
        <v>267.75</v>
      </c>
      <c r="V3091">
        <v>2499</v>
      </c>
      <c r="W3091">
        <v>1</v>
      </c>
      <c r="X3091">
        <f t="shared" si="196"/>
        <v>2499</v>
      </c>
      <c r="Y3091">
        <f t="shared" si="197"/>
        <v>0</v>
      </c>
      <c r="Z3091" s="1">
        <f t="shared" si="198"/>
        <v>0</v>
      </c>
    </row>
    <row r="3092" spans="1:26">
      <c r="A3092" s="2">
        <v>45037</v>
      </c>
      <c r="B3092" t="s">
        <v>2294</v>
      </c>
      <c r="C3092" t="s">
        <v>2880</v>
      </c>
      <c r="D3092" s="2" t="str">
        <f t="shared" si="195"/>
        <v>KOW-PIQ-S-0033</v>
      </c>
      <c r="E3092" t="s">
        <v>128</v>
      </c>
      <c r="F3092" t="s">
        <v>2021</v>
      </c>
      <c r="G3092" t="s">
        <v>2108</v>
      </c>
      <c r="H3092" t="str">
        <f>VLOOKUP(E3092,[1]data!$D$3:$AK$1000,34,0)</f>
        <v>Knit Shirt</v>
      </c>
      <c r="I3092">
        <f>VLOOKUP(E3092,[1]data!$D$3:$Q$1048576,14,0)</f>
        <v>1999</v>
      </c>
      <c r="J3092" t="str">
        <f>VLOOKUP(E3092,[1]data!$D$3:$AJ$1048576,33,0)</f>
        <v>1799-2299</v>
      </c>
      <c r="K3092" t="s">
        <v>3053</v>
      </c>
      <c r="L3092" t="s">
        <v>2538</v>
      </c>
      <c r="M3092">
        <v>1</v>
      </c>
      <c r="N3092">
        <v>1999</v>
      </c>
      <c r="O3092">
        <v>-199.9</v>
      </c>
      <c r="P3092">
        <v>0</v>
      </c>
      <c r="Q3092">
        <v>1799.1</v>
      </c>
      <c r="R3092">
        <v>0</v>
      </c>
      <c r="S3092">
        <v>0</v>
      </c>
      <c r="T3092">
        <v>0</v>
      </c>
      <c r="U3092">
        <v>0</v>
      </c>
      <c r="V3092">
        <v>1799.1</v>
      </c>
      <c r="W3092">
        <v>1</v>
      </c>
      <c r="X3092">
        <f t="shared" si="196"/>
        <v>1999</v>
      </c>
      <c r="Y3092">
        <f t="shared" si="197"/>
        <v>199.90000000000009</v>
      </c>
      <c r="Z3092" s="1">
        <f t="shared" si="198"/>
        <v>0.10000000000000005</v>
      </c>
    </row>
    <row r="3093" spans="1:26">
      <c r="A3093" s="2">
        <v>45037</v>
      </c>
      <c r="B3093" t="s">
        <v>2294</v>
      </c>
      <c r="C3093" t="s">
        <v>2880</v>
      </c>
      <c r="D3093" s="2" t="str">
        <f t="shared" si="195"/>
        <v>KOW-CC04-R-004</v>
      </c>
      <c r="E3093" t="s">
        <v>42</v>
      </c>
      <c r="F3093" t="s">
        <v>1425</v>
      </c>
      <c r="G3093">
        <v>40</v>
      </c>
      <c r="H3093" t="str">
        <f>VLOOKUP(E3093,[1]data!$D$3:$AK$1000,34,0)</f>
        <v>Hoodie</v>
      </c>
      <c r="I3093">
        <f>VLOOKUP(E3093,[1]data!$D$3:$Q$1048576,14,0)</f>
        <v>2799</v>
      </c>
      <c r="J3093" t="str">
        <f>VLOOKUP(E3093,[1]data!$D$3:$AJ$1048576,33,0)</f>
        <v>2499-2999</v>
      </c>
      <c r="K3093" t="s">
        <v>3054</v>
      </c>
      <c r="L3093" t="s">
        <v>2538</v>
      </c>
      <c r="M3093">
        <v>1</v>
      </c>
      <c r="N3093">
        <v>2799</v>
      </c>
      <c r="O3093">
        <v>-531.80999999999995</v>
      </c>
      <c r="P3093">
        <v>0</v>
      </c>
      <c r="Q3093">
        <v>2267.19</v>
      </c>
      <c r="R3093">
        <v>0</v>
      </c>
      <c r="S3093">
        <v>0</v>
      </c>
      <c r="T3093">
        <v>0</v>
      </c>
      <c r="U3093">
        <v>0</v>
      </c>
      <c r="V3093">
        <v>2267.19</v>
      </c>
      <c r="W3093">
        <v>1</v>
      </c>
      <c r="X3093">
        <f t="shared" si="196"/>
        <v>2799</v>
      </c>
      <c r="Y3093">
        <f t="shared" si="197"/>
        <v>531.80999999999995</v>
      </c>
      <c r="Z3093" s="1">
        <f t="shared" si="198"/>
        <v>0.18999999999999997</v>
      </c>
    </row>
    <row r="3094" spans="1:26">
      <c r="A3094" s="2">
        <v>45037</v>
      </c>
      <c r="B3094" t="s">
        <v>2294</v>
      </c>
      <c r="C3094" t="s">
        <v>2880</v>
      </c>
      <c r="D3094" s="2" t="str">
        <f t="shared" si="195"/>
        <v>KOW-CC03-R-004</v>
      </c>
      <c r="E3094" t="s">
        <v>1819</v>
      </c>
      <c r="F3094" t="s">
        <v>1618</v>
      </c>
      <c r="G3094">
        <v>40</v>
      </c>
      <c r="H3094" t="str">
        <f>VLOOKUP(E3094,[1]data!$D$3:$AK$1000,34,0)</f>
        <v>Casual</v>
      </c>
      <c r="I3094">
        <f>VLOOKUP(E3094,[1]data!$D$3:$Q$1048576,14,0)</f>
        <v>2999</v>
      </c>
      <c r="J3094" t="str">
        <f>VLOOKUP(E3094,[1]data!$D$3:$AJ$1048576,33,0)</f>
        <v>2499-2999</v>
      </c>
      <c r="K3094" t="s">
        <v>3054</v>
      </c>
      <c r="L3094" t="s">
        <v>2538</v>
      </c>
      <c r="M3094">
        <v>1</v>
      </c>
      <c r="N3094">
        <v>2999</v>
      </c>
      <c r="O3094">
        <v>-569.80999999999995</v>
      </c>
      <c r="P3094">
        <v>0</v>
      </c>
      <c r="Q3094">
        <v>2429.19</v>
      </c>
      <c r="R3094">
        <v>0</v>
      </c>
      <c r="S3094">
        <v>0</v>
      </c>
      <c r="T3094">
        <v>0</v>
      </c>
      <c r="U3094">
        <v>0</v>
      </c>
      <c r="V3094">
        <v>2429.19</v>
      </c>
      <c r="W3094">
        <v>1</v>
      </c>
      <c r="X3094">
        <f t="shared" si="196"/>
        <v>2999</v>
      </c>
      <c r="Y3094">
        <f t="shared" si="197"/>
        <v>569.80999999999995</v>
      </c>
      <c r="Z3094" s="1">
        <f t="shared" si="198"/>
        <v>0.18999999999999997</v>
      </c>
    </row>
    <row r="3095" spans="1:26">
      <c r="A3095" s="2">
        <v>45037</v>
      </c>
      <c r="B3095" t="s">
        <v>2294</v>
      </c>
      <c r="C3095" t="s">
        <v>2880</v>
      </c>
      <c r="D3095" s="2" t="str">
        <f t="shared" si="195"/>
        <v>KOW-PO23-S-002</v>
      </c>
      <c r="E3095" t="s">
        <v>443</v>
      </c>
      <c r="F3095" t="s">
        <v>368</v>
      </c>
      <c r="G3095">
        <v>42</v>
      </c>
      <c r="H3095" t="str">
        <f>VLOOKUP(E3095,[1]data!$D$3:$AK$1000,34,0)</f>
        <v>Casual</v>
      </c>
      <c r="I3095">
        <f>VLOOKUP(E3095,[1]data!$D$3:$Q$1048576,14,0)</f>
        <v>2199</v>
      </c>
      <c r="J3095" t="str">
        <f>VLOOKUP(E3095,[1]data!$D$3:$AJ$1048576,33,0)</f>
        <v>1799-2299</v>
      </c>
      <c r="K3095" t="s">
        <v>3055</v>
      </c>
      <c r="L3095" t="s">
        <v>2538</v>
      </c>
      <c r="M3095">
        <v>1</v>
      </c>
      <c r="N3095">
        <v>1539</v>
      </c>
      <c r="O3095">
        <v>-153.9</v>
      </c>
      <c r="P3095">
        <v>0</v>
      </c>
      <c r="Q3095">
        <v>1385.1</v>
      </c>
      <c r="R3095">
        <v>0</v>
      </c>
      <c r="S3095">
        <v>0</v>
      </c>
      <c r="T3095">
        <v>0</v>
      </c>
      <c r="U3095">
        <v>0</v>
      </c>
      <c r="V3095">
        <v>1385.1</v>
      </c>
      <c r="W3095">
        <v>1</v>
      </c>
      <c r="X3095">
        <f t="shared" si="196"/>
        <v>2199</v>
      </c>
      <c r="Y3095">
        <f t="shared" si="197"/>
        <v>813.90000000000009</v>
      </c>
      <c r="Z3095" s="1">
        <f t="shared" si="198"/>
        <v>0.37012278308321966</v>
      </c>
    </row>
    <row r="3096" spans="1:26">
      <c r="A3096" s="2">
        <v>45037</v>
      </c>
      <c r="B3096" t="s">
        <v>2294</v>
      </c>
      <c r="C3096" t="s">
        <v>2880</v>
      </c>
      <c r="D3096" s="2" t="str">
        <f t="shared" si="195"/>
        <v>KOW-TRA6-R-000</v>
      </c>
      <c r="E3096" t="s">
        <v>157</v>
      </c>
      <c r="F3096" t="s">
        <v>256</v>
      </c>
      <c r="G3096">
        <v>39</v>
      </c>
      <c r="H3096" t="str">
        <f>VLOOKUP(E3096,[1]data!$D$3:$AK$1000,34,0)</f>
        <v>Traditional</v>
      </c>
      <c r="I3096">
        <f>VLOOKUP(E3096,[1]data!$D$3:$Q$1048576,14,0)</f>
        <v>1499</v>
      </c>
      <c r="J3096" t="str">
        <f>VLOOKUP(E3096,[1]data!$D$3:$AJ$1048576,33,0)</f>
        <v>1099-1499</v>
      </c>
      <c r="K3096" t="s">
        <v>3056</v>
      </c>
      <c r="L3096" t="s">
        <v>2538</v>
      </c>
      <c r="M3096">
        <v>1</v>
      </c>
      <c r="N3096">
        <v>1338.39</v>
      </c>
      <c r="O3096">
        <v>0</v>
      </c>
      <c r="P3096">
        <v>0</v>
      </c>
      <c r="Q3096">
        <v>1338.39</v>
      </c>
      <c r="R3096">
        <v>0</v>
      </c>
      <c r="S3096">
        <v>0</v>
      </c>
      <c r="T3096">
        <v>0</v>
      </c>
      <c r="U3096">
        <v>160.61000000000001</v>
      </c>
      <c r="V3096">
        <v>1499</v>
      </c>
      <c r="W3096">
        <v>1</v>
      </c>
      <c r="X3096">
        <f t="shared" si="196"/>
        <v>1499</v>
      </c>
      <c r="Y3096">
        <f t="shared" si="197"/>
        <v>0</v>
      </c>
      <c r="Z3096" s="1">
        <f t="shared" si="198"/>
        <v>0</v>
      </c>
    </row>
    <row r="3097" spans="1:26">
      <c r="A3097" s="2">
        <v>45037</v>
      </c>
      <c r="B3097" t="s">
        <v>2294</v>
      </c>
      <c r="C3097" t="s">
        <v>2880</v>
      </c>
      <c r="D3097" s="2" t="str">
        <f t="shared" si="195"/>
        <v>KOW-CC04-R-004</v>
      </c>
      <c r="E3097" t="s">
        <v>42</v>
      </c>
      <c r="F3097" t="s">
        <v>1425</v>
      </c>
      <c r="G3097">
        <v>40</v>
      </c>
      <c r="H3097" t="str">
        <f>VLOOKUP(E3097,[1]data!$D$3:$AK$1000,34,0)</f>
        <v>Hoodie</v>
      </c>
      <c r="I3097">
        <f>VLOOKUP(E3097,[1]data!$D$3:$Q$1048576,14,0)</f>
        <v>2799</v>
      </c>
      <c r="J3097" t="str">
        <f>VLOOKUP(E3097,[1]data!$D$3:$AJ$1048576,33,0)</f>
        <v>2499-2999</v>
      </c>
      <c r="K3097" t="s">
        <v>3057</v>
      </c>
      <c r="L3097" t="s">
        <v>2538</v>
      </c>
      <c r="M3097">
        <v>1</v>
      </c>
      <c r="N3097">
        <v>2499.11</v>
      </c>
      <c r="O3097">
        <v>0</v>
      </c>
      <c r="P3097">
        <v>0</v>
      </c>
      <c r="Q3097">
        <v>2499.11</v>
      </c>
      <c r="R3097">
        <v>0</v>
      </c>
      <c r="S3097">
        <v>0</v>
      </c>
      <c r="T3097">
        <v>0</v>
      </c>
      <c r="U3097">
        <v>299.89</v>
      </c>
      <c r="V3097">
        <v>2799</v>
      </c>
      <c r="W3097">
        <v>1</v>
      </c>
      <c r="X3097">
        <f t="shared" si="196"/>
        <v>2799</v>
      </c>
      <c r="Y3097">
        <f t="shared" si="197"/>
        <v>0</v>
      </c>
      <c r="Z3097" s="1">
        <f t="shared" si="198"/>
        <v>0</v>
      </c>
    </row>
    <row r="3098" spans="1:26">
      <c r="A3098" s="2">
        <v>45037</v>
      </c>
      <c r="B3098" t="s">
        <v>2294</v>
      </c>
      <c r="C3098" t="s">
        <v>2880</v>
      </c>
      <c r="D3098" s="2" t="str">
        <f t="shared" si="195"/>
        <v>KOW-PIQ-R-0032</v>
      </c>
      <c r="E3098" t="s">
        <v>125</v>
      </c>
      <c r="F3098" t="s">
        <v>2010</v>
      </c>
      <c r="G3098" t="s">
        <v>2022</v>
      </c>
      <c r="H3098" t="str">
        <f>VLOOKUP(E3098,[1]data!$D$3:$AK$1000,34,0)</f>
        <v>Knit Shirt</v>
      </c>
      <c r="I3098">
        <f>VLOOKUP(E3098,[1]data!$D$3:$Q$1048576,14,0)</f>
        <v>2499</v>
      </c>
      <c r="J3098" t="str">
        <f>VLOOKUP(E3098,[1]data!$D$3:$AJ$1048576,33,0)</f>
        <v>2499-2999</v>
      </c>
      <c r="K3098" t="s">
        <v>3058</v>
      </c>
      <c r="L3098" t="s">
        <v>2538</v>
      </c>
      <c r="M3098">
        <v>1</v>
      </c>
      <c r="N3098">
        <v>2231.25</v>
      </c>
      <c r="O3098">
        <v>0</v>
      </c>
      <c r="P3098">
        <v>0</v>
      </c>
      <c r="Q3098">
        <v>2231.25</v>
      </c>
      <c r="R3098">
        <v>0</v>
      </c>
      <c r="S3098">
        <v>0</v>
      </c>
      <c r="T3098">
        <v>0</v>
      </c>
      <c r="U3098">
        <v>267.75</v>
      </c>
      <c r="V3098">
        <v>2499</v>
      </c>
      <c r="W3098">
        <v>1</v>
      </c>
      <c r="X3098">
        <f t="shared" si="196"/>
        <v>2499</v>
      </c>
      <c r="Y3098">
        <f t="shared" si="197"/>
        <v>0</v>
      </c>
      <c r="Z3098" s="1">
        <f t="shared" si="198"/>
        <v>0</v>
      </c>
    </row>
    <row r="3099" spans="1:26">
      <c r="A3099" s="2">
        <v>45037</v>
      </c>
      <c r="B3099" t="s">
        <v>2294</v>
      </c>
      <c r="C3099" t="s">
        <v>2880</v>
      </c>
      <c r="D3099" s="2" t="str">
        <f t="shared" si="195"/>
        <v>KOW-TRA3-R-000</v>
      </c>
      <c r="E3099" t="s">
        <v>151</v>
      </c>
      <c r="F3099" t="s">
        <v>286</v>
      </c>
      <c r="G3099">
        <v>40</v>
      </c>
      <c r="H3099" t="str">
        <f>VLOOKUP(E3099,[1]data!$D$3:$AK$1000,34,0)</f>
        <v>Traditional</v>
      </c>
      <c r="I3099">
        <f>VLOOKUP(E3099,[1]data!$D$3:$Q$1048576,14,0)</f>
        <v>1299</v>
      </c>
      <c r="J3099" t="str">
        <f>VLOOKUP(E3099,[1]data!$D$3:$AJ$1048576,33,0)</f>
        <v>1099-1499</v>
      </c>
      <c r="K3099" t="s">
        <v>3059</v>
      </c>
      <c r="L3099" t="s">
        <v>2538</v>
      </c>
      <c r="M3099">
        <v>1</v>
      </c>
      <c r="N3099">
        <v>1299</v>
      </c>
      <c r="O3099">
        <v>-305.27</v>
      </c>
      <c r="P3099">
        <v>0</v>
      </c>
      <c r="Q3099">
        <v>993.73</v>
      </c>
      <c r="R3099">
        <v>0</v>
      </c>
      <c r="S3099">
        <v>0</v>
      </c>
      <c r="T3099">
        <v>0</v>
      </c>
      <c r="U3099">
        <v>0</v>
      </c>
      <c r="V3099">
        <v>993.73</v>
      </c>
      <c r="W3099">
        <v>1</v>
      </c>
      <c r="X3099">
        <f t="shared" si="196"/>
        <v>1299</v>
      </c>
      <c r="Y3099">
        <f t="shared" si="197"/>
        <v>305.27</v>
      </c>
      <c r="Z3099" s="1">
        <f t="shared" si="198"/>
        <v>0.23500384911470359</v>
      </c>
    </row>
    <row r="3100" spans="1:26">
      <c r="A3100" s="2">
        <v>45037</v>
      </c>
      <c r="B3100" t="s">
        <v>2294</v>
      </c>
      <c r="C3100" t="s">
        <v>2880</v>
      </c>
      <c r="D3100" s="2" t="str">
        <f t="shared" si="195"/>
        <v>KOW-TRA5-R-000</v>
      </c>
      <c r="E3100" t="s">
        <v>303</v>
      </c>
      <c r="F3100" t="s">
        <v>304</v>
      </c>
      <c r="G3100">
        <v>42</v>
      </c>
      <c r="H3100" t="str">
        <f>VLOOKUP(E3100,[1]data!$D$3:$AK$1000,34,0)</f>
        <v>Traditional</v>
      </c>
      <c r="I3100">
        <f>VLOOKUP(E3100,[1]data!$D$3:$Q$1048576,14,0)</f>
        <v>1499</v>
      </c>
      <c r="J3100" t="str">
        <f>VLOOKUP(E3100,[1]data!$D$3:$AJ$1048576,33,0)</f>
        <v>1099-1499</v>
      </c>
      <c r="K3100" t="s">
        <v>3060</v>
      </c>
      <c r="L3100" t="s">
        <v>2538</v>
      </c>
      <c r="M3100">
        <v>1</v>
      </c>
      <c r="N3100">
        <v>1338.39</v>
      </c>
      <c r="O3100">
        <v>0</v>
      </c>
      <c r="P3100">
        <v>0</v>
      </c>
      <c r="Q3100">
        <v>1338.39</v>
      </c>
      <c r="R3100">
        <v>0</v>
      </c>
      <c r="S3100">
        <v>0</v>
      </c>
      <c r="T3100">
        <v>0</v>
      </c>
      <c r="U3100">
        <v>160.61000000000001</v>
      </c>
      <c r="V3100">
        <v>1499</v>
      </c>
      <c r="W3100">
        <v>1</v>
      </c>
      <c r="X3100">
        <f t="shared" si="196"/>
        <v>1499</v>
      </c>
      <c r="Y3100">
        <f t="shared" si="197"/>
        <v>0</v>
      </c>
      <c r="Z3100" s="1">
        <f t="shared" si="198"/>
        <v>0</v>
      </c>
    </row>
    <row r="3101" spans="1:26">
      <c r="A3101" s="2">
        <v>45037</v>
      </c>
      <c r="B3101" t="s">
        <v>2294</v>
      </c>
      <c r="C3101" t="s">
        <v>2880</v>
      </c>
      <c r="D3101" s="2" t="str">
        <f t="shared" si="195"/>
        <v>KOW-CC02-R-004</v>
      </c>
      <c r="E3101" t="s">
        <v>38</v>
      </c>
      <c r="F3101" t="s">
        <v>1508</v>
      </c>
      <c r="G3101">
        <v>42</v>
      </c>
      <c r="H3101" t="str">
        <f>VLOOKUP(E3101,[1]data!$D$3:$AK$1000,34,0)</f>
        <v>Casual</v>
      </c>
      <c r="I3101">
        <f>VLOOKUP(E3101,[1]data!$D$3:$Q$1048576,14,0)</f>
        <v>2499</v>
      </c>
      <c r="J3101" t="str">
        <f>VLOOKUP(E3101,[1]data!$D$3:$AJ$1048576,33,0)</f>
        <v>2499-2999</v>
      </c>
      <c r="K3101" t="s">
        <v>3061</v>
      </c>
      <c r="L3101" t="s">
        <v>2538</v>
      </c>
      <c r="M3101">
        <v>1</v>
      </c>
      <c r="N3101">
        <v>2231.25</v>
      </c>
      <c r="O3101">
        <v>0</v>
      </c>
      <c r="P3101">
        <v>0</v>
      </c>
      <c r="Q3101">
        <v>2231.25</v>
      </c>
      <c r="R3101">
        <v>0</v>
      </c>
      <c r="S3101">
        <v>0</v>
      </c>
      <c r="T3101">
        <v>0</v>
      </c>
      <c r="U3101">
        <v>267.75</v>
      </c>
      <c r="V3101">
        <v>2499</v>
      </c>
      <c r="W3101">
        <v>1</v>
      </c>
      <c r="X3101">
        <f t="shared" si="196"/>
        <v>2499</v>
      </c>
      <c r="Y3101">
        <f t="shared" si="197"/>
        <v>0</v>
      </c>
      <c r="Z3101" s="1">
        <f t="shared" si="198"/>
        <v>0</v>
      </c>
    </row>
    <row r="3102" spans="1:26">
      <c r="A3102" s="2">
        <v>45037</v>
      </c>
      <c r="B3102" t="s">
        <v>2294</v>
      </c>
      <c r="C3102" t="s">
        <v>2880</v>
      </c>
      <c r="D3102" s="2" t="str">
        <f t="shared" si="195"/>
        <v>KOW-CA7-R-0001</v>
      </c>
      <c r="E3102" t="s">
        <v>2019</v>
      </c>
      <c r="F3102" t="s">
        <v>778</v>
      </c>
      <c r="G3102">
        <v>40</v>
      </c>
      <c r="H3102" t="str">
        <f>VLOOKUP(E3102,[1]data!$D$3:$AK$1000,34,0)</f>
        <v>Casual</v>
      </c>
      <c r="I3102">
        <f>VLOOKUP(E3102,[1]data!$D$3:$Q$1048576,14,0)</f>
        <v>1499</v>
      </c>
      <c r="J3102" t="str">
        <f>VLOOKUP(E3102,[1]data!$D$3:$AJ$1048576,33,0)</f>
        <v>1099-1499</v>
      </c>
      <c r="K3102" t="s">
        <v>3062</v>
      </c>
      <c r="L3102" t="s">
        <v>2538</v>
      </c>
      <c r="M3102">
        <v>1</v>
      </c>
      <c r="N3102">
        <v>1124</v>
      </c>
      <c r="O3102">
        <v>-112.4</v>
      </c>
      <c r="P3102">
        <v>0</v>
      </c>
      <c r="Q3102">
        <v>1011.6</v>
      </c>
      <c r="R3102">
        <v>0</v>
      </c>
      <c r="S3102">
        <v>0</v>
      </c>
      <c r="T3102">
        <v>0</v>
      </c>
      <c r="U3102">
        <v>0</v>
      </c>
      <c r="V3102">
        <v>1011.6</v>
      </c>
      <c r="W3102">
        <v>1</v>
      </c>
      <c r="X3102">
        <f t="shared" si="196"/>
        <v>1499</v>
      </c>
      <c r="Y3102">
        <f t="shared" si="197"/>
        <v>487.4</v>
      </c>
      <c r="Z3102" s="1">
        <f t="shared" si="198"/>
        <v>0.32515010006671113</v>
      </c>
    </row>
    <row r="3103" spans="1:26">
      <c r="A3103" s="2">
        <v>45037</v>
      </c>
      <c r="B3103" t="s">
        <v>2294</v>
      </c>
      <c r="C3103" t="s">
        <v>2880</v>
      </c>
      <c r="D3103" s="2" t="str">
        <f t="shared" si="195"/>
        <v>KOW-CC04-R-004</v>
      </c>
      <c r="E3103" t="s">
        <v>42</v>
      </c>
      <c r="F3103" t="s">
        <v>1425</v>
      </c>
      <c r="G3103">
        <v>40</v>
      </c>
      <c r="H3103" t="str">
        <f>VLOOKUP(E3103,[1]data!$D$3:$AK$1000,34,0)</f>
        <v>Hoodie</v>
      </c>
      <c r="I3103">
        <f>VLOOKUP(E3103,[1]data!$D$3:$Q$1048576,14,0)</f>
        <v>2799</v>
      </c>
      <c r="J3103" t="str">
        <f>VLOOKUP(E3103,[1]data!$D$3:$AJ$1048576,33,0)</f>
        <v>2499-2999</v>
      </c>
      <c r="K3103" t="s">
        <v>3063</v>
      </c>
      <c r="L3103" t="s">
        <v>2538</v>
      </c>
      <c r="M3103">
        <v>1</v>
      </c>
      <c r="N3103">
        <v>2499.11</v>
      </c>
      <c r="O3103">
        <v>0</v>
      </c>
      <c r="P3103">
        <v>0</v>
      </c>
      <c r="Q3103">
        <v>2499.11</v>
      </c>
      <c r="R3103">
        <v>0</v>
      </c>
      <c r="S3103">
        <v>0</v>
      </c>
      <c r="T3103">
        <v>0</v>
      </c>
      <c r="U3103">
        <v>299.89</v>
      </c>
      <c r="V3103">
        <v>2799</v>
      </c>
      <c r="W3103">
        <v>1</v>
      </c>
      <c r="X3103">
        <f t="shared" si="196"/>
        <v>2799</v>
      </c>
      <c r="Y3103">
        <f t="shared" si="197"/>
        <v>0</v>
      </c>
      <c r="Z3103" s="1">
        <f t="shared" si="198"/>
        <v>0</v>
      </c>
    </row>
    <row r="3104" spans="1:26">
      <c r="A3104" s="2">
        <v>45037</v>
      </c>
      <c r="B3104" t="s">
        <v>2294</v>
      </c>
      <c r="C3104" t="s">
        <v>2880</v>
      </c>
      <c r="D3104" s="2" t="str">
        <f t="shared" si="195"/>
        <v>KOW-CA5-R-0001</v>
      </c>
      <c r="E3104" t="s">
        <v>20</v>
      </c>
      <c r="F3104" t="s">
        <v>331</v>
      </c>
      <c r="G3104">
        <v>39</v>
      </c>
      <c r="H3104" t="str">
        <f>VLOOKUP(E3104,[1]data!$D$3:$AK$1000,34,0)</f>
        <v>Casual</v>
      </c>
      <c r="I3104">
        <f>VLOOKUP(E3104,[1]data!$D$3:$Q$1048576,14,0)</f>
        <v>1499</v>
      </c>
      <c r="J3104" t="str">
        <f>VLOOKUP(E3104,[1]data!$D$3:$AJ$1048576,33,0)</f>
        <v>1099-1499</v>
      </c>
      <c r="K3104" t="s">
        <v>3064</v>
      </c>
      <c r="L3104" t="s">
        <v>255</v>
      </c>
      <c r="M3104">
        <v>1</v>
      </c>
      <c r="N3104">
        <v>1338.38</v>
      </c>
      <c r="O3104">
        <v>-200.75</v>
      </c>
      <c r="P3104">
        <v>0</v>
      </c>
      <c r="Q3104">
        <v>1137.6300000000001</v>
      </c>
      <c r="R3104">
        <v>0</v>
      </c>
      <c r="S3104">
        <v>0</v>
      </c>
      <c r="T3104">
        <v>0</v>
      </c>
      <c r="U3104">
        <v>136.52000000000001</v>
      </c>
      <c r="V3104">
        <v>1274.1500000000001</v>
      </c>
      <c r="W3104">
        <v>1</v>
      </c>
      <c r="X3104">
        <f t="shared" si="196"/>
        <v>1499</v>
      </c>
      <c r="Y3104">
        <f t="shared" si="197"/>
        <v>224.84999999999991</v>
      </c>
      <c r="Z3104" s="1">
        <f t="shared" si="198"/>
        <v>0.14999999999999994</v>
      </c>
    </row>
    <row r="3105" spans="1:26">
      <c r="A3105" s="2">
        <v>45037</v>
      </c>
      <c r="B3105" t="s">
        <v>2294</v>
      </c>
      <c r="C3105" t="s">
        <v>2880</v>
      </c>
      <c r="D3105" s="2" t="str">
        <f t="shared" si="195"/>
        <v>KOW-CC01-R-004</v>
      </c>
      <c r="E3105" t="s">
        <v>31</v>
      </c>
      <c r="F3105" t="s">
        <v>1359</v>
      </c>
      <c r="G3105">
        <v>39</v>
      </c>
      <c r="H3105" t="str">
        <f>VLOOKUP(E3105,[1]data!$D$3:$AK$1000,34,0)</f>
        <v>Casual</v>
      </c>
      <c r="I3105">
        <f>VLOOKUP(E3105,[1]data!$D$3:$Q$1048576,14,0)</f>
        <v>1799</v>
      </c>
      <c r="J3105" t="str">
        <f>VLOOKUP(E3105,[1]data!$D$3:$AJ$1048576,33,0)</f>
        <v>1799-2299</v>
      </c>
      <c r="K3105" t="s">
        <v>3065</v>
      </c>
      <c r="L3105" t="s">
        <v>2538</v>
      </c>
      <c r="M3105">
        <v>1</v>
      </c>
      <c r="N3105">
        <v>1606.25</v>
      </c>
      <c r="O3105">
        <v>0</v>
      </c>
      <c r="P3105">
        <v>0</v>
      </c>
      <c r="Q3105">
        <v>1606.25</v>
      </c>
      <c r="R3105">
        <v>0</v>
      </c>
      <c r="S3105">
        <v>0</v>
      </c>
      <c r="T3105">
        <v>0</v>
      </c>
      <c r="U3105">
        <v>192.75</v>
      </c>
      <c r="V3105">
        <v>1799</v>
      </c>
      <c r="W3105">
        <v>1</v>
      </c>
      <c r="X3105">
        <f t="shared" si="196"/>
        <v>1799</v>
      </c>
      <c r="Y3105">
        <f t="shared" si="197"/>
        <v>0</v>
      </c>
      <c r="Z3105" s="1">
        <f t="shared" si="198"/>
        <v>0</v>
      </c>
    </row>
    <row r="3106" spans="1:26">
      <c r="A3106" s="2">
        <v>45037</v>
      </c>
      <c r="B3106" t="s">
        <v>2294</v>
      </c>
      <c r="C3106" t="s">
        <v>2880</v>
      </c>
      <c r="D3106" s="2" t="str">
        <f t="shared" si="195"/>
        <v>KOW-PO24-S-002</v>
      </c>
      <c r="E3106" t="s">
        <v>692</v>
      </c>
      <c r="F3106" t="s">
        <v>339</v>
      </c>
      <c r="G3106">
        <v>39</v>
      </c>
      <c r="H3106" t="str">
        <f>VLOOKUP(E3106,[1]data!$D$3:$AK$1000,34,0)</f>
        <v>Classic</v>
      </c>
      <c r="I3106">
        <f>VLOOKUP(E3106,[1]data!$D$3:$Q$1048576,14,0)</f>
        <v>1999</v>
      </c>
      <c r="J3106" t="str">
        <f>VLOOKUP(E3106,[1]data!$D$3:$AJ$1048576,33,0)</f>
        <v>1799-2299</v>
      </c>
      <c r="K3106" t="s">
        <v>3064</v>
      </c>
      <c r="L3106" t="s">
        <v>255</v>
      </c>
      <c r="M3106">
        <v>1</v>
      </c>
      <c r="N3106">
        <v>1427.68</v>
      </c>
      <c r="O3106">
        <v>-214.15</v>
      </c>
      <c r="P3106">
        <v>0</v>
      </c>
      <c r="Q3106">
        <v>1213.53</v>
      </c>
      <c r="R3106">
        <v>0</v>
      </c>
      <c r="S3106">
        <v>0</v>
      </c>
      <c r="T3106">
        <v>0</v>
      </c>
      <c r="U3106">
        <v>145.62</v>
      </c>
      <c r="V3106">
        <v>1359.15</v>
      </c>
      <c r="W3106">
        <v>1</v>
      </c>
      <c r="X3106">
        <f t="shared" si="196"/>
        <v>1999</v>
      </c>
      <c r="Y3106">
        <f t="shared" si="197"/>
        <v>639.84999999999991</v>
      </c>
      <c r="Z3106" s="1">
        <f t="shared" si="198"/>
        <v>0.32008504252126058</v>
      </c>
    </row>
    <row r="3107" spans="1:26">
      <c r="A3107" s="2">
        <v>45037</v>
      </c>
      <c r="B3107" t="s">
        <v>2294</v>
      </c>
      <c r="C3107" t="s">
        <v>2880</v>
      </c>
      <c r="D3107" s="2" t="str">
        <f t="shared" si="195"/>
        <v>KOW-CA9-R-0006</v>
      </c>
      <c r="E3107" t="s">
        <v>3066</v>
      </c>
      <c r="F3107" t="s">
        <v>378</v>
      </c>
      <c r="G3107">
        <v>39</v>
      </c>
      <c r="H3107" t="str">
        <f>VLOOKUP(E3107,[1]data!$D$3:$AK$1000,34,0)</f>
        <v>Party</v>
      </c>
      <c r="I3107">
        <f>VLOOKUP(E3107,[1]data!$D$3:$Q$1048576,14,0)</f>
        <v>1999</v>
      </c>
      <c r="J3107" t="str">
        <f>VLOOKUP(E3107,[1]data!$D$3:$AJ$1048576,33,0)</f>
        <v>1799-2299</v>
      </c>
      <c r="K3107" t="s">
        <v>3064</v>
      </c>
      <c r="L3107" t="s">
        <v>255</v>
      </c>
      <c r="M3107">
        <v>1</v>
      </c>
      <c r="N3107">
        <v>1249.0999999999999</v>
      </c>
      <c r="O3107">
        <v>-187.36</v>
      </c>
      <c r="P3107">
        <v>0</v>
      </c>
      <c r="Q3107">
        <v>1061.74</v>
      </c>
      <c r="R3107">
        <v>0</v>
      </c>
      <c r="S3107">
        <v>0</v>
      </c>
      <c r="T3107">
        <v>0</v>
      </c>
      <c r="U3107">
        <v>127.41</v>
      </c>
      <c r="V3107">
        <v>1189.1500000000001</v>
      </c>
      <c r="W3107">
        <v>1</v>
      </c>
      <c r="X3107">
        <f t="shared" si="196"/>
        <v>1999</v>
      </c>
      <c r="Y3107">
        <f t="shared" si="197"/>
        <v>809.84999999999991</v>
      </c>
      <c r="Z3107" s="1">
        <f t="shared" si="198"/>
        <v>0.40512756378189091</v>
      </c>
    </row>
    <row r="3108" spans="1:26">
      <c r="A3108" s="2">
        <v>45037</v>
      </c>
      <c r="B3108" t="s">
        <v>2294</v>
      </c>
      <c r="C3108" t="s">
        <v>2880</v>
      </c>
      <c r="D3108" s="2" t="str">
        <f t="shared" si="195"/>
        <v>KOW-SO13-R-001</v>
      </c>
      <c r="E3108" t="s">
        <v>309</v>
      </c>
      <c r="F3108" t="s">
        <v>298</v>
      </c>
      <c r="G3108">
        <v>39</v>
      </c>
      <c r="H3108" t="str">
        <f>VLOOKUP(E3108,[1]data!$D$3:$AK$1000,34,0)</f>
        <v>Linen</v>
      </c>
      <c r="I3108">
        <f>VLOOKUP(E3108,[1]data!$D$3:$Q$1048576,14,0)</f>
        <v>2199</v>
      </c>
      <c r="J3108" t="str">
        <f>VLOOKUP(E3108,[1]data!$D$3:$AJ$1048576,33,0)</f>
        <v>1799-2299</v>
      </c>
      <c r="K3108" t="s">
        <v>3067</v>
      </c>
      <c r="L3108" t="s">
        <v>2538</v>
      </c>
      <c r="M3108">
        <v>1</v>
      </c>
      <c r="N3108">
        <v>1963.39</v>
      </c>
      <c r="O3108">
        <v>0</v>
      </c>
      <c r="P3108">
        <v>0</v>
      </c>
      <c r="Q3108">
        <v>1963.39</v>
      </c>
      <c r="R3108">
        <v>0</v>
      </c>
      <c r="S3108">
        <v>0</v>
      </c>
      <c r="T3108">
        <v>0</v>
      </c>
      <c r="U3108">
        <v>235.61</v>
      </c>
      <c r="V3108">
        <v>2199</v>
      </c>
      <c r="W3108">
        <v>1</v>
      </c>
      <c r="X3108">
        <f t="shared" si="196"/>
        <v>2199</v>
      </c>
      <c r="Y3108">
        <f t="shared" si="197"/>
        <v>0</v>
      </c>
      <c r="Z3108" s="1">
        <f t="shared" si="198"/>
        <v>0</v>
      </c>
    </row>
    <row r="3109" spans="1:26">
      <c r="A3109" s="2">
        <v>45037</v>
      </c>
      <c r="B3109" t="s">
        <v>2294</v>
      </c>
      <c r="C3109" t="s">
        <v>2880</v>
      </c>
      <c r="D3109" s="2" t="str">
        <f t="shared" si="195"/>
        <v>KOW-PO23-S-002</v>
      </c>
      <c r="E3109" t="s">
        <v>398</v>
      </c>
      <c r="F3109" t="s">
        <v>368</v>
      </c>
      <c r="G3109">
        <v>39</v>
      </c>
      <c r="H3109" t="str">
        <f>VLOOKUP(E3109,[1]data!$D$3:$AK$1000,34,0)</f>
        <v>Casual</v>
      </c>
      <c r="I3109">
        <f>VLOOKUP(E3109,[1]data!$D$3:$Q$1048576,14,0)</f>
        <v>2199</v>
      </c>
      <c r="J3109" t="str">
        <f>VLOOKUP(E3109,[1]data!$D$3:$AJ$1048576,33,0)</f>
        <v>1799-2299</v>
      </c>
      <c r="K3109" t="s">
        <v>3064</v>
      </c>
      <c r="L3109" t="s">
        <v>255</v>
      </c>
      <c r="M3109">
        <v>1</v>
      </c>
      <c r="N3109">
        <v>1374.1</v>
      </c>
      <c r="O3109">
        <v>-206.11</v>
      </c>
      <c r="P3109">
        <v>0</v>
      </c>
      <c r="Q3109">
        <v>1167.99</v>
      </c>
      <c r="R3109">
        <v>0</v>
      </c>
      <c r="S3109">
        <v>0</v>
      </c>
      <c r="T3109">
        <v>0</v>
      </c>
      <c r="U3109">
        <v>140.16</v>
      </c>
      <c r="V3109">
        <v>1308.1500000000001</v>
      </c>
      <c r="W3109">
        <v>1</v>
      </c>
      <c r="X3109">
        <f t="shared" si="196"/>
        <v>2199</v>
      </c>
      <c r="Y3109">
        <f t="shared" si="197"/>
        <v>890.84999999999991</v>
      </c>
      <c r="Z3109" s="1">
        <f t="shared" si="198"/>
        <v>0.40511596180081849</v>
      </c>
    </row>
    <row r="3110" spans="1:26">
      <c r="A3110" s="2">
        <v>45037</v>
      </c>
      <c r="B3110" t="s">
        <v>2294</v>
      </c>
      <c r="C3110" t="s">
        <v>2880</v>
      </c>
      <c r="D3110" s="2" t="str">
        <f t="shared" si="195"/>
        <v>KOW-TRA5-R-000</v>
      </c>
      <c r="E3110" t="s">
        <v>619</v>
      </c>
      <c r="F3110" t="s">
        <v>304</v>
      </c>
      <c r="G3110">
        <v>44</v>
      </c>
      <c r="H3110" t="str">
        <f>VLOOKUP(E3110,[1]data!$D$3:$AK$1000,34,0)</f>
        <v>Traditional</v>
      </c>
      <c r="I3110">
        <f>VLOOKUP(E3110,[1]data!$D$3:$Q$1048576,14,0)</f>
        <v>1499</v>
      </c>
      <c r="J3110" t="str">
        <f>VLOOKUP(E3110,[1]data!$D$3:$AJ$1048576,33,0)</f>
        <v>1099-1499</v>
      </c>
      <c r="K3110" t="s">
        <v>3068</v>
      </c>
      <c r="L3110" t="s">
        <v>2538</v>
      </c>
      <c r="M3110">
        <v>1</v>
      </c>
      <c r="N3110">
        <v>1338.39</v>
      </c>
      <c r="O3110">
        <v>0</v>
      </c>
      <c r="P3110">
        <v>0</v>
      </c>
      <c r="Q3110">
        <v>1338.39</v>
      </c>
      <c r="R3110">
        <v>0</v>
      </c>
      <c r="S3110">
        <v>0</v>
      </c>
      <c r="T3110">
        <v>0</v>
      </c>
      <c r="U3110">
        <v>160.61000000000001</v>
      </c>
      <c r="V3110">
        <v>1499</v>
      </c>
      <c r="W3110">
        <v>1</v>
      </c>
      <c r="X3110">
        <f t="shared" si="196"/>
        <v>1499</v>
      </c>
      <c r="Y3110">
        <f t="shared" si="197"/>
        <v>0</v>
      </c>
      <c r="Z3110" s="1">
        <f t="shared" si="198"/>
        <v>0</v>
      </c>
    </row>
    <row r="3111" spans="1:26">
      <c r="A3111" s="2">
        <v>45037</v>
      </c>
      <c r="B3111" t="s">
        <v>2294</v>
      </c>
      <c r="C3111" t="s">
        <v>2880</v>
      </c>
      <c r="D3111" s="2" t="str">
        <f t="shared" si="195"/>
        <v>KOW-CA11-R-000</v>
      </c>
      <c r="E3111" t="s">
        <v>10</v>
      </c>
      <c r="F3111" t="s">
        <v>302</v>
      </c>
      <c r="G3111">
        <v>42</v>
      </c>
      <c r="H3111" t="str">
        <f>VLOOKUP(E3111,[1]data!$D$3:$AK$1000,34,0)</f>
        <v>Casual</v>
      </c>
      <c r="I3111">
        <f>VLOOKUP(E3111,[1]data!$D$3:$Q$1048576,14,0)</f>
        <v>1999</v>
      </c>
      <c r="J3111" t="str">
        <f>VLOOKUP(E3111,[1]data!$D$3:$AJ$1048576,33,0)</f>
        <v>1799-2299</v>
      </c>
      <c r="K3111" t="s">
        <v>3069</v>
      </c>
      <c r="L3111" t="s">
        <v>2538</v>
      </c>
      <c r="M3111">
        <v>1</v>
      </c>
      <c r="N3111">
        <v>1784.82</v>
      </c>
      <c r="O3111">
        <v>0</v>
      </c>
      <c r="P3111">
        <v>0</v>
      </c>
      <c r="Q3111">
        <v>1784.82</v>
      </c>
      <c r="R3111">
        <v>0</v>
      </c>
      <c r="S3111">
        <v>0</v>
      </c>
      <c r="T3111">
        <v>0</v>
      </c>
      <c r="U3111">
        <v>214.18</v>
      </c>
      <c r="V3111">
        <v>1999</v>
      </c>
      <c r="W3111">
        <v>1</v>
      </c>
      <c r="X3111">
        <f t="shared" si="196"/>
        <v>1999</v>
      </c>
      <c r="Y3111">
        <f t="shared" si="197"/>
        <v>0</v>
      </c>
      <c r="Z3111" s="1">
        <f t="shared" si="198"/>
        <v>0</v>
      </c>
    </row>
    <row r="3112" spans="1:26">
      <c r="A3112" s="2">
        <v>45037</v>
      </c>
      <c r="B3112" t="s">
        <v>2294</v>
      </c>
      <c r="C3112" t="s">
        <v>2880</v>
      </c>
      <c r="D3112" s="2" t="str">
        <f t="shared" si="195"/>
        <v>KOW-UKI2-R-003</v>
      </c>
      <c r="E3112" t="s">
        <v>166</v>
      </c>
      <c r="F3112" t="s">
        <v>322</v>
      </c>
      <c r="G3112">
        <v>44</v>
      </c>
      <c r="H3112" t="str">
        <f>VLOOKUP(E3112,[1]data!$D$3:$AK$1000,34,0)</f>
        <v>Hoodie</v>
      </c>
      <c r="I3112">
        <f>VLOOKUP(E3112,[1]data!$D$3:$Q$1048576,14,0)</f>
        <v>2799</v>
      </c>
      <c r="J3112" t="str">
        <f>VLOOKUP(E3112,[1]data!$D$3:$AJ$1048576,33,0)</f>
        <v>2499-2999</v>
      </c>
      <c r="K3112" t="s">
        <v>3070</v>
      </c>
      <c r="L3112" t="s">
        <v>2538</v>
      </c>
      <c r="M3112">
        <v>1</v>
      </c>
      <c r="N3112">
        <v>2499.11</v>
      </c>
      <c r="O3112">
        <v>0</v>
      </c>
      <c r="P3112">
        <v>0</v>
      </c>
      <c r="Q3112">
        <v>2499.11</v>
      </c>
      <c r="R3112">
        <v>0</v>
      </c>
      <c r="S3112">
        <v>0</v>
      </c>
      <c r="T3112">
        <v>0</v>
      </c>
      <c r="U3112">
        <v>299.89</v>
      </c>
      <c r="V3112">
        <v>2799</v>
      </c>
      <c r="W3112">
        <v>1</v>
      </c>
      <c r="X3112">
        <f t="shared" si="196"/>
        <v>2799</v>
      </c>
      <c r="Y3112">
        <f t="shared" si="197"/>
        <v>0</v>
      </c>
      <c r="Z3112" s="1">
        <f t="shared" si="198"/>
        <v>0</v>
      </c>
    </row>
    <row r="3113" spans="1:26">
      <c r="A3113" s="2">
        <v>45037</v>
      </c>
      <c r="B3113" t="s">
        <v>2294</v>
      </c>
      <c r="C3113" t="s">
        <v>2880</v>
      </c>
      <c r="D3113" s="2" t="str">
        <f t="shared" si="195"/>
        <v>KOW-CA11-R-000</v>
      </c>
      <c r="E3113" t="s">
        <v>11</v>
      </c>
      <c r="F3113" t="s">
        <v>302</v>
      </c>
      <c r="G3113">
        <v>44</v>
      </c>
      <c r="H3113" t="str">
        <f>VLOOKUP(E3113,[1]data!$D$3:$AK$1000,34,0)</f>
        <v>Casual</v>
      </c>
      <c r="I3113">
        <f>VLOOKUP(E3113,[1]data!$D$3:$Q$1048576,14,0)</f>
        <v>1999</v>
      </c>
      <c r="J3113" t="str">
        <f>VLOOKUP(E3113,[1]data!$D$3:$AJ$1048576,33,0)</f>
        <v>1799-2299</v>
      </c>
      <c r="K3113" t="s">
        <v>3071</v>
      </c>
      <c r="L3113" t="s">
        <v>2538</v>
      </c>
      <c r="M3113">
        <v>1</v>
      </c>
      <c r="N3113">
        <v>1784.82</v>
      </c>
      <c r="O3113">
        <v>0</v>
      </c>
      <c r="P3113">
        <v>0</v>
      </c>
      <c r="Q3113">
        <v>1784.82</v>
      </c>
      <c r="R3113">
        <v>0</v>
      </c>
      <c r="S3113">
        <v>0</v>
      </c>
      <c r="T3113">
        <v>0</v>
      </c>
      <c r="U3113">
        <v>214.18</v>
      </c>
      <c r="V3113">
        <v>1999</v>
      </c>
      <c r="W3113">
        <v>1</v>
      </c>
      <c r="X3113">
        <f t="shared" si="196"/>
        <v>1999</v>
      </c>
      <c r="Y3113">
        <f t="shared" si="197"/>
        <v>0</v>
      </c>
      <c r="Z3113" s="1">
        <f t="shared" si="198"/>
        <v>0</v>
      </c>
    </row>
    <row r="3114" spans="1:26">
      <c r="A3114" s="2">
        <v>45037</v>
      </c>
      <c r="B3114" t="s">
        <v>2294</v>
      </c>
      <c r="C3114" t="s">
        <v>2880</v>
      </c>
      <c r="D3114" s="2" t="str">
        <f t="shared" si="195"/>
        <v>KOW-CC04-R-004</v>
      </c>
      <c r="E3114" t="s">
        <v>44</v>
      </c>
      <c r="F3114" t="s">
        <v>1425</v>
      </c>
      <c r="G3114">
        <v>44</v>
      </c>
      <c r="H3114" t="str">
        <f>VLOOKUP(E3114,[1]data!$D$3:$AK$1000,34,0)</f>
        <v>Hoodie</v>
      </c>
      <c r="I3114">
        <f>VLOOKUP(E3114,[1]data!$D$3:$Q$1048576,14,0)</f>
        <v>2799</v>
      </c>
      <c r="J3114" t="str">
        <f>VLOOKUP(E3114,[1]data!$D$3:$AJ$1048576,33,0)</f>
        <v>2499-2999</v>
      </c>
      <c r="K3114" t="s">
        <v>3072</v>
      </c>
      <c r="L3114" t="s">
        <v>2538</v>
      </c>
      <c r="M3114">
        <v>1</v>
      </c>
      <c r="N3114">
        <v>2799</v>
      </c>
      <c r="O3114">
        <v>-279.89999999999998</v>
      </c>
      <c r="P3114">
        <v>0</v>
      </c>
      <c r="Q3114">
        <v>2519.1</v>
      </c>
      <c r="R3114">
        <v>0</v>
      </c>
      <c r="S3114">
        <v>0</v>
      </c>
      <c r="T3114">
        <v>0</v>
      </c>
      <c r="U3114">
        <v>0</v>
      </c>
      <c r="V3114">
        <v>2519.1</v>
      </c>
      <c r="W3114">
        <v>1</v>
      </c>
      <c r="X3114">
        <f t="shared" si="196"/>
        <v>2799</v>
      </c>
      <c r="Y3114">
        <f t="shared" si="197"/>
        <v>279.90000000000009</v>
      </c>
      <c r="Z3114" s="1">
        <f t="shared" si="198"/>
        <v>0.10000000000000003</v>
      </c>
    </row>
    <row r="3115" spans="1:26">
      <c r="A3115" s="2">
        <v>45037</v>
      </c>
      <c r="B3115" t="s">
        <v>2294</v>
      </c>
      <c r="C3115" t="s">
        <v>2880</v>
      </c>
      <c r="D3115" s="2" t="str">
        <f t="shared" si="195"/>
        <v>KOW-CC04-R-004</v>
      </c>
      <c r="E3115" t="s">
        <v>44</v>
      </c>
      <c r="F3115" t="s">
        <v>1425</v>
      </c>
      <c r="G3115">
        <v>44</v>
      </c>
      <c r="H3115" t="str">
        <f>VLOOKUP(E3115,[1]data!$D$3:$AK$1000,34,0)</f>
        <v>Hoodie</v>
      </c>
      <c r="I3115">
        <f>VLOOKUP(E3115,[1]data!$D$3:$Q$1048576,14,0)</f>
        <v>2799</v>
      </c>
      <c r="J3115" t="str">
        <f>VLOOKUP(E3115,[1]data!$D$3:$AJ$1048576,33,0)</f>
        <v>2499-2999</v>
      </c>
      <c r="K3115" t="s">
        <v>3073</v>
      </c>
      <c r="L3115" t="s">
        <v>2538</v>
      </c>
      <c r="M3115">
        <v>1</v>
      </c>
      <c r="N3115">
        <v>2799</v>
      </c>
      <c r="O3115">
        <v>-783.72</v>
      </c>
      <c r="P3115">
        <v>0</v>
      </c>
      <c r="Q3115">
        <v>2015.28</v>
      </c>
      <c r="R3115">
        <v>0</v>
      </c>
      <c r="S3115">
        <v>0</v>
      </c>
      <c r="T3115">
        <v>0</v>
      </c>
      <c r="U3115">
        <v>0</v>
      </c>
      <c r="V3115">
        <v>2015.28</v>
      </c>
      <c r="W3115">
        <v>1</v>
      </c>
      <c r="X3115">
        <f t="shared" si="196"/>
        <v>2799</v>
      </c>
      <c r="Y3115">
        <f t="shared" si="197"/>
        <v>783.72</v>
      </c>
      <c r="Z3115" s="1">
        <f t="shared" si="198"/>
        <v>0.28000000000000003</v>
      </c>
    </row>
    <row r="3116" spans="1:26">
      <c r="A3116" s="2">
        <v>45037</v>
      </c>
      <c r="B3116" t="s">
        <v>2294</v>
      </c>
      <c r="C3116" t="s">
        <v>2880</v>
      </c>
      <c r="D3116" s="2" t="str">
        <f t="shared" si="195"/>
        <v>KOW-UKI2-R-003</v>
      </c>
      <c r="E3116" t="s">
        <v>167</v>
      </c>
      <c r="F3116" t="s">
        <v>322</v>
      </c>
      <c r="G3116">
        <v>46</v>
      </c>
      <c r="H3116" t="str">
        <f>VLOOKUP(E3116,[1]data!$D$3:$AK$1000,34,0)</f>
        <v>Hoodie</v>
      </c>
      <c r="I3116">
        <f>VLOOKUP(E3116,[1]data!$D$3:$Q$1048576,14,0)</f>
        <v>2799</v>
      </c>
      <c r="J3116" t="str">
        <f>VLOOKUP(E3116,[1]data!$D$3:$AJ$1048576,33,0)</f>
        <v>2499-2999</v>
      </c>
      <c r="K3116" t="s">
        <v>3074</v>
      </c>
      <c r="L3116" t="s">
        <v>2538</v>
      </c>
      <c r="M3116">
        <v>1</v>
      </c>
      <c r="N3116">
        <v>2499.11</v>
      </c>
      <c r="O3116">
        <v>0</v>
      </c>
      <c r="P3116">
        <v>0</v>
      </c>
      <c r="Q3116">
        <v>2499.11</v>
      </c>
      <c r="R3116">
        <v>0</v>
      </c>
      <c r="S3116">
        <v>0</v>
      </c>
      <c r="T3116">
        <v>0</v>
      </c>
      <c r="U3116">
        <v>299.89</v>
      </c>
      <c r="V3116">
        <v>2799</v>
      </c>
      <c r="W3116">
        <v>1</v>
      </c>
      <c r="X3116">
        <f t="shared" si="196"/>
        <v>2799</v>
      </c>
      <c r="Y3116">
        <f t="shared" si="197"/>
        <v>0</v>
      </c>
      <c r="Z3116" s="1">
        <f t="shared" si="198"/>
        <v>0</v>
      </c>
    </row>
    <row r="3117" spans="1:26">
      <c r="A3117" s="2">
        <v>45037</v>
      </c>
      <c r="B3117" t="s">
        <v>2294</v>
      </c>
      <c r="C3117" t="s">
        <v>2880</v>
      </c>
      <c r="D3117" s="2" t="str">
        <f t="shared" si="195"/>
        <v>KOW-TRA6-R-000</v>
      </c>
      <c r="E3117" t="s">
        <v>159</v>
      </c>
      <c r="F3117" t="s">
        <v>256</v>
      </c>
      <c r="G3117">
        <v>42</v>
      </c>
      <c r="H3117" t="str">
        <f>VLOOKUP(E3117,[1]data!$D$3:$AK$1000,34,0)</f>
        <v>Traditional</v>
      </c>
      <c r="I3117">
        <f>VLOOKUP(E3117,[1]data!$D$3:$Q$1048576,14,0)</f>
        <v>1499</v>
      </c>
      <c r="J3117" t="str">
        <f>VLOOKUP(E3117,[1]data!$D$3:$AJ$1048576,33,0)</f>
        <v>1099-1499</v>
      </c>
      <c r="K3117" t="s">
        <v>3075</v>
      </c>
      <c r="L3117" t="s">
        <v>2538</v>
      </c>
      <c r="M3117">
        <v>1</v>
      </c>
      <c r="N3117">
        <v>1338.38</v>
      </c>
      <c r="O3117">
        <v>-133.83000000000001</v>
      </c>
      <c r="P3117">
        <v>0</v>
      </c>
      <c r="Q3117">
        <v>1204.55</v>
      </c>
      <c r="R3117">
        <v>0</v>
      </c>
      <c r="S3117">
        <v>0</v>
      </c>
      <c r="T3117">
        <v>0</v>
      </c>
      <c r="U3117">
        <v>144.55000000000001</v>
      </c>
      <c r="V3117">
        <v>1349.1</v>
      </c>
      <c r="W3117">
        <v>1</v>
      </c>
      <c r="X3117">
        <f t="shared" si="196"/>
        <v>1499</v>
      </c>
      <c r="Y3117">
        <f t="shared" si="197"/>
        <v>149.90000000000009</v>
      </c>
      <c r="Z3117" s="1">
        <f t="shared" si="198"/>
        <v>0.10000000000000006</v>
      </c>
    </row>
    <row r="3118" spans="1:26">
      <c r="A3118" s="2">
        <v>45037</v>
      </c>
      <c r="B3118" t="s">
        <v>2294</v>
      </c>
      <c r="C3118" t="s">
        <v>2880</v>
      </c>
      <c r="D3118" s="2" t="str">
        <f t="shared" si="195"/>
        <v>KOW-CC04-R-004</v>
      </c>
      <c r="E3118" t="s">
        <v>43</v>
      </c>
      <c r="F3118" t="s">
        <v>1425</v>
      </c>
      <c r="G3118">
        <v>42</v>
      </c>
      <c r="H3118" t="str">
        <f>VLOOKUP(E3118,[1]data!$D$3:$AK$1000,34,0)</f>
        <v>Hoodie</v>
      </c>
      <c r="I3118">
        <f>VLOOKUP(E3118,[1]data!$D$3:$Q$1048576,14,0)</f>
        <v>2799</v>
      </c>
      <c r="J3118" t="str">
        <f>VLOOKUP(E3118,[1]data!$D$3:$AJ$1048576,33,0)</f>
        <v>2499-2999</v>
      </c>
      <c r="K3118" t="s">
        <v>3075</v>
      </c>
      <c r="L3118" t="s">
        <v>2538</v>
      </c>
      <c r="M3118">
        <v>1</v>
      </c>
      <c r="N3118">
        <v>2499.11</v>
      </c>
      <c r="O3118">
        <v>-249.91</v>
      </c>
      <c r="P3118">
        <v>0</v>
      </c>
      <c r="Q3118">
        <v>2249.1999999999998</v>
      </c>
      <c r="R3118">
        <v>0</v>
      </c>
      <c r="S3118">
        <v>0</v>
      </c>
      <c r="T3118">
        <v>0</v>
      </c>
      <c r="U3118">
        <v>269.89999999999998</v>
      </c>
      <c r="V3118">
        <v>2519.1</v>
      </c>
      <c r="W3118">
        <v>1</v>
      </c>
      <c r="X3118">
        <f t="shared" si="196"/>
        <v>2799</v>
      </c>
      <c r="Y3118">
        <f t="shared" si="197"/>
        <v>279.90000000000009</v>
      </c>
      <c r="Z3118" s="1">
        <f t="shared" si="198"/>
        <v>0.10000000000000003</v>
      </c>
    </row>
    <row r="3119" spans="1:26">
      <c r="A3119" s="2">
        <v>45037</v>
      </c>
      <c r="B3119" t="s">
        <v>2294</v>
      </c>
      <c r="C3119" t="s">
        <v>2880</v>
      </c>
      <c r="D3119" s="2" t="str">
        <f t="shared" si="195"/>
        <v>KOW-KU4-R-0003</v>
      </c>
      <c r="E3119" t="s">
        <v>92</v>
      </c>
      <c r="F3119" t="s">
        <v>471</v>
      </c>
      <c r="G3119">
        <v>44</v>
      </c>
      <c r="H3119" t="str">
        <f>VLOOKUP(E3119,[1]data!$D$3:$AK$1000,34,0)</f>
        <v>Casual</v>
      </c>
      <c r="I3119">
        <f>VLOOKUP(E3119,[1]data!$D$3:$Q$1048576,14,0)</f>
        <v>2799</v>
      </c>
      <c r="J3119" t="str">
        <f>VLOOKUP(E3119,[1]data!$D$3:$AJ$1048576,33,0)</f>
        <v>2499-2999</v>
      </c>
      <c r="K3119" t="s">
        <v>3076</v>
      </c>
      <c r="L3119" t="s">
        <v>2538</v>
      </c>
      <c r="M3119">
        <v>1</v>
      </c>
      <c r="N3119">
        <v>2799</v>
      </c>
      <c r="O3119">
        <v>-279.89999999999998</v>
      </c>
      <c r="P3119">
        <v>0</v>
      </c>
      <c r="Q3119">
        <v>2519.1</v>
      </c>
      <c r="R3119">
        <v>0</v>
      </c>
      <c r="S3119">
        <v>0</v>
      </c>
      <c r="T3119">
        <v>0</v>
      </c>
      <c r="U3119">
        <v>0</v>
      </c>
      <c r="V3119">
        <v>2519.1</v>
      </c>
      <c r="W3119">
        <v>1</v>
      </c>
      <c r="X3119">
        <f t="shared" si="196"/>
        <v>2799</v>
      </c>
      <c r="Y3119">
        <f t="shared" si="197"/>
        <v>279.90000000000009</v>
      </c>
      <c r="Z3119" s="1">
        <f t="shared" si="198"/>
        <v>0.10000000000000003</v>
      </c>
    </row>
    <row r="3120" spans="1:26">
      <c r="A3120" s="2">
        <v>45037</v>
      </c>
      <c r="B3120" t="s">
        <v>2294</v>
      </c>
      <c r="C3120" t="s">
        <v>2880</v>
      </c>
      <c r="D3120" s="2" t="str">
        <f t="shared" si="195"/>
        <v>KOW-SO13-R-001</v>
      </c>
      <c r="E3120" t="s">
        <v>141</v>
      </c>
      <c r="F3120" t="s">
        <v>298</v>
      </c>
      <c r="G3120">
        <v>44</v>
      </c>
      <c r="H3120" t="str">
        <f>VLOOKUP(E3120,[1]data!$D$3:$AK$1000,34,0)</f>
        <v>Linen</v>
      </c>
      <c r="I3120">
        <f>VLOOKUP(E3120,[1]data!$D$3:$Q$1048576,14,0)</f>
        <v>2199</v>
      </c>
      <c r="J3120" t="str">
        <f>VLOOKUP(E3120,[1]data!$D$3:$AJ$1048576,33,0)</f>
        <v>1799-2299</v>
      </c>
      <c r="K3120" t="s">
        <v>3077</v>
      </c>
      <c r="L3120" t="s">
        <v>2538</v>
      </c>
      <c r="M3120">
        <v>1</v>
      </c>
      <c r="N3120">
        <v>1963.39</v>
      </c>
      <c r="O3120">
        <v>0</v>
      </c>
      <c r="P3120">
        <v>0</v>
      </c>
      <c r="Q3120">
        <v>1963.39</v>
      </c>
      <c r="R3120">
        <v>0</v>
      </c>
      <c r="S3120">
        <v>0</v>
      </c>
      <c r="T3120">
        <v>0</v>
      </c>
      <c r="U3120">
        <v>235.61</v>
      </c>
      <c r="V3120">
        <v>2199</v>
      </c>
      <c r="W3120">
        <v>1</v>
      </c>
      <c r="X3120">
        <f t="shared" si="196"/>
        <v>2199</v>
      </c>
      <c r="Y3120">
        <f t="shared" si="197"/>
        <v>0</v>
      </c>
      <c r="Z3120" s="1">
        <f t="shared" si="198"/>
        <v>0</v>
      </c>
    </row>
    <row r="3121" spans="1:26">
      <c r="A3121" s="2">
        <v>45037</v>
      </c>
      <c r="B3121" t="s">
        <v>2294</v>
      </c>
      <c r="C3121" t="s">
        <v>2880</v>
      </c>
      <c r="D3121" s="2" t="str">
        <f t="shared" si="195"/>
        <v>KOW-CA3-S-0005</v>
      </c>
      <c r="E3121" t="s">
        <v>16</v>
      </c>
      <c r="F3121" t="s">
        <v>285</v>
      </c>
      <c r="G3121">
        <v>39</v>
      </c>
      <c r="H3121" t="str">
        <f>VLOOKUP(E3121,[1]data!$D$3:$AK$1000,34,0)</f>
        <v>Casual</v>
      </c>
      <c r="I3121">
        <f>VLOOKUP(E3121,[1]data!$D$3:$Q$1048576,14,0)</f>
        <v>1999</v>
      </c>
      <c r="J3121" t="str">
        <f>VLOOKUP(E3121,[1]data!$D$3:$AJ$1048576,33,0)</f>
        <v>1799-2299</v>
      </c>
      <c r="K3121" t="s">
        <v>3078</v>
      </c>
      <c r="L3121" t="s">
        <v>2538</v>
      </c>
      <c r="M3121">
        <v>1</v>
      </c>
      <c r="N3121">
        <v>1999</v>
      </c>
      <c r="O3121">
        <v>-379.81</v>
      </c>
      <c r="P3121">
        <v>0</v>
      </c>
      <c r="Q3121">
        <v>1619.19</v>
      </c>
      <c r="R3121">
        <v>0</v>
      </c>
      <c r="S3121">
        <v>0</v>
      </c>
      <c r="T3121">
        <v>0</v>
      </c>
      <c r="U3121">
        <v>0</v>
      </c>
      <c r="V3121">
        <v>1619.19</v>
      </c>
      <c r="W3121">
        <v>1</v>
      </c>
      <c r="X3121">
        <f t="shared" si="196"/>
        <v>1999</v>
      </c>
      <c r="Y3121">
        <f t="shared" si="197"/>
        <v>379.80999999999995</v>
      </c>
      <c r="Z3121" s="1">
        <f t="shared" si="198"/>
        <v>0.18999999999999997</v>
      </c>
    </row>
    <row r="3122" spans="1:26">
      <c r="A3122" s="2">
        <v>45037</v>
      </c>
      <c r="B3122" t="s">
        <v>2294</v>
      </c>
      <c r="C3122" t="s">
        <v>2880</v>
      </c>
      <c r="D3122" s="2" t="str">
        <f t="shared" si="195"/>
        <v>KOW-TR3-S-0001</v>
      </c>
      <c r="E3122" t="s">
        <v>907</v>
      </c>
      <c r="F3122" t="s">
        <v>291</v>
      </c>
      <c r="G3122">
        <v>39</v>
      </c>
      <c r="H3122" t="str">
        <f>VLOOKUP(E3122,[1]data!$D$3:$AK$1000,34,0)</f>
        <v>Classic</v>
      </c>
      <c r="I3122">
        <f>VLOOKUP(E3122,[1]data!$D$3:$Q$1048576,14,0)</f>
        <v>1999</v>
      </c>
      <c r="J3122" t="str">
        <f>VLOOKUP(E3122,[1]data!$D$3:$AJ$1048576,33,0)</f>
        <v>1799-2299</v>
      </c>
      <c r="K3122" t="s">
        <v>3078</v>
      </c>
      <c r="L3122" t="s">
        <v>2538</v>
      </c>
      <c r="M3122">
        <v>1</v>
      </c>
      <c r="N3122">
        <v>1999</v>
      </c>
      <c r="O3122">
        <v>-379.81</v>
      </c>
      <c r="P3122">
        <v>0</v>
      </c>
      <c r="Q3122">
        <v>1619.19</v>
      </c>
      <c r="R3122">
        <v>0</v>
      </c>
      <c r="S3122">
        <v>0</v>
      </c>
      <c r="T3122">
        <v>0</v>
      </c>
      <c r="U3122">
        <v>0</v>
      </c>
      <c r="V3122">
        <v>1619.19</v>
      </c>
      <c r="W3122">
        <v>1</v>
      </c>
      <c r="X3122">
        <f t="shared" si="196"/>
        <v>1999</v>
      </c>
      <c r="Y3122">
        <f t="shared" si="197"/>
        <v>379.80999999999995</v>
      </c>
      <c r="Z3122" s="1">
        <f t="shared" si="198"/>
        <v>0.18999999999999997</v>
      </c>
    </row>
    <row r="3123" spans="1:26">
      <c r="A3123" s="2">
        <v>45038</v>
      </c>
      <c r="B3123" t="s">
        <v>2294</v>
      </c>
      <c r="C3123" t="s">
        <v>2880</v>
      </c>
      <c r="D3123" s="2" t="str">
        <f t="shared" si="195"/>
        <v>KOW-SO13-R-001</v>
      </c>
      <c r="E3123" t="s">
        <v>141</v>
      </c>
      <c r="F3123" t="s">
        <v>298</v>
      </c>
      <c r="G3123">
        <v>44</v>
      </c>
      <c r="H3123" t="str">
        <f>VLOOKUP(E3123,[1]data!$D$3:$AK$1000,34,0)</f>
        <v>Linen</v>
      </c>
      <c r="I3123">
        <f>VLOOKUP(E3123,[1]data!$D$3:$Q$1048576,14,0)</f>
        <v>2199</v>
      </c>
      <c r="J3123" t="str">
        <f>VLOOKUP(E3123,[1]data!$D$3:$AJ$1048576,33,0)</f>
        <v>1799-2299</v>
      </c>
      <c r="K3123" t="s">
        <v>3079</v>
      </c>
      <c r="L3123" t="s">
        <v>2538</v>
      </c>
      <c r="M3123">
        <v>1</v>
      </c>
      <c r="N3123">
        <v>1963.39</v>
      </c>
      <c r="O3123">
        <v>0</v>
      </c>
      <c r="P3123">
        <v>0</v>
      </c>
      <c r="Q3123">
        <v>1963.39</v>
      </c>
      <c r="R3123">
        <v>0</v>
      </c>
      <c r="S3123">
        <v>0</v>
      </c>
      <c r="T3123">
        <v>0</v>
      </c>
      <c r="U3123">
        <v>235.61</v>
      </c>
      <c r="V3123">
        <v>2199</v>
      </c>
      <c r="W3123">
        <v>1</v>
      </c>
      <c r="X3123">
        <f t="shared" si="196"/>
        <v>2199</v>
      </c>
      <c r="Y3123">
        <f t="shared" si="197"/>
        <v>0</v>
      </c>
      <c r="Z3123" s="1">
        <f t="shared" si="198"/>
        <v>0</v>
      </c>
    </row>
    <row r="3124" spans="1:26">
      <c r="A3124" s="2">
        <v>45038</v>
      </c>
      <c r="B3124" t="s">
        <v>2294</v>
      </c>
      <c r="C3124" t="s">
        <v>2880</v>
      </c>
      <c r="D3124" s="2" t="str">
        <f t="shared" si="195"/>
        <v>KOW-PIQ-S-0033</v>
      </c>
      <c r="E3124" t="s">
        <v>130</v>
      </c>
      <c r="F3124" t="s">
        <v>2021</v>
      </c>
      <c r="G3124" t="s">
        <v>2011</v>
      </c>
      <c r="H3124" t="str">
        <f>VLOOKUP(E3124,[1]data!$D$3:$AK$1000,34,0)</f>
        <v>Knit Shirt</v>
      </c>
      <c r="I3124">
        <f>VLOOKUP(E3124,[1]data!$D$3:$Q$1048576,14,0)</f>
        <v>1999</v>
      </c>
      <c r="J3124" t="str">
        <f>VLOOKUP(E3124,[1]data!$D$3:$AJ$1048576,33,0)</f>
        <v>1799-2299</v>
      </c>
      <c r="K3124" t="s">
        <v>3080</v>
      </c>
      <c r="L3124" t="s">
        <v>2538</v>
      </c>
      <c r="M3124">
        <v>1</v>
      </c>
      <c r="N3124">
        <v>1784.82</v>
      </c>
      <c r="O3124">
        <v>0</v>
      </c>
      <c r="P3124">
        <v>0</v>
      </c>
      <c r="Q3124">
        <v>1784.82</v>
      </c>
      <c r="R3124">
        <v>0</v>
      </c>
      <c r="S3124">
        <v>0</v>
      </c>
      <c r="T3124">
        <v>0</v>
      </c>
      <c r="U3124">
        <v>214.18</v>
      </c>
      <c r="V3124">
        <v>1999</v>
      </c>
      <c r="W3124">
        <v>1</v>
      </c>
      <c r="X3124">
        <f t="shared" si="196"/>
        <v>1999</v>
      </c>
      <c r="Y3124">
        <f t="shared" si="197"/>
        <v>0</v>
      </c>
      <c r="Z3124" s="1">
        <f t="shared" si="198"/>
        <v>0</v>
      </c>
    </row>
    <row r="3125" spans="1:26">
      <c r="A3125" s="2">
        <v>45038</v>
      </c>
      <c r="B3125" t="s">
        <v>2294</v>
      </c>
      <c r="C3125" t="s">
        <v>2880</v>
      </c>
      <c r="D3125" s="2" t="str">
        <f t="shared" si="195"/>
        <v>KOW-TX12-S-001</v>
      </c>
      <c r="E3125" t="s">
        <v>568</v>
      </c>
      <c r="F3125" t="s">
        <v>569</v>
      </c>
      <c r="G3125">
        <v>42</v>
      </c>
      <c r="H3125" t="str">
        <f>VLOOKUP(E3125,[1]data!$D$3:$AK$1000,34,0)</f>
        <v>Party</v>
      </c>
      <c r="I3125">
        <f>VLOOKUP(E3125,[1]data!$D$3:$Q$1048576,14,0)</f>
        <v>3499</v>
      </c>
      <c r="J3125" t="str">
        <f>VLOOKUP(E3125,[1]data!$D$3:$AJ$1048576,33,0)</f>
        <v>3499-3999</v>
      </c>
      <c r="K3125" t="s">
        <v>3081</v>
      </c>
      <c r="L3125" t="s">
        <v>2538</v>
      </c>
      <c r="M3125">
        <v>1</v>
      </c>
      <c r="N3125">
        <v>3124.11</v>
      </c>
      <c r="O3125">
        <v>0</v>
      </c>
      <c r="P3125">
        <v>0</v>
      </c>
      <c r="Q3125">
        <v>3124.11</v>
      </c>
      <c r="R3125">
        <v>0</v>
      </c>
      <c r="S3125">
        <v>0</v>
      </c>
      <c r="T3125">
        <v>0</v>
      </c>
      <c r="U3125">
        <v>374.89</v>
      </c>
      <c r="V3125">
        <v>3499</v>
      </c>
      <c r="W3125">
        <v>1</v>
      </c>
      <c r="X3125">
        <f t="shared" si="196"/>
        <v>3499</v>
      </c>
      <c r="Y3125">
        <f t="shared" si="197"/>
        <v>0</v>
      </c>
      <c r="Z3125" s="1">
        <f t="shared" si="198"/>
        <v>0</v>
      </c>
    </row>
    <row r="3126" spans="1:26">
      <c r="A3126" s="2">
        <v>45038</v>
      </c>
      <c r="B3126" t="s">
        <v>2294</v>
      </c>
      <c r="C3126" t="s">
        <v>2880</v>
      </c>
      <c r="D3126" s="2" t="str">
        <f t="shared" si="195"/>
        <v>KOW-CC04-R-004</v>
      </c>
      <c r="E3126" t="s">
        <v>41</v>
      </c>
      <c r="F3126" t="s">
        <v>1425</v>
      </c>
      <c r="G3126">
        <v>39</v>
      </c>
      <c r="H3126" t="str">
        <f>VLOOKUP(E3126,[1]data!$D$3:$AK$1000,34,0)</f>
        <v>Hoodie</v>
      </c>
      <c r="I3126">
        <f>VLOOKUP(E3126,[1]data!$D$3:$Q$1048576,14,0)</f>
        <v>2799</v>
      </c>
      <c r="J3126" t="str">
        <f>VLOOKUP(E3126,[1]data!$D$3:$AJ$1048576,33,0)</f>
        <v>2499-2999</v>
      </c>
      <c r="K3126" t="s">
        <v>3082</v>
      </c>
      <c r="L3126" t="s">
        <v>2538</v>
      </c>
      <c r="M3126">
        <v>1</v>
      </c>
      <c r="N3126">
        <v>2499.11</v>
      </c>
      <c r="O3126">
        <v>0</v>
      </c>
      <c r="P3126">
        <v>0</v>
      </c>
      <c r="Q3126">
        <v>2499.11</v>
      </c>
      <c r="R3126">
        <v>0</v>
      </c>
      <c r="S3126">
        <v>0</v>
      </c>
      <c r="T3126">
        <v>0</v>
      </c>
      <c r="U3126">
        <v>299.89</v>
      </c>
      <c r="V3126">
        <v>2799</v>
      </c>
      <c r="W3126">
        <v>1</v>
      </c>
      <c r="X3126">
        <f t="shared" si="196"/>
        <v>2799</v>
      </c>
      <c r="Y3126">
        <f t="shared" si="197"/>
        <v>0</v>
      </c>
      <c r="Z3126" s="1">
        <f t="shared" si="198"/>
        <v>0</v>
      </c>
    </row>
    <row r="3127" spans="1:26">
      <c r="A3127" s="2">
        <v>45038</v>
      </c>
      <c r="B3127" t="s">
        <v>2294</v>
      </c>
      <c r="C3127" t="s">
        <v>2880</v>
      </c>
      <c r="D3127" s="2" t="str">
        <f t="shared" si="195"/>
        <v>KOW-TRA3-R-000</v>
      </c>
      <c r="E3127" t="s">
        <v>151</v>
      </c>
      <c r="F3127" t="s">
        <v>286</v>
      </c>
      <c r="G3127">
        <v>40</v>
      </c>
      <c r="H3127" t="str">
        <f>VLOOKUP(E3127,[1]data!$D$3:$AK$1000,34,0)</f>
        <v>Traditional</v>
      </c>
      <c r="I3127">
        <f>VLOOKUP(E3127,[1]data!$D$3:$Q$1048576,14,0)</f>
        <v>1299</v>
      </c>
      <c r="J3127" t="str">
        <f>VLOOKUP(E3127,[1]data!$D$3:$AJ$1048576,33,0)</f>
        <v>1099-1499</v>
      </c>
      <c r="K3127" t="s">
        <v>3083</v>
      </c>
      <c r="L3127" t="s">
        <v>2538</v>
      </c>
      <c r="M3127">
        <v>1</v>
      </c>
      <c r="N3127">
        <v>1159.82</v>
      </c>
      <c r="O3127">
        <v>-115.98</v>
      </c>
      <c r="P3127">
        <v>0</v>
      </c>
      <c r="Q3127">
        <v>1043.8399999999999</v>
      </c>
      <c r="R3127">
        <v>0</v>
      </c>
      <c r="S3127">
        <v>0</v>
      </c>
      <c r="T3127">
        <v>0</v>
      </c>
      <c r="U3127">
        <v>125.26</v>
      </c>
      <c r="V3127">
        <v>1169.0999999999999</v>
      </c>
      <c r="W3127">
        <v>1</v>
      </c>
      <c r="X3127">
        <f t="shared" si="196"/>
        <v>1299</v>
      </c>
      <c r="Y3127">
        <f t="shared" si="197"/>
        <v>129.90000000000009</v>
      </c>
      <c r="Z3127" s="1">
        <f t="shared" si="198"/>
        <v>0.10000000000000007</v>
      </c>
    </row>
    <row r="3128" spans="1:26">
      <c r="A3128" s="2">
        <v>45038</v>
      </c>
      <c r="B3128" t="s">
        <v>2294</v>
      </c>
      <c r="C3128" t="s">
        <v>2880</v>
      </c>
      <c r="D3128" s="2" t="str">
        <f t="shared" si="195"/>
        <v>KOW-TRA3-R-000</v>
      </c>
      <c r="E3128" t="s">
        <v>921</v>
      </c>
      <c r="F3128" t="s">
        <v>286</v>
      </c>
      <c r="G3128">
        <v>42</v>
      </c>
      <c r="H3128" t="str">
        <f>VLOOKUP(E3128,[1]data!$D$3:$AK$1000,34,0)</f>
        <v>Traditional</v>
      </c>
      <c r="I3128">
        <f>VLOOKUP(E3128,[1]data!$D$3:$Q$1048576,14,0)</f>
        <v>1299</v>
      </c>
      <c r="J3128" t="str">
        <f>VLOOKUP(E3128,[1]data!$D$3:$AJ$1048576,33,0)</f>
        <v>1099-1499</v>
      </c>
      <c r="K3128" t="s">
        <v>3083</v>
      </c>
      <c r="L3128" t="s">
        <v>2538</v>
      </c>
      <c r="M3128">
        <v>1</v>
      </c>
      <c r="N3128">
        <v>1159.82</v>
      </c>
      <c r="O3128">
        <v>-115.98</v>
      </c>
      <c r="P3128">
        <v>0</v>
      </c>
      <c r="Q3128">
        <v>1043.8399999999999</v>
      </c>
      <c r="R3128">
        <v>0</v>
      </c>
      <c r="S3128">
        <v>0</v>
      </c>
      <c r="T3128">
        <v>0</v>
      </c>
      <c r="U3128">
        <v>125.26</v>
      </c>
      <c r="V3128">
        <v>1169.0999999999999</v>
      </c>
      <c r="W3128">
        <v>1</v>
      </c>
      <c r="X3128">
        <f t="shared" si="196"/>
        <v>1299</v>
      </c>
      <c r="Y3128">
        <f t="shared" si="197"/>
        <v>129.90000000000009</v>
      </c>
      <c r="Z3128" s="1">
        <f t="shared" si="198"/>
        <v>0.10000000000000007</v>
      </c>
    </row>
    <row r="3129" spans="1:26">
      <c r="A3129" s="2">
        <v>45038</v>
      </c>
      <c r="B3129" t="s">
        <v>2294</v>
      </c>
      <c r="C3129" t="s">
        <v>2880</v>
      </c>
      <c r="D3129" s="2" t="str">
        <f t="shared" si="195"/>
        <v>KOW-CC04-R-004</v>
      </c>
      <c r="E3129" t="s">
        <v>41</v>
      </c>
      <c r="F3129" t="s">
        <v>1425</v>
      </c>
      <c r="G3129">
        <v>39</v>
      </c>
      <c r="H3129" t="str">
        <f>VLOOKUP(E3129,[1]data!$D$3:$AK$1000,34,0)</f>
        <v>Hoodie</v>
      </c>
      <c r="I3129">
        <f>VLOOKUP(E3129,[1]data!$D$3:$Q$1048576,14,0)</f>
        <v>2799</v>
      </c>
      <c r="J3129" t="str">
        <f>VLOOKUP(E3129,[1]data!$D$3:$AJ$1048576,33,0)</f>
        <v>2499-2999</v>
      </c>
      <c r="K3129" t="s">
        <v>3084</v>
      </c>
      <c r="L3129" t="s">
        <v>2538</v>
      </c>
      <c r="M3129">
        <v>1</v>
      </c>
      <c r="N3129">
        <v>2499.11</v>
      </c>
      <c r="O3129">
        <v>0</v>
      </c>
      <c r="P3129">
        <v>0</v>
      </c>
      <c r="Q3129">
        <v>2499.11</v>
      </c>
      <c r="R3129">
        <v>0</v>
      </c>
      <c r="S3129">
        <v>0</v>
      </c>
      <c r="T3129">
        <v>0</v>
      </c>
      <c r="U3129">
        <v>299.89</v>
      </c>
      <c r="V3129">
        <v>2799</v>
      </c>
      <c r="W3129">
        <v>1</v>
      </c>
      <c r="X3129">
        <f t="shared" si="196"/>
        <v>2799</v>
      </c>
      <c r="Y3129">
        <f t="shared" si="197"/>
        <v>0</v>
      </c>
      <c r="Z3129" s="1">
        <f t="shared" si="198"/>
        <v>0</v>
      </c>
    </row>
    <row r="3130" spans="1:26">
      <c r="A3130" s="2">
        <v>45038</v>
      </c>
      <c r="B3130" t="s">
        <v>2294</v>
      </c>
      <c r="C3130" t="s">
        <v>2880</v>
      </c>
      <c r="D3130" s="2" t="str">
        <f t="shared" si="195"/>
        <v>KOW-CA8-S-0004</v>
      </c>
      <c r="E3130" t="s">
        <v>3085</v>
      </c>
      <c r="F3130" t="s">
        <v>2501</v>
      </c>
      <c r="G3130">
        <v>42</v>
      </c>
      <c r="H3130" t="str">
        <f>VLOOKUP(E3130,[1]data!$D$3:$AK$1000,34,0)</f>
        <v>Casual</v>
      </c>
      <c r="I3130">
        <f>VLOOKUP(E3130,[1]data!$D$3:$Q$1048576,14,0)</f>
        <v>1999</v>
      </c>
      <c r="J3130" t="str">
        <f>VLOOKUP(E3130,[1]data!$D$3:$AJ$1048576,33,0)</f>
        <v>1799-2299</v>
      </c>
      <c r="K3130" t="s">
        <v>3086</v>
      </c>
      <c r="L3130" t="s">
        <v>2538</v>
      </c>
      <c r="M3130">
        <v>1</v>
      </c>
      <c r="N3130">
        <v>1289.53</v>
      </c>
      <c r="O3130">
        <v>-128.94999999999999</v>
      </c>
      <c r="P3130">
        <v>0</v>
      </c>
      <c r="Q3130">
        <v>1160.58</v>
      </c>
      <c r="R3130">
        <v>0</v>
      </c>
      <c r="S3130">
        <v>0</v>
      </c>
      <c r="T3130">
        <v>0</v>
      </c>
      <c r="U3130">
        <v>278.52</v>
      </c>
      <c r="V3130">
        <v>1439.1</v>
      </c>
      <c r="W3130">
        <v>1</v>
      </c>
      <c r="X3130">
        <f t="shared" si="196"/>
        <v>1999</v>
      </c>
      <c r="Y3130">
        <f t="shared" si="197"/>
        <v>559.90000000000009</v>
      </c>
      <c r="Z3130" s="1">
        <f t="shared" si="198"/>
        <v>0.28009004502251128</v>
      </c>
    </row>
    <row r="3131" spans="1:26">
      <c r="A3131" s="2">
        <v>45038</v>
      </c>
      <c r="B3131" t="s">
        <v>2294</v>
      </c>
      <c r="C3131" t="s">
        <v>2880</v>
      </c>
      <c r="D3131" s="2" t="str">
        <f t="shared" si="195"/>
        <v>KOW-CC02-R-004</v>
      </c>
      <c r="E3131" t="s">
        <v>37</v>
      </c>
      <c r="F3131" t="s">
        <v>1508</v>
      </c>
      <c r="G3131">
        <v>40</v>
      </c>
      <c r="H3131" t="str">
        <f>VLOOKUP(E3131,[1]data!$D$3:$AK$1000,34,0)</f>
        <v>Casual</v>
      </c>
      <c r="I3131">
        <f>VLOOKUP(E3131,[1]data!$D$3:$Q$1048576,14,0)</f>
        <v>2499</v>
      </c>
      <c r="J3131" t="str">
        <f>VLOOKUP(E3131,[1]data!$D$3:$AJ$1048576,33,0)</f>
        <v>2499-2999</v>
      </c>
      <c r="K3131" t="s">
        <v>3087</v>
      </c>
      <c r="L3131" t="s">
        <v>2538</v>
      </c>
      <c r="M3131">
        <v>1</v>
      </c>
      <c r="N3131">
        <v>2499</v>
      </c>
      <c r="O3131">
        <v>-249.9</v>
      </c>
      <c r="P3131">
        <v>0</v>
      </c>
      <c r="Q3131">
        <v>2249.1</v>
      </c>
      <c r="R3131">
        <v>0</v>
      </c>
      <c r="S3131">
        <v>0</v>
      </c>
      <c r="T3131">
        <v>0</v>
      </c>
      <c r="U3131">
        <v>0</v>
      </c>
      <c r="V3131">
        <v>2249.1</v>
      </c>
      <c r="W3131">
        <v>1</v>
      </c>
      <c r="X3131">
        <f t="shared" si="196"/>
        <v>2499</v>
      </c>
      <c r="Y3131">
        <f t="shared" si="197"/>
        <v>249.90000000000009</v>
      </c>
      <c r="Z3131" s="1">
        <f t="shared" si="198"/>
        <v>0.10000000000000003</v>
      </c>
    </row>
    <row r="3132" spans="1:26">
      <c r="A3132" s="2">
        <v>45038</v>
      </c>
      <c r="B3132" t="s">
        <v>2294</v>
      </c>
      <c r="C3132" t="s">
        <v>2880</v>
      </c>
      <c r="D3132" s="2" t="str">
        <f t="shared" si="195"/>
        <v>KOW-UN3-R-0001</v>
      </c>
      <c r="E3132" t="s">
        <v>2705</v>
      </c>
      <c r="F3132" t="s">
        <v>1287</v>
      </c>
      <c r="G3132">
        <v>42</v>
      </c>
      <c r="H3132" t="str">
        <f>VLOOKUP(E3132,[1]data!$D$3:$AK$1000,34,0)</f>
        <v>Classic</v>
      </c>
      <c r="I3132">
        <f>VLOOKUP(E3132,[1]data!$D$3:$Q$1048576,14,0)</f>
        <v>1499</v>
      </c>
      <c r="J3132" t="str">
        <f>VLOOKUP(E3132,[1]data!$D$3:$AJ$1048576,33,0)</f>
        <v>1099-1499</v>
      </c>
      <c r="K3132" t="s">
        <v>3086</v>
      </c>
      <c r="L3132" t="s">
        <v>2538</v>
      </c>
      <c r="M3132">
        <v>1</v>
      </c>
      <c r="N3132">
        <v>1208.8399999999999</v>
      </c>
      <c r="O3132">
        <v>-120.88</v>
      </c>
      <c r="P3132">
        <v>0</v>
      </c>
      <c r="Q3132">
        <v>1087.96</v>
      </c>
      <c r="R3132">
        <v>0</v>
      </c>
      <c r="S3132">
        <v>0</v>
      </c>
      <c r="T3132">
        <v>0</v>
      </c>
      <c r="U3132">
        <v>261.14</v>
      </c>
      <c r="V3132">
        <v>1349.1</v>
      </c>
      <c r="W3132">
        <v>1</v>
      </c>
      <c r="X3132">
        <f t="shared" si="196"/>
        <v>1499</v>
      </c>
      <c r="Y3132">
        <f t="shared" si="197"/>
        <v>149.90000000000009</v>
      </c>
      <c r="Z3132" s="1">
        <f t="shared" si="198"/>
        <v>0.10000000000000006</v>
      </c>
    </row>
    <row r="3133" spans="1:26">
      <c r="A3133" s="2">
        <v>45038</v>
      </c>
      <c r="B3133" t="s">
        <v>2294</v>
      </c>
      <c r="C3133" t="s">
        <v>2880</v>
      </c>
      <c r="D3133" s="2" t="str">
        <f t="shared" si="195"/>
        <v>KOW-SO13-R-001</v>
      </c>
      <c r="E3133" t="s">
        <v>139</v>
      </c>
      <c r="F3133" t="s">
        <v>298</v>
      </c>
      <c r="G3133">
        <v>40</v>
      </c>
      <c r="H3133" t="str">
        <f>VLOOKUP(E3133,[1]data!$D$3:$AK$1000,34,0)</f>
        <v>Linen</v>
      </c>
      <c r="I3133">
        <f>VLOOKUP(E3133,[1]data!$D$3:$Q$1048576,14,0)</f>
        <v>2199</v>
      </c>
      <c r="J3133" t="str">
        <f>VLOOKUP(E3133,[1]data!$D$3:$AJ$1048576,33,0)</f>
        <v>1799-2299</v>
      </c>
      <c r="K3133" t="s">
        <v>3088</v>
      </c>
      <c r="L3133" t="s">
        <v>2538</v>
      </c>
      <c r="M3133">
        <v>1</v>
      </c>
      <c r="N3133">
        <v>1963.39</v>
      </c>
      <c r="O3133">
        <v>0</v>
      </c>
      <c r="P3133">
        <v>0</v>
      </c>
      <c r="Q3133">
        <v>1963.39</v>
      </c>
      <c r="R3133">
        <v>0</v>
      </c>
      <c r="S3133">
        <v>0</v>
      </c>
      <c r="T3133">
        <v>0</v>
      </c>
      <c r="U3133">
        <v>235.61</v>
      </c>
      <c r="V3133">
        <v>2199</v>
      </c>
      <c r="W3133">
        <v>1</v>
      </c>
      <c r="X3133">
        <f t="shared" si="196"/>
        <v>2199</v>
      </c>
      <c r="Y3133">
        <f t="shared" si="197"/>
        <v>0</v>
      </c>
      <c r="Z3133" s="1">
        <f t="shared" si="198"/>
        <v>0</v>
      </c>
    </row>
    <row r="3134" spans="1:26">
      <c r="A3134" s="2">
        <v>45038</v>
      </c>
      <c r="B3134" t="s">
        <v>2294</v>
      </c>
      <c r="C3134" t="s">
        <v>2880</v>
      </c>
      <c r="D3134" s="2" t="str">
        <f t="shared" si="195"/>
        <v>KOW-CC04-R-004</v>
      </c>
      <c r="E3134" t="s">
        <v>42</v>
      </c>
      <c r="F3134" t="s">
        <v>1425</v>
      </c>
      <c r="G3134">
        <v>40</v>
      </c>
      <c r="H3134" t="str">
        <f>VLOOKUP(E3134,[1]data!$D$3:$AK$1000,34,0)</f>
        <v>Hoodie</v>
      </c>
      <c r="I3134">
        <f>VLOOKUP(E3134,[1]data!$D$3:$Q$1048576,14,0)</f>
        <v>2799</v>
      </c>
      <c r="J3134" t="str">
        <f>VLOOKUP(E3134,[1]data!$D$3:$AJ$1048576,33,0)</f>
        <v>2499-2999</v>
      </c>
      <c r="K3134" t="s">
        <v>3089</v>
      </c>
      <c r="L3134" t="s">
        <v>2538</v>
      </c>
      <c r="M3134">
        <v>1</v>
      </c>
      <c r="N3134">
        <v>2799</v>
      </c>
      <c r="O3134">
        <v>-279.89999999999998</v>
      </c>
      <c r="P3134">
        <v>0</v>
      </c>
      <c r="Q3134">
        <v>2519.1</v>
      </c>
      <c r="R3134">
        <v>0</v>
      </c>
      <c r="S3134">
        <v>0</v>
      </c>
      <c r="T3134">
        <v>0</v>
      </c>
      <c r="U3134">
        <v>0</v>
      </c>
      <c r="V3134">
        <v>2519.1</v>
      </c>
      <c r="W3134">
        <v>1</v>
      </c>
      <c r="X3134">
        <f t="shared" si="196"/>
        <v>2799</v>
      </c>
      <c r="Y3134">
        <f t="shared" si="197"/>
        <v>279.90000000000009</v>
      </c>
      <c r="Z3134" s="1">
        <f t="shared" si="198"/>
        <v>0.10000000000000003</v>
      </c>
    </row>
    <row r="3135" spans="1:26">
      <c r="A3135" s="2">
        <v>45038</v>
      </c>
      <c r="B3135" t="s">
        <v>2294</v>
      </c>
      <c r="C3135" t="s">
        <v>2880</v>
      </c>
      <c r="D3135" s="2" t="str">
        <f t="shared" si="195"/>
        <v>KOW-LI1-R-0001</v>
      </c>
      <c r="E3135" t="s">
        <v>1084</v>
      </c>
      <c r="F3135" t="s">
        <v>941</v>
      </c>
      <c r="G3135">
        <v>46</v>
      </c>
      <c r="H3135" t="str">
        <f>VLOOKUP(E3135,[1]data!$D$3:$AK$1000,34,0)</f>
        <v>Linen</v>
      </c>
      <c r="I3135">
        <f>VLOOKUP(E3135,[1]data!$D$3:$Q$1048576,14,0)</f>
        <v>3499</v>
      </c>
      <c r="J3135" t="str">
        <f>VLOOKUP(E3135,[1]data!$D$3:$AJ$1048576,33,0)</f>
        <v>3499-3999</v>
      </c>
      <c r="K3135" t="s">
        <v>3090</v>
      </c>
      <c r="L3135" t="s">
        <v>2538</v>
      </c>
      <c r="M3135">
        <v>1</v>
      </c>
      <c r="N3135">
        <v>3124.11</v>
      </c>
      <c r="O3135">
        <v>0</v>
      </c>
      <c r="P3135">
        <v>0</v>
      </c>
      <c r="Q3135">
        <v>3124.11</v>
      </c>
      <c r="R3135">
        <v>0</v>
      </c>
      <c r="S3135">
        <v>0</v>
      </c>
      <c r="T3135">
        <v>0</v>
      </c>
      <c r="U3135">
        <v>374.89</v>
      </c>
      <c r="V3135">
        <v>3499</v>
      </c>
      <c r="W3135">
        <v>1</v>
      </c>
      <c r="X3135">
        <f t="shared" si="196"/>
        <v>3499</v>
      </c>
      <c r="Y3135">
        <f t="shared" si="197"/>
        <v>0</v>
      </c>
      <c r="Z3135" s="1">
        <f t="shared" si="198"/>
        <v>0</v>
      </c>
    </row>
    <row r="3136" spans="1:26">
      <c r="A3136" s="2">
        <v>45038</v>
      </c>
      <c r="B3136" t="s">
        <v>2294</v>
      </c>
      <c r="C3136" t="s">
        <v>2880</v>
      </c>
      <c r="D3136" s="2" t="str">
        <f t="shared" si="195"/>
        <v>KOW-CA10-S-000</v>
      </c>
      <c r="E3136" t="s">
        <v>6</v>
      </c>
      <c r="F3136" t="s">
        <v>411</v>
      </c>
      <c r="G3136">
        <v>42</v>
      </c>
      <c r="H3136" t="str">
        <f>VLOOKUP(E3136,[1]data!$D$3:$AK$1000,34,0)</f>
        <v>Casual</v>
      </c>
      <c r="I3136">
        <f>VLOOKUP(E3136,[1]data!$D$3:$Q$1048576,14,0)</f>
        <v>2299</v>
      </c>
      <c r="J3136" t="str">
        <f>VLOOKUP(E3136,[1]data!$D$3:$AJ$1048576,33,0)</f>
        <v>1799-2299</v>
      </c>
      <c r="K3136" t="s">
        <v>3091</v>
      </c>
      <c r="L3136" t="s">
        <v>2538</v>
      </c>
      <c r="M3136">
        <v>1</v>
      </c>
      <c r="N3136">
        <v>1641.96</v>
      </c>
      <c r="O3136">
        <v>0</v>
      </c>
      <c r="P3136">
        <v>0</v>
      </c>
      <c r="Q3136">
        <v>1641.96</v>
      </c>
      <c r="R3136">
        <v>0</v>
      </c>
      <c r="S3136">
        <v>0</v>
      </c>
      <c r="T3136">
        <v>0</v>
      </c>
      <c r="U3136">
        <v>197.04</v>
      </c>
      <c r="V3136">
        <v>1839</v>
      </c>
      <c r="W3136">
        <v>1</v>
      </c>
      <c r="X3136">
        <f t="shared" si="196"/>
        <v>2299</v>
      </c>
      <c r="Y3136">
        <f t="shared" si="197"/>
        <v>460</v>
      </c>
      <c r="Z3136" s="1">
        <f t="shared" si="198"/>
        <v>0.20008699434536756</v>
      </c>
    </row>
    <row r="3137" spans="1:26">
      <c r="A3137" s="2">
        <v>45038</v>
      </c>
      <c r="B3137" t="s">
        <v>2294</v>
      </c>
      <c r="C3137" t="s">
        <v>2880</v>
      </c>
      <c r="D3137" s="2" t="str">
        <f t="shared" si="195"/>
        <v>KOW-TRA3-R-000</v>
      </c>
      <c r="E3137" t="s">
        <v>151</v>
      </c>
      <c r="F3137" t="s">
        <v>286</v>
      </c>
      <c r="G3137">
        <v>40</v>
      </c>
      <c r="H3137" t="str">
        <f>VLOOKUP(E3137,[1]data!$D$3:$AK$1000,34,0)</f>
        <v>Traditional</v>
      </c>
      <c r="I3137">
        <f>VLOOKUP(E3137,[1]data!$D$3:$Q$1048576,14,0)</f>
        <v>1299</v>
      </c>
      <c r="J3137" t="str">
        <f>VLOOKUP(E3137,[1]data!$D$3:$AJ$1048576,33,0)</f>
        <v>1099-1499</v>
      </c>
      <c r="K3137" t="s">
        <v>3092</v>
      </c>
      <c r="L3137" t="s">
        <v>2538</v>
      </c>
      <c r="M3137">
        <v>1</v>
      </c>
      <c r="N3137">
        <v>1159.82</v>
      </c>
      <c r="O3137">
        <v>0</v>
      </c>
      <c r="P3137">
        <v>0</v>
      </c>
      <c r="Q3137">
        <v>1159.82</v>
      </c>
      <c r="R3137">
        <v>0</v>
      </c>
      <c r="S3137">
        <v>0</v>
      </c>
      <c r="T3137">
        <v>0</v>
      </c>
      <c r="U3137">
        <v>139.18</v>
      </c>
      <c r="V3137">
        <v>1299</v>
      </c>
      <c r="W3137">
        <v>1</v>
      </c>
      <c r="X3137">
        <f t="shared" si="196"/>
        <v>1299</v>
      </c>
      <c r="Y3137">
        <f t="shared" si="197"/>
        <v>0</v>
      </c>
      <c r="Z3137" s="1">
        <f t="shared" si="198"/>
        <v>0</v>
      </c>
    </row>
    <row r="3138" spans="1:26">
      <c r="A3138" s="2">
        <v>45038</v>
      </c>
      <c r="B3138" t="s">
        <v>2294</v>
      </c>
      <c r="C3138" t="s">
        <v>2880</v>
      </c>
      <c r="D3138" s="2" t="str">
        <f t="shared" si="195"/>
        <v>KOW-KU3-R-0002</v>
      </c>
      <c r="E3138" t="s">
        <v>427</v>
      </c>
      <c r="F3138" t="s">
        <v>260</v>
      </c>
      <c r="G3138">
        <v>42</v>
      </c>
      <c r="H3138" t="str">
        <f>VLOOKUP(E3138,[1]data!$D$3:$AK$1000,34,0)</f>
        <v>Indie</v>
      </c>
      <c r="I3138">
        <f>VLOOKUP(E3138,[1]data!$D$3:$Q$1048576,14,0)</f>
        <v>2499</v>
      </c>
      <c r="J3138" t="str">
        <f>VLOOKUP(E3138,[1]data!$D$3:$AJ$1048576,33,0)</f>
        <v>2499-2999</v>
      </c>
      <c r="K3138" t="s">
        <v>3093</v>
      </c>
      <c r="L3138" t="s">
        <v>2538</v>
      </c>
      <c r="M3138">
        <v>1</v>
      </c>
      <c r="N3138">
        <v>1784.82</v>
      </c>
      <c r="O3138">
        <v>0</v>
      </c>
      <c r="P3138">
        <v>0</v>
      </c>
      <c r="Q3138">
        <v>1784.82</v>
      </c>
      <c r="R3138">
        <v>0</v>
      </c>
      <c r="S3138">
        <v>0</v>
      </c>
      <c r="T3138">
        <v>0</v>
      </c>
      <c r="U3138">
        <v>214.18</v>
      </c>
      <c r="V3138">
        <v>1999</v>
      </c>
      <c r="W3138">
        <v>1</v>
      </c>
      <c r="X3138">
        <f t="shared" si="196"/>
        <v>2499</v>
      </c>
      <c r="Y3138">
        <f t="shared" si="197"/>
        <v>500</v>
      </c>
      <c r="Z3138" s="1">
        <f t="shared" si="198"/>
        <v>0.20008003201280511</v>
      </c>
    </row>
    <row r="3139" spans="1:26">
      <c r="A3139" s="2">
        <v>45038</v>
      </c>
      <c r="B3139" t="s">
        <v>2294</v>
      </c>
      <c r="C3139" t="s">
        <v>2880</v>
      </c>
      <c r="D3139" s="2" t="str">
        <f t="shared" ref="D3139:D3202" si="199">LEFT(E3139,14)</f>
        <v>KOW-CA11-R-000</v>
      </c>
      <c r="E3139" t="s">
        <v>11</v>
      </c>
      <c r="F3139" t="s">
        <v>302</v>
      </c>
      <c r="G3139">
        <v>44</v>
      </c>
      <c r="H3139" t="str">
        <f>VLOOKUP(E3139,[1]data!$D$3:$AK$1000,34,0)</f>
        <v>Casual</v>
      </c>
      <c r="I3139">
        <f>VLOOKUP(E3139,[1]data!$D$3:$Q$1048576,14,0)</f>
        <v>1999</v>
      </c>
      <c r="J3139" t="str">
        <f>VLOOKUP(E3139,[1]data!$D$3:$AJ$1048576,33,0)</f>
        <v>1799-2299</v>
      </c>
      <c r="K3139" t="s">
        <v>3094</v>
      </c>
      <c r="L3139" t="s">
        <v>2538</v>
      </c>
      <c r="M3139">
        <v>1</v>
      </c>
      <c r="N3139">
        <v>1999</v>
      </c>
      <c r="O3139">
        <v>-199.9</v>
      </c>
      <c r="P3139">
        <v>0</v>
      </c>
      <c r="Q3139">
        <v>1799.1</v>
      </c>
      <c r="R3139">
        <v>0</v>
      </c>
      <c r="S3139">
        <v>0</v>
      </c>
      <c r="T3139">
        <v>0</v>
      </c>
      <c r="U3139">
        <v>0</v>
      </c>
      <c r="V3139">
        <v>1799.1</v>
      </c>
      <c r="W3139">
        <v>1</v>
      </c>
      <c r="X3139">
        <f t="shared" ref="X3139:X3202" si="200">I3139*W3139</f>
        <v>1999</v>
      </c>
      <c r="Y3139">
        <f t="shared" ref="Y3139:Y3202" si="201">X3139-V3139</f>
        <v>199.90000000000009</v>
      </c>
      <c r="Z3139" s="1">
        <f t="shared" ref="Z3139:Z3202" si="202">Y3139/X3139</f>
        <v>0.10000000000000005</v>
      </c>
    </row>
    <row r="3140" spans="1:26">
      <c r="A3140" s="2">
        <v>45038</v>
      </c>
      <c r="B3140" t="s">
        <v>2294</v>
      </c>
      <c r="C3140" t="s">
        <v>2880</v>
      </c>
      <c r="D3140" s="2" t="str">
        <f t="shared" si="199"/>
        <v>KOW-PA5-R-0002</v>
      </c>
      <c r="E3140" t="s">
        <v>119</v>
      </c>
      <c r="F3140" t="s">
        <v>300</v>
      </c>
      <c r="G3140">
        <v>44</v>
      </c>
      <c r="H3140" t="str">
        <f>VLOOKUP(E3140,[1]data!$D$3:$AK$1000,34,0)</f>
        <v>Party</v>
      </c>
      <c r="I3140">
        <f>VLOOKUP(E3140,[1]data!$D$3:$Q$1048576,14,0)</f>
        <v>2999</v>
      </c>
      <c r="J3140" t="str">
        <f>VLOOKUP(E3140,[1]data!$D$3:$AJ$1048576,33,0)</f>
        <v>2499-2999</v>
      </c>
      <c r="K3140" t="s">
        <v>3095</v>
      </c>
      <c r="L3140" t="s">
        <v>2538</v>
      </c>
      <c r="M3140">
        <v>1</v>
      </c>
      <c r="N3140">
        <v>2275.89</v>
      </c>
      <c r="O3140">
        <v>0</v>
      </c>
      <c r="P3140">
        <v>0</v>
      </c>
      <c r="Q3140">
        <v>2275.89</v>
      </c>
      <c r="R3140">
        <v>0</v>
      </c>
      <c r="S3140">
        <v>0</v>
      </c>
      <c r="T3140">
        <v>0</v>
      </c>
      <c r="U3140">
        <v>273.11</v>
      </c>
      <c r="V3140">
        <v>2549</v>
      </c>
      <c r="W3140">
        <v>1</v>
      </c>
      <c r="X3140">
        <f t="shared" si="200"/>
        <v>2999</v>
      </c>
      <c r="Y3140">
        <f t="shared" si="201"/>
        <v>450</v>
      </c>
      <c r="Z3140" s="1">
        <f t="shared" si="202"/>
        <v>0.15005001667222406</v>
      </c>
    </row>
    <row r="3141" spans="1:26">
      <c r="A3141" s="2">
        <v>45038</v>
      </c>
      <c r="B3141" t="s">
        <v>2294</v>
      </c>
      <c r="C3141" t="s">
        <v>2880</v>
      </c>
      <c r="D3141" s="2" t="str">
        <f t="shared" si="199"/>
        <v>KOW-CC04-R-004</v>
      </c>
      <c r="E3141" t="s">
        <v>43</v>
      </c>
      <c r="F3141" t="s">
        <v>1425</v>
      </c>
      <c r="G3141">
        <v>42</v>
      </c>
      <c r="H3141" t="str">
        <f>VLOOKUP(E3141,[1]data!$D$3:$AK$1000,34,0)</f>
        <v>Hoodie</v>
      </c>
      <c r="I3141">
        <f>VLOOKUP(E3141,[1]data!$D$3:$Q$1048576,14,0)</f>
        <v>2799</v>
      </c>
      <c r="J3141" t="str">
        <f>VLOOKUP(E3141,[1]data!$D$3:$AJ$1048576,33,0)</f>
        <v>2499-2999</v>
      </c>
      <c r="K3141" t="s">
        <v>3096</v>
      </c>
      <c r="L3141" t="s">
        <v>2538</v>
      </c>
      <c r="M3141">
        <v>1</v>
      </c>
      <c r="N3141">
        <v>2799</v>
      </c>
      <c r="O3141">
        <v>-279.89999999999998</v>
      </c>
      <c r="P3141">
        <v>0</v>
      </c>
      <c r="Q3141">
        <v>2519.1</v>
      </c>
      <c r="R3141">
        <v>0</v>
      </c>
      <c r="S3141">
        <v>0</v>
      </c>
      <c r="T3141">
        <v>0</v>
      </c>
      <c r="U3141">
        <v>0</v>
      </c>
      <c r="V3141">
        <v>2519.1</v>
      </c>
      <c r="W3141">
        <v>1</v>
      </c>
      <c r="X3141">
        <f t="shared" si="200"/>
        <v>2799</v>
      </c>
      <c r="Y3141">
        <f t="shared" si="201"/>
        <v>279.90000000000009</v>
      </c>
      <c r="Z3141" s="1">
        <f t="shared" si="202"/>
        <v>0.10000000000000003</v>
      </c>
    </row>
    <row r="3142" spans="1:26">
      <c r="A3142" s="2">
        <v>45038</v>
      </c>
      <c r="B3142" t="s">
        <v>2294</v>
      </c>
      <c r="C3142" t="s">
        <v>2880</v>
      </c>
      <c r="D3142" s="2" t="str">
        <f t="shared" si="199"/>
        <v>KOW-LI3-R-0007</v>
      </c>
      <c r="E3142" t="s">
        <v>107</v>
      </c>
      <c r="F3142" t="s">
        <v>261</v>
      </c>
      <c r="G3142">
        <v>44</v>
      </c>
      <c r="H3142" t="str">
        <f>VLOOKUP(E3142,[1]data!$D$3:$AK$1000,34,0)</f>
        <v>Linen</v>
      </c>
      <c r="I3142">
        <f>VLOOKUP(E3142,[1]data!$D$3:$Q$1048576,14,0)</f>
        <v>3499</v>
      </c>
      <c r="J3142" t="str">
        <f>VLOOKUP(E3142,[1]data!$D$3:$AJ$1048576,33,0)</f>
        <v>3499-3999</v>
      </c>
      <c r="K3142" t="s">
        <v>3097</v>
      </c>
      <c r="L3142" t="s">
        <v>2538</v>
      </c>
      <c r="M3142">
        <v>1</v>
      </c>
      <c r="N3142">
        <v>3499</v>
      </c>
      <c r="O3142">
        <v>-664.81</v>
      </c>
      <c r="P3142">
        <v>0</v>
      </c>
      <c r="Q3142">
        <v>2834.19</v>
      </c>
      <c r="R3142">
        <v>0</v>
      </c>
      <c r="S3142">
        <v>0</v>
      </c>
      <c r="T3142">
        <v>0</v>
      </c>
      <c r="U3142">
        <v>0</v>
      </c>
      <c r="V3142">
        <v>2834.19</v>
      </c>
      <c r="W3142">
        <v>1</v>
      </c>
      <c r="X3142">
        <f t="shared" si="200"/>
        <v>3499</v>
      </c>
      <c r="Y3142">
        <f t="shared" si="201"/>
        <v>664.81</v>
      </c>
      <c r="Z3142" s="1">
        <f t="shared" si="202"/>
        <v>0.18999999999999997</v>
      </c>
    </row>
    <row r="3143" spans="1:26">
      <c r="A3143" s="2">
        <v>45038</v>
      </c>
      <c r="B3143" t="s">
        <v>2294</v>
      </c>
      <c r="C3143" t="s">
        <v>2880</v>
      </c>
      <c r="D3143" s="2" t="str">
        <f t="shared" si="199"/>
        <v>KOW-PO26-R-002</v>
      </c>
      <c r="E3143" t="s">
        <v>2728</v>
      </c>
      <c r="F3143" t="s">
        <v>426</v>
      </c>
      <c r="G3143">
        <v>44</v>
      </c>
      <c r="H3143" t="str">
        <f>VLOOKUP(E3143,[1]data!$D$3:$AK$1000,34,0)</f>
        <v>Indie</v>
      </c>
      <c r="I3143">
        <f>VLOOKUP(E3143,[1]data!$D$3:$Q$1048576,14,0)</f>
        <v>1999</v>
      </c>
      <c r="J3143" t="str">
        <f>VLOOKUP(E3143,[1]data!$D$3:$AJ$1048576,33,0)</f>
        <v>1799-2299</v>
      </c>
      <c r="K3143" t="s">
        <v>3097</v>
      </c>
      <c r="L3143" t="s">
        <v>2538</v>
      </c>
      <c r="M3143">
        <v>1</v>
      </c>
      <c r="N3143">
        <v>1999</v>
      </c>
      <c r="O3143">
        <v>-379.81</v>
      </c>
      <c r="P3143">
        <v>0</v>
      </c>
      <c r="Q3143">
        <v>1619.19</v>
      </c>
      <c r="R3143">
        <v>0</v>
      </c>
      <c r="S3143">
        <v>0</v>
      </c>
      <c r="T3143">
        <v>0</v>
      </c>
      <c r="U3143">
        <v>0</v>
      </c>
      <c r="V3143">
        <v>1619.19</v>
      </c>
      <c r="W3143">
        <v>1</v>
      </c>
      <c r="X3143">
        <f t="shared" si="200"/>
        <v>1999</v>
      </c>
      <c r="Y3143">
        <f t="shared" si="201"/>
        <v>379.80999999999995</v>
      </c>
      <c r="Z3143" s="1">
        <f t="shared" si="202"/>
        <v>0.18999999999999997</v>
      </c>
    </row>
    <row r="3144" spans="1:26">
      <c r="A3144" s="2">
        <v>45038</v>
      </c>
      <c r="B3144" t="s">
        <v>2294</v>
      </c>
      <c r="C3144" t="s">
        <v>2880</v>
      </c>
      <c r="D3144" s="2" t="str">
        <f t="shared" si="199"/>
        <v>KOW-CA11-R-000</v>
      </c>
      <c r="E3144" t="s">
        <v>9</v>
      </c>
      <c r="F3144" t="s">
        <v>302</v>
      </c>
      <c r="G3144">
        <v>40</v>
      </c>
      <c r="H3144" t="str">
        <f>VLOOKUP(E3144,[1]data!$D$3:$AK$1000,34,0)</f>
        <v>Casual</v>
      </c>
      <c r="I3144">
        <f>VLOOKUP(E3144,[1]data!$D$3:$Q$1048576,14,0)</f>
        <v>1999</v>
      </c>
      <c r="J3144" t="str">
        <f>VLOOKUP(E3144,[1]data!$D$3:$AJ$1048576,33,0)</f>
        <v>1799-2299</v>
      </c>
      <c r="K3144" t="s">
        <v>3098</v>
      </c>
      <c r="L3144" t="s">
        <v>2538</v>
      </c>
      <c r="M3144">
        <v>1</v>
      </c>
      <c r="N3144">
        <v>1784.82</v>
      </c>
      <c r="O3144">
        <v>0</v>
      </c>
      <c r="P3144">
        <v>0</v>
      </c>
      <c r="Q3144">
        <v>1784.82</v>
      </c>
      <c r="R3144">
        <v>0</v>
      </c>
      <c r="S3144">
        <v>0</v>
      </c>
      <c r="T3144">
        <v>0</v>
      </c>
      <c r="U3144">
        <v>214.18</v>
      </c>
      <c r="V3144">
        <v>1999</v>
      </c>
      <c r="W3144">
        <v>1</v>
      </c>
      <c r="X3144">
        <f t="shared" si="200"/>
        <v>1999</v>
      </c>
      <c r="Y3144">
        <f t="shared" si="201"/>
        <v>0</v>
      </c>
      <c r="Z3144" s="1">
        <f t="shared" si="202"/>
        <v>0</v>
      </c>
    </row>
    <row r="3145" spans="1:26">
      <c r="A3145" s="2">
        <v>45038</v>
      </c>
      <c r="B3145" t="s">
        <v>2294</v>
      </c>
      <c r="C3145" t="s">
        <v>2880</v>
      </c>
      <c r="D3145" s="2" t="str">
        <f t="shared" si="199"/>
        <v>KOW-TR3-S-0001</v>
      </c>
      <c r="E3145" t="s">
        <v>290</v>
      </c>
      <c r="F3145" t="s">
        <v>291</v>
      </c>
      <c r="G3145">
        <v>40</v>
      </c>
      <c r="H3145" t="str">
        <f>VLOOKUP(E3145,[1]data!$D$3:$AK$1000,34,0)</f>
        <v>Classic</v>
      </c>
      <c r="I3145">
        <f>VLOOKUP(E3145,[1]data!$D$3:$Q$1048576,14,0)</f>
        <v>1999</v>
      </c>
      <c r="J3145" t="str">
        <f>VLOOKUP(E3145,[1]data!$D$3:$AJ$1048576,33,0)</f>
        <v>1799-2299</v>
      </c>
      <c r="K3145" t="s">
        <v>3099</v>
      </c>
      <c r="L3145" t="s">
        <v>2538</v>
      </c>
      <c r="M3145">
        <v>1</v>
      </c>
      <c r="N3145">
        <v>1999</v>
      </c>
      <c r="O3145">
        <v>-199.9</v>
      </c>
      <c r="P3145">
        <v>0</v>
      </c>
      <c r="Q3145">
        <v>1799.1</v>
      </c>
      <c r="R3145">
        <v>0</v>
      </c>
      <c r="S3145">
        <v>0</v>
      </c>
      <c r="T3145">
        <v>0</v>
      </c>
      <c r="U3145">
        <v>0</v>
      </c>
      <c r="V3145">
        <v>1799.1</v>
      </c>
      <c r="W3145">
        <v>1</v>
      </c>
      <c r="X3145">
        <f t="shared" si="200"/>
        <v>1999</v>
      </c>
      <c r="Y3145">
        <f t="shared" si="201"/>
        <v>199.90000000000009</v>
      </c>
      <c r="Z3145" s="1">
        <f t="shared" si="202"/>
        <v>0.10000000000000005</v>
      </c>
    </row>
    <row r="3146" spans="1:26">
      <c r="A3146" s="2">
        <v>45038</v>
      </c>
      <c r="B3146" t="s">
        <v>2294</v>
      </c>
      <c r="C3146" t="s">
        <v>2880</v>
      </c>
      <c r="D3146" s="2" t="str">
        <f t="shared" si="199"/>
        <v>KOW-TRA5-R-000</v>
      </c>
      <c r="E3146" t="s">
        <v>619</v>
      </c>
      <c r="F3146" t="s">
        <v>304</v>
      </c>
      <c r="G3146">
        <v>44</v>
      </c>
      <c r="H3146" t="str">
        <f>VLOOKUP(E3146,[1]data!$D$3:$AK$1000,34,0)</f>
        <v>Traditional</v>
      </c>
      <c r="I3146">
        <f>VLOOKUP(E3146,[1]data!$D$3:$Q$1048576,14,0)</f>
        <v>1499</v>
      </c>
      <c r="J3146" t="str">
        <f>VLOOKUP(E3146,[1]data!$D$3:$AJ$1048576,33,0)</f>
        <v>1099-1499</v>
      </c>
      <c r="K3146" t="s">
        <v>3100</v>
      </c>
      <c r="L3146" t="s">
        <v>2538</v>
      </c>
      <c r="M3146">
        <v>1</v>
      </c>
      <c r="N3146">
        <v>1338.39</v>
      </c>
      <c r="O3146">
        <v>0</v>
      </c>
      <c r="P3146">
        <v>0</v>
      </c>
      <c r="Q3146">
        <v>1338.39</v>
      </c>
      <c r="R3146">
        <v>0</v>
      </c>
      <c r="S3146">
        <v>0</v>
      </c>
      <c r="T3146">
        <v>0</v>
      </c>
      <c r="U3146">
        <v>160.61000000000001</v>
      </c>
      <c r="V3146">
        <v>1499</v>
      </c>
      <c r="W3146">
        <v>1</v>
      </c>
      <c r="X3146">
        <f t="shared" si="200"/>
        <v>1499</v>
      </c>
      <c r="Y3146">
        <f t="shared" si="201"/>
        <v>0</v>
      </c>
      <c r="Z3146" s="1">
        <f t="shared" si="202"/>
        <v>0</v>
      </c>
    </row>
    <row r="3147" spans="1:26">
      <c r="A3147" s="2">
        <v>45038</v>
      </c>
      <c r="B3147" t="s">
        <v>2294</v>
      </c>
      <c r="C3147" t="s">
        <v>2880</v>
      </c>
      <c r="D3147" s="2" t="str">
        <f t="shared" si="199"/>
        <v>KOW-CC04-R-004</v>
      </c>
      <c r="E3147" t="s">
        <v>43</v>
      </c>
      <c r="F3147" t="s">
        <v>1425</v>
      </c>
      <c r="G3147">
        <v>42</v>
      </c>
      <c r="H3147" t="str">
        <f>VLOOKUP(E3147,[1]data!$D$3:$AK$1000,34,0)</f>
        <v>Hoodie</v>
      </c>
      <c r="I3147">
        <f>VLOOKUP(E3147,[1]data!$D$3:$Q$1048576,14,0)</f>
        <v>2799</v>
      </c>
      <c r="J3147" t="str">
        <f>VLOOKUP(E3147,[1]data!$D$3:$AJ$1048576,33,0)</f>
        <v>2499-2999</v>
      </c>
      <c r="K3147" t="s">
        <v>3101</v>
      </c>
      <c r="L3147" t="s">
        <v>2538</v>
      </c>
      <c r="M3147">
        <v>1</v>
      </c>
      <c r="N3147">
        <v>2799</v>
      </c>
      <c r="O3147">
        <v>-279.89999999999998</v>
      </c>
      <c r="P3147">
        <v>0</v>
      </c>
      <c r="Q3147">
        <v>2519.1</v>
      </c>
      <c r="R3147">
        <v>0</v>
      </c>
      <c r="S3147">
        <v>0</v>
      </c>
      <c r="T3147">
        <v>0</v>
      </c>
      <c r="U3147">
        <v>0</v>
      </c>
      <c r="V3147">
        <v>2519.1</v>
      </c>
      <c r="W3147">
        <v>1</v>
      </c>
      <c r="X3147">
        <f t="shared" si="200"/>
        <v>2799</v>
      </c>
      <c r="Y3147">
        <f t="shared" si="201"/>
        <v>279.90000000000009</v>
      </c>
      <c r="Z3147" s="1">
        <f t="shared" si="202"/>
        <v>0.10000000000000003</v>
      </c>
    </row>
    <row r="3148" spans="1:26">
      <c r="A3148" s="2">
        <v>45038</v>
      </c>
      <c r="B3148" t="s">
        <v>2294</v>
      </c>
      <c r="C3148" t="s">
        <v>2880</v>
      </c>
      <c r="D3148" s="2" t="str">
        <f t="shared" si="199"/>
        <v>KOW-CC09-R-003</v>
      </c>
      <c r="E3148" t="s">
        <v>48</v>
      </c>
      <c r="F3148" t="s">
        <v>1721</v>
      </c>
      <c r="G3148">
        <v>34</v>
      </c>
      <c r="H3148" t="str">
        <f>VLOOKUP(E3148,[1]data!$D$3:$AK$1000,34,0)</f>
        <v>Bottom</v>
      </c>
      <c r="I3148">
        <f>VLOOKUP(E3148,[1]data!$D$3:$Q$1048576,14,0)</f>
        <v>1499</v>
      </c>
      <c r="J3148" t="str">
        <f>VLOOKUP(E3148,[1]data!$D$3:$AJ$1048576,33,0)</f>
        <v>1099-1499</v>
      </c>
      <c r="K3148" t="s">
        <v>3102</v>
      </c>
      <c r="L3148" t="s">
        <v>2538</v>
      </c>
      <c r="M3148">
        <v>1</v>
      </c>
      <c r="N3148">
        <v>1338.39</v>
      </c>
      <c r="O3148">
        <v>0</v>
      </c>
      <c r="P3148">
        <v>0</v>
      </c>
      <c r="Q3148">
        <v>1338.39</v>
      </c>
      <c r="R3148">
        <v>0</v>
      </c>
      <c r="S3148">
        <v>0</v>
      </c>
      <c r="T3148">
        <v>0</v>
      </c>
      <c r="U3148">
        <v>160.61000000000001</v>
      </c>
      <c r="V3148">
        <v>1499</v>
      </c>
      <c r="W3148">
        <v>1</v>
      </c>
      <c r="X3148">
        <f t="shared" si="200"/>
        <v>1499</v>
      </c>
      <c r="Y3148">
        <f t="shared" si="201"/>
        <v>0</v>
      </c>
      <c r="Z3148" s="1">
        <f t="shared" si="202"/>
        <v>0</v>
      </c>
    </row>
    <row r="3149" spans="1:26">
      <c r="A3149" s="2">
        <v>45038</v>
      </c>
      <c r="B3149" t="s">
        <v>2294</v>
      </c>
      <c r="C3149" t="s">
        <v>2880</v>
      </c>
      <c r="D3149" s="2" t="str">
        <f t="shared" si="199"/>
        <v>KOW-TRA3-R-000</v>
      </c>
      <c r="E3149" t="s">
        <v>921</v>
      </c>
      <c r="F3149" t="s">
        <v>286</v>
      </c>
      <c r="G3149">
        <v>42</v>
      </c>
      <c r="H3149" t="str">
        <f>VLOOKUP(E3149,[1]data!$D$3:$AK$1000,34,0)</f>
        <v>Traditional</v>
      </c>
      <c r="I3149">
        <f>VLOOKUP(E3149,[1]data!$D$3:$Q$1048576,14,0)</f>
        <v>1299</v>
      </c>
      <c r="J3149" t="str">
        <f>VLOOKUP(E3149,[1]data!$D$3:$AJ$1048576,33,0)</f>
        <v>1099-1499</v>
      </c>
      <c r="K3149" t="s">
        <v>3103</v>
      </c>
      <c r="L3149" t="s">
        <v>2538</v>
      </c>
      <c r="M3149">
        <v>1</v>
      </c>
      <c r="N3149">
        <v>1159.82</v>
      </c>
      <c r="O3149">
        <v>0</v>
      </c>
      <c r="P3149">
        <v>0</v>
      </c>
      <c r="Q3149">
        <v>1159.82</v>
      </c>
      <c r="R3149">
        <v>0</v>
      </c>
      <c r="S3149">
        <v>0</v>
      </c>
      <c r="T3149">
        <v>0</v>
      </c>
      <c r="U3149">
        <v>139.18</v>
      </c>
      <c r="V3149">
        <v>1299</v>
      </c>
      <c r="W3149">
        <v>1</v>
      </c>
      <c r="X3149">
        <f t="shared" si="200"/>
        <v>1299</v>
      </c>
      <c r="Y3149">
        <f t="shared" si="201"/>
        <v>0</v>
      </c>
      <c r="Z3149" s="1">
        <f t="shared" si="202"/>
        <v>0</v>
      </c>
    </row>
    <row r="3150" spans="1:26">
      <c r="A3150" s="2">
        <v>45038</v>
      </c>
      <c r="B3150" t="s">
        <v>2294</v>
      </c>
      <c r="C3150" t="s">
        <v>2880</v>
      </c>
      <c r="D3150" s="2" t="str">
        <f t="shared" si="199"/>
        <v>KOW-CC01-R-004</v>
      </c>
      <c r="E3150" t="s">
        <v>34</v>
      </c>
      <c r="F3150" t="s">
        <v>1359</v>
      </c>
      <c r="G3150">
        <v>44</v>
      </c>
      <c r="H3150" t="str">
        <f>VLOOKUP(E3150,[1]data!$D$3:$AK$1000,34,0)</f>
        <v>Casual</v>
      </c>
      <c r="I3150">
        <f>VLOOKUP(E3150,[1]data!$D$3:$Q$1048576,14,0)</f>
        <v>1799</v>
      </c>
      <c r="J3150" t="str">
        <f>VLOOKUP(E3150,[1]data!$D$3:$AJ$1048576,33,0)</f>
        <v>1799-2299</v>
      </c>
      <c r="K3150" t="s">
        <v>3104</v>
      </c>
      <c r="L3150" t="s">
        <v>2538</v>
      </c>
      <c r="M3150">
        <v>1</v>
      </c>
      <c r="N3150">
        <v>1799</v>
      </c>
      <c r="O3150">
        <v>-179.9</v>
      </c>
      <c r="P3150">
        <v>0</v>
      </c>
      <c r="Q3150">
        <v>1619.1</v>
      </c>
      <c r="R3150">
        <v>0</v>
      </c>
      <c r="S3150">
        <v>0</v>
      </c>
      <c r="T3150">
        <v>0</v>
      </c>
      <c r="U3150">
        <v>0</v>
      </c>
      <c r="V3150">
        <v>1619.1</v>
      </c>
      <c r="W3150">
        <v>1</v>
      </c>
      <c r="X3150">
        <f t="shared" si="200"/>
        <v>1799</v>
      </c>
      <c r="Y3150">
        <f t="shared" si="201"/>
        <v>179.90000000000009</v>
      </c>
      <c r="Z3150" s="1">
        <f t="shared" si="202"/>
        <v>0.10000000000000005</v>
      </c>
    </row>
    <row r="3151" spans="1:26">
      <c r="A3151" s="2">
        <v>45038</v>
      </c>
      <c r="B3151" t="s">
        <v>2294</v>
      </c>
      <c r="C3151" t="s">
        <v>2880</v>
      </c>
      <c r="D3151" s="2" t="str">
        <f t="shared" si="199"/>
        <v>KOW-CC04-R-004</v>
      </c>
      <c r="E3151" t="s">
        <v>41</v>
      </c>
      <c r="F3151" t="s">
        <v>1425</v>
      </c>
      <c r="G3151">
        <v>39</v>
      </c>
      <c r="H3151" t="str">
        <f>VLOOKUP(E3151,[1]data!$D$3:$AK$1000,34,0)</f>
        <v>Hoodie</v>
      </c>
      <c r="I3151">
        <f>VLOOKUP(E3151,[1]data!$D$3:$Q$1048576,14,0)</f>
        <v>2799</v>
      </c>
      <c r="J3151" t="str">
        <f>VLOOKUP(E3151,[1]data!$D$3:$AJ$1048576,33,0)</f>
        <v>2499-2999</v>
      </c>
      <c r="K3151" t="s">
        <v>3105</v>
      </c>
      <c r="L3151" t="s">
        <v>2538</v>
      </c>
      <c r="M3151">
        <v>1</v>
      </c>
      <c r="N3151">
        <v>2499.11</v>
      </c>
      <c r="O3151">
        <v>0</v>
      </c>
      <c r="P3151">
        <v>0</v>
      </c>
      <c r="Q3151">
        <v>2499.11</v>
      </c>
      <c r="R3151">
        <v>0</v>
      </c>
      <c r="S3151">
        <v>0</v>
      </c>
      <c r="T3151">
        <v>0</v>
      </c>
      <c r="U3151">
        <v>299.89</v>
      </c>
      <c r="V3151">
        <v>2799</v>
      </c>
      <c r="W3151">
        <v>1</v>
      </c>
      <c r="X3151">
        <f t="shared" si="200"/>
        <v>2799</v>
      </c>
      <c r="Y3151">
        <f t="shared" si="201"/>
        <v>0</v>
      </c>
      <c r="Z3151" s="1">
        <f t="shared" si="202"/>
        <v>0</v>
      </c>
    </row>
    <row r="3152" spans="1:26">
      <c r="A3152" s="2">
        <v>45038</v>
      </c>
      <c r="B3152" t="s">
        <v>2294</v>
      </c>
      <c r="C3152" t="s">
        <v>2880</v>
      </c>
      <c r="D3152" s="2" t="str">
        <f t="shared" si="199"/>
        <v>KOW-SO13-R-001</v>
      </c>
      <c r="E3152" t="s">
        <v>140</v>
      </c>
      <c r="F3152" t="s">
        <v>298</v>
      </c>
      <c r="G3152">
        <v>42</v>
      </c>
      <c r="H3152" t="str">
        <f>VLOOKUP(E3152,[1]data!$D$3:$AK$1000,34,0)</f>
        <v>Linen</v>
      </c>
      <c r="I3152">
        <f>VLOOKUP(E3152,[1]data!$D$3:$Q$1048576,14,0)</f>
        <v>2199</v>
      </c>
      <c r="J3152" t="str">
        <f>VLOOKUP(E3152,[1]data!$D$3:$AJ$1048576,33,0)</f>
        <v>1799-2299</v>
      </c>
      <c r="K3152" t="s">
        <v>3106</v>
      </c>
      <c r="L3152" t="s">
        <v>2538</v>
      </c>
      <c r="M3152">
        <v>1</v>
      </c>
      <c r="N3152">
        <v>1963.39</v>
      </c>
      <c r="O3152">
        <v>0</v>
      </c>
      <c r="P3152">
        <v>0</v>
      </c>
      <c r="Q3152">
        <v>1963.39</v>
      </c>
      <c r="R3152">
        <v>0</v>
      </c>
      <c r="S3152">
        <v>0</v>
      </c>
      <c r="T3152">
        <v>0</v>
      </c>
      <c r="U3152">
        <v>235.61</v>
      </c>
      <c r="V3152">
        <v>2199</v>
      </c>
      <c r="W3152">
        <v>1</v>
      </c>
      <c r="X3152">
        <f t="shared" si="200"/>
        <v>2199</v>
      </c>
      <c r="Y3152">
        <f t="shared" si="201"/>
        <v>0</v>
      </c>
      <c r="Z3152" s="1">
        <f t="shared" si="202"/>
        <v>0</v>
      </c>
    </row>
    <row r="3153" spans="1:26">
      <c r="A3153" s="2">
        <v>45038</v>
      </c>
      <c r="B3153" t="s">
        <v>2294</v>
      </c>
      <c r="C3153" t="s">
        <v>2880</v>
      </c>
      <c r="D3153" s="2" t="str">
        <f t="shared" si="199"/>
        <v>KOW-LI2-R-0006</v>
      </c>
      <c r="E3153" t="s">
        <v>281</v>
      </c>
      <c r="F3153" t="s">
        <v>258</v>
      </c>
      <c r="G3153">
        <v>42</v>
      </c>
      <c r="H3153" t="str">
        <f>VLOOKUP(E3153,[1]data!$D$3:$AK$1000,34,0)</f>
        <v>Linen</v>
      </c>
      <c r="I3153">
        <f>VLOOKUP(E3153,[1]data!$D$3:$Q$1048576,14,0)</f>
        <v>3499</v>
      </c>
      <c r="J3153" t="str">
        <f>VLOOKUP(E3153,[1]data!$D$3:$AJ$1048576,33,0)</f>
        <v>3499-3999</v>
      </c>
      <c r="K3153" t="s">
        <v>3107</v>
      </c>
      <c r="L3153" t="s">
        <v>2538</v>
      </c>
      <c r="M3153">
        <v>1</v>
      </c>
      <c r="N3153">
        <v>3499</v>
      </c>
      <c r="O3153">
        <v>-822.27</v>
      </c>
      <c r="P3153">
        <v>0</v>
      </c>
      <c r="Q3153">
        <v>2676.73</v>
      </c>
      <c r="R3153">
        <v>0</v>
      </c>
      <c r="S3153">
        <v>0</v>
      </c>
      <c r="T3153">
        <v>0</v>
      </c>
      <c r="U3153">
        <v>0</v>
      </c>
      <c r="V3153">
        <v>2676.73</v>
      </c>
      <c r="W3153">
        <v>1</v>
      </c>
      <c r="X3153">
        <f t="shared" si="200"/>
        <v>3499</v>
      </c>
      <c r="Y3153">
        <f t="shared" si="201"/>
        <v>822.27</v>
      </c>
      <c r="Z3153" s="1">
        <f t="shared" si="202"/>
        <v>0.23500142897970849</v>
      </c>
    </row>
    <row r="3154" spans="1:26">
      <c r="A3154" s="2">
        <v>45038</v>
      </c>
      <c r="B3154" t="s">
        <v>2294</v>
      </c>
      <c r="C3154" t="s">
        <v>2880</v>
      </c>
      <c r="D3154" s="2" t="str">
        <f t="shared" si="199"/>
        <v>KOW-CA4-CLS-00</v>
      </c>
      <c r="E3154" t="s">
        <v>19</v>
      </c>
      <c r="F3154" t="s">
        <v>430</v>
      </c>
      <c r="G3154">
        <v>44</v>
      </c>
      <c r="H3154" t="str">
        <f>VLOOKUP(E3154,[1]data!$D$3:$AK$1000,34,0)</f>
        <v>Indie</v>
      </c>
      <c r="I3154">
        <f>VLOOKUP(E3154,[1]data!$D$3:$Q$1048576,14,0)</f>
        <v>2299</v>
      </c>
      <c r="J3154" t="str">
        <f>VLOOKUP(E3154,[1]data!$D$3:$AJ$1048576,33,0)</f>
        <v>1799-2299</v>
      </c>
      <c r="K3154" t="s">
        <v>3108</v>
      </c>
      <c r="L3154" t="s">
        <v>2538</v>
      </c>
      <c r="M3154">
        <v>1</v>
      </c>
      <c r="N3154">
        <v>2052.6799999999998</v>
      </c>
      <c r="O3154">
        <v>0</v>
      </c>
      <c r="P3154">
        <v>0</v>
      </c>
      <c r="Q3154">
        <v>2052.6799999999998</v>
      </c>
      <c r="R3154">
        <v>0</v>
      </c>
      <c r="S3154">
        <v>0</v>
      </c>
      <c r="T3154">
        <v>0</v>
      </c>
      <c r="U3154">
        <v>246.32</v>
      </c>
      <c r="V3154">
        <v>2299</v>
      </c>
      <c r="W3154">
        <v>1</v>
      </c>
      <c r="X3154">
        <f t="shared" si="200"/>
        <v>2299</v>
      </c>
      <c r="Y3154">
        <f t="shared" si="201"/>
        <v>0</v>
      </c>
      <c r="Z3154" s="1">
        <f t="shared" si="202"/>
        <v>0</v>
      </c>
    </row>
    <row r="3155" spans="1:26">
      <c r="A3155" s="2">
        <v>45038</v>
      </c>
      <c r="B3155" t="s">
        <v>2294</v>
      </c>
      <c r="C3155" t="s">
        <v>2880</v>
      </c>
      <c r="D3155" s="2" t="str">
        <f t="shared" si="199"/>
        <v>KOW-PO25-R-002</v>
      </c>
      <c r="E3155" t="s">
        <v>469</v>
      </c>
      <c r="F3155" t="s">
        <v>470</v>
      </c>
      <c r="G3155">
        <v>44</v>
      </c>
      <c r="H3155" t="str">
        <f>VLOOKUP(E3155,[1]data!$D$3:$AK$1000,34,0)</f>
        <v>Casual</v>
      </c>
      <c r="I3155">
        <f>VLOOKUP(E3155,[1]data!$D$3:$Q$1048576,14,0)</f>
        <v>2199</v>
      </c>
      <c r="J3155" t="str">
        <f>VLOOKUP(E3155,[1]data!$D$3:$AJ$1048576,33,0)</f>
        <v>1799-2299</v>
      </c>
      <c r="K3155" t="s">
        <v>3109</v>
      </c>
      <c r="L3155" t="s">
        <v>2538</v>
      </c>
      <c r="M3155">
        <v>1</v>
      </c>
      <c r="N3155">
        <v>2199</v>
      </c>
      <c r="O3155">
        <v>-219.9</v>
      </c>
      <c r="P3155">
        <v>0</v>
      </c>
      <c r="Q3155">
        <v>1979.1</v>
      </c>
      <c r="R3155">
        <v>0</v>
      </c>
      <c r="S3155">
        <v>0</v>
      </c>
      <c r="T3155">
        <v>0</v>
      </c>
      <c r="U3155">
        <v>0</v>
      </c>
      <c r="V3155">
        <v>1979.1</v>
      </c>
      <c r="W3155">
        <v>1</v>
      </c>
      <c r="X3155">
        <f t="shared" si="200"/>
        <v>2199</v>
      </c>
      <c r="Y3155">
        <f t="shared" si="201"/>
        <v>219.90000000000009</v>
      </c>
      <c r="Z3155" s="1">
        <f t="shared" si="202"/>
        <v>0.10000000000000005</v>
      </c>
    </row>
    <row r="3156" spans="1:26">
      <c r="A3156" s="2">
        <v>45038</v>
      </c>
      <c r="B3156" t="s">
        <v>2294</v>
      </c>
      <c r="C3156" t="s">
        <v>2880</v>
      </c>
      <c r="D3156" s="2" t="str">
        <f t="shared" si="199"/>
        <v>KOW-TRA4-R-000</v>
      </c>
      <c r="E3156" t="s">
        <v>154</v>
      </c>
      <c r="F3156" t="s">
        <v>336</v>
      </c>
      <c r="G3156">
        <v>42</v>
      </c>
      <c r="H3156" t="str">
        <f>VLOOKUP(E3156,[1]data!$D$3:$AK$1000,34,0)</f>
        <v>Traditional</v>
      </c>
      <c r="I3156">
        <f>VLOOKUP(E3156,[1]data!$D$3:$Q$1048576,14,0)</f>
        <v>1499</v>
      </c>
      <c r="J3156" t="str">
        <f>VLOOKUP(E3156,[1]data!$D$3:$AJ$1048576,33,0)</f>
        <v>1099-1499</v>
      </c>
      <c r="K3156" t="s">
        <v>3110</v>
      </c>
      <c r="L3156" t="s">
        <v>2538</v>
      </c>
      <c r="M3156">
        <v>1</v>
      </c>
      <c r="N3156">
        <v>1499</v>
      </c>
      <c r="O3156">
        <v>-149.9</v>
      </c>
      <c r="P3156">
        <v>0</v>
      </c>
      <c r="Q3156">
        <v>1349.1</v>
      </c>
      <c r="R3156">
        <v>0</v>
      </c>
      <c r="S3156">
        <v>0</v>
      </c>
      <c r="T3156">
        <v>0</v>
      </c>
      <c r="U3156">
        <v>0</v>
      </c>
      <c r="V3156">
        <v>1349.1</v>
      </c>
      <c r="W3156">
        <v>1</v>
      </c>
      <c r="X3156">
        <f t="shared" si="200"/>
        <v>1499</v>
      </c>
      <c r="Y3156">
        <f t="shared" si="201"/>
        <v>149.90000000000009</v>
      </c>
      <c r="Z3156" s="1">
        <f t="shared" si="202"/>
        <v>0.10000000000000006</v>
      </c>
    </row>
    <row r="3157" spans="1:26">
      <c r="A3157" s="2">
        <v>45038</v>
      </c>
      <c r="B3157" t="s">
        <v>2294</v>
      </c>
      <c r="C3157" t="s">
        <v>2880</v>
      </c>
      <c r="D3157" s="2" t="str">
        <f t="shared" si="199"/>
        <v>KOW-IDE-R-0007</v>
      </c>
      <c r="E3157" t="s">
        <v>575</v>
      </c>
      <c r="F3157" t="s">
        <v>417</v>
      </c>
      <c r="G3157">
        <v>40</v>
      </c>
      <c r="H3157" t="str">
        <f>VLOOKUP(E3157,[1]data!$D$3:$AK$1000,34,0)</f>
        <v>Casual</v>
      </c>
      <c r="I3157">
        <f>VLOOKUP(E3157,[1]data!$D$3:$Q$1048576,14,0)</f>
        <v>1099</v>
      </c>
      <c r="J3157" t="str">
        <f>VLOOKUP(E3157,[1]data!$D$3:$AJ$1048576,33,0)</f>
        <v>1099-1499</v>
      </c>
      <c r="K3157" t="s">
        <v>3111</v>
      </c>
      <c r="L3157" t="s">
        <v>2538</v>
      </c>
      <c r="M3157">
        <v>1</v>
      </c>
      <c r="N3157">
        <v>891.96</v>
      </c>
      <c r="O3157">
        <v>-89.19</v>
      </c>
      <c r="P3157">
        <v>0</v>
      </c>
      <c r="Q3157">
        <v>802.77</v>
      </c>
      <c r="R3157">
        <v>0</v>
      </c>
      <c r="S3157">
        <v>0</v>
      </c>
      <c r="T3157">
        <v>0</v>
      </c>
      <c r="U3157">
        <v>96.33</v>
      </c>
      <c r="V3157">
        <v>899.1</v>
      </c>
      <c r="W3157">
        <v>1</v>
      </c>
      <c r="X3157">
        <f t="shared" si="200"/>
        <v>1099</v>
      </c>
      <c r="Y3157">
        <f t="shared" si="201"/>
        <v>199.89999999999998</v>
      </c>
      <c r="Z3157" s="1">
        <f t="shared" si="202"/>
        <v>0.18189262966333028</v>
      </c>
    </row>
    <row r="3158" spans="1:26">
      <c r="A3158" s="2">
        <v>45038</v>
      </c>
      <c r="B3158" t="s">
        <v>2294</v>
      </c>
      <c r="C3158" t="s">
        <v>2880</v>
      </c>
      <c r="D3158" s="2" t="str">
        <f t="shared" si="199"/>
        <v>KOW-CA11-R-000</v>
      </c>
      <c r="E3158" t="s">
        <v>9</v>
      </c>
      <c r="F3158" t="s">
        <v>302</v>
      </c>
      <c r="G3158">
        <v>40</v>
      </c>
      <c r="H3158" t="str">
        <f>VLOOKUP(E3158,[1]data!$D$3:$AK$1000,34,0)</f>
        <v>Casual</v>
      </c>
      <c r="I3158">
        <f>VLOOKUP(E3158,[1]data!$D$3:$Q$1048576,14,0)</f>
        <v>1999</v>
      </c>
      <c r="J3158" t="str">
        <f>VLOOKUP(E3158,[1]data!$D$3:$AJ$1048576,33,0)</f>
        <v>1799-2299</v>
      </c>
      <c r="K3158" t="s">
        <v>3112</v>
      </c>
      <c r="L3158" t="s">
        <v>2538</v>
      </c>
      <c r="M3158">
        <v>1</v>
      </c>
      <c r="N3158">
        <v>1784.82</v>
      </c>
      <c r="O3158">
        <v>0</v>
      </c>
      <c r="P3158">
        <v>0</v>
      </c>
      <c r="Q3158">
        <v>1784.82</v>
      </c>
      <c r="R3158">
        <v>0</v>
      </c>
      <c r="S3158">
        <v>0</v>
      </c>
      <c r="T3158">
        <v>0</v>
      </c>
      <c r="U3158">
        <v>214.18</v>
      </c>
      <c r="V3158">
        <v>1999</v>
      </c>
      <c r="W3158">
        <v>1</v>
      </c>
      <c r="X3158">
        <f t="shared" si="200"/>
        <v>1999</v>
      </c>
      <c r="Y3158">
        <f t="shared" si="201"/>
        <v>0</v>
      </c>
      <c r="Z3158" s="1">
        <f t="shared" si="202"/>
        <v>0</v>
      </c>
    </row>
    <row r="3159" spans="1:26">
      <c r="A3159" s="2">
        <v>45039</v>
      </c>
      <c r="B3159" t="s">
        <v>2294</v>
      </c>
      <c r="C3159" t="s">
        <v>2880</v>
      </c>
      <c r="D3159" s="2" t="str">
        <f t="shared" si="199"/>
        <v>KOW-UKI2-R-003</v>
      </c>
      <c r="E3159" t="s">
        <v>166</v>
      </c>
      <c r="F3159" t="s">
        <v>322</v>
      </c>
      <c r="G3159">
        <v>44</v>
      </c>
      <c r="H3159" t="str">
        <f>VLOOKUP(E3159,[1]data!$D$3:$AK$1000,34,0)</f>
        <v>Hoodie</v>
      </c>
      <c r="I3159">
        <f>VLOOKUP(E3159,[1]data!$D$3:$Q$1048576,14,0)</f>
        <v>2799</v>
      </c>
      <c r="J3159" t="str">
        <f>VLOOKUP(E3159,[1]data!$D$3:$AJ$1048576,33,0)</f>
        <v>2499-2999</v>
      </c>
      <c r="K3159" t="s">
        <v>3113</v>
      </c>
      <c r="L3159" t="s">
        <v>2538</v>
      </c>
      <c r="M3159">
        <v>1</v>
      </c>
      <c r="N3159">
        <v>2499.11</v>
      </c>
      <c r="O3159">
        <v>0</v>
      </c>
      <c r="P3159">
        <v>0</v>
      </c>
      <c r="Q3159">
        <v>2499.11</v>
      </c>
      <c r="R3159">
        <v>0</v>
      </c>
      <c r="S3159">
        <v>0</v>
      </c>
      <c r="T3159">
        <v>0</v>
      </c>
      <c r="U3159">
        <v>299.89</v>
      </c>
      <c r="V3159">
        <v>2799</v>
      </c>
      <c r="W3159">
        <v>1</v>
      </c>
      <c r="X3159">
        <f t="shared" si="200"/>
        <v>2799</v>
      </c>
      <c r="Y3159">
        <f t="shared" si="201"/>
        <v>0</v>
      </c>
      <c r="Z3159" s="1">
        <f t="shared" si="202"/>
        <v>0</v>
      </c>
    </row>
    <row r="3160" spans="1:26">
      <c r="A3160" s="2">
        <v>45039</v>
      </c>
      <c r="B3160" t="s">
        <v>2294</v>
      </c>
      <c r="C3160" t="s">
        <v>2880</v>
      </c>
      <c r="D3160" s="2" t="str">
        <f t="shared" si="199"/>
        <v>KOW-PIQ-R-0032</v>
      </c>
      <c r="E3160" t="s">
        <v>125</v>
      </c>
      <c r="F3160" t="s">
        <v>2010</v>
      </c>
      <c r="G3160" t="s">
        <v>2022</v>
      </c>
      <c r="H3160" t="str">
        <f>VLOOKUP(E3160,[1]data!$D$3:$AK$1000,34,0)</f>
        <v>Knit Shirt</v>
      </c>
      <c r="I3160">
        <f>VLOOKUP(E3160,[1]data!$D$3:$Q$1048576,14,0)</f>
        <v>2499</v>
      </c>
      <c r="J3160" t="str">
        <f>VLOOKUP(E3160,[1]data!$D$3:$AJ$1048576,33,0)</f>
        <v>2499-2999</v>
      </c>
      <c r="K3160" t="s">
        <v>3114</v>
      </c>
      <c r="L3160" t="s">
        <v>2538</v>
      </c>
      <c r="M3160">
        <v>1</v>
      </c>
      <c r="N3160">
        <v>2231.2399999999998</v>
      </c>
      <c r="O3160">
        <v>-223.12</v>
      </c>
      <c r="P3160">
        <v>0</v>
      </c>
      <c r="Q3160">
        <v>2008.12</v>
      </c>
      <c r="R3160">
        <v>0</v>
      </c>
      <c r="S3160">
        <v>0</v>
      </c>
      <c r="T3160">
        <v>0</v>
      </c>
      <c r="U3160">
        <v>240.98</v>
      </c>
      <c r="V3160">
        <v>2249.1</v>
      </c>
      <c r="W3160">
        <v>1</v>
      </c>
      <c r="X3160">
        <f t="shared" si="200"/>
        <v>2499</v>
      </c>
      <c r="Y3160">
        <f t="shared" si="201"/>
        <v>249.90000000000009</v>
      </c>
      <c r="Z3160" s="1">
        <f t="shared" si="202"/>
        <v>0.10000000000000003</v>
      </c>
    </row>
    <row r="3161" spans="1:26">
      <c r="A3161" s="2">
        <v>45039</v>
      </c>
      <c r="B3161" t="s">
        <v>2294</v>
      </c>
      <c r="C3161" t="s">
        <v>2880</v>
      </c>
      <c r="D3161" s="2" t="str">
        <f t="shared" si="199"/>
        <v>KOW-UKI3-S-003</v>
      </c>
      <c r="E3161" t="s">
        <v>168</v>
      </c>
      <c r="F3161" t="s">
        <v>270</v>
      </c>
      <c r="G3161">
        <v>39</v>
      </c>
      <c r="H3161" t="str">
        <f>VLOOKUP(E3161,[1]data!$D$3:$AK$1000,34,0)</f>
        <v>Casual</v>
      </c>
      <c r="I3161">
        <f>VLOOKUP(E3161,[1]data!$D$3:$Q$1048576,14,0)</f>
        <v>2199</v>
      </c>
      <c r="J3161" t="str">
        <f>VLOOKUP(E3161,[1]data!$D$3:$AJ$1048576,33,0)</f>
        <v>1799-2299</v>
      </c>
      <c r="K3161" t="s">
        <v>3114</v>
      </c>
      <c r="L3161" t="s">
        <v>2538</v>
      </c>
      <c r="M3161">
        <v>1</v>
      </c>
      <c r="N3161">
        <v>1963.4</v>
      </c>
      <c r="O3161">
        <v>-196.34</v>
      </c>
      <c r="P3161">
        <v>0</v>
      </c>
      <c r="Q3161">
        <v>1767.06</v>
      </c>
      <c r="R3161">
        <v>0</v>
      </c>
      <c r="S3161">
        <v>0</v>
      </c>
      <c r="T3161">
        <v>0</v>
      </c>
      <c r="U3161">
        <v>212.04</v>
      </c>
      <c r="V3161">
        <v>1979.1</v>
      </c>
      <c r="W3161">
        <v>1</v>
      </c>
      <c r="X3161">
        <f t="shared" si="200"/>
        <v>2199</v>
      </c>
      <c r="Y3161">
        <f t="shared" si="201"/>
        <v>219.90000000000009</v>
      </c>
      <c r="Z3161" s="1">
        <f t="shared" si="202"/>
        <v>0.10000000000000005</v>
      </c>
    </row>
    <row r="3162" spans="1:26">
      <c r="A3162" s="2">
        <v>45039</v>
      </c>
      <c r="B3162" t="s">
        <v>2294</v>
      </c>
      <c r="C3162" t="s">
        <v>2880</v>
      </c>
      <c r="D3162" s="2" t="str">
        <f t="shared" si="199"/>
        <v>KOW-CC04-R-004</v>
      </c>
      <c r="E3162" t="s">
        <v>42</v>
      </c>
      <c r="F3162" t="s">
        <v>1425</v>
      </c>
      <c r="G3162">
        <v>40</v>
      </c>
      <c r="H3162" t="str">
        <f>VLOOKUP(E3162,[1]data!$D$3:$AK$1000,34,0)</f>
        <v>Hoodie</v>
      </c>
      <c r="I3162">
        <f>VLOOKUP(E3162,[1]data!$D$3:$Q$1048576,14,0)</f>
        <v>2799</v>
      </c>
      <c r="J3162" t="str">
        <f>VLOOKUP(E3162,[1]data!$D$3:$AJ$1048576,33,0)</f>
        <v>2499-2999</v>
      </c>
      <c r="K3162" t="s">
        <v>3115</v>
      </c>
      <c r="L3162" t="s">
        <v>2538</v>
      </c>
      <c r="M3162">
        <v>1</v>
      </c>
      <c r="N3162">
        <v>2799</v>
      </c>
      <c r="O3162">
        <v>-279.89999999999998</v>
      </c>
      <c r="P3162">
        <v>0</v>
      </c>
      <c r="Q3162">
        <v>2519.1</v>
      </c>
      <c r="R3162">
        <v>0</v>
      </c>
      <c r="S3162">
        <v>0</v>
      </c>
      <c r="T3162">
        <v>0</v>
      </c>
      <c r="U3162">
        <v>0</v>
      </c>
      <c r="V3162">
        <v>2519.1</v>
      </c>
      <c r="W3162">
        <v>1</v>
      </c>
      <c r="X3162">
        <f t="shared" si="200"/>
        <v>2799</v>
      </c>
      <c r="Y3162">
        <f t="shared" si="201"/>
        <v>279.90000000000009</v>
      </c>
      <c r="Z3162" s="1">
        <f t="shared" si="202"/>
        <v>0.10000000000000003</v>
      </c>
    </row>
    <row r="3163" spans="1:26">
      <c r="A3163" s="2">
        <v>45039</v>
      </c>
      <c r="B3163" t="s">
        <v>2294</v>
      </c>
      <c r="C3163" t="s">
        <v>2880</v>
      </c>
      <c r="D3163" s="2" t="str">
        <f t="shared" si="199"/>
        <v>KOW-KU1-R-0002</v>
      </c>
      <c r="E3163" t="s">
        <v>83</v>
      </c>
      <c r="F3163" t="s">
        <v>264</v>
      </c>
      <c r="G3163">
        <v>40</v>
      </c>
      <c r="H3163" t="str">
        <f>VLOOKUP(E3163,[1]data!$D$3:$AK$1000,34,0)</f>
        <v>Hoodie</v>
      </c>
      <c r="I3163">
        <f>VLOOKUP(E3163,[1]data!$D$3:$Q$1048576,14,0)</f>
        <v>2799</v>
      </c>
      <c r="J3163" t="str">
        <f>VLOOKUP(E3163,[1]data!$D$3:$AJ$1048576,33,0)</f>
        <v>2499-2999</v>
      </c>
      <c r="K3163" t="s">
        <v>3116</v>
      </c>
      <c r="L3163" t="s">
        <v>2538</v>
      </c>
      <c r="M3163">
        <v>1</v>
      </c>
      <c r="N3163">
        <v>2799</v>
      </c>
      <c r="O3163">
        <v>-279.89999999999998</v>
      </c>
      <c r="P3163">
        <v>0</v>
      </c>
      <c r="Q3163">
        <v>2519.1</v>
      </c>
      <c r="R3163">
        <v>0</v>
      </c>
      <c r="S3163">
        <v>0</v>
      </c>
      <c r="T3163">
        <v>0</v>
      </c>
      <c r="U3163">
        <v>0</v>
      </c>
      <c r="V3163">
        <v>2519.1</v>
      </c>
      <c r="W3163">
        <v>1</v>
      </c>
      <c r="X3163">
        <f t="shared" si="200"/>
        <v>2799</v>
      </c>
      <c r="Y3163">
        <f t="shared" si="201"/>
        <v>279.90000000000009</v>
      </c>
      <c r="Z3163" s="1">
        <f t="shared" si="202"/>
        <v>0.10000000000000003</v>
      </c>
    </row>
    <row r="3164" spans="1:26">
      <c r="A3164" s="2">
        <v>45039</v>
      </c>
      <c r="B3164" t="s">
        <v>2294</v>
      </c>
      <c r="C3164" t="s">
        <v>2880</v>
      </c>
      <c r="D3164" s="2" t="str">
        <f t="shared" si="199"/>
        <v>KOW-CC04-R-004</v>
      </c>
      <c r="E3164" t="s">
        <v>41</v>
      </c>
      <c r="F3164" t="s">
        <v>1425</v>
      </c>
      <c r="G3164">
        <v>39</v>
      </c>
      <c r="H3164" t="str">
        <f>VLOOKUP(E3164,[1]data!$D$3:$AK$1000,34,0)</f>
        <v>Hoodie</v>
      </c>
      <c r="I3164">
        <f>VLOOKUP(E3164,[1]data!$D$3:$Q$1048576,14,0)</f>
        <v>2799</v>
      </c>
      <c r="J3164" t="str">
        <f>VLOOKUP(E3164,[1]data!$D$3:$AJ$1048576,33,0)</f>
        <v>2499-2999</v>
      </c>
      <c r="K3164" t="s">
        <v>3117</v>
      </c>
      <c r="L3164" t="s">
        <v>2538</v>
      </c>
      <c r="M3164">
        <v>1</v>
      </c>
      <c r="N3164">
        <v>2499.11</v>
      </c>
      <c r="O3164">
        <v>0</v>
      </c>
      <c r="P3164">
        <v>0</v>
      </c>
      <c r="Q3164">
        <v>2499.11</v>
      </c>
      <c r="R3164">
        <v>0</v>
      </c>
      <c r="S3164">
        <v>0</v>
      </c>
      <c r="T3164">
        <v>0</v>
      </c>
      <c r="U3164">
        <v>299.89</v>
      </c>
      <c r="V3164">
        <v>2799</v>
      </c>
      <c r="W3164">
        <v>1</v>
      </c>
      <c r="X3164">
        <f t="shared" si="200"/>
        <v>2799</v>
      </c>
      <c r="Y3164">
        <f t="shared" si="201"/>
        <v>0</v>
      </c>
      <c r="Z3164" s="1">
        <f t="shared" si="202"/>
        <v>0</v>
      </c>
    </row>
    <row r="3165" spans="1:26">
      <c r="A3165" s="2">
        <v>45039</v>
      </c>
      <c r="B3165" t="s">
        <v>2294</v>
      </c>
      <c r="C3165" t="s">
        <v>2880</v>
      </c>
      <c r="D3165" s="2" t="str">
        <f t="shared" si="199"/>
        <v>KOW-SO13-R-001</v>
      </c>
      <c r="E3165" t="s">
        <v>140</v>
      </c>
      <c r="F3165" t="s">
        <v>298</v>
      </c>
      <c r="G3165">
        <v>42</v>
      </c>
      <c r="H3165" t="str">
        <f>VLOOKUP(E3165,[1]data!$D$3:$AK$1000,34,0)</f>
        <v>Linen</v>
      </c>
      <c r="I3165">
        <f>VLOOKUP(E3165,[1]data!$D$3:$Q$1048576,14,0)</f>
        <v>2199</v>
      </c>
      <c r="J3165" t="str">
        <f>VLOOKUP(E3165,[1]data!$D$3:$AJ$1048576,33,0)</f>
        <v>1799-2299</v>
      </c>
      <c r="K3165" t="s">
        <v>3118</v>
      </c>
      <c r="L3165" t="s">
        <v>2538</v>
      </c>
      <c r="M3165">
        <v>1</v>
      </c>
      <c r="N3165">
        <v>1963.4</v>
      </c>
      <c r="O3165">
        <v>-196.34</v>
      </c>
      <c r="P3165">
        <v>0</v>
      </c>
      <c r="Q3165">
        <v>1767.06</v>
      </c>
      <c r="R3165">
        <v>0</v>
      </c>
      <c r="S3165">
        <v>0</v>
      </c>
      <c r="T3165">
        <v>0</v>
      </c>
      <c r="U3165">
        <v>212.04</v>
      </c>
      <c r="V3165">
        <v>1979.1</v>
      </c>
      <c r="W3165">
        <v>1</v>
      </c>
      <c r="X3165">
        <f t="shared" si="200"/>
        <v>2199</v>
      </c>
      <c r="Y3165">
        <f t="shared" si="201"/>
        <v>219.90000000000009</v>
      </c>
      <c r="Z3165" s="1">
        <f t="shared" si="202"/>
        <v>0.10000000000000005</v>
      </c>
    </row>
    <row r="3166" spans="1:26">
      <c r="A3166" s="2">
        <v>45039</v>
      </c>
      <c r="B3166" t="s">
        <v>2294</v>
      </c>
      <c r="C3166" t="s">
        <v>2880</v>
      </c>
      <c r="D3166" s="2" t="str">
        <f t="shared" si="199"/>
        <v>KOW-CA8-S-0002</v>
      </c>
      <c r="E3166" t="s">
        <v>766</v>
      </c>
      <c r="F3166" t="s">
        <v>540</v>
      </c>
      <c r="G3166">
        <v>42</v>
      </c>
      <c r="H3166" t="str">
        <f>VLOOKUP(E3166,[1]data!$D$3:$AK$1000,34,0)</f>
        <v>Casual</v>
      </c>
      <c r="I3166">
        <f>VLOOKUP(E3166,[1]data!$D$3:$Q$1048576,14,0)</f>
        <v>1999</v>
      </c>
      <c r="J3166" t="str">
        <f>VLOOKUP(E3166,[1]data!$D$3:$AJ$1048576,33,0)</f>
        <v>1799-2299</v>
      </c>
      <c r="K3166" t="s">
        <v>3119</v>
      </c>
      <c r="L3166" t="s">
        <v>2538</v>
      </c>
      <c r="M3166">
        <v>1</v>
      </c>
      <c r="N3166">
        <v>1338.39</v>
      </c>
      <c r="O3166">
        <v>0</v>
      </c>
      <c r="P3166">
        <v>0</v>
      </c>
      <c r="Q3166">
        <v>1338.39</v>
      </c>
      <c r="R3166">
        <v>0</v>
      </c>
      <c r="S3166">
        <v>0</v>
      </c>
      <c r="T3166">
        <v>0</v>
      </c>
      <c r="U3166">
        <v>160.61000000000001</v>
      </c>
      <c r="V3166">
        <v>1499</v>
      </c>
      <c r="W3166">
        <v>1</v>
      </c>
      <c r="X3166">
        <f t="shared" si="200"/>
        <v>1999</v>
      </c>
      <c r="Y3166">
        <f t="shared" si="201"/>
        <v>500</v>
      </c>
      <c r="Z3166" s="1">
        <f t="shared" si="202"/>
        <v>0.25012506253126565</v>
      </c>
    </row>
    <row r="3167" spans="1:26">
      <c r="A3167" s="2">
        <v>45039</v>
      </c>
      <c r="B3167" t="s">
        <v>2294</v>
      </c>
      <c r="C3167" t="s">
        <v>2880</v>
      </c>
      <c r="D3167" s="2" t="str">
        <f t="shared" si="199"/>
        <v>KOW-ROU-R-0010</v>
      </c>
      <c r="E3167" t="s">
        <v>780</v>
      </c>
      <c r="F3167" t="s">
        <v>348</v>
      </c>
      <c r="G3167">
        <v>42</v>
      </c>
      <c r="H3167" t="str">
        <f>VLOOKUP(E3167,[1]data!$D$3:$AK$1000,34,0)</f>
        <v>Classic</v>
      </c>
      <c r="I3167">
        <f>VLOOKUP(E3167,[1]data!$D$3:$Q$1048576,14,0)</f>
        <v>2299</v>
      </c>
      <c r="J3167" t="str">
        <f>VLOOKUP(E3167,[1]data!$D$3:$AJ$1048576,33,0)</f>
        <v>1799-2299</v>
      </c>
      <c r="K3167" t="s">
        <v>3118</v>
      </c>
      <c r="L3167" t="s">
        <v>2538</v>
      </c>
      <c r="M3167">
        <v>1</v>
      </c>
      <c r="N3167">
        <v>1641.95</v>
      </c>
      <c r="O3167">
        <v>-164.19</v>
      </c>
      <c r="P3167">
        <v>0</v>
      </c>
      <c r="Q3167">
        <v>1477.76</v>
      </c>
      <c r="R3167">
        <v>0</v>
      </c>
      <c r="S3167">
        <v>0</v>
      </c>
      <c r="T3167">
        <v>0</v>
      </c>
      <c r="U3167">
        <v>177.34</v>
      </c>
      <c r="V3167">
        <v>1655.1</v>
      </c>
      <c r="W3167">
        <v>1</v>
      </c>
      <c r="X3167">
        <f t="shared" si="200"/>
        <v>2299</v>
      </c>
      <c r="Y3167">
        <f t="shared" si="201"/>
        <v>643.90000000000009</v>
      </c>
      <c r="Z3167" s="1">
        <f t="shared" si="202"/>
        <v>0.28007829491083086</v>
      </c>
    </row>
    <row r="3168" spans="1:26">
      <c r="A3168" s="2">
        <v>45039</v>
      </c>
      <c r="B3168" t="s">
        <v>2294</v>
      </c>
      <c r="C3168" t="s">
        <v>2880</v>
      </c>
      <c r="D3168" s="2" t="str">
        <f t="shared" si="199"/>
        <v>KOW-KU3-R-0002</v>
      </c>
      <c r="E3168" t="s">
        <v>427</v>
      </c>
      <c r="F3168" t="s">
        <v>260</v>
      </c>
      <c r="G3168">
        <v>42</v>
      </c>
      <c r="H3168" t="str">
        <f>VLOOKUP(E3168,[1]data!$D$3:$AK$1000,34,0)</f>
        <v>Indie</v>
      </c>
      <c r="I3168">
        <f>VLOOKUP(E3168,[1]data!$D$3:$Q$1048576,14,0)</f>
        <v>2499</v>
      </c>
      <c r="J3168" t="str">
        <f>VLOOKUP(E3168,[1]data!$D$3:$AJ$1048576,33,0)</f>
        <v>2499-2999</v>
      </c>
      <c r="K3168" t="s">
        <v>3120</v>
      </c>
      <c r="L3168" t="s">
        <v>2538</v>
      </c>
      <c r="M3168">
        <v>1</v>
      </c>
      <c r="N3168">
        <v>1784.82</v>
      </c>
      <c r="O3168">
        <v>-178.48</v>
      </c>
      <c r="P3168">
        <v>0</v>
      </c>
      <c r="Q3168">
        <v>1606.34</v>
      </c>
      <c r="R3168">
        <v>0</v>
      </c>
      <c r="S3168">
        <v>0</v>
      </c>
      <c r="T3168">
        <v>0</v>
      </c>
      <c r="U3168">
        <v>192.76</v>
      </c>
      <c r="V3168">
        <v>1799.1</v>
      </c>
      <c r="W3168">
        <v>1</v>
      </c>
      <c r="X3168">
        <f t="shared" si="200"/>
        <v>2499</v>
      </c>
      <c r="Y3168">
        <f t="shared" si="201"/>
        <v>699.90000000000009</v>
      </c>
      <c r="Z3168" s="1">
        <f t="shared" si="202"/>
        <v>0.28007202881152465</v>
      </c>
    </row>
    <row r="3169" spans="1:26">
      <c r="A3169" s="2">
        <v>45039</v>
      </c>
      <c r="B3169" t="s">
        <v>2294</v>
      </c>
      <c r="C3169" t="s">
        <v>2880</v>
      </c>
      <c r="D3169" s="2" t="str">
        <f t="shared" si="199"/>
        <v>KOW-TRA4-R-000</v>
      </c>
      <c r="E3169" t="s">
        <v>154</v>
      </c>
      <c r="F3169" t="s">
        <v>336</v>
      </c>
      <c r="G3169">
        <v>42</v>
      </c>
      <c r="H3169" t="str">
        <f>VLOOKUP(E3169,[1]data!$D$3:$AK$1000,34,0)</f>
        <v>Traditional</v>
      </c>
      <c r="I3169">
        <f>VLOOKUP(E3169,[1]data!$D$3:$Q$1048576,14,0)</f>
        <v>1499</v>
      </c>
      <c r="J3169" t="str">
        <f>VLOOKUP(E3169,[1]data!$D$3:$AJ$1048576,33,0)</f>
        <v>1099-1499</v>
      </c>
      <c r="K3169" t="s">
        <v>3121</v>
      </c>
      <c r="L3169" t="s">
        <v>2538</v>
      </c>
      <c r="M3169">
        <v>1</v>
      </c>
      <c r="N3169">
        <v>1338.38</v>
      </c>
      <c r="O3169">
        <v>-200.75</v>
      </c>
      <c r="P3169">
        <v>0</v>
      </c>
      <c r="Q3169">
        <v>1137.6300000000001</v>
      </c>
      <c r="R3169">
        <v>0</v>
      </c>
      <c r="S3169">
        <v>0</v>
      </c>
      <c r="T3169">
        <v>0</v>
      </c>
      <c r="U3169">
        <v>136.52000000000001</v>
      </c>
      <c r="V3169">
        <v>1274.1500000000001</v>
      </c>
      <c r="W3169">
        <v>1</v>
      </c>
      <c r="X3169">
        <f t="shared" si="200"/>
        <v>1499</v>
      </c>
      <c r="Y3169">
        <f t="shared" si="201"/>
        <v>224.84999999999991</v>
      </c>
      <c r="Z3169" s="1">
        <f t="shared" si="202"/>
        <v>0.14999999999999994</v>
      </c>
    </row>
    <row r="3170" spans="1:26">
      <c r="A3170" s="2">
        <v>45039</v>
      </c>
      <c r="B3170" t="s">
        <v>2294</v>
      </c>
      <c r="C3170" t="s">
        <v>2880</v>
      </c>
      <c r="D3170" s="2" t="str">
        <f t="shared" si="199"/>
        <v>KOW-LI1-R-0001</v>
      </c>
      <c r="E3170" t="s">
        <v>99</v>
      </c>
      <c r="F3170" t="s">
        <v>941</v>
      </c>
      <c r="G3170">
        <v>42</v>
      </c>
      <c r="H3170" t="str">
        <f>VLOOKUP(E3170,[1]data!$D$3:$AK$1000,34,0)</f>
        <v>Linen</v>
      </c>
      <c r="I3170">
        <f>VLOOKUP(E3170,[1]data!$D$3:$Q$1048576,14,0)</f>
        <v>3499</v>
      </c>
      <c r="J3170" t="str">
        <f>VLOOKUP(E3170,[1]data!$D$3:$AJ$1048576,33,0)</f>
        <v>3499-3999</v>
      </c>
      <c r="K3170" t="s">
        <v>3120</v>
      </c>
      <c r="L3170" t="s">
        <v>2538</v>
      </c>
      <c r="M3170">
        <v>1</v>
      </c>
      <c r="N3170">
        <v>3124.11</v>
      </c>
      <c r="O3170">
        <v>-312.41000000000003</v>
      </c>
      <c r="P3170">
        <v>0</v>
      </c>
      <c r="Q3170">
        <v>2811.7</v>
      </c>
      <c r="R3170">
        <v>0</v>
      </c>
      <c r="S3170">
        <v>0</v>
      </c>
      <c r="T3170">
        <v>0</v>
      </c>
      <c r="U3170">
        <v>337.4</v>
      </c>
      <c r="V3170">
        <v>3149.1</v>
      </c>
      <c r="W3170">
        <v>1</v>
      </c>
      <c r="X3170">
        <f t="shared" si="200"/>
        <v>3499</v>
      </c>
      <c r="Y3170">
        <f t="shared" si="201"/>
        <v>349.90000000000009</v>
      </c>
      <c r="Z3170" s="1">
        <f t="shared" si="202"/>
        <v>0.10000000000000002</v>
      </c>
    </row>
    <row r="3171" spans="1:26">
      <c r="A3171" s="2">
        <v>45039</v>
      </c>
      <c r="B3171" t="s">
        <v>2294</v>
      </c>
      <c r="C3171" t="s">
        <v>2880</v>
      </c>
      <c r="D3171" s="2" t="str">
        <f t="shared" si="199"/>
        <v>KOW-CC03-R-004</v>
      </c>
      <c r="E3171" t="s">
        <v>2329</v>
      </c>
      <c r="F3171" t="s">
        <v>1618</v>
      </c>
      <c r="G3171">
        <v>39</v>
      </c>
      <c r="H3171" t="str">
        <f>VLOOKUP(E3171,[1]data!$D$3:$AK$1000,34,0)</f>
        <v>Casual</v>
      </c>
      <c r="I3171">
        <f>VLOOKUP(E3171,[1]data!$D$3:$Q$1048576,14,0)</f>
        <v>2999</v>
      </c>
      <c r="J3171" t="str">
        <f>VLOOKUP(E3171,[1]data!$D$3:$AJ$1048576,33,0)</f>
        <v>2499-2999</v>
      </c>
      <c r="K3171" t="s">
        <v>3122</v>
      </c>
      <c r="L3171" t="s">
        <v>2538</v>
      </c>
      <c r="M3171">
        <v>1</v>
      </c>
      <c r="N3171">
        <v>2999</v>
      </c>
      <c r="O3171">
        <v>-299.89999999999998</v>
      </c>
      <c r="P3171">
        <v>0</v>
      </c>
      <c r="Q3171">
        <v>2699.1</v>
      </c>
      <c r="R3171">
        <v>0</v>
      </c>
      <c r="S3171">
        <v>0</v>
      </c>
      <c r="T3171">
        <v>0</v>
      </c>
      <c r="U3171">
        <v>0</v>
      </c>
      <c r="V3171">
        <v>2699.1</v>
      </c>
      <c r="W3171">
        <v>1</v>
      </c>
      <c r="X3171">
        <f t="shared" si="200"/>
        <v>2999</v>
      </c>
      <c r="Y3171">
        <f t="shared" si="201"/>
        <v>299.90000000000009</v>
      </c>
      <c r="Z3171" s="1">
        <f t="shared" si="202"/>
        <v>0.10000000000000003</v>
      </c>
    </row>
    <row r="3172" spans="1:26">
      <c r="A3172" s="2">
        <v>45039</v>
      </c>
      <c r="B3172" t="s">
        <v>2294</v>
      </c>
      <c r="C3172" t="s">
        <v>2880</v>
      </c>
      <c r="D3172" s="2" t="str">
        <f t="shared" si="199"/>
        <v>KOW-CC09-R-003</v>
      </c>
      <c r="E3172" t="s">
        <v>48</v>
      </c>
      <c r="F3172" t="s">
        <v>1721</v>
      </c>
      <c r="G3172">
        <v>34</v>
      </c>
      <c r="H3172" t="str">
        <f>VLOOKUP(E3172,[1]data!$D$3:$AK$1000,34,0)</f>
        <v>Bottom</v>
      </c>
      <c r="I3172">
        <f>VLOOKUP(E3172,[1]data!$D$3:$Q$1048576,14,0)</f>
        <v>1499</v>
      </c>
      <c r="J3172" t="str">
        <f>VLOOKUP(E3172,[1]data!$D$3:$AJ$1048576,33,0)</f>
        <v>1099-1499</v>
      </c>
      <c r="K3172" t="s">
        <v>3123</v>
      </c>
      <c r="L3172" t="s">
        <v>2538</v>
      </c>
      <c r="M3172">
        <v>1</v>
      </c>
      <c r="N3172">
        <v>1499</v>
      </c>
      <c r="O3172">
        <v>-149.9</v>
      </c>
      <c r="P3172">
        <v>0</v>
      </c>
      <c r="Q3172">
        <v>1349.1</v>
      </c>
      <c r="R3172">
        <v>0</v>
      </c>
      <c r="S3172">
        <v>0</v>
      </c>
      <c r="T3172">
        <v>0</v>
      </c>
      <c r="U3172">
        <v>0</v>
      </c>
      <c r="V3172">
        <v>1349.1</v>
      </c>
      <c r="W3172">
        <v>1</v>
      </c>
      <c r="X3172">
        <f t="shared" si="200"/>
        <v>1499</v>
      </c>
      <c r="Y3172">
        <f t="shared" si="201"/>
        <v>149.90000000000009</v>
      </c>
      <c r="Z3172" s="1">
        <f t="shared" si="202"/>
        <v>0.10000000000000006</v>
      </c>
    </row>
    <row r="3173" spans="1:26">
      <c r="A3173" s="2">
        <v>45039</v>
      </c>
      <c r="B3173" t="s">
        <v>2294</v>
      </c>
      <c r="C3173" t="s">
        <v>2880</v>
      </c>
      <c r="D3173" s="2" t="str">
        <f t="shared" si="199"/>
        <v>KOW-UKI2-R-003</v>
      </c>
      <c r="E3173" t="s">
        <v>165</v>
      </c>
      <c r="F3173" t="s">
        <v>322</v>
      </c>
      <c r="G3173">
        <v>42</v>
      </c>
      <c r="H3173" t="str">
        <f>VLOOKUP(E3173,[1]data!$D$3:$AK$1000,34,0)</f>
        <v>Hoodie</v>
      </c>
      <c r="I3173">
        <f>VLOOKUP(E3173,[1]data!$D$3:$Q$1048576,14,0)</f>
        <v>2799</v>
      </c>
      <c r="J3173" t="str">
        <f>VLOOKUP(E3173,[1]data!$D$3:$AJ$1048576,33,0)</f>
        <v>2499-2999</v>
      </c>
      <c r="K3173" t="s">
        <v>3124</v>
      </c>
      <c r="L3173" t="s">
        <v>2538</v>
      </c>
      <c r="M3173">
        <v>1</v>
      </c>
      <c r="N3173">
        <v>2499.11</v>
      </c>
      <c r="O3173">
        <v>0</v>
      </c>
      <c r="P3173">
        <v>0</v>
      </c>
      <c r="Q3173">
        <v>2499.11</v>
      </c>
      <c r="R3173">
        <v>0</v>
      </c>
      <c r="S3173">
        <v>0</v>
      </c>
      <c r="T3173">
        <v>0</v>
      </c>
      <c r="U3173">
        <v>299.89</v>
      </c>
      <c r="V3173">
        <v>2799</v>
      </c>
      <c r="W3173">
        <v>1</v>
      </c>
      <c r="X3173">
        <f t="shared" si="200"/>
        <v>2799</v>
      </c>
      <c r="Y3173">
        <f t="shared" si="201"/>
        <v>0</v>
      </c>
      <c r="Z3173" s="1">
        <f t="shared" si="202"/>
        <v>0</v>
      </c>
    </row>
    <row r="3174" spans="1:26">
      <c r="A3174" s="2">
        <v>45039</v>
      </c>
      <c r="B3174" t="s">
        <v>2294</v>
      </c>
      <c r="C3174" t="s">
        <v>2880</v>
      </c>
      <c r="D3174" s="2" t="str">
        <f t="shared" si="199"/>
        <v>KOW-KU1-R-0002</v>
      </c>
      <c r="E3174" t="s">
        <v>83</v>
      </c>
      <c r="F3174" t="s">
        <v>264</v>
      </c>
      <c r="G3174">
        <v>40</v>
      </c>
      <c r="H3174" t="str">
        <f>VLOOKUP(E3174,[1]data!$D$3:$AK$1000,34,0)</f>
        <v>Hoodie</v>
      </c>
      <c r="I3174">
        <f>VLOOKUP(E3174,[1]data!$D$3:$Q$1048576,14,0)</f>
        <v>2799</v>
      </c>
      <c r="J3174" t="str">
        <f>VLOOKUP(E3174,[1]data!$D$3:$AJ$1048576,33,0)</f>
        <v>2499-2999</v>
      </c>
      <c r="K3174" t="s">
        <v>3125</v>
      </c>
      <c r="L3174" t="s">
        <v>2538</v>
      </c>
      <c r="M3174">
        <v>1</v>
      </c>
      <c r="N3174">
        <v>2799</v>
      </c>
      <c r="O3174">
        <v>-279.89999999999998</v>
      </c>
      <c r="P3174">
        <v>0</v>
      </c>
      <c r="Q3174">
        <v>2519.1</v>
      </c>
      <c r="R3174">
        <v>0</v>
      </c>
      <c r="S3174">
        <v>0</v>
      </c>
      <c r="T3174">
        <v>0</v>
      </c>
      <c r="U3174">
        <v>0</v>
      </c>
      <c r="V3174">
        <v>2519.1</v>
      </c>
      <c r="W3174">
        <v>1</v>
      </c>
      <c r="X3174">
        <f t="shared" si="200"/>
        <v>2799</v>
      </c>
      <c r="Y3174">
        <f t="shared" si="201"/>
        <v>279.90000000000009</v>
      </c>
      <c r="Z3174" s="1">
        <f t="shared" si="202"/>
        <v>0.10000000000000003</v>
      </c>
    </row>
    <row r="3175" spans="1:26">
      <c r="A3175" s="2">
        <v>45039</v>
      </c>
      <c r="B3175" t="s">
        <v>2294</v>
      </c>
      <c r="C3175" t="s">
        <v>2880</v>
      </c>
      <c r="D3175" s="2" t="str">
        <f t="shared" si="199"/>
        <v>KOW-KIN-S-0004</v>
      </c>
      <c r="E3175" t="s">
        <v>577</v>
      </c>
      <c r="F3175" t="s">
        <v>273</v>
      </c>
      <c r="G3175">
        <v>40</v>
      </c>
      <c r="H3175" t="str">
        <f>VLOOKUP(E3175,[1]data!$D$3:$AK$1000,34,0)</f>
        <v>Casual</v>
      </c>
      <c r="I3175">
        <f>VLOOKUP(E3175,[1]data!$D$3:$Q$1048576,14,0)</f>
        <v>2299</v>
      </c>
      <c r="J3175" t="str">
        <f>VLOOKUP(E3175,[1]data!$D$3:$AJ$1048576,33,0)</f>
        <v>1799-2299</v>
      </c>
      <c r="K3175" t="s">
        <v>3126</v>
      </c>
      <c r="L3175" t="s">
        <v>2538</v>
      </c>
      <c r="M3175">
        <v>1</v>
      </c>
      <c r="N3175">
        <v>2299</v>
      </c>
      <c r="O3175">
        <v>-436.81</v>
      </c>
      <c r="P3175">
        <v>0</v>
      </c>
      <c r="Q3175">
        <v>1862.19</v>
      </c>
      <c r="R3175">
        <v>0</v>
      </c>
      <c r="S3175">
        <v>0</v>
      </c>
      <c r="T3175">
        <v>0</v>
      </c>
      <c r="U3175">
        <v>0</v>
      </c>
      <c r="V3175">
        <v>1862.19</v>
      </c>
      <c r="W3175">
        <v>1</v>
      </c>
      <c r="X3175">
        <f t="shared" si="200"/>
        <v>2299</v>
      </c>
      <c r="Y3175">
        <f t="shared" si="201"/>
        <v>436.80999999999995</v>
      </c>
      <c r="Z3175" s="1">
        <f t="shared" si="202"/>
        <v>0.18999999999999997</v>
      </c>
    </row>
    <row r="3176" spans="1:26">
      <c r="A3176" s="2">
        <v>45039</v>
      </c>
      <c r="B3176" t="s">
        <v>2294</v>
      </c>
      <c r="C3176" t="s">
        <v>2880</v>
      </c>
      <c r="D3176" s="2" t="str">
        <f t="shared" si="199"/>
        <v>KOW-PIQ-S-0033</v>
      </c>
      <c r="E3176" t="s">
        <v>128</v>
      </c>
      <c r="F3176" t="s">
        <v>2021</v>
      </c>
      <c r="G3176" t="s">
        <v>2108</v>
      </c>
      <c r="H3176" t="str">
        <f>VLOOKUP(E3176,[1]data!$D$3:$AK$1000,34,0)</f>
        <v>Knit Shirt</v>
      </c>
      <c r="I3176">
        <f>VLOOKUP(E3176,[1]data!$D$3:$Q$1048576,14,0)</f>
        <v>1999</v>
      </c>
      <c r="J3176" t="str">
        <f>VLOOKUP(E3176,[1]data!$D$3:$AJ$1048576,33,0)</f>
        <v>1799-2299</v>
      </c>
      <c r="K3176" t="s">
        <v>3126</v>
      </c>
      <c r="L3176" t="s">
        <v>2538</v>
      </c>
      <c r="M3176">
        <v>1</v>
      </c>
      <c r="N3176">
        <v>1999</v>
      </c>
      <c r="O3176">
        <v>-379.81</v>
      </c>
      <c r="P3176">
        <v>0</v>
      </c>
      <c r="Q3176">
        <v>1619.19</v>
      </c>
      <c r="R3176">
        <v>0</v>
      </c>
      <c r="S3176">
        <v>0</v>
      </c>
      <c r="T3176">
        <v>0</v>
      </c>
      <c r="U3176">
        <v>0</v>
      </c>
      <c r="V3176">
        <v>1619.19</v>
      </c>
      <c r="W3176">
        <v>1</v>
      </c>
      <c r="X3176">
        <f t="shared" si="200"/>
        <v>1999</v>
      </c>
      <c r="Y3176">
        <f t="shared" si="201"/>
        <v>379.80999999999995</v>
      </c>
      <c r="Z3176" s="1">
        <f t="shared" si="202"/>
        <v>0.18999999999999997</v>
      </c>
    </row>
    <row r="3177" spans="1:26">
      <c r="A3177" s="2">
        <v>45039</v>
      </c>
      <c r="B3177" t="s">
        <v>2294</v>
      </c>
      <c r="C3177" t="s">
        <v>2880</v>
      </c>
      <c r="D3177" s="2" t="str">
        <f t="shared" si="199"/>
        <v>KOW-PO26-R-002</v>
      </c>
      <c r="E3177" t="s">
        <v>134</v>
      </c>
      <c r="F3177" t="s">
        <v>426</v>
      </c>
      <c r="G3177">
        <v>42</v>
      </c>
      <c r="H3177" t="str">
        <f>VLOOKUP(E3177,[1]data!$D$3:$AK$1000,34,0)</f>
        <v>Indie</v>
      </c>
      <c r="I3177">
        <f>VLOOKUP(E3177,[1]data!$D$3:$Q$1048576,14,0)</f>
        <v>1999</v>
      </c>
      <c r="J3177" t="str">
        <f>VLOOKUP(E3177,[1]data!$D$3:$AJ$1048576,33,0)</f>
        <v>1799-2299</v>
      </c>
      <c r="K3177" t="s">
        <v>3127</v>
      </c>
      <c r="L3177" t="s">
        <v>2538</v>
      </c>
      <c r="M3177">
        <v>1</v>
      </c>
      <c r="N3177">
        <v>1784.82</v>
      </c>
      <c r="O3177">
        <v>0</v>
      </c>
      <c r="P3177">
        <v>0</v>
      </c>
      <c r="Q3177">
        <v>1784.82</v>
      </c>
      <c r="R3177">
        <v>0</v>
      </c>
      <c r="S3177">
        <v>0</v>
      </c>
      <c r="T3177">
        <v>0</v>
      </c>
      <c r="U3177">
        <v>214.18</v>
      </c>
      <c r="V3177">
        <v>1999</v>
      </c>
      <c r="W3177">
        <v>1</v>
      </c>
      <c r="X3177">
        <f t="shared" si="200"/>
        <v>1999</v>
      </c>
      <c r="Y3177">
        <f t="shared" si="201"/>
        <v>0</v>
      </c>
      <c r="Z3177" s="1">
        <f t="shared" si="202"/>
        <v>0</v>
      </c>
    </row>
    <row r="3178" spans="1:26">
      <c r="A3178" s="2">
        <v>45039</v>
      </c>
      <c r="B3178" t="s">
        <v>2294</v>
      </c>
      <c r="C3178" t="s">
        <v>2880</v>
      </c>
      <c r="D3178" s="2" t="str">
        <f t="shared" si="199"/>
        <v>KOW-TRA6-R-000</v>
      </c>
      <c r="E3178" t="s">
        <v>158</v>
      </c>
      <c r="F3178" t="s">
        <v>256</v>
      </c>
      <c r="G3178">
        <v>40</v>
      </c>
      <c r="H3178" t="str">
        <f>VLOOKUP(E3178,[1]data!$D$3:$AK$1000,34,0)</f>
        <v>Traditional</v>
      </c>
      <c r="I3178">
        <f>VLOOKUP(E3178,[1]data!$D$3:$Q$1048576,14,0)</f>
        <v>1499</v>
      </c>
      <c r="J3178" t="str">
        <f>VLOOKUP(E3178,[1]data!$D$3:$AJ$1048576,33,0)</f>
        <v>1099-1499</v>
      </c>
      <c r="K3178" t="s">
        <v>3128</v>
      </c>
      <c r="L3178" t="s">
        <v>2538</v>
      </c>
      <c r="M3178">
        <v>1</v>
      </c>
      <c r="N3178">
        <v>1499</v>
      </c>
      <c r="O3178">
        <v>-149.9</v>
      </c>
      <c r="P3178">
        <v>0</v>
      </c>
      <c r="Q3178">
        <v>1349.1</v>
      </c>
      <c r="R3178">
        <v>0</v>
      </c>
      <c r="S3178">
        <v>0</v>
      </c>
      <c r="T3178">
        <v>0</v>
      </c>
      <c r="U3178">
        <v>0</v>
      </c>
      <c r="V3178">
        <v>1349.1</v>
      </c>
      <c r="W3178">
        <v>1</v>
      </c>
      <c r="X3178">
        <f t="shared" si="200"/>
        <v>1499</v>
      </c>
      <c r="Y3178">
        <f t="shared" si="201"/>
        <v>149.90000000000009</v>
      </c>
      <c r="Z3178" s="1">
        <f t="shared" si="202"/>
        <v>0.10000000000000006</v>
      </c>
    </row>
    <row r="3179" spans="1:26">
      <c r="A3179" s="2">
        <v>45039</v>
      </c>
      <c r="B3179" t="s">
        <v>2294</v>
      </c>
      <c r="C3179" t="s">
        <v>2880</v>
      </c>
      <c r="D3179" s="2" t="str">
        <f t="shared" si="199"/>
        <v>KOW-SO13-R-001</v>
      </c>
      <c r="E3179" t="s">
        <v>139</v>
      </c>
      <c r="F3179" t="s">
        <v>298</v>
      </c>
      <c r="G3179">
        <v>40</v>
      </c>
      <c r="H3179" t="str">
        <f>VLOOKUP(E3179,[1]data!$D$3:$AK$1000,34,0)</f>
        <v>Linen</v>
      </c>
      <c r="I3179">
        <f>VLOOKUP(E3179,[1]data!$D$3:$Q$1048576,14,0)</f>
        <v>2199</v>
      </c>
      <c r="J3179" t="str">
        <f>VLOOKUP(E3179,[1]data!$D$3:$AJ$1048576,33,0)</f>
        <v>1799-2299</v>
      </c>
      <c r="K3179" t="s">
        <v>3126</v>
      </c>
      <c r="L3179" t="s">
        <v>2538</v>
      </c>
      <c r="M3179">
        <v>1</v>
      </c>
      <c r="N3179">
        <v>2199</v>
      </c>
      <c r="O3179">
        <v>-417.81</v>
      </c>
      <c r="P3179">
        <v>0</v>
      </c>
      <c r="Q3179">
        <v>1781.19</v>
      </c>
      <c r="R3179">
        <v>0</v>
      </c>
      <c r="S3179">
        <v>0</v>
      </c>
      <c r="T3179">
        <v>0</v>
      </c>
      <c r="U3179">
        <v>0</v>
      </c>
      <c r="V3179">
        <v>1781.19</v>
      </c>
      <c r="W3179">
        <v>1</v>
      </c>
      <c r="X3179">
        <f t="shared" si="200"/>
        <v>2199</v>
      </c>
      <c r="Y3179">
        <f t="shared" si="201"/>
        <v>417.80999999999995</v>
      </c>
      <c r="Z3179" s="1">
        <f t="shared" si="202"/>
        <v>0.18999999999999997</v>
      </c>
    </row>
    <row r="3180" spans="1:26">
      <c r="A3180" s="2">
        <v>45039</v>
      </c>
      <c r="B3180" t="s">
        <v>2294</v>
      </c>
      <c r="C3180" t="s">
        <v>2880</v>
      </c>
      <c r="D3180" s="2" t="str">
        <f t="shared" si="199"/>
        <v>KOW-KU1-R-0002</v>
      </c>
      <c r="E3180" t="s">
        <v>84</v>
      </c>
      <c r="F3180" t="s">
        <v>264</v>
      </c>
      <c r="G3180">
        <v>42</v>
      </c>
      <c r="H3180" t="str">
        <f>VLOOKUP(E3180,[1]data!$D$3:$AK$1000,34,0)</f>
        <v>Hoodie</v>
      </c>
      <c r="I3180">
        <f>VLOOKUP(E3180,[1]data!$D$3:$Q$1048576,14,0)</f>
        <v>2799</v>
      </c>
      <c r="J3180" t="str">
        <f>VLOOKUP(E3180,[1]data!$D$3:$AJ$1048576,33,0)</f>
        <v>2499-2999</v>
      </c>
      <c r="K3180" t="s">
        <v>3129</v>
      </c>
      <c r="L3180" t="s">
        <v>2538</v>
      </c>
      <c r="M3180">
        <v>1</v>
      </c>
      <c r="N3180">
        <v>2799</v>
      </c>
      <c r="O3180">
        <v>-531.80999999999995</v>
      </c>
      <c r="P3180">
        <v>0</v>
      </c>
      <c r="Q3180">
        <v>2267.19</v>
      </c>
      <c r="R3180">
        <v>0</v>
      </c>
      <c r="S3180">
        <v>0</v>
      </c>
      <c r="T3180">
        <v>0</v>
      </c>
      <c r="U3180">
        <v>0</v>
      </c>
      <c r="V3180">
        <v>2267.19</v>
      </c>
      <c r="W3180">
        <v>1</v>
      </c>
      <c r="X3180">
        <f t="shared" si="200"/>
        <v>2799</v>
      </c>
      <c r="Y3180">
        <f t="shared" si="201"/>
        <v>531.80999999999995</v>
      </c>
      <c r="Z3180" s="1">
        <f t="shared" si="202"/>
        <v>0.18999999999999997</v>
      </c>
    </row>
    <row r="3181" spans="1:26">
      <c r="A3181" s="2">
        <v>45039</v>
      </c>
      <c r="B3181" t="s">
        <v>2294</v>
      </c>
      <c r="C3181" t="s">
        <v>2880</v>
      </c>
      <c r="D3181" s="2" t="str">
        <f t="shared" si="199"/>
        <v>KOW-LI3-R-0007</v>
      </c>
      <c r="E3181" t="s">
        <v>105</v>
      </c>
      <c r="F3181" t="s">
        <v>261</v>
      </c>
      <c r="G3181">
        <v>40</v>
      </c>
      <c r="H3181" t="str">
        <f>VLOOKUP(E3181,[1]data!$D$3:$AK$1000,34,0)</f>
        <v>Linen</v>
      </c>
      <c r="I3181">
        <f>VLOOKUP(E3181,[1]data!$D$3:$Q$1048576,14,0)</f>
        <v>3499</v>
      </c>
      <c r="J3181" t="str">
        <f>VLOOKUP(E3181,[1]data!$D$3:$AJ$1048576,33,0)</f>
        <v>3499-3999</v>
      </c>
      <c r="K3181" t="s">
        <v>3126</v>
      </c>
      <c r="L3181" t="s">
        <v>2538</v>
      </c>
      <c r="M3181">
        <v>1</v>
      </c>
      <c r="N3181">
        <v>3499</v>
      </c>
      <c r="O3181">
        <v>-664.81</v>
      </c>
      <c r="P3181">
        <v>0</v>
      </c>
      <c r="Q3181">
        <v>2834.19</v>
      </c>
      <c r="R3181">
        <v>0</v>
      </c>
      <c r="S3181">
        <v>0</v>
      </c>
      <c r="T3181">
        <v>0</v>
      </c>
      <c r="U3181">
        <v>0</v>
      </c>
      <c r="V3181">
        <v>2834.19</v>
      </c>
      <c r="W3181">
        <v>1</v>
      </c>
      <c r="X3181">
        <f t="shared" si="200"/>
        <v>3499</v>
      </c>
      <c r="Y3181">
        <f t="shared" si="201"/>
        <v>664.81</v>
      </c>
      <c r="Z3181" s="1">
        <f t="shared" si="202"/>
        <v>0.18999999999999997</v>
      </c>
    </row>
    <row r="3182" spans="1:26">
      <c r="A3182" s="2">
        <v>45039</v>
      </c>
      <c r="B3182" t="s">
        <v>2294</v>
      </c>
      <c r="C3182" t="s">
        <v>2880</v>
      </c>
      <c r="D3182" s="2" t="str">
        <f t="shared" si="199"/>
        <v>KOW-TR3-S-0001</v>
      </c>
      <c r="E3182" t="s">
        <v>290</v>
      </c>
      <c r="F3182" t="s">
        <v>291</v>
      </c>
      <c r="G3182">
        <v>40</v>
      </c>
      <c r="H3182" t="str">
        <f>VLOOKUP(E3182,[1]data!$D$3:$AK$1000,34,0)</f>
        <v>Classic</v>
      </c>
      <c r="I3182">
        <f>VLOOKUP(E3182,[1]data!$D$3:$Q$1048576,14,0)</f>
        <v>1999</v>
      </c>
      <c r="J3182" t="str">
        <f>VLOOKUP(E3182,[1]data!$D$3:$AJ$1048576,33,0)</f>
        <v>1799-2299</v>
      </c>
      <c r="K3182" t="s">
        <v>3130</v>
      </c>
      <c r="L3182" t="s">
        <v>2538</v>
      </c>
      <c r="M3182">
        <v>1</v>
      </c>
      <c r="N3182">
        <v>1999</v>
      </c>
      <c r="O3182">
        <v>-199.9</v>
      </c>
      <c r="P3182">
        <v>0</v>
      </c>
      <c r="Q3182">
        <v>1799.1</v>
      </c>
      <c r="R3182">
        <v>0</v>
      </c>
      <c r="S3182">
        <v>0</v>
      </c>
      <c r="T3182">
        <v>0</v>
      </c>
      <c r="U3182">
        <v>0</v>
      </c>
      <c r="V3182">
        <v>1799.1</v>
      </c>
      <c r="W3182">
        <v>1</v>
      </c>
      <c r="X3182">
        <f t="shared" si="200"/>
        <v>1999</v>
      </c>
      <c r="Y3182">
        <f t="shared" si="201"/>
        <v>199.90000000000009</v>
      </c>
      <c r="Z3182" s="1">
        <f t="shared" si="202"/>
        <v>0.10000000000000005</v>
      </c>
    </row>
    <row r="3183" spans="1:26">
      <c r="A3183" s="2">
        <v>45039</v>
      </c>
      <c r="B3183" t="s">
        <v>2294</v>
      </c>
      <c r="C3183" t="s">
        <v>2880</v>
      </c>
      <c r="D3183" s="2" t="str">
        <f t="shared" si="199"/>
        <v>KOW-CA6-S-0002</v>
      </c>
      <c r="E3183" t="s">
        <v>27</v>
      </c>
      <c r="F3183" t="s">
        <v>334</v>
      </c>
      <c r="G3183">
        <v>42</v>
      </c>
      <c r="H3183" t="str">
        <f>VLOOKUP(E3183,[1]data!$D$3:$AK$1000,34,0)</f>
        <v>Casual</v>
      </c>
      <c r="I3183">
        <f>VLOOKUP(E3183,[1]data!$D$3:$Q$1048576,14,0)</f>
        <v>1499</v>
      </c>
      <c r="J3183" t="str">
        <f>VLOOKUP(E3183,[1]data!$D$3:$AJ$1048576,33,0)</f>
        <v>1099-1499</v>
      </c>
      <c r="K3183" t="s">
        <v>3131</v>
      </c>
      <c r="L3183" t="s">
        <v>2538</v>
      </c>
      <c r="M3183">
        <v>1</v>
      </c>
      <c r="N3183">
        <v>1499</v>
      </c>
      <c r="O3183">
        <v>-284.81</v>
      </c>
      <c r="P3183">
        <v>0</v>
      </c>
      <c r="Q3183">
        <v>1214.19</v>
      </c>
      <c r="R3183">
        <v>0</v>
      </c>
      <c r="S3183">
        <v>0</v>
      </c>
      <c r="T3183">
        <v>0</v>
      </c>
      <c r="U3183">
        <v>0</v>
      </c>
      <c r="V3183">
        <v>1214.19</v>
      </c>
      <c r="W3183">
        <v>1</v>
      </c>
      <c r="X3183">
        <f t="shared" si="200"/>
        <v>1499</v>
      </c>
      <c r="Y3183">
        <f t="shared" si="201"/>
        <v>284.80999999999995</v>
      </c>
      <c r="Z3183" s="1">
        <f t="shared" si="202"/>
        <v>0.18999999999999997</v>
      </c>
    </row>
    <row r="3184" spans="1:26">
      <c r="A3184" s="2">
        <v>45039</v>
      </c>
      <c r="B3184" t="s">
        <v>2294</v>
      </c>
      <c r="C3184" t="s">
        <v>2880</v>
      </c>
      <c r="D3184" s="2" t="str">
        <f t="shared" si="199"/>
        <v>KOW-TRA3-R-000</v>
      </c>
      <c r="E3184" t="s">
        <v>151</v>
      </c>
      <c r="F3184" t="s">
        <v>286</v>
      </c>
      <c r="G3184">
        <v>40</v>
      </c>
      <c r="H3184" t="str">
        <f>VLOOKUP(E3184,[1]data!$D$3:$AK$1000,34,0)</f>
        <v>Traditional</v>
      </c>
      <c r="I3184">
        <f>VLOOKUP(E3184,[1]data!$D$3:$Q$1048576,14,0)</f>
        <v>1299</v>
      </c>
      <c r="J3184" t="str">
        <f>VLOOKUP(E3184,[1]data!$D$3:$AJ$1048576,33,0)</f>
        <v>1099-1499</v>
      </c>
      <c r="K3184" t="s">
        <v>3132</v>
      </c>
      <c r="L3184" t="s">
        <v>2538</v>
      </c>
      <c r="M3184">
        <v>1</v>
      </c>
      <c r="N3184">
        <v>1299</v>
      </c>
      <c r="O3184">
        <v>-246.81</v>
      </c>
      <c r="P3184">
        <v>0</v>
      </c>
      <c r="Q3184">
        <v>1052.19</v>
      </c>
      <c r="R3184">
        <v>0</v>
      </c>
      <c r="S3184">
        <v>0</v>
      </c>
      <c r="T3184">
        <v>0</v>
      </c>
      <c r="U3184">
        <v>0</v>
      </c>
      <c r="V3184">
        <v>1052.19</v>
      </c>
      <c r="W3184">
        <v>1</v>
      </c>
      <c r="X3184">
        <f t="shared" si="200"/>
        <v>1299</v>
      </c>
      <c r="Y3184">
        <f t="shared" si="201"/>
        <v>246.80999999999995</v>
      </c>
      <c r="Z3184" s="1">
        <f t="shared" si="202"/>
        <v>0.18999999999999995</v>
      </c>
    </row>
    <row r="3185" spans="1:26">
      <c r="A3185" s="2">
        <v>45039</v>
      </c>
      <c r="B3185" t="s">
        <v>2294</v>
      </c>
      <c r="C3185" t="s">
        <v>2880</v>
      </c>
      <c r="D3185" s="2" t="str">
        <f t="shared" si="199"/>
        <v>KOW-TRA3-R-000</v>
      </c>
      <c r="E3185" t="s">
        <v>150</v>
      </c>
      <c r="F3185" t="s">
        <v>286</v>
      </c>
      <c r="G3185">
        <v>39</v>
      </c>
      <c r="H3185" t="str">
        <f>VLOOKUP(E3185,[1]data!$D$3:$AK$1000,34,0)</f>
        <v>Traditional</v>
      </c>
      <c r="I3185">
        <f>VLOOKUP(E3185,[1]data!$D$3:$Q$1048576,14,0)</f>
        <v>1299</v>
      </c>
      <c r="J3185" t="str">
        <f>VLOOKUP(E3185,[1]data!$D$3:$AJ$1048576,33,0)</f>
        <v>1099-1499</v>
      </c>
      <c r="K3185" t="s">
        <v>3132</v>
      </c>
      <c r="L3185" t="s">
        <v>2538</v>
      </c>
      <c r="M3185">
        <v>1</v>
      </c>
      <c r="N3185">
        <v>1299</v>
      </c>
      <c r="O3185">
        <v>-246.81</v>
      </c>
      <c r="P3185">
        <v>0</v>
      </c>
      <c r="Q3185">
        <v>1052.19</v>
      </c>
      <c r="R3185">
        <v>0</v>
      </c>
      <c r="S3185">
        <v>0</v>
      </c>
      <c r="T3185">
        <v>0</v>
      </c>
      <c r="U3185">
        <v>0</v>
      </c>
      <c r="V3185">
        <v>1052.19</v>
      </c>
      <c r="W3185">
        <v>1</v>
      </c>
      <c r="X3185">
        <f t="shared" si="200"/>
        <v>1299</v>
      </c>
      <c r="Y3185">
        <f t="shared" si="201"/>
        <v>246.80999999999995</v>
      </c>
      <c r="Z3185" s="1">
        <f t="shared" si="202"/>
        <v>0.18999999999999995</v>
      </c>
    </row>
    <row r="3186" spans="1:26">
      <c r="A3186" s="2">
        <v>45039</v>
      </c>
      <c r="B3186" t="s">
        <v>2294</v>
      </c>
      <c r="C3186" t="s">
        <v>2880</v>
      </c>
      <c r="D3186" s="2" t="str">
        <f t="shared" si="199"/>
        <v>KOW-CA10-S-000</v>
      </c>
      <c r="E3186" t="s">
        <v>479</v>
      </c>
      <c r="F3186" t="s">
        <v>411</v>
      </c>
      <c r="G3186">
        <v>40</v>
      </c>
      <c r="H3186" t="str">
        <f>VLOOKUP(E3186,[1]data!$D$3:$AK$1000,34,0)</f>
        <v>Casual</v>
      </c>
      <c r="I3186">
        <f>VLOOKUP(E3186,[1]data!$D$3:$Q$1048576,14,0)</f>
        <v>2299</v>
      </c>
      <c r="J3186" t="str">
        <f>VLOOKUP(E3186,[1]data!$D$3:$AJ$1048576,33,0)</f>
        <v>1799-2299</v>
      </c>
      <c r="K3186" t="s">
        <v>3133</v>
      </c>
      <c r="L3186" t="s">
        <v>2538</v>
      </c>
      <c r="M3186">
        <v>1</v>
      </c>
      <c r="N3186">
        <v>1839</v>
      </c>
      <c r="O3186">
        <v>-183.9</v>
      </c>
      <c r="P3186">
        <v>0</v>
      </c>
      <c r="Q3186">
        <v>1655.1</v>
      </c>
      <c r="R3186">
        <v>0</v>
      </c>
      <c r="S3186">
        <v>0</v>
      </c>
      <c r="T3186">
        <v>0</v>
      </c>
      <c r="U3186">
        <v>0</v>
      </c>
      <c r="V3186">
        <v>1655.1</v>
      </c>
      <c r="W3186">
        <v>1</v>
      </c>
      <c r="X3186">
        <f t="shared" si="200"/>
        <v>2299</v>
      </c>
      <c r="Y3186">
        <f t="shared" si="201"/>
        <v>643.90000000000009</v>
      </c>
      <c r="Z3186" s="1">
        <f t="shared" si="202"/>
        <v>0.28007829491083086</v>
      </c>
    </row>
    <row r="3187" spans="1:26">
      <c r="A3187" s="2">
        <v>45039</v>
      </c>
      <c r="B3187" t="s">
        <v>2294</v>
      </c>
      <c r="C3187" t="s">
        <v>2880</v>
      </c>
      <c r="D3187" s="2" t="str">
        <f t="shared" si="199"/>
        <v>KOW-PA1-S-0003</v>
      </c>
      <c r="E3187" t="s">
        <v>345</v>
      </c>
      <c r="F3187" t="s">
        <v>268</v>
      </c>
      <c r="G3187">
        <v>44</v>
      </c>
      <c r="H3187" t="str">
        <f>VLOOKUP(E3187,[1]data!$D$3:$AK$1000,34,0)</f>
        <v>Casual</v>
      </c>
      <c r="I3187">
        <f>VLOOKUP(E3187,[1]data!$D$3:$Q$1048576,14,0)</f>
        <v>3499</v>
      </c>
      <c r="J3187" t="str">
        <f>VLOOKUP(E3187,[1]data!$D$3:$AJ$1048576,33,0)</f>
        <v>3499-3999</v>
      </c>
      <c r="K3187" t="s">
        <v>3134</v>
      </c>
      <c r="L3187" t="s">
        <v>2538</v>
      </c>
      <c r="M3187">
        <v>1</v>
      </c>
      <c r="N3187">
        <v>2655.36</v>
      </c>
      <c r="O3187">
        <v>0</v>
      </c>
      <c r="P3187">
        <v>0</v>
      </c>
      <c r="Q3187">
        <v>2655.36</v>
      </c>
      <c r="R3187">
        <v>0</v>
      </c>
      <c r="S3187">
        <v>0</v>
      </c>
      <c r="T3187">
        <v>0</v>
      </c>
      <c r="U3187">
        <v>318.64</v>
      </c>
      <c r="V3187">
        <v>2974</v>
      </c>
      <c r="W3187">
        <v>1</v>
      </c>
      <c r="X3187">
        <f t="shared" si="200"/>
        <v>3499</v>
      </c>
      <c r="Y3187">
        <f t="shared" si="201"/>
        <v>525</v>
      </c>
      <c r="Z3187" s="1">
        <f t="shared" si="202"/>
        <v>0.15004286939125464</v>
      </c>
    </row>
    <row r="3188" spans="1:26">
      <c r="A3188" s="2">
        <v>45039</v>
      </c>
      <c r="B3188" t="s">
        <v>2294</v>
      </c>
      <c r="C3188" t="s">
        <v>2880</v>
      </c>
      <c r="D3188" s="2" t="str">
        <f t="shared" si="199"/>
        <v>KOW-SO13-R-001</v>
      </c>
      <c r="E3188" t="s">
        <v>141</v>
      </c>
      <c r="F3188" t="s">
        <v>298</v>
      </c>
      <c r="G3188">
        <v>44</v>
      </c>
      <c r="H3188" t="str">
        <f>VLOOKUP(E3188,[1]data!$D$3:$AK$1000,34,0)</f>
        <v>Linen</v>
      </c>
      <c r="I3188">
        <f>VLOOKUP(E3188,[1]data!$D$3:$Q$1048576,14,0)</f>
        <v>2199</v>
      </c>
      <c r="J3188" t="str">
        <f>VLOOKUP(E3188,[1]data!$D$3:$AJ$1048576,33,0)</f>
        <v>1799-2299</v>
      </c>
      <c r="K3188" t="s">
        <v>3135</v>
      </c>
      <c r="L3188" t="s">
        <v>2538</v>
      </c>
      <c r="M3188">
        <v>1</v>
      </c>
      <c r="N3188">
        <v>1773.38</v>
      </c>
      <c r="O3188">
        <v>0</v>
      </c>
      <c r="P3188">
        <v>0</v>
      </c>
      <c r="Q3188">
        <v>1773.38</v>
      </c>
      <c r="R3188">
        <v>0</v>
      </c>
      <c r="S3188">
        <v>0</v>
      </c>
      <c r="T3188">
        <v>0</v>
      </c>
      <c r="U3188">
        <v>425.62</v>
      </c>
      <c r="V3188">
        <v>2199</v>
      </c>
      <c r="W3188">
        <v>1</v>
      </c>
      <c r="X3188">
        <f t="shared" si="200"/>
        <v>2199</v>
      </c>
      <c r="Y3188">
        <f t="shared" si="201"/>
        <v>0</v>
      </c>
      <c r="Z3188" s="1">
        <f t="shared" si="202"/>
        <v>0</v>
      </c>
    </row>
    <row r="3189" spans="1:26">
      <c r="A3189" s="2">
        <v>45039</v>
      </c>
      <c r="B3189" t="s">
        <v>2294</v>
      </c>
      <c r="C3189" t="s">
        <v>2880</v>
      </c>
      <c r="D3189" s="2" t="str">
        <f t="shared" si="199"/>
        <v>KOW-PO26-R-002</v>
      </c>
      <c r="E3189" t="s">
        <v>2728</v>
      </c>
      <c r="F3189" t="s">
        <v>426</v>
      </c>
      <c r="G3189">
        <v>44</v>
      </c>
      <c r="H3189" t="str">
        <f>VLOOKUP(E3189,[1]data!$D$3:$AK$1000,34,0)</f>
        <v>Indie</v>
      </c>
      <c r="I3189">
        <f>VLOOKUP(E3189,[1]data!$D$3:$Q$1048576,14,0)</f>
        <v>1999</v>
      </c>
      <c r="J3189" t="str">
        <f>VLOOKUP(E3189,[1]data!$D$3:$AJ$1048576,33,0)</f>
        <v>1799-2299</v>
      </c>
      <c r="K3189" t="s">
        <v>3136</v>
      </c>
      <c r="L3189" t="s">
        <v>2538</v>
      </c>
      <c r="M3189">
        <v>1</v>
      </c>
      <c r="N3189">
        <v>1784.82</v>
      </c>
      <c r="O3189">
        <v>0</v>
      </c>
      <c r="P3189">
        <v>0</v>
      </c>
      <c r="Q3189">
        <v>1784.82</v>
      </c>
      <c r="R3189">
        <v>0</v>
      </c>
      <c r="S3189">
        <v>0</v>
      </c>
      <c r="T3189">
        <v>0</v>
      </c>
      <c r="U3189">
        <v>214.18</v>
      </c>
      <c r="V3189">
        <v>1999</v>
      </c>
      <c r="W3189">
        <v>1</v>
      </c>
      <c r="X3189">
        <f t="shared" si="200"/>
        <v>1999</v>
      </c>
      <c r="Y3189">
        <f t="shared" si="201"/>
        <v>0</v>
      </c>
      <c r="Z3189" s="1">
        <f t="shared" si="202"/>
        <v>0</v>
      </c>
    </row>
    <row r="3190" spans="1:26">
      <c r="A3190" s="2">
        <v>45039</v>
      </c>
      <c r="B3190" t="s">
        <v>2294</v>
      </c>
      <c r="C3190" t="s">
        <v>2880</v>
      </c>
      <c r="D3190" s="2" t="str">
        <f t="shared" si="199"/>
        <v>KOW-IDE-R-0007</v>
      </c>
      <c r="E3190" t="s">
        <v>575</v>
      </c>
      <c r="F3190" t="s">
        <v>417</v>
      </c>
      <c r="G3190">
        <v>40</v>
      </c>
      <c r="H3190" t="str">
        <f>VLOOKUP(E3190,[1]data!$D$3:$AK$1000,34,0)</f>
        <v>Casual</v>
      </c>
      <c r="I3190">
        <f>VLOOKUP(E3190,[1]data!$D$3:$Q$1048576,14,0)</f>
        <v>1099</v>
      </c>
      <c r="J3190" t="str">
        <f>VLOOKUP(E3190,[1]data!$D$3:$AJ$1048576,33,0)</f>
        <v>1099-1499</v>
      </c>
      <c r="K3190" t="s">
        <v>3137</v>
      </c>
      <c r="L3190" t="s">
        <v>2538</v>
      </c>
      <c r="M3190">
        <v>1</v>
      </c>
      <c r="N3190">
        <v>891.96</v>
      </c>
      <c r="O3190">
        <v>-89.19</v>
      </c>
      <c r="P3190">
        <v>0</v>
      </c>
      <c r="Q3190">
        <v>802.77</v>
      </c>
      <c r="R3190">
        <v>0</v>
      </c>
      <c r="S3190">
        <v>0</v>
      </c>
      <c r="T3190">
        <v>0</v>
      </c>
      <c r="U3190">
        <v>96.33</v>
      </c>
      <c r="V3190">
        <v>899.1</v>
      </c>
      <c r="W3190">
        <v>1</v>
      </c>
      <c r="X3190">
        <f t="shared" si="200"/>
        <v>1099</v>
      </c>
      <c r="Y3190">
        <f t="shared" si="201"/>
        <v>199.89999999999998</v>
      </c>
      <c r="Z3190" s="1">
        <f t="shared" si="202"/>
        <v>0.18189262966333028</v>
      </c>
    </row>
    <row r="3191" spans="1:26">
      <c r="A3191" s="2">
        <v>45039</v>
      </c>
      <c r="B3191" t="s">
        <v>2294</v>
      </c>
      <c r="C3191" t="s">
        <v>2880</v>
      </c>
      <c r="D3191" s="2" t="str">
        <f t="shared" si="199"/>
        <v>KOW-PO27-S-002</v>
      </c>
      <c r="E3191" t="s">
        <v>138</v>
      </c>
      <c r="F3191" t="s">
        <v>393</v>
      </c>
      <c r="G3191">
        <v>44</v>
      </c>
      <c r="H3191" t="str">
        <f>VLOOKUP(E3191,[1]data!$D$3:$AK$1000,34,0)</f>
        <v>Classic</v>
      </c>
      <c r="I3191">
        <f>VLOOKUP(E3191,[1]data!$D$3:$Q$1048576,14,0)</f>
        <v>2199</v>
      </c>
      <c r="J3191" t="str">
        <f>VLOOKUP(E3191,[1]data!$D$3:$AJ$1048576,33,0)</f>
        <v>1799-2299</v>
      </c>
      <c r="K3191" t="s">
        <v>3138</v>
      </c>
      <c r="L3191" t="s">
        <v>2538</v>
      </c>
      <c r="M3191">
        <v>1</v>
      </c>
      <c r="N3191">
        <v>1570.54</v>
      </c>
      <c r="O3191">
        <v>0</v>
      </c>
      <c r="P3191">
        <v>0</v>
      </c>
      <c r="Q3191">
        <v>1570.54</v>
      </c>
      <c r="R3191">
        <v>0</v>
      </c>
      <c r="S3191">
        <v>0</v>
      </c>
      <c r="T3191">
        <v>0</v>
      </c>
      <c r="U3191">
        <v>188.46</v>
      </c>
      <c r="V3191">
        <v>1759</v>
      </c>
      <c r="W3191">
        <v>1</v>
      </c>
      <c r="X3191">
        <f t="shared" si="200"/>
        <v>2199</v>
      </c>
      <c r="Y3191">
        <f t="shared" si="201"/>
        <v>440</v>
      </c>
      <c r="Z3191" s="1">
        <f t="shared" si="202"/>
        <v>0.20009095043201455</v>
      </c>
    </row>
    <row r="3192" spans="1:26">
      <c r="A3192" s="2">
        <v>45039</v>
      </c>
      <c r="B3192" t="s">
        <v>2294</v>
      </c>
      <c r="C3192" t="s">
        <v>2880</v>
      </c>
      <c r="D3192" s="2" t="str">
        <f t="shared" si="199"/>
        <v>KOW-PA1-R-0003</v>
      </c>
      <c r="E3192" t="s">
        <v>113</v>
      </c>
      <c r="F3192" t="s">
        <v>268</v>
      </c>
      <c r="G3192">
        <v>44</v>
      </c>
      <c r="H3192" t="str">
        <f>VLOOKUP(E3192,[1]data!$D$3:$AK$1000,34,0)</f>
        <v>Casual</v>
      </c>
      <c r="I3192">
        <f>VLOOKUP(E3192,[1]data!$D$3:$Q$1048576,14,0)</f>
        <v>3499</v>
      </c>
      <c r="J3192" t="str">
        <f>VLOOKUP(E3192,[1]data!$D$3:$AJ$1048576,33,0)</f>
        <v>3499-3999</v>
      </c>
      <c r="K3192" t="s">
        <v>3139</v>
      </c>
      <c r="L3192" t="s">
        <v>2538</v>
      </c>
      <c r="M3192">
        <v>1</v>
      </c>
      <c r="N3192">
        <v>2974</v>
      </c>
      <c r="O3192">
        <v>-565.05999999999995</v>
      </c>
      <c r="P3192">
        <v>0</v>
      </c>
      <c r="Q3192">
        <v>2408.94</v>
      </c>
      <c r="R3192">
        <v>0</v>
      </c>
      <c r="S3192">
        <v>0</v>
      </c>
      <c r="T3192">
        <v>0</v>
      </c>
      <c r="U3192">
        <v>0</v>
      </c>
      <c r="V3192">
        <v>2408.94</v>
      </c>
      <c r="W3192">
        <v>1</v>
      </c>
      <c r="X3192">
        <f t="shared" si="200"/>
        <v>3499</v>
      </c>
      <c r="Y3192">
        <f t="shared" si="201"/>
        <v>1090.06</v>
      </c>
      <c r="Z3192" s="1">
        <f t="shared" si="202"/>
        <v>0.31153472420691625</v>
      </c>
    </row>
    <row r="3193" spans="1:26">
      <c r="A3193" s="2">
        <v>45039</v>
      </c>
      <c r="B3193" t="s">
        <v>2294</v>
      </c>
      <c r="C3193" t="s">
        <v>2880</v>
      </c>
      <c r="D3193" s="2" t="str">
        <f t="shared" si="199"/>
        <v>KOW-CA5-R-0001</v>
      </c>
      <c r="E3193" t="s">
        <v>23</v>
      </c>
      <c r="F3193" t="s">
        <v>331</v>
      </c>
      <c r="G3193">
        <v>44</v>
      </c>
      <c r="H3193" t="str">
        <f>VLOOKUP(E3193,[1]data!$D$3:$AK$1000,34,0)</f>
        <v>Casual</v>
      </c>
      <c r="I3193">
        <f>VLOOKUP(E3193,[1]data!$D$3:$Q$1048576,14,0)</f>
        <v>1499</v>
      </c>
      <c r="J3193" t="str">
        <f>VLOOKUP(E3193,[1]data!$D$3:$AJ$1048576,33,0)</f>
        <v>1099-1499</v>
      </c>
      <c r="K3193" t="s">
        <v>3139</v>
      </c>
      <c r="L3193" t="s">
        <v>2538</v>
      </c>
      <c r="M3193">
        <v>1</v>
      </c>
      <c r="N3193">
        <v>1499</v>
      </c>
      <c r="O3193">
        <v>-284.81</v>
      </c>
      <c r="P3193">
        <v>0</v>
      </c>
      <c r="Q3193">
        <v>1214.19</v>
      </c>
      <c r="R3193">
        <v>0</v>
      </c>
      <c r="S3193">
        <v>0</v>
      </c>
      <c r="T3193">
        <v>0</v>
      </c>
      <c r="U3193">
        <v>0</v>
      </c>
      <c r="V3193">
        <v>1214.19</v>
      </c>
      <c r="W3193">
        <v>1</v>
      </c>
      <c r="X3193">
        <f t="shared" si="200"/>
        <v>1499</v>
      </c>
      <c r="Y3193">
        <f t="shared" si="201"/>
        <v>284.80999999999995</v>
      </c>
      <c r="Z3193" s="1">
        <f t="shared" si="202"/>
        <v>0.18999999999999997</v>
      </c>
    </row>
    <row r="3194" spans="1:26">
      <c r="A3194" s="2">
        <v>45039</v>
      </c>
      <c r="B3194" t="s">
        <v>2294</v>
      </c>
      <c r="C3194" t="s">
        <v>2880</v>
      </c>
      <c r="D3194" s="2" t="str">
        <f t="shared" si="199"/>
        <v>KOW-UN1-R-0002</v>
      </c>
      <c r="E3194" t="s">
        <v>174</v>
      </c>
      <c r="F3194" t="s">
        <v>307</v>
      </c>
      <c r="G3194">
        <v>44</v>
      </c>
      <c r="H3194" t="str">
        <f>VLOOKUP(E3194,[1]data!$D$3:$AK$1000,34,0)</f>
        <v>Classic</v>
      </c>
      <c r="I3194">
        <f>VLOOKUP(E3194,[1]data!$D$3:$Q$1048576,14,0)</f>
        <v>1999</v>
      </c>
      <c r="J3194" t="str">
        <f>VLOOKUP(E3194,[1]data!$D$3:$AJ$1048576,33,0)</f>
        <v>1799-2299</v>
      </c>
      <c r="K3194" t="s">
        <v>3139</v>
      </c>
      <c r="L3194" t="s">
        <v>2538</v>
      </c>
      <c r="M3194">
        <v>1</v>
      </c>
      <c r="N3194">
        <v>1999</v>
      </c>
      <c r="O3194">
        <v>-379.81</v>
      </c>
      <c r="P3194">
        <v>0</v>
      </c>
      <c r="Q3194">
        <v>1619.19</v>
      </c>
      <c r="R3194">
        <v>0</v>
      </c>
      <c r="S3194">
        <v>0</v>
      </c>
      <c r="T3194">
        <v>0</v>
      </c>
      <c r="U3194">
        <v>0</v>
      </c>
      <c r="V3194">
        <v>1619.19</v>
      </c>
      <c r="W3194">
        <v>1</v>
      </c>
      <c r="X3194">
        <f t="shared" si="200"/>
        <v>1999</v>
      </c>
      <c r="Y3194">
        <f t="shared" si="201"/>
        <v>379.80999999999995</v>
      </c>
      <c r="Z3194" s="1">
        <f t="shared" si="202"/>
        <v>0.18999999999999997</v>
      </c>
    </row>
    <row r="3195" spans="1:26">
      <c r="A3195" s="2">
        <v>45039</v>
      </c>
      <c r="B3195" t="s">
        <v>2294</v>
      </c>
      <c r="C3195" t="s">
        <v>2880</v>
      </c>
      <c r="D3195" s="2" t="str">
        <f t="shared" si="199"/>
        <v>KOW-PIQ-S-0033</v>
      </c>
      <c r="E3195" t="s">
        <v>127</v>
      </c>
      <c r="F3195" t="s">
        <v>2021</v>
      </c>
      <c r="G3195" t="s">
        <v>2029</v>
      </c>
      <c r="H3195" t="str">
        <f>VLOOKUP(E3195,[1]data!$D$3:$AK$1000,34,0)</f>
        <v>Knit Shirt</v>
      </c>
      <c r="I3195">
        <f>VLOOKUP(E3195,[1]data!$D$3:$Q$1048576,14,0)</f>
        <v>1999</v>
      </c>
      <c r="J3195" t="str">
        <f>VLOOKUP(E3195,[1]data!$D$3:$AJ$1048576,33,0)</f>
        <v>1799-2299</v>
      </c>
      <c r="K3195" t="s">
        <v>3140</v>
      </c>
      <c r="L3195" t="s">
        <v>2538</v>
      </c>
      <c r="M3195">
        <v>1</v>
      </c>
      <c r="N3195">
        <v>1999</v>
      </c>
      <c r="O3195">
        <v>-199.9</v>
      </c>
      <c r="P3195">
        <v>0</v>
      </c>
      <c r="Q3195">
        <v>1799.1</v>
      </c>
      <c r="R3195">
        <v>0</v>
      </c>
      <c r="S3195">
        <v>0</v>
      </c>
      <c r="T3195">
        <v>0</v>
      </c>
      <c r="U3195">
        <v>0</v>
      </c>
      <c r="V3195">
        <v>1799.1</v>
      </c>
      <c r="W3195">
        <v>1</v>
      </c>
      <c r="X3195">
        <f t="shared" si="200"/>
        <v>1999</v>
      </c>
      <c r="Y3195">
        <f t="shared" si="201"/>
        <v>199.90000000000009</v>
      </c>
      <c r="Z3195" s="1">
        <f t="shared" si="202"/>
        <v>0.10000000000000005</v>
      </c>
    </row>
    <row r="3196" spans="1:26">
      <c r="A3196" s="2">
        <v>45039</v>
      </c>
      <c r="B3196" t="s">
        <v>2294</v>
      </c>
      <c r="C3196" t="s">
        <v>2880</v>
      </c>
      <c r="D3196" s="2" t="str">
        <f t="shared" si="199"/>
        <v>KOW-IDE-R-0007</v>
      </c>
      <c r="E3196" t="s">
        <v>416</v>
      </c>
      <c r="F3196" t="s">
        <v>417</v>
      </c>
      <c r="G3196">
        <v>42</v>
      </c>
      <c r="H3196" t="str">
        <f>VLOOKUP(E3196,[1]data!$D$3:$AK$1000,34,0)</f>
        <v>Casual</v>
      </c>
      <c r="I3196">
        <f>VLOOKUP(E3196,[1]data!$D$3:$Q$1048576,14,0)</f>
        <v>1099</v>
      </c>
      <c r="J3196" t="str">
        <f>VLOOKUP(E3196,[1]data!$D$3:$AJ$1048576,33,0)</f>
        <v>1099-1499</v>
      </c>
      <c r="K3196" t="s">
        <v>3141</v>
      </c>
      <c r="L3196" t="s">
        <v>2538</v>
      </c>
      <c r="M3196">
        <v>1</v>
      </c>
      <c r="N3196">
        <v>891.96</v>
      </c>
      <c r="O3196">
        <v>0</v>
      </c>
      <c r="P3196">
        <v>0</v>
      </c>
      <c r="Q3196">
        <v>891.96</v>
      </c>
      <c r="R3196">
        <v>0</v>
      </c>
      <c r="S3196">
        <v>0</v>
      </c>
      <c r="T3196">
        <v>0</v>
      </c>
      <c r="U3196">
        <v>107.04</v>
      </c>
      <c r="V3196">
        <v>999</v>
      </c>
      <c r="W3196">
        <v>1</v>
      </c>
      <c r="X3196">
        <f t="shared" si="200"/>
        <v>1099</v>
      </c>
      <c r="Y3196">
        <f t="shared" si="201"/>
        <v>100</v>
      </c>
      <c r="Z3196" s="1">
        <f t="shared" si="202"/>
        <v>9.0991810737033663E-2</v>
      </c>
    </row>
    <row r="3197" spans="1:26">
      <c r="A3197" s="2">
        <v>45040</v>
      </c>
      <c r="B3197" t="s">
        <v>2294</v>
      </c>
      <c r="C3197" t="s">
        <v>3142</v>
      </c>
      <c r="D3197" s="2" t="str">
        <f t="shared" si="199"/>
        <v>KOW-CA3-S-0005</v>
      </c>
      <c r="E3197" t="s">
        <v>284</v>
      </c>
      <c r="F3197" t="s">
        <v>285</v>
      </c>
      <c r="G3197">
        <v>44</v>
      </c>
      <c r="H3197" t="str">
        <f>VLOOKUP(E3197,[1]data!$D$3:$AK$1000,34,0)</f>
        <v>Casual</v>
      </c>
      <c r="I3197">
        <f>VLOOKUP(E3197,[1]data!$D$3:$Q$1048576,14,0)</f>
        <v>1999</v>
      </c>
      <c r="J3197" t="str">
        <f>VLOOKUP(E3197,[1]data!$D$3:$AJ$1048576,33,0)</f>
        <v>1799-2299</v>
      </c>
      <c r="K3197" t="s">
        <v>3143</v>
      </c>
      <c r="L3197" t="s">
        <v>2538</v>
      </c>
      <c r="M3197">
        <v>1</v>
      </c>
      <c r="N3197">
        <v>1784.81</v>
      </c>
      <c r="O3197">
        <v>-178.48</v>
      </c>
      <c r="P3197">
        <v>0</v>
      </c>
      <c r="Q3197">
        <v>1606.33</v>
      </c>
      <c r="R3197">
        <v>0</v>
      </c>
      <c r="S3197">
        <v>0</v>
      </c>
      <c r="T3197">
        <v>0</v>
      </c>
      <c r="U3197">
        <v>192.77</v>
      </c>
      <c r="V3197">
        <v>1799.1</v>
      </c>
      <c r="W3197">
        <v>1</v>
      </c>
      <c r="X3197">
        <f t="shared" si="200"/>
        <v>1999</v>
      </c>
      <c r="Y3197">
        <f t="shared" si="201"/>
        <v>199.90000000000009</v>
      </c>
      <c r="Z3197" s="1">
        <f t="shared" si="202"/>
        <v>0.10000000000000005</v>
      </c>
    </row>
    <row r="3198" spans="1:26">
      <c r="A3198" s="2">
        <v>45040</v>
      </c>
      <c r="B3198" t="s">
        <v>2294</v>
      </c>
      <c r="C3198" t="s">
        <v>3142</v>
      </c>
      <c r="D3198" s="2" t="str">
        <f t="shared" si="199"/>
        <v>KOW-CA4-CLS-00</v>
      </c>
      <c r="E3198" t="s">
        <v>19</v>
      </c>
      <c r="F3198" t="s">
        <v>430</v>
      </c>
      <c r="G3198">
        <v>44</v>
      </c>
      <c r="H3198" t="str">
        <f>VLOOKUP(E3198,[1]data!$D$3:$AK$1000,34,0)</f>
        <v>Indie</v>
      </c>
      <c r="I3198">
        <f>VLOOKUP(E3198,[1]data!$D$3:$Q$1048576,14,0)</f>
        <v>2299</v>
      </c>
      <c r="J3198" t="str">
        <f>VLOOKUP(E3198,[1]data!$D$3:$AJ$1048576,33,0)</f>
        <v>1799-2299</v>
      </c>
      <c r="K3198" t="s">
        <v>3143</v>
      </c>
      <c r="L3198" t="s">
        <v>2538</v>
      </c>
      <c r="M3198">
        <v>1</v>
      </c>
      <c r="N3198">
        <v>2052.6799999999998</v>
      </c>
      <c r="O3198">
        <v>-205.26</v>
      </c>
      <c r="P3198">
        <v>0</v>
      </c>
      <c r="Q3198">
        <v>1847.42</v>
      </c>
      <c r="R3198">
        <v>0</v>
      </c>
      <c r="S3198">
        <v>0</v>
      </c>
      <c r="T3198">
        <v>0</v>
      </c>
      <c r="U3198">
        <v>221.68</v>
      </c>
      <c r="V3198">
        <v>2069.1</v>
      </c>
      <c r="W3198">
        <v>1</v>
      </c>
      <c r="X3198">
        <f t="shared" si="200"/>
        <v>2299</v>
      </c>
      <c r="Y3198">
        <f t="shared" si="201"/>
        <v>229.90000000000009</v>
      </c>
      <c r="Z3198" s="1">
        <f t="shared" si="202"/>
        <v>0.10000000000000003</v>
      </c>
    </row>
    <row r="3199" spans="1:26">
      <c r="A3199" s="2">
        <v>45040</v>
      </c>
      <c r="B3199" t="s">
        <v>2294</v>
      </c>
      <c r="C3199" t="s">
        <v>3142</v>
      </c>
      <c r="D3199" s="2" t="str">
        <f t="shared" si="199"/>
        <v>KOW-CA11-R-000</v>
      </c>
      <c r="E3199" t="s">
        <v>10</v>
      </c>
      <c r="F3199" t="s">
        <v>302</v>
      </c>
      <c r="G3199">
        <v>42</v>
      </c>
      <c r="H3199" t="str">
        <f>VLOOKUP(E3199,[1]data!$D$3:$AK$1000,34,0)</f>
        <v>Casual</v>
      </c>
      <c r="I3199">
        <f>VLOOKUP(E3199,[1]data!$D$3:$Q$1048576,14,0)</f>
        <v>1999</v>
      </c>
      <c r="J3199" t="str">
        <f>VLOOKUP(E3199,[1]data!$D$3:$AJ$1048576,33,0)</f>
        <v>1799-2299</v>
      </c>
      <c r="K3199" t="s">
        <v>3144</v>
      </c>
      <c r="L3199" t="s">
        <v>2538</v>
      </c>
      <c r="M3199">
        <v>1</v>
      </c>
      <c r="N3199">
        <v>1784.82</v>
      </c>
      <c r="O3199">
        <v>0</v>
      </c>
      <c r="P3199">
        <v>0</v>
      </c>
      <c r="Q3199">
        <v>1784.82</v>
      </c>
      <c r="R3199">
        <v>0</v>
      </c>
      <c r="S3199">
        <v>0</v>
      </c>
      <c r="T3199">
        <v>0</v>
      </c>
      <c r="U3199">
        <v>214.18</v>
      </c>
      <c r="V3199">
        <v>1999</v>
      </c>
      <c r="W3199">
        <v>1</v>
      </c>
      <c r="X3199">
        <f t="shared" si="200"/>
        <v>1999</v>
      </c>
      <c r="Y3199">
        <f t="shared" si="201"/>
        <v>0</v>
      </c>
      <c r="Z3199" s="1">
        <f t="shared" si="202"/>
        <v>0</v>
      </c>
    </row>
    <row r="3200" spans="1:26">
      <c r="A3200" s="2">
        <v>45040</v>
      </c>
      <c r="B3200" t="s">
        <v>2294</v>
      </c>
      <c r="C3200" t="s">
        <v>3142</v>
      </c>
      <c r="D3200" s="2" t="str">
        <f t="shared" si="199"/>
        <v>KOW-KU1-R-0002</v>
      </c>
      <c r="E3200" t="s">
        <v>83</v>
      </c>
      <c r="F3200" t="s">
        <v>264</v>
      </c>
      <c r="G3200">
        <v>40</v>
      </c>
      <c r="H3200" t="str">
        <f>VLOOKUP(E3200,[1]data!$D$3:$AK$1000,34,0)</f>
        <v>Hoodie</v>
      </c>
      <c r="I3200">
        <f>VLOOKUP(E3200,[1]data!$D$3:$Q$1048576,14,0)</f>
        <v>2799</v>
      </c>
      <c r="J3200" t="str">
        <f>VLOOKUP(E3200,[1]data!$D$3:$AJ$1048576,33,0)</f>
        <v>2499-2999</v>
      </c>
      <c r="K3200" t="s">
        <v>3145</v>
      </c>
      <c r="L3200" t="s">
        <v>2538</v>
      </c>
      <c r="M3200">
        <v>1</v>
      </c>
      <c r="N3200">
        <v>2499.11</v>
      </c>
      <c r="O3200">
        <v>-249.91</v>
      </c>
      <c r="P3200">
        <v>0</v>
      </c>
      <c r="Q3200">
        <v>2249.1999999999998</v>
      </c>
      <c r="R3200">
        <v>0</v>
      </c>
      <c r="S3200">
        <v>0</v>
      </c>
      <c r="T3200">
        <v>0</v>
      </c>
      <c r="U3200">
        <v>269.89999999999998</v>
      </c>
      <c r="V3200">
        <v>2519.1</v>
      </c>
      <c r="W3200">
        <v>1</v>
      </c>
      <c r="X3200">
        <f t="shared" si="200"/>
        <v>2799</v>
      </c>
      <c r="Y3200">
        <f t="shared" si="201"/>
        <v>279.90000000000009</v>
      </c>
      <c r="Z3200" s="1">
        <f t="shared" si="202"/>
        <v>0.10000000000000003</v>
      </c>
    </row>
    <row r="3201" spans="1:26">
      <c r="A3201" s="2">
        <v>45040</v>
      </c>
      <c r="B3201" t="s">
        <v>2294</v>
      </c>
      <c r="C3201" t="s">
        <v>3142</v>
      </c>
      <c r="D3201" s="2" t="str">
        <f t="shared" si="199"/>
        <v>KOW-CC04-R-004</v>
      </c>
      <c r="E3201" t="s">
        <v>41</v>
      </c>
      <c r="F3201" t="s">
        <v>1425</v>
      </c>
      <c r="G3201">
        <v>39</v>
      </c>
      <c r="H3201" t="str">
        <f>VLOOKUP(E3201,[1]data!$D$3:$AK$1000,34,0)</f>
        <v>Hoodie</v>
      </c>
      <c r="I3201">
        <f>VLOOKUP(E3201,[1]data!$D$3:$Q$1048576,14,0)</f>
        <v>2799</v>
      </c>
      <c r="J3201" t="str">
        <f>VLOOKUP(E3201,[1]data!$D$3:$AJ$1048576,33,0)</f>
        <v>2499-2999</v>
      </c>
      <c r="K3201" t="s">
        <v>3146</v>
      </c>
      <c r="L3201" t="s">
        <v>2538</v>
      </c>
      <c r="M3201">
        <v>1</v>
      </c>
      <c r="N3201">
        <v>2799</v>
      </c>
      <c r="O3201">
        <v>-279.89999999999998</v>
      </c>
      <c r="P3201">
        <v>0</v>
      </c>
      <c r="Q3201">
        <v>2519.1</v>
      </c>
      <c r="R3201">
        <v>0</v>
      </c>
      <c r="S3201">
        <v>0</v>
      </c>
      <c r="T3201">
        <v>0</v>
      </c>
      <c r="U3201">
        <v>0</v>
      </c>
      <c r="V3201">
        <v>2519.1</v>
      </c>
      <c r="W3201">
        <v>1</v>
      </c>
      <c r="X3201">
        <f t="shared" si="200"/>
        <v>2799</v>
      </c>
      <c r="Y3201">
        <f t="shared" si="201"/>
        <v>279.90000000000009</v>
      </c>
      <c r="Z3201" s="1">
        <f t="shared" si="202"/>
        <v>0.10000000000000003</v>
      </c>
    </row>
    <row r="3202" spans="1:26">
      <c r="A3202" s="2">
        <v>45040</v>
      </c>
      <c r="B3202" t="s">
        <v>2294</v>
      </c>
      <c r="C3202" t="s">
        <v>3142</v>
      </c>
      <c r="D3202" s="2" t="str">
        <f t="shared" si="199"/>
        <v>KOW-CA11-R-000</v>
      </c>
      <c r="E3202" t="s">
        <v>10</v>
      </c>
      <c r="F3202" t="s">
        <v>302</v>
      </c>
      <c r="G3202">
        <v>42</v>
      </c>
      <c r="H3202" t="str">
        <f>VLOOKUP(E3202,[1]data!$D$3:$AK$1000,34,0)</f>
        <v>Casual</v>
      </c>
      <c r="I3202">
        <f>VLOOKUP(E3202,[1]data!$D$3:$Q$1048576,14,0)</f>
        <v>1999</v>
      </c>
      <c r="J3202" t="str">
        <f>VLOOKUP(E3202,[1]data!$D$3:$AJ$1048576,33,0)</f>
        <v>1799-2299</v>
      </c>
      <c r="K3202" t="s">
        <v>3147</v>
      </c>
      <c r="L3202" t="s">
        <v>2538</v>
      </c>
      <c r="M3202">
        <v>1</v>
      </c>
      <c r="N3202">
        <v>1784.82</v>
      </c>
      <c r="O3202">
        <v>0</v>
      </c>
      <c r="P3202">
        <v>0</v>
      </c>
      <c r="Q3202">
        <v>1784.82</v>
      </c>
      <c r="R3202">
        <v>0</v>
      </c>
      <c r="S3202">
        <v>0</v>
      </c>
      <c r="T3202">
        <v>0</v>
      </c>
      <c r="U3202">
        <v>214.18</v>
      </c>
      <c r="V3202">
        <v>1999</v>
      </c>
      <c r="W3202">
        <v>1</v>
      </c>
      <c r="X3202">
        <f t="shared" si="200"/>
        <v>1999</v>
      </c>
      <c r="Y3202">
        <f t="shared" si="201"/>
        <v>0</v>
      </c>
      <c r="Z3202" s="1">
        <f t="shared" si="202"/>
        <v>0</v>
      </c>
    </row>
    <row r="3203" spans="1:26">
      <c r="A3203" s="2">
        <v>45040</v>
      </c>
      <c r="B3203" t="s">
        <v>2294</v>
      </c>
      <c r="C3203" t="s">
        <v>3142</v>
      </c>
      <c r="D3203" s="2" t="str">
        <f t="shared" ref="D3203:D3266" si="203">LEFT(E3203,14)</f>
        <v>KOW-LI3-R-0007</v>
      </c>
      <c r="E3203" t="s">
        <v>926</v>
      </c>
      <c r="F3203" t="s">
        <v>261</v>
      </c>
      <c r="G3203">
        <v>39</v>
      </c>
      <c r="H3203" t="str">
        <f>VLOOKUP(E3203,[1]data!$D$3:$AK$1000,34,0)</f>
        <v>Linen</v>
      </c>
      <c r="I3203">
        <f>VLOOKUP(E3203,[1]data!$D$3:$Q$1048576,14,0)</f>
        <v>3499</v>
      </c>
      <c r="J3203" t="str">
        <f>VLOOKUP(E3203,[1]data!$D$3:$AJ$1048576,33,0)</f>
        <v>3499-3999</v>
      </c>
      <c r="K3203" t="s">
        <v>3148</v>
      </c>
      <c r="L3203" t="s">
        <v>2538</v>
      </c>
      <c r="M3203">
        <v>1</v>
      </c>
      <c r="N3203">
        <v>3124.11</v>
      </c>
      <c r="O3203">
        <v>0</v>
      </c>
      <c r="P3203">
        <v>0</v>
      </c>
      <c r="Q3203">
        <v>3124.11</v>
      </c>
      <c r="R3203">
        <v>0</v>
      </c>
      <c r="S3203">
        <v>0</v>
      </c>
      <c r="T3203">
        <v>0</v>
      </c>
      <c r="U3203">
        <v>374.89</v>
      </c>
      <c r="V3203">
        <v>3499</v>
      </c>
      <c r="W3203">
        <v>1</v>
      </c>
      <c r="X3203">
        <f t="shared" ref="X3203:X3266" si="204">I3203*W3203</f>
        <v>3499</v>
      </c>
      <c r="Y3203">
        <f t="shared" ref="Y3203:Y3266" si="205">X3203-V3203</f>
        <v>0</v>
      </c>
      <c r="Z3203" s="1">
        <f t="shared" ref="Z3203:Z3266" si="206">Y3203/X3203</f>
        <v>0</v>
      </c>
    </row>
    <row r="3204" spans="1:26">
      <c r="A3204" s="2">
        <v>45040</v>
      </c>
      <c r="B3204" t="s">
        <v>2294</v>
      </c>
      <c r="C3204" t="s">
        <v>3142</v>
      </c>
      <c r="D3204" s="2" t="str">
        <f t="shared" si="203"/>
        <v>KOW-KU1-R-0002</v>
      </c>
      <c r="E3204" t="s">
        <v>83</v>
      </c>
      <c r="F3204" t="s">
        <v>264</v>
      </c>
      <c r="G3204">
        <v>40</v>
      </c>
      <c r="H3204" t="str">
        <f>VLOOKUP(E3204,[1]data!$D$3:$AK$1000,34,0)</f>
        <v>Hoodie</v>
      </c>
      <c r="I3204">
        <f>VLOOKUP(E3204,[1]data!$D$3:$Q$1048576,14,0)</f>
        <v>2799</v>
      </c>
      <c r="J3204" t="str">
        <f>VLOOKUP(E3204,[1]data!$D$3:$AJ$1048576,33,0)</f>
        <v>2499-2999</v>
      </c>
      <c r="K3204" t="s">
        <v>3149</v>
      </c>
      <c r="L3204" t="s">
        <v>2538</v>
      </c>
      <c r="M3204">
        <v>1</v>
      </c>
      <c r="N3204">
        <v>2499.11</v>
      </c>
      <c r="O3204">
        <v>0</v>
      </c>
      <c r="P3204">
        <v>0</v>
      </c>
      <c r="Q3204">
        <v>2499.11</v>
      </c>
      <c r="R3204">
        <v>0</v>
      </c>
      <c r="S3204">
        <v>0</v>
      </c>
      <c r="T3204">
        <v>0</v>
      </c>
      <c r="U3204">
        <v>299.89</v>
      </c>
      <c r="V3204">
        <v>2799</v>
      </c>
      <c r="W3204">
        <v>1</v>
      </c>
      <c r="X3204">
        <f t="shared" si="204"/>
        <v>2799</v>
      </c>
      <c r="Y3204">
        <f t="shared" si="205"/>
        <v>0</v>
      </c>
      <c r="Z3204" s="1">
        <f t="shared" si="206"/>
        <v>0</v>
      </c>
    </row>
    <row r="3205" spans="1:26">
      <c r="A3205" s="2">
        <v>45040</v>
      </c>
      <c r="B3205" t="s">
        <v>2294</v>
      </c>
      <c r="C3205" t="s">
        <v>3142</v>
      </c>
      <c r="D3205" s="2" t="str">
        <f t="shared" si="203"/>
        <v>KOW-PIQ-S-0033</v>
      </c>
      <c r="E3205" t="s">
        <v>129</v>
      </c>
      <c r="F3205" t="s">
        <v>2021</v>
      </c>
      <c r="G3205" t="s">
        <v>2022</v>
      </c>
      <c r="H3205" t="str">
        <f>VLOOKUP(E3205,[1]data!$D$3:$AK$1000,34,0)</f>
        <v>Knit Shirt</v>
      </c>
      <c r="I3205">
        <f>VLOOKUP(E3205,[1]data!$D$3:$Q$1048576,14,0)</f>
        <v>1999</v>
      </c>
      <c r="J3205" t="str">
        <f>VLOOKUP(E3205,[1]data!$D$3:$AJ$1048576,33,0)</f>
        <v>1799-2299</v>
      </c>
      <c r="K3205" t="s">
        <v>3150</v>
      </c>
      <c r="L3205" t="s">
        <v>2538</v>
      </c>
      <c r="M3205">
        <v>1</v>
      </c>
      <c r="N3205">
        <v>1999</v>
      </c>
      <c r="O3205">
        <v>-199.9</v>
      </c>
      <c r="P3205">
        <v>0</v>
      </c>
      <c r="Q3205">
        <v>1799.1</v>
      </c>
      <c r="R3205">
        <v>0</v>
      </c>
      <c r="S3205">
        <v>0</v>
      </c>
      <c r="T3205">
        <v>0</v>
      </c>
      <c r="U3205">
        <v>0</v>
      </c>
      <c r="V3205">
        <v>1799.1</v>
      </c>
      <c r="W3205">
        <v>1</v>
      </c>
      <c r="X3205">
        <f t="shared" si="204"/>
        <v>1999</v>
      </c>
      <c r="Y3205">
        <f t="shared" si="205"/>
        <v>199.90000000000009</v>
      </c>
      <c r="Z3205" s="1">
        <f t="shared" si="206"/>
        <v>0.10000000000000005</v>
      </c>
    </row>
    <row r="3206" spans="1:26">
      <c r="A3206" s="2">
        <v>45040</v>
      </c>
      <c r="B3206" t="s">
        <v>2294</v>
      </c>
      <c r="C3206" t="s">
        <v>3142</v>
      </c>
      <c r="D3206" s="2" t="str">
        <f t="shared" si="203"/>
        <v>KOW-KU1-R-0002</v>
      </c>
      <c r="E3206" t="s">
        <v>82</v>
      </c>
      <c r="F3206" t="s">
        <v>264</v>
      </c>
      <c r="G3206">
        <v>39</v>
      </c>
      <c r="H3206" t="str">
        <f>VLOOKUP(E3206,[1]data!$D$3:$AK$1000,34,0)</f>
        <v>Hoodie</v>
      </c>
      <c r="I3206">
        <f>VLOOKUP(E3206,[1]data!$D$3:$Q$1048576,14,0)</f>
        <v>2799</v>
      </c>
      <c r="J3206" t="str">
        <f>VLOOKUP(E3206,[1]data!$D$3:$AJ$1048576,33,0)</f>
        <v>2499-2999</v>
      </c>
      <c r="K3206" t="s">
        <v>3151</v>
      </c>
      <c r="L3206" t="s">
        <v>2538</v>
      </c>
      <c r="M3206">
        <v>1</v>
      </c>
      <c r="N3206">
        <v>2499.11</v>
      </c>
      <c r="O3206">
        <v>0</v>
      </c>
      <c r="P3206">
        <v>0</v>
      </c>
      <c r="Q3206">
        <v>2499.11</v>
      </c>
      <c r="R3206">
        <v>0</v>
      </c>
      <c r="S3206">
        <v>0</v>
      </c>
      <c r="T3206">
        <v>0</v>
      </c>
      <c r="U3206">
        <v>299.89</v>
      </c>
      <c r="V3206">
        <v>2799</v>
      </c>
      <c r="W3206">
        <v>1</v>
      </c>
      <c r="X3206">
        <f t="shared" si="204"/>
        <v>2799</v>
      </c>
      <c r="Y3206">
        <f t="shared" si="205"/>
        <v>0</v>
      </c>
      <c r="Z3206" s="1">
        <f t="shared" si="206"/>
        <v>0</v>
      </c>
    </row>
    <row r="3207" spans="1:26">
      <c r="A3207" s="2">
        <v>45040</v>
      </c>
      <c r="B3207" t="s">
        <v>2294</v>
      </c>
      <c r="C3207" t="s">
        <v>3142</v>
      </c>
      <c r="D3207" s="2" t="str">
        <f t="shared" si="203"/>
        <v>KOW-TRA3-R-000</v>
      </c>
      <c r="E3207" t="s">
        <v>921</v>
      </c>
      <c r="F3207" t="s">
        <v>286</v>
      </c>
      <c r="G3207">
        <v>42</v>
      </c>
      <c r="H3207" t="str">
        <f>VLOOKUP(E3207,[1]data!$D$3:$AK$1000,34,0)</f>
        <v>Traditional</v>
      </c>
      <c r="I3207">
        <f>VLOOKUP(E3207,[1]data!$D$3:$Q$1048576,14,0)</f>
        <v>1299</v>
      </c>
      <c r="J3207" t="str">
        <f>VLOOKUP(E3207,[1]data!$D$3:$AJ$1048576,33,0)</f>
        <v>1099-1499</v>
      </c>
      <c r="K3207" t="s">
        <v>3152</v>
      </c>
      <c r="L3207" t="s">
        <v>2538</v>
      </c>
      <c r="M3207">
        <v>1</v>
      </c>
      <c r="N3207">
        <v>1159.82</v>
      </c>
      <c r="O3207">
        <v>0</v>
      </c>
      <c r="P3207">
        <v>0</v>
      </c>
      <c r="Q3207">
        <v>1159.82</v>
      </c>
      <c r="R3207">
        <v>0</v>
      </c>
      <c r="S3207">
        <v>0</v>
      </c>
      <c r="T3207">
        <v>0</v>
      </c>
      <c r="U3207">
        <v>139.18</v>
      </c>
      <c r="V3207">
        <v>1299</v>
      </c>
      <c r="W3207">
        <v>1</v>
      </c>
      <c r="X3207">
        <f t="shared" si="204"/>
        <v>1299</v>
      </c>
      <c r="Y3207">
        <f t="shared" si="205"/>
        <v>0</v>
      </c>
      <c r="Z3207" s="1">
        <f t="shared" si="206"/>
        <v>0</v>
      </c>
    </row>
    <row r="3208" spans="1:26">
      <c r="A3208" s="2">
        <v>45040</v>
      </c>
      <c r="B3208" t="s">
        <v>2294</v>
      </c>
      <c r="C3208" t="s">
        <v>3142</v>
      </c>
      <c r="D3208" s="2" t="str">
        <f t="shared" si="203"/>
        <v>KOW-CC04-R-004</v>
      </c>
      <c r="E3208" t="s">
        <v>42</v>
      </c>
      <c r="F3208" t="s">
        <v>1425</v>
      </c>
      <c r="G3208">
        <v>40</v>
      </c>
      <c r="H3208" t="str">
        <f>VLOOKUP(E3208,[1]data!$D$3:$AK$1000,34,0)</f>
        <v>Hoodie</v>
      </c>
      <c r="I3208">
        <f>VLOOKUP(E3208,[1]data!$D$3:$Q$1048576,14,0)</f>
        <v>2799</v>
      </c>
      <c r="J3208" t="str">
        <f>VLOOKUP(E3208,[1]data!$D$3:$AJ$1048576,33,0)</f>
        <v>2499-2999</v>
      </c>
      <c r="K3208" t="s">
        <v>3153</v>
      </c>
      <c r="L3208" t="s">
        <v>2538</v>
      </c>
      <c r="M3208">
        <v>1</v>
      </c>
      <c r="N3208">
        <v>2499.11</v>
      </c>
      <c r="O3208">
        <v>0</v>
      </c>
      <c r="P3208">
        <v>0</v>
      </c>
      <c r="Q3208">
        <v>2499.11</v>
      </c>
      <c r="R3208">
        <v>0</v>
      </c>
      <c r="S3208">
        <v>0</v>
      </c>
      <c r="T3208">
        <v>0</v>
      </c>
      <c r="U3208">
        <v>299.89</v>
      </c>
      <c r="V3208">
        <v>2799</v>
      </c>
      <c r="W3208">
        <v>1</v>
      </c>
      <c r="X3208">
        <f t="shared" si="204"/>
        <v>2799</v>
      </c>
      <c r="Y3208">
        <f t="shared" si="205"/>
        <v>0</v>
      </c>
      <c r="Z3208" s="1">
        <f t="shared" si="206"/>
        <v>0</v>
      </c>
    </row>
    <row r="3209" spans="1:26">
      <c r="A3209" s="2">
        <v>45040</v>
      </c>
      <c r="B3209" t="s">
        <v>2294</v>
      </c>
      <c r="C3209" t="s">
        <v>3142</v>
      </c>
      <c r="D3209" s="2" t="str">
        <f t="shared" si="203"/>
        <v>KOW-CC04-R-004</v>
      </c>
      <c r="E3209" t="s">
        <v>42</v>
      </c>
      <c r="F3209" t="s">
        <v>1425</v>
      </c>
      <c r="G3209">
        <v>40</v>
      </c>
      <c r="H3209" t="str">
        <f>VLOOKUP(E3209,[1]data!$D$3:$AK$1000,34,0)</f>
        <v>Hoodie</v>
      </c>
      <c r="I3209">
        <f>VLOOKUP(E3209,[1]data!$D$3:$Q$1048576,14,0)</f>
        <v>2799</v>
      </c>
      <c r="J3209" t="str">
        <f>VLOOKUP(E3209,[1]data!$D$3:$AJ$1048576,33,0)</f>
        <v>2499-2999</v>
      </c>
      <c r="K3209" t="s">
        <v>3154</v>
      </c>
      <c r="L3209" t="s">
        <v>2538</v>
      </c>
      <c r="M3209">
        <v>1</v>
      </c>
      <c r="N3209">
        <v>2499.11</v>
      </c>
      <c r="O3209">
        <v>0</v>
      </c>
      <c r="P3209">
        <v>0</v>
      </c>
      <c r="Q3209">
        <v>2499.11</v>
      </c>
      <c r="R3209">
        <v>0</v>
      </c>
      <c r="S3209">
        <v>0</v>
      </c>
      <c r="T3209">
        <v>0</v>
      </c>
      <c r="U3209">
        <v>299.89</v>
      </c>
      <c r="V3209">
        <v>2799</v>
      </c>
      <c r="W3209">
        <v>1</v>
      </c>
      <c r="X3209">
        <f t="shared" si="204"/>
        <v>2799</v>
      </c>
      <c r="Y3209">
        <f t="shared" si="205"/>
        <v>0</v>
      </c>
      <c r="Z3209" s="1">
        <f t="shared" si="206"/>
        <v>0</v>
      </c>
    </row>
    <row r="3210" spans="1:26">
      <c r="A3210" s="2">
        <v>45040</v>
      </c>
      <c r="B3210" t="s">
        <v>2294</v>
      </c>
      <c r="C3210" t="s">
        <v>3142</v>
      </c>
      <c r="D3210" s="2" t="str">
        <f t="shared" si="203"/>
        <v>KOW-LI4-R-0001</v>
      </c>
      <c r="E3210" t="s">
        <v>112</v>
      </c>
      <c r="F3210" t="s">
        <v>594</v>
      </c>
      <c r="G3210">
        <v>44</v>
      </c>
      <c r="H3210" t="str">
        <f>VLOOKUP(E3210,[1]data!$D$3:$AK$1000,34,0)</f>
        <v>Linen</v>
      </c>
      <c r="I3210">
        <f>VLOOKUP(E3210,[1]data!$D$3:$Q$1048576,14,0)</f>
        <v>3499</v>
      </c>
      <c r="J3210" t="str">
        <f>VLOOKUP(E3210,[1]data!$D$3:$AJ$1048576,33,0)</f>
        <v>3499-3999</v>
      </c>
      <c r="K3210" t="s">
        <v>3155</v>
      </c>
      <c r="L3210" t="s">
        <v>2538</v>
      </c>
      <c r="M3210">
        <v>1</v>
      </c>
      <c r="N3210">
        <v>3499</v>
      </c>
      <c r="O3210">
        <v>-349.9</v>
      </c>
      <c r="P3210">
        <v>0</v>
      </c>
      <c r="Q3210">
        <v>3149.1</v>
      </c>
      <c r="R3210">
        <v>0</v>
      </c>
      <c r="S3210">
        <v>0</v>
      </c>
      <c r="T3210">
        <v>0</v>
      </c>
      <c r="U3210">
        <v>0</v>
      </c>
      <c r="V3210">
        <v>3149.1</v>
      </c>
      <c r="W3210">
        <v>1</v>
      </c>
      <c r="X3210">
        <f t="shared" si="204"/>
        <v>3499</v>
      </c>
      <c r="Y3210">
        <f t="shared" si="205"/>
        <v>349.90000000000009</v>
      </c>
      <c r="Z3210" s="1">
        <f t="shared" si="206"/>
        <v>0.10000000000000002</v>
      </c>
    </row>
    <row r="3211" spans="1:26">
      <c r="A3211" s="2">
        <v>45040</v>
      </c>
      <c r="B3211" t="s">
        <v>2294</v>
      </c>
      <c r="C3211" t="s">
        <v>3142</v>
      </c>
      <c r="D3211" s="2" t="str">
        <f t="shared" si="203"/>
        <v>KOW-CA11-R-000</v>
      </c>
      <c r="E3211" t="s">
        <v>10</v>
      </c>
      <c r="F3211" t="s">
        <v>302</v>
      </c>
      <c r="G3211">
        <v>42</v>
      </c>
      <c r="H3211" t="str">
        <f>VLOOKUP(E3211,[1]data!$D$3:$AK$1000,34,0)</f>
        <v>Casual</v>
      </c>
      <c r="I3211">
        <f>VLOOKUP(E3211,[1]data!$D$3:$Q$1048576,14,0)</f>
        <v>1999</v>
      </c>
      <c r="J3211" t="str">
        <f>VLOOKUP(E3211,[1]data!$D$3:$AJ$1048576,33,0)</f>
        <v>1799-2299</v>
      </c>
      <c r="K3211" t="s">
        <v>3156</v>
      </c>
      <c r="L3211" t="s">
        <v>2538</v>
      </c>
      <c r="M3211">
        <v>1</v>
      </c>
      <c r="N3211">
        <v>1784.82</v>
      </c>
      <c r="O3211">
        <v>-178.48</v>
      </c>
      <c r="P3211">
        <v>0</v>
      </c>
      <c r="Q3211">
        <v>1606.34</v>
      </c>
      <c r="R3211">
        <v>0</v>
      </c>
      <c r="S3211">
        <v>0</v>
      </c>
      <c r="T3211">
        <v>0</v>
      </c>
      <c r="U3211">
        <v>192.76</v>
      </c>
      <c r="V3211">
        <v>1799.1</v>
      </c>
      <c r="W3211">
        <v>1</v>
      </c>
      <c r="X3211">
        <f t="shared" si="204"/>
        <v>1999</v>
      </c>
      <c r="Y3211">
        <f t="shared" si="205"/>
        <v>199.90000000000009</v>
      </c>
      <c r="Z3211" s="1">
        <f t="shared" si="206"/>
        <v>0.10000000000000005</v>
      </c>
    </row>
    <row r="3212" spans="1:26">
      <c r="A3212" s="2">
        <v>45040</v>
      </c>
      <c r="B3212" t="s">
        <v>2294</v>
      </c>
      <c r="C3212" t="s">
        <v>3142</v>
      </c>
      <c r="D3212" s="2" t="str">
        <f t="shared" si="203"/>
        <v>KOW-CC04-R-004</v>
      </c>
      <c r="E3212" t="s">
        <v>42</v>
      </c>
      <c r="F3212" t="s">
        <v>1425</v>
      </c>
      <c r="G3212">
        <v>40</v>
      </c>
      <c r="H3212" t="str">
        <f>VLOOKUP(E3212,[1]data!$D$3:$AK$1000,34,0)</f>
        <v>Hoodie</v>
      </c>
      <c r="I3212">
        <f>VLOOKUP(E3212,[1]data!$D$3:$Q$1048576,14,0)</f>
        <v>2799</v>
      </c>
      <c r="J3212" t="str">
        <f>VLOOKUP(E3212,[1]data!$D$3:$AJ$1048576,33,0)</f>
        <v>2499-2999</v>
      </c>
      <c r="K3212" t="s">
        <v>3157</v>
      </c>
      <c r="L3212" t="s">
        <v>2538</v>
      </c>
      <c r="M3212">
        <v>1</v>
      </c>
      <c r="N3212">
        <v>2799</v>
      </c>
      <c r="O3212">
        <v>-279.89999999999998</v>
      </c>
      <c r="P3212">
        <v>0</v>
      </c>
      <c r="Q3212">
        <v>2519.1</v>
      </c>
      <c r="R3212">
        <v>0</v>
      </c>
      <c r="S3212">
        <v>0</v>
      </c>
      <c r="T3212">
        <v>0</v>
      </c>
      <c r="U3212">
        <v>0</v>
      </c>
      <c r="V3212">
        <v>2519.1</v>
      </c>
      <c r="W3212">
        <v>1</v>
      </c>
      <c r="X3212">
        <f t="shared" si="204"/>
        <v>2799</v>
      </c>
      <c r="Y3212">
        <f t="shared" si="205"/>
        <v>279.90000000000009</v>
      </c>
      <c r="Z3212" s="1">
        <f t="shared" si="206"/>
        <v>0.10000000000000003</v>
      </c>
    </row>
    <row r="3213" spans="1:26">
      <c r="A3213" s="2">
        <v>45040</v>
      </c>
      <c r="B3213" t="s">
        <v>2294</v>
      </c>
      <c r="C3213" t="s">
        <v>3142</v>
      </c>
      <c r="D3213" s="2" t="str">
        <f t="shared" si="203"/>
        <v>KOW-CC04-R-004</v>
      </c>
      <c r="E3213" t="s">
        <v>43</v>
      </c>
      <c r="F3213" t="s">
        <v>1425</v>
      </c>
      <c r="G3213">
        <v>42</v>
      </c>
      <c r="H3213" t="str">
        <f>VLOOKUP(E3213,[1]data!$D$3:$AK$1000,34,0)</f>
        <v>Hoodie</v>
      </c>
      <c r="I3213">
        <f>VLOOKUP(E3213,[1]data!$D$3:$Q$1048576,14,0)</f>
        <v>2799</v>
      </c>
      <c r="J3213" t="str">
        <f>VLOOKUP(E3213,[1]data!$D$3:$AJ$1048576,33,0)</f>
        <v>2499-2999</v>
      </c>
      <c r="K3213" t="s">
        <v>3158</v>
      </c>
      <c r="L3213" t="s">
        <v>2538</v>
      </c>
      <c r="M3213">
        <v>1</v>
      </c>
      <c r="N3213">
        <v>2799</v>
      </c>
      <c r="O3213">
        <v>-279.89999999999998</v>
      </c>
      <c r="P3213">
        <v>0</v>
      </c>
      <c r="Q3213">
        <v>2519.1</v>
      </c>
      <c r="R3213">
        <v>0</v>
      </c>
      <c r="S3213">
        <v>0</v>
      </c>
      <c r="T3213">
        <v>0</v>
      </c>
      <c r="U3213">
        <v>0</v>
      </c>
      <c r="V3213">
        <v>2519.1</v>
      </c>
      <c r="W3213">
        <v>1</v>
      </c>
      <c r="X3213">
        <f t="shared" si="204"/>
        <v>2799</v>
      </c>
      <c r="Y3213">
        <f t="shared" si="205"/>
        <v>279.90000000000009</v>
      </c>
      <c r="Z3213" s="1">
        <f t="shared" si="206"/>
        <v>0.10000000000000003</v>
      </c>
    </row>
    <row r="3214" spans="1:26">
      <c r="A3214" s="2">
        <v>45040</v>
      </c>
      <c r="B3214" t="s">
        <v>2294</v>
      </c>
      <c r="C3214" t="s">
        <v>3142</v>
      </c>
      <c r="D3214" s="2" t="str">
        <f t="shared" si="203"/>
        <v>KOW-CUB-R-0002</v>
      </c>
      <c r="E3214" t="s">
        <v>638</v>
      </c>
      <c r="F3214" t="s">
        <v>295</v>
      </c>
      <c r="G3214">
        <v>40</v>
      </c>
      <c r="H3214" t="str">
        <f>VLOOKUP(E3214,[1]data!$D$3:$AK$1000,34,0)</f>
        <v>Casual</v>
      </c>
      <c r="I3214">
        <f>VLOOKUP(E3214,[1]data!$D$3:$Q$1048576,14,0)</f>
        <v>2499</v>
      </c>
      <c r="J3214" t="str">
        <f>VLOOKUP(E3214,[1]data!$D$3:$AJ$1048576,33,0)</f>
        <v>2499-2999</v>
      </c>
      <c r="K3214" t="s">
        <v>3159</v>
      </c>
      <c r="L3214" t="s">
        <v>2538</v>
      </c>
      <c r="M3214">
        <v>1</v>
      </c>
      <c r="N3214">
        <v>1784.82</v>
      </c>
      <c r="O3214">
        <v>-178.48</v>
      </c>
      <c r="P3214">
        <v>0</v>
      </c>
      <c r="Q3214">
        <v>1606.34</v>
      </c>
      <c r="R3214">
        <v>0</v>
      </c>
      <c r="S3214">
        <v>0</v>
      </c>
      <c r="T3214">
        <v>0</v>
      </c>
      <c r="U3214">
        <v>192.76</v>
      </c>
      <c r="V3214">
        <v>1799.1</v>
      </c>
      <c r="W3214">
        <v>1</v>
      </c>
      <c r="X3214">
        <f t="shared" si="204"/>
        <v>2499</v>
      </c>
      <c r="Y3214">
        <f t="shared" si="205"/>
        <v>699.90000000000009</v>
      </c>
      <c r="Z3214" s="1">
        <f t="shared" si="206"/>
        <v>0.28007202881152465</v>
      </c>
    </row>
    <row r="3215" spans="1:26">
      <c r="A3215" s="2">
        <v>45040</v>
      </c>
      <c r="B3215" t="s">
        <v>2294</v>
      </c>
      <c r="C3215" t="s">
        <v>3142</v>
      </c>
      <c r="D3215" s="2" t="str">
        <f t="shared" si="203"/>
        <v>KOW-PO26-R-002</v>
      </c>
      <c r="E3215" t="s">
        <v>134</v>
      </c>
      <c r="F3215" t="s">
        <v>426</v>
      </c>
      <c r="G3215">
        <v>42</v>
      </c>
      <c r="H3215" t="str">
        <f>VLOOKUP(E3215,[1]data!$D$3:$AK$1000,34,0)</f>
        <v>Indie</v>
      </c>
      <c r="I3215">
        <f>VLOOKUP(E3215,[1]data!$D$3:$Q$1048576,14,0)</f>
        <v>1999</v>
      </c>
      <c r="J3215" t="str">
        <f>VLOOKUP(E3215,[1]data!$D$3:$AJ$1048576,33,0)</f>
        <v>1799-2299</v>
      </c>
      <c r="K3215" t="s">
        <v>3160</v>
      </c>
      <c r="L3215" t="s">
        <v>2538</v>
      </c>
      <c r="M3215">
        <v>1</v>
      </c>
      <c r="N3215">
        <v>1784.82</v>
      </c>
      <c r="O3215">
        <v>-178.48</v>
      </c>
      <c r="P3215">
        <v>0</v>
      </c>
      <c r="Q3215">
        <v>1606.34</v>
      </c>
      <c r="R3215">
        <v>0</v>
      </c>
      <c r="S3215">
        <v>0</v>
      </c>
      <c r="T3215">
        <v>0</v>
      </c>
      <c r="U3215">
        <v>192.76</v>
      </c>
      <c r="V3215">
        <v>1799.1</v>
      </c>
      <c r="W3215">
        <v>1</v>
      </c>
      <c r="X3215">
        <f t="shared" si="204"/>
        <v>1999</v>
      </c>
      <c r="Y3215">
        <f t="shared" si="205"/>
        <v>199.90000000000009</v>
      </c>
      <c r="Z3215" s="1">
        <f t="shared" si="206"/>
        <v>0.10000000000000005</v>
      </c>
    </row>
    <row r="3216" spans="1:26">
      <c r="A3216" s="2">
        <v>45040</v>
      </c>
      <c r="B3216" t="s">
        <v>2294</v>
      </c>
      <c r="C3216" t="s">
        <v>3142</v>
      </c>
      <c r="D3216" s="2" t="str">
        <f t="shared" si="203"/>
        <v>KOW-CA3-S-0005</v>
      </c>
      <c r="E3216" t="s">
        <v>17</v>
      </c>
      <c r="F3216" t="s">
        <v>285</v>
      </c>
      <c r="G3216">
        <v>40</v>
      </c>
      <c r="H3216" t="str">
        <f>VLOOKUP(E3216,[1]data!$D$3:$AK$1000,34,0)</f>
        <v>Casual</v>
      </c>
      <c r="I3216">
        <f>VLOOKUP(E3216,[1]data!$D$3:$Q$1048576,14,0)</f>
        <v>1999</v>
      </c>
      <c r="J3216" t="str">
        <f>VLOOKUP(E3216,[1]data!$D$3:$AJ$1048576,33,0)</f>
        <v>1799-2299</v>
      </c>
      <c r="K3216" t="s">
        <v>3161</v>
      </c>
      <c r="L3216" t="s">
        <v>2538</v>
      </c>
      <c r="M3216">
        <v>1</v>
      </c>
      <c r="N3216">
        <v>1784.82</v>
      </c>
      <c r="O3216">
        <v>0</v>
      </c>
      <c r="P3216">
        <v>0</v>
      </c>
      <c r="Q3216">
        <v>1784.82</v>
      </c>
      <c r="R3216">
        <v>0</v>
      </c>
      <c r="S3216">
        <v>0</v>
      </c>
      <c r="T3216">
        <v>0</v>
      </c>
      <c r="U3216">
        <v>214.18</v>
      </c>
      <c r="V3216">
        <v>1999</v>
      </c>
      <c r="W3216">
        <v>1</v>
      </c>
      <c r="X3216">
        <f t="shared" si="204"/>
        <v>1999</v>
      </c>
      <c r="Y3216">
        <f t="shared" si="205"/>
        <v>0</v>
      </c>
      <c r="Z3216" s="1">
        <f t="shared" si="206"/>
        <v>0</v>
      </c>
    </row>
    <row r="3217" spans="1:26">
      <c r="A3217" s="2">
        <v>45040</v>
      </c>
      <c r="B3217" t="s">
        <v>2294</v>
      </c>
      <c r="C3217" t="s">
        <v>3142</v>
      </c>
      <c r="D3217" s="2" t="str">
        <f t="shared" si="203"/>
        <v>KOW-PO27-S-002</v>
      </c>
      <c r="E3217" t="s">
        <v>137</v>
      </c>
      <c r="F3217" t="s">
        <v>393</v>
      </c>
      <c r="G3217">
        <v>40</v>
      </c>
      <c r="H3217" t="str">
        <f>VLOOKUP(E3217,[1]data!$D$3:$AK$1000,34,0)</f>
        <v>Classic</v>
      </c>
      <c r="I3217">
        <f>VLOOKUP(E3217,[1]data!$D$3:$Q$1048576,14,0)</f>
        <v>2199</v>
      </c>
      <c r="J3217" t="str">
        <f>VLOOKUP(E3217,[1]data!$D$3:$AJ$1048576,33,0)</f>
        <v>1799-2299</v>
      </c>
      <c r="K3217" t="s">
        <v>3159</v>
      </c>
      <c r="L3217" t="s">
        <v>2538</v>
      </c>
      <c r="M3217">
        <v>1</v>
      </c>
      <c r="N3217">
        <v>1570.53</v>
      </c>
      <c r="O3217">
        <v>-157.05000000000001</v>
      </c>
      <c r="P3217">
        <v>0</v>
      </c>
      <c r="Q3217">
        <v>1413.48</v>
      </c>
      <c r="R3217">
        <v>0</v>
      </c>
      <c r="S3217">
        <v>0</v>
      </c>
      <c r="T3217">
        <v>0</v>
      </c>
      <c r="U3217">
        <v>169.62</v>
      </c>
      <c r="V3217">
        <v>1583.1</v>
      </c>
      <c r="W3217">
        <v>1</v>
      </c>
      <c r="X3217">
        <f t="shared" si="204"/>
        <v>2199</v>
      </c>
      <c r="Y3217">
        <f t="shared" si="205"/>
        <v>615.90000000000009</v>
      </c>
      <c r="Z3217" s="1">
        <f t="shared" si="206"/>
        <v>0.28008185538881314</v>
      </c>
    </row>
    <row r="3218" spans="1:26">
      <c r="A3218" s="2">
        <v>45040</v>
      </c>
      <c r="B3218" t="s">
        <v>2294</v>
      </c>
      <c r="C3218" t="s">
        <v>3142</v>
      </c>
      <c r="D3218" s="2" t="str">
        <f t="shared" si="203"/>
        <v>KOW-TRA4-R-000</v>
      </c>
      <c r="E3218" t="s">
        <v>154</v>
      </c>
      <c r="F3218" t="s">
        <v>336</v>
      </c>
      <c r="G3218">
        <v>42</v>
      </c>
      <c r="H3218" t="str">
        <f>VLOOKUP(E3218,[1]data!$D$3:$AK$1000,34,0)</f>
        <v>Traditional</v>
      </c>
      <c r="I3218">
        <f>VLOOKUP(E3218,[1]data!$D$3:$Q$1048576,14,0)</f>
        <v>1499</v>
      </c>
      <c r="J3218" t="str">
        <f>VLOOKUP(E3218,[1]data!$D$3:$AJ$1048576,33,0)</f>
        <v>1099-1499</v>
      </c>
      <c r="K3218" t="s">
        <v>3160</v>
      </c>
      <c r="L3218" t="s">
        <v>2538</v>
      </c>
      <c r="M3218">
        <v>1</v>
      </c>
      <c r="N3218">
        <v>1338.38</v>
      </c>
      <c r="O3218">
        <v>-133.83000000000001</v>
      </c>
      <c r="P3218">
        <v>0</v>
      </c>
      <c r="Q3218">
        <v>1204.55</v>
      </c>
      <c r="R3218">
        <v>0</v>
      </c>
      <c r="S3218">
        <v>0</v>
      </c>
      <c r="T3218">
        <v>0</v>
      </c>
      <c r="U3218">
        <v>144.55000000000001</v>
      </c>
      <c r="V3218">
        <v>1349.1</v>
      </c>
      <c r="W3218">
        <v>1</v>
      </c>
      <c r="X3218">
        <f t="shared" si="204"/>
        <v>1499</v>
      </c>
      <c r="Y3218">
        <f t="shared" si="205"/>
        <v>149.90000000000009</v>
      </c>
      <c r="Z3218" s="1">
        <f t="shared" si="206"/>
        <v>0.10000000000000006</v>
      </c>
    </row>
    <row r="3219" spans="1:26">
      <c r="A3219" s="2">
        <v>45040</v>
      </c>
      <c r="B3219" t="s">
        <v>2294</v>
      </c>
      <c r="C3219" t="s">
        <v>3142</v>
      </c>
      <c r="D3219" s="2" t="str">
        <f t="shared" si="203"/>
        <v>KOW-CC04-R-004</v>
      </c>
      <c r="E3219" t="s">
        <v>43</v>
      </c>
      <c r="F3219" t="s">
        <v>1425</v>
      </c>
      <c r="G3219">
        <v>42</v>
      </c>
      <c r="H3219" t="str">
        <f>VLOOKUP(E3219,[1]data!$D$3:$AK$1000,34,0)</f>
        <v>Hoodie</v>
      </c>
      <c r="I3219">
        <f>VLOOKUP(E3219,[1]data!$D$3:$Q$1048576,14,0)</f>
        <v>2799</v>
      </c>
      <c r="J3219" t="str">
        <f>VLOOKUP(E3219,[1]data!$D$3:$AJ$1048576,33,0)</f>
        <v>2499-2999</v>
      </c>
      <c r="K3219" t="s">
        <v>3160</v>
      </c>
      <c r="L3219" t="s">
        <v>2538</v>
      </c>
      <c r="M3219">
        <v>1</v>
      </c>
      <c r="N3219">
        <v>2499.11</v>
      </c>
      <c r="O3219">
        <v>-249.91</v>
      </c>
      <c r="P3219">
        <v>0</v>
      </c>
      <c r="Q3219">
        <v>2249.1999999999998</v>
      </c>
      <c r="R3219">
        <v>0</v>
      </c>
      <c r="S3219">
        <v>0</v>
      </c>
      <c r="T3219">
        <v>0</v>
      </c>
      <c r="U3219">
        <v>269.89999999999998</v>
      </c>
      <c r="V3219">
        <v>2519.1</v>
      </c>
      <c r="W3219">
        <v>1</v>
      </c>
      <c r="X3219">
        <f t="shared" si="204"/>
        <v>2799</v>
      </c>
      <c r="Y3219">
        <f t="shared" si="205"/>
        <v>279.90000000000009</v>
      </c>
      <c r="Z3219" s="1">
        <f t="shared" si="206"/>
        <v>0.10000000000000003</v>
      </c>
    </row>
    <row r="3220" spans="1:26">
      <c r="A3220" s="2">
        <v>45040</v>
      </c>
      <c r="B3220" t="s">
        <v>2294</v>
      </c>
      <c r="C3220" t="s">
        <v>3142</v>
      </c>
      <c r="D3220" s="2" t="str">
        <f t="shared" si="203"/>
        <v>KOW-PO26-R-002</v>
      </c>
      <c r="E3220" t="s">
        <v>134</v>
      </c>
      <c r="F3220" t="s">
        <v>426</v>
      </c>
      <c r="G3220">
        <v>42</v>
      </c>
      <c r="H3220" t="str">
        <f>VLOOKUP(E3220,[1]data!$D$3:$AK$1000,34,0)</f>
        <v>Indie</v>
      </c>
      <c r="I3220">
        <f>VLOOKUP(E3220,[1]data!$D$3:$Q$1048576,14,0)</f>
        <v>1999</v>
      </c>
      <c r="J3220" t="str">
        <f>VLOOKUP(E3220,[1]data!$D$3:$AJ$1048576,33,0)</f>
        <v>1799-2299</v>
      </c>
      <c r="K3220" t="s">
        <v>3162</v>
      </c>
      <c r="L3220" t="s">
        <v>2538</v>
      </c>
      <c r="M3220">
        <v>1</v>
      </c>
      <c r="N3220">
        <v>1784.82</v>
      </c>
      <c r="O3220">
        <v>0</v>
      </c>
      <c r="P3220">
        <v>0</v>
      </c>
      <c r="Q3220">
        <v>1784.82</v>
      </c>
      <c r="R3220">
        <v>0</v>
      </c>
      <c r="S3220">
        <v>0</v>
      </c>
      <c r="T3220">
        <v>0</v>
      </c>
      <c r="U3220">
        <v>214.18</v>
      </c>
      <c r="V3220">
        <v>1999</v>
      </c>
      <c r="W3220">
        <v>1</v>
      </c>
      <c r="X3220">
        <f t="shared" si="204"/>
        <v>1999</v>
      </c>
      <c r="Y3220">
        <f t="shared" si="205"/>
        <v>0</v>
      </c>
      <c r="Z3220" s="1">
        <f t="shared" si="206"/>
        <v>0</v>
      </c>
    </row>
    <row r="3221" spans="1:26">
      <c r="A3221" s="2">
        <v>45040</v>
      </c>
      <c r="B3221" t="s">
        <v>2294</v>
      </c>
      <c r="C3221" t="s">
        <v>3142</v>
      </c>
      <c r="D3221" s="2" t="str">
        <f t="shared" si="203"/>
        <v>KOW-PA2-R-0004</v>
      </c>
      <c r="E3221" t="s">
        <v>117</v>
      </c>
      <c r="F3221" t="s">
        <v>406</v>
      </c>
      <c r="G3221">
        <v>42</v>
      </c>
      <c r="H3221" t="str">
        <f>VLOOKUP(E3221,[1]data!$D$3:$AK$1000,34,0)</f>
        <v>Party</v>
      </c>
      <c r="I3221">
        <f>VLOOKUP(E3221,[1]data!$D$3:$Q$1048576,14,0)</f>
        <v>2499</v>
      </c>
      <c r="J3221" t="str">
        <f>VLOOKUP(E3221,[1]data!$D$3:$AJ$1048576,33,0)</f>
        <v>2499-2999</v>
      </c>
      <c r="K3221" t="s">
        <v>3163</v>
      </c>
      <c r="L3221" t="s">
        <v>2538</v>
      </c>
      <c r="M3221">
        <v>1</v>
      </c>
      <c r="N3221">
        <v>2231.25</v>
      </c>
      <c r="O3221">
        <v>0</v>
      </c>
      <c r="P3221">
        <v>0</v>
      </c>
      <c r="Q3221">
        <v>2231.25</v>
      </c>
      <c r="R3221">
        <v>0</v>
      </c>
      <c r="S3221">
        <v>0</v>
      </c>
      <c r="T3221">
        <v>0</v>
      </c>
      <c r="U3221">
        <v>267.75</v>
      </c>
      <c r="V3221">
        <v>2499</v>
      </c>
      <c r="W3221">
        <v>1</v>
      </c>
      <c r="X3221">
        <f t="shared" si="204"/>
        <v>2499</v>
      </c>
      <c r="Y3221">
        <f t="shared" si="205"/>
        <v>0</v>
      </c>
      <c r="Z3221" s="1">
        <f t="shared" si="206"/>
        <v>0</v>
      </c>
    </row>
    <row r="3222" spans="1:26">
      <c r="A3222" s="2">
        <v>45040</v>
      </c>
      <c r="B3222" t="s">
        <v>2294</v>
      </c>
      <c r="C3222" t="s">
        <v>3142</v>
      </c>
      <c r="D3222" s="2" t="str">
        <f t="shared" si="203"/>
        <v>KOW-CC04-R-004</v>
      </c>
      <c r="E3222" t="s">
        <v>41</v>
      </c>
      <c r="F3222" t="s">
        <v>1425</v>
      </c>
      <c r="G3222">
        <v>39</v>
      </c>
      <c r="H3222" t="str">
        <f>VLOOKUP(E3222,[1]data!$D$3:$AK$1000,34,0)</f>
        <v>Hoodie</v>
      </c>
      <c r="I3222">
        <f>VLOOKUP(E3222,[1]data!$D$3:$Q$1048576,14,0)</f>
        <v>2799</v>
      </c>
      <c r="J3222" t="str">
        <f>VLOOKUP(E3222,[1]data!$D$3:$AJ$1048576,33,0)</f>
        <v>2499-2999</v>
      </c>
      <c r="K3222" t="s">
        <v>3164</v>
      </c>
      <c r="L3222" t="s">
        <v>2538</v>
      </c>
      <c r="M3222">
        <v>1</v>
      </c>
      <c r="N3222">
        <v>2257.2600000000002</v>
      </c>
      <c r="O3222">
        <v>0</v>
      </c>
      <c r="P3222">
        <v>0</v>
      </c>
      <c r="Q3222">
        <v>2257.2600000000002</v>
      </c>
      <c r="R3222">
        <v>0</v>
      </c>
      <c r="S3222">
        <v>0</v>
      </c>
      <c r="T3222">
        <v>0</v>
      </c>
      <c r="U3222">
        <v>541.74</v>
      </c>
      <c r="V3222">
        <v>2799</v>
      </c>
      <c r="W3222">
        <v>1</v>
      </c>
      <c r="X3222">
        <f t="shared" si="204"/>
        <v>2799</v>
      </c>
      <c r="Y3222">
        <f t="shared" si="205"/>
        <v>0</v>
      </c>
      <c r="Z3222" s="1">
        <f t="shared" si="206"/>
        <v>0</v>
      </c>
    </row>
    <row r="3223" spans="1:26">
      <c r="A3223" s="2">
        <v>45040</v>
      </c>
      <c r="B3223" t="s">
        <v>2294</v>
      </c>
      <c r="C3223" t="s">
        <v>3142</v>
      </c>
      <c r="D3223" s="2" t="str">
        <f t="shared" si="203"/>
        <v>KOW-LI2-R-0006</v>
      </c>
      <c r="E3223" t="s">
        <v>102</v>
      </c>
      <c r="F3223" t="s">
        <v>258</v>
      </c>
      <c r="G3223">
        <v>40</v>
      </c>
      <c r="H3223" t="str">
        <f>VLOOKUP(E3223,[1]data!$D$3:$AK$1000,34,0)</f>
        <v>Linen</v>
      </c>
      <c r="I3223">
        <f>VLOOKUP(E3223,[1]data!$D$3:$Q$1048576,14,0)</f>
        <v>3499</v>
      </c>
      <c r="J3223" t="str">
        <f>VLOOKUP(E3223,[1]data!$D$3:$AJ$1048576,33,0)</f>
        <v>3499-3999</v>
      </c>
      <c r="K3223" t="s">
        <v>3165</v>
      </c>
      <c r="L3223" t="s">
        <v>2538</v>
      </c>
      <c r="M3223">
        <v>1</v>
      </c>
      <c r="N3223">
        <v>3124.11</v>
      </c>
      <c r="O3223">
        <v>-312.41000000000003</v>
      </c>
      <c r="P3223">
        <v>0</v>
      </c>
      <c r="Q3223">
        <v>2811.7</v>
      </c>
      <c r="R3223">
        <v>0</v>
      </c>
      <c r="S3223">
        <v>0</v>
      </c>
      <c r="T3223">
        <v>0</v>
      </c>
      <c r="U3223">
        <v>337.4</v>
      </c>
      <c r="V3223">
        <v>3149.1</v>
      </c>
      <c r="W3223">
        <v>1</v>
      </c>
      <c r="X3223">
        <f t="shared" si="204"/>
        <v>3499</v>
      </c>
      <c r="Y3223">
        <f t="shared" si="205"/>
        <v>349.90000000000009</v>
      </c>
      <c r="Z3223" s="1">
        <f t="shared" si="206"/>
        <v>0.10000000000000002</v>
      </c>
    </row>
    <row r="3224" spans="1:26">
      <c r="A3224" s="2">
        <v>45040</v>
      </c>
      <c r="B3224" t="s">
        <v>2294</v>
      </c>
      <c r="C3224" t="s">
        <v>3142</v>
      </c>
      <c r="D3224" s="2" t="str">
        <f t="shared" si="203"/>
        <v>KOW-TRA4-R-000</v>
      </c>
      <c r="E3224" t="s">
        <v>154</v>
      </c>
      <c r="F3224" t="s">
        <v>336</v>
      </c>
      <c r="G3224">
        <v>42</v>
      </c>
      <c r="H3224" t="str">
        <f>VLOOKUP(E3224,[1]data!$D$3:$AK$1000,34,0)</f>
        <v>Traditional</v>
      </c>
      <c r="I3224">
        <f>VLOOKUP(E3224,[1]data!$D$3:$Q$1048576,14,0)</f>
        <v>1499</v>
      </c>
      <c r="J3224" t="str">
        <f>VLOOKUP(E3224,[1]data!$D$3:$AJ$1048576,33,0)</f>
        <v>1099-1499</v>
      </c>
      <c r="K3224" t="s">
        <v>3165</v>
      </c>
      <c r="L3224" t="s">
        <v>2538</v>
      </c>
      <c r="M3224">
        <v>1</v>
      </c>
      <c r="N3224">
        <v>1338.38</v>
      </c>
      <c r="O3224">
        <v>-133.83000000000001</v>
      </c>
      <c r="P3224">
        <v>0</v>
      </c>
      <c r="Q3224">
        <v>1204.55</v>
      </c>
      <c r="R3224">
        <v>0</v>
      </c>
      <c r="S3224">
        <v>0</v>
      </c>
      <c r="T3224">
        <v>0</v>
      </c>
      <c r="U3224">
        <v>144.55000000000001</v>
      </c>
      <c r="V3224">
        <v>1349.1</v>
      </c>
      <c r="W3224">
        <v>1</v>
      </c>
      <c r="X3224">
        <f t="shared" si="204"/>
        <v>1499</v>
      </c>
      <c r="Y3224">
        <f t="shared" si="205"/>
        <v>149.90000000000009</v>
      </c>
      <c r="Z3224" s="1">
        <f t="shared" si="206"/>
        <v>0.10000000000000006</v>
      </c>
    </row>
    <row r="3225" spans="1:26">
      <c r="A3225" s="2">
        <v>45040</v>
      </c>
      <c r="B3225" t="s">
        <v>2294</v>
      </c>
      <c r="C3225" t="s">
        <v>3142</v>
      </c>
      <c r="D3225" s="2" t="str">
        <f t="shared" si="203"/>
        <v>KOW-TRA3-R-000</v>
      </c>
      <c r="E3225" t="s">
        <v>151</v>
      </c>
      <c r="F3225" t="s">
        <v>286</v>
      </c>
      <c r="G3225">
        <v>40</v>
      </c>
      <c r="H3225" t="str">
        <f>VLOOKUP(E3225,[1]data!$D$3:$AK$1000,34,0)</f>
        <v>Traditional</v>
      </c>
      <c r="I3225">
        <f>VLOOKUP(E3225,[1]data!$D$3:$Q$1048576,14,0)</f>
        <v>1299</v>
      </c>
      <c r="J3225" t="str">
        <f>VLOOKUP(E3225,[1]data!$D$3:$AJ$1048576,33,0)</f>
        <v>1099-1499</v>
      </c>
      <c r="K3225" t="s">
        <v>3165</v>
      </c>
      <c r="L3225" t="s">
        <v>2538</v>
      </c>
      <c r="M3225">
        <v>1</v>
      </c>
      <c r="N3225">
        <v>1159.81</v>
      </c>
      <c r="O3225">
        <v>-115.98</v>
      </c>
      <c r="P3225">
        <v>0</v>
      </c>
      <c r="Q3225">
        <v>1043.83</v>
      </c>
      <c r="R3225">
        <v>0</v>
      </c>
      <c r="S3225">
        <v>0</v>
      </c>
      <c r="T3225">
        <v>0</v>
      </c>
      <c r="U3225">
        <v>125.27</v>
      </c>
      <c r="V3225">
        <v>1169.0999999999999</v>
      </c>
      <c r="W3225">
        <v>1</v>
      </c>
      <c r="X3225">
        <f t="shared" si="204"/>
        <v>1299</v>
      </c>
      <c r="Y3225">
        <f t="shared" si="205"/>
        <v>129.90000000000009</v>
      </c>
      <c r="Z3225" s="1">
        <f t="shared" si="206"/>
        <v>0.10000000000000007</v>
      </c>
    </row>
    <row r="3226" spans="1:26">
      <c r="A3226" s="2">
        <v>45040</v>
      </c>
      <c r="B3226" t="s">
        <v>2294</v>
      </c>
      <c r="C3226" t="s">
        <v>3142</v>
      </c>
      <c r="D3226" s="2" t="str">
        <f t="shared" si="203"/>
        <v>KOW-PA1-S-0003</v>
      </c>
      <c r="E3226" t="s">
        <v>2233</v>
      </c>
      <c r="F3226" t="s">
        <v>268</v>
      </c>
      <c r="G3226">
        <v>39</v>
      </c>
      <c r="H3226" t="str">
        <f>VLOOKUP(E3226,[1]data!$D$3:$AK$1000,34,0)</f>
        <v>Casual</v>
      </c>
      <c r="I3226">
        <f>VLOOKUP(E3226,[1]data!$D$3:$Q$1048576,14,0)</f>
        <v>3499</v>
      </c>
      <c r="J3226" t="str">
        <f>VLOOKUP(E3226,[1]data!$D$3:$AJ$1048576,33,0)</f>
        <v>3499-3999</v>
      </c>
      <c r="K3226" t="s">
        <v>3166</v>
      </c>
      <c r="L3226" t="s">
        <v>2538</v>
      </c>
      <c r="M3226">
        <v>1</v>
      </c>
      <c r="N3226">
        <v>2974</v>
      </c>
      <c r="O3226">
        <v>-698.89</v>
      </c>
      <c r="P3226">
        <v>0</v>
      </c>
      <c r="Q3226">
        <v>2275.11</v>
      </c>
      <c r="R3226">
        <v>0</v>
      </c>
      <c r="S3226">
        <v>0</v>
      </c>
      <c r="T3226">
        <v>0</v>
      </c>
      <c r="U3226">
        <v>0</v>
      </c>
      <c r="V3226">
        <v>2275.11</v>
      </c>
      <c r="W3226">
        <v>1</v>
      </c>
      <c r="X3226">
        <f t="shared" si="204"/>
        <v>3499</v>
      </c>
      <c r="Y3226">
        <f t="shared" si="205"/>
        <v>1223.8899999999999</v>
      </c>
      <c r="Z3226" s="1">
        <f t="shared" si="206"/>
        <v>0.34978279508430976</v>
      </c>
    </row>
    <row r="3227" spans="1:26">
      <c r="A3227" s="2">
        <v>45040</v>
      </c>
      <c r="B3227" t="s">
        <v>2294</v>
      </c>
      <c r="C3227" t="s">
        <v>3142</v>
      </c>
      <c r="D3227" s="2" t="str">
        <f t="shared" si="203"/>
        <v>KOW-SO13-R-001</v>
      </c>
      <c r="E3227" t="s">
        <v>139</v>
      </c>
      <c r="F3227" t="s">
        <v>298</v>
      </c>
      <c r="G3227">
        <v>40</v>
      </c>
      <c r="H3227" t="str">
        <f>VLOOKUP(E3227,[1]data!$D$3:$AK$1000,34,0)</f>
        <v>Linen</v>
      </c>
      <c r="I3227">
        <f>VLOOKUP(E3227,[1]data!$D$3:$Q$1048576,14,0)</f>
        <v>2199</v>
      </c>
      <c r="J3227" t="str">
        <f>VLOOKUP(E3227,[1]data!$D$3:$AJ$1048576,33,0)</f>
        <v>1799-2299</v>
      </c>
      <c r="K3227" t="s">
        <v>3165</v>
      </c>
      <c r="L3227" t="s">
        <v>2538</v>
      </c>
      <c r="M3227">
        <v>1</v>
      </c>
      <c r="N3227">
        <v>1963.4</v>
      </c>
      <c r="O3227">
        <v>-196.34</v>
      </c>
      <c r="P3227">
        <v>0</v>
      </c>
      <c r="Q3227">
        <v>1767.06</v>
      </c>
      <c r="R3227">
        <v>0</v>
      </c>
      <c r="S3227">
        <v>0</v>
      </c>
      <c r="T3227">
        <v>0</v>
      </c>
      <c r="U3227">
        <v>212.04</v>
      </c>
      <c r="V3227">
        <v>1979.1</v>
      </c>
      <c r="W3227">
        <v>1</v>
      </c>
      <c r="X3227">
        <f t="shared" si="204"/>
        <v>2199</v>
      </c>
      <c r="Y3227">
        <f t="shared" si="205"/>
        <v>219.90000000000009</v>
      </c>
      <c r="Z3227" s="1">
        <f t="shared" si="206"/>
        <v>0.10000000000000005</v>
      </c>
    </row>
    <row r="3228" spans="1:26">
      <c r="A3228" s="2">
        <v>45040</v>
      </c>
      <c r="B3228" t="s">
        <v>2294</v>
      </c>
      <c r="C3228" t="s">
        <v>3142</v>
      </c>
      <c r="D3228" s="2" t="str">
        <f t="shared" si="203"/>
        <v>KOW-PIQ-S-0033</v>
      </c>
      <c r="E3228" t="s">
        <v>128</v>
      </c>
      <c r="F3228" t="s">
        <v>2021</v>
      </c>
      <c r="G3228" t="s">
        <v>2108</v>
      </c>
      <c r="H3228" t="str">
        <f>VLOOKUP(E3228,[1]data!$D$3:$AK$1000,34,0)</f>
        <v>Knit Shirt</v>
      </c>
      <c r="I3228">
        <f>VLOOKUP(E3228,[1]data!$D$3:$Q$1048576,14,0)</f>
        <v>1999</v>
      </c>
      <c r="J3228" t="str">
        <f>VLOOKUP(E3228,[1]data!$D$3:$AJ$1048576,33,0)</f>
        <v>1799-2299</v>
      </c>
      <c r="K3228" t="s">
        <v>3165</v>
      </c>
      <c r="L3228" t="s">
        <v>2538</v>
      </c>
      <c r="M3228">
        <v>1</v>
      </c>
      <c r="N3228">
        <v>1784.82</v>
      </c>
      <c r="O3228">
        <v>-178.48</v>
      </c>
      <c r="P3228">
        <v>0</v>
      </c>
      <c r="Q3228">
        <v>1606.34</v>
      </c>
      <c r="R3228">
        <v>0</v>
      </c>
      <c r="S3228">
        <v>0</v>
      </c>
      <c r="T3228">
        <v>0</v>
      </c>
      <c r="U3228">
        <v>192.76</v>
      </c>
      <c r="V3228">
        <v>1799.1</v>
      </c>
      <c r="W3228">
        <v>1</v>
      </c>
      <c r="X3228">
        <f t="shared" si="204"/>
        <v>1999</v>
      </c>
      <c r="Y3228">
        <f t="shared" si="205"/>
        <v>199.90000000000009</v>
      </c>
      <c r="Z3228" s="1">
        <f t="shared" si="206"/>
        <v>0.10000000000000005</v>
      </c>
    </row>
    <row r="3229" spans="1:26">
      <c r="A3229" s="2">
        <v>45040</v>
      </c>
      <c r="B3229" t="s">
        <v>2294</v>
      </c>
      <c r="C3229" t="s">
        <v>3142</v>
      </c>
      <c r="D3229" s="2" t="str">
        <f t="shared" si="203"/>
        <v>KOW-CC04-R-004</v>
      </c>
      <c r="E3229" t="s">
        <v>43</v>
      </c>
      <c r="F3229" t="s">
        <v>1425</v>
      </c>
      <c r="G3229">
        <v>42</v>
      </c>
      <c r="H3229" t="str">
        <f>VLOOKUP(E3229,[1]data!$D$3:$AK$1000,34,0)</f>
        <v>Hoodie</v>
      </c>
      <c r="I3229">
        <f>VLOOKUP(E3229,[1]data!$D$3:$Q$1048576,14,0)</f>
        <v>2799</v>
      </c>
      <c r="J3229" t="str">
        <f>VLOOKUP(E3229,[1]data!$D$3:$AJ$1048576,33,0)</f>
        <v>2499-2999</v>
      </c>
      <c r="K3229" t="s">
        <v>3167</v>
      </c>
      <c r="L3229" t="s">
        <v>2538</v>
      </c>
      <c r="M3229">
        <v>1</v>
      </c>
      <c r="N3229">
        <v>2499.11</v>
      </c>
      <c r="O3229">
        <v>0</v>
      </c>
      <c r="P3229">
        <v>0</v>
      </c>
      <c r="Q3229">
        <v>2499.11</v>
      </c>
      <c r="R3229">
        <v>0</v>
      </c>
      <c r="S3229">
        <v>0</v>
      </c>
      <c r="T3229">
        <v>0</v>
      </c>
      <c r="U3229">
        <v>299.89</v>
      </c>
      <c r="V3229">
        <v>2799</v>
      </c>
      <c r="W3229">
        <v>1</v>
      </c>
      <c r="X3229">
        <f t="shared" si="204"/>
        <v>2799</v>
      </c>
      <c r="Y3229">
        <f t="shared" si="205"/>
        <v>0</v>
      </c>
      <c r="Z3229" s="1">
        <f t="shared" si="206"/>
        <v>0</v>
      </c>
    </row>
    <row r="3230" spans="1:26">
      <c r="A3230" s="2">
        <v>45040</v>
      </c>
      <c r="B3230" t="s">
        <v>2294</v>
      </c>
      <c r="C3230" t="s">
        <v>3142</v>
      </c>
      <c r="D3230" s="2" t="str">
        <f t="shared" si="203"/>
        <v>KOW-FF01-R-005</v>
      </c>
      <c r="E3230" t="s">
        <v>1689</v>
      </c>
      <c r="F3230" t="s">
        <v>1690</v>
      </c>
      <c r="G3230">
        <v>42</v>
      </c>
      <c r="H3230" t="str">
        <f>VLOOKUP(E3230,[1]data!$D$3:$AK$1000,34,0)</f>
        <v>Linen</v>
      </c>
      <c r="I3230">
        <f>VLOOKUP(E3230,[1]data!$D$3:$Q$1048576,14,0)</f>
        <v>3799</v>
      </c>
      <c r="J3230" t="str">
        <f>VLOOKUP(E3230,[1]data!$D$3:$AJ$1048576,33,0)</f>
        <v>3499-3999</v>
      </c>
      <c r="K3230" t="s">
        <v>3168</v>
      </c>
      <c r="L3230" t="s">
        <v>2538</v>
      </c>
      <c r="M3230">
        <v>1</v>
      </c>
      <c r="N3230">
        <v>3391.96</v>
      </c>
      <c r="O3230">
        <v>0</v>
      </c>
      <c r="P3230">
        <v>0</v>
      </c>
      <c r="Q3230">
        <v>3391.96</v>
      </c>
      <c r="R3230">
        <v>0</v>
      </c>
      <c r="S3230">
        <v>0</v>
      </c>
      <c r="T3230">
        <v>0</v>
      </c>
      <c r="U3230">
        <v>407.04</v>
      </c>
      <c r="V3230">
        <v>3799</v>
      </c>
      <c r="W3230">
        <v>1</v>
      </c>
      <c r="X3230">
        <f t="shared" si="204"/>
        <v>3799</v>
      </c>
      <c r="Y3230">
        <f t="shared" si="205"/>
        <v>0</v>
      </c>
      <c r="Z3230" s="1">
        <f t="shared" si="206"/>
        <v>0</v>
      </c>
    </row>
    <row r="3231" spans="1:26">
      <c r="A3231" s="2">
        <v>45040</v>
      </c>
      <c r="B3231" t="s">
        <v>2294</v>
      </c>
      <c r="C3231" t="s">
        <v>3142</v>
      </c>
      <c r="D3231" s="2" t="str">
        <f t="shared" si="203"/>
        <v>KOW-UN3-R-0001</v>
      </c>
      <c r="E3231" t="s">
        <v>2303</v>
      </c>
      <c r="F3231" t="s">
        <v>1287</v>
      </c>
      <c r="G3231">
        <v>44</v>
      </c>
      <c r="H3231" t="str">
        <f>VLOOKUP(E3231,[1]data!$D$3:$AK$1000,34,0)</f>
        <v>Classic</v>
      </c>
      <c r="I3231">
        <f>VLOOKUP(E3231,[1]data!$D$3:$Q$1048576,14,0)</f>
        <v>1499</v>
      </c>
      <c r="J3231" t="str">
        <f>VLOOKUP(E3231,[1]data!$D$3:$AJ$1048576,33,0)</f>
        <v>1099-1499</v>
      </c>
      <c r="K3231" t="s">
        <v>3169</v>
      </c>
      <c r="L3231" t="s">
        <v>2538</v>
      </c>
      <c r="M3231">
        <v>1</v>
      </c>
      <c r="N3231">
        <v>1338.39</v>
      </c>
      <c r="O3231">
        <v>0</v>
      </c>
      <c r="P3231">
        <v>0</v>
      </c>
      <c r="Q3231">
        <v>1338.39</v>
      </c>
      <c r="R3231">
        <v>0</v>
      </c>
      <c r="S3231">
        <v>0</v>
      </c>
      <c r="T3231">
        <v>0</v>
      </c>
      <c r="U3231">
        <v>160.61000000000001</v>
      </c>
      <c r="V3231">
        <v>1499</v>
      </c>
      <c r="W3231">
        <v>1</v>
      </c>
      <c r="X3231">
        <f t="shared" si="204"/>
        <v>1499</v>
      </c>
      <c r="Y3231">
        <f t="shared" si="205"/>
        <v>0</v>
      </c>
      <c r="Z3231" s="1">
        <f t="shared" si="206"/>
        <v>0</v>
      </c>
    </row>
    <row r="3232" spans="1:26">
      <c r="A3232" s="2">
        <v>45040</v>
      </c>
      <c r="B3232" t="s">
        <v>2294</v>
      </c>
      <c r="C3232" t="s">
        <v>3142</v>
      </c>
      <c r="D3232" s="2" t="str">
        <f t="shared" si="203"/>
        <v>KOW-PO27-S-002</v>
      </c>
      <c r="E3232" t="s">
        <v>136</v>
      </c>
      <c r="F3232" t="s">
        <v>393</v>
      </c>
      <c r="G3232">
        <v>39</v>
      </c>
      <c r="H3232" t="str">
        <f>VLOOKUP(E3232,[1]data!$D$3:$AK$1000,34,0)</f>
        <v>Classic</v>
      </c>
      <c r="I3232">
        <f>VLOOKUP(E3232,[1]data!$D$3:$Q$1048576,14,0)</f>
        <v>2199</v>
      </c>
      <c r="J3232" t="str">
        <f>VLOOKUP(E3232,[1]data!$D$3:$AJ$1048576,33,0)</f>
        <v>1799-2299</v>
      </c>
      <c r="K3232" t="s">
        <v>3170</v>
      </c>
      <c r="L3232" t="s">
        <v>2538</v>
      </c>
      <c r="M3232">
        <v>1</v>
      </c>
      <c r="N3232">
        <v>1570.54</v>
      </c>
      <c r="O3232">
        <v>0</v>
      </c>
      <c r="P3232">
        <v>0</v>
      </c>
      <c r="Q3232">
        <v>1570.54</v>
      </c>
      <c r="R3232">
        <v>0</v>
      </c>
      <c r="S3232">
        <v>0</v>
      </c>
      <c r="T3232">
        <v>0</v>
      </c>
      <c r="U3232">
        <v>188.46</v>
      </c>
      <c r="V3232">
        <v>1759</v>
      </c>
      <c r="W3232">
        <v>1</v>
      </c>
      <c r="X3232">
        <f t="shared" si="204"/>
        <v>2199</v>
      </c>
      <c r="Y3232">
        <f t="shared" si="205"/>
        <v>440</v>
      </c>
      <c r="Z3232" s="1">
        <f t="shared" si="206"/>
        <v>0.20009095043201455</v>
      </c>
    </row>
    <row r="3233" spans="1:26">
      <c r="A3233" s="2">
        <v>45040</v>
      </c>
      <c r="B3233" t="s">
        <v>2294</v>
      </c>
      <c r="C3233" t="s">
        <v>3142</v>
      </c>
      <c r="D3233" s="2" t="str">
        <f t="shared" si="203"/>
        <v>KOW-KU3-R-0002</v>
      </c>
      <c r="E3233" t="s">
        <v>427</v>
      </c>
      <c r="F3233" t="s">
        <v>260</v>
      </c>
      <c r="G3233">
        <v>42</v>
      </c>
      <c r="H3233" t="str">
        <f>VLOOKUP(E3233,[1]data!$D$3:$AK$1000,34,0)</f>
        <v>Indie</v>
      </c>
      <c r="I3233">
        <f>VLOOKUP(E3233,[1]data!$D$3:$Q$1048576,14,0)</f>
        <v>2499</v>
      </c>
      <c r="J3233" t="str">
        <f>VLOOKUP(E3233,[1]data!$D$3:$AJ$1048576,33,0)</f>
        <v>2499-2999</v>
      </c>
      <c r="K3233" t="s">
        <v>3171</v>
      </c>
      <c r="L3233" t="s">
        <v>2538</v>
      </c>
      <c r="M3233">
        <v>1</v>
      </c>
      <c r="N3233">
        <v>1999</v>
      </c>
      <c r="O3233">
        <v>-199.9</v>
      </c>
      <c r="P3233">
        <v>0</v>
      </c>
      <c r="Q3233">
        <v>1799.1</v>
      </c>
      <c r="R3233">
        <v>0</v>
      </c>
      <c r="S3233">
        <v>0</v>
      </c>
      <c r="T3233">
        <v>0</v>
      </c>
      <c r="U3233">
        <v>0</v>
      </c>
      <c r="V3233">
        <v>1799.1</v>
      </c>
      <c r="W3233">
        <v>1</v>
      </c>
      <c r="X3233">
        <f t="shared" si="204"/>
        <v>2499</v>
      </c>
      <c r="Y3233">
        <f t="shared" si="205"/>
        <v>699.90000000000009</v>
      </c>
      <c r="Z3233" s="1">
        <f t="shared" si="206"/>
        <v>0.28007202881152465</v>
      </c>
    </row>
    <row r="3234" spans="1:26">
      <c r="A3234" s="2">
        <v>45040</v>
      </c>
      <c r="B3234" t="s">
        <v>2294</v>
      </c>
      <c r="C3234" t="s">
        <v>3142</v>
      </c>
      <c r="D3234" s="2" t="str">
        <f t="shared" si="203"/>
        <v>KOW-UKI2-R-003</v>
      </c>
      <c r="E3234" t="s">
        <v>166</v>
      </c>
      <c r="F3234" t="s">
        <v>322</v>
      </c>
      <c r="G3234">
        <v>44</v>
      </c>
      <c r="H3234" t="str">
        <f>VLOOKUP(E3234,[1]data!$D$3:$AK$1000,34,0)</f>
        <v>Hoodie</v>
      </c>
      <c r="I3234">
        <f>VLOOKUP(E3234,[1]data!$D$3:$Q$1048576,14,0)</f>
        <v>2799</v>
      </c>
      <c r="J3234" t="str">
        <f>VLOOKUP(E3234,[1]data!$D$3:$AJ$1048576,33,0)</f>
        <v>2499-2999</v>
      </c>
      <c r="K3234" t="s">
        <v>3172</v>
      </c>
      <c r="L3234" t="s">
        <v>2538</v>
      </c>
      <c r="M3234">
        <v>1</v>
      </c>
      <c r="N3234">
        <v>2499.11</v>
      </c>
      <c r="O3234">
        <v>0</v>
      </c>
      <c r="P3234">
        <v>0</v>
      </c>
      <c r="Q3234">
        <v>2499.11</v>
      </c>
      <c r="R3234">
        <v>0</v>
      </c>
      <c r="S3234">
        <v>0</v>
      </c>
      <c r="T3234">
        <v>0</v>
      </c>
      <c r="U3234">
        <v>299.89</v>
      </c>
      <c r="V3234">
        <v>2799</v>
      </c>
      <c r="W3234">
        <v>1</v>
      </c>
      <c r="X3234">
        <f t="shared" si="204"/>
        <v>2799</v>
      </c>
      <c r="Y3234">
        <f t="shared" si="205"/>
        <v>0</v>
      </c>
      <c r="Z3234" s="1">
        <f t="shared" si="206"/>
        <v>0</v>
      </c>
    </row>
    <row r="3235" spans="1:26">
      <c r="A3235" s="2">
        <v>45040</v>
      </c>
      <c r="B3235" t="s">
        <v>2294</v>
      </c>
      <c r="C3235" t="s">
        <v>3142</v>
      </c>
      <c r="D3235" s="2" t="str">
        <f t="shared" si="203"/>
        <v>KOW-CC04-R-004</v>
      </c>
      <c r="E3235" t="s">
        <v>41</v>
      </c>
      <c r="F3235" t="s">
        <v>1425</v>
      </c>
      <c r="G3235">
        <v>39</v>
      </c>
      <c r="H3235" t="str">
        <f>VLOOKUP(E3235,[1]data!$D$3:$AK$1000,34,0)</f>
        <v>Hoodie</v>
      </c>
      <c r="I3235">
        <f>VLOOKUP(E3235,[1]data!$D$3:$Q$1048576,14,0)</f>
        <v>2799</v>
      </c>
      <c r="J3235" t="str">
        <f>VLOOKUP(E3235,[1]data!$D$3:$AJ$1048576,33,0)</f>
        <v>2499-2999</v>
      </c>
      <c r="K3235" t="s">
        <v>3173</v>
      </c>
      <c r="L3235" t="s">
        <v>2538</v>
      </c>
      <c r="M3235">
        <v>1</v>
      </c>
      <c r="N3235">
        <v>2499.11</v>
      </c>
      <c r="O3235">
        <v>0</v>
      </c>
      <c r="P3235">
        <v>0</v>
      </c>
      <c r="Q3235">
        <v>2499.11</v>
      </c>
      <c r="R3235">
        <v>0</v>
      </c>
      <c r="S3235">
        <v>0</v>
      </c>
      <c r="T3235">
        <v>0</v>
      </c>
      <c r="U3235">
        <v>299.89</v>
      </c>
      <c r="V3235">
        <v>2799</v>
      </c>
      <c r="W3235">
        <v>1</v>
      </c>
      <c r="X3235">
        <f t="shared" si="204"/>
        <v>2799</v>
      </c>
      <c r="Y3235">
        <f t="shared" si="205"/>
        <v>0</v>
      </c>
      <c r="Z3235" s="1">
        <f t="shared" si="206"/>
        <v>0</v>
      </c>
    </row>
    <row r="3236" spans="1:26">
      <c r="A3236" s="2">
        <v>45040</v>
      </c>
      <c r="B3236" t="s">
        <v>2294</v>
      </c>
      <c r="C3236" t="s">
        <v>3142</v>
      </c>
      <c r="D3236" s="2" t="str">
        <f t="shared" si="203"/>
        <v>KOW-KU1-R-0002</v>
      </c>
      <c r="E3236" t="s">
        <v>85</v>
      </c>
      <c r="F3236" t="s">
        <v>264</v>
      </c>
      <c r="G3236">
        <v>44</v>
      </c>
      <c r="H3236" t="str">
        <f>VLOOKUP(E3236,[1]data!$D$3:$AK$1000,34,0)</f>
        <v>Hoodie</v>
      </c>
      <c r="I3236">
        <f>VLOOKUP(E3236,[1]data!$D$3:$Q$1048576,14,0)</f>
        <v>2799</v>
      </c>
      <c r="J3236" t="str">
        <f>VLOOKUP(E3236,[1]data!$D$3:$AJ$1048576,33,0)</f>
        <v>2499-2999</v>
      </c>
      <c r="K3236" t="s">
        <v>3174</v>
      </c>
      <c r="L3236" t="s">
        <v>473</v>
      </c>
      <c r="M3236">
        <v>1</v>
      </c>
      <c r="N3236">
        <v>2499.11</v>
      </c>
      <c r="O3236">
        <v>0</v>
      </c>
      <c r="P3236">
        <v>0</v>
      </c>
      <c r="Q3236">
        <v>2499.11</v>
      </c>
      <c r="R3236">
        <v>0</v>
      </c>
      <c r="S3236">
        <v>0</v>
      </c>
      <c r="T3236">
        <v>0</v>
      </c>
      <c r="U3236">
        <v>299.89</v>
      </c>
      <c r="V3236">
        <v>2799</v>
      </c>
      <c r="W3236">
        <v>1</v>
      </c>
      <c r="X3236">
        <f t="shared" si="204"/>
        <v>2799</v>
      </c>
      <c r="Y3236">
        <f t="shared" si="205"/>
        <v>0</v>
      </c>
      <c r="Z3236" s="1">
        <f t="shared" si="206"/>
        <v>0</v>
      </c>
    </row>
    <row r="3237" spans="1:26">
      <c r="A3237" s="2">
        <v>45040</v>
      </c>
      <c r="B3237" t="s">
        <v>2294</v>
      </c>
      <c r="C3237" t="s">
        <v>3142</v>
      </c>
      <c r="D3237" s="2" t="str">
        <f t="shared" si="203"/>
        <v>KOW-SO21-FS-00</v>
      </c>
      <c r="E3237" t="s">
        <v>422</v>
      </c>
      <c r="F3237" t="s">
        <v>423</v>
      </c>
      <c r="G3237" t="s">
        <v>424</v>
      </c>
      <c r="H3237" t="str">
        <f>VLOOKUP(E3237,[1]data!$D$3:$AK$1000,34,0)</f>
        <v>Acc</v>
      </c>
      <c r="I3237">
        <f>VLOOKUP(E3237,[1]data!$D$3:$Q$1048576,14,0)</f>
        <v>699</v>
      </c>
      <c r="J3237" t="str">
        <f>VLOOKUP(E3237,[1]data!$D$3:$AJ$1048576,33,0)</f>
        <v>399-799</v>
      </c>
      <c r="K3237" t="s">
        <v>3175</v>
      </c>
      <c r="L3237" t="s">
        <v>2538</v>
      </c>
      <c r="M3237">
        <v>1</v>
      </c>
      <c r="N3237">
        <v>699</v>
      </c>
      <c r="O3237">
        <v>-69.900000000000006</v>
      </c>
      <c r="P3237">
        <v>0</v>
      </c>
      <c r="Q3237">
        <v>629.1</v>
      </c>
      <c r="R3237">
        <v>0</v>
      </c>
      <c r="S3237">
        <v>0</v>
      </c>
      <c r="T3237">
        <v>0</v>
      </c>
      <c r="U3237">
        <v>0</v>
      </c>
      <c r="V3237">
        <v>629.1</v>
      </c>
      <c r="W3237">
        <v>1</v>
      </c>
      <c r="X3237">
        <f t="shared" si="204"/>
        <v>699</v>
      </c>
      <c r="Y3237">
        <f t="shared" si="205"/>
        <v>69.899999999999977</v>
      </c>
      <c r="Z3237" s="1">
        <f t="shared" si="206"/>
        <v>9.9999999999999964E-2</v>
      </c>
    </row>
    <row r="3238" spans="1:26">
      <c r="A3238" s="2">
        <v>45040</v>
      </c>
      <c r="B3238" t="s">
        <v>2294</v>
      </c>
      <c r="C3238" t="s">
        <v>3142</v>
      </c>
      <c r="D3238" s="2" t="str">
        <f t="shared" si="203"/>
        <v>KOW-TRA5-R-000</v>
      </c>
      <c r="E3238" t="s">
        <v>303</v>
      </c>
      <c r="F3238" t="s">
        <v>304</v>
      </c>
      <c r="G3238">
        <v>42</v>
      </c>
      <c r="H3238" t="str">
        <f>VLOOKUP(E3238,[1]data!$D$3:$AK$1000,34,0)</f>
        <v>Traditional</v>
      </c>
      <c r="I3238">
        <f>VLOOKUP(E3238,[1]data!$D$3:$Q$1048576,14,0)</f>
        <v>1499</v>
      </c>
      <c r="J3238" t="str">
        <f>VLOOKUP(E3238,[1]data!$D$3:$AJ$1048576,33,0)</f>
        <v>1099-1499</v>
      </c>
      <c r="K3238" t="s">
        <v>3176</v>
      </c>
      <c r="L3238" t="s">
        <v>2538</v>
      </c>
      <c r="M3238">
        <v>1</v>
      </c>
      <c r="N3238">
        <v>1338.39</v>
      </c>
      <c r="O3238">
        <v>0</v>
      </c>
      <c r="P3238">
        <v>0</v>
      </c>
      <c r="Q3238">
        <v>1338.39</v>
      </c>
      <c r="R3238">
        <v>0</v>
      </c>
      <c r="S3238">
        <v>0</v>
      </c>
      <c r="T3238">
        <v>0</v>
      </c>
      <c r="U3238">
        <v>160.61000000000001</v>
      </c>
      <c r="V3238">
        <v>1499</v>
      </c>
      <c r="W3238">
        <v>1</v>
      </c>
      <c r="X3238">
        <f t="shared" si="204"/>
        <v>1499</v>
      </c>
      <c r="Y3238">
        <f t="shared" si="205"/>
        <v>0</v>
      </c>
      <c r="Z3238" s="1">
        <f t="shared" si="206"/>
        <v>0</v>
      </c>
    </row>
    <row r="3239" spans="1:26">
      <c r="A3239" s="2">
        <v>45040</v>
      </c>
      <c r="B3239" t="s">
        <v>2294</v>
      </c>
      <c r="C3239" t="s">
        <v>3142</v>
      </c>
      <c r="D3239" s="2" t="str">
        <f t="shared" si="203"/>
        <v>KOW-CA11-R-000</v>
      </c>
      <c r="E3239" t="s">
        <v>11</v>
      </c>
      <c r="F3239" t="s">
        <v>302</v>
      </c>
      <c r="G3239">
        <v>44</v>
      </c>
      <c r="H3239" t="str">
        <f>VLOOKUP(E3239,[1]data!$D$3:$AK$1000,34,0)</f>
        <v>Casual</v>
      </c>
      <c r="I3239">
        <f>VLOOKUP(E3239,[1]data!$D$3:$Q$1048576,14,0)</f>
        <v>1999</v>
      </c>
      <c r="J3239" t="str">
        <f>VLOOKUP(E3239,[1]data!$D$3:$AJ$1048576,33,0)</f>
        <v>1799-2299</v>
      </c>
      <c r="K3239" t="s">
        <v>3177</v>
      </c>
      <c r="L3239" t="s">
        <v>2538</v>
      </c>
      <c r="M3239">
        <v>1</v>
      </c>
      <c r="N3239">
        <v>1784.82</v>
      </c>
      <c r="O3239">
        <v>0</v>
      </c>
      <c r="P3239">
        <v>0</v>
      </c>
      <c r="Q3239">
        <v>1784.82</v>
      </c>
      <c r="R3239">
        <v>0</v>
      </c>
      <c r="S3239">
        <v>0</v>
      </c>
      <c r="T3239">
        <v>0</v>
      </c>
      <c r="U3239">
        <v>214.18</v>
      </c>
      <c r="V3239">
        <v>1999</v>
      </c>
      <c r="W3239">
        <v>1</v>
      </c>
      <c r="X3239">
        <f t="shared" si="204"/>
        <v>1999</v>
      </c>
      <c r="Y3239">
        <f t="shared" si="205"/>
        <v>0</v>
      </c>
      <c r="Z3239" s="1">
        <f t="shared" si="206"/>
        <v>0</v>
      </c>
    </row>
    <row r="3240" spans="1:26">
      <c r="A3240" s="2">
        <v>45040</v>
      </c>
      <c r="B3240" t="s">
        <v>2294</v>
      </c>
      <c r="C3240" t="s">
        <v>3142</v>
      </c>
      <c r="D3240" s="2" t="str">
        <f t="shared" si="203"/>
        <v>KOW-CC04-R-004</v>
      </c>
      <c r="E3240" t="s">
        <v>43</v>
      </c>
      <c r="F3240" t="s">
        <v>1425</v>
      </c>
      <c r="G3240">
        <v>42</v>
      </c>
      <c r="H3240" t="str">
        <f>VLOOKUP(E3240,[1]data!$D$3:$AK$1000,34,0)</f>
        <v>Hoodie</v>
      </c>
      <c r="I3240">
        <f>VLOOKUP(E3240,[1]data!$D$3:$Q$1048576,14,0)</f>
        <v>2799</v>
      </c>
      <c r="J3240" t="str">
        <f>VLOOKUP(E3240,[1]data!$D$3:$AJ$1048576,33,0)</f>
        <v>2499-2999</v>
      </c>
      <c r="K3240" t="s">
        <v>3178</v>
      </c>
      <c r="L3240" t="s">
        <v>2538</v>
      </c>
      <c r="M3240">
        <v>1</v>
      </c>
      <c r="N3240">
        <v>2499.11</v>
      </c>
      <c r="O3240">
        <v>-249.91</v>
      </c>
      <c r="P3240">
        <v>0</v>
      </c>
      <c r="Q3240">
        <v>2249.1999999999998</v>
      </c>
      <c r="R3240">
        <v>0</v>
      </c>
      <c r="S3240">
        <v>0</v>
      </c>
      <c r="T3240">
        <v>0</v>
      </c>
      <c r="U3240">
        <v>269.89999999999998</v>
      </c>
      <c r="V3240">
        <v>2519.1</v>
      </c>
      <c r="W3240">
        <v>1</v>
      </c>
      <c r="X3240">
        <f t="shared" si="204"/>
        <v>2799</v>
      </c>
      <c r="Y3240">
        <f t="shared" si="205"/>
        <v>279.90000000000009</v>
      </c>
      <c r="Z3240" s="1">
        <f t="shared" si="206"/>
        <v>0.10000000000000003</v>
      </c>
    </row>
    <row r="3241" spans="1:26">
      <c r="A3241" s="2">
        <v>45040</v>
      </c>
      <c r="B3241" t="s">
        <v>2294</v>
      </c>
      <c r="C3241" t="s">
        <v>3142</v>
      </c>
      <c r="D3241" s="2" t="str">
        <f t="shared" si="203"/>
        <v>KOW-KU1-R-0002</v>
      </c>
      <c r="E3241" t="s">
        <v>84</v>
      </c>
      <c r="F3241" t="s">
        <v>264</v>
      </c>
      <c r="G3241">
        <v>42</v>
      </c>
      <c r="H3241" t="str">
        <f>VLOOKUP(E3241,[1]data!$D$3:$AK$1000,34,0)</f>
        <v>Hoodie</v>
      </c>
      <c r="I3241">
        <f>VLOOKUP(E3241,[1]data!$D$3:$Q$1048576,14,0)</f>
        <v>2799</v>
      </c>
      <c r="J3241" t="str">
        <f>VLOOKUP(E3241,[1]data!$D$3:$AJ$1048576,33,0)</f>
        <v>2499-2999</v>
      </c>
      <c r="K3241" t="s">
        <v>3178</v>
      </c>
      <c r="L3241" t="s">
        <v>2538</v>
      </c>
      <c r="M3241">
        <v>1</v>
      </c>
      <c r="N3241">
        <v>2499.1</v>
      </c>
      <c r="O3241">
        <v>-249.91</v>
      </c>
      <c r="P3241">
        <v>0</v>
      </c>
      <c r="Q3241">
        <v>2249.19</v>
      </c>
      <c r="R3241">
        <v>0</v>
      </c>
      <c r="S3241">
        <v>0</v>
      </c>
      <c r="T3241">
        <v>0</v>
      </c>
      <c r="U3241">
        <v>269.91000000000003</v>
      </c>
      <c r="V3241">
        <v>2519.1</v>
      </c>
      <c r="W3241">
        <v>1</v>
      </c>
      <c r="X3241">
        <f t="shared" si="204"/>
        <v>2799</v>
      </c>
      <c r="Y3241">
        <f t="shared" si="205"/>
        <v>279.90000000000009</v>
      </c>
      <c r="Z3241" s="1">
        <f t="shared" si="206"/>
        <v>0.10000000000000003</v>
      </c>
    </row>
    <row r="3242" spans="1:26">
      <c r="A3242" s="2">
        <v>45040</v>
      </c>
      <c r="B3242" t="s">
        <v>2294</v>
      </c>
      <c r="C3242" t="s">
        <v>3142</v>
      </c>
      <c r="D3242" s="2" t="str">
        <f t="shared" si="203"/>
        <v>KOW-CA11-R-000</v>
      </c>
      <c r="E3242" t="s">
        <v>9</v>
      </c>
      <c r="F3242" t="s">
        <v>302</v>
      </c>
      <c r="G3242">
        <v>40</v>
      </c>
      <c r="H3242" t="str">
        <f>VLOOKUP(E3242,[1]data!$D$3:$AK$1000,34,0)</f>
        <v>Casual</v>
      </c>
      <c r="I3242">
        <f>VLOOKUP(E3242,[1]data!$D$3:$Q$1048576,14,0)</f>
        <v>1999</v>
      </c>
      <c r="J3242" t="str">
        <f>VLOOKUP(E3242,[1]data!$D$3:$AJ$1048576,33,0)</f>
        <v>1799-2299</v>
      </c>
      <c r="K3242" t="s">
        <v>3179</v>
      </c>
      <c r="L3242" t="s">
        <v>2538</v>
      </c>
      <c r="M3242">
        <v>1</v>
      </c>
      <c r="N3242">
        <v>1784.82</v>
      </c>
      <c r="O3242">
        <v>0</v>
      </c>
      <c r="P3242">
        <v>0</v>
      </c>
      <c r="Q3242">
        <v>1784.82</v>
      </c>
      <c r="R3242">
        <v>0</v>
      </c>
      <c r="S3242">
        <v>0</v>
      </c>
      <c r="T3242">
        <v>0</v>
      </c>
      <c r="U3242">
        <v>214.18</v>
      </c>
      <c r="V3242">
        <v>1999</v>
      </c>
      <c r="W3242">
        <v>1</v>
      </c>
      <c r="X3242">
        <f t="shared" si="204"/>
        <v>1999</v>
      </c>
      <c r="Y3242">
        <f t="shared" si="205"/>
        <v>0</v>
      </c>
      <c r="Z3242" s="1">
        <f t="shared" si="206"/>
        <v>0</v>
      </c>
    </row>
    <row r="3243" spans="1:26">
      <c r="A3243" s="2">
        <v>45040</v>
      </c>
      <c r="B3243" t="s">
        <v>2294</v>
      </c>
      <c r="C3243" t="s">
        <v>3142</v>
      </c>
      <c r="D3243" s="2" t="str">
        <f t="shared" si="203"/>
        <v>KOW-CC04-R-004</v>
      </c>
      <c r="E3243" t="s">
        <v>44</v>
      </c>
      <c r="F3243" t="s">
        <v>1425</v>
      </c>
      <c r="G3243">
        <v>44</v>
      </c>
      <c r="H3243" t="str">
        <f>VLOOKUP(E3243,[1]data!$D$3:$AK$1000,34,0)</f>
        <v>Hoodie</v>
      </c>
      <c r="I3243">
        <f>VLOOKUP(E3243,[1]data!$D$3:$Q$1048576,14,0)</f>
        <v>2799</v>
      </c>
      <c r="J3243" t="str">
        <f>VLOOKUP(E3243,[1]data!$D$3:$AJ$1048576,33,0)</f>
        <v>2499-2999</v>
      </c>
      <c r="K3243" t="s">
        <v>3180</v>
      </c>
      <c r="L3243" t="s">
        <v>2538</v>
      </c>
      <c r="M3243">
        <v>1</v>
      </c>
      <c r="N3243">
        <v>2799</v>
      </c>
      <c r="O3243">
        <v>-279.89999999999998</v>
      </c>
      <c r="P3243">
        <v>0</v>
      </c>
      <c r="Q3243">
        <v>2519.1</v>
      </c>
      <c r="R3243">
        <v>0</v>
      </c>
      <c r="S3243">
        <v>0</v>
      </c>
      <c r="T3243">
        <v>0</v>
      </c>
      <c r="U3243">
        <v>0</v>
      </c>
      <c r="V3243">
        <v>2519.1</v>
      </c>
      <c r="W3243">
        <v>1</v>
      </c>
      <c r="X3243">
        <f t="shared" si="204"/>
        <v>2799</v>
      </c>
      <c r="Y3243">
        <f t="shared" si="205"/>
        <v>279.90000000000009</v>
      </c>
      <c r="Z3243" s="1">
        <f t="shared" si="206"/>
        <v>0.10000000000000003</v>
      </c>
    </row>
    <row r="3244" spans="1:26">
      <c r="A3244" s="2">
        <v>45040</v>
      </c>
      <c r="B3244" t="s">
        <v>2294</v>
      </c>
      <c r="C3244" t="s">
        <v>3142</v>
      </c>
      <c r="D3244" s="2" t="str">
        <f t="shared" si="203"/>
        <v>KOW-FF6-R-0035</v>
      </c>
      <c r="E3244" t="s">
        <v>69</v>
      </c>
      <c r="F3244" t="s">
        <v>2065</v>
      </c>
      <c r="G3244">
        <v>36</v>
      </c>
      <c r="H3244" t="str">
        <f>VLOOKUP(E3244,[1]data!$D$3:$AK$1000,34,0)</f>
        <v>Bottom</v>
      </c>
      <c r="I3244">
        <f>VLOOKUP(E3244,[1]data!$D$3:$Q$1048576,14,0)</f>
        <v>1499</v>
      </c>
      <c r="J3244" t="str">
        <f>VLOOKUP(E3244,[1]data!$D$3:$AJ$1048576,33,0)</f>
        <v>1099-1499</v>
      </c>
      <c r="K3244" t="s">
        <v>3181</v>
      </c>
      <c r="L3244" t="s">
        <v>2538</v>
      </c>
      <c r="M3244">
        <v>1</v>
      </c>
      <c r="N3244">
        <v>1338.39</v>
      </c>
      <c r="O3244">
        <v>0</v>
      </c>
      <c r="P3244">
        <v>0</v>
      </c>
      <c r="Q3244">
        <v>1338.39</v>
      </c>
      <c r="R3244">
        <v>0</v>
      </c>
      <c r="S3244">
        <v>0</v>
      </c>
      <c r="T3244">
        <v>0</v>
      </c>
      <c r="U3244">
        <v>160.61000000000001</v>
      </c>
      <c r="V3244">
        <v>1499</v>
      </c>
      <c r="W3244">
        <v>1</v>
      </c>
      <c r="X3244">
        <f t="shared" si="204"/>
        <v>1499</v>
      </c>
      <c r="Y3244">
        <f t="shared" si="205"/>
        <v>0</v>
      </c>
      <c r="Z3244" s="1">
        <f t="shared" si="206"/>
        <v>0</v>
      </c>
    </row>
    <row r="3245" spans="1:26">
      <c r="A3245" s="2">
        <v>45040</v>
      </c>
      <c r="B3245" t="s">
        <v>2294</v>
      </c>
      <c r="C3245" t="s">
        <v>3142</v>
      </c>
      <c r="D3245" s="2" t="str">
        <f t="shared" si="203"/>
        <v>KOW-CC09-R-003</v>
      </c>
      <c r="E3245" t="s">
        <v>48</v>
      </c>
      <c r="F3245" t="s">
        <v>1721</v>
      </c>
      <c r="G3245">
        <v>34</v>
      </c>
      <c r="H3245" t="str">
        <f>VLOOKUP(E3245,[1]data!$D$3:$AK$1000,34,0)</f>
        <v>Bottom</v>
      </c>
      <c r="I3245">
        <f>VLOOKUP(E3245,[1]data!$D$3:$Q$1048576,14,0)</f>
        <v>1499</v>
      </c>
      <c r="J3245" t="str">
        <f>VLOOKUP(E3245,[1]data!$D$3:$AJ$1048576,33,0)</f>
        <v>1099-1499</v>
      </c>
      <c r="K3245" t="s">
        <v>3182</v>
      </c>
      <c r="L3245" t="s">
        <v>2538</v>
      </c>
      <c r="M3245">
        <v>1</v>
      </c>
      <c r="N3245">
        <v>1499</v>
      </c>
      <c r="O3245">
        <v>-149.9</v>
      </c>
      <c r="P3245">
        <v>0</v>
      </c>
      <c r="Q3245">
        <v>1349.1</v>
      </c>
      <c r="R3245">
        <v>0</v>
      </c>
      <c r="S3245">
        <v>0</v>
      </c>
      <c r="T3245">
        <v>0</v>
      </c>
      <c r="U3245">
        <v>0</v>
      </c>
      <c r="V3245">
        <v>1349.1</v>
      </c>
      <c r="W3245">
        <v>1</v>
      </c>
      <c r="X3245">
        <f t="shared" si="204"/>
        <v>1499</v>
      </c>
      <c r="Y3245">
        <f t="shared" si="205"/>
        <v>149.90000000000009</v>
      </c>
      <c r="Z3245" s="1">
        <f t="shared" si="206"/>
        <v>0.10000000000000006</v>
      </c>
    </row>
    <row r="3246" spans="1:26">
      <c r="A3246" s="2">
        <v>45040</v>
      </c>
      <c r="B3246" t="s">
        <v>2294</v>
      </c>
      <c r="C3246" t="s">
        <v>3142</v>
      </c>
      <c r="D3246" s="2" t="str">
        <f t="shared" si="203"/>
        <v>KOW-CA11-R-000</v>
      </c>
      <c r="E3246" t="s">
        <v>12</v>
      </c>
      <c r="F3246" t="s">
        <v>302</v>
      </c>
      <c r="G3246">
        <v>46</v>
      </c>
      <c r="H3246" t="str">
        <f>VLOOKUP(E3246,[1]data!$D$3:$AK$1000,34,0)</f>
        <v>Casual</v>
      </c>
      <c r="I3246">
        <f>VLOOKUP(E3246,[1]data!$D$3:$Q$1048576,14,0)</f>
        <v>1999</v>
      </c>
      <c r="J3246" t="str">
        <f>VLOOKUP(E3246,[1]data!$D$3:$AJ$1048576,33,0)</f>
        <v>1799-2299</v>
      </c>
      <c r="K3246" t="s">
        <v>3183</v>
      </c>
      <c r="L3246" t="s">
        <v>2538</v>
      </c>
      <c r="M3246">
        <v>1</v>
      </c>
      <c r="N3246">
        <v>1784.82</v>
      </c>
      <c r="O3246">
        <v>0</v>
      </c>
      <c r="P3246">
        <v>0</v>
      </c>
      <c r="Q3246">
        <v>1784.82</v>
      </c>
      <c r="R3246">
        <v>0</v>
      </c>
      <c r="S3246">
        <v>0</v>
      </c>
      <c r="T3246">
        <v>0</v>
      </c>
      <c r="U3246">
        <v>214.18</v>
      </c>
      <c r="V3246">
        <v>1999</v>
      </c>
      <c r="W3246">
        <v>1</v>
      </c>
      <c r="X3246">
        <f t="shared" si="204"/>
        <v>1999</v>
      </c>
      <c r="Y3246">
        <f t="shared" si="205"/>
        <v>0</v>
      </c>
      <c r="Z3246" s="1">
        <f t="shared" si="206"/>
        <v>0</v>
      </c>
    </row>
    <row r="3247" spans="1:26">
      <c r="A3247" s="2">
        <v>45041</v>
      </c>
      <c r="B3247" t="s">
        <v>2294</v>
      </c>
      <c r="C3247" t="s">
        <v>3142</v>
      </c>
      <c r="D3247" s="2" t="str">
        <f t="shared" si="203"/>
        <v>KOW-KU1-R-0002</v>
      </c>
      <c r="E3247" t="s">
        <v>697</v>
      </c>
      <c r="F3247" t="s">
        <v>264</v>
      </c>
      <c r="G3247">
        <v>46</v>
      </c>
      <c r="H3247" t="str">
        <f>VLOOKUP(E3247,[1]data!$D$3:$AK$1000,34,0)</f>
        <v>Hoodie</v>
      </c>
      <c r="I3247">
        <f>VLOOKUP(E3247,[1]data!$D$3:$Q$1048576,14,0)</f>
        <v>2799</v>
      </c>
      <c r="J3247" t="str">
        <f>VLOOKUP(E3247,[1]data!$D$3:$AJ$1048576,33,0)</f>
        <v>2499-2999</v>
      </c>
      <c r="K3247" t="s">
        <v>3184</v>
      </c>
      <c r="L3247" t="s">
        <v>2538</v>
      </c>
      <c r="M3247">
        <v>1</v>
      </c>
      <c r="N3247">
        <v>2799</v>
      </c>
      <c r="O3247">
        <v>-279.89999999999998</v>
      </c>
      <c r="P3247">
        <v>0</v>
      </c>
      <c r="Q3247">
        <v>2519.1</v>
      </c>
      <c r="R3247">
        <v>0</v>
      </c>
      <c r="S3247">
        <v>0</v>
      </c>
      <c r="T3247">
        <v>0</v>
      </c>
      <c r="U3247">
        <v>0</v>
      </c>
      <c r="V3247">
        <v>2519.1</v>
      </c>
      <c r="W3247">
        <v>1</v>
      </c>
      <c r="X3247">
        <f t="shared" si="204"/>
        <v>2799</v>
      </c>
      <c r="Y3247">
        <f t="shared" si="205"/>
        <v>279.90000000000009</v>
      </c>
      <c r="Z3247" s="1">
        <f t="shared" si="206"/>
        <v>0.10000000000000003</v>
      </c>
    </row>
    <row r="3248" spans="1:26">
      <c r="A3248" s="2">
        <v>45041</v>
      </c>
      <c r="B3248" t="s">
        <v>2294</v>
      </c>
      <c r="C3248" t="s">
        <v>3142</v>
      </c>
      <c r="D3248" s="2" t="str">
        <f t="shared" si="203"/>
        <v>KOW-CA11-R-000</v>
      </c>
      <c r="E3248" t="s">
        <v>9</v>
      </c>
      <c r="F3248" t="s">
        <v>302</v>
      </c>
      <c r="G3248">
        <v>40</v>
      </c>
      <c r="H3248" t="str">
        <f>VLOOKUP(E3248,[1]data!$D$3:$AK$1000,34,0)</f>
        <v>Casual</v>
      </c>
      <c r="I3248">
        <f>VLOOKUP(E3248,[1]data!$D$3:$Q$1048576,14,0)</f>
        <v>1999</v>
      </c>
      <c r="J3248" t="str">
        <f>VLOOKUP(E3248,[1]data!$D$3:$AJ$1048576,33,0)</f>
        <v>1799-2299</v>
      </c>
      <c r="K3248" t="s">
        <v>3185</v>
      </c>
      <c r="L3248" t="s">
        <v>2538</v>
      </c>
      <c r="M3248">
        <v>1</v>
      </c>
      <c r="N3248">
        <v>1784.82</v>
      </c>
      <c r="O3248">
        <v>0</v>
      </c>
      <c r="P3248">
        <v>0</v>
      </c>
      <c r="Q3248">
        <v>1784.82</v>
      </c>
      <c r="R3248">
        <v>0</v>
      </c>
      <c r="S3248">
        <v>0</v>
      </c>
      <c r="T3248">
        <v>0</v>
      </c>
      <c r="U3248">
        <v>214.18</v>
      </c>
      <c r="V3248">
        <v>1999</v>
      </c>
      <c r="W3248">
        <v>1</v>
      </c>
      <c r="X3248">
        <f t="shared" si="204"/>
        <v>1999</v>
      </c>
      <c r="Y3248">
        <f t="shared" si="205"/>
        <v>0</v>
      </c>
      <c r="Z3248" s="1">
        <f t="shared" si="206"/>
        <v>0</v>
      </c>
    </row>
    <row r="3249" spans="1:26">
      <c r="A3249" s="2">
        <v>45041</v>
      </c>
      <c r="B3249" t="s">
        <v>2294</v>
      </c>
      <c r="C3249" t="s">
        <v>3142</v>
      </c>
      <c r="D3249" s="2" t="str">
        <f t="shared" si="203"/>
        <v>KOW-KU1-R-0002</v>
      </c>
      <c r="E3249" t="s">
        <v>85</v>
      </c>
      <c r="F3249" t="s">
        <v>264</v>
      </c>
      <c r="G3249">
        <v>44</v>
      </c>
      <c r="H3249" t="str">
        <f>VLOOKUP(E3249,[1]data!$D$3:$AK$1000,34,0)</f>
        <v>Hoodie</v>
      </c>
      <c r="I3249">
        <f>VLOOKUP(E3249,[1]data!$D$3:$Q$1048576,14,0)</f>
        <v>2799</v>
      </c>
      <c r="J3249" t="str">
        <f>VLOOKUP(E3249,[1]data!$D$3:$AJ$1048576,33,0)</f>
        <v>2499-2999</v>
      </c>
      <c r="K3249" t="s">
        <v>3186</v>
      </c>
      <c r="L3249" t="s">
        <v>2538</v>
      </c>
      <c r="M3249">
        <v>1</v>
      </c>
      <c r="N3249">
        <v>2799</v>
      </c>
      <c r="O3249">
        <v>-531.80999999999995</v>
      </c>
      <c r="P3249">
        <v>0</v>
      </c>
      <c r="Q3249">
        <v>2267.19</v>
      </c>
      <c r="R3249">
        <v>0</v>
      </c>
      <c r="S3249">
        <v>0</v>
      </c>
      <c r="T3249">
        <v>0</v>
      </c>
      <c r="U3249">
        <v>0</v>
      </c>
      <c r="V3249">
        <v>2267.19</v>
      </c>
      <c r="W3249">
        <v>1</v>
      </c>
      <c r="X3249">
        <f t="shared" si="204"/>
        <v>2799</v>
      </c>
      <c r="Y3249">
        <f t="shared" si="205"/>
        <v>531.80999999999995</v>
      </c>
      <c r="Z3249" s="1">
        <f t="shared" si="206"/>
        <v>0.18999999999999997</v>
      </c>
    </row>
    <row r="3250" spans="1:26">
      <c r="A3250" s="2">
        <v>45041</v>
      </c>
      <c r="B3250" t="s">
        <v>2294</v>
      </c>
      <c r="C3250" t="s">
        <v>3142</v>
      </c>
      <c r="D3250" s="2" t="str">
        <f t="shared" si="203"/>
        <v>KOW-SO21-FS-00</v>
      </c>
      <c r="E3250" t="s">
        <v>422</v>
      </c>
      <c r="F3250" t="s">
        <v>423</v>
      </c>
      <c r="G3250" t="s">
        <v>424</v>
      </c>
      <c r="H3250" t="str">
        <f>VLOOKUP(E3250,[1]data!$D$3:$AK$1000,34,0)</f>
        <v>Acc</v>
      </c>
      <c r="I3250">
        <f>VLOOKUP(E3250,[1]data!$D$3:$Q$1048576,14,0)</f>
        <v>699</v>
      </c>
      <c r="J3250" t="str">
        <f>VLOOKUP(E3250,[1]data!$D$3:$AJ$1048576,33,0)</f>
        <v>399-799</v>
      </c>
      <c r="K3250" t="s">
        <v>3187</v>
      </c>
      <c r="L3250" t="s">
        <v>2538</v>
      </c>
      <c r="M3250">
        <v>1</v>
      </c>
      <c r="N3250">
        <v>624.11</v>
      </c>
      <c r="O3250">
        <v>0</v>
      </c>
      <c r="P3250">
        <v>0</v>
      </c>
      <c r="Q3250">
        <v>624.11</v>
      </c>
      <c r="R3250">
        <v>0</v>
      </c>
      <c r="S3250">
        <v>0</v>
      </c>
      <c r="T3250">
        <v>0</v>
      </c>
      <c r="U3250">
        <v>74.89</v>
      </c>
      <c r="V3250">
        <v>699</v>
      </c>
      <c r="W3250">
        <v>1</v>
      </c>
      <c r="X3250">
        <f t="shared" si="204"/>
        <v>699</v>
      </c>
      <c r="Y3250">
        <f t="shared" si="205"/>
        <v>0</v>
      </c>
      <c r="Z3250" s="1">
        <f t="shared" si="206"/>
        <v>0</v>
      </c>
    </row>
    <row r="3251" spans="1:26">
      <c r="A3251" s="2">
        <v>45041</v>
      </c>
      <c r="B3251" t="s">
        <v>2294</v>
      </c>
      <c r="C3251" t="s">
        <v>3142</v>
      </c>
      <c r="D3251" s="2" t="str">
        <f t="shared" si="203"/>
        <v>KOW-CA11-R-000</v>
      </c>
      <c r="E3251" t="s">
        <v>8</v>
      </c>
      <c r="F3251" t="s">
        <v>302</v>
      </c>
      <c r="G3251">
        <v>39</v>
      </c>
      <c r="H3251" t="str">
        <f>VLOOKUP(E3251,[1]data!$D$3:$AK$1000,34,0)</f>
        <v>Casual</v>
      </c>
      <c r="I3251">
        <f>VLOOKUP(E3251,[1]data!$D$3:$Q$1048576,14,0)</f>
        <v>1999</v>
      </c>
      <c r="J3251" t="str">
        <f>VLOOKUP(E3251,[1]data!$D$3:$AJ$1048576,33,0)</f>
        <v>1799-2299</v>
      </c>
      <c r="K3251" t="s">
        <v>3188</v>
      </c>
      <c r="L3251" t="s">
        <v>2538</v>
      </c>
      <c r="M3251">
        <v>1</v>
      </c>
      <c r="N3251">
        <v>1784.82</v>
      </c>
      <c r="O3251">
        <v>0</v>
      </c>
      <c r="P3251">
        <v>0</v>
      </c>
      <c r="Q3251">
        <v>1784.82</v>
      </c>
      <c r="R3251">
        <v>0</v>
      </c>
      <c r="S3251">
        <v>0</v>
      </c>
      <c r="T3251">
        <v>0</v>
      </c>
      <c r="U3251">
        <v>214.18</v>
      </c>
      <c r="V3251">
        <v>1999</v>
      </c>
      <c r="W3251">
        <v>1</v>
      </c>
      <c r="X3251">
        <f t="shared" si="204"/>
        <v>1999</v>
      </c>
      <c r="Y3251">
        <f t="shared" si="205"/>
        <v>0</v>
      </c>
      <c r="Z3251" s="1">
        <f t="shared" si="206"/>
        <v>0</v>
      </c>
    </row>
    <row r="3252" spans="1:26">
      <c r="A3252" s="2">
        <v>45041</v>
      </c>
      <c r="B3252" t="s">
        <v>2294</v>
      </c>
      <c r="C3252" t="s">
        <v>3142</v>
      </c>
      <c r="D3252" s="2" t="str">
        <f t="shared" si="203"/>
        <v>KOW-PO23-S-002</v>
      </c>
      <c r="E3252" t="s">
        <v>467</v>
      </c>
      <c r="F3252" t="s">
        <v>368</v>
      </c>
      <c r="G3252">
        <v>44</v>
      </c>
      <c r="H3252" t="str">
        <f>VLOOKUP(E3252,[1]data!$D$3:$AK$1000,34,0)</f>
        <v>Casual</v>
      </c>
      <c r="I3252">
        <f>VLOOKUP(E3252,[1]data!$D$3:$Q$1048576,14,0)</f>
        <v>2199</v>
      </c>
      <c r="J3252" t="str">
        <f>VLOOKUP(E3252,[1]data!$D$3:$AJ$1048576,33,0)</f>
        <v>1799-2299</v>
      </c>
      <c r="K3252" t="s">
        <v>3189</v>
      </c>
      <c r="L3252" t="s">
        <v>2538</v>
      </c>
      <c r="M3252">
        <v>1</v>
      </c>
      <c r="N3252">
        <v>1374.11</v>
      </c>
      <c r="O3252">
        <v>0</v>
      </c>
      <c r="P3252">
        <v>0</v>
      </c>
      <c r="Q3252">
        <v>1374.11</v>
      </c>
      <c r="R3252">
        <v>0</v>
      </c>
      <c r="S3252">
        <v>0</v>
      </c>
      <c r="T3252">
        <v>0</v>
      </c>
      <c r="U3252">
        <v>164.89</v>
      </c>
      <c r="V3252">
        <v>1539</v>
      </c>
      <c r="W3252">
        <v>1</v>
      </c>
      <c r="X3252">
        <f t="shared" si="204"/>
        <v>2199</v>
      </c>
      <c r="Y3252">
        <f t="shared" si="205"/>
        <v>660</v>
      </c>
      <c r="Z3252" s="1">
        <f t="shared" si="206"/>
        <v>0.30013642564802184</v>
      </c>
    </row>
    <row r="3253" spans="1:26">
      <c r="A3253" s="2">
        <v>45041</v>
      </c>
      <c r="B3253" t="s">
        <v>2294</v>
      </c>
      <c r="C3253" t="s">
        <v>3142</v>
      </c>
      <c r="D3253" s="2" t="str">
        <f t="shared" si="203"/>
        <v>KOW-CC04-R-004</v>
      </c>
      <c r="E3253" t="s">
        <v>41</v>
      </c>
      <c r="F3253" t="s">
        <v>1425</v>
      </c>
      <c r="G3253">
        <v>39</v>
      </c>
      <c r="H3253" t="str">
        <f>VLOOKUP(E3253,[1]data!$D$3:$AK$1000,34,0)</f>
        <v>Hoodie</v>
      </c>
      <c r="I3253">
        <f>VLOOKUP(E3253,[1]data!$D$3:$Q$1048576,14,0)</f>
        <v>2799</v>
      </c>
      <c r="J3253" t="str">
        <f>VLOOKUP(E3253,[1]data!$D$3:$AJ$1048576,33,0)</f>
        <v>2499-2999</v>
      </c>
      <c r="K3253" t="s">
        <v>3190</v>
      </c>
      <c r="L3253" t="s">
        <v>2538</v>
      </c>
      <c r="M3253">
        <v>1</v>
      </c>
      <c r="N3253">
        <v>2499.11</v>
      </c>
      <c r="O3253">
        <v>0</v>
      </c>
      <c r="P3253">
        <v>0</v>
      </c>
      <c r="Q3253">
        <v>2499.11</v>
      </c>
      <c r="R3253">
        <v>0</v>
      </c>
      <c r="S3253">
        <v>0</v>
      </c>
      <c r="T3253">
        <v>0</v>
      </c>
      <c r="U3253">
        <v>299.89</v>
      </c>
      <c r="V3253">
        <v>2799</v>
      </c>
      <c r="W3253">
        <v>1</v>
      </c>
      <c r="X3253">
        <f t="shared" si="204"/>
        <v>2799</v>
      </c>
      <c r="Y3253">
        <f t="shared" si="205"/>
        <v>0</v>
      </c>
      <c r="Z3253" s="1">
        <f t="shared" si="206"/>
        <v>0</v>
      </c>
    </row>
    <row r="3254" spans="1:26">
      <c r="A3254" s="2">
        <v>45041</v>
      </c>
      <c r="B3254" t="s">
        <v>2294</v>
      </c>
      <c r="C3254" t="s">
        <v>3142</v>
      </c>
      <c r="D3254" s="2" t="str">
        <f t="shared" si="203"/>
        <v>KOW-CA11-R-000</v>
      </c>
      <c r="E3254" t="s">
        <v>9</v>
      </c>
      <c r="F3254" t="s">
        <v>302</v>
      </c>
      <c r="G3254">
        <v>40</v>
      </c>
      <c r="H3254" t="str">
        <f>VLOOKUP(E3254,[1]data!$D$3:$AK$1000,34,0)</f>
        <v>Casual</v>
      </c>
      <c r="I3254">
        <f>VLOOKUP(E3254,[1]data!$D$3:$Q$1048576,14,0)</f>
        <v>1999</v>
      </c>
      <c r="J3254" t="str">
        <f>VLOOKUP(E3254,[1]data!$D$3:$AJ$1048576,33,0)</f>
        <v>1799-2299</v>
      </c>
      <c r="K3254" t="s">
        <v>3191</v>
      </c>
      <c r="L3254" t="s">
        <v>2538</v>
      </c>
      <c r="M3254">
        <v>1</v>
      </c>
      <c r="N3254">
        <v>1999</v>
      </c>
      <c r="O3254">
        <v>-379.81</v>
      </c>
      <c r="P3254">
        <v>0</v>
      </c>
      <c r="Q3254">
        <v>1619.19</v>
      </c>
      <c r="R3254">
        <v>0</v>
      </c>
      <c r="S3254">
        <v>0</v>
      </c>
      <c r="T3254">
        <v>0</v>
      </c>
      <c r="U3254">
        <v>0</v>
      </c>
      <c r="V3254">
        <v>1619.19</v>
      </c>
      <c r="W3254">
        <v>1</v>
      </c>
      <c r="X3254">
        <f t="shared" si="204"/>
        <v>1999</v>
      </c>
      <c r="Y3254">
        <f t="shared" si="205"/>
        <v>379.80999999999995</v>
      </c>
      <c r="Z3254" s="1">
        <f t="shared" si="206"/>
        <v>0.18999999999999997</v>
      </c>
    </row>
    <row r="3255" spans="1:26">
      <c r="A3255" s="2">
        <v>45041</v>
      </c>
      <c r="B3255" t="s">
        <v>2294</v>
      </c>
      <c r="C3255" t="s">
        <v>3142</v>
      </c>
      <c r="D3255" s="2" t="str">
        <f t="shared" si="203"/>
        <v>KOW-CA5-R-0001</v>
      </c>
      <c r="E3255" t="s">
        <v>22</v>
      </c>
      <c r="F3255" t="s">
        <v>331</v>
      </c>
      <c r="G3255">
        <v>42</v>
      </c>
      <c r="H3255" t="str">
        <f>VLOOKUP(E3255,[1]data!$D$3:$AK$1000,34,0)</f>
        <v>Casual</v>
      </c>
      <c r="I3255">
        <f>VLOOKUP(E3255,[1]data!$D$3:$Q$1048576,14,0)</f>
        <v>1499</v>
      </c>
      <c r="J3255" t="str">
        <f>VLOOKUP(E3255,[1]data!$D$3:$AJ$1048576,33,0)</f>
        <v>1099-1499</v>
      </c>
      <c r="K3255" t="s">
        <v>3192</v>
      </c>
      <c r="L3255" t="s">
        <v>2538</v>
      </c>
      <c r="M3255">
        <v>1</v>
      </c>
      <c r="N3255">
        <v>2998</v>
      </c>
      <c r="O3255">
        <v>-569.62</v>
      </c>
      <c r="P3255">
        <v>0</v>
      </c>
      <c r="Q3255">
        <v>2428.38</v>
      </c>
      <c r="R3255">
        <v>0</v>
      </c>
      <c r="S3255">
        <v>0</v>
      </c>
      <c r="T3255">
        <v>0</v>
      </c>
      <c r="U3255">
        <v>0</v>
      </c>
      <c r="V3255">
        <v>2428.38</v>
      </c>
      <c r="W3255">
        <v>2</v>
      </c>
      <c r="X3255">
        <f t="shared" si="204"/>
        <v>2998</v>
      </c>
      <c r="Y3255">
        <f t="shared" si="205"/>
        <v>569.61999999999989</v>
      </c>
      <c r="Z3255" s="1">
        <f t="shared" si="206"/>
        <v>0.18999999999999997</v>
      </c>
    </row>
    <row r="3256" spans="1:26">
      <c r="A3256" s="2">
        <v>45041</v>
      </c>
      <c r="B3256" t="s">
        <v>2294</v>
      </c>
      <c r="C3256" t="s">
        <v>3142</v>
      </c>
      <c r="D3256" s="2" t="str">
        <f t="shared" si="203"/>
        <v>KOW-TRA5-R-000</v>
      </c>
      <c r="E3256" t="s">
        <v>619</v>
      </c>
      <c r="F3256" t="s">
        <v>304</v>
      </c>
      <c r="G3256">
        <v>44</v>
      </c>
      <c r="H3256" t="str">
        <f>VLOOKUP(E3256,[1]data!$D$3:$AK$1000,34,0)</f>
        <v>Traditional</v>
      </c>
      <c r="I3256">
        <f>VLOOKUP(E3256,[1]data!$D$3:$Q$1048576,14,0)</f>
        <v>1499</v>
      </c>
      <c r="J3256" t="str">
        <f>VLOOKUP(E3256,[1]data!$D$3:$AJ$1048576,33,0)</f>
        <v>1099-1499</v>
      </c>
      <c r="K3256" t="s">
        <v>3193</v>
      </c>
      <c r="L3256" t="s">
        <v>2538</v>
      </c>
      <c r="M3256">
        <v>1</v>
      </c>
      <c r="N3256">
        <v>1499</v>
      </c>
      <c r="O3256">
        <v>-284.81</v>
      </c>
      <c r="P3256">
        <v>0</v>
      </c>
      <c r="Q3256">
        <v>1214.19</v>
      </c>
      <c r="R3256">
        <v>0</v>
      </c>
      <c r="S3256">
        <v>0</v>
      </c>
      <c r="T3256">
        <v>0</v>
      </c>
      <c r="U3256">
        <v>0</v>
      </c>
      <c r="V3256">
        <v>1214.19</v>
      </c>
      <c r="W3256">
        <v>1</v>
      </c>
      <c r="X3256">
        <f t="shared" si="204"/>
        <v>1499</v>
      </c>
      <c r="Y3256">
        <f t="shared" si="205"/>
        <v>284.80999999999995</v>
      </c>
      <c r="Z3256" s="1">
        <f t="shared" si="206"/>
        <v>0.18999999999999997</v>
      </c>
    </row>
    <row r="3257" spans="1:26">
      <c r="A3257" s="2">
        <v>45041</v>
      </c>
      <c r="B3257" t="s">
        <v>2294</v>
      </c>
      <c r="C3257" t="s">
        <v>3142</v>
      </c>
      <c r="D3257" s="2" t="str">
        <f t="shared" si="203"/>
        <v>KOW-PIQ-R-0032</v>
      </c>
      <c r="E3257" t="s">
        <v>123</v>
      </c>
      <c r="F3257" t="s">
        <v>2010</v>
      </c>
      <c r="G3257" t="s">
        <v>2029</v>
      </c>
      <c r="H3257" t="str">
        <f>VLOOKUP(E3257,[1]data!$D$3:$AK$1000,34,0)</f>
        <v>Knit Shirt</v>
      </c>
      <c r="I3257">
        <f>VLOOKUP(E3257,[1]data!$D$3:$Q$1048576,14,0)</f>
        <v>2499</v>
      </c>
      <c r="J3257" t="str">
        <f>VLOOKUP(E3257,[1]data!$D$3:$AJ$1048576,33,0)</f>
        <v>2499-2999</v>
      </c>
      <c r="K3257" t="s">
        <v>3194</v>
      </c>
      <c r="L3257" t="s">
        <v>2538</v>
      </c>
      <c r="M3257">
        <v>1</v>
      </c>
      <c r="N3257">
        <v>2231.25</v>
      </c>
      <c r="O3257">
        <v>0</v>
      </c>
      <c r="P3257">
        <v>0</v>
      </c>
      <c r="Q3257">
        <v>2231.25</v>
      </c>
      <c r="R3257">
        <v>0</v>
      </c>
      <c r="S3257">
        <v>0</v>
      </c>
      <c r="T3257">
        <v>0</v>
      </c>
      <c r="U3257">
        <v>267.75</v>
      </c>
      <c r="V3257">
        <v>2499</v>
      </c>
      <c r="W3257">
        <v>1</v>
      </c>
      <c r="X3257">
        <f t="shared" si="204"/>
        <v>2499</v>
      </c>
      <c r="Y3257">
        <f t="shared" si="205"/>
        <v>0</v>
      </c>
      <c r="Z3257" s="1">
        <f t="shared" si="206"/>
        <v>0</v>
      </c>
    </row>
    <row r="3258" spans="1:26">
      <c r="A3258" s="2">
        <v>45041</v>
      </c>
      <c r="B3258" t="s">
        <v>2294</v>
      </c>
      <c r="C3258" t="s">
        <v>3142</v>
      </c>
      <c r="D3258" s="2" t="str">
        <f t="shared" si="203"/>
        <v>KOW-CC04-R-004</v>
      </c>
      <c r="E3258" t="s">
        <v>44</v>
      </c>
      <c r="F3258" t="s">
        <v>1425</v>
      </c>
      <c r="G3258">
        <v>44</v>
      </c>
      <c r="H3258" t="str">
        <f>VLOOKUP(E3258,[1]data!$D$3:$AK$1000,34,0)</f>
        <v>Hoodie</v>
      </c>
      <c r="I3258">
        <f>VLOOKUP(E3258,[1]data!$D$3:$Q$1048576,14,0)</f>
        <v>2799</v>
      </c>
      <c r="J3258" t="str">
        <f>VLOOKUP(E3258,[1]data!$D$3:$AJ$1048576,33,0)</f>
        <v>2499-2999</v>
      </c>
      <c r="K3258" t="s">
        <v>3195</v>
      </c>
      <c r="L3258" t="s">
        <v>2538</v>
      </c>
      <c r="M3258">
        <v>1</v>
      </c>
      <c r="N3258">
        <v>2499.11</v>
      </c>
      <c r="O3258">
        <v>0</v>
      </c>
      <c r="P3258">
        <v>0</v>
      </c>
      <c r="Q3258">
        <v>2499.11</v>
      </c>
      <c r="R3258">
        <v>0</v>
      </c>
      <c r="S3258">
        <v>0</v>
      </c>
      <c r="T3258">
        <v>0</v>
      </c>
      <c r="U3258">
        <v>299.89</v>
      </c>
      <c r="V3258">
        <v>2799</v>
      </c>
      <c r="W3258">
        <v>1</v>
      </c>
      <c r="X3258">
        <f t="shared" si="204"/>
        <v>2799</v>
      </c>
      <c r="Y3258">
        <f t="shared" si="205"/>
        <v>0</v>
      </c>
      <c r="Z3258" s="1">
        <f t="shared" si="206"/>
        <v>0</v>
      </c>
    </row>
    <row r="3259" spans="1:26">
      <c r="A3259" s="2">
        <v>45041</v>
      </c>
      <c r="B3259" t="s">
        <v>2294</v>
      </c>
      <c r="C3259" t="s">
        <v>3142</v>
      </c>
      <c r="D3259" s="2" t="str">
        <f t="shared" si="203"/>
        <v>KOW-PIQ-S-0033</v>
      </c>
      <c r="E3259" t="s">
        <v>130</v>
      </c>
      <c r="F3259" t="s">
        <v>2021</v>
      </c>
      <c r="G3259" t="s">
        <v>2011</v>
      </c>
      <c r="H3259" t="str">
        <f>VLOOKUP(E3259,[1]data!$D$3:$AK$1000,34,0)</f>
        <v>Knit Shirt</v>
      </c>
      <c r="I3259">
        <f>VLOOKUP(E3259,[1]data!$D$3:$Q$1048576,14,0)</f>
        <v>1999</v>
      </c>
      <c r="J3259" t="str">
        <f>VLOOKUP(E3259,[1]data!$D$3:$AJ$1048576,33,0)</f>
        <v>1799-2299</v>
      </c>
      <c r="K3259" t="s">
        <v>3196</v>
      </c>
      <c r="L3259" t="s">
        <v>2538</v>
      </c>
      <c r="M3259">
        <v>1</v>
      </c>
      <c r="N3259">
        <v>1999</v>
      </c>
      <c r="O3259">
        <v>-379.81</v>
      </c>
      <c r="P3259">
        <v>0</v>
      </c>
      <c r="Q3259">
        <v>1619.19</v>
      </c>
      <c r="R3259">
        <v>0</v>
      </c>
      <c r="S3259">
        <v>0</v>
      </c>
      <c r="T3259">
        <v>0</v>
      </c>
      <c r="U3259">
        <v>0</v>
      </c>
      <c r="V3259">
        <v>1619.19</v>
      </c>
      <c r="W3259">
        <v>1</v>
      </c>
      <c r="X3259">
        <f t="shared" si="204"/>
        <v>1999</v>
      </c>
      <c r="Y3259">
        <f t="shared" si="205"/>
        <v>379.80999999999995</v>
      </c>
      <c r="Z3259" s="1">
        <f t="shared" si="206"/>
        <v>0.18999999999999997</v>
      </c>
    </row>
    <row r="3260" spans="1:26">
      <c r="A3260" s="2">
        <v>45041</v>
      </c>
      <c r="B3260" t="s">
        <v>2294</v>
      </c>
      <c r="C3260" t="s">
        <v>3142</v>
      </c>
      <c r="D3260" s="2" t="str">
        <f t="shared" si="203"/>
        <v>KOW-CC03-R-004</v>
      </c>
      <c r="E3260" t="s">
        <v>2617</v>
      </c>
      <c r="F3260" t="s">
        <v>1618</v>
      </c>
      <c r="G3260">
        <v>44</v>
      </c>
      <c r="H3260" t="str">
        <f>VLOOKUP(E3260,[1]data!$D$3:$AK$1000,34,0)</f>
        <v>Casual</v>
      </c>
      <c r="I3260">
        <f>VLOOKUP(E3260,[1]data!$D$3:$Q$1048576,14,0)</f>
        <v>2999</v>
      </c>
      <c r="J3260" t="str">
        <f>VLOOKUP(E3260,[1]data!$D$3:$AJ$1048576,33,0)</f>
        <v>2499-2999</v>
      </c>
      <c r="K3260" t="s">
        <v>3196</v>
      </c>
      <c r="L3260" t="s">
        <v>2538</v>
      </c>
      <c r="M3260">
        <v>1</v>
      </c>
      <c r="N3260">
        <v>2999</v>
      </c>
      <c r="O3260">
        <v>-569.80999999999995</v>
      </c>
      <c r="P3260">
        <v>0</v>
      </c>
      <c r="Q3260">
        <v>2429.19</v>
      </c>
      <c r="R3260">
        <v>0</v>
      </c>
      <c r="S3260">
        <v>0</v>
      </c>
      <c r="T3260">
        <v>0</v>
      </c>
      <c r="U3260">
        <v>0</v>
      </c>
      <c r="V3260">
        <v>2429.19</v>
      </c>
      <c r="W3260">
        <v>1</v>
      </c>
      <c r="X3260">
        <f t="shared" si="204"/>
        <v>2999</v>
      </c>
      <c r="Y3260">
        <f t="shared" si="205"/>
        <v>569.80999999999995</v>
      </c>
      <c r="Z3260" s="1">
        <f t="shared" si="206"/>
        <v>0.18999999999999997</v>
      </c>
    </row>
    <row r="3261" spans="1:26">
      <c r="A3261" s="2">
        <v>45041</v>
      </c>
      <c r="B3261" t="s">
        <v>2294</v>
      </c>
      <c r="C3261" t="s">
        <v>3142</v>
      </c>
      <c r="D3261" s="2" t="str">
        <f t="shared" si="203"/>
        <v>KOW-CUB-R-0002</v>
      </c>
      <c r="E3261" t="s">
        <v>58</v>
      </c>
      <c r="F3261" t="s">
        <v>295</v>
      </c>
      <c r="G3261">
        <v>42</v>
      </c>
      <c r="H3261" t="str">
        <f>VLOOKUP(E3261,[1]data!$D$3:$AK$1000,34,0)</f>
        <v>Casual</v>
      </c>
      <c r="I3261">
        <f>VLOOKUP(E3261,[1]data!$D$3:$Q$1048576,14,0)</f>
        <v>2499</v>
      </c>
      <c r="J3261" t="str">
        <f>VLOOKUP(E3261,[1]data!$D$3:$AJ$1048576,33,0)</f>
        <v>2499-2999</v>
      </c>
      <c r="K3261" t="s">
        <v>3193</v>
      </c>
      <c r="L3261" t="s">
        <v>2538</v>
      </c>
      <c r="M3261">
        <v>1</v>
      </c>
      <c r="N3261">
        <v>1999</v>
      </c>
      <c r="O3261">
        <v>-379.81</v>
      </c>
      <c r="P3261">
        <v>0</v>
      </c>
      <c r="Q3261">
        <v>1619.19</v>
      </c>
      <c r="R3261">
        <v>0</v>
      </c>
      <c r="S3261">
        <v>0</v>
      </c>
      <c r="T3261">
        <v>0</v>
      </c>
      <c r="U3261">
        <v>0</v>
      </c>
      <c r="V3261">
        <v>1619.19</v>
      </c>
      <c r="W3261">
        <v>1</v>
      </c>
      <c r="X3261">
        <f t="shared" si="204"/>
        <v>2499</v>
      </c>
      <c r="Y3261">
        <f t="shared" si="205"/>
        <v>879.81</v>
      </c>
      <c r="Z3261" s="1">
        <f t="shared" si="206"/>
        <v>0.35206482593037214</v>
      </c>
    </row>
    <row r="3262" spans="1:26">
      <c r="A3262" s="2">
        <v>45041</v>
      </c>
      <c r="B3262" t="s">
        <v>2294</v>
      </c>
      <c r="C3262" t="s">
        <v>3142</v>
      </c>
      <c r="D3262" s="2" t="str">
        <f t="shared" si="203"/>
        <v>KOW-PO26-R-002</v>
      </c>
      <c r="E3262" t="s">
        <v>631</v>
      </c>
      <c r="F3262" t="s">
        <v>426</v>
      </c>
      <c r="G3262">
        <v>40</v>
      </c>
      <c r="H3262" t="str">
        <f>VLOOKUP(E3262,[1]data!$D$3:$AK$1000,34,0)</f>
        <v>Indie</v>
      </c>
      <c r="I3262">
        <f>VLOOKUP(E3262,[1]data!$D$3:$Q$1048576,14,0)</f>
        <v>1999</v>
      </c>
      <c r="J3262" t="str">
        <f>VLOOKUP(E3262,[1]data!$D$3:$AJ$1048576,33,0)</f>
        <v>1799-2299</v>
      </c>
      <c r="K3262" t="s">
        <v>3197</v>
      </c>
      <c r="L3262" t="s">
        <v>2538</v>
      </c>
      <c r="M3262">
        <v>1</v>
      </c>
      <c r="N3262">
        <v>1784.82</v>
      </c>
      <c r="O3262">
        <v>0</v>
      </c>
      <c r="P3262">
        <v>0</v>
      </c>
      <c r="Q3262">
        <v>1784.82</v>
      </c>
      <c r="R3262">
        <v>0</v>
      </c>
      <c r="S3262">
        <v>0</v>
      </c>
      <c r="T3262">
        <v>0</v>
      </c>
      <c r="U3262">
        <v>214.18</v>
      </c>
      <c r="V3262">
        <v>1999</v>
      </c>
      <c r="W3262">
        <v>1</v>
      </c>
      <c r="X3262">
        <f t="shared" si="204"/>
        <v>1999</v>
      </c>
      <c r="Y3262">
        <f t="shared" si="205"/>
        <v>0</v>
      </c>
      <c r="Z3262" s="1">
        <f t="shared" si="206"/>
        <v>0</v>
      </c>
    </row>
    <row r="3263" spans="1:26">
      <c r="A3263" s="2">
        <v>45041</v>
      </c>
      <c r="B3263" t="s">
        <v>2294</v>
      </c>
      <c r="C3263" t="s">
        <v>3142</v>
      </c>
      <c r="D3263" s="2" t="str">
        <f t="shared" si="203"/>
        <v>KOW-PA5-R-0002</v>
      </c>
      <c r="E3263" t="s">
        <v>119</v>
      </c>
      <c r="F3263" t="s">
        <v>300</v>
      </c>
      <c r="G3263">
        <v>44</v>
      </c>
      <c r="H3263" t="str">
        <f>VLOOKUP(E3263,[1]data!$D$3:$AK$1000,34,0)</f>
        <v>Party</v>
      </c>
      <c r="I3263">
        <f>VLOOKUP(E3263,[1]data!$D$3:$Q$1048576,14,0)</f>
        <v>2999</v>
      </c>
      <c r="J3263" t="str">
        <f>VLOOKUP(E3263,[1]data!$D$3:$AJ$1048576,33,0)</f>
        <v>2499-2999</v>
      </c>
      <c r="K3263" t="s">
        <v>3198</v>
      </c>
      <c r="L3263" t="s">
        <v>2538</v>
      </c>
      <c r="M3263">
        <v>1</v>
      </c>
      <c r="N3263">
        <v>2275.88</v>
      </c>
      <c r="O3263">
        <v>-227.58</v>
      </c>
      <c r="P3263">
        <v>0</v>
      </c>
      <c r="Q3263">
        <v>2048.3000000000002</v>
      </c>
      <c r="R3263">
        <v>0</v>
      </c>
      <c r="S3263">
        <v>0</v>
      </c>
      <c r="T3263">
        <v>0</v>
      </c>
      <c r="U3263">
        <v>245.8</v>
      </c>
      <c r="V3263">
        <v>2294.1</v>
      </c>
      <c r="W3263">
        <v>1</v>
      </c>
      <c r="X3263">
        <f t="shared" si="204"/>
        <v>2999</v>
      </c>
      <c r="Y3263">
        <f t="shared" si="205"/>
        <v>704.90000000000009</v>
      </c>
      <c r="Z3263" s="1">
        <f t="shared" si="206"/>
        <v>0.23504501500500169</v>
      </c>
    </row>
    <row r="3264" spans="1:26">
      <c r="A3264" s="2">
        <v>45041</v>
      </c>
      <c r="B3264" t="s">
        <v>2294</v>
      </c>
      <c r="C3264" t="s">
        <v>3142</v>
      </c>
      <c r="D3264" s="2" t="str">
        <f t="shared" si="203"/>
        <v>KOW-TRA3-R-000</v>
      </c>
      <c r="E3264" t="s">
        <v>152</v>
      </c>
      <c r="F3264" t="s">
        <v>286</v>
      </c>
      <c r="G3264">
        <v>46</v>
      </c>
      <c r="H3264" t="str">
        <f>VLOOKUP(E3264,[1]data!$D$3:$AK$1000,34,0)</f>
        <v>Traditional</v>
      </c>
      <c r="I3264">
        <f>VLOOKUP(E3264,[1]data!$D$3:$Q$1048576,14,0)</f>
        <v>1299</v>
      </c>
      <c r="J3264" t="str">
        <f>VLOOKUP(E3264,[1]data!$D$3:$AJ$1048576,33,0)</f>
        <v>1099-1499</v>
      </c>
      <c r="K3264" t="s">
        <v>3199</v>
      </c>
      <c r="L3264" t="s">
        <v>2538</v>
      </c>
      <c r="M3264">
        <v>1</v>
      </c>
      <c r="N3264">
        <v>1299</v>
      </c>
      <c r="O3264">
        <v>-246.81</v>
      </c>
      <c r="P3264">
        <v>0</v>
      </c>
      <c r="Q3264">
        <v>1052.19</v>
      </c>
      <c r="R3264">
        <v>0</v>
      </c>
      <c r="S3264">
        <v>0</v>
      </c>
      <c r="T3264">
        <v>0</v>
      </c>
      <c r="U3264">
        <v>0</v>
      </c>
      <c r="V3264">
        <v>1052.19</v>
      </c>
      <c r="W3264">
        <v>1</v>
      </c>
      <c r="X3264">
        <f t="shared" si="204"/>
        <v>1299</v>
      </c>
      <c r="Y3264">
        <f t="shared" si="205"/>
        <v>246.80999999999995</v>
      </c>
      <c r="Z3264" s="1">
        <f t="shared" si="206"/>
        <v>0.18999999999999995</v>
      </c>
    </row>
    <row r="3265" spans="1:26">
      <c r="A3265" s="2">
        <v>45041</v>
      </c>
      <c r="B3265" t="s">
        <v>2294</v>
      </c>
      <c r="C3265" t="s">
        <v>3142</v>
      </c>
      <c r="D3265" s="2" t="str">
        <f t="shared" si="203"/>
        <v>KOW-UKI2-R-003</v>
      </c>
      <c r="E3265" t="s">
        <v>167</v>
      </c>
      <c r="F3265" t="s">
        <v>322</v>
      </c>
      <c r="G3265">
        <v>46</v>
      </c>
      <c r="H3265" t="str">
        <f>VLOOKUP(E3265,[1]data!$D$3:$AK$1000,34,0)</f>
        <v>Hoodie</v>
      </c>
      <c r="I3265">
        <f>VLOOKUP(E3265,[1]data!$D$3:$Q$1048576,14,0)</f>
        <v>2799</v>
      </c>
      <c r="J3265" t="str">
        <f>VLOOKUP(E3265,[1]data!$D$3:$AJ$1048576,33,0)</f>
        <v>2499-2999</v>
      </c>
      <c r="K3265" t="s">
        <v>3200</v>
      </c>
      <c r="L3265" t="s">
        <v>2538</v>
      </c>
      <c r="M3265">
        <v>1</v>
      </c>
      <c r="N3265">
        <v>2499.1</v>
      </c>
      <c r="O3265">
        <v>-249.91</v>
      </c>
      <c r="P3265">
        <v>0</v>
      </c>
      <c r="Q3265">
        <v>2249.19</v>
      </c>
      <c r="R3265">
        <v>0</v>
      </c>
      <c r="S3265">
        <v>0</v>
      </c>
      <c r="T3265">
        <v>0</v>
      </c>
      <c r="U3265">
        <v>269.91000000000003</v>
      </c>
      <c r="V3265">
        <v>2519.1</v>
      </c>
      <c r="W3265">
        <v>1</v>
      </c>
      <c r="X3265">
        <f t="shared" si="204"/>
        <v>2799</v>
      </c>
      <c r="Y3265">
        <f t="shared" si="205"/>
        <v>279.90000000000009</v>
      </c>
      <c r="Z3265" s="1">
        <f t="shared" si="206"/>
        <v>0.10000000000000003</v>
      </c>
    </row>
    <row r="3266" spans="1:26">
      <c r="A3266" s="2">
        <v>45041</v>
      </c>
      <c r="B3266" t="s">
        <v>2294</v>
      </c>
      <c r="C3266" t="s">
        <v>3142</v>
      </c>
      <c r="D3266" s="2" t="str">
        <f t="shared" si="203"/>
        <v>KOW-CC04-R-004</v>
      </c>
      <c r="E3266" t="s">
        <v>45</v>
      </c>
      <c r="F3266" t="s">
        <v>1425</v>
      </c>
      <c r="G3266">
        <v>46</v>
      </c>
      <c r="H3266" t="str">
        <f>VLOOKUP(E3266,[1]data!$D$3:$AK$1000,34,0)</f>
        <v>Hoodie</v>
      </c>
      <c r="I3266">
        <f>VLOOKUP(E3266,[1]data!$D$3:$Q$1048576,14,0)</f>
        <v>2799</v>
      </c>
      <c r="J3266" t="str">
        <f>VLOOKUP(E3266,[1]data!$D$3:$AJ$1048576,33,0)</f>
        <v>2499-2999</v>
      </c>
      <c r="K3266" t="s">
        <v>3200</v>
      </c>
      <c r="L3266" t="s">
        <v>2538</v>
      </c>
      <c r="M3266">
        <v>1</v>
      </c>
      <c r="N3266">
        <v>2499.11</v>
      </c>
      <c r="O3266">
        <v>-249.91</v>
      </c>
      <c r="P3266">
        <v>0</v>
      </c>
      <c r="Q3266">
        <v>2249.1999999999998</v>
      </c>
      <c r="R3266">
        <v>0</v>
      </c>
      <c r="S3266">
        <v>0</v>
      </c>
      <c r="T3266">
        <v>0</v>
      </c>
      <c r="U3266">
        <v>269.89999999999998</v>
      </c>
      <c r="V3266">
        <v>2519.1</v>
      </c>
      <c r="W3266">
        <v>1</v>
      </c>
      <c r="X3266">
        <f t="shared" si="204"/>
        <v>2799</v>
      </c>
      <c r="Y3266">
        <f t="shared" si="205"/>
        <v>279.90000000000009</v>
      </c>
      <c r="Z3266" s="1">
        <f t="shared" si="206"/>
        <v>0.10000000000000003</v>
      </c>
    </row>
    <row r="3267" spans="1:26">
      <c r="A3267" s="2">
        <v>45041</v>
      </c>
      <c r="B3267" t="s">
        <v>2294</v>
      </c>
      <c r="C3267" t="s">
        <v>3142</v>
      </c>
      <c r="D3267" s="2" t="str">
        <f t="shared" ref="D3267:D3330" si="207">LEFT(E3267,14)</f>
        <v>KOW-CC01-R-004</v>
      </c>
      <c r="E3267" t="s">
        <v>35</v>
      </c>
      <c r="F3267" t="s">
        <v>1359</v>
      </c>
      <c r="G3267">
        <v>46</v>
      </c>
      <c r="H3267" t="str">
        <f>VLOOKUP(E3267,[1]data!$D$3:$AK$1000,34,0)</f>
        <v>Casual</v>
      </c>
      <c r="I3267">
        <f>VLOOKUP(E3267,[1]data!$D$3:$Q$1048576,14,0)</f>
        <v>1799</v>
      </c>
      <c r="J3267" t="str">
        <f>VLOOKUP(E3267,[1]data!$D$3:$AJ$1048576,33,0)</f>
        <v>1799-2299</v>
      </c>
      <c r="K3267" t="s">
        <v>3199</v>
      </c>
      <c r="L3267" t="s">
        <v>2538</v>
      </c>
      <c r="M3267">
        <v>1</v>
      </c>
      <c r="N3267">
        <v>1799</v>
      </c>
      <c r="O3267">
        <v>-341.81</v>
      </c>
      <c r="P3267">
        <v>0</v>
      </c>
      <c r="Q3267">
        <v>1457.19</v>
      </c>
      <c r="R3267">
        <v>0</v>
      </c>
      <c r="S3267">
        <v>0</v>
      </c>
      <c r="T3267">
        <v>0</v>
      </c>
      <c r="U3267">
        <v>0</v>
      </c>
      <c r="V3267">
        <v>1457.19</v>
      </c>
      <c r="W3267">
        <v>1</v>
      </c>
      <c r="X3267">
        <f t="shared" ref="X3267:X3330" si="208">I3267*W3267</f>
        <v>1799</v>
      </c>
      <c r="Y3267">
        <f t="shared" ref="Y3267:Y3330" si="209">X3267-V3267</f>
        <v>341.80999999999995</v>
      </c>
      <c r="Z3267" s="1">
        <f t="shared" ref="Z3267:Z3330" si="210">Y3267/X3267</f>
        <v>0.18999999999999997</v>
      </c>
    </row>
    <row r="3268" spans="1:26">
      <c r="A3268" s="2">
        <v>45041</v>
      </c>
      <c r="B3268" t="s">
        <v>2294</v>
      </c>
      <c r="C3268" t="s">
        <v>3142</v>
      </c>
      <c r="D3268" s="2" t="str">
        <f t="shared" si="207"/>
        <v>KOW-CA7-R-0001</v>
      </c>
      <c r="E3268" t="s">
        <v>777</v>
      </c>
      <c r="F3268" t="s">
        <v>778</v>
      </c>
      <c r="G3268">
        <v>46</v>
      </c>
      <c r="H3268" t="str">
        <f>VLOOKUP(E3268,[1]data!$D$3:$AK$1000,34,0)</f>
        <v>Casual</v>
      </c>
      <c r="I3268">
        <f>VLOOKUP(E3268,[1]data!$D$3:$Q$1048576,14,0)</f>
        <v>1499</v>
      </c>
      <c r="J3268" t="str">
        <f>VLOOKUP(E3268,[1]data!$D$3:$AJ$1048576,33,0)</f>
        <v>1099-1499</v>
      </c>
      <c r="K3268" t="s">
        <v>3199</v>
      </c>
      <c r="L3268" t="s">
        <v>2538</v>
      </c>
      <c r="M3268">
        <v>1</v>
      </c>
      <c r="N3268">
        <v>1124</v>
      </c>
      <c r="O3268">
        <v>-213.56</v>
      </c>
      <c r="P3268">
        <v>0</v>
      </c>
      <c r="Q3268">
        <v>910.44</v>
      </c>
      <c r="R3268">
        <v>0</v>
      </c>
      <c r="S3268">
        <v>0</v>
      </c>
      <c r="T3268">
        <v>0</v>
      </c>
      <c r="U3268">
        <v>0</v>
      </c>
      <c r="V3268">
        <v>910.44</v>
      </c>
      <c r="W3268">
        <v>1</v>
      </c>
      <c r="X3268">
        <f t="shared" si="208"/>
        <v>1499</v>
      </c>
      <c r="Y3268">
        <f t="shared" si="209"/>
        <v>588.55999999999995</v>
      </c>
      <c r="Z3268" s="1">
        <f t="shared" si="210"/>
        <v>0.39263509006003999</v>
      </c>
    </row>
    <row r="3269" spans="1:26">
      <c r="A3269" s="2">
        <v>45041</v>
      </c>
      <c r="B3269" t="s">
        <v>2294</v>
      </c>
      <c r="C3269" t="s">
        <v>3142</v>
      </c>
      <c r="D3269" s="2" t="str">
        <f t="shared" si="207"/>
        <v>KOW-KU1-R-0002</v>
      </c>
      <c r="E3269" t="s">
        <v>83</v>
      </c>
      <c r="F3269" t="s">
        <v>264</v>
      </c>
      <c r="G3269">
        <v>40</v>
      </c>
      <c r="H3269" t="str">
        <f>VLOOKUP(E3269,[1]data!$D$3:$AK$1000,34,0)</f>
        <v>Hoodie</v>
      </c>
      <c r="I3269">
        <f>VLOOKUP(E3269,[1]data!$D$3:$Q$1048576,14,0)</f>
        <v>2799</v>
      </c>
      <c r="J3269" t="str">
        <f>VLOOKUP(E3269,[1]data!$D$3:$AJ$1048576,33,0)</f>
        <v>2499-2999</v>
      </c>
      <c r="K3269" t="s">
        <v>3201</v>
      </c>
      <c r="L3269" t="s">
        <v>2538</v>
      </c>
      <c r="M3269">
        <v>1</v>
      </c>
      <c r="N3269">
        <v>2799</v>
      </c>
      <c r="O3269">
        <v>-531.80999999999995</v>
      </c>
      <c r="P3269">
        <v>0</v>
      </c>
      <c r="Q3269">
        <v>2267.19</v>
      </c>
      <c r="R3269">
        <v>0</v>
      </c>
      <c r="S3269">
        <v>0</v>
      </c>
      <c r="T3269">
        <v>0</v>
      </c>
      <c r="U3269">
        <v>0</v>
      </c>
      <c r="V3269">
        <v>2267.19</v>
      </c>
      <c r="W3269">
        <v>1</v>
      </c>
      <c r="X3269">
        <f t="shared" si="208"/>
        <v>2799</v>
      </c>
      <c r="Y3269">
        <f t="shared" si="209"/>
        <v>531.80999999999995</v>
      </c>
      <c r="Z3269" s="1">
        <f t="shared" si="210"/>
        <v>0.18999999999999997</v>
      </c>
    </row>
    <row r="3270" spans="1:26">
      <c r="A3270" s="2">
        <v>45041</v>
      </c>
      <c r="B3270" t="s">
        <v>2294</v>
      </c>
      <c r="C3270" t="s">
        <v>3142</v>
      </c>
      <c r="D3270" s="2" t="str">
        <f t="shared" si="207"/>
        <v>KOW-KU1-R-0002</v>
      </c>
      <c r="E3270" t="s">
        <v>84</v>
      </c>
      <c r="F3270" t="s">
        <v>264</v>
      </c>
      <c r="G3270">
        <v>42</v>
      </c>
      <c r="H3270" t="str">
        <f>VLOOKUP(E3270,[1]data!$D$3:$AK$1000,34,0)</f>
        <v>Hoodie</v>
      </c>
      <c r="I3270">
        <f>VLOOKUP(E3270,[1]data!$D$3:$Q$1048576,14,0)</f>
        <v>2799</v>
      </c>
      <c r="J3270" t="str">
        <f>VLOOKUP(E3270,[1]data!$D$3:$AJ$1048576,33,0)</f>
        <v>2499-2999</v>
      </c>
      <c r="K3270" t="s">
        <v>3202</v>
      </c>
      <c r="L3270" t="s">
        <v>2538</v>
      </c>
      <c r="M3270">
        <v>1</v>
      </c>
      <c r="N3270">
        <v>2799</v>
      </c>
      <c r="O3270">
        <v>-279.89999999999998</v>
      </c>
      <c r="P3270">
        <v>0</v>
      </c>
      <c r="Q3270">
        <v>2519.1</v>
      </c>
      <c r="R3270">
        <v>0</v>
      </c>
      <c r="S3270">
        <v>0</v>
      </c>
      <c r="T3270">
        <v>0</v>
      </c>
      <c r="U3270">
        <v>0</v>
      </c>
      <c r="V3270">
        <v>2519.1</v>
      </c>
      <c r="W3270">
        <v>1</v>
      </c>
      <c r="X3270">
        <f t="shared" si="208"/>
        <v>2799</v>
      </c>
      <c r="Y3270">
        <f t="shared" si="209"/>
        <v>279.90000000000009</v>
      </c>
      <c r="Z3270" s="1">
        <f t="shared" si="210"/>
        <v>0.10000000000000003</v>
      </c>
    </row>
    <row r="3271" spans="1:26">
      <c r="A3271" s="2">
        <v>45041</v>
      </c>
      <c r="B3271" t="s">
        <v>2294</v>
      </c>
      <c r="C3271" t="s">
        <v>3142</v>
      </c>
      <c r="D3271" s="2" t="str">
        <f t="shared" si="207"/>
        <v>KOW-CA11-R-000</v>
      </c>
      <c r="E3271" t="s">
        <v>9</v>
      </c>
      <c r="F3271" t="s">
        <v>302</v>
      </c>
      <c r="G3271">
        <v>40</v>
      </c>
      <c r="H3271" t="str">
        <f>VLOOKUP(E3271,[1]data!$D$3:$AK$1000,34,0)</f>
        <v>Casual</v>
      </c>
      <c r="I3271">
        <f>VLOOKUP(E3271,[1]data!$D$3:$Q$1048576,14,0)</f>
        <v>1999</v>
      </c>
      <c r="J3271" t="str">
        <f>VLOOKUP(E3271,[1]data!$D$3:$AJ$1048576,33,0)</f>
        <v>1799-2299</v>
      </c>
      <c r="K3271" t="s">
        <v>3203</v>
      </c>
      <c r="L3271" t="s">
        <v>2538</v>
      </c>
      <c r="M3271">
        <v>1</v>
      </c>
      <c r="N3271">
        <v>1784.82</v>
      </c>
      <c r="O3271">
        <v>0</v>
      </c>
      <c r="P3271">
        <v>0</v>
      </c>
      <c r="Q3271">
        <v>1784.82</v>
      </c>
      <c r="R3271">
        <v>0</v>
      </c>
      <c r="S3271">
        <v>0</v>
      </c>
      <c r="T3271">
        <v>0</v>
      </c>
      <c r="U3271">
        <v>214.18</v>
      </c>
      <c r="V3271">
        <v>1999</v>
      </c>
      <c r="W3271">
        <v>1</v>
      </c>
      <c r="X3271">
        <f t="shared" si="208"/>
        <v>1999</v>
      </c>
      <c r="Y3271">
        <f t="shared" si="209"/>
        <v>0</v>
      </c>
      <c r="Z3271" s="1">
        <f t="shared" si="210"/>
        <v>0</v>
      </c>
    </row>
    <row r="3272" spans="1:26">
      <c r="A3272" s="2">
        <v>45041</v>
      </c>
      <c r="B3272" t="s">
        <v>2294</v>
      </c>
      <c r="C3272" t="s">
        <v>3142</v>
      </c>
      <c r="D3272" s="2" t="str">
        <f t="shared" si="207"/>
        <v>KOW-CA11-R-000</v>
      </c>
      <c r="E3272" t="s">
        <v>12</v>
      </c>
      <c r="F3272" t="s">
        <v>302</v>
      </c>
      <c r="G3272">
        <v>46</v>
      </c>
      <c r="H3272" t="str">
        <f>VLOOKUP(E3272,[1]data!$D$3:$AK$1000,34,0)</f>
        <v>Casual</v>
      </c>
      <c r="I3272">
        <f>VLOOKUP(E3272,[1]data!$D$3:$Q$1048576,14,0)</f>
        <v>1999</v>
      </c>
      <c r="J3272" t="str">
        <f>VLOOKUP(E3272,[1]data!$D$3:$AJ$1048576,33,0)</f>
        <v>1799-2299</v>
      </c>
      <c r="K3272" t="s">
        <v>3204</v>
      </c>
      <c r="L3272" t="s">
        <v>2538</v>
      </c>
      <c r="M3272">
        <v>1</v>
      </c>
      <c r="N3272">
        <v>1784.82</v>
      </c>
      <c r="O3272">
        <v>0</v>
      </c>
      <c r="P3272">
        <v>0</v>
      </c>
      <c r="Q3272">
        <v>1784.82</v>
      </c>
      <c r="R3272">
        <v>0</v>
      </c>
      <c r="S3272">
        <v>0</v>
      </c>
      <c r="T3272">
        <v>0</v>
      </c>
      <c r="U3272">
        <v>214.18</v>
      </c>
      <c r="V3272">
        <v>1999</v>
      </c>
      <c r="W3272">
        <v>1</v>
      </c>
      <c r="X3272">
        <f t="shared" si="208"/>
        <v>1999</v>
      </c>
      <c r="Y3272">
        <f t="shared" si="209"/>
        <v>0</v>
      </c>
      <c r="Z3272" s="1">
        <f t="shared" si="210"/>
        <v>0</v>
      </c>
    </row>
    <row r="3273" spans="1:26">
      <c r="A3273" s="2">
        <v>45041</v>
      </c>
      <c r="B3273" t="s">
        <v>2294</v>
      </c>
      <c r="C3273" t="s">
        <v>3142</v>
      </c>
      <c r="D3273" s="2" t="str">
        <f t="shared" si="207"/>
        <v>KOW-CC04-R-004</v>
      </c>
      <c r="E3273" t="s">
        <v>45</v>
      </c>
      <c r="F3273" t="s">
        <v>1425</v>
      </c>
      <c r="G3273">
        <v>46</v>
      </c>
      <c r="H3273" t="str">
        <f>VLOOKUP(E3273,[1]data!$D$3:$AK$1000,34,0)</f>
        <v>Hoodie</v>
      </c>
      <c r="I3273">
        <f>VLOOKUP(E3273,[1]data!$D$3:$Q$1048576,14,0)</f>
        <v>2799</v>
      </c>
      <c r="J3273" t="str">
        <f>VLOOKUP(E3273,[1]data!$D$3:$AJ$1048576,33,0)</f>
        <v>2499-2999</v>
      </c>
      <c r="K3273" t="s">
        <v>3205</v>
      </c>
      <c r="L3273" t="s">
        <v>2538</v>
      </c>
      <c r="M3273">
        <v>1</v>
      </c>
      <c r="N3273">
        <v>2499.11</v>
      </c>
      <c r="O3273">
        <v>0</v>
      </c>
      <c r="P3273">
        <v>0</v>
      </c>
      <c r="Q3273">
        <v>2499.11</v>
      </c>
      <c r="R3273">
        <v>0</v>
      </c>
      <c r="S3273">
        <v>0</v>
      </c>
      <c r="T3273">
        <v>0</v>
      </c>
      <c r="U3273">
        <v>299.89</v>
      </c>
      <c r="V3273">
        <v>2799</v>
      </c>
      <c r="W3273">
        <v>1</v>
      </c>
      <c r="X3273">
        <f t="shared" si="208"/>
        <v>2799</v>
      </c>
      <c r="Y3273">
        <f t="shared" si="209"/>
        <v>0</v>
      </c>
      <c r="Z3273" s="1">
        <f t="shared" si="210"/>
        <v>0</v>
      </c>
    </row>
    <row r="3274" spans="1:26">
      <c r="A3274" s="2">
        <v>45041</v>
      </c>
      <c r="B3274" t="s">
        <v>2294</v>
      </c>
      <c r="C3274" t="s">
        <v>3142</v>
      </c>
      <c r="D3274" s="2" t="str">
        <f t="shared" si="207"/>
        <v>KOW-SO13-R-001</v>
      </c>
      <c r="E3274" t="s">
        <v>141</v>
      </c>
      <c r="F3274" t="s">
        <v>298</v>
      </c>
      <c r="G3274">
        <v>44</v>
      </c>
      <c r="H3274" t="str">
        <f>VLOOKUP(E3274,[1]data!$D$3:$AK$1000,34,0)</f>
        <v>Linen</v>
      </c>
      <c r="I3274">
        <f>VLOOKUP(E3274,[1]data!$D$3:$Q$1048576,14,0)</f>
        <v>2199</v>
      </c>
      <c r="J3274" t="str">
        <f>VLOOKUP(E3274,[1]data!$D$3:$AJ$1048576,33,0)</f>
        <v>1799-2299</v>
      </c>
      <c r="K3274" t="s">
        <v>3206</v>
      </c>
      <c r="L3274" t="s">
        <v>2538</v>
      </c>
      <c r="M3274">
        <v>1</v>
      </c>
      <c r="N3274">
        <v>1963.39</v>
      </c>
      <c r="O3274">
        <v>0</v>
      </c>
      <c r="P3274">
        <v>0</v>
      </c>
      <c r="Q3274">
        <v>1963.39</v>
      </c>
      <c r="R3274">
        <v>0</v>
      </c>
      <c r="S3274">
        <v>0</v>
      </c>
      <c r="T3274">
        <v>0</v>
      </c>
      <c r="U3274">
        <v>235.61</v>
      </c>
      <c r="V3274">
        <v>2199</v>
      </c>
      <c r="W3274">
        <v>1</v>
      </c>
      <c r="X3274">
        <f t="shared" si="208"/>
        <v>2199</v>
      </c>
      <c r="Y3274">
        <f t="shared" si="209"/>
        <v>0</v>
      </c>
      <c r="Z3274" s="1">
        <f t="shared" si="210"/>
        <v>0</v>
      </c>
    </row>
    <row r="3275" spans="1:26">
      <c r="A3275" s="2">
        <v>45041</v>
      </c>
      <c r="B3275" t="s">
        <v>2294</v>
      </c>
      <c r="C3275" t="s">
        <v>3142</v>
      </c>
      <c r="D3275" s="2" t="str">
        <f t="shared" si="207"/>
        <v>KOW-KU1-R-0002</v>
      </c>
      <c r="E3275" t="s">
        <v>84</v>
      </c>
      <c r="F3275" t="s">
        <v>264</v>
      </c>
      <c r="G3275">
        <v>42</v>
      </c>
      <c r="H3275" t="str">
        <f>VLOOKUP(E3275,[1]data!$D$3:$AK$1000,34,0)</f>
        <v>Hoodie</v>
      </c>
      <c r="I3275">
        <f>VLOOKUP(E3275,[1]data!$D$3:$Q$1048576,14,0)</f>
        <v>2799</v>
      </c>
      <c r="J3275" t="str">
        <f>VLOOKUP(E3275,[1]data!$D$3:$AJ$1048576,33,0)</f>
        <v>2499-2999</v>
      </c>
      <c r="K3275" t="s">
        <v>3207</v>
      </c>
      <c r="L3275" t="s">
        <v>2538</v>
      </c>
      <c r="M3275">
        <v>1</v>
      </c>
      <c r="N3275">
        <v>2499.11</v>
      </c>
      <c r="O3275">
        <v>0</v>
      </c>
      <c r="P3275">
        <v>0</v>
      </c>
      <c r="Q3275">
        <v>2499.11</v>
      </c>
      <c r="R3275">
        <v>0</v>
      </c>
      <c r="S3275">
        <v>0</v>
      </c>
      <c r="T3275">
        <v>0</v>
      </c>
      <c r="U3275">
        <v>299.89</v>
      </c>
      <c r="V3275">
        <v>2799</v>
      </c>
      <c r="W3275">
        <v>1</v>
      </c>
      <c r="X3275">
        <f t="shared" si="208"/>
        <v>2799</v>
      </c>
      <c r="Y3275">
        <f t="shared" si="209"/>
        <v>0</v>
      </c>
      <c r="Z3275" s="1">
        <f t="shared" si="210"/>
        <v>0</v>
      </c>
    </row>
    <row r="3276" spans="1:26">
      <c r="A3276" s="2">
        <v>45041</v>
      </c>
      <c r="B3276" t="s">
        <v>2294</v>
      </c>
      <c r="C3276" t="s">
        <v>3142</v>
      </c>
      <c r="D3276" s="2" t="str">
        <f t="shared" si="207"/>
        <v>KOW-KU1-R-0002</v>
      </c>
      <c r="E3276" t="s">
        <v>82</v>
      </c>
      <c r="F3276" t="s">
        <v>264</v>
      </c>
      <c r="G3276">
        <v>39</v>
      </c>
      <c r="H3276" t="str">
        <f>VLOOKUP(E3276,[1]data!$D$3:$AK$1000,34,0)</f>
        <v>Hoodie</v>
      </c>
      <c r="I3276">
        <f>VLOOKUP(E3276,[1]data!$D$3:$Q$1048576,14,0)</f>
        <v>2799</v>
      </c>
      <c r="J3276" t="str">
        <f>VLOOKUP(E3276,[1]data!$D$3:$AJ$1048576,33,0)</f>
        <v>2499-2999</v>
      </c>
      <c r="K3276" t="s">
        <v>3208</v>
      </c>
      <c r="L3276" t="s">
        <v>2538</v>
      </c>
      <c r="M3276">
        <v>1</v>
      </c>
      <c r="N3276">
        <v>2799</v>
      </c>
      <c r="O3276">
        <v>-279.89999999999998</v>
      </c>
      <c r="P3276">
        <v>0</v>
      </c>
      <c r="Q3276">
        <v>2519.1</v>
      </c>
      <c r="R3276">
        <v>0</v>
      </c>
      <c r="S3276">
        <v>0</v>
      </c>
      <c r="T3276">
        <v>0</v>
      </c>
      <c r="U3276">
        <v>0</v>
      </c>
      <c r="V3276">
        <v>2519.1</v>
      </c>
      <c r="W3276">
        <v>1</v>
      </c>
      <c r="X3276">
        <f t="shared" si="208"/>
        <v>2799</v>
      </c>
      <c r="Y3276">
        <f t="shared" si="209"/>
        <v>279.90000000000009</v>
      </c>
      <c r="Z3276" s="1">
        <f t="shared" si="210"/>
        <v>0.10000000000000003</v>
      </c>
    </row>
    <row r="3277" spans="1:26">
      <c r="A3277" s="2">
        <v>45041</v>
      </c>
      <c r="B3277" t="s">
        <v>2294</v>
      </c>
      <c r="C3277" t="s">
        <v>3142</v>
      </c>
      <c r="D3277" s="2" t="str">
        <f t="shared" si="207"/>
        <v>KOW-PA2-R-0004</v>
      </c>
      <c r="E3277" t="s">
        <v>117</v>
      </c>
      <c r="F3277" t="s">
        <v>406</v>
      </c>
      <c r="G3277">
        <v>42</v>
      </c>
      <c r="H3277" t="str">
        <f>VLOOKUP(E3277,[1]data!$D$3:$AK$1000,34,0)</f>
        <v>Party</v>
      </c>
      <c r="I3277">
        <f>VLOOKUP(E3277,[1]data!$D$3:$Q$1048576,14,0)</f>
        <v>2499</v>
      </c>
      <c r="J3277" t="str">
        <f>VLOOKUP(E3277,[1]data!$D$3:$AJ$1048576,33,0)</f>
        <v>2499-2999</v>
      </c>
      <c r="K3277" t="s">
        <v>3209</v>
      </c>
      <c r="L3277" t="s">
        <v>2538</v>
      </c>
      <c r="M3277">
        <v>1</v>
      </c>
      <c r="N3277">
        <v>2231.25</v>
      </c>
      <c r="O3277">
        <v>0</v>
      </c>
      <c r="P3277">
        <v>0</v>
      </c>
      <c r="Q3277">
        <v>2231.25</v>
      </c>
      <c r="R3277">
        <v>0</v>
      </c>
      <c r="S3277">
        <v>0</v>
      </c>
      <c r="T3277">
        <v>0</v>
      </c>
      <c r="U3277">
        <v>267.75</v>
      </c>
      <c r="V3277">
        <v>2499</v>
      </c>
      <c r="W3277">
        <v>1</v>
      </c>
      <c r="X3277">
        <f t="shared" si="208"/>
        <v>2499</v>
      </c>
      <c r="Y3277">
        <f t="shared" si="209"/>
        <v>0</v>
      </c>
      <c r="Z3277" s="1">
        <f t="shared" si="210"/>
        <v>0</v>
      </c>
    </row>
    <row r="3278" spans="1:26">
      <c r="A3278" s="2">
        <v>45041</v>
      </c>
      <c r="B3278" t="s">
        <v>2294</v>
      </c>
      <c r="C3278" t="s">
        <v>3142</v>
      </c>
      <c r="D3278" s="2" t="str">
        <f t="shared" si="207"/>
        <v>KOW-CA11-R-000</v>
      </c>
      <c r="E3278" t="s">
        <v>12</v>
      </c>
      <c r="F3278" t="s">
        <v>302</v>
      </c>
      <c r="G3278">
        <v>46</v>
      </c>
      <c r="H3278" t="str">
        <f>VLOOKUP(E3278,[1]data!$D$3:$AK$1000,34,0)</f>
        <v>Casual</v>
      </c>
      <c r="I3278">
        <f>VLOOKUP(E3278,[1]data!$D$3:$Q$1048576,14,0)</f>
        <v>1999</v>
      </c>
      <c r="J3278" t="str">
        <f>VLOOKUP(E3278,[1]data!$D$3:$AJ$1048576,33,0)</f>
        <v>1799-2299</v>
      </c>
      <c r="K3278" t="s">
        <v>3210</v>
      </c>
      <c r="L3278" t="s">
        <v>2538</v>
      </c>
      <c r="M3278">
        <v>1</v>
      </c>
      <c r="N3278">
        <v>1784.82</v>
      </c>
      <c r="O3278">
        <v>0</v>
      </c>
      <c r="P3278">
        <v>0</v>
      </c>
      <c r="Q3278">
        <v>1784.82</v>
      </c>
      <c r="R3278">
        <v>0</v>
      </c>
      <c r="S3278">
        <v>0</v>
      </c>
      <c r="T3278">
        <v>0</v>
      </c>
      <c r="U3278">
        <v>214.18</v>
      </c>
      <c r="V3278">
        <v>1999</v>
      </c>
      <c r="W3278">
        <v>1</v>
      </c>
      <c r="X3278">
        <f t="shared" si="208"/>
        <v>1999</v>
      </c>
      <c r="Y3278">
        <f t="shared" si="209"/>
        <v>0</v>
      </c>
      <c r="Z3278" s="1">
        <f t="shared" si="210"/>
        <v>0</v>
      </c>
    </row>
    <row r="3279" spans="1:26">
      <c r="A3279" s="2">
        <v>45041</v>
      </c>
      <c r="B3279" t="s">
        <v>2294</v>
      </c>
      <c r="C3279" t="s">
        <v>3142</v>
      </c>
      <c r="D3279" s="2" t="str">
        <f t="shared" si="207"/>
        <v>KOW-CA11-R-000</v>
      </c>
      <c r="E3279" t="s">
        <v>12</v>
      </c>
      <c r="F3279" t="s">
        <v>302</v>
      </c>
      <c r="G3279">
        <v>46</v>
      </c>
      <c r="H3279" t="str">
        <f>VLOOKUP(E3279,[1]data!$D$3:$AK$1000,34,0)</f>
        <v>Casual</v>
      </c>
      <c r="I3279">
        <f>VLOOKUP(E3279,[1]data!$D$3:$Q$1048576,14,0)</f>
        <v>1999</v>
      </c>
      <c r="J3279" t="str">
        <f>VLOOKUP(E3279,[1]data!$D$3:$AJ$1048576,33,0)</f>
        <v>1799-2299</v>
      </c>
      <c r="K3279" t="s">
        <v>3211</v>
      </c>
      <c r="L3279" t="s">
        <v>2538</v>
      </c>
      <c r="M3279">
        <v>1</v>
      </c>
      <c r="N3279">
        <v>1784.82</v>
      </c>
      <c r="O3279">
        <v>0</v>
      </c>
      <c r="P3279">
        <v>0</v>
      </c>
      <c r="Q3279">
        <v>1784.82</v>
      </c>
      <c r="R3279">
        <v>0</v>
      </c>
      <c r="S3279">
        <v>0</v>
      </c>
      <c r="T3279">
        <v>0</v>
      </c>
      <c r="U3279">
        <v>214.18</v>
      </c>
      <c r="V3279">
        <v>1999</v>
      </c>
      <c r="W3279">
        <v>1</v>
      </c>
      <c r="X3279">
        <f t="shared" si="208"/>
        <v>1999</v>
      </c>
      <c r="Y3279">
        <f t="shared" si="209"/>
        <v>0</v>
      </c>
      <c r="Z3279" s="1">
        <f t="shared" si="210"/>
        <v>0</v>
      </c>
    </row>
    <row r="3280" spans="1:26">
      <c r="A3280" s="2">
        <v>45041</v>
      </c>
      <c r="B3280" t="s">
        <v>2294</v>
      </c>
      <c r="C3280" t="s">
        <v>3142</v>
      </c>
      <c r="D3280" s="2" t="str">
        <f t="shared" si="207"/>
        <v>KOW-PIQ-R-0032</v>
      </c>
      <c r="E3280" t="s">
        <v>124</v>
      </c>
      <c r="F3280" t="s">
        <v>2010</v>
      </c>
      <c r="G3280" t="s">
        <v>2108</v>
      </c>
      <c r="H3280" t="str">
        <f>VLOOKUP(E3280,[1]data!$D$3:$AK$1000,34,0)</f>
        <v>Knit Shirt</v>
      </c>
      <c r="I3280">
        <f>VLOOKUP(E3280,[1]data!$D$3:$Q$1048576,14,0)</f>
        <v>2499</v>
      </c>
      <c r="J3280" t="str">
        <f>VLOOKUP(E3280,[1]data!$D$3:$AJ$1048576,33,0)</f>
        <v>2499-2999</v>
      </c>
      <c r="K3280" t="s">
        <v>3212</v>
      </c>
      <c r="L3280" t="s">
        <v>2538</v>
      </c>
      <c r="M3280">
        <v>1</v>
      </c>
      <c r="N3280">
        <v>2231.25</v>
      </c>
      <c r="O3280">
        <v>0</v>
      </c>
      <c r="P3280">
        <v>0</v>
      </c>
      <c r="Q3280">
        <v>2231.25</v>
      </c>
      <c r="R3280">
        <v>0</v>
      </c>
      <c r="S3280">
        <v>0</v>
      </c>
      <c r="T3280">
        <v>0</v>
      </c>
      <c r="U3280">
        <v>267.75</v>
      </c>
      <c r="V3280">
        <v>2499</v>
      </c>
      <c r="W3280">
        <v>1</v>
      </c>
      <c r="X3280">
        <f t="shared" si="208"/>
        <v>2499</v>
      </c>
      <c r="Y3280">
        <f t="shared" si="209"/>
        <v>0</v>
      </c>
      <c r="Z3280" s="1">
        <f t="shared" si="210"/>
        <v>0</v>
      </c>
    </row>
    <row r="3281" spans="1:26">
      <c r="A3281" s="2">
        <v>45041</v>
      </c>
      <c r="B3281" t="s">
        <v>2294</v>
      </c>
      <c r="C3281" t="s">
        <v>3142</v>
      </c>
      <c r="D3281" s="2" t="str">
        <f t="shared" si="207"/>
        <v>KOW-CC04-R-004</v>
      </c>
      <c r="E3281" t="s">
        <v>42</v>
      </c>
      <c r="F3281" t="s">
        <v>1425</v>
      </c>
      <c r="G3281">
        <v>40</v>
      </c>
      <c r="H3281" t="str">
        <f>VLOOKUP(E3281,[1]data!$D$3:$AK$1000,34,0)</f>
        <v>Hoodie</v>
      </c>
      <c r="I3281">
        <f>VLOOKUP(E3281,[1]data!$D$3:$Q$1048576,14,0)</f>
        <v>2799</v>
      </c>
      <c r="J3281" t="str">
        <f>VLOOKUP(E3281,[1]data!$D$3:$AJ$1048576,33,0)</f>
        <v>2499-2999</v>
      </c>
      <c r="K3281" t="s">
        <v>3153</v>
      </c>
      <c r="L3281" t="s">
        <v>2538</v>
      </c>
      <c r="M3281">
        <v>0</v>
      </c>
      <c r="N3281">
        <v>0</v>
      </c>
      <c r="O3281">
        <v>0</v>
      </c>
      <c r="P3281">
        <v>-2499.11</v>
      </c>
      <c r="Q3281">
        <v>-2499.11</v>
      </c>
      <c r="R3281">
        <v>0</v>
      </c>
      <c r="S3281">
        <v>0</v>
      </c>
      <c r="T3281">
        <v>0</v>
      </c>
      <c r="U3281">
        <v>-299.89</v>
      </c>
      <c r="V3281">
        <v>-2799</v>
      </c>
      <c r="W3281">
        <v>-1</v>
      </c>
      <c r="X3281">
        <f t="shared" si="208"/>
        <v>-2799</v>
      </c>
      <c r="Y3281">
        <f t="shared" si="209"/>
        <v>0</v>
      </c>
      <c r="Z3281" s="1">
        <f t="shared" si="210"/>
        <v>0</v>
      </c>
    </row>
    <row r="3282" spans="1:26">
      <c r="A3282" s="2">
        <v>45041</v>
      </c>
      <c r="B3282" t="s">
        <v>2294</v>
      </c>
      <c r="C3282" t="s">
        <v>3142</v>
      </c>
      <c r="D3282" s="2" t="str">
        <f t="shared" si="207"/>
        <v>KOW-PIQ-R-0032</v>
      </c>
      <c r="E3282" t="s">
        <v>124</v>
      </c>
      <c r="F3282" t="s">
        <v>2010</v>
      </c>
      <c r="G3282" t="s">
        <v>2108</v>
      </c>
      <c r="H3282" t="str">
        <f>VLOOKUP(E3282,[1]data!$D$3:$AK$1000,34,0)</f>
        <v>Knit Shirt</v>
      </c>
      <c r="I3282">
        <f>VLOOKUP(E3282,[1]data!$D$3:$Q$1048576,14,0)</f>
        <v>2499</v>
      </c>
      <c r="J3282" t="str">
        <f>VLOOKUP(E3282,[1]data!$D$3:$AJ$1048576,33,0)</f>
        <v>2499-2999</v>
      </c>
      <c r="K3282" t="s">
        <v>3212</v>
      </c>
      <c r="L3282" t="s">
        <v>2538</v>
      </c>
      <c r="M3282">
        <v>0</v>
      </c>
      <c r="N3282">
        <v>0</v>
      </c>
      <c r="O3282">
        <v>0</v>
      </c>
      <c r="P3282">
        <v>-2231.25</v>
      </c>
      <c r="Q3282">
        <v>-2231.25</v>
      </c>
      <c r="R3282">
        <v>0</v>
      </c>
      <c r="S3282">
        <v>0</v>
      </c>
      <c r="T3282">
        <v>0</v>
      </c>
      <c r="U3282">
        <v>-267.75</v>
      </c>
      <c r="V3282">
        <v>-2499</v>
      </c>
      <c r="W3282">
        <v>-1</v>
      </c>
      <c r="X3282">
        <f t="shared" si="208"/>
        <v>-2499</v>
      </c>
      <c r="Y3282">
        <f t="shared" si="209"/>
        <v>0</v>
      </c>
      <c r="Z3282" s="1">
        <f t="shared" si="210"/>
        <v>0</v>
      </c>
    </row>
    <row r="3283" spans="1:26">
      <c r="A3283" s="2">
        <v>45041</v>
      </c>
      <c r="B3283" t="s">
        <v>2294</v>
      </c>
      <c r="C3283" t="s">
        <v>3142</v>
      </c>
      <c r="D3283" s="2" t="str">
        <f t="shared" si="207"/>
        <v>KOW-TRA6-R-000</v>
      </c>
      <c r="E3283" t="s">
        <v>159</v>
      </c>
      <c r="F3283" t="s">
        <v>256</v>
      </c>
      <c r="G3283">
        <v>42</v>
      </c>
      <c r="H3283" t="str">
        <f>VLOOKUP(E3283,[1]data!$D$3:$AK$1000,34,0)</f>
        <v>Traditional</v>
      </c>
      <c r="I3283">
        <f>VLOOKUP(E3283,[1]data!$D$3:$Q$1048576,14,0)</f>
        <v>1499</v>
      </c>
      <c r="J3283" t="str">
        <f>VLOOKUP(E3283,[1]data!$D$3:$AJ$1048576,33,0)</f>
        <v>1099-1499</v>
      </c>
      <c r="K3283" t="s">
        <v>3213</v>
      </c>
      <c r="L3283" t="s">
        <v>2538</v>
      </c>
      <c r="M3283">
        <v>1</v>
      </c>
      <c r="N3283">
        <v>1338.38</v>
      </c>
      <c r="O3283">
        <v>-133.83000000000001</v>
      </c>
      <c r="P3283">
        <v>0</v>
      </c>
      <c r="Q3283">
        <v>1204.55</v>
      </c>
      <c r="R3283">
        <v>0</v>
      </c>
      <c r="S3283">
        <v>0</v>
      </c>
      <c r="T3283">
        <v>0</v>
      </c>
      <c r="U3283">
        <v>144.55000000000001</v>
      </c>
      <c r="V3283">
        <v>1349.1</v>
      </c>
      <c r="W3283">
        <v>1</v>
      </c>
      <c r="X3283">
        <f t="shared" si="208"/>
        <v>1499</v>
      </c>
      <c r="Y3283">
        <f t="shared" si="209"/>
        <v>149.90000000000009</v>
      </c>
      <c r="Z3283" s="1">
        <f t="shared" si="210"/>
        <v>0.10000000000000006</v>
      </c>
    </row>
    <row r="3284" spans="1:26">
      <c r="A3284" s="2">
        <v>45041</v>
      </c>
      <c r="B3284" t="s">
        <v>2294</v>
      </c>
      <c r="C3284" t="s">
        <v>3142</v>
      </c>
      <c r="D3284" s="2" t="str">
        <f t="shared" si="207"/>
        <v>KOW-CA11-R-000</v>
      </c>
      <c r="E3284" t="s">
        <v>9</v>
      </c>
      <c r="F3284" t="s">
        <v>302</v>
      </c>
      <c r="G3284">
        <v>40</v>
      </c>
      <c r="H3284" t="str">
        <f>VLOOKUP(E3284,[1]data!$D$3:$AK$1000,34,0)</f>
        <v>Casual</v>
      </c>
      <c r="I3284">
        <f>VLOOKUP(E3284,[1]data!$D$3:$Q$1048576,14,0)</f>
        <v>1999</v>
      </c>
      <c r="J3284" t="str">
        <f>VLOOKUP(E3284,[1]data!$D$3:$AJ$1048576,33,0)</f>
        <v>1799-2299</v>
      </c>
      <c r="K3284" t="s">
        <v>3214</v>
      </c>
      <c r="L3284" t="s">
        <v>2538</v>
      </c>
      <c r="M3284">
        <v>1</v>
      </c>
      <c r="N3284">
        <v>1784.82</v>
      </c>
      <c r="O3284">
        <v>0</v>
      </c>
      <c r="P3284">
        <v>0</v>
      </c>
      <c r="Q3284">
        <v>1784.82</v>
      </c>
      <c r="R3284">
        <v>0</v>
      </c>
      <c r="S3284">
        <v>0</v>
      </c>
      <c r="T3284">
        <v>0</v>
      </c>
      <c r="U3284">
        <v>214.18</v>
      </c>
      <c r="V3284">
        <v>1999</v>
      </c>
      <c r="W3284">
        <v>1</v>
      </c>
      <c r="X3284">
        <f t="shared" si="208"/>
        <v>1999</v>
      </c>
      <c r="Y3284">
        <f t="shared" si="209"/>
        <v>0</v>
      </c>
      <c r="Z3284" s="1">
        <f t="shared" si="210"/>
        <v>0</v>
      </c>
    </row>
    <row r="3285" spans="1:26">
      <c r="A3285" s="2">
        <v>45041</v>
      </c>
      <c r="B3285" t="s">
        <v>2294</v>
      </c>
      <c r="C3285" t="s">
        <v>3142</v>
      </c>
      <c r="D3285" s="2" t="str">
        <f t="shared" si="207"/>
        <v>KOW-PIQ-S-0033</v>
      </c>
      <c r="E3285" t="s">
        <v>128</v>
      </c>
      <c r="F3285" t="s">
        <v>2021</v>
      </c>
      <c r="G3285" t="s">
        <v>2108</v>
      </c>
      <c r="H3285" t="str">
        <f>VLOOKUP(E3285,[1]data!$D$3:$AK$1000,34,0)</f>
        <v>Knit Shirt</v>
      </c>
      <c r="I3285">
        <f>VLOOKUP(E3285,[1]data!$D$3:$Q$1048576,14,0)</f>
        <v>1999</v>
      </c>
      <c r="J3285" t="str">
        <f>VLOOKUP(E3285,[1]data!$D$3:$AJ$1048576,33,0)</f>
        <v>1799-2299</v>
      </c>
      <c r="K3285" t="s">
        <v>3215</v>
      </c>
      <c r="L3285" t="s">
        <v>473</v>
      </c>
      <c r="M3285">
        <v>1</v>
      </c>
      <c r="N3285">
        <v>1784.82</v>
      </c>
      <c r="O3285">
        <v>-267.72000000000003</v>
      </c>
      <c r="P3285">
        <v>0</v>
      </c>
      <c r="Q3285">
        <v>1517.1</v>
      </c>
      <c r="R3285">
        <v>0</v>
      </c>
      <c r="S3285">
        <v>0</v>
      </c>
      <c r="T3285">
        <v>0</v>
      </c>
      <c r="U3285">
        <v>182.05</v>
      </c>
      <c r="V3285">
        <v>1699.15</v>
      </c>
      <c r="W3285">
        <v>1</v>
      </c>
      <c r="X3285">
        <f t="shared" si="208"/>
        <v>1999</v>
      </c>
      <c r="Y3285">
        <f t="shared" si="209"/>
        <v>299.84999999999991</v>
      </c>
      <c r="Z3285" s="1">
        <f t="shared" si="210"/>
        <v>0.14999999999999997</v>
      </c>
    </row>
    <row r="3286" spans="1:26">
      <c r="A3286" s="2">
        <v>45041</v>
      </c>
      <c r="B3286" t="s">
        <v>2294</v>
      </c>
      <c r="C3286" t="s">
        <v>3142</v>
      </c>
      <c r="D3286" s="2" t="str">
        <f t="shared" si="207"/>
        <v>KOW-KU1-R-0002</v>
      </c>
      <c r="E3286" t="s">
        <v>697</v>
      </c>
      <c r="F3286" t="s">
        <v>264</v>
      </c>
      <c r="G3286">
        <v>46</v>
      </c>
      <c r="H3286" t="str">
        <f>VLOOKUP(E3286,[1]data!$D$3:$AK$1000,34,0)</f>
        <v>Hoodie</v>
      </c>
      <c r="I3286">
        <f>VLOOKUP(E3286,[1]data!$D$3:$Q$1048576,14,0)</f>
        <v>2799</v>
      </c>
      <c r="J3286" t="str">
        <f>VLOOKUP(E3286,[1]data!$D$3:$AJ$1048576,33,0)</f>
        <v>2499-2999</v>
      </c>
      <c r="K3286" t="s">
        <v>3216</v>
      </c>
      <c r="L3286" t="s">
        <v>2538</v>
      </c>
      <c r="M3286">
        <v>1</v>
      </c>
      <c r="N3286">
        <v>2799</v>
      </c>
      <c r="O3286">
        <v>-531.80999999999995</v>
      </c>
      <c r="P3286">
        <v>0</v>
      </c>
      <c r="Q3286">
        <v>2267.19</v>
      </c>
      <c r="R3286">
        <v>0</v>
      </c>
      <c r="S3286">
        <v>0</v>
      </c>
      <c r="T3286">
        <v>0</v>
      </c>
      <c r="U3286">
        <v>0</v>
      </c>
      <c r="V3286">
        <v>2267.19</v>
      </c>
      <c r="W3286">
        <v>1</v>
      </c>
      <c r="X3286">
        <f t="shared" si="208"/>
        <v>2799</v>
      </c>
      <c r="Y3286">
        <f t="shared" si="209"/>
        <v>531.80999999999995</v>
      </c>
      <c r="Z3286" s="1">
        <f t="shared" si="210"/>
        <v>0.18999999999999997</v>
      </c>
    </row>
    <row r="3287" spans="1:26">
      <c r="A3287" s="2">
        <v>45041</v>
      </c>
      <c r="B3287" t="s">
        <v>2294</v>
      </c>
      <c r="C3287" t="s">
        <v>3142</v>
      </c>
      <c r="D3287" s="2" t="str">
        <f t="shared" si="207"/>
        <v>KOW-PIQ-R-0032</v>
      </c>
      <c r="E3287" t="s">
        <v>126</v>
      </c>
      <c r="F3287" t="s">
        <v>2010</v>
      </c>
      <c r="G3287" t="s">
        <v>2011</v>
      </c>
      <c r="H3287" t="str">
        <f>VLOOKUP(E3287,[1]data!$D$3:$AK$1000,34,0)</f>
        <v>Knit Shirt</v>
      </c>
      <c r="I3287">
        <f>VLOOKUP(E3287,[1]data!$D$3:$Q$1048576,14,0)</f>
        <v>2499</v>
      </c>
      <c r="J3287" t="str">
        <f>VLOOKUP(E3287,[1]data!$D$3:$AJ$1048576,33,0)</f>
        <v>2499-2999</v>
      </c>
      <c r="K3287" t="s">
        <v>3215</v>
      </c>
      <c r="L3287" t="s">
        <v>473</v>
      </c>
      <c r="M3287">
        <v>1</v>
      </c>
      <c r="N3287">
        <v>2231.2399999999998</v>
      </c>
      <c r="O3287">
        <v>-334.68</v>
      </c>
      <c r="P3287">
        <v>0</v>
      </c>
      <c r="Q3287">
        <v>1896.56</v>
      </c>
      <c r="R3287">
        <v>0</v>
      </c>
      <c r="S3287">
        <v>0</v>
      </c>
      <c r="T3287">
        <v>0</v>
      </c>
      <c r="U3287">
        <v>227.59</v>
      </c>
      <c r="V3287">
        <v>2124.15</v>
      </c>
      <c r="W3287">
        <v>1</v>
      </c>
      <c r="X3287">
        <f t="shared" si="208"/>
        <v>2499</v>
      </c>
      <c r="Y3287">
        <f t="shared" si="209"/>
        <v>374.84999999999991</v>
      </c>
      <c r="Z3287" s="1">
        <f t="shared" si="210"/>
        <v>0.14999999999999997</v>
      </c>
    </row>
    <row r="3288" spans="1:26">
      <c r="A3288" s="2">
        <v>45041</v>
      </c>
      <c r="B3288" t="s">
        <v>2294</v>
      </c>
      <c r="C3288" t="s">
        <v>3142</v>
      </c>
      <c r="D3288" s="2" t="str">
        <f t="shared" si="207"/>
        <v>KOW-SO13-R-001</v>
      </c>
      <c r="E3288" t="s">
        <v>139</v>
      </c>
      <c r="F3288" t="s">
        <v>298</v>
      </c>
      <c r="G3288">
        <v>40</v>
      </c>
      <c r="H3288" t="str">
        <f>VLOOKUP(E3288,[1]data!$D$3:$AK$1000,34,0)</f>
        <v>Linen</v>
      </c>
      <c r="I3288">
        <f>VLOOKUP(E3288,[1]data!$D$3:$Q$1048576,14,0)</f>
        <v>2199</v>
      </c>
      <c r="J3288" t="str">
        <f>VLOOKUP(E3288,[1]data!$D$3:$AJ$1048576,33,0)</f>
        <v>1799-2299</v>
      </c>
      <c r="K3288" t="s">
        <v>3215</v>
      </c>
      <c r="L3288" t="s">
        <v>473</v>
      </c>
      <c r="M3288">
        <v>1</v>
      </c>
      <c r="N3288">
        <v>1963.38</v>
      </c>
      <c r="O3288">
        <v>-294.5</v>
      </c>
      <c r="P3288">
        <v>0</v>
      </c>
      <c r="Q3288">
        <v>1668.88</v>
      </c>
      <c r="R3288">
        <v>0</v>
      </c>
      <c r="S3288">
        <v>0</v>
      </c>
      <c r="T3288">
        <v>0</v>
      </c>
      <c r="U3288">
        <v>200.27</v>
      </c>
      <c r="V3288">
        <v>1869.15</v>
      </c>
      <c r="W3288">
        <v>1</v>
      </c>
      <c r="X3288">
        <f t="shared" si="208"/>
        <v>2199</v>
      </c>
      <c r="Y3288">
        <f t="shared" si="209"/>
        <v>329.84999999999991</v>
      </c>
      <c r="Z3288" s="1">
        <f t="shared" si="210"/>
        <v>0.14999999999999997</v>
      </c>
    </row>
    <row r="3289" spans="1:26">
      <c r="A3289" s="2">
        <v>45041</v>
      </c>
      <c r="B3289" t="s">
        <v>2294</v>
      </c>
      <c r="C3289" t="s">
        <v>3142</v>
      </c>
      <c r="D3289" s="2" t="str">
        <f t="shared" si="207"/>
        <v>KOW-KU1-R-0002</v>
      </c>
      <c r="E3289" t="s">
        <v>84</v>
      </c>
      <c r="F3289" t="s">
        <v>264</v>
      </c>
      <c r="G3289">
        <v>42</v>
      </c>
      <c r="H3289" t="str">
        <f>VLOOKUP(E3289,[1]data!$D$3:$AK$1000,34,0)</f>
        <v>Hoodie</v>
      </c>
      <c r="I3289">
        <f>VLOOKUP(E3289,[1]data!$D$3:$Q$1048576,14,0)</f>
        <v>2799</v>
      </c>
      <c r="J3289" t="str">
        <f>VLOOKUP(E3289,[1]data!$D$3:$AJ$1048576,33,0)</f>
        <v>2499-2999</v>
      </c>
      <c r="K3289" t="s">
        <v>3217</v>
      </c>
      <c r="L3289" t="s">
        <v>2538</v>
      </c>
      <c r="M3289">
        <v>1</v>
      </c>
      <c r="N3289">
        <v>2499.11</v>
      </c>
      <c r="O3289">
        <v>0</v>
      </c>
      <c r="P3289">
        <v>0</v>
      </c>
      <c r="Q3289">
        <v>2499.11</v>
      </c>
      <c r="R3289">
        <v>0</v>
      </c>
      <c r="S3289">
        <v>0</v>
      </c>
      <c r="T3289">
        <v>0</v>
      </c>
      <c r="U3289">
        <v>299.89</v>
      </c>
      <c r="V3289">
        <v>2799</v>
      </c>
      <c r="W3289">
        <v>1</v>
      </c>
      <c r="X3289">
        <f t="shared" si="208"/>
        <v>2799</v>
      </c>
      <c r="Y3289">
        <f t="shared" si="209"/>
        <v>0</v>
      </c>
      <c r="Z3289" s="1">
        <f t="shared" si="210"/>
        <v>0</v>
      </c>
    </row>
    <row r="3290" spans="1:26">
      <c r="A3290" s="2">
        <v>45041</v>
      </c>
      <c r="B3290" t="s">
        <v>2294</v>
      </c>
      <c r="C3290" t="s">
        <v>3142</v>
      </c>
      <c r="D3290" s="2" t="str">
        <f t="shared" si="207"/>
        <v>KOW-UN1-R-0002</v>
      </c>
      <c r="E3290" t="s">
        <v>172</v>
      </c>
      <c r="F3290" t="s">
        <v>307</v>
      </c>
      <c r="G3290">
        <v>40</v>
      </c>
      <c r="H3290" t="str">
        <f>VLOOKUP(E3290,[1]data!$D$3:$AK$1000,34,0)</f>
        <v>Classic</v>
      </c>
      <c r="I3290">
        <f>VLOOKUP(E3290,[1]data!$D$3:$Q$1048576,14,0)</f>
        <v>1999</v>
      </c>
      <c r="J3290" t="str">
        <f>VLOOKUP(E3290,[1]data!$D$3:$AJ$1048576,33,0)</f>
        <v>1799-2299</v>
      </c>
      <c r="K3290" t="s">
        <v>3218</v>
      </c>
      <c r="L3290" t="s">
        <v>2538</v>
      </c>
      <c r="M3290">
        <v>1</v>
      </c>
      <c r="N3290">
        <v>1784.82</v>
      </c>
      <c r="O3290">
        <v>0</v>
      </c>
      <c r="P3290">
        <v>0</v>
      </c>
      <c r="Q3290">
        <v>1784.82</v>
      </c>
      <c r="R3290">
        <v>0</v>
      </c>
      <c r="S3290">
        <v>0</v>
      </c>
      <c r="T3290">
        <v>0</v>
      </c>
      <c r="U3290">
        <v>214.18</v>
      </c>
      <c r="V3290">
        <v>1999</v>
      </c>
      <c r="W3290">
        <v>1</v>
      </c>
      <c r="X3290">
        <f t="shared" si="208"/>
        <v>1999</v>
      </c>
      <c r="Y3290">
        <f t="shared" si="209"/>
        <v>0</v>
      </c>
      <c r="Z3290" s="1">
        <f t="shared" si="210"/>
        <v>0</v>
      </c>
    </row>
    <row r="3291" spans="1:26">
      <c r="A3291" s="2">
        <v>45041</v>
      </c>
      <c r="B3291" t="s">
        <v>2294</v>
      </c>
      <c r="C3291" t="s">
        <v>3142</v>
      </c>
      <c r="D3291" s="2" t="str">
        <f t="shared" si="207"/>
        <v>KOW-TRA3-R-000</v>
      </c>
      <c r="E3291" t="s">
        <v>151</v>
      </c>
      <c r="F3291" t="s">
        <v>286</v>
      </c>
      <c r="G3291">
        <v>40</v>
      </c>
      <c r="H3291" t="str">
        <f>VLOOKUP(E3291,[1]data!$D$3:$AK$1000,34,0)</f>
        <v>Traditional</v>
      </c>
      <c r="I3291">
        <f>VLOOKUP(E3291,[1]data!$D$3:$Q$1048576,14,0)</f>
        <v>1299</v>
      </c>
      <c r="J3291" t="str">
        <f>VLOOKUP(E3291,[1]data!$D$3:$AJ$1048576,33,0)</f>
        <v>1099-1499</v>
      </c>
      <c r="K3291" t="s">
        <v>3215</v>
      </c>
      <c r="L3291" t="s">
        <v>473</v>
      </c>
      <c r="M3291">
        <v>1</v>
      </c>
      <c r="N3291">
        <v>1159.82</v>
      </c>
      <c r="O3291">
        <v>-173.97</v>
      </c>
      <c r="P3291">
        <v>0</v>
      </c>
      <c r="Q3291">
        <v>985.85</v>
      </c>
      <c r="R3291">
        <v>0</v>
      </c>
      <c r="S3291">
        <v>0</v>
      </c>
      <c r="T3291">
        <v>0</v>
      </c>
      <c r="U3291">
        <v>118.3</v>
      </c>
      <c r="V3291">
        <v>1104.1500000000001</v>
      </c>
      <c r="W3291">
        <v>1</v>
      </c>
      <c r="X3291">
        <f t="shared" si="208"/>
        <v>1299</v>
      </c>
      <c r="Y3291">
        <f t="shared" si="209"/>
        <v>194.84999999999991</v>
      </c>
      <c r="Z3291" s="1">
        <f t="shared" si="210"/>
        <v>0.14999999999999994</v>
      </c>
    </row>
    <row r="3292" spans="1:26">
      <c r="A3292" s="2">
        <v>45041</v>
      </c>
      <c r="B3292" t="s">
        <v>2294</v>
      </c>
      <c r="C3292" t="s">
        <v>3142</v>
      </c>
      <c r="D3292" s="2" t="str">
        <f t="shared" si="207"/>
        <v>KOW-TRA4-R-000</v>
      </c>
      <c r="E3292" t="s">
        <v>154</v>
      </c>
      <c r="F3292" t="s">
        <v>336</v>
      </c>
      <c r="G3292">
        <v>42</v>
      </c>
      <c r="H3292" t="str">
        <f>VLOOKUP(E3292,[1]data!$D$3:$AK$1000,34,0)</f>
        <v>Traditional</v>
      </c>
      <c r="I3292">
        <f>VLOOKUP(E3292,[1]data!$D$3:$Q$1048576,14,0)</f>
        <v>1499</v>
      </c>
      <c r="J3292" t="str">
        <f>VLOOKUP(E3292,[1]data!$D$3:$AJ$1048576,33,0)</f>
        <v>1099-1499</v>
      </c>
      <c r="K3292" t="s">
        <v>3215</v>
      </c>
      <c r="L3292" t="s">
        <v>473</v>
      </c>
      <c r="M3292">
        <v>1</v>
      </c>
      <c r="N3292">
        <v>1338.4</v>
      </c>
      <c r="O3292">
        <v>-200.76</v>
      </c>
      <c r="P3292">
        <v>0</v>
      </c>
      <c r="Q3292">
        <v>1137.6400000000001</v>
      </c>
      <c r="R3292">
        <v>0</v>
      </c>
      <c r="S3292">
        <v>0</v>
      </c>
      <c r="T3292">
        <v>0</v>
      </c>
      <c r="U3292">
        <v>136.51</v>
      </c>
      <c r="V3292">
        <v>1274.1500000000001</v>
      </c>
      <c r="W3292">
        <v>1</v>
      </c>
      <c r="X3292">
        <f t="shared" si="208"/>
        <v>1499</v>
      </c>
      <c r="Y3292">
        <f t="shared" si="209"/>
        <v>224.84999999999991</v>
      </c>
      <c r="Z3292" s="1">
        <f t="shared" si="210"/>
        <v>0.14999999999999994</v>
      </c>
    </row>
    <row r="3293" spans="1:26">
      <c r="A3293" s="2">
        <v>45041</v>
      </c>
      <c r="B3293" t="s">
        <v>2294</v>
      </c>
      <c r="C3293" t="s">
        <v>3142</v>
      </c>
      <c r="D3293" s="2" t="str">
        <f t="shared" si="207"/>
        <v>KOW-KU1-R-0002</v>
      </c>
      <c r="E3293" t="s">
        <v>83</v>
      </c>
      <c r="F3293" t="s">
        <v>264</v>
      </c>
      <c r="G3293">
        <v>40</v>
      </c>
      <c r="H3293" t="str">
        <f>VLOOKUP(E3293,[1]data!$D$3:$AK$1000,34,0)</f>
        <v>Hoodie</v>
      </c>
      <c r="I3293">
        <f>VLOOKUP(E3293,[1]data!$D$3:$Q$1048576,14,0)</f>
        <v>2799</v>
      </c>
      <c r="J3293" t="str">
        <f>VLOOKUP(E3293,[1]data!$D$3:$AJ$1048576,33,0)</f>
        <v>2499-2999</v>
      </c>
      <c r="K3293" t="s">
        <v>3219</v>
      </c>
      <c r="L3293" t="s">
        <v>2538</v>
      </c>
      <c r="M3293">
        <v>1</v>
      </c>
      <c r="N3293">
        <v>2499.1</v>
      </c>
      <c r="O3293">
        <v>-374.86</v>
      </c>
      <c r="P3293">
        <v>0</v>
      </c>
      <c r="Q3293">
        <v>2124.2399999999998</v>
      </c>
      <c r="R3293">
        <v>0</v>
      </c>
      <c r="S3293">
        <v>0</v>
      </c>
      <c r="T3293">
        <v>0</v>
      </c>
      <c r="U3293">
        <v>254.91</v>
      </c>
      <c r="V3293">
        <v>2379.15</v>
      </c>
      <c r="W3293">
        <v>1</v>
      </c>
      <c r="X3293">
        <f t="shared" si="208"/>
        <v>2799</v>
      </c>
      <c r="Y3293">
        <f t="shared" si="209"/>
        <v>419.84999999999991</v>
      </c>
      <c r="Z3293" s="1">
        <f t="shared" si="210"/>
        <v>0.14999999999999997</v>
      </c>
    </row>
    <row r="3294" spans="1:26">
      <c r="A3294" s="2">
        <v>45041</v>
      </c>
      <c r="B3294" t="s">
        <v>2294</v>
      </c>
      <c r="C3294" t="s">
        <v>3142</v>
      </c>
      <c r="D3294" s="2" t="str">
        <f t="shared" si="207"/>
        <v>KOW-KU1-R-0002</v>
      </c>
      <c r="E3294" t="s">
        <v>84</v>
      </c>
      <c r="F3294" t="s">
        <v>264</v>
      </c>
      <c r="G3294">
        <v>42</v>
      </c>
      <c r="H3294" t="str">
        <f>VLOOKUP(E3294,[1]data!$D$3:$AK$1000,34,0)</f>
        <v>Hoodie</v>
      </c>
      <c r="I3294">
        <f>VLOOKUP(E3294,[1]data!$D$3:$Q$1048576,14,0)</f>
        <v>2799</v>
      </c>
      <c r="J3294" t="str">
        <f>VLOOKUP(E3294,[1]data!$D$3:$AJ$1048576,33,0)</f>
        <v>2499-2999</v>
      </c>
      <c r="K3294" t="s">
        <v>3220</v>
      </c>
      <c r="L3294" t="s">
        <v>2538</v>
      </c>
      <c r="M3294">
        <v>1</v>
      </c>
      <c r="N3294">
        <v>4998.21</v>
      </c>
      <c r="O3294">
        <v>-499.82</v>
      </c>
      <c r="P3294">
        <v>0</v>
      </c>
      <c r="Q3294">
        <v>4498.3900000000003</v>
      </c>
      <c r="R3294">
        <v>0</v>
      </c>
      <c r="S3294">
        <v>0</v>
      </c>
      <c r="T3294">
        <v>0</v>
      </c>
      <c r="U3294">
        <v>539.80999999999995</v>
      </c>
      <c r="V3294">
        <v>5038.2</v>
      </c>
      <c r="W3294">
        <v>2</v>
      </c>
      <c r="X3294">
        <f t="shared" si="208"/>
        <v>5598</v>
      </c>
      <c r="Y3294">
        <f t="shared" si="209"/>
        <v>559.80000000000018</v>
      </c>
      <c r="Z3294" s="1">
        <f t="shared" si="210"/>
        <v>0.10000000000000003</v>
      </c>
    </row>
    <row r="3295" spans="1:26">
      <c r="A3295" s="2">
        <v>45041</v>
      </c>
      <c r="B3295" t="s">
        <v>2294</v>
      </c>
      <c r="C3295" t="s">
        <v>3142</v>
      </c>
      <c r="D3295" s="2" t="str">
        <f t="shared" si="207"/>
        <v>KOW-PO25-R-002</v>
      </c>
      <c r="E3295" t="s">
        <v>481</v>
      </c>
      <c r="F3295" t="s">
        <v>470</v>
      </c>
      <c r="G3295">
        <v>42</v>
      </c>
      <c r="H3295" t="str">
        <f>VLOOKUP(E3295,[1]data!$D$3:$AK$1000,34,0)</f>
        <v>Casual</v>
      </c>
      <c r="I3295">
        <f>VLOOKUP(E3295,[1]data!$D$3:$Q$1048576,14,0)</f>
        <v>2199</v>
      </c>
      <c r="J3295" t="str">
        <f>VLOOKUP(E3295,[1]data!$D$3:$AJ$1048576,33,0)</f>
        <v>1799-2299</v>
      </c>
      <c r="K3295" t="s">
        <v>3221</v>
      </c>
      <c r="L3295" t="s">
        <v>2538</v>
      </c>
      <c r="M3295">
        <v>1</v>
      </c>
      <c r="N3295">
        <v>2199</v>
      </c>
      <c r="O3295">
        <v>-219.9</v>
      </c>
      <c r="P3295">
        <v>0</v>
      </c>
      <c r="Q3295">
        <v>1979.1</v>
      </c>
      <c r="R3295">
        <v>0</v>
      </c>
      <c r="S3295">
        <v>0</v>
      </c>
      <c r="T3295">
        <v>0</v>
      </c>
      <c r="U3295">
        <v>0</v>
      </c>
      <c r="V3295">
        <v>1979.1</v>
      </c>
      <c r="W3295">
        <v>1</v>
      </c>
      <c r="X3295">
        <f t="shared" si="208"/>
        <v>2199</v>
      </c>
      <c r="Y3295">
        <f t="shared" si="209"/>
        <v>219.90000000000009</v>
      </c>
      <c r="Z3295" s="1">
        <f t="shared" si="210"/>
        <v>0.10000000000000005</v>
      </c>
    </row>
    <row r="3296" spans="1:26">
      <c r="A3296" s="2">
        <v>45041</v>
      </c>
      <c r="B3296" t="s">
        <v>2294</v>
      </c>
      <c r="C3296" t="s">
        <v>3142</v>
      </c>
      <c r="D3296" s="2" t="str">
        <f t="shared" si="207"/>
        <v>KOW-PA7-S-0002</v>
      </c>
      <c r="E3296" t="s">
        <v>544</v>
      </c>
      <c r="F3296" t="s">
        <v>446</v>
      </c>
      <c r="G3296">
        <v>42</v>
      </c>
      <c r="H3296" t="str">
        <f>VLOOKUP(E3296,[1]data!$D$3:$AK$1000,34,0)</f>
        <v>Party</v>
      </c>
      <c r="I3296">
        <f>VLOOKUP(E3296,[1]data!$D$3:$Q$1048576,14,0)</f>
        <v>3499</v>
      </c>
      <c r="J3296" t="str">
        <f>VLOOKUP(E3296,[1]data!$D$3:$AJ$1048576,33,0)</f>
        <v>3499-3999</v>
      </c>
      <c r="K3296" t="s">
        <v>3222</v>
      </c>
      <c r="L3296" t="s">
        <v>2538</v>
      </c>
      <c r="M3296">
        <v>1</v>
      </c>
      <c r="N3296">
        <v>3499</v>
      </c>
      <c r="O3296">
        <v>-349.9</v>
      </c>
      <c r="P3296">
        <v>0</v>
      </c>
      <c r="Q3296">
        <v>3149.1</v>
      </c>
      <c r="R3296">
        <v>0</v>
      </c>
      <c r="S3296">
        <v>0</v>
      </c>
      <c r="T3296">
        <v>0</v>
      </c>
      <c r="U3296">
        <v>0</v>
      </c>
      <c r="V3296">
        <v>3149.1</v>
      </c>
      <c r="W3296">
        <v>1</v>
      </c>
      <c r="X3296">
        <f t="shared" si="208"/>
        <v>3499</v>
      </c>
      <c r="Y3296">
        <f t="shared" si="209"/>
        <v>349.90000000000009</v>
      </c>
      <c r="Z3296" s="1">
        <f t="shared" si="210"/>
        <v>0.10000000000000002</v>
      </c>
    </row>
    <row r="3297" spans="1:26">
      <c r="A3297" s="2">
        <v>45041</v>
      </c>
      <c r="B3297" t="s">
        <v>2294</v>
      </c>
      <c r="C3297" t="s">
        <v>3142</v>
      </c>
      <c r="D3297" s="2" t="str">
        <f t="shared" si="207"/>
        <v>KOW-UKI1-R-002</v>
      </c>
      <c r="E3297" t="s">
        <v>353</v>
      </c>
      <c r="F3297" t="s">
        <v>354</v>
      </c>
      <c r="G3297">
        <v>44</v>
      </c>
      <c r="H3297" t="str">
        <f>VLOOKUP(E3297,[1]data!$D$3:$AK$1000,34,0)</f>
        <v>Indie</v>
      </c>
      <c r="I3297">
        <f>VLOOKUP(E3297,[1]data!$D$3:$Q$1048576,14,0)</f>
        <v>2799</v>
      </c>
      <c r="J3297" t="str">
        <f>VLOOKUP(E3297,[1]data!$D$3:$AJ$1048576,33,0)</f>
        <v>2499-2999</v>
      </c>
      <c r="K3297" t="s">
        <v>3223</v>
      </c>
      <c r="L3297" t="s">
        <v>2538</v>
      </c>
      <c r="M3297">
        <v>1</v>
      </c>
      <c r="N3297">
        <v>1999.11</v>
      </c>
      <c r="O3297">
        <v>0</v>
      </c>
      <c r="P3297">
        <v>0</v>
      </c>
      <c r="Q3297">
        <v>1999.11</v>
      </c>
      <c r="R3297">
        <v>0</v>
      </c>
      <c r="S3297">
        <v>0</v>
      </c>
      <c r="T3297">
        <v>0</v>
      </c>
      <c r="U3297">
        <v>239.89</v>
      </c>
      <c r="V3297">
        <v>2239</v>
      </c>
      <c r="W3297">
        <v>1</v>
      </c>
      <c r="X3297">
        <f t="shared" si="208"/>
        <v>2799</v>
      </c>
      <c r="Y3297">
        <f t="shared" si="209"/>
        <v>560</v>
      </c>
      <c r="Z3297" s="1">
        <f t="shared" si="210"/>
        <v>0.2000714540907467</v>
      </c>
    </row>
    <row r="3298" spans="1:26">
      <c r="A3298" s="2">
        <v>45041</v>
      </c>
      <c r="B3298" t="s">
        <v>2294</v>
      </c>
      <c r="C3298" t="s">
        <v>3142</v>
      </c>
      <c r="D3298" s="2" t="str">
        <f t="shared" si="207"/>
        <v>KOW-CC03-R-004</v>
      </c>
      <c r="E3298" t="s">
        <v>1834</v>
      </c>
      <c r="F3298" t="s">
        <v>1618</v>
      </c>
      <c r="G3298">
        <v>46</v>
      </c>
      <c r="H3298" t="str">
        <f>VLOOKUP(E3298,[1]data!$D$3:$AK$1000,34,0)</f>
        <v>Casual</v>
      </c>
      <c r="I3298">
        <f>VLOOKUP(E3298,[1]data!$D$3:$Q$1048576,14,0)</f>
        <v>2999</v>
      </c>
      <c r="J3298" t="str">
        <f>VLOOKUP(E3298,[1]data!$D$3:$AJ$1048576,33,0)</f>
        <v>2499-2999</v>
      </c>
      <c r="K3298" t="s">
        <v>3224</v>
      </c>
      <c r="L3298" t="s">
        <v>2538</v>
      </c>
      <c r="M3298">
        <v>1</v>
      </c>
      <c r="N3298">
        <v>2999</v>
      </c>
      <c r="O3298">
        <v>-704.77</v>
      </c>
      <c r="P3298">
        <v>0</v>
      </c>
      <c r="Q3298">
        <v>2294.23</v>
      </c>
      <c r="R3298">
        <v>0</v>
      </c>
      <c r="S3298">
        <v>0</v>
      </c>
      <c r="T3298">
        <v>0</v>
      </c>
      <c r="U3298">
        <v>0</v>
      </c>
      <c r="V3298">
        <v>2294.23</v>
      </c>
      <c r="W3298">
        <v>1</v>
      </c>
      <c r="X3298">
        <f t="shared" si="208"/>
        <v>2999</v>
      </c>
      <c r="Y3298">
        <f t="shared" si="209"/>
        <v>704.77</v>
      </c>
      <c r="Z3298" s="1">
        <f t="shared" si="210"/>
        <v>0.23500166722240745</v>
      </c>
    </row>
    <row r="3299" spans="1:26">
      <c r="A3299" s="2">
        <v>45041</v>
      </c>
      <c r="B3299" t="s">
        <v>2294</v>
      </c>
      <c r="C3299" t="s">
        <v>3142</v>
      </c>
      <c r="D3299" s="2" t="str">
        <f t="shared" si="207"/>
        <v>KOW-PA1-S-0003</v>
      </c>
      <c r="E3299" t="s">
        <v>115</v>
      </c>
      <c r="F3299" t="s">
        <v>268</v>
      </c>
      <c r="G3299">
        <v>42</v>
      </c>
      <c r="H3299" t="str">
        <f>VLOOKUP(E3299,[1]data!$D$3:$AK$1000,34,0)</f>
        <v>Casual</v>
      </c>
      <c r="I3299">
        <f>VLOOKUP(E3299,[1]data!$D$3:$Q$1048576,14,0)</f>
        <v>3499</v>
      </c>
      <c r="J3299" t="str">
        <f>VLOOKUP(E3299,[1]data!$D$3:$AJ$1048576,33,0)</f>
        <v>3499-3999</v>
      </c>
      <c r="K3299" t="s">
        <v>3225</v>
      </c>
      <c r="L3299" t="s">
        <v>2538</v>
      </c>
      <c r="M3299">
        <v>1</v>
      </c>
      <c r="N3299">
        <v>2655.36</v>
      </c>
      <c r="O3299">
        <v>0</v>
      </c>
      <c r="P3299">
        <v>0</v>
      </c>
      <c r="Q3299">
        <v>2655.36</v>
      </c>
      <c r="R3299">
        <v>0</v>
      </c>
      <c r="S3299">
        <v>0</v>
      </c>
      <c r="T3299">
        <v>0</v>
      </c>
      <c r="U3299">
        <v>318.64</v>
      </c>
      <c r="V3299">
        <v>2974</v>
      </c>
      <c r="W3299">
        <v>1</v>
      </c>
      <c r="X3299">
        <f t="shared" si="208"/>
        <v>3499</v>
      </c>
      <c r="Y3299">
        <f t="shared" si="209"/>
        <v>525</v>
      </c>
      <c r="Z3299" s="1">
        <f t="shared" si="210"/>
        <v>0.15004286939125464</v>
      </c>
    </row>
    <row r="3300" spans="1:26">
      <c r="A3300" s="2">
        <v>45041</v>
      </c>
      <c r="B3300" t="s">
        <v>2294</v>
      </c>
      <c r="C3300" t="s">
        <v>3142</v>
      </c>
      <c r="D3300" s="2" t="str">
        <f t="shared" si="207"/>
        <v>KOW-SO13-R-001</v>
      </c>
      <c r="E3300" t="s">
        <v>140</v>
      </c>
      <c r="F3300" t="s">
        <v>298</v>
      </c>
      <c r="G3300">
        <v>42</v>
      </c>
      <c r="H3300" t="str">
        <f>VLOOKUP(E3300,[1]data!$D$3:$AK$1000,34,0)</f>
        <v>Linen</v>
      </c>
      <c r="I3300">
        <f>VLOOKUP(E3300,[1]data!$D$3:$Q$1048576,14,0)</f>
        <v>2199</v>
      </c>
      <c r="J3300" t="str">
        <f>VLOOKUP(E3300,[1]data!$D$3:$AJ$1048576,33,0)</f>
        <v>1799-2299</v>
      </c>
      <c r="K3300" t="s">
        <v>3226</v>
      </c>
      <c r="L3300" t="s">
        <v>2538</v>
      </c>
      <c r="M3300">
        <v>1</v>
      </c>
      <c r="N3300">
        <v>1963.39</v>
      </c>
      <c r="O3300">
        <v>0</v>
      </c>
      <c r="P3300">
        <v>0</v>
      </c>
      <c r="Q3300">
        <v>1963.39</v>
      </c>
      <c r="R3300">
        <v>0</v>
      </c>
      <c r="S3300">
        <v>0</v>
      </c>
      <c r="T3300">
        <v>0</v>
      </c>
      <c r="U3300">
        <v>235.61</v>
      </c>
      <c r="V3300">
        <v>2199</v>
      </c>
      <c r="W3300">
        <v>1</v>
      </c>
      <c r="X3300">
        <f t="shared" si="208"/>
        <v>2199</v>
      </c>
      <c r="Y3300">
        <f t="shared" si="209"/>
        <v>0</v>
      </c>
      <c r="Z3300" s="1">
        <f t="shared" si="210"/>
        <v>0</v>
      </c>
    </row>
    <row r="3301" spans="1:26">
      <c r="A3301" s="2">
        <v>45041</v>
      </c>
      <c r="B3301" t="s">
        <v>2294</v>
      </c>
      <c r="C3301" t="s">
        <v>3142</v>
      </c>
      <c r="D3301" s="2" t="str">
        <f t="shared" si="207"/>
        <v>KOW-TRA3-R-000</v>
      </c>
      <c r="E3301" t="s">
        <v>921</v>
      </c>
      <c r="F3301" t="s">
        <v>286</v>
      </c>
      <c r="G3301">
        <v>42</v>
      </c>
      <c r="H3301" t="str">
        <f>VLOOKUP(E3301,[1]data!$D$3:$AK$1000,34,0)</f>
        <v>Traditional</v>
      </c>
      <c r="I3301">
        <f>VLOOKUP(E3301,[1]data!$D$3:$Q$1048576,14,0)</f>
        <v>1299</v>
      </c>
      <c r="J3301" t="str">
        <f>VLOOKUP(E3301,[1]data!$D$3:$AJ$1048576,33,0)</f>
        <v>1099-1499</v>
      </c>
      <c r="K3301" t="s">
        <v>3227</v>
      </c>
      <c r="L3301" t="s">
        <v>2538</v>
      </c>
      <c r="M3301">
        <v>1</v>
      </c>
      <c r="N3301">
        <v>1299</v>
      </c>
      <c r="O3301">
        <v>-129.9</v>
      </c>
      <c r="P3301">
        <v>0</v>
      </c>
      <c r="Q3301">
        <v>1169.0999999999999</v>
      </c>
      <c r="R3301">
        <v>0</v>
      </c>
      <c r="S3301">
        <v>0</v>
      </c>
      <c r="T3301">
        <v>0</v>
      </c>
      <c r="U3301">
        <v>0</v>
      </c>
      <c r="V3301">
        <v>1169.0999999999999</v>
      </c>
      <c r="W3301">
        <v>1</v>
      </c>
      <c r="X3301">
        <f t="shared" si="208"/>
        <v>1299</v>
      </c>
      <c r="Y3301">
        <f t="shared" si="209"/>
        <v>129.90000000000009</v>
      </c>
      <c r="Z3301" s="1">
        <f t="shared" si="210"/>
        <v>0.10000000000000007</v>
      </c>
    </row>
    <row r="3302" spans="1:26">
      <c r="A3302" s="2">
        <v>45041</v>
      </c>
      <c r="B3302" t="s">
        <v>2294</v>
      </c>
      <c r="C3302" t="s">
        <v>3142</v>
      </c>
      <c r="D3302" s="2" t="str">
        <f t="shared" si="207"/>
        <v>KOW-CA11-R-000</v>
      </c>
      <c r="E3302" t="s">
        <v>12</v>
      </c>
      <c r="F3302" t="s">
        <v>302</v>
      </c>
      <c r="G3302">
        <v>46</v>
      </c>
      <c r="H3302" t="str">
        <f>VLOOKUP(E3302,[1]data!$D$3:$AK$1000,34,0)</f>
        <v>Casual</v>
      </c>
      <c r="I3302">
        <f>VLOOKUP(E3302,[1]data!$D$3:$Q$1048576,14,0)</f>
        <v>1999</v>
      </c>
      <c r="J3302" t="str">
        <f>VLOOKUP(E3302,[1]data!$D$3:$AJ$1048576,33,0)</f>
        <v>1799-2299</v>
      </c>
      <c r="K3302" t="s">
        <v>3228</v>
      </c>
      <c r="L3302" t="s">
        <v>2538</v>
      </c>
      <c r="M3302">
        <v>1</v>
      </c>
      <c r="N3302">
        <v>1784.82</v>
      </c>
      <c r="O3302">
        <v>0</v>
      </c>
      <c r="P3302">
        <v>0</v>
      </c>
      <c r="Q3302">
        <v>1784.82</v>
      </c>
      <c r="R3302">
        <v>0</v>
      </c>
      <c r="S3302">
        <v>0</v>
      </c>
      <c r="T3302">
        <v>0</v>
      </c>
      <c r="U3302">
        <v>214.18</v>
      </c>
      <c r="V3302">
        <v>1999</v>
      </c>
      <c r="W3302">
        <v>1</v>
      </c>
      <c r="X3302">
        <f t="shared" si="208"/>
        <v>1999</v>
      </c>
      <c r="Y3302">
        <f t="shared" si="209"/>
        <v>0</v>
      </c>
      <c r="Z3302" s="1">
        <f t="shared" si="210"/>
        <v>0</v>
      </c>
    </row>
    <row r="3303" spans="1:26">
      <c r="A3303" s="2">
        <v>45041</v>
      </c>
      <c r="B3303" t="s">
        <v>2294</v>
      </c>
      <c r="C3303" t="s">
        <v>3142</v>
      </c>
      <c r="D3303" s="2" t="str">
        <f t="shared" si="207"/>
        <v>KOW-CUB-R-0002</v>
      </c>
      <c r="E3303" t="s">
        <v>57</v>
      </c>
      <c r="F3303" t="s">
        <v>295</v>
      </c>
      <c r="G3303">
        <v>39</v>
      </c>
      <c r="H3303" t="str">
        <f>VLOOKUP(E3303,[1]data!$D$3:$AK$1000,34,0)</f>
        <v>Casual</v>
      </c>
      <c r="I3303">
        <f>VLOOKUP(E3303,[1]data!$D$3:$Q$1048576,14,0)</f>
        <v>2499</v>
      </c>
      <c r="J3303" t="str">
        <f>VLOOKUP(E3303,[1]data!$D$3:$AJ$1048576,33,0)</f>
        <v>2499-2999</v>
      </c>
      <c r="K3303" t="s">
        <v>3229</v>
      </c>
      <c r="L3303" t="s">
        <v>2538</v>
      </c>
      <c r="M3303">
        <v>1</v>
      </c>
      <c r="N3303">
        <v>1999</v>
      </c>
      <c r="O3303">
        <v>-379.81</v>
      </c>
      <c r="P3303">
        <v>0</v>
      </c>
      <c r="Q3303">
        <v>1619.19</v>
      </c>
      <c r="R3303">
        <v>0</v>
      </c>
      <c r="S3303">
        <v>0</v>
      </c>
      <c r="T3303">
        <v>0</v>
      </c>
      <c r="U3303">
        <v>0</v>
      </c>
      <c r="V3303">
        <v>1619.19</v>
      </c>
      <c r="W3303">
        <v>1</v>
      </c>
      <c r="X3303">
        <f t="shared" si="208"/>
        <v>2499</v>
      </c>
      <c r="Y3303">
        <f t="shared" si="209"/>
        <v>879.81</v>
      </c>
      <c r="Z3303" s="1">
        <f t="shared" si="210"/>
        <v>0.35206482593037214</v>
      </c>
    </row>
    <row r="3304" spans="1:26">
      <c r="A3304" s="2">
        <v>45041</v>
      </c>
      <c r="B3304" t="s">
        <v>2294</v>
      </c>
      <c r="C3304" t="s">
        <v>3142</v>
      </c>
      <c r="D3304" s="2" t="str">
        <f t="shared" si="207"/>
        <v>KOW-KU1-R-0002</v>
      </c>
      <c r="E3304" t="s">
        <v>82</v>
      </c>
      <c r="F3304" t="s">
        <v>264</v>
      </c>
      <c r="G3304">
        <v>39</v>
      </c>
      <c r="H3304" t="str">
        <f>VLOOKUP(E3304,[1]data!$D$3:$AK$1000,34,0)</f>
        <v>Hoodie</v>
      </c>
      <c r="I3304">
        <f>VLOOKUP(E3304,[1]data!$D$3:$Q$1048576,14,0)</f>
        <v>2799</v>
      </c>
      <c r="J3304" t="str">
        <f>VLOOKUP(E3304,[1]data!$D$3:$AJ$1048576,33,0)</f>
        <v>2499-2999</v>
      </c>
      <c r="K3304" t="s">
        <v>3230</v>
      </c>
      <c r="L3304" t="s">
        <v>2538</v>
      </c>
      <c r="M3304">
        <v>1</v>
      </c>
      <c r="N3304">
        <v>2499.11</v>
      </c>
      <c r="O3304">
        <v>0</v>
      </c>
      <c r="P3304">
        <v>0</v>
      </c>
      <c r="Q3304">
        <v>2499.11</v>
      </c>
      <c r="R3304">
        <v>0</v>
      </c>
      <c r="S3304">
        <v>0</v>
      </c>
      <c r="T3304">
        <v>0</v>
      </c>
      <c r="U3304">
        <v>299.89</v>
      </c>
      <c r="V3304">
        <v>2799</v>
      </c>
      <c r="W3304">
        <v>1</v>
      </c>
      <c r="X3304">
        <f t="shared" si="208"/>
        <v>2799</v>
      </c>
      <c r="Y3304">
        <f t="shared" si="209"/>
        <v>0</v>
      </c>
      <c r="Z3304" s="1">
        <f t="shared" si="210"/>
        <v>0</v>
      </c>
    </row>
    <row r="3305" spans="1:26">
      <c r="A3305" s="2">
        <v>45041</v>
      </c>
      <c r="B3305" t="s">
        <v>2294</v>
      </c>
      <c r="C3305" t="s">
        <v>3142</v>
      </c>
      <c r="D3305" s="2" t="str">
        <f t="shared" si="207"/>
        <v>KOW-PIQ-R-0032</v>
      </c>
      <c r="E3305" t="s">
        <v>123</v>
      </c>
      <c r="F3305" t="s">
        <v>2010</v>
      </c>
      <c r="G3305" t="s">
        <v>2029</v>
      </c>
      <c r="H3305" t="str">
        <f>VLOOKUP(E3305,[1]data!$D$3:$AK$1000,34,0)</f>
        <v>Knit Shirt</v>
      </c>
      <c r="I3305">
        <f>VLOOKUP(E3305,[1]data!$D$3:$Q$1048576,14,0)</f>
        <v>2499</v>
      </c>
      <c r="J3305" t="str">
        <f>VLOOKUP(E3305,[1]data!$D$3:$AJ$1048576,33,0)</f>
        <v>2499-2999</v>
      </c>
      <c r="K3305" t="s">
        <v>3231</v>
      </c>
      <c r="L3305" t="s">
        <v>2538</v>
      </c>
      <c r="M3305">
        <v>1</v>
      </c>
      <c r="N3305">
        <v>2231.25</v>
      </c>
      <c r="O3305">
        <v>0</v>
      </c>
      <c r="P3305">
        <v>0</v>
      </c>
      <c r="Q3305">
        <v>2231.25</v>
      </c>
      <c r="R3305">
        <v>0</v>
      </c>
      <c r="S3305">
        <v>0</v>
      </c>
      <c r="T3305">
        <v>0</v>
      </c>
      <c r="U3305">
        <v>267.75</v>
      </c>
      <c r="V3305">
        <v>2499</v>
      </c>
      <c r="W3305">
        <v>1</v>
      </c>
      <c r="X3305">
        <f t="shared" si="208"/>
        <v>2499</v>
      </c>
      <c r="Y3305">
        <f t="shared" si="209"/>
        <v>0</v>
      </c>
      <c r="Z3305" s="1">
        <f t="shared" si="210"/>
        <v>0</v>
      </c>
    </row>
    <row r="3306" spans="1:26">
      <c r="A3306" s="2">
        <v>45041</v>
      </c>
      <c r="B3306" t="s">
        <v>2294</v>
      </c>
      <c r="C3306" t="s">
        <v>3142</v>
      </c>
      <c r="D3306" s="2" t="str">
        <f t="shared" si="207"/>
        <v>KOW-CA11-R-000</v>
      </c>
      <c r="E3306" t="s">
        <v>9</v>
      </c>
      <c r="F3306" t="s">
        <v>302</v>
      </c>
      <c r="G3306">
        <v>40</v>
      </c>
      <c r="H3306" t="str">
        <f>VLOOKUP(E3306,[1]data!$D$3:$AK$1000,34,0)</f>
        <v>Casual</v>
      </c>
      <c r="I3306">
        <f>VLOOKUP(E3306,[1]data!$D$3:$Q$1048576,14,0)</f>
        <v>1999</v>
      </c>
      <c r="J3306" t="str">
        <f>VLOOKUP(E3306,[1]data!$D$3:$AJ$1048576,33,0)</f>
        <v>1799-2299</v>
      </c>
      <c r="K3306" t="s">
        <v>3232</v>
      </c>
      <c r="L3306" t="s">
        <v>255</v>
      </c>
      <c r="M3306">
        <v>1</v>
      </c>
      <c r="N3306">
        <v>1784.82</v>
      </c>
      <c r="O3306">
        <v>0</v>
      </c>
      <c r="P3306">
        <v>0</v>
      </c>
      <c r="Q3306">
        <v>1784.82</v>
      </c>
      <c r="R3306">
        <v>0</v>
      </c>
      <c r="S3306">
        <v>0</v>
      </c>
      <c r="T3306">
        <v>0</v>
      </c>
      <c r="U3306">
        <v>214.18</v>
      </c>
      <c r="V3306">
        <v>1999</v>
      </c>
      <c r="W3306">
        <v>1</v>
      </c>
      <c r="X3306">
        <f t="shared" si="208"/>
        <v>1999</v>
      </c>
      <c r="Y3306">
        <f t="shared" si="209"/>
        <v>0</v>
      </c>
      <c r="Z3306" s="1">
        <f t="shared" si="210"/>
        <v>0</v>
      </c>
    </row>
    <row r="3307" spans="1:26">
      <c r="A3307" s="2">
        <v>45041</v>
      </c>
      <c r="B3307" t="s">
        <v>2294</v>
      </c>
      <c r="C3307" t="s">
        <v>3142</v>
      </c>
      <c r="D3307" s="2" t="str">
        <f t="shared" si="207"/>
        <v>KOW-KU1-R-0002</v>
      </c>
      <c r="E3307" t="s">
        <v>84</v>
      </c>
      <c r="F3307" t="s">
        <v>264</v>
      </c>
      <c r="G3307">
        <v>42</v>
      </c>
      <c r="H3307" t="str">
        <f>VLOOKUP(E3307,[1]data!$D$3:$AK$1000,34,0)</f>
        <v>Hoodie</v>
      </c>
      <c r="I3307">
        <f>VLOOKUP(E3307,[1]data!$D$3:$Q$1048576,14,0)</f>
        <v>2799</v>
      </c>
      <c r="J3307" t="str">
        <f>VLOOKUP(E3307,[1]data!$D$3:$AJ$1048576,33,0)</f>
        <v>2499-2999</v>
      </c>
      <c r="K3307" t="s">
        <v>3233</v>
      </c>
      <c r="L3307" t="s">
        <v>2538</v>
      </c>
      <c r="M3307">
        <v>1</v>
      </c>
      <c r="N3307">
        <v>2499.11</v>
      </c>
      <c r="O3307">
        <v>-249.91</v>
      </c>
      <c r="P3307">
        <v>0</v>
      </c>
      <c r="Q3307">
        <v>2249.1999999999998</v>
      </c>
      <c r="R3307">
        <v>0</v>
      </c>
      <c r="S3307">
        <v>0</v>
      </c>
      <c r="T3307">
        <v>0</v>
      </c>
      <c r="U3307">
        <v>269.89999999999998</v>
      </c>
      <c r="V3307">
        <v>2519.1</v>
      </c>
      <c r="W3307">
        <v>1</v>
      </c>
      <c r="X3307">
        <f t="shared" si="208"/>
        <v>2799</v>
      </c>
      <c r="Y3307">
        <f t="shared" si="209"/>
        <v>279.90000000000009</v>
      </c>
      <c r="Z3307" s="1">
        <f t="shared" si="210"/>
        <v>0.10000000000000003</v>
      </c>
    </row>
    <row r="3308" spans="1:26">
      <c r="A3308" s="2">
        <v>45041</v>
      </c>
      <c r="B3308" t="s">
        <v>2294</v>
      </c>
      <c r="C3308" t="s">
        <v>3142</v>
      </c>
      <c r="D3308" s="2" t="str">
        <f t="shared" si="207"/>
        <v>KOW-CC04-R-004</v>
      </c>
      <c r="E3308" t="s">
        <v>42</v>
      </c>
      <c r="F3308" t="s">
        <v>1425</v>
      </c>
      <c r="G3308">
        <v>40</v>
      </c>
      <c r="H3308" t="str">
        <f>VLOOKUP(E3308,[1]data!$D$3:$AK$1000,34,0)</f>
        <v>Hoodie</v>
      </c>
      <c r="I3308">
        <f>VLOOKUP(E3308,[1]data!$D$3:$Q$1048576,14,0)</f>
        <v>2799</v>
      </c>
      <c r="J3308" t="str">
        <f>VLOOKUP(E3308,[1]data!$D$3:$AJ$1048576,33,0)</f>
        <v>2499-2999</v>
      </c>
      <c r="K3308" t="s">
        <v>3234</v>
      </c>
      <c r="L3308" t="s">
        <v>2538</v>
      </c>
      <c r="M3308">
        <v>1</v>
      </c>
      <c r="N3308">
        <v>2499.11</v>
      </c>
      <c r="O3308">
        <v>-249.91</v>
      </c>
      <c r="P3308">
        <v>0</v>
      </c>
      <c r="Q3308">
        <v>2249.1999999999998</v>
      </c>
      <c r="R3308">
        <v>0</v>
      </c>
      <c r="S3308">
        <v>0</v>
      </c>
      <c r="T3308">
        <v>0</v>
      </c>
      <c r="U3308">
        <v>269.89999999999998</v>
      </c>
      <c r="V3308">
        <v>2519.1</v>
      </c>
      <c r="W3308">
        <v>1</v>
      </c>
      <c r="X3308">
        <f t="shared" si="208"/>
        <v>2799</v>
      </c>
      <c r="Y3308">
        <f t="shared" si="209"/>
        <v>279.90000000000009</v>
      </c>
      <c r="Z3308" s="1">
        <f t="shared" si="210"/>
        <v>0.10000000000000003</v>
      </c>
    </row>
    <row r="3309" spans="1:26">
      <c r="A3309" s="2">
        <v>45041</v>
      </c>
      <c r="B3309" t="s">
        <v>2294</v>
      </c>
      <c r="C3309" t="s">
        <v>3142</v>
      </c>
      <c r="D3309" s="2" t="str">
        <f t="shared" si="207"/>
        <v>KOW-CA11-R-000</v>
      </c>
      <c r="E3309" t="s">
        <v>9</v>
      </c>
      <c r="F3309" t="s">
        <v>302</v>
      </c>
      <c r="G3309">
        <v>40</v>
      </c>
      <c r="H3309" t="str">
        <f>VLOOKUP(E3309,[1]data!$D$3:$AK$1000,34,0)</f>
        <v>Casual</v>
      </c>
      <c r="I3309">
        <f>VLOOKUP(E3309,[1]data!$D$3:$Q$1048576,14,0)</f>
        <v>1999</v>
      </c>
      <c r="J3309" t="str">
        <f>VLOOKUP(E3309,[1]data!$D$3:$AJ$1048576,33,0)</f>
        <v>1799-2299</v>
      </c>
      <c r="K3309" t="s">
        <v>3234</v>
      </c>
      <c r="L3309" t="s">
        <v>2538</v>
      </c>
      <c r="M3309">
        <v>1</v>
      </c>
      <c r="N3309">
        <v>1784.82</v>
      </c>
      <c r="O3309">
        <v>-178.48</v>
      </c>
      <c r="P3309">
        <v>0</v>
      </c>
      <c r="Q3309">
        <v>1606.34</v>
      </c>
      <c r="R3309">
        <v>0</v>
      </c>
      <c r="S3309">
        <v>0</v>
      </c>
      <c r="T3309">
        <v>0</v>
      </c>
      <c r="U3309">
        <v>192.76</v>
      </c>
      <c r="V3309">
        <v>1799.1</v>
      </c>
      <c r="W3309">
        <v>1</v>
      </c>
      <c r="X3309">
        <f t="shared" si="208"/>
        <v>1999</v>
      </c>
      <c r="Y3309">
        <f t="shared" si="209"/>
        <v>199.90000000000009</v>
      </c>
      <c r="Z3309" s="1">
        <f t="shared" si="210"/>
        <v>0.10000000000000005</v>
      </c>
    </row>
    <row r="3310" spans="1:26">
      <c r="A3310" s="2">
        <v>45041</v>
      </c>
      <c r="B3310" t="s">
        <v>2294</v>
      </c>
      <c r="C3310" t="s">
        <v>3142</v>
      </c>
      <c r="D3310" s="2" t="str">
        <f t="shared" si="207"/>
        <v>KOW-KU1-R-0002</v>
      </c>
      <c r="E3310" t="s">
        <v>85</v>
      </c>
      <c r="F3310" t="s">
        <v>264</v>
      </c>
      <c r="G3310">
        <v>44</v>
      </c>
      <c r="H3310" t="str">
        <f>VLOOKUP(E3310,[1]data!$D$3:$AK$1000,34,0)</f>
        <v>Hoodie</v>
      </c>
      <c r="I3310">
        <f>VLOOKUP(E3310,[1]data!$D$3:$Q$1048576,14,0)</f>
        <v>2799</v>
      </c>
      <c r="J3310" t="str">
        <f>VLOOKUP(E3310,[1]data!$D$3:$AJ$1048576,33,0)</f>
        <v>2499-2999</v>
      </c>
      <c r="K3310" t="s">
        <v>3235</v>
      </c>
      <c r="L3310" t="s">
        <v>2538</v>
      </c>
      <c r="M3310">
        <v>1</v>
      </c>
      <c r="N3310">
        <v>2499.11</v>
      </c>
      <c r="O3310">
        <v>0</v>
      </c>
      <c r="P3310">
        <v>0</v>
      </c>
      <c r="Q3310">
        <v>2499.11</v>
      </c>
      <c r="R3310">
        <v>0</v>
      </c>
      <c r="S3310">
        <v>0</v>
      </c>
      <c r="T3310">
        <v>0</v>
      </c>
      <c r="U3310">
        <v>299.89</v>
      </c>
      <c r="V3310">
        <v>2799</v>
      </c>
      <c r="W3310">
        <v>1</v>
      </c>
      <c r="X3310">
        <f t="shared" si="208"/>
        <v>2799</v>
      </c>
      <c r="Y3310">
        <f t="shared" si="209"/>
        <v>0</v>
      </c>
      <c r="Z3310" s="1">
        <f t="shared" si="210"/>
        <v>0</v>
      </c>
    </row>
    <row r="3311" spans="1:26">
      <c r="A3311" s="2">
        <v>45041</v>
      </c>
      <c r="B3311" t="s">
        <v>2294</v>
      </c>
      <c r="C3311" t="s">
        <v>3142</v>
      </c>
      <c r="D3311" s="2" t="str">
        <f t="shared" si="207"/>
        <v>KOW-KU1-R-0002</v>
      </c>
      <c r="E3311" t="s">
        <v>83</v>
      </c>
      <c r="F3311" t="s">
        <v>264</v>
      </c>
      <c r="G3311">
        <v>40</v>
      </c>
      <c r="H3311" t="str">
        <f>VLOOKUP(E3311,[1]data!$D$3:$AK$1000,34,0)</f>
        <v>Hoodie</v>
      </c>
      <c r="I3311">
        <f>VLOOKUP(E3311,[1]data!$D$3:$Q$1048576,14,0)</f>
        <v>2799</v>
      </c>
      <c r="J3311" t="str">
        <f>VLOOKUP(E3311,[1]data!$D$3:$AJ$1048576,33,0)</f>
        <v>2499-2999</v>
      </c>
      <c r="K3311" t="s">
        <v>3236</v>
      </c>
      <c r="L3311" t="s">
        <v>2538</v>
      </c>
      <c r="M3311">
        <v>1</v>
      </c>
      <c r="N3311">
        <v>2499.11</v>
      </c>
      <c r="O3311">
        <v>-249.91</v>
      </c>
      <c r="P3311">
        <v>0</v>
      </c>
      <c r="Q3311">
        <v>2249.1999999999998</v>
      </c>
      <c r="R3311">
        <v>0</v>
      </c>
      <c r="S3311">
        <v>0</v>
      </c>
      <c r="T3311">
        <v>0</v>
      </c>
      <c r="U3311">
        <v>269.89999999999998</v>
      </c>
      <c r="V3311">
        <v>2519.1</v>
      </c>
      <c r="W3311">
        <v>1</v>
      </c>
      <c r="X3311">
        <f t="shared" si="208"/>
        <v>2799</v>
      </c>
      <c r="Y3311">
        <f t="shared" si="209"/>
        <v>279.90000000000009</v>
      </c>
      <c r="Z3311" s="1">
        <f t="shared" si="210"/>
        <v>0.10000000000000003</v>
      </c>
    </row>
    <row r="3312" spans="1:26">
      <c r="A3312" s="2">
        <v>45041</v>
      </c>
      <c r="B3312" t="s">
        <v>2294</v>
      </c>
      <c r="C3312" t="s">
        <v>3142</v>
      </c>
      <c r="D3312" s="2" t="str">
        <f t="shared" si="207"/>
        <v>KOW-CC09-R-003</v>
      </c>
      <c r="E3312" t="s">
        <v>48</v>
      </c>
      <c r="F3312" t="s">
        <v>1721</v>
      </c>
      <c r="G3312">
        <v>34</v>
      </c>
      <c r="H3312" t="str">
        <f>VLOOKUP(E3312,[1]data!$D$3:$AK$1000,34,0)</f>
        <v>Bottom</v>
      </c>
      <c r="I3312">
        <f>VLOOKUP(E3312,[1]data!$D$3:$Q$1048576,14,0)</f>
        <v>1499</v>
      </c>
      <c r="J3312" t="str">
        <f>VLOOKUP(E3312,[1]data!$D$3:$AJ$1048576,33,0)</f>
        <v>1099-1499</v>
      </c>
      <c r="K3312" t="s">
        <v>3237</v>
      </c>
      <c r="L3312" t="s">
        <v>2538</v>
      </c>
      <c r="M3312">
        <v>1</v>
      </c>
      <c r="N3312">
        <v>1338.39</v>
      </c>
      <c r="O3312">
        <v>0</v>
      </c>
      <c r="P3312">
        <v>0</v>
      </c>
      <c r="Q3312">
        <v>1338.39</v>
      </c>
      <c r="R3312">
        <v>0</v>
      </c>
      <c r="S3312">
        <v>0</v>
      </c>
      <c r="T3312">
        <v>0</v>
      </c>
      <c r="U3312">
        <v>160.61000000000001</v>
      </c>
      <c r="V3312">
        <v>1499</v>
      </c>
      <c r="W3312">
        <v>1</v>
      </c>
      <c r="X3312">
        <f t="shared" si="208"/>
        <v>1499</v>
      </c>
      <c r="Y3312">
        <f t="shared" si="209"/>
        <v>0</v>
      </c>
      <c r="Z3312" s="1">
        <f t="shared" si="210"/>
        <v>0</v>
      </c>
    </row>
    <row r="3313" spans="1:26">
      <c r="A3313" s="2">
        <v>45041</v>
      </c>
      <c r="B3313" t="s">
        <v>2294</v>
      </c>
      <c r="C3313" t="s">
        <v>3142</v>
      </c>
      <c r="D3313" s="2" t="str">
        <f t="shared" si="207"/>
        <v>KOW-KU1-R-0002</v>
      </c>
      <c r="E3313" t="s">
        <v>697</v>
      </c>
      <c r="F3313" t="s">
        <v>264</v>
      </c>
      <c r="G3313">
        <v>46</v>
      </c>
      <c r="H3313" t="str">
        <f>VLOOKUP(E3313,[1]data!$D$3:$AK$1000,34,0)</f>
        <v>Hoodie</v>
      </c>
      <c r="I3313">
        <f>VLOOKUP(E3313,[1]data!$D$3:$Q$1048576,14,0)</f>
        <v>2799</v>
      </c>
      <c r="J3313" t="str">
        <f>VLOOKUP(E3313,[1]data!$D$3:$AJ$1048576,33,0)</f>
        <v>2499-2999</v>
      </c>
      <c r="K3313" t="s">
        <v>3238</v>
      </c>
      <c r="L3313" t="s">
        <v>2538</v>
      </c>
      <c r="M3313">
        <v>1</v>
      </c>
      <c r="N3313">
        <v>2499.11</v>
      </c>
      <c r="O3313">
        <v>0</v>
      </c>
      <c r="P3313">
        <v>0</v>
      </c>
      <c r="Q3313">
        <v>2499.11</v>
      </c>
      <c r="R3313">
        <v>0</v>
      </c>
      <c r="S3313">
        <v>0</v>
      </c>
      <c r="T3313">
        <v>0</v>
      </c>
      <c r="U3313">
        <v>299.89</v>
      </c>
      <c r="V3313">
        <v>2799</v>
      </c>
      <c r="W3313">
        <v>1</v>
      </c>
      <c r="X3313">
        <f t="shared" si="208"/>
        <v>2799</v>
      </c>
      <c r="Y3313">
        <f t="shared" si="209"/>
        <v>0</v>
      </c>
      <c r="Z3313" s="1">
        <f t="shared" si="210"/>
        <v>0</v>
      </c>
    </row>
    <row r="3314" spans="1:26">
      <c r="A3314" s="2">
        <v>45041</v>
      </c>
      <c r="B3314" t="s">
        <v>2294</v>
      </c>
      <c r="C3314" t="s">
        <v>3142</v>
      </c>
      <c r="D3314" s="2" t="str">
        <f t="shared" si="207"/>
        <v>KOW-TRA3-R-000</v>
      </c>
      <c r="E3314" t="s">
        <v>151</v>
      </c>
      <c r="F3314" t="s">
        <v>286</v>
      </c>
      <c r="G3314">
        <v>40</v>
      </c>
      <c r="H3314" t="str">
        <f>VLOOKUP(E3314,[1]data!$D$3:$AK$1000,34,0)</f>
        <v>Traditional</v>
      </c>
      <c r="I3314">
        <f>VLOOKUP(E3314,[1]data!$D$3:$Q$1048576,14,0)</f>
        <v>1299</v>
      </c>
      <c r="J3314" t="str">
        <f>VLOOKUP(E3314,[1]data!$D$3:$AJ$1048576,33,0)</f>
        <v>1099-1499</v>
      </c>
      <c r="K3314" t="s">
        <v>3239</v>
      </c>
      <c r="L3314" t="s">
        <v>2538</v>
      </c>
      <c r="M3314">
        <v>1</v>
      </c>
      <c r="N3314">
        <v>1159.82</v>
      </c>
      <c r="O3314">
        <v>0</v>
      </c>
      <c r="P3314">
        <v>0</v>
      </c>
      <c r="Q3314">
        <v>1159.82</v>
      </c>
      <c r="R3314">
        <v>0</v>
      </c>
      <c r="S3314">
        <v>0</v>
      </c>
      <c r="T3314">
        <v>0</v>
      </c>
      <c r="U3314">
        <v>139.18</v>
      </c>
      <c r="V3314">
        <v>1299</v>
      </c>
      <c r="W3314">
        <v>1</v>
      </c>
      <c r="X3314">
        <f t="shared" si="208"/>
        <v>1299</v>
      </c>
      <c r="Y3314">
        <f t="shared" si="209"/>
        <v>0</v>
      </c>
      <c r="Z3314" s="1">
        <f t="shared" si="210"/>
        <v>0</v>
      </c>
    </row>
    <row r="3315" spans="1:26">
      <c r="A3315" s="2">
        <v>45041</v>
      </c>
      <c r="B3315" t="s">
        <v>2294</v>
      </c>
      <c r="C3315" t="s">
        <v>3142</v>
      </c>
      <c r="D3315" s="2" t="str">
        <f t="shared" si="207"/>
        <v>KOW-PIQ-R-0032</v>
      </c>
      <c r="E3315" t="s">
        <v>2079</v>
      </c>
      <c r="F3315" t="s">
        <v>2010</v>
      </c>
      <c r="G3315" t="s">
        <v>2080</v>
      </c>
      <c r="H3315" t="str">
        <f>VLOOKUP(E3315,[1]data!$D$3:$AK$1000,34,0)</f>
        <v>Knit Shirt</v>
      </c>
      <c r="I3315">
        <f>VLOOKUP(E3315,[1]data!$D$3:$Q$1048576,14,0)</f>
        <v>2499</v>
      </c>
      <c r="J3315" t="str">
        <f>VLOOKUP(E3315,[1]data!$D$3:$AJ$1048576,33,0)</f>
        <v>2499-2999</v>
      </c>
      <c r="K3315" t="s">
        <v>3240</v>
      </c>
      <c r="L3315" t="s">
        <v>2538</v>
      </c>
      <c r="M3315">
        <v>1</v>
      </c>
      <c r="N3315">
        <v>2499</v>
      </c>
      <c r="O3315">
        <v>-249.9</v>
      </c>
      <c r="P3315">
        <v>0</v>
      </c>
      <c r="Q3315">
        <v>2249.1</v>
      </c>
      <c r="R3315">
        <v>0</v>
      </c>
      <c r="S3315">
        <v>0</v>
      </c>
      <c r="T3315">
        <v>0</v>
      </c>
      <c r="U3315">
        <v>0</v>
      </c>
      <c r="V3315">
        <v>2249.1</v>
      </c>
      <c r="W3315">
        <v>1</v>
      </c>
      <c r="X3315">
        <f t="shared" si="208"/>
        <v>2499</v>
      </c>
      <c r="Y3315">
        <f t="shared" si="209"/>
        <v>249.90000000000009</v>
      </c>
      <c r="Z3315" s="1">
        <f t="shared" si="210"/>
        <v>0.10000000000000003</v>
      </c>
    </row>
    <row r="3316" spans="1:26">
      <c r="A3316" s="2">
        <v>45041</v>
      </c>
      <c r="B3316" t="s">
        <v>2294</v>
      </c>
      <c r="C3316" t="s">
        <v>3142</v>
      </c>
      <c r="D3316" s="2" t="str">
        <f t="shared" si="207"/>
        <v>KOW-PIQ-R-0032</v>
      </c>
      <c r="E3316" t="s">
        <v>123</v>
      </c>
      <c r="F3316" t="s">
        <v>2010</v>
      </c>
      <c r="G3316" t="s">
        <v>2029</v>
      </c>
      <c r="H3316" t="str">
        <f>VLOOKUP(E3316,[1]data!$D$3:$AK$1000,34,0)</f>
        <v>Knit Shirt</v>
      </c>
      <c r="I3316">
        <f>VLOOKUP(E3316,[1]data!$D$3:$Q$1048576,14,0)</f>
        <v>2499</v>
      </c>
      <c r="J3316" t="str">
        <f>VLOOKUP(E3316,[1]data!$D$3:$AJ$1048576,33,0)</f>
        <v>2499-2999</v>
      </c>
      <c r="K3316" t="s">
        <v>3241</v>
      </c>
      <c r="L3316" t="s">
        <v>2538</v>
      </c>
      <c r="M3316">
        <v>1</v>
      </c>
      <c r="N3316">
        <v>2231.25</v>
      </c>
      <c r="O3316">
        <v>0</v>
      </c>
      <c r="P3316">
        <v>0</v>
      </c>
      <c r="Q3316">
        <v>2231.25</v>
      </c>
      <c r="R3316">
        <v>0</v>
      </c>
      <c r="S3316">
        <v>0</v>
      </c>
      <c r="T3316">
        <v>0</v>
      </c>
      <c r="U3316">
        <v>267.75</v>
      </c>
      <c r="V3316">
        <v>2499</v>
      </c>
      <c r="W3316">
        <v>1</v>
      </c>
      <c r="X3316">
        <f t="shared" si="208"/>
        <v>2499</v>
      </c>
      <c r="Y3316">
        <f t="shared" si="209"/>
        <v>0</v>
      </c>
      <c r="Z3316" s="1">
        <f t="shared" si="210"/>
        <v>0</v>
      </c>
    </row>
    <row r="3317" spans="1:26">
      <c r="A3317" s="2">
        <v>45042</v>
      </c>
      <c r="B3317" t="s">
        <v>2294</v>
      </c>
      <c r="C3317" t="s">
        <v>3142</v>
      </c>
      <c r="D3317" s="2" t="str">
        <f t="shared" si="207"/>
        <v>KOW-TRA6-R-000</v>
      </c>
      <c r="E3317" t="s">
        <v>158</v>
      </c>
      <c r="F3317" t="s">
        <v>256</v>
      </c>
      <c r="G3317">
        <v>40</v>
      </c>
      <c r="H3317" t="str">
        <f>VLOOKUP(E3317,[1]data!$D$3:$AK$1000,34,0)</f>
        <v>Traditional</v>
      </c>
      <c r="I3317">
        <f>VLOOKUP(E3317,[1]data!$D$3:$Q$1048576,14,0)</f>
        <v>1499</v>
      </c>
      <c r="J3317" t="str">
        <f>VLOOKUP(E3317,[1]data!$D$3:$AJ$1048576,33,0)</f>
        <v>1099-1499</v>
      </c>
      <c r="K3317" t="s">
        <v>3242</v>
      </c>
      <c r="L3317" t="s">
        <v>2538</v>
      </c>
      <c r="M3317">
        <v>1</v>
      </c>
      <c r="N3317">
        <v>1338.39</v>
      </c>
      <c r="O3317">
        <v>0</v>
      </c>
      <c r="P3317">
        <v>0</v>
      </c>
      <c r="Q3317">
        <v>1338.39</v>
      </c>
      <c r="R3317">
        <v>0</v>
      </c>
      <c r="S3317">
        <v>0</v>
      </c>
      <c r="T3317">
        <v>0</v>
      </c>
      <c r="U3317">
        <v>160.61000000000001</v>
      </c>
      <c r="V3317">
        <v>1499</v>
      </c>
      <c r="W3317">
        <v>1</v>
      </c>
      <c r="X3317">
        <f t="shared" si="208"/>
        <v>1499</v>
      </c>
      <c r="Y3317">
        <f t="shared" si="209"/>
        <v>0</v>
      </c>
      <c r="Z3317" s="1">
        <f t="shared" si="210"/>
        <v>0</v>
      </c>
    </row>
    <row r="3318" spans="1:26">
      <c r="A3318" s="2">
        <v>45042</v>
      </c>
      <c r="B3318" t="s">
        <v>2294</v>
      </c>
      <c r="C3318" t="s">
        <v>3142</v>
      </c>
      <c r="D3318" s="2" t="str">
        <f t="shared" si="207"/>
        <v>KOW-CC04-R-004</v>
      </c>
      <c r="E3318" t="s">
        <v>44</v>
      </c>
      <c r="F3318" t="s">
        <v>1425</v>
      </c>
      <c r="G3318">
        <v>44</v>
      </c>
      <c r="H3318" t="str">
        <f>VLOOKUP(E3318,[1]data!$D$3:$AK$1000,34,0)</f>
        <v>Hoodie</v>
      </c>
      <c r="I3318">
        <f>VLOOKUP(E3318,[1]data!$D$3:$Q$1048576,14,0)</f>
        <v>2799</v>
      </c>
      <c r="J3318" t="str">
        <f>VLOOKUP(E3318,[1]data!$D$3:$AJ$1048576,33,0)</f>
        <v>2499-2999</v>
      </c>
      <c r="K3318" t="s">
        <v>3243</v>
      </c>
      <c r="L3318" t="s">
        <v>2538</v>
      </c>
      <c r="M3318">
        <v>1</v>
      </c>
      <c r="N3318">
        <v>2499.11</v>
      </c>
      <c r="O3318">
        <v>-249.91</v>
      </c>
      <c r="P3318">
        <v>0</v>
      </c>
      <c r="Q3318">
        <v>2249.1999999999998</v>
      </c>
      <c r="R3318">
        <v>0</v>
      </c>
      <c r="S3318">
        <v>0</v>
      </c>
      <c r="T3318">
        <v>0</v>
      </c>
      <c r="U3318">
        <v>269.89999999999998</v>
      </c>
      <c r="V3318">
        <v>2519.1</v>
      </c>
      <c r="W3318">
        <v>1</v>
      </c>
      <c r="X3318">
        <f t="shared" si="208"/>
        <v>2799</v>
      </c>
      <c r="Y3318">
        <f t="shared" si="209"/>
        <v>279.90000000000009</v>
      </c>
      <c r="Z3318" s="1">
        <f t="shared" si="210"/>
        <v>0.10000000000000003</v>
      </c>
    </row>
    <row r="3319" spans="1:26">
      <c r="A3319" s="2">
        <v>45042</v>
      </c>
      <c r="B3319" t="s">
        <v>2294</v>
      </c>
      <c r="C3319" t="s">
        <v>3142</v>
      </c>
      <c r="D3319" s="2" t="str">
        <f t="shared" si="207"/>
        <v>KOW-PO25-R-002</v>
      </c>
      <c r="E3319" t="s">
        <v>132</v>
      </c>
      <c r="F3319" t="s">
        <v>470</v>
      </c>
      <c r="G3319">
        <v>40</v>
      </c>
      <c r="H3319" t="str">
        <f>VLOOKUP(E3319,[1]data!$D$3:$AK$1000,34,0)</f>
        <v>Casual</v>
      </c>
      <c r="I3319">
        <f>VLOOKUP(E3319,[1]data!$D$3:$Q$1048576,14,0)</f>
        <v>2199</v>
      </c>
      <c r="J3319" t="str">
        <f>VLOOKUP(E3319,[1]data!$D$3:$AJ$1048576,33,0)</f>
        <v>1799-2299</v>
      </c>
      <c r="K3319" t="s">
        <v>3244</v>
      </c>
      <c r="L3319" t="s">
        <v>2538</v>
      </c>
      <c r="M3319">
        <v>1</v>
      </c>
      <c r="N3319">
        <v>1963.39</v>
      </c>
      <c r="O3319">
        <v>0</v>
      </c>
      <c r="P3319">
        <v>0</v>
      </c>
      <c r="Q3319">
        <v>1963.39</v>
      </c>
      <c r="R3319">
        <v>0</v>
      </c>
      <c r="S3319">
        <v>0</v>
      </c>
      <c r="T3319">
        <v>0</v>
      </c>
      <c r="U3319">
        <v>235.61</v>
      </c>
      <c r="V3319">
        <v>2199</v>
      </c>
      <c r="W3319">
        <v>1</v>
      </c>
      <c r="X3319">
        <f t="shared" si="208"/>
        <v>2199</v>
      </c>
      <c r="Y3319">
        <f t="shared" si="209"/>
        <v>0</v>
      </c>
      <c r="Z3319" s="1">
        <f t="shared" si="210"/>
        <v>0</v>
      </c>
    </row>
    <row r="3320" spans="1:26">
      <c r="A3320" s="2">
        <v>45042</v>
      </c>
      <c r="B3320" t="s">
        <v>2294</v>
      </c>
      <c r="C3320" t="s">
        <v>3142</v>
      </c>
      <c r="D3320" s="2" t="str">
        <f t="shared" si="207"/>
        <v>KOW-CA11-R-000</v>
      </c>
      <c r="E3320" t="s">
        <v>8</v>
      </c>
      <c r="F3320" t="s">
        <v>302</v>
      </c>
      <c r="G3320">
        <v>39</v>
      </c>
      <c r="H3320" t="str">
        <f>VLOOKUP(E3320,[1]data!$D$3:$AK$1000,34,0)</f>
        <v>Casual</v>
      </c>
      <c r="I3320">
        <f>VLOOKUP(E3320,[1]data!$D$3:$Q$1048576,14,0)</f>
        <v>1999</v>
      </c>
      <c r="J3320" t="str">
        <f>VLOOKUP(E3320,[1]data!$D$3:$AJ$1048576,33,0)</f>
        <v>1799-2299</v>
      </c>
      <c r="K3320" t="s">
        <v>3245</v>
      </c>
      <c r="L3320" t="s">
        <v>2538</v>
      </c>
      <c r="M3320">
        <v>1</v>
      </c>
      <c r="N3320">
        <v>1784.82</v>
      </c>
      <c r="O3320">
        <v>0</v>
      </c>
      <c r="P3320">
        <v>0</v>
      </c>
      <c r="Q3320">
        <v>1784.82</v>
      </c>
      <c r="R3320">
        <v>0</v>
      </c>
      <c r="S3320">
        <v>0</v>
      </c>
      <c r="T3320">
        <v>0</v>
      </c>
      <c r="U3320">
        <v>214.18</v>
      </c>
      <c r="V3320">
        <v>1999</v>
      </c>
      <c r="W3320">
        <v>1</v>
      </c>
      <c r="X3320">
        <f t="shared" si="208"/>
        <v>1999</v>
      </c>
      <c r="Y3320">
        <f t="shared" si="209"/>
        <v>0</v>
      </c>
      <c r="Z3320" s="1">
        <f t="shared" si="210"/>
        <v>0</v>
      </c>
    </row>
    <row r="3321" spans="1:26">
      <c r="A3321" s="2">
        <v>45042</v>
      </c>
      <c r="B3321" t="s">
        <v>2294</v>
      </c>
      <c r="C3321" t="s">
        <v>3142</v>
      </c>
      <c r="D3321" s="2" t="str">
        <f t="shared" si="207"/>
        <v>KOW-FF02-R-005</v>
      </c>
      <c r="E3321" t="s">
        <v>2136</v>
      </c>
      <c r="F3321" t="s">
        <v>1829</v>
      </c>
      <c r="G3321">
        <v>44</v>
      </c>
      <c r="H3321" t="str">
        <f>VLOOKUP(E3321,[1]data!$D$3:$AK$1000,34,0)</f>
        <v>Linen</v>
      </c>
      <c r="I3321">
        <f>VLOOKUP(E3321,[1]data!$D$3:$Q$1048576,14,0)</f>
        <v>3799</v>
      </c>
      <c r="J3321" t="str">
        <f>VLOOKUP(E3321,[1]data!$D$3:$AJ$1048576,33,0)</f>
        <v>3499-3999</v>
      </c>
      <c r="K3321" t="s">
        <v>3246</v>
      </c>
      <c r="L3321" t="s">
        <v>2538</v>
      </c>
      <c r="M3321">
        <v>1</v>
      </c>
      <c r="N3321">
        <v>3391.96</v>
      </c>
      <c r="O3321">
        <v>0</v>
      </c>
      <c r="P3321">
        <v>0</v>
      </c>
      <c r="Q3321">
        <v>3391.96</v>
      </c>
      <c r="R3321">
        <v>0</v>
      </c>
      <c r="S3321">
        <v>0</v>
      </c>
      <c r="T3321">
        <v>0</v>
      </c>
      <c r="U3321">
        <v>407.04</v>
      </c>
      <c r="V3321">
        <v>3799</v>
      </c>
      <c r="W3321">
        <v>1</v>
      </c>
      <c r="X3321">
        <f t="shared" si="208"/>
        <v>3799</v>
      </c>
      <c r="Y3321">
        <f t="shared" si="209"/>
        <v>0</v>
      </c>
      <c r="Z3321" s="1">
        <f t="shared" si="210"/>
        <v>0</v>
      </c>
    </row>
    <row r="3322" spans="1:26">
      <c r="A3322" s="2">
        <v>45042</v>
      </c>
      <c r="B3322" t="s">
        <v>2294</v>
      </c>
      <c r="C3322" t="s">
        <v>3142</v>
      </c>
      <c r="D3322" s="2" t="str">
        <f t="shared" si="207"/>
        <v>KOW-CC04-R-004</v>
      </c>
      <c r="E3322" t="s">
        <v>44</v>
      </c>
      <c r="F3322" t="s">
        <v>1425</v>
      </c>
      <c r="G3322">
        <v>44</v>
      </c>
      <c r="H3322" t="str">
        <f>VLOOKUP(E3322,[1]data!$D$3:$AK$1000,34,0)</f>
        <v>Hoodie</v>
      </c>
      <c r="I3322">
        <f>VLOOKUP(E3322,[1]data!$D$3:$Q$1048576,14,0)</f>
        <v>2799</v>
      </c>
      <c r="J3322" t="str">
        <f>VLOOKUP(E3322,[1]data!$D$3:$AJ$1048576,33,0)</f>
        <v>2499-2999</v>
      </c>
      <c r="K3322" t="s">
        <v>3247</v>
      </c>
      <c r="L3322" t="s">
        <v>2538</v>
      </c>
      <c r="M3322">
        <v>1</v>
      </c>
      <c r="N3322">
        <v>2499.11</v>
      </c>
      <c r="O3322">
        <v>0</v>
      </c>
      <c r="P3322">
        <v>0</v>
      </c>
      <c r="Q3322">
        <v>2499.11</v>
      </c>
      <c r="R3322">
        <v>0</v>
      </c>
      <c r="S3322">
        <v>0</v>
      </c>
      <c r="T3322">
        <v>0</v>
      </c>
      <c r="U3322">
        <v>299.89</v>
      </c>
      <c r="V3322">
        <v>2799</v>
      </c>
      <c r="W3322">
        <v>1</v>
      </c>
      <c r="X3322">
        <f t="shared" si="208"/>
        <v>2799</v>
      </c>
      <c r="Y3322">
        <f t="shared" si="209"/>
        <v>0</v>
      </c>
      <c r="Z3322" s="1">
        <f t="shared" si="210"/>
        <v>0</v>
      </c>
    </row>
    <row r="3323" spans="1:26">
      <c r="A3323" s="2">
        <v>45042</v>
      </c>
      <c r="B3323" t="s">
        <v>2294</v>
      </c>
      <c r="C3323" t="s">
        <v>3142</v>
      </c>
      <c r="D3323" s="2" t="str">
        <f t="shared" si="207"/>
        <v>KOW-SO13-R-001</v>
      </c>
      <c r="E3323" t="s">
        <v>141</v>
      </c>
      <c r="F3323" t="s">
        <v>298</v>
      </c>
      <c r="G3323">
        <v>44</v>
      </c>
      <c r="H3323" t="str">
        <f>VLOOKUP(E3323,[1]data!$D$3:$AK$1000,34,0)</f>
        <v>Linen</v>
      </c>
      <c r="I3323">
        <f>VLOOKUP(E3323,[1]data!$D$3:$Q$1048576,14,0)</f>
        <v>2199</v>
      </c>
      <c r="J3323" t="str">
        <f>VLOOKUP(E3323,[1]data!$D$3:$AJ$1048576,33,0)</f>
        <v>1799-2299</v>
      </c>
      <c r="K3323" t="s">
        <v>3248</v>
      </c>
      <c r="L3323" t="s">
        <v>2538</v>
      </c>
      <c r="M3323">
        <v>1</v>
      </c>
      <c r="N3323">
        <v>2199</v>
      </c>
      <c r="O3323">
        <v>-219.9</v>
      </c>
      <c r="P3323">
        <v>0</v>
      </c>
      <c r="Q3323">
        <v>1979.1</v>
      </c>
      <c r="R3323">
        <v>0</v>
      </c>
      <c r="S3323">
        <v>0</v>
      </c>
      <c r="T3323">
        <v>0</v>
      </c>
      <c r="U3323">
        <v>0</v>
      </c>
      <c r="V3323">
        <v>1979.1</v>
      </c>
      <c r="W3323">
        <v>1</v>
      </c>
      <c r="X3323">
        <f t="shared" si="208"/>
        <v>2199</v>
      </c>
      <c r="Y3323">
        <f t="shared" si="209"/>
        <v>219.90000000000009</v>
      </c>
      <c r="Z3323" s="1">
        <f t="shared" si="210"/>
        <v>0.10000000000000005</v>
      </c>
    </row>
    <row r="3324" spans="1:26">
      <c r="A3324" s="2">
        <v>45042</v>
      </c>
      <c r="B3324" t="s">
        <v>2294</v>
      </c>
      <c r="C3324" t="s">
        <v>3142</v>
      </c>
      <c r="D3324" s="2" t="str">
        <f t="shared" si="207"/>
        <v>KOW-CA11-R-000</v>
      </c>
      <c r="E3324" t="s">
        <v>10</v>
      </c>
      <c r="F3324" t="s">
        <v>302</v>
      </c>
      <c r="G3324">
        <v>42</v>
      </c>
      <c r="H3324" t="str">
        <f>VLOOKUP(E3324,[1]data!$D$3:$AK$1000,34,0)</f>
        <v>Casual</v>
      </c>
      <c r="I3324">
        <f>VLOOKUP(E3324,[1]data!$D$3:$Q$1048576,14,0)</f>
        <v>1999</v>
      </c>
      <c r="J3324" t="str">
        <f>VLOOKUP(E3324,[1]data!$D$3:$AJ$1048576,33,0)</f>
        <v>1799-2299</v>
      </c>
      <c r="K3324" t="s">
        <v>3249</v>
      </c>
      <c r="L3324" t="s">
        <v>2538</v>
      </c>
      <c r="M3324">
        <v>1</v>
      </c>
      <c r="N3324">
        <v>1999</v>
      </c>
      <c r="O3324">
        <v>-379.81</v>
      </c>
      <c r="P3324">
        <v>0</v>
      </c>
      <c r="Q3324">
        <v>1619.19</v>
      </c>
      <c r="R3324">
        <v>0</v>
      </c>
      <c r="S3324">
        <v>0</v>
      </c>
      <c r="T3324">
        <v>0</v>
      </c>
      <c r="U3324">
        <v>0</v>
      </c>
      <c r="V3324">
        <v>1619.19</v>
      </c>
      <c r="W3324">
        <v>1</v>
      </c>
      <c r="X3324">
        <f t="shared" si="208"/>
        <v>1999</v>
      </c>
      <c r="Y3324">
        <f t="shared" si="209"/>
        <v>379.80999999999995</v>
      </c>
      <c r="Z3324" s="1">
        <f t="shared" si="210"/>
        <v>0.18999999999999997</v>
      </c>
    </row>
    <row r="3325" spans="1:26">
      <c r="A3325" s="2">
        <v>45042</v>
      </c>
      <c r="B3325" t="s">
        <v>2294</v>
      </c>
      <c r="C3325" t="s">
        <v>3142</v>
      </c>
      <c r="D3325" s="2" t="str">
        <f t="shared" si="207"/>
        <v>KOW-TRA6-R-000</v>
      </c>
      <c r="E3325" t="s">
        <v>158</v>
      </c>
      <c r="F3325" t="s">
        <v>256</v>
      </c>
      <c r="G3325">
        <v>40</v>
      </c>
      <c r="H3325" t="str">
        <f>VLOOKUP(E3325,[1]data!$D$3:$AK$1000,34,0)</f>
        <v>Traditional</v>
      </c>
      <c r="I3325">
        <f>VLOOKUP(E3325,[1]data!$D$3:$Q$1048576,14,0)</f>
        <v>1499</v>
      </c>
      <c r="J3325" t="str">
        <f>VLOOKUP(E3325,[1]data!$D$3:$AJ$1048576,33,0)</f>
        <v>1099-1499</v>
      </c>
      <c r="K3325" t="s">
        <v>3250</v>
      </c>
      <c r="L3325" t="s">
        <v>2538</v>
      </c>
      <c r="M3325">
        <v>1</v>
      </c>
      <c r="N3325">
        <v>1338.39</v>
      </c>
      <c r="O3325">
        <v>0</v>
      </c>
      <c r="P3325">
        <v>0</v>
      </c>
      <c r="Q3325">
        <v>1338.39</v>
      </c>
      <c r="R3325">
        <v>0</v>
      </c>
      <c r="S3325">
        <v>0</v>
      </c>
      <c r="T3325">
        <v>0</v>
      </c>
      <c r="U3325">
        <v>160.61000000000001</v>
      </c>
      <c r="V3325">
        <v>1499</v>
      </c>
      <c r="W3325">
        <v>1</v>
      </c>
      <c r="X3325">
        <f t="shared" si="208"/>
        <v>1499</v>
      </c>
      <c r="Y3325">
        <f t="shared" si="209"/>
        <v>0</v>
      </c>
      <c r="Z3325" s="1">
        <f t="shared" si="210"/>
        <v>0</v>
      </c>
    </row>
    <row r="3326" spans="1:26">
      <c r="A3326" s="2">
        <v>45042</v>
      </c>
      <c r="B3326" t="s">
        <v>2294</v>
      </c>
      <c r="C3326" t="s">
        <v>3142</v>
      </c>
      <c r="D3326" s="2" t="str">
        <f t="shared" si="207"/>
        <v>KOW-CC01-R-004</v>
      </c>
      <c r="E3326" t="s">
        <v>33</v>
      </c>
      <c r="F3326" t="s">
        <v>1359</v>
      </c>
      <c r="G3326">
        <v>42</v>
      </c>
      <c r="H3326" t="str">
        <f>VLOOKUP(E3326,[1]data!$D$3:$AK$1000,34,0)</f>
        <v>Casual</v>
      </c>
      <c r="I3326">
        <f>VLOOKUP(E3326,[1]data!$D$3:$Q$1048576,14,0)</f>
        <v>1799</v>
      </c>
      <c r="J3326" t="str">
        <f>VLOOKUP(E3326,[1]data!$D$3:$AJ$1048576,33,0)</f>
        <v>1799-2299</v>
      </c>
      <c r="K3326" t="s">
        <v>3249</v>
      </c>
      <c r="L3326" t="s">
        <v>2538</v>
      </c>
      <c r="M3326">
        <v>1</v>
      </c>
      <c r="N3326">
        <v>1799</v>
      </c>
      <c r="O3326">
        <v>-341.81</v>
      </c>
      <c r="P3326">
        <v>0</v>
      </c>
      <c r="Q3326">
        <v>1457.19</v>
      </c>
      <c r="R3326">
        <v>0</v>
      </c>
      <c r="S3326">
        <v>0</v>
      </c>
      <c r="T3326">
        <v>0</v>
      </c>
      <c r="U3326">
        <v>0</v>
      </c>
      <c r="V3326">
        <v>1457.19</v>
      </c>
      <c r="W3326">
        <v>1</v>
      </c>
      <c r="X3326">
        <f t="shared" si="208"/>
        <v>1799</v>
      </c>
      <c r="Y3326">
        <f t="shared" si="209"/>
        <v>341.80999999999995</v>
      </c>
      <c r="Z3326" s="1">
        <f t="shared" si="210"/>
        <v>0.18999999999999997</v>
      </c>
    </row>
    <row r="3327" spans="1:26">
      <c r="A3327" s="2">
        <v>45042</v>
      </c>
      <c r="B3327" t="s">
        <v>2294</v>
      </c>
      <c r="C3327" t="s">
        <v>3142</v>
      </c>
      <c r="D3327" s="2" t="str">
        <f t="shared" si="207"/>
        <v>KOW-KU1-R-0002</v>
      </c>
      <c r="E3327" t="s">
        <v>82</v>
      </c>
      <c r="F3327" t="s">
        <v>264</v>
      </c>
      <c r="G3327">
        <v>39</v>
      </c>
      <c r="H3327" t="str">
        <f>VLOOKUP(E3327,[1]data!$D$3:$AK$1000,34,0)</f>
        <v>Hoodie</v>
      </c>
      <c r="I3327">
        <f>VLOOKUP(E3327,[1]data!$D$3:$Q$1048576,14,0)</f>
        <v>2799</v>
      </c>
      <c r="J3327" t="str">
        <f>VLOOKUP(E3327,[1]data!$D$3:$AJ$1048576,33,0)</f>
        <v>2499-2999</v>
      </c>
      <c r="K3327" t="s">
        <v>3251</v>
      </c>
      <c r="L3327" t="s">
        <v>2538</v>
      </c>
      <c r="M3327">
        <v>1</v>
      </c>
      <c r="N3327">
        <v>2499.11</v>
      </c>
      <c r="O3327">
        <v>0</v>
      </c>
      <c r="P3327">
        <v>0</v>
      </c>
      <c r="Q3327">
        <v>2499.11</v>
      </c>
      <c r="R3327">
        <v>0</v>
      </c>
      <c r="S3327">
        <v>0</v>
      </c>
      <c r="T3327">
        <v>0</v>
      </c>
      <c r="U3327">
        <v>299.89</v>
      </c>
      <c r="V3327">
        <v>2799</v>
      </c>
      <c r="W3327">
        <v>1</v>
      </c>
      <c r="X3327">
        <f t="shared" si="208"/>
        <v>2799</v>
      </c>
      <c r="Y3327">
        <f t="shared" si="209"/>
        <v>0</v>
      </c>
      <c r="Z3327" s="1">
        <f t="shared" si="210"/>
        <v>0</v>
      </c>
    </row>
    <row r="3328" spans="1:26">
      <c r="A3328" s="2">
        <v>45042</v>
      </c>
      <c r="B3328" t="s">
        <v>2294</v>
      </c>
      <c r="C3328" t="s">
        <v>3142</v>
      </c>
      <c r="D3328" s="2" t="str">
        <f t="shared" si="207"/>
        <v>KOW-LI3-R-0007</v>
      </c>
      <c r="E3328" t="s">
        <v>107</v>
      </c>
      <c r="F3328" t="s">
        <v>261</v>
      </c>
      <c r="G3328">
        <v>44</v>
      </c>
      <c r="H3328" t="str">
        <f>VLOOKUP(E3328,[1]data!$D$3:$AK$1000,34,0)</f>
        <v>Linen</v>
      </c>
      <c r="I3328">
        <f>VLOOKUP(E3328,[1]data!$D$3:$Q$1048576,14,0)</f>
        <v>3499</v>
      </c>
      <c r="J3328" t="str">
        <f>VLOOKUP(E3328,[1]data!$D$3:$AJ$1048576,33,0)</f>
        <v>3499-3999</v>
      </c>
      <c r="K3328" t="s">
        <v>3252</v>
      </c>
      <c r="L3328" t="s">
        <v>2538</v>
      </c>
      <c r="M3328">
        <v>1</v>
      </c>
      <c r="N3328">
        <v>3499</v>
      </c>
      <c r="O3328">
        <v>-664.81</v>
      </c>
      <c r="P3328">
        <v>0</v>
      </c>
      <c r="Q3328">
        <v>2834.19</v>
      </c>
      <c r="R3328">
        <v>0</v>
      </c>
      <c r="S3328">
        <v>0</v>
      </c>
      <c r="T3328">
        <v>0</v>
      </c>
      <c r="U3328">
        <v>0</v>
      </c>
      <c r="V3328">
        <v>2834.19</v>
      </c>
      <c r="W3328">
        <v>1</v>
      </c>
      <c r="X3328">
        <f t="shared" si="208"/>
        <v>3499</v>
      </c>
      <c r="Y3328">
        <f t="shared" si="209"/>
        <v>664.81</v>
      </c>
      <c r="Z3328" s="1">
        <f t="shared" si="210"/>
        <v>0.18999999999999997</v>
      </c>
    </row>
    <row r="3329" spans="1:26">
      <c r="A3329" s="2">
        <v>45042</v>
      </c>
      <c r="B3329" t="s">
        <v>2294</v>
      </c>
      <c r="C3329" t="s">
        <v>3142</v>
      </c>
      <c r="D3329" s="2" t="str">
        <f t="shared" si="207"/>
        <v>KOW-CA11-R-000</v>
      </c>
      <c r="E3329" t="s">
        <v>8</v>
      </c>
      <c r="F3329" t="s">
        <v>302</v>
      </c>
      <c r="G3329">
        <v>39</v>
      </c>
      <c r="H3329" t="str">
        <f>VLOOKUP(E3329,[1]data!$D$3:$AK$1000,34,0)</f>
        <v>Casual</v>
      </c>
      <c r="I3329">
        <f>VLOOKUP(E3329,[1]data!$D$3:$Q$1048576,14,0)</f>
        <v>1999</v>
      </c>
      <c r="J3329" t="str">
        <f>VLOOKUP(E3329,[1]data!$D$3:$AJ$1048576,33,0)</f>
        <v>1799-2299</v>
      </c>
      <c r="K3329" t="s">
        <v>3253</v>
      </c>
      <c r="L3329" t="s">
        <v>2538</v>
      </c>
      <c r="M3329">
        <v>1</v>
      </c>
      <c r="N3329">
        <v>1784.82</v>
      </c>
      <c r="O3329">
        <v>0</v>
      </c>
      <c r="P3329">
        <v>0</v>
      </c>
      <c r="Q3329">
        <v>1784.82</v>
      </c>
      <c r="R3329">
        <v>0</v>
      </c>
      <c r="S3329">
        <v>0</v>
      </c>
      <c r="T3329">
        <v>0</v>
      </c>
      <c r="U3329">
        <v>214.18</v>
      </c>
      <c r="V3329">
        <v>1999</v>
      </c>
      <c r="W3329">
        <v>1</v>
      </c>
      <c r="X3329">
        <f t="shared" si="208"/>
        <v>1999</v>
      </c>
      <c r="Y3329">
        <f t="shared" si="209"/>
        <v>0</v>
      </c>
      <c r="Z3329" s="1">
        <f t="shared" si="210"/>
        <v>0</v>
      </c>
    </row>
    <row r="3330" spans="1:26">
      <c r="A3330" s="2">
        <v>45042</v>
      </c>
      <c r="B3330" t="s">
        <v>2294</v>
      </c>
      <c r="C3330" t="s">
        <v>3142</v>
      </c>
      <c r="D3330" s="2" t="str">
        <f t="shared" si="207"/>
        <v>KOW-KU1-R-0002</v>
      </c>
      <c r="E3330" t="s">
        <v>84</v>
      </c>
      <c r="F3330" t="s">
        <v>264</v>
      </c>
      <c r="G3330">
        <v>42</v>
      </c>
      <c r="H3330" t="str">
        <f>VLOOKUP(E3330,[1]data!$D$3:$AK$1000,34,0)</f>
        <v>Hoodie</v>
      </c>
      <c r="I3330">
        <f>VLOOKUP(E3330,[1]data!$D$3:$Q$1048576,14,0)</f>
        <v>2799</v>
      </c>
      <c r="J3330" t="str">
        <f>VLOOKUP(E3330,[1]data!$D$3:$AJ$1048576,33,0)</f>
        <v>2499-2999</v>
      </c>
      <c r="K3330" t="s">
        <v>3252</v>
      </c>
      <c r="L3330" t="s">
        <v>2538</v>
      </c>
      <c r="M3330">
        <v>1</v>
      </c>
      <c r="N3330">
        <v>2799</v>
      </c>
      <c r="O3330">
        <v>-531.80999999999995</v>
      </c>
      <c r="P3330">
        <v>0</v>
      </c>
      <c r="Q3330">
        <v>2267.19</v>
      </c>
      <c r="R3330">
        <v>0</v>
      </c>
      <c r="S3330">
        <v>0</v>
      </c>
      <c r="T3330">
        <v>0</v>
      </c>
      <c r="U3330">
        <v>0</v>
      </c>
      <c r="V3330">
        <v>2267.19</v>
      </c>
      <c r="W3330">
        <v>1</v>
      </c>
      <c r="X3330">
        <f t="shared" si="208"/>
        <v>2799</v>
      </c>
      <c r="Y3330">
        <f t="shared" si="209"/>
        <v>531.80999999999995</v>
      </c>
      <c r="Z3330" s="1">
        <f t="shared" si="210"/>
        <v>0.18999999999999997</v>
      </c>
    </row>
    <row r="3331" spans="1:26">
      <c r="A3331" s="2">
        <v>45042</v>
      </c>
      <c r="B3331" t="s">
        <v>2294</v>
      </c>
      <c r="C3331" t="s">
        <v>3142</v>
      </c>
      <c r="D3331" s="2" t="str">
        <f t="shared" ref="D3331:D3394" si="211">LEFT(E3331,14)</f>
        <v>KOW-CC04-R-004</v>
      </c>
      <c r="E3331" t="s">
        <v>45</v>
      </c>
      <c r="F3331" t="s">
        <v>1425</v>
      </c>
      <c r="G3331">
        <v>46</v>
      </c>
      <c r="H3331" t="str">
        <f>VLOOKUP(E3331,[1]data!$D$3:$AK$1000,34,0)</f>
        <v>Hoodie</v>
      </c>
      <c r="I3331">
        <f>VLOOKUP(E3331,[1]data!$D$3:$Q$1048576,14,0)</f>
        <v>2799</v>
      </c>
      <c r="J3331" t="str">
        <f>VLOOKUP(E3331,[1]data!$D$3:$AJ$1048576,33,0)</f>
        <v>2499-2999</v>
      </c>
      <c r="K3331" t="s">
        <v>3254</v>
      </c>
      <c r="L3331" t="s">
        <v>2538</v>
      </c>
      <c r="M3331">
        <v>1</v>
      </c>
      <c r="N3331">
        <v>2499.11</v>
      </c>
      <c r="O3331">
        <v>0</v>
      </c>
      <c r="P3331">
        <v>0</v>
      </c>
      <c r="Q3331">
        <v>2499.11</v>
      </c>
      <c r="R3331">
        <v>0</v>
      </c>
      <c r="S3331">
        <v>0</v>
      </c>
      <c r="T3331">
        <v>0</v>
      </c>
      <c r="U3331">
        <v>299.89</v>
      </c>
      <c r="V3331">
        <v>2799</v>
      </c>
      <c r="W3331">
        <v>1</v>
      </c>
      <c r="X3331">
        <f t="shared" ref="X3331:X3394" si="212">I3331*W3331</f>
        <v>2799</v>
      </c>
      <c r="Y3331">
        <f t="shared" ref="Y3331:Y3394" si="213">X3331-V3331</f>
        <v>0</v>
      </c>
      <c r="Z3331" s="1">
        <f t="shared" ref="Z3331:Z3394" si="214">Y3331/X3331</f>
        <v>0</v>
      </c>
    </row>
    <row r="3332" spans="1:26">
      <c r="A3332" s="2">
        <v>45042</v>
      </c>
      <c r="B3332" t="s">
        <v>2294</v>
      </c>
      <c r="C3332" t="s">
        <v>3142</v>
      </c>
      <c r="D3332" s="2" t="str">
        <f t="shared" si="211"/>
        <v>KOW-KU1-R-0002</v>
      </c>
      <c r="E3332" t="s">
        <v>83</v>
      </c>
      <c r="F3332" t="s">
        <v>264</v>
      </c>
      <c r="G3332">
        <v>40</v>
      </c>
      <c r="H3332" t="str">
        <f>VLOOKUP(E3332,[1]data!$D$3:$AK$1000,34,0)</f>
        <v>Hoodie</v>
      </c>
      <c r="I3332">
        <f>VLOOKUP(E3332,[1]data!$D$3:$Q$1048576,14,0)</f>
        <v>2799</v>
      </c>
      <c r="J3332" t="str">
        <f>VLOOKUP(E3332,[1]data!$D$3:$AJ$1048576,33,0)</f>
        <v>2499-2999</v>
      </c>
      <c r="K3332" t="s">
        <v>3255</v>
      </c>
      <c r="L3332" t="s">
        <v>2538</v>
      </c>
      <c r="M3332">
        <v>1</v>
      </c>
      <c r="N3332">
        <v>2799</v>
      </c>
      <c r="O3332">
        <v>-279.89999999999998</v>
      </c>
      <c r="P3332">
        <v>0</v>
      </c>
      <c r="Q3332">
        <v>2519.1</v>
      </c>
      <c r="R3332">
        <v>0</v>
      </c>
      <c r="S3332">
        <v>0</v>
      </c>
      <c r="T3332">
        <v>0</v>
      </c>
      <c r="U3332">
        <v>0</v>
      </c>
      <c r="V3332">
        <v>2519.1</v>
      </c>
      <c r="W3332">
        <v>1</v>
      </c>
      <c r="X3332">
        <f t="shared" si="212"/>
        <v>2799</v>
      </c>
      <c r="Y3332">
        <f t="shared" si="213"/>
        <v>279.90000000000009</v>
      </c>
      <c r="Z3332" s="1">
        <f t="shared" si="214"/>
        <v>0.10000000000000003</v>
      </c>
    </row>
    <row r="3333" spans="1:26">
      <c r="A3333" s="2">
        <v>45042</v>
      </c>
      <c r="B3333" t="s">
        <v>2294</v>
      </c>
      <c r="C3333" t="s">
        <v>3142</v>
      </c>
      <c r="D3333" s="2" t="str">
        <f t="shared" si="211"/>
        <v>KOW-CA11-R-000</v>
      </c>
      <c r="E3333" t="s">
        <v>11</v>
      </c>
      <c r="F3333" t="s">
        <v>302</v>
      </c>
      <c r="G3333">
        <v>44</v>
      </c>
      <c r="H3333" t="str">
        <f>VLOOKUP(E3333,[1]data!$D$3:$AK$1000,34,0)</f>
        <v>Casual</v>
      </c>
      <c r="I3333">
        <f>VLOOKUP(E3333,[1]data!$D$3:$Q$1048576,14,0)</f>
        <v>1999</v>
      </c>
      <c r="J3333" t="str">
        <f>VLOOKUP(E3333,[1]data!$D$3:$AJ$1048576,33,0)</f>
        <v>1799-2299</v>
      </c>
      <c r="K3333" t="s">
        <v>3256</v>
      </c>
      <c r="L3333" t="s">
        <v>2538</v>
      </c>
      <c r="M3333">
        <v>1</v>
      </c>
      <c r="N3333">
        <v>1784.82</v>
      </c>
      <c r="O3333">
        <v>0</v>
      </c>
      <c r="P3333">
        <v>0</v>
      </c>
      <c r="Q3333">
        <v>1784.82</v>
      </c>
      <c r="R3333">
        <v>0</v>
      </c>
      <c r="S3333">
        <v>0</v>
      </c>
      <c r="T3333">
        <v>0</v>
      </c>
      <c r="U3333">
        <v>214.18</v>
      </c>
      <c r="V3333">
        <v>1999</v>
      </c>
      <c r="W3333">
        <v>1</v>
      </c>
      <c r="X3333">
        <f t="shared" si="212"/>
        <v>1999</v>
      </c>
      <c r="Y3333">
        <f t="shared" si="213"/>
        <v>0</v>
      </c>
      <c r="Z3333" s="1">
        <f t="shared" si="214"/>
        <v>0</v>
      </c>
    </row>
    <row r="3334" spans="1:26">
      <c r="A3334" s="2">
        <v>45042</v>
      </c>
      <c r="B3334" t="s">
        <v>2294</v>
      </c>
      <c r="C3334" t="s">
        <v>3142</v>
      </c>
      <c r="D3334" s="2" t="str">
        <f t="shared" si="211"/>
        <v>KOW-PIQ-S-0033</v>
      </c>
      <c r="E3334" t="s">
        <v>127</v>
      </c>
      <c r="F3334" t="s">
        <v>2021</v>
      </c>
      <c r="G3334" t="s">
        <v>2029</v>
      </c>
      <c r="H3334" t="str">
        <f>VLOOKUP(E3334,[1]data!$D$3:$AK$1000,34,0)</f>
        <v>Knit Shirt</v>
      </c>
      <c r="I3334">
        <f>VLOOKUP(E3334,[1]data!$D$3:$Q$1048576,14,0)</f>
        <v>1999</v>
      </c>
      <c r="J3334" t="str">
        <f>VLOOKUP(E3334,[1]data!$D$3:$AJ$1048576,33,0)</f>
        <v>1799-2299</v>
      </c>
      <c r="K3334" t="s">
        <v>3257</v>
      </c>
      <c r="L3334" t="s">
        <v>2538</v>
      </c>
      <c r="M3334">
        <v>1</v>
      </c>
      <c r="N3334">
        <v>1999</v>
      </c>
      <c r="O3334">
        <v>-379.81</v>
      </c>
      <c r="P3334">
        <v>0</v>
      </c>
      <c r="Q3334">
        <v>1619.19</v>
      </c>
      <c r="R3334">
        <v>0</v>
      </c>
      <c r="S3334">
        <v>0</v>
      </c>
      <c r="T3334">
        <v>0</v>
      </c>
      <c r="U3334">
        <v>0</v>
      </c>
      <c r="V3334">
        <v>1619.19</v>
      </c>
      <c r="W3334">
        <v>1</v>
      </c>
      <c r="X3334">
        <f t="shared" si="212"/>
        <v>1999</v>
      </c>
      <c r="Y3334">
        <f t="shared" si="213"/>
        <v>379.80999999999995</v>
      </c>
      <c r="Z3334" s="1">
        <f t="shared" si="214"/>
        <v>0.18999999999999997</v>
      </c>
    </row>
    <row r="3335" spans="1:26">
      <c r="A3335" s="2">
        <v>45042</v>
      </c>
      <c r="B3335" t="s">
        <v>2294</v>
      </c>
      <c r="C3335" t="s">
        <v>3142</v>
      </c>
      <c r="D3335" s="2" t="str">
        <f t="shared" si="211"/>
        <v>KOW-CA11-R-000</v>
      </c>
      <c r="E3335" t="s">
        <v>11</v>
      </c>
      <c r="F3335" t="s">
        <v>302</v>
      </c>
      <c r="G3335">
        <v>44</v>
      </c>
      <c r="H3335" t="str">
        <f>VLOOKUP(E3335,[1]data!$D$3:$AK$1000,34,0)</f>
        <v>Casual</v>
      </c>
      <c r="I3335">
        <f>VLOOKUP(E3335,[1]data!$D$3:$Q$1048576,14,0)</f>
        <v>1999</v>
      </c>
      <c r="J3335" t="str">
        <f>VLOOKUP(E3335,[1]data!$D$3:$AJ$1048576,33,0)</f>
        <v>1799-2299</v>
      </c>
      <c r="K3335" t="s">
        <v>3258</v>
      </c>
      <c r="L3335" t="s">
        <v>2538</v>
      </c>
      <c r="M3335">
        <v>1</v>
      </c>
      <c r="N3335">
        <v>1999</v>
      </c>
      <c r="O3335">
        <v>-379.81</v>
      </c>
      <c r="P3335">
        <v>0</v>
      </c>
      <c r="Q3335">
        <v>1619.19</v>
      </c>
      <c r="R3335">
        <v>0</v>
      </c>
      <c r="S3335">
        <v>0</v>
      </c>
      <c r="T3335">
        <v>0</v>
      </c>
      <c r="U3335">
        <v>0</v>
      </c>
      <c r="V3335">
        <v>1619.19</v>
      </c>
      <c r="W3335">
        <v>1</v>
      </c>
      <c r="X3335">
        <f t="shared" si="212"/>
        <v>1999</v>
      </c>
      <c r="Y3335">
        <f t="shared" si="213"/>
        <v>379.80999999999995</v>
      </c>
      <c r="Z3335" s="1">
        <f t="shared" si="214"/>
        <v>0.18999999999999997</v>
      </c>
    </row>
    <row r="3336" spans="1:26">
      <c r="A3336" s="2">
        <v>45042</v>
      </c>
      <c r="B3336" t="s">
        <v>2294</v>
      </c>
      <c r="C3336" t="s">
        <v>3142</v>
      </c>
      <c r="D3336" s="2" t="str">
        <f t="shared" si="211"/>
        <v>KOW-LI4-R-0001</v>
      </c>
      <c r="E3336" t="s">
        <v>1785</v>
      </c>
      <c r="F3336" t="s">
        <v>594</v>
      </c>
      <c r="G3336">
        <v>46</v>
      </c>
      <c r="H3336" t="str">
        <f>VLOOKUP(E3336,[1]data!$D$3:$AK$1000,34,0)</f>
        <v>Linen</v>
      </c>
      <c r="I3336">
        <f>VLOOKUP(E3336,[1]data!$D$3:$Q$1048576,14,0)</f>
        <v>3499</v>
      </c>
      <c r="J3336" t="str">
        <f>VLOOKUP(E3336,[1]data!$D$3:$AJ$1048576,33,0)</f>
        <v>3499-3999</v>
      </c>
      <c r="K3336" t="s">
        <v>3259</v>
      </c>
      <c r="L3336" t="s">
        <v>2538</v>
      </c>
      <c r="M3336">
        <v>1</v>
      </c>
      <c r="N3336">
        <v>3124.11</v>
      </c>
      <c r="O3336">
        <v>0</v>
      </c>
      <c r="P3336">
        <v>0</v>
      </c>
      <c r="Q3336">
        <v>3124.11</v>
      </c>
      <c r="R3336">
        <v>0</v>
      </c>
      <c r="S3336">
        <v>0</v>
      </c>
      <c r="T3336">
        <v>0</v>
      </c>
      <c r="U3336">
        <v>374.89</v>
      </c>
      <c r="V3336">
        <v>3499</v>
      </c>
      <c r="W3336">
        <v>1</v>
      </c>
      <c r="X3336">
        <f t="shared" si="212"/>
        <v>3499</v>
      </c>
      <c r="Y3336">
        <f t="shared" si="213"/>
        <v>0</v>
      </c>
      <c r="Z3336" s="1">
        <f t="shared" si="214"/>
        <v>0</v>
      </c>
    </row>
    <row r="3337" spans="1:26">
      <c r="A3337" s="2">
        <v>45042</v>
      </c>
      <c r="B3337" t="s">
        <v>2294</v>
      </c>
      <c r="C3337" t="s">
        <v>3142</v>
      </c>
      <c r="D3337" s="2" t="str">
        <f t="shared" si="211"/>
        <v>KOW-CC12-R-003</v>
      </c>
      <c r="E3337" t="s">
        <v>55</v>
      </c>
      <c r="F3337" t="s">
        <v>1723</v>
      </c>
      <c r="G3337">
        <v>38</v>
      </c>
      <c r="H3337" t="str">
        <f>VLOOKUP(E3337,[1]data!$D$3:$AK$1000,34,0)</f>
        <v>Bottom</v>
      </c>
      <c r="I3337">
        <f>VLOOKUP(E3337,[1]data!$D$3:$Q$1048576,14,0)</f>
        <v>2499</v>
      </c>
      <c r="J3337" t="str">
        <f>VLOOKUP(E3337,[1]data!$D$3:$AJ$1048576,33,0)</f>
        <v>2499-2999</v>
      </c>
      <c r="K3337" t="s">
        <v>3260</v>
      </c>
      <c r="L3337" t="s">
        <v>2538</v>
      </c>
      <c r="M3337">
        <v>1</v>
      </c>
      <c r="N3337">
        <v>2499</v>
      </c>
      <c r="O3337">
        <v>-587.27</v>
      </c>
      <c r="P3337">
        <v>0</v>
      </c>
      <c r="Q3337">
        <v>1911.73</v>
      </c>
      <c r="R3337">
        <v>0</v>
      </c>
      <c r="S3337">
        <v>0</v>
      </c>
      <c r="T3337">
        <v>0</v>
      </c>
      <c r="U3337">
        <v>0</v>
      </c>
      <c r="V3337">
        <v>1911.73</v>
      </c>
      <c r="W3337">
        <v>1</v>
      </c>
      <c r="X3337">
        <f t="shared" si="212"/>
        <v>2499</v>
      </c>
      <c r="Y3337">
        <f t="shared" si="213"/>
        <v>587.27</v>
      </c>
      <c r="Z3337" s="1">
        <f t="shared" si="214"/>
        <v>0.23500200080032013</v>
      </c>
    </row>
    <row r="3338" spans="1:26">
      <c r="A3338" s="2">
        <v>45042</v>
      </c>
      <c r="B3338" t="s">
        <v>2294</v>
      </c>
      <c r="C3338" t="s">
        <v>3142</v>
      </c>
      <c r="D3338" s="2" t="str">
        <f t="shared" si="211"/>
        <v>KOW-CC04-R-004</v>
      </c>
      <c r="E3338" t="s">
        <v>44</v>
      </c>
      <c r="F3338" t="s">
        <v>1425</v>
      </c>
      <c r="G3338">
        <v>44</v>
      </c>
      <c r="H3338" t="str">
        <f>VLOOKUP(E3338,[1]data!$D$3:$AK$1000,34,0)</f>
        <v>Hoodie</v>
      </c>
      <c r="I3338">
        <f>VLOOKUP(E3338,[1]data!$D$3:$Q$1048576,14,0)</f>
        <v>2799</v>
      </c>
      <c r="J3338" t="str">
        <f>VLOOKUP(E3338,[1]data!$D$3:$AJ$1048576,33,0)</f>
        <v>2499-2999</v>
      </c>
      <c r="K3338" t="s">
        <v>3261</v>
      </c>
      <c r="L3338" t="s">
        <v>2538</v>
      </c>
      <c r="M3338">
        <v>1</v>
      </c>
      <c r="N3338">
        <v>2499.11</v>
      </c>
      <c r="O3338">
        <v>0</v>
      </c>
      <c r="P3338">
        <v>0</v>
      </c>
      <c r="Q3338">
        <v>2499.11</v>
      </c>
      <c r="R3338">
        <v>0</v>
      </c>
      <c r="S3338">
        <v>0</v>
      </c>
      <c r="T3338">
        <v>0</v>
      </c>
      <c r="U3338">
        <v>299.89</v>
      </c>
      <c r="V3338">
        <v>2799</v>
      </c>
      <c r="W3338">
        <v>1</v>
      </c>
      <c r="X3338">
        <f t="shared" si="212"/>
        <v>2799</v>
      </c>
      <c r="Y3338">
        <f t="shared" si="213"/>
        <v>0</v>
      </c>
      <c r="Z3338" s="1">
        <f t="shared" si="214"/>
        <v>0</v>
      </c>
    </row>
    <row r="3339" spans="1:26">
      <c r="A3339" s="2">
        <v>45042</v>
      </c>
      <c r="B3339" t="s">
        <v>2294</v>
      </c>
      <c r="C3339" t="s">
        <v>3142</v>
      </c>
      <c r="D3339" s="2" t="str">
        <f t="shared" si="211"/>
        <v>KOW-PIQ-S-0033</v>
      </c>
      <c r="E3339" t="s">
        <v>128</v>
      </c>
      <c r="F3339" t="s">
        <v>2021</v>
      </c>
      <c r="G3339" t="s">
        <v>2108</v>
      </c>
      <c r="H3339" t="str">
        <f>VLOOKUP(E3339,[1]data!$D$3:$AK$1000,34,0)</f>
        <v>Knit Shirt</v>
      </c>
      <c r="I3339">
        <f>VLOOKUP(E3339,[1]data!$D$3:$Q$1048576,14,0)</f>
        <v>1999</v>
      </c>
      <c r="J3339" t="str">
        <f>VLOOKUP(E3339,[1]data!$D$3:$AJ$1048576,33,0)</f>
        <v>1799-2299</v>
      </c>
      <c r="K3339" t="s">
        <v>3262</v>
      </c>
      <c r="L3339" t="s">
        <v>2538</v>
      </c>
      <c r="M3339">
        <v>1</v>
      </c>
      <c r="N3339">
        <v>1784.82</v>
      </c>
      <c r="O3339">
        <v>0</v>
      </c>
      <c r="P3339">
        <v>0</v>
      </c>
      <c r="Q3339">
        <v>1784.82</v>
      </c>
      <c r="R3339">
        <v>0</v>
      </c>
      <c r="S3339">
        <v>0</v>
      </c>
      <c r="T3339">
        <v>0</v>
      </c>
      <c r="U3339">
        <v>214.18</v>
      </c>
      <c r="V3339">
        <v>1999</v>
      </c>
      <c r="W3339">
        <v>1</v>
      </c>
      <c r="X3339">
        <f t="shared" si="212"/>
        <v>1999</v>
      </c>
      <c r="Y3339">
        <f t="shared" si="213"/>
        <v>0</v>
      </c>
      <c r="Z3339" s="1">
        <f t="shared" si="214"/>
        <v>0</v>
      </c>
    </row>
    <row r="3340" spans="1:26">
      <c r="A3340" s="2">
        <v>45042</v>
      </c>
      <c r="B3340" t="s">
        <v>2294</v>
      </c>
      <c r="C3340" t="s">
        <v>3142</v>
      </c>
      <c r="D3340" s="2" t="str">
        <f t="shared" si="211"/>
        <v>KOW-LI1-R-0001</v>
      </c>
      <c r="E3340" t="s">
        <v>100</v>
      </c>
      <c r="F3340" t="s">
        <v>941</v>
      </c>
      <c r="G3340">
        <v>44</v>
      </c>
      <c r="H3340" t="str">
        <f>VLOOKUP(E3340,[1]data!$D$3:$AK$1000,34,0)</f>
        <v>Linen</v>
      </c>
      <c r="I3340">
        <f>VLOOKUP(E3340,[1]data!$D$3:$Q$1048576,14,0)</f>
        <v>3499</v>
      </c>
      <c r="J3340" t="str">
        <f>VLOOKUP(E3340,[1]data!$D$3:$AJ$1048576,33,0)</f>
        <v>3499-3999</v>
      </c>
      <c r="K3340" t="s">
        <v>3263</v>
      </c>
      <c r="L3340" t="s">
        <v>2538</v>
      </c>
      <c r="M3340">
        <v>1</v>
      </c>
      <c r="N3340">
        <v>3124.11</v>
      </c>
      <c r="O3340">
        <v>-312.41000000000003</v>
      </c>
      <c r="P3340">
        <v>0</v>
      </c>
      <c r="Q3340">
        <v>2811.7</v>
      </c>
      <c r="R3340">
        <v>0</v>
      </c>
      <c r="S3340">
        <v>0</v>
      </c>
      <c r="T3340">
        <v>0</v>
      </c>
      <c r="U3340">
        <v>337.4</v>
      </c>
      <c r="V3340">
        <v>3149.1</v>
      </c>
      <c r="W3340">
        <v>1</v>
      </c>
      <c r="X3340">
        <f t="shared" si="212"/>
        <v>3499</v>
      </c>
      <c r="Y3340">
        <f t="shared" si="213"/>
        <v>349.90000000000009</v>
      </c>
      <c r="Z3340" s="1">
        <f t="shared" si="214"/>
        <v>0.10000000000000002</v>
      </c>
    </row>
    <row r="3341" spans="1:26">
      <c r="A3341" s="2">
        <v>45042</v>
      </c>
      <c r="B3341" t="s">
        <v>2294</v>
      </c>
      <c r="C3341" t="s">
        <v>3142</v>
      </c>
      <c r="D3341" s="2" t="str">
        <f t="shared" si="211"/>
        <v>KOW-PIQ-S-0033</v>
      </c>
      <c r="E3341" t="s">
        <v>129</v>
      </c>
      <c r="F3341" t="s">
        <v>2021</v>
      </c>
      <c r="G3341" t="s">
        <v>2022</v>
      </c>
      <c r="H3341" t="str">
        <f>VLOOKUP(E3341,[1]data!$D$3:$AK$1000,34,0)</f>
        <v>Knit Shirt</v>
      </c>
      <c r="I3341">
        <f>VLOOKUP(E3341,[1]data!$D$3:$Q$1048576,14,0)</f>
        <v>1999</v>
      </c>
      <c r="J3341" t="str">
        <f>VLOOKUP(E3341,[1]data!$D$3:$AJ$1048576,33,0)</f>
        <v>1799-2299</v>
      </c>
      <c r="K3341" t="s">
        <v>3264</v>
      </c>
      <c r="L3341" t="s">
        <v>2538</v>
      </c>
      <c r="M3341">
        <v>1</v>
      </c>
      <c r="N3341">
        <v>1999</v>
      </c>
      <c r="O3341">
        <v>-199.9</v>
      </c>
      <c r="P3341">
        <v>0</v>
      </c>
      <c r="Q3341">
        <v>1799.1</v>
      </c>
      <c r="R3341">
        <v>0</v>
      </c>
      <c r="S3341">
        <v>0</v>
      </c>
      <c r="T3341">
        <v>0</v>
      </c>
      <c r="U3341">
        <v>0</v>
      </c>
      <c r="V3341">
        <v>1799.1</v>
      </c>
      <c r="W3341">
        <v>1</v>
      </c>
      <c r="X3341">
        <f t="shared" si="212"/>
        <v>1999</v>
      </c>
      <c r="Y3341">
        <f t="shared" si="213"/>
        <v>199.90000000000009</v>
      </c>
      <c r="Z3341" s="1">
        <f t="shared" si="214"/>
        <v>0.10000000000000005</v>
      </c>
    </row>
    <row r="3342" spans="1:26">
      <c r="A3342" s="2">
        <v>45042</v>
      </c>
      <c r="B3342" t="s">
        <v>2294</v>
      </c>
      <c r="C3342" t="s">
        <v>3142</v>
      </c>
      <c r="D3342" s="2" t="str">
        <f t="shared" si="211"/>
        <v>KOW-CA6-S-0002</v>
      </c>
      <c r="E3342" t="s">
        <v>25</v>
      </c>
      <c r="F3342" t="s">
        <v>334</v>
      </c>
      <c r="G3342">
        <v>39</v>
      </c>
      <c r="H3342" t="str">
        <f>VLOOKUP(E3342,[1]data!$D$3:$AK$1000,34,0)</f>
        <v>Casual</v>
      </c>
      <c r="I3342">
        <f>VLOOKUP(E3342,[1]data!$D$3:$Q$1048576,14,0)</f>
        <v>1499</v>
      </c>
      <c r="J3342" t="str">
        <f>VLOOKUP(E3342,[1]data!$D$3:$AJ$1048576,33,0)</f>
        <v>1099-1499</v>
      </c>
      <c r="K3342" t="s">
        <v>3263</v>
      </c>
      <c r="L3342" t="s">
        <v>2538</v>
      </c>
      <c r="M3342">
        <v>1</v>
      </c>
      <c r="N3342">
        <v>1338.38</v>
      </c>
      <c r="O3342">
        <v>-133.83000000000001</v>
      </c>
      <c r="P3342">
        <v>0</v>
      </c>
      <c r="Q3342">
        <v>1204.55</v>
      </c>
      <c r="R3342">
        <v>0</v>
      </c>
      <c r="S3342">
        <v>0</v>
      </c>
      <c r="T3342">
        <v>0</v>
      </c>
      <c r="U3342">
        <v>144.55000000000001</v>
      </c>
      <c r="V3342">
        <v>1349.1</v>
      </c>
      <c r="W3342">
        <v>1</v>
      </c>
      <c r="X3342">
        <f t="shared" si="212"/>
        <v>1499</v>
      </c>
      <c r="Y3342">
        <f t="shared" si="213"/>
        <v>149.90000000000009</v>
      </c>
      <c r="Z3342" s="1">
        <f t="shared" si="214"/>
        <v>0.10000000000000006</v>
      </c>
    </row>
    <row r="3343" spans="1:26">
      <c r="A3343" s="2">
        <v>45042</v>
      </c>
      <c r="B3343" t="s">
        <v>2294</v>
      </c>
      <c r="C3343" t="s">
        <v>3142</v>
      </c>
      <c r="D3343" s="2" t="str">
        <f t="shared" si="211"/>
        <v>KOW-PIQ-S-0033</v>
      </c>
      <c r="E3343" t="s">
        <v>127</v>
      </c>
      <c r="F3343" t="s">
        <v>2021</v>
      </c>
      <c r="G3343" t="s">
        <v>2029</v>
      </c>
      <c r="H3343" t="str">
        <f>VLOOKUP(E3343,[1]data!$D$3:$AK$1000,34,0)</f>
        <v>Knit Shirt</v>
      </c>
      <c r="I3343">
        <f>VLOOKUP(E3343,[1]data!$D$3:$Q$1048576,14,0)</f>
        <v>1999</v>
      </c>
      <c r="J3343" t="str">
        <f>VLOOKUP(E3343,[1]data!$D$3:$AJ$1048576,33,0)</f>
        <v>1799-2299</v>
      </c>
      <c r="K3343" t="s">
        <v>3265</v>
      </c>
      <c r="L3343" t="s">
        <v>2538</v>
      </c>
      <c r="M3343">
        <v>1</v>
      </c>
      <c r="N3343">
        <v>1784.82</v>
      </c>
      <c r="O3343">
        <v>0</v>
      </c>
      <c r="P3343">
        <v>0</v>
      </c>
      <c r="Q3343">
        <v>1784.82</v>
      </c>
      <c r="R3343">
        <v>0</v>
      </c>
      <c r="S3343">
        <v>0</v>
      </c>
      <c r="T3343">
        <v>0</v>
      </c>
      <c r="U3343">
        <v>214.18</v>
      </c>
      <c r="V3343">
        <v>1999</v>
      </c>
      <c r="W3343">
        <v>1</v>
      </c>
      <c r="X3343">
        <f t="shared" si="212"/>
        <v>1999</v>
      </c>
      <c r="Y3343">
        <f t="shared" si="213"/>
        <v>0</v>
      </c>
      <c r="Z3343" s="1">
        <f t="shared" si="214"/>
        <v>0</v>
      </c>
    </row>
    <row r="3344" spans="1:26">
      <c r="A3344" s="2">
        <v>45042</v>
      </c>
      <c r="B3344" t="s">
        <v>2294</v>
      </c>
      <c r="C3344" t="s">
        <v>3142</v>
      </c>
      <c r="D3344" s="2" t="str">
        <f t="shared" si="211"/>
        <v>KOW-KU1-R-0002</v>
      </c>
      <c r="E3344" t="s">
        <v>83</v>
      </c>
      <c r="F3344" t="s">
        <v>264</v>
      </c>
      <c r="G3344">
        <v>40</v>
      </c>
      <c r="H3344" t="str">
        <f>VLOOKUP(E3344,[1]data!$D$3:$AK$1000,34,0)</f>
        <v>Hoodie</v>
      </c>
      <c r="I3344">
        <f>VLOOKUP(E3344,[1]data!$D$3:$Q$1048576,14,0)</f>
        <v>2799</v>
      </c>
      <c r="J3344" t="str">
        <f>VLOOKUP(E3344,[1]data!$D$3:$AJ$1048576,33,0)</f>
        <v>2499-2999</v>
      </c>
      <c r="K3344" t="s">
        <v>3266</v>
      </c>
      <c r="L3344" t="s">
        <v>2538</v>
      </c>
      <c r="M3344">
        <v>1</v>
      </c>
      <c r="N3344">
        <v>2499.11</v>
      </c>
      <c r="O3344">
        <v>0</v>
      </c>
      <c r="P3344">
        <v>0</v>
      </c>
      <c r="Q3344">
        <v>2499.11</v>
      </c>
      <c r="R3344">
        <v>0</v>
      </c>
      <c r="S3344">
        <v>0</v>
      </c>
      <c r="T3344">
        <v>0</v>
      </c>
      <c r="U3344">
        <v>299.89</v>
      </c>
      <c r="V3344">
        <v>2799</v>
      </c>
      <c r="W3344">
        <v>1</v>
      </c>
      <c r="X3344">
        <f t="shared" si="212"/>
        <v>2799</v>
      </c>
      <c r="Y3344">
        <f t="shared" si="213"/>
        <v>0</v>
      </c>
      <c r="Z3344" s="1">
        <f t="shared" si="214"/>
        <v>0</v>
      </c>
    </row>
    <row r="3345" spans="1:26">
      <c r="A3345" s="2">
        <v>45042</v>
      </c>
      <c r="B3345" t="s">
        <v>2294</v>
      </c>
      <c r="C3345" t="s">
        <v>3142</v>
      </c>
      <c r="D3345" s="2" t="str">
        <f t="shared" si="211"/>
        <v>KOW-UKI2-R-003</v>
      </c>
      <c r="E3345" t="s">
        <v>163</v>
      </c>
      <c r="F3345" t="s">
        <v>322</v>
      </c>
      <c r="G3345">
        <v>39</v>
      </c>
      <c r="H3345" t="str">
        <f>VLOOKUP(E3345,[1]data!$D$3:$AK$1000,34,0)</f>
        <v>Hoodie</v>
      </c>
      <c r="I3345">
        <f>VLOOKUP(E3345,[1]data!$D$3:$Q$1048576,14,0)</f>
        <v>2799</v>
      </c>
      <c r="J3345" t="str">
        <f>VLOOKUP(E3345,[1]data!$D$3:$AJ$1048576,33,0)</f>
        <v>2499-2999</v>
      </c>
      <c r="K3345" t="s">
        <v>3267</v>
      </c>
      <c r="L3345" t="s">
        <v>2538</v>
      </c>
      <c r="M3345">
        <v>1</v>
      </c>
      <c r="N3345">
        <v>2499.11</v>
      </c>
      <c r="O3345">
        <v>0</v>
      </c>
      <c r="P3345">
        <v>0</v>
      </c>
      <c r="Q3345">
        <v>2499.11</v>
      </c>
      <c r="R3345">
        <v>0</v>
      </c>
      <c r="S3345">
        <v>0</v>
      </c>
      <c r="T3345">
        <v>0</v>
      </c>
      <c r="U3345">
        <v>299.89</v>
      </c>
      <c r="V3345">
        <v>2799</v>
      </c>
      <c r="W3345">
        <v>1</v>
      </c>
      <c r="X3345">
        <f t="shared" si="212"/>
        <v>2799</v>
      </c>
      <c r="Y3345">
        <f t="shared" si="213"/>
        <v>0</v>
      </c>
      <c r="Z3345" s="1">
        <f t="shared" si="214"/>
        <v>0</v>
      </c>
    </row>
    <row r="3346" spans="1:26">
      <c r="A3346" s="2">
        <v>45042</v>
      </c>
      <c r="B3346" t="s">
        <v>2294</v>
      </c>
      <c r="C3346" t="s">
        <v>3142</v>
      </c>
      <c r="D3346" s="2" t="str">
        <f t="shared" si="211"/>
        <v>KOW-CA11-R-000</v>
      </c>
      <c r="E3346" t="s">
        <v>9</v>
      </c>
      <c r="F3346" t="s">
        <v>302</v>
      </c>
      <c r="G3346">
        <v>40</v>
      </c>
      <c r="H3346" t="str">
        <f>VLOOKUP(E3346,[1]data!$D$3:$AK$1000,34,0)</f>
        <v>Casual</v>
      </c>
      <c r="I3346">
        <f>VLOOKUP(E3346,[1]data!$D$3:$Q$1048576,14,0)</f>
        <v>1999</v>
      </c>
      <c r="J3346" t="str">
        <f>VLOOKUP(E3346,[1]data!$D$3:$AJ$1048576,33,0)</f>
        <v>1799-2299</v>
      </c>
      <c r="K3346" t="s">
        <v>3268</v>
      </c>
      <c r="L3346" t="s">
        <v>2538</v>
      </c>
      <c r="M3346">
        <v>1</v>
      </c>
      <c r="N3346">
        <v>1999</v>
      </c>
      <c r="O3346">
        <v>-379.81</v>
      </c>
      <c r="P3346">
        <v>0</v>
      </c>
      <c r="Q3346">
        <v>1619.19</v>
      </c>
      <c r="R3346">
        <v>0</v>
      </c>
      <c r="S3346">
        <v>0</v>
      </c>
      <c r="T3346">
        <v>0</v>
      </c>
      <c r="U3346">
        <v>0</v>
      </c>
      <c r="V3346">
        <v>1619.19</v>
      </c>
      <c r="W3346">
        <v>1</v>
      </c>
      <c r="X3346">
        <f t="shared" si="212"/>
        <v>1999</v>
      </c>
      <c r="Y3346">
        <f t="shared" si="213"/>
        <v>379.80999999999995</v>
      </c>
      <c r="Z3346" s="1">
        <f t="shared" si="214"/>
        <v>0.18999999999999997</v>
      </c>
    </row>
    <row r="3347" spans="1:26">
      <c r="A3347" s="2">
        <v>45042</v>
      </c>
      <c r="B3347" t="s">
        <v>2294</v>
      </c>
      <c r="C3347" t="s">
        <v>3142</v>
      </c>
      <c r="D3347" s="2" t="str">
        <f t="shared" si="211"/>
        <v>KOW-TRA4-R-000</v>
      </c>
      <c r="E3347" t="s">
        <v>153</v>
      </c>
      <c r="F3347" t="s">
        <v>336</v>
      </c>
      <c r="G3347">
        <v>40</v>
      </c>
      <c r="H3347" t="str">
        <f>VLOOKUP(E3347,[1]data!$D$3:$AK$1000,34,0)</f>
        <v>Traditional</v>
      </c>
      <c r="I3347">
        <f>VLOOKUP(E3347,[1]data!$D$3:$Q$1048576,14,0)</f>
        <v>1499</v>
      </c>
      <c r="J3347" t="str">
        <f>VLOOKUP(E3347,[1]data!$D$3:$AJ$1048576,33,0)</f>
        <v>1099-1499</v>
      </c>
      <c r="K3347" t="s">
        <v>3269</v>
      </c>
      <c r="L3347" t="s">
        <v>2538</v>
      </c>
      <c r="M3347">
        <v>1</v>
      </c>
      <c r="N3347">
        <v>1338.39</v>
      </c>
      <c r="O3347">
        <v>0</v>
      </c>
      <c r="P3347">
        <v>0</v>
      </c>
      <c r="Q3347">
        <v>1338.39</v>
      </c>
      <c r="R3347">
        <v>0</v>
      </c>
      <c r="S3347">
        <v>0</v>
      </c>
      <c r="T3347">
        <v>0</v>
      </c>
      <c r="U3347">
        <v>160.61000000000001</v>
      </c>
      <c r="V3347">
        <v>1499</v>
      </c>
      <c r="W3347">
        <v>1</v>
      </c>
      <c r="X3347">
        <f t="shared" si="212"/>
        <v>1499</v>
      </c>
      <c r="Y3347">
        <f t="shared" si="213"/>
        <v>0</v>
      </c>
      <c r="Z3347" s="1">
        <f t="shared" si="214"/>
        <v>0</v>
      </c>
    </row>
    <row r="3348" spans="1:26">
      <c r="A3348" s="2">
        <v>45042</v>
      </c>
      <c r="B3348" t="s">
        <v>2294</v>
      </c>
      <c r="C3348" t="s">
        <v>3142</v>
      </c>
      <c r="D3348" s="2" t="str">
        <f t="shared" si="211"/>
        <v>KOW-KU4-R-0003</v>
      </c>
      <c r="E3348" t="s">
        <v>91</v>
      </c>
      <c r="F3348" t="s">
        <v>471</v>
      </c>
      <c r="G3348">
        <v>42</v>
      </c>
      <c r="H3348" t="str">
        <f>VLOOKUP(E3348,[1]data!$D$3:$AK$1000,34,0)</f>
        <v>Casual</v>
      </c>
      <c r="I3348">
        <f>VLOOKUP(E3348,[1]data!$D$3:$Q$1048576,14,0)</f>
        <v>2799</v>
      </c>
      <c r="J3348" t="str">
        <f>VLOOKUP(E3348,[1]data!$D$3:$AJ$1048576,33,0)</f>
        <v>2499-2999</v>
      </c>
      <c r="K3348" t="s">
        <v>3270</v>
      </c>
      <c r="L3348" t="s">
        <v>2538</v>
      </c>
      <c r="M3348">
        <v>1</v>
      </c>
      <c r="N3348">
        <v>2499.11</v>
      </c>
      <c r="O3348">
        <v>0</v>
      </c>
      <c r="P3348">
        <v>0</v>
      </c>
      <c r="Q3348">
        <v>2499.11</v>
      </c>
      <c r="R3348">
        <v>0</v>
      </c>
      <c r="S3348">
        <v>0</v>
      </c>
      <c r="T3348">
        <v>0</v>
      </c>
      <c r="U3348">
        <v>299.89</v>
      </c>
      <c r="V3348">
        <v>2799</v>
      </c>
      <c r="W3348">
        <v>1</v>
      </c>
      <c r="X3348">
        <f t="shared" si="212"/>
        <v>2799</v>
      </c>
      <c r="Y3348">
        <f t="shared" si="213"/>
        <v>0</v>
      </c>
      <c r="Z3348" s="1">
        <f t="shared" si="214"/>
        <v>0</v>
      </c>
    </row>
    <row r="3349" spans="1:26">
      <c r="A3349" s="2">
        <v>45042</v>
      </c>
      <c r="B3349" t="s">
        <v>2294</v>
      </c>
      <c r="C3349" t="s">
        <v>3142</v>
      </c>
      <c r="D3349" s="2" t="str">
        <f t="shared" si="211"/>
        <v>KOW-PA5-S-0002</v>
      </c>
      <c r="E3349" t="s">
        <v>120</v>
      </c>
      <c r="F3349" t="s">
        <v>300</v>
      </c>
      <c r="G3349">
        <v>40</v>
      </c>
      <c r="H3349" t="str">
        <f>VLOOKUP(E3349,[1]data!$D$3:$AK$1000,34,0)</f>
        <v>Party</v>
      </c>
      <c r="I3349">
        <f>VLOOKUP(E3349,[1]data!$D$3:$Q$1048576,14,0)</f>
        <v>2999</v>
      </c>
      <c r="J3349" t="str">
        <f>VLOOKUP(E3349,[1]data!$D$3:$AJ$1048576,33,0)</f>
        <v>2499-2999</v>
      </c>
      <c r="K3349" t="s">
        <v>3271</v>
      </c>
      <c r="L3349" t="s">
        <v>2538</v>
      </c>
      <c r="M3349">
        <v>1</v>
      </c>
      <c r="N3349">
        <v>2275.89</v>
      </c>
      <c r="O3349">
        <v>0</v>
      </c>
      <c r="P3349">
        <v>0</v>
      </c>
      <c r="Q3349">
        <v>2275.89</v>
      </c>
      <c r="R3349">
        <v>0</v>
      </c>
      <c r="S3349">
        <v>0</v>
      </c>
      <c r="T3349">
        <v>0</v>
      </c>
      <c r="U3349">
        <v>273.11</v>
      </c>
      <c r="V3349">
        <v>2549</v>
      </c>
      <c r="W3349">
        <v>1</v>
      </c>
      <c r="X3349">
        <f t="shared" si="212"/>
        <v>2999</v>
      </c>
      <c r="Y3349">
        <f t="shared" si="213"/>
        <v>450</v>
      </c>
      <c r="Z3349" s="1">
        <f t="shared" si="214"/>
        <v>0.15005001667222406</v>
      </c>
    </row>
    <row r="3350" spans="1:26">
      <c r="A3350" s="2">
        <v>45042</v>
      </c>
      <c r="B3350" t="s">
        <v>2294</v>
      </c>
      <c r="C3350" t="s">
        <v>3142</v>
      </c>
      <c r="D3350" s="2" t="str">
        <f t="shared" si="211"/>
        <v>KOW-KU1-R-0002</v>
      </c>
      <c r="E3350" t="s">
        <v>83</v>
      </c>
      <c r="F3350" t="s">
        <v>264</v>
      </c>
      <c r="G3350">
        <v>40</v>
      </c>
      <c r="H3350" t="str">
        <f>VLOOKUP(E3350,[1]data!$D$3:$AK$1000,34,0)</f>
        <v>Hoodie</v>
      </c>
      <c r="I3350">
        <f>VLOOKUP(E3350,[1]data!$D$3:$Q$1048576,14,0)</f>
        <v>2799</v>
      </c>
      <c r="J3350" t="str">
        <f>VLOOKUP(E3350,[1]data!$D$3:$AJ$1048576,33,0)</f>
        <v>2499-2999</v>
      </c>
      <c r="K3350" t="s">
        <v>3272</v>
      </c>
      <c r="L3350" t="s">
        <v>2538</v>
      </c>
      <c r="M3350">
        <v>1</v>
      </c>
      <c r="N3350">
        <v>2499.11</v>
      </c>
      <c r="O3350">
        <v>0</v>
      </c>
      <c r="P3350">
        <v>0</v>
      </c>
      <c r="Q3350">
        <v>2499.11</v>
      </c>
      <c r="R3350">
        <v>0</v>
      </c>
      <c r="S3350">
        <v>0</v>
      </c>
      <c r="T3350">
        <v>0</v>
      </c>
      <c r="U3350">
        <v>299.89</v>
      </c>
      <c r="V3350">
        <v>2799</v>
      </c>
      <c r="W3350">
        <v>1</v>
      </c>
      <c r="X3350">
        <f t="shared" si="212"/>
        <v>2799</v>
      </c>
      <c r="Y3350">
        <f t="shared" si="213"/>
        <v>0</v>
      </c>
      <c r="Z3350" s="1">
        <f t="shared" si="214"/>
        <v>0</v>
      </c>
    </row>
    <row r="3351" spans="1:26">
      <c r="A3351" s="2">
        <v>45042</v>
      </c>
      <c r="B3351" t="s">
        <v>2294</v>
      </c>
      <c r="C3351" t="s">
        <v>3142</v>
      </c>
      <c r="D3351" s="2" t="str">
        <f t="shared" si="211"/>
        <v>KOW-PIQ-S-0033</v>
      </c>
      <c r="E3351" t="s">
        <v>129</v>
      </c>
      <c r="F3351" t="s">
        <v>2021</v>
      </c>
      <c r="G3351" t="s">
        <v>2022</v>
      </c>
      <c r="H3351" t="str">
        <f>VLOOKUP(E3351,[1]data!$D$3:$AK$1000,34,0)</f>
        <v>Knit Shirt</v>
      </c>
      <c r="I3351">
        <f>VLOOKUP(E3351,[1]data!$D$3:$Q$1048576,14,0)</f>
        <v>1999</v>
      </c>
      <c r="J3351" t="str">
        <f>VLOOKUP(E3351,[1]data!$D$3:$AJ$1048576,33,0)</f>
        <v>1799-2299</v>
      </c>
      <c r="K3351" t="s">
        <v>3273</v>
      </c>
      <c r="L3351" t="s">
        <v>2538</v>
      </c>
      <c r="M3351">
        <v>1</v>
      </c>
      <c r="N3351">
        <v>1784.82</v>
      </c>
      <c r="O3351">
        <v>-178.48</v>
      </c>
      <c r="P3351">
        <v>0</v>
      </c>
      <c r="Q3351">
        <v>1606.34</v>
      </c>
      <c r="R3351">
        <v>0</v>
      </c>
      <c r="S3351">
        <v>0</v>
      </c>
      <c r="T3351">
        <v>0</v>
      </c>
      <c r="U3351">
        <v>192.76</v>
      </c>
      <c r="V3351">
        <v>1799.1</v>
      </c>
      <c r="W3351">
        <v>1</v>
      </c>
      <c r="X3351">
        <f t="shared" si="212"/>
        <v>1999</v>
      </c>
      <c r="Y3351">
        <f t="shared" si="213"/>
        <v>199.90000000000009</v>
      </c>
      <c r="Z3351" s="1">
        <f t="shared" si="214"/>
        <v>0.10000000000000005</v>
      </c>
    </row>
    <row r="3352" spans="1:26">
      <c r="A3352" s="2">
        <v>45042</v>
      </c>
      <c r="B3352" t="s">
        <v>2294</v>
      </c>
      <c r="C3352" t="s">
        <v>3142</v>
      </c>
      <c r="D3352" s="2" t="str">
        <f t="shared" si="211"/>
        <v>KOW-KU1-R-0002</v>
      </c>
      <c r="E3352" t="s">
        <v>82</v>
      </c>
      <c r="F3352" t="s">
        <v>264</v>
      </c>
      <c r="G3352">
        <v>39</v>
      </c>
      <c r="H3352" t="str">
        <f>VLOOKUP(E3352,[1]data!$D$3:$AK$1000,34,0)</f>
        <v>Hoodie</v>
      </c>
      <c r="I3352">
        <f>VLOOKUP(E3352,[1]data!$D$3:$Q$1048576,14,0)</f>
        <v>2799</v>
      </c>
      <c r="J3352" t="str">
        <f>VLOOKUP(E3352,[1]data!$D$3:$AJ$1048576,33,0)</f>
        <v>2499-2999</v>
      </c>
      <c r="K3352" t="s">
        <v>3274</v>
      </c>
      <c r="L3352" t="s">
        <v>2538</v>
      </c>
      <c r="M3352">
        <v>1</v>
      </c>
      <c r="N3352">
        <v>2257.2600000000002</v>
      </c>
      <c r="O3352">
        <v>0</v>
      </c>
      <c r="P3352">
        <v>0</v>
      </c>
      <c r="Q3352">
        <v>2257.2600000000002</v>
      </c>
      <c r="R3352">
        <v>0</v>
      </c>
      <c r="S3352">
        <v>0</v>
      </c>
      <c r="T3352">
        <v>0</v>
      </c>
      <c r="U3352">
        <v>541.74</v>
      </c>
      <c r="V3352">
        <v>2799</v>
      </c>
      <c r="W3352">
        <v>1</v>
      </c>
      <c r="X3352">
        <f t="shared" si="212"/>
        <v>2799</v>
      </c>
      <c r="Y3352">
        <f t="shared" si="213"/>
        <v>0</v>
      </c>
      <c r="Z3352" s="1">
        <f t="shared" si="214"/>
        <v>0</v>
      </c>
    </row>
    <row r="3353" spans="1:26">
      <c r="A3353" s="3">
        <v>45043</v>
      </c>
      <c r="B3353" t="s">
        <v>2294</v>
      </c>
      <c r="C3353" t="s">
        <v>3142</v>
      </c>
      <c r="D3353" s="2" t="str">
        <f t="shared" si="211"/>
        <v>KOW-LI3-R-0007</v>
      </c>
      <c r="E3353" t="s">
        <v>106</v>
      </c>
      <c r="F3353" t="s">
        <v>261</v>
      </c>
      <c r="G3353">
        <v>42</v>
      </c>
      <c r="H3353" t="str">
        <f>VLOOKUP(E3353,[1]data!$D$3:$AK$1000,34,0)</f>
        <v>Linen</v>
      </c>
      <c r="I3353">
        <f>VLOOKUP(E3353,[1]data!$D$3:$Q$1048576,14,0)</f>
        <v>3499</v>
      </c>
      <c r="J3353" t="str">
        <f>VLOOKUP(E3353,[1]data!$D$3:$AJ$1048576,33,0)</f>
        <v>3499-3999</v>
      </c>
      <c r="K3353" t="s">
        <v>3275</v>
      </c>
      <c r="L3353" t="s">
        <v>2538</v>
      </c>
      <c r="M3353">
        <v>1</v>
      </c>
      <c r="N3353">
        <v>3124.11</v>
      </c>
      <c r="O3353">
        <v>0</v>
      </c>
      <c r="P3353">
        <v>0</v>
      </c>
      <c r="Q3353">
        <v>3124.11</v>
      </c>
      <c r="R3353">
        <v>0</v>
      </c>
      <c r="S3353">
        <v>0</v>
      </c>
      <c r="T3353">
        <v>0</v>
      </c>
      <c r="U3353">
        <v>374.89</v>
      </c>
      <c r="V3353">
        <v>3499</v>
      </c>
      <c r="W3353">
        <v>1</v>
      </c>
      <c r="X3353">
        <f t="shared" si="212"/>
        <v>3499</v>
      </c>
      <c r="Y3353">
        <f t="shared" si="213"/>
        <v>0</v>
      </c>
      <c r="Z3353" s="1">
        <f t="shared" si="214"/>
        <v>0</v>
      </c>
    </row>
    <row r="3354" spans="1:26">
      <c r="A3354" s="3">
        <v>45043</v>
      </c>
      <c r="B3354" t="s">
        <v>2294</v>
      </c>
      <c r="C3354" t="s">
        <v>3142</v>
      </c>
      <c r="D3354" s="2" t="str">
        <f t="shared" si="211"/>
        <v>KOW-CA3-S-0005</v>
      </c>
      <c r="E3354" t="s">
        <v>18</v>
      </c>
      <c r="F3354" t="s">
        <v>285</v>
      </c>
      <c r="G3354">
        <v>42</v>
      </c>
      <c r="H3354" t="str">
        <f>VLOOKUP(E3354,[1]data!$D$3:$AK$1000,34,0)</f>
        <v>Casual</v>
      </c>
      <c r="I3354">
        <f>VLOOKUP(E3354,[1]data!$D$3:$Q$1048576,14,0)</f>
        <v>1999</v>
      </c>
      <c r="J3354" t="str">
        <f>VLOOKUP(E3354,[1]data!$D$3:$AJ$1048576,33,0)</f>
        <v>1799-2299</v>
      </c>
      <c r="K3354" t="s">
        <v>3276</v>
      </c>
      <c r="L3354" t="s">
        <v>2538</v>
      </c>
      <c r="M3354">
        <v>1</v>
      </c>
      <c r="N3354">
        <v>1612.1</v>
      </c>
      <c r="O3354">
        <v>0</v>
      </c>
      <c r="P3354">
        <v>0</v>
      </c>
      <c r="Q3354">
        <v>1612.1</v>
      </c>
      <c r="R3354">
        <v>0</v>
      </c>
      <c r="S3354">
        <v>0</v>
      </c>
      <c r="T3354">
        <v>0</v>
      </c>
      <c r="U3354">
        <v>386.9</v>
      </c>
      <c r="V3354">
        <v>1999</v>
      </c>
      <c r="W3354">
        <v>1</v>
      </c>
      <c r="X3354">
        <f t="shared" si="212"/>
        <v>1999</v>
      </c>
      <c r="Y3354">
        <f t="shared" si="213"/>
        <v>0</v>
      </c>
      <c r="Z3354" s="1">
        <f t="shared" si="214"/>
        <v>0</v>
      </c>
    </row>
    <row r="3355" spans="1:26">
      <c r="A3355" s="3">
        <v>45043</v>
      </c>
      <c r="B3355" t="s">
        <v>2294</v>
      </c>
      <c r="C3355" t="s">
        <v>3142</v>
      </c>
      <c r="D3355" s="2" t="str">
        <f t="shared" si="211"/>
        <v>KOW-CA11-R-000</v>
      </c>
      <c r="E3355" t="s">
        <v>8</v>
      </c>
      <c r="F3355" t="s">
        <v>302</v>
      </c>
      <c r="G3355">
        <v>39</v>
      </c>
      <c r="H3355" t="str">
        <f>VLOOKUP(E3355,[1]data!$D$3:$AK$1000,34,0)</f>
        <v>Casual</v>
      </c>
      <c r="I3355">
        <f>VLOOKUP(E3355,[1]data!$D$3:$Q$1048576,14,0)</f>
        <v>1999</v>
      </c>
      <c r="J3355" t="str">
        <f>VLOOKUP(E3355,[1]data!$D$3:$AJ$1048576,33,0)</f>
        <v>1799-2299</v>
      </c>
      <c r="K3355" t="s">
        <v>3277</v>
      </c>
      <c r="L3355" t="s">
        <v>2538</v>
      </c>
      <c r="M3355">
        <v>1</v>
      </c>
      <c r="N3355">
        <v>1784.82</v>
      </c>
      <c r="O3355">
        <v>0</v>
      </c>
      <c r="P3355">
        <v>0</v>
      </c>
      <c r="Q3355">
        <v>1784.82</v>
      </c>
      <c r="R3355">
        <v>0</v>
      </c>
      <c r="S3355">
        <v>0</v>
      </c>
      <c r="T3355">
        <v>0</v>
      </c>
      <c r="U3355">
        <v>214.18</v>
      </c>
      <c r="V3355">
        <v>1999</v>
      </c>
      <c r="W3355">
        <v>1</v>
      </c>
      <c r="X3355">
        <f t="shared" si="212"/>
        <v>1999</v>
      </c>
      <c r="Y3355">
        <f t="shared" si="213"/>
        <v>0</v>
      </c>
      <c r="Z3355" s="1">
        <f t="shared" si="214"/>
        <v>0</v>
      </c>
    </row>
    <row r="3356" spans="1:26">
      <c r="A3356" s="3">
        <v>45043</v>
      </c>
      <c r="B3356" t="s">
        <v>2294</v>
      </c>
      <c r="C3356" t="s">
        <v>3142</v>
      </c>
      <c r="D3356" s="2" t="str">
        <f t="shared" si="211"/>
        <v>KOW-UN1-R-0002</v>
      </c>
      <c r="E3356" t="s">
        <v>172</v>
      </c>
      <c r="F3356" t="s">
        <v>307</v>
      </c>
      <c r="G3356">
        <v>40</v>
      </c>
      <c r="H3356" t="str">
        <f>VLOOKUP(E3356,[1]data!$D$3:$AK$1000,34,0)</f>
        <v>Classic</v>
      </c>
      <c r="I3356">
        <f>VLOOKUP(E3356,[1]data!$D$3:$Q$1048576,14,0)</f>
        <v>1999</v>
      </c>
      <c r="J3356" t="str">
        <f>VLOOKUP(E3356,[1]data!$D$3:$AJ$1048576,33,0)</f>
        <v>1799-2299</v>
      </c>
      <c r="K3356" t="s">
        <v>3278</v>
      </c>
      <c r="L3356" t="s">
        <v>2538</v>
      </c>
      <c r="M3356">
        <v>1</v>
      </c>
      <c r="N3356">
        <v>1784.83</v>
      </c>
      <c r="O3356">
        <v>-178.48</v>
      </c>
      <c r="P3356">
        <v>0</v>
      </c>
      <c r="Q3356">
        <v>1606.35</v>
      </c>
      <c r="R3356">
        <v>0</v>
      </c>
      <c r="S3356">
        <v>0</v>
      </c>
      <c r="T3356">
        <v>0</v>
      </c>
      <c r="U3356">
        <v>192.75</v>
      </c>
      <c r="V3356">
        <v>1799.1</v>
      </c>
      <c r="W3356">
        <v>1</v>
      </c>
      <c r="X3356">
        <f t="shared" si="212"/>
        <v>1999</v>
      </c>
      <c r="Y3356">
        <f t="shared" si="213"/>
        <v>199.90000000000009</v>
      </c>
      <c r="Z3356" s="1">
        <f t="shared" si="214"/>
        <v>0.10000000000000005</v>
      </c>
    </row>
    <row r="3357" spans="1:26">
      <c r="A3357" s="3">
        <v>45043</v>
      </c>
      <c r="B3357" t="s">
        <v>2294</v>
      </c>
      <c r="C3357" t="s">
        <v>3142</v>
      </c>
      <c r="D3357" s="2" t="str">
        <f t="shared" si="211"/>
        <v>KOW-KU1-R-0002</v>
      </c>
      <c r="E3357" t="s">
        <v>85</v>
      </c>
      <c r="F3357" t="s">
        <v>264</v>
      </c>
      <c r="G3357">
        <v>44</v>
      </c>
      <c r="H3357" t="str">
        <f>VLOOKUP(E3357,[1]data!$D$3:$AK$1000,34,0)</f>
        <v>Hoodie</v>
      </c>
      <c r="I3357">
        <f>VLOOKUP(E3357,[1]data!$D$3:$Q$1048576,14,0)</f>
        <v>2799</v>
      </c>
      <c r="J3357" t="str">
        <f>VLOOKUP(E3357,[1]data!$D$3:$AJ$1048576,33,0)</f>
        <v>2499-2999</v>
      </c>
      <c r="K3357" t="s">
        <v>3279</v>
      </c>
      <c r="L3357" t="s">
        <v>2538</v>
      </c>
      <c r="M3357">
        <v>1</v>
      </c>
      <c r="N3357">
        <v>2799</v>
      </c>
      <c r="O3357">
        <v>-279.89999999999998</v>
      </c>
      <c r="P3357">
        <v>0</v>
      </c>
      <c r="Q3357">
        <v>2519.1</v>
      </c>
      <c r="R3357">
        <v>0</v>
      </c>
      <c r="S3357">
        <v>0</v>
      </c>
      <c r="T3357">
        <v>0</v>
      </c>
      <c r="U3357">
        <v>0</v>
      </c>
      <c r="V3357">
        <v>2519.1</v>
      </c>
      <c r="W3357">
        <v>1</v>
      </c>
      <c r="X3357">
        <f t="shared" si="212"/>
        <v>2799</v>
      </c>
      <c r="Y3357">
        <f t="shared" si="213"/>
        <v>279.90000000000009</v>
      </c>
      <c r="Z3357" s="1">
        <f t="shared" si="214"/>
        <v>0.10000000000000003</v>
      </c>
    </row>
    <row r="3358" spans="1:26">
      <c r="A3358" s="3">
        <v>45043</v>
      </c>
      <c r="B3358" t="s">
        <v>2294</v>
      </c>
      <c r="C3358" t="s">
        <v>3142</v>
      </c>
      <c r="D3358" s="2" t="str">
        <f t="shared" si="211"/>
        <v>KOW-PA2-R-0004</v>
      </c>
      <c r="E3358" t="s">
        <v>1154</v>
      </c>
      <c r="F3358" t="s">
        <v>406</v>
      </c>
      <c r="G3358">
        <v>40</v>
      </c>
      <c r="H3358" t="str">
        <f>VLOOKUP(E3358,[1]data!$D$3:$AK$1000,34,0)</f>
        <v>Party</v>
      </c>
      <c r="I3358">
        <f>VLOOKUP(E3358,[1]data!$D$3:$Q$1048576,14,0)</f>
        <v>2499</v>
      </c>
      <c r="J3358" t="str">
        <f>VLOOKUP(E3358,[1]data!$D$3:$AJ$1048576,33,0)</f>
        <v>2499-2999</v>
      </c>
      <c r="K3358" t="s">
        <v>3278</v>
      </c>
      <c r="L3358" t="s">
        <v>2538</v>
      </c>
      <c r="M3358">
        <v>1</v>
      </c>
      <c r="N3358">
        <v>2231.2399999999998</v>
      </c>
      <c r="O3358">
        <v>-223.12</v>
      </c>
      <c r="P3358">
        <v>0</v>
      </c>
      <c r="Q3358">
        <v>2008.12</v>
      </c>
      <c r="R3358">
        <v>0</v>
      </c>
      <c r="S3358">
        <v>0</v>
      </c>
      <c r="T3358">
        <v>0</v>
      </c>
      <c r="U3358">
        <v>240.98</v>
      </c>
      <c r="V3358">
        <v>2249.1</v>
      </c>
      <c r="W3358">
        <v>1</v>
      </c>
      <c r="X3358">
        <f t="shared" si="212"/>
        <v>2499</v>
      </c>
      <c r="Y3358">
        <f t="shared" si="213"/>
        <v>249.90000000000009</v>
      </c>
      <c r="Z3358" s="1">
        <f t="shared" si="214"/>
        <v>0.10000000000000003</v>
      </c>
    </row>
    <row r="3359" spans="1:26">
      <c r="A3359" s="3">
        <v>45043</v>
      </c>
      <c r="B3359" t="s">
        <v>2294</v>
      </c>
      <c r="C3359" t="s">
        <v>3142</v>
      </c>
      <c r="D3359" s="2" t="str">
        <f t="shared" si="211"/>
        <v>KOW-PA5-S-0002</v>
      </c>
      <c r="E3359" t="s">
        <v>374</v>
      </c>
      <c r="F3359" t="s">
        <v>300</v>
      </c>
      <c r="G3359">
        <v>42</v>
      </c>
      <c r="H3359" t="str">
        <f>VLOOKUP(E3359,[1]data!$D$3:$AK$1000,34,0)</f>
        <v>Party</v>
      </c>
      <c r="I3359">
        <f>VLOOKUP(E3359,[1]data!$D$3:$Q$1048576,14,0)</f>
        <v>2999</v>
      </c>
      <c r="J3359" t="str">
        <f>VLOOKUP(E3359,[1]data!$D$3:$AJ$1048576,33,0)</f>
        <v>2499-2999</v>
      </c>
      <c r="K3359" t="s">
        <v>3278</v>
      </c>
      <c r="L3359" t="s">
        <v>2538</v>
      </c>
      <c r="M3359">
        <v>1</v>
      </c>
      <c r="N3359">
        <v>2275.88</v>
      </c>
      <c r="O3359">
        <v>-227.58</v>
      </c>
      <c r="P3359">
        <v>0</v>
      </c>
      <c r="Q3359">
        <v>2048.3000000000002</v>
      </c>
      <c r="R3359">
        <v>0</v>
      </c>
      <c r="S3359">
        <v>0</v>
      </c>
      <c r="T3359">
        <v>0</v>
      </c>
      <c r="U3359">
        <v>245.8</v>
      </c>
      <c r="V3359">
        <v>2294.1</v>
      </c>
      <c r="W3359">
        <v>1</v>
      </c>
      <c r="X3359">
        <f t="shared" si="212"/>
        <v>2999</v>
      </c>
      <c r="Y3359">
        <f t="shared" si="213"/>
        <v>704.90000000000009</v>
      </c>
      <c r="Z3359" s="1">
        <f t="shared" si="214"/>
        <v>0.23504501500500169</v>
      </c>
    </row>
    <row r="3360" spans="1:26">
      <c r="A3360" s="3">
        <v>45043</v>
      </c>
      <c r="B3360" t="s">
        <v>2294</v>
      </c>
      <c r="C3360" t="s">
        <v>3142</v>
      </c>
      <c r="D3360" s="2" t="str">
        <f t="shared" si="211"/>
        <v>KOW-KU1-R-0002</v>
      </c>
      <c r="E3360" t="s">
        <v>82</v>
      </c>
      <c r="F3360" t="s">
        <v>264</v>
      </c>
      <c r="G3360">
        <v>39</v>
      </c>
      <c r="H3360" t="str">
        <f>VLOOKUP(E3360,[1]data!$D$3:$AK$1000,34,0)</f>
        <v>Hoodie</v>
      </c>
      <c r="I3360">
        <f>VLOOKUP(E3360,[1]data!$D$3:$Q$1048576,14,0)</f>
        <v>2799</v>
      </c>
      <c r="J3360" t="str">
        <f>VLOOKUP(E3360,[1]data!$D$3:$AJ$1048576,33,0)</f>
        <v>2499-2999</v>
      </c>
      <c r="K3360" t="s">
        <v>3280</v>
      </c>
      <c r="L3360" t="s">
        <v>2538</v>
      </c>
      <c r="M3360">
        <v>1</v>
      </c>
      <c r="N3360">
        <v>2499.11</v>
      </c>
      <c r="O3360">
        <v>0</v>
      </c>
      <c r="P3360">
        <v>0</v>
      </c>
      <c r="Q3360">
        <v>2499.11</v>
      </c>
      <c r="R3360">
        <v>0</v>
      </c>
      <c r="S3360">
        <v>0</v>
      </c>
      <c r="T3360">
        <v>0</v>
      </c>
      <c r="U3360">
        <v>299.89</v>
      </c>
      <c r="V3360">
        <v>2799</v>
      </c>
      <c r="W3360">
        <v>1</v>
      </c>
      <c r="X3360">
        <f t="shared" si="212"/>
        <v>2799</v>
      </c>
      <c r="Y3360">
        <f t="shared" si="213"/>
        <v>0</v>
      </c>
      <c r="Z3360" s="1">
        <f t="shared" si="214"/>
        <v>0</v>
      </c>
    </row>
    <row r="3361" spans="1:26">
      <c r="A3361" s="3">
        <v>45043</v>
      </c>
      <c r="B3361" t="s">
        <v>2294</v>
      </c>
      <c r="C3361" t="s">
        <v>3142</v>
      </c>
      <c r="D3361" s="2" t="str">
        <f t="shared" si="211"/>
        <v>KOW-IDE-R-0007</v>
      </c>
      <c r="E3361" t="s">
        <v>575</v>
      </c>
      <c r="F3361" t="s">
        <v>417</v>
      </c>
      <c r="G3361">
        <v>40</v>
      </c>
      <c r="H3361" t="str">
        <f>VLOOKUP(E3361,[1]data!$D$3:$AK$1000,34,0)</f>
        <v>Casual</v>
      </c>
      <c r="I3361">
        <f>VLOOKUP(E3361,[1]data!$D$3:$Q$1048576,14,0)</f>
        <v>1099</v>
      </c>
      <c r="J3361" t="str">
        <f>VLOOKUP(E3361,[1]data!$D$3:$AJ$1048576,33,0)</f>
        <v>1099-1499</v>
      </c>
      <c r="K3361" t="s">
        <v>3281</v>
      </c>
      <c r="L3361" t="s">
        <v>2538</v>
      </c>
      <c r="M3361">
        <v>1</v>
      </c>
      <c r="N3361">
        <v>891.96</v>
      </c>
      <c r="O3361">
        <v>0</v>
      </c>
      <c r="P3361">
        <v>0</v>
      </c>
      <c r="Q3361">
        <v>891.96</v>
      </c>
      <c r="R3361">
        <v>0</v>
      </c>
      <c r="S3361">
        <v>0</v>
      </c>
      <c r="T3361">
        <v>0</v>
      </c>
      <c r="U3361">
        <v>107.04</v>
      </c>
      <c r="V3361">
        <v>999</v>
      </c>
      <c r="W3361">
        <v>1</v>
      </c>
      <c r="X3361">
        <f t="shared" si="212"/>
        <v>1099</v>
      </c>
      <c r="Y3361">
        <f t="shared" si="213"/>
        <v>100</v>
      </c>
      <c r="Z3361" s="1">
        <f t="shared" si="214"/>
        <v>9.0991810737033663E-2</v>
      </c>
    </row>
    <row r="3362" spans="1:26">
      <c r="A3362" s="3">
        <v>45043</v>
      </c>
      <c r="B3362" t="s">
        <v>2294</v>
      </c>
      <c r="C3362" t="s">
        <v>3142</v>
      </c>
      <c r="D3362" s="2" t="str">
        <f t="shared" si="211"/>
        <v>KOW-CC01-R-004</v>
      </c>
      <c r="E3362" t="s">
        <v>32</v>
      </c>
      <c r="F3362" t="s">
        <v>1359</v>
      </c>
      <c r="G3362">
        <v>40</v>
      </c>
      <c r="H3362" t="str">
        <f>VLOOKUP(E3362,[1]data!$D$3:$AK$1000,34,0)</f>
        <v>Casual</v>
      </c>
      <c r="I3362">
        <f>VLOOKUP(E3362,[1]data!$D$3:$Q$1048576,14,0)</f>
        <v>1799</v>
      </c>
      <c r="J3362" t="str">
        <f>VLOOKUP(E3362,[1]data!$D$3:$AJ$1048576,33,0)</f>
        <v>1799-2299</v>
      </c>
      <c r="K3362" t="s">
        <v>3282</v>
      </c>
      <c r="L3362" t="s">
        <v>2538</v>
      </c>
      <c r="M3362">
        <v>1</v>
      </c>
      <c r="N3362">
        <v>1799</v>
      </c>
      <c r="O3362">
        <v>-179.9</v>
      </c>
      <c r="P3362">
        <v>0</v>
      </c>
      <c r="Q3362">
        <v>1619.1</v>
      </c>
      <c r="R3362">
        <v>0</v>
      </c>
      <c r="S3362">
        <v>0</v>
      </c>
      <c r="T3362">
        <v>0</v>
      </c>
      <c r="U3362">
        <v>0</v>
      </c>
      <c r="V3362">
        <v>1619.1</v>
      </c>
      <c r="W3362">
        <v>1</v>
      </c>
      <c r="X3362">
        <f t="shared" si="212"/>
        <v>1799</v>
      </c>
      <c r="Y3362">
        <f t="shared" si="213"/>
        <v>179.90000000000009</v>
      </c>
      <c r="Z3362" s="1">
        <f t="shared" si="214"/>
        <v>0.10000000000000005</v>
      </c>
    </row>
    <row r="3363" spans="1:26">
      <c r="A3363" s="3">
        <v>45043</v>
      </c>
      <c r="B3363" t="s">
        <v>2294</v>
      </c>
      <c r="C3363" t="s">
        <v>3142</v>
      </c>
      <c r="D3363" s="2" t="str">
        <f t="shared" si="211"/>
        <v>KOW-UKI2-R-003</v>
      </c>
      <c r="E3363" t="s">
        <v>165</v>
      </c>
      <c r="F3363" t="s">
        <v>322</v>
      </c>
      <c r="G3363">
        <v>42</v>
      </c>
      <c r="H3363" t="str">
        <f>VLOOKUP(E3363,[1]data!$D$3:$AK$1000,34,0)</f>
        <v>Hoodie</v>
      </c>
      <c r="I3363">
        <f>VLOOKUP(E3363,[1]data!$D$3:$Q$1048576,14,0)</f>
        <v>2799</v>
      </c>
      <c r="J3363" t="str">
        <f>VLOOKUP(E3363,[1]data!$D$3:$AJ$1048576,33,0)</f>
        <v>2499-2999</v>
      </c>
      <c r="K3363" t="s">
        <v>3283</v>
      </c>
      <c r="L3363" t="s">
        <v>2538</v>
      </c>
      <c r="M3363">
        <v>1</v>
      </c>
      <c r="N3363">
        <v>2499.11</v>
      </c>
      <c r="O3363">
        <v>0</v>
      </c>
      <c r="P3363">
        <v>0</v>
      </c>
      <c r="Q3363">
        <v>2499.11</v>
      </c>
      <c r="R3363">
        <v>0</v>
      </c>
      <c r="S3363">
        <v>0</v>
      </c>
      <c r="T3363">
        <v>0</v>
      </c>
      <c r="U3363">
        <v>299.89</v>
      </c>
      <c r="V3363">
        <v>2799</v>
      </c>
      <c r="W3363">
        <v>1</v>
      </c>
      <c r="X3363">
        <f t="shared" si="212"/>
        <v>2799</v>
      </c>
      <c r="Y3363">
        <f t="shared" si="213"/>
        <v>0</v>
      </c>
      <c r="Z3363" s="1">
        <f t="shared" si="214"/>
        <v>0</v>
      </c>
    </row>
    <row r="3364" spans="1:26">
      <c r="A3364" s="3">
        <v>45043</v>
      </c>
      <c r="B3364" t="s">
        <v>2294</v>
      </c>
      <c r="C3364" t="s">
        <v>3142</v>
      </c>
      <c r="D3364" s="2" t="str">
        <f t="shared" si="211"/>
        <v>KOW-SER-R-0009</v>
      </c>
      <c r="E3364" t="s">
        <v>379</v>
      </c>
      <c r="F3364" t="s">
        <v>380</v>
      </c>
      <c r="G3364">
        <v>42</v>
      </c>
      <c r="H3364" t="str">
        <f>VLOOKUP(E3364,[1]data!$D$3:$AK$1000,34,0)</f>
        <v>Casual</v>
      </c>
      <c r="I3364">
        <f>VLOOKUP(E3364,[1]data!$D$3:$Q$1048576,14,0)</f>
        <v>3799</v>
      </c>
      <c r="J3364" t="str">
        <f>VLOOKUP(E3364,[1]data!$D$3:$AJ$1048576,33,0)</f>
        <v>3499-3999</v>
      </c>
      <c r="K3364" t="s">
        <v>3284</v>
      </c>
      <c r="L3364" t="s">
        <v>2538</v>
      </c>
      <c r="M3364">
        <v>1</v>
      </c>
      <c r="N3364">
        <v>2849</v>
      </c>
      <c r="O3364">
        <v>-541.30999999999995</v>
      </c>
      <c r="P3364">
        <v>0</v>
      </c>
      <c r="Q3364">
        <v>2307.69</v>
      </c>
      <c r="R3364">
        <v>0</v>
      </c>
      <c r="S3364">
        <v>0</v>
      </c>
      <c r="T3364">
        <v>0</v>
      </c>
      <c r="U3364">
        <v>0</v>
      </c>
      <c r="V3364">
        <v>2307.69</v>
      </c>
      <c r="W3364">
        <v>1</v>
      </c>
      <c r="X3364">
        <f t="shared" si="212"/>
        <v>3799</v>
      </c>
      <c r="Y3364">
        <f t="shared" si="213"/>
        <v>1491.31</v>
      </c>
      <c r="Z3364" s="1">
        <f t="shared" si="214"/>
        <v>0.39255330350092127</v>
      </c>
    </row>
    <row r="3365" spans="1:26">
      <c r="A3365" s="3">
        <v>45043</v>
      </c>
      <c r="B3365" t="s">
        <v>2294</v>
      </c>
      <c r="C3365" t="s">
        <v>3142</v>
      </c>
      <c r="D3365" s="2" t="str">
        <f t="shared" si="211"/>
        <v>KOW-PO27-S-002</v>
      </c>
      <c r="E3365" t="s">
        <v>392</v>
      </c>
      <c r="F3365" t="s">
        <v>393</v>
      </c>
      <c r="G3365">
        <v>42</v>
      </c>
      <c r="H3365" t="str">
        <f>VLOOKUP(E3365,[1]data!$D$3:$AK$1000,34,0)</f>
        <v>Classic</v>
      </c>
      <c r="I3365">
        <f>VLOOKUP(E3365,[1]data!$D$3:$Q$1048576,14,0)</f>
        <v>2199</v>
      </c>
      <c r="J3365" t="str">
        <f>VLOOKUP(E3365,[1]data!$D$3:$AJ$1048576,33,0)</f>
        <v>1799-2299</v>
      </c>
      <c r="K3365" t="s">
        <v>3284</v>
      </c>
      <c r="L3365" t="s">
        <v>2538</v>
      </c>
      <c r="M3365">
        <v>1</v>
      </c>
      <c r="N3365">
        <v>1759</v>
      </c>
      <c r="O3365">
        <v>-334.21</v>
      </c>
      <c r="P3365">
        <v>0</v>
      </c>
      <c r="Q3365">
        <v>1424.79</v>
      </c>
      <c r="R3365">
        <v>0</v>
      </c>
      <c r="S3365">
        <v>0</v>
      </c>
      <c r="T3365">
        <v>0</v>
      </c>
      <c r="U3365">
        <v>0</v>
      </c>
      <c r="V3365">
        <v>1424.79</v>
      </c>
      <c r="W3365">
        <v>1</v>
      </c>
      <c r="X3365">
        <f t="shared" si="212"/>
        <v>2199</v>
      </c>
      <c r="Y3365">
        <f t="shared" si="213"/>
        <v>774.21</v>
      </c>
      <c r="Z3365" s="1">
        <f t="shared" si="214"/>
        <v>0.35207366984993183</v>
      </c>
    </row>
    <row r="3366" spans="1:26">
      <c r="A3366" s="3">
        <v>45043</v>
      </c>
      <c r="B3366" t="s">
        <v>2294</v>
      </c>
      <c r="C3366" t="s">
        <v>3142</v>
      </c>
      <c r="D3366" s="2" t="str">
        <f t="shared" si="211"/>
        <v>KOW-CC09-R-003</v>
      </c>
      <c r="E3366" t="s">
        <v>50</v>
      </c>
      <c r="F3366" t="s">
        <v>1721</v>
      </c>
      <c r="G3366">
        <v>38</v>
      </c>
      <c r="H3366" t="str">
        <f>VLOOKUP(E3366,[1]data!$D$3:$AK$1000,34,0)</f>
        <v>Bottom</v>
      </c>
      <c r="I3366">
        <f>VLOOKUP(E3366,[1]data!$D$3:$Q$1048576,14,0)</f>
        <v>1499</v>
      </c>
      <c r="J3366" t="str">
        <f>VLOOKUP(E3366,[1]data!$D$3:$AJ$1048576,33,0)</f>
        <v>1099-1499</v>
      </c>
      <c r="K3366" t="s">
        <v>3285</v>
      </c>
      <c r="L3366" t="s">
        <v>2538</v>
      </c>
      <c r="M3366">
        <v>1</v>
      </c>
      <c r="N3366">
        <v>1338.39</v>
      </c>
      <c r="O3366">
        <v>0</v>
      </c>
      <c r="P3366">
        <v>0</v>
      </c>
      <c r="Q3366">
        <v>1338.39</v>
      </c>
      <c r="R3366">
        <v>0</v>
      </c>
      <c r="S3366">
        <v>0</v>
      </c>
      <c r="T3366">
        <v>0</v>
      </c>
      <c r="U3366">
        <v>160.61000000000001</v>
      </c>
      <c r="V3366">
        <v>1499</v>
      </c>
      <c r="W3366">
        <v>1</v>
      </c>
      <c r="X3366">
        <f t="shared" si="212"/>
        <v>1499</v>
      </c>
      <c r="Y3366">
        <f t="shared" si="213"/>
        <v>0</v>
      </c>
      <c r="Z3366" s="1">
        <f t="shared" si="214"/>
        <v>0</v>
      </c>
    </row>
    <row r="3367" spans="1:26">
      <c r="A3367" s="3">
        <v>45043</v>
      </c>
      <c r="B3367" t="s">
        <v>2294</v>
      </c>
      <c r="C3367" t="s">
        <v>3142</v>
      </c>
      <c r="D3367" s="2" t="str">
        <f t="shared" si="211"/>
        <v>KOW-KU2-R-0005</v>
      </c>
      <c r="E3367" t="s">
        <v>737</v>
      </c>
      <c r="F3367" t="s">
        <v>500</v>
      </c>
      <c r="G3367">
        <v>42</v>
      </c>
      <c r="H3367" t="str">
        <f>VLOOKUP(E3367,[1]data!$D$3:$AK$1000,34,0)</f>
        <v>Indie</v>
      </c>
      <c r="I3367">
        <f>VLOOKUP(E3367,[1]data!$D$3:$Q$1048576,14,0)</f>
        <v>2999</v>
      </c>
      <c r="J3367" t="str">
        <f>VLOOKUP(E3367,[1]data!$D$3:$AJ$1048576,33,0)</f>
        <v>2499-2999</v>
      </c>
      <c r="K3367" t="s">
        <v>3284</v>
      </c>
      <c r="L3367" t="s">
        <v>2538</v>
      </c>
      <c r="M3367">
        <v>1</v>
      </c>
      <c r="N3367">
        <v>2249</v>
      </c>
      <c r="O3367">
        <v>-427.31</v>
      </c>
      <c r="P3367">
        <v>0</v>
      </c>
      <c r="Q3367">
        <v>1821.69</v>
      </c>
      <c r="R3367">
        <v>0</v>
      </c>
      <c r="S3367">
        <v>0</v>
      </c>
      <c r="T3367">
        <v>0</v>
      </c>
      <c r="U3367">
        <v>0</v>
      </c>
      <c r="V3367">
        <v>1821.69</v>
      </c>
      <c r="W3367">
        <v>1</v>
      </c>
      <c r="X3367">
        <f t="shared" si="212"/>
        <v>2999</v>
      </c>
      <c r="Y3367">
        <f t="shared" si="213"/>
        <v>1177.31</v>
      </c>
      <c r="Z3367" s="1">
        <f t="shared" si="214"/>
        <v>0.39256752250750249</v>
      </c>
    </row>
    <row r="3368" spans="1:26">
      <c r="A3368" s="3">
        <v>45043</v>
      </c>
      <c r="B3368" t="s">
        <v>2294</v>
      </c>
      <c r="C3368" t="s">
        <v>3142</v>
      </c>
      <c r="D3368" s="2" t="str">
        <f t="shared" si="211"/>
        <v>KOW-CA11-R-000</v>
      </c>
      <c r="E3368" t="s">
        <v>12</v>
      </c>
      <c r="F3368" t="s">
        <v>302</v>
      </c>
      <c r="G3368">
        <v>46</v>
      </c>
      <c r="H3368" t="str">
        <f>VLOOKUP(E3368,[1]data!$D$3:$AK$1000,34,0)</f>
        <v>Casual</v>
      </c>
      <c r="I3368">
        <f>VLOOKUP(E3368,[1]data!$D$3:$Q$1048576,14,0)</f>
        <v>1999</v>
      </c>
      <c r="J3368" t="str">
        <f>VLOOKUP(E3368,[1]data!$D$3:$AJ$1048576,33,0)</f>
        <v>1799-2299</v>
      </c>
      <c r="K3368" t="s">
        <v>3286</v>
      </c>
      <c r="L3368" t="s">
        <v>2538</v>
      </c>
      <c r="M3368">
        <v>1</v>
      </c>
      <c r="N3368">
        <v>1999</v>
      </c>
      <c r="O3368">
        <v>-379.81</v>
      </c>
      <c r="P3368">
        <v>0</v>
      </c>
      <c r="Q3368">
        <v>1619.19</v>
      </c>
      <c r="R3368">
        <v>0</v>
      </c>
      <c r="S3368">
        <v>0</v>
      </c>
      <c r="T3368">
        <v>0</v>
      </c>
      <c r="U3368">
        <v>0</v>
      </c>
      <c r="V3368">
        <v>1619.19</v>
      </c>
      <c r="W3368">
        <v>1</v>
      </c>
      <c r="X3368">
        <f t="shared" si="212"/>
        <v>1999</v>
      </c>
      <c r="Y3368">
        <f t="shared" si="213"/>
        <v>379.80999999999995</v>
      </c>
      <c r="Z3368" s="1">
        <f t="shared" si="214"/>
        <v>0.18999999999999997</v>
      </c>
    </row>
    <row r="3369" spans="1:26">
      <c r="A3369" s="3">
        <v>45043</v>
      </c>
      <c r="B3369" t="s">
        <v>2294</v>
      </c>
      <c r="C3369" t="s">
        <v>3142</v>
      </c>
      <c r="D3369" s="2" t="str">
        <f t="shared" si="211"/>
        <v>KOW-LI2-R-0006</v>
      </c>
      <c r="E3369" t="s">
        <v>104</v>
      </c>
      <c r="F3369" t="s">
        <v>258</v>
      </c>
      <c r="G3369">
        <v>46</v>
      </c>
      <c r="H3369" t="str">
        <f>VLOOKUP(E3369,[1]data!$D$3:$AK$1000,34,0)</f>
        <v>Linen</v>
      </c>
      <c r="I3369">
        <f>VLOOKUP(E3369,[1]data!$D$3:$Q$1048576,14,0)</f>
        <v>3499</v>
      </c>
      <c r="J3369" t="str">
        <f>VLOOKUP(E3369,[1]data!$D$3:$AJ$1048576,33,0)</f>
        <v>3499-3999</v>
      </c>
      <c r="K3369" t="s">
        <v>3286</v>
      </c>
      <c r="L3369" t="s">
        <v>2538</v>
      </c>
      <c r="M3369">
        <v>1</v>
      </c>
      <c r="N3369">
        <v>3499</v>
      </c>
      <c r="O3369">
        <v>-664.81</v>
      </c>
      <c r="P3369">
        <v>0</v>
      </c>
      <c r="Q3369">
        <v>2834.19</v>
      </c>
      <c r="R3369">
        <v>0</v>
      </c>
      <c r="S3369">
        <v>0</v>
      </c>
      <c r="T3369">
        <v>0</v>
      </c>
      <c r="U3369">
        <v>0</v>
      </c>
      <c r="V3369">
        <v>2834.19</v>
      </c>
      <c r="W3369">
        <v>1</v>
      </c>
      <c r="X3369">
        <f t="shared" si="212"/>
        <v>3499</v>
      </c>
      <c r="Y3369">
        <f t="shared" si="213"/>
        <v>664.81</v>
      </c>
      <c r="Z3369" s="1">
        <f t="shared" si="214"/>
        <v>0.18999999999999997</v>
      </c>
    </row>
    <row r="3370" spans="1:26">
      <c r="A3370" s="3">
        <v>45043</v>
      </c>
      <c r="B3370" t="s">
        <v>2294</v>
      </c>
      <c r="C3370" t="s">
        <v>3142</v>
      </c>
      <c r="D3370" s="2" t="str">
        <f t="shared" si="211"/>
        <v>KOW-KU1-R-0002</v>
      </c>
      <c r="E3370" t="s">
        <v>84</v>
      </c>
      <c r="F3370" t="s">
        <v>264</v>
      </c>
      <c r="G3370">
        <v>42</v>
      </c>
      <c r="H3370" t="str">
        <f>VLOOKUP(E3370,[1]data!$D$3:$AK$1000,34,0)</f>
        <v>Hoodie</v>
      </c>
      <c r="I3370">
        <f>VLOOKUP(E3370,[1]data!$D$3:$Q$1048576,14,0)</f>
        <v>2799</v>
      </c>
      <c r="J3370" t="str">
        <f>VLOOKUP(E3370,[1]data!$D$3:$AJ$1048576,33,0)</f>
        <v>2499-2999</v>
      </c>
      <c r="K3370" t="s">
        <v>3287</v>
      </c>
      <c r="L3370" t="s">
        <v>2538</v>
      </c>
      <c r="M3370">
        <v>1</v>
      </c>
      <c r="N3370">
        <v>2499.11</v>
      </c>
      <c r="O3370">
        <v>0</v>
      </c>
      <c r="P3370">
        <v>0</v>
      </c>
      <c r="Q3370">
        <v>2499.11</v>
      </c>
      <c r="R3370">
        <v>0</v>
      </c>
      <c r="S3370">
        <v>0</v>
      </c>
      <c r="T3370">
        <v>0</v>
      </c>
      <c r="U3370">
        <v>299.89</v>
      </c>
      <c r="V3370">
        <v>2799</v>
      </c>
      <c r="W3370">
        <v>1</v>
      </c>
      <c r="X3370">
        <f t="shared" si="212"/>
        <v>2799</v>
      </c>
      <c r="Y3370">
        <f t="shared" si="213"/>
        <v>0</v>
      </c>
      <c r="Z3370" s="1">
        <f t="shared" si="214"/>
        <v>0</v>
      </c>
    </row>
    <row r="3371" spans="1:26">
      <c r="A3371" s="3">
        <v>45043</v>
      </c>
      <c r="B3371" t="s">
        <v>2294</v>
      </c>
      <c r="C3371" t="s">
        <v>3142</v>
      </c>
      <c r="D3371" s="2" t="str">
        <f t="shared" si="211"/>
        <v>KOW-CC01-R-004</v>
      </c>
      <c r="E3371" s="4" t="s">
        <v>35</v>
      </c>
      <c r="F3371" t="s">
        <v>1359</v>
      </c>
      <c r="G3371">
        <v>46</v>
      </c>
      <c r="H3371" t="str">
        <f>VLOOKUP(E3371,[1]data!$D$3:$AK$1000,34,0)</f>
        <v>Casual</v>
      </c>
      <c r="I3371">
        <f>VLOOKUP(E3371,[1]data!$D$3:$Q$1048576,14,0)</f>
        <v>1799</v>
      </c>
      <c r="J3371" t="str">
        <f>VLOOKUP(E3371,[1]data!$D$3:$AJ$1048576,33,0)</f>
        <v>1799-2299</v>
      </c>
      <c r="K3371" t="s">
        <v>3286</v>
      </c>
      <c r="L3371" t="s">
        <v>2538</v>
      </c>
      <c r="M3371">
        <v>1</v>
      </c>
      <c r="N3371">
        <v>1799</v>
      </c>
      <c r="O3371">
        <v>-341.81</v>
      </c>
      <c r="P3371">
        <v>0</v>
      </c>
      <c r="Q3371">
        <v>1457.19</v>
      </c>
      <c r="R3371">
        <v>0</v>
      </c>
      <c r="S3371">
        <v>0</v>
      </c>
      <c r="T3371">
        <v>0</v>
      </c>
      <c r="U3371">
        <v>0</v>
      </c>
      <c r="V3371">
        <v>1457.19</v>
      </c>
      <c r="W3371">
        <v>1</v>
      </c>
      <c r="X3371">
        <f t="shared" si="212"/>
        <v>1799</v>
      </c>
      <c r="Y3371">
        <f t="shared" si="213"/>
        <v>341.80999999999995</v>
      </c>
      <c r="Z3371" s="1">
        <f t="shared" si="214"/>
        <v>0.18999999999999997</v>
      </c>
    </row>
    <row r="3372" spans="1:26">
      <c r="A3372" s="3">
        <v>45043</v>
      </c>
      <c r="B3372" t="s">
        <v>2294</v>
      </c>
      <c r="C3372" t="s">
        <v>3142</v>
      </c>
      <c r="D3372" s="2" t="str">
        <f t="shared" si="211"/>
        <v>KOW-CC09-R-003</v>
      </c>
      <c r="E3372" t="s">
        <v>49</v>
      </c>
      <c r="F3372" t="s">
        <v>1721</v>
      </c>
      <c r="G3372">
        <v>36</v>
      </c>
      <c r="H3372" t="str">
        <f>VLOOKUP(E3372,[1]data!$D$3:$AK$1000,34,0)</f>
        <v>Bottom</v>
      </c>
      <c r="I3372">
        <f>VLOOKUP(E3372,[1]data!$D$3:$Q$1048576,14,0)</f>
        <v>1499</v>
      </c>
      <c r="J3372" t="str">
        <f>VLOOKUP(E3372,[1]data!$D$3:$AJ$1048576,33,0)</f>
        <v>1099-1499</v>
      </c>
      <c r="K3372" t="s">
        <v>3288</v>
      </c>
      <c r="L3372" t="s">
        <v>2538</v>
      </c>
      <c r="M3372">
        <v>1</v>
      </c>
      <c r="N3372">
        <v>1338.39</v>
      </c>
      <c r="O3372">
        <v>0</v>
      </c>
      <c r="P3372">
        <v>0</v>
      </c>
      <c r="Q3372">
        <v>1338.39</v>
      </c>
      <c r="R3372">
        <v>0</v>
      </c>
      <c r="S3372">
        <v>0</v>
      </c>
      <c r="T3372">
        <v>0</v>
      </c>
      <c r="U3372">
        <v>160.61000000000001</v>
      </c>
      <c r="V3372">
        <v>1499</v>
      </c>
      <c r="W3372">
        <v>1</v>
      </c>
      <c r="X3372">
        <f t="shared" si="212"/>
        <v>1499</v>
      </c>
      <c r="Y3372">
        <f t="shared" si="213"/>
        <v>0</v>
      </c>
      <c r="Z3372" s="1">
        <f t="shared" si="214"/>
        <v>0</v>
      </c>
    </row>
    <row r="3373" spans="1:26">
      <c r="A3373" s="3">
        <v>45043</v>
      </c>
      <c r="B3373" t="s">
        <v>2294</v>
      </c>
      <c r="C3373" t="s">
        <v>3142</v>
      </c>
      <c r="D3373" s="2" t="str">
        <f t="shared" si="211"/>
        <v>KOW-PIQ-S-0033</v>
      </c>
      <c r="E3373" t="s">
        <v>127</v>
      </c>
      <c r="F3373" t="s">
        <v>2021</v>
      </c>
      <c r="G3373" t="s">
        <v>2029</v>
      </c>
      <c r="H3373" t="str">
        <f>VLOOKUP(E3373,[1]data!$D$3:$AK$1000,34,0)</f>
        <v>Knit Shirt</v>
      </c>
      <c r="I3373">
        <f>VLOOKUP(E3373,[1]data!$D$3:$Q$1048576,14,0)</f>
        <v>1999</v>
      </c>
      <c r="J3373" t="str">
        <f>VLOOKUP(E3373,[1]data!$D$3:$AJ$1048576,33,0)</f>
        <v>1799-2299</v>
      </c>
      <c r="K3373" t="s">
        <v>3289</v>
      </c>
      <c r="L3373" t="s">
        <v>2538</v>
      </c>
      <c r="M3373">
        <v>1</v>
      </c>
      <c r="N3373">
        <v>1784.82</v>
      </c>
      <c r="O3373">
        <v>0</v>
      </c>
      <c r="P3373">
        <v>0</v>
      </c>
      <c r="Q3373">
        <v>1784.82</v>
      </c>
      <c r="R3373">
        <v>0</v>
      </c>
      <c r="S3373">
        <v>0</v>
      </c>
      <c r="T3373">
        <v>0</v>
      </c>
      <c r="U3373">
        <v>214.18</v>
      </c>
      <c r="V3373">
        <v>1999</v>
      </c>
      <c r="W3373">
        <v>1</v>
      </c>
      <c r="X3373">
        <f t="shared" si="212"/>
        <v>1999</v>
      </c>
      <c r="Y3373">
        <f t="shared" si="213"/>
        <v>0</v>
      </c>
      <c r="Z3373" s="1">
        <f t="shared" si="214"/>
        <v>0</v>
      </c>
    </row>
    <row r="3374" spans="1:26">
      <c r="A3374" s="3">
        <v>45043</v>
      </c>
      <c r="B3374" t="s">
        <v>2294</v>
      </c>
      <c r="C3374" t="s">
        <v>3142</v>
      </c>
      <c r="D3374" s="2" t="str">
        <f t="shared" si="211"/>
        <v>KOW-TRA4-R-000</v>
      </c>
      <c r="E3374" t="s">
        <v>156</v>
      </c>
      <c r="F3374" t="s">
        <v>336</v>
      </c>
      <c r="G3374">
        <v>46</v>
      </c>
      <c r="H3374" t="str">
        <f>VLOOKUP(E3374,[1]data!$D$3:$AK$1000,34,0)</f>
        <v>Traditional</v>
      </c>
      <c r="I3374">
        <f>VLOOKUP(E3374,[1]data!$D$3:$Q$1048576,14,0)</f>
        <v>1499</v>
      </c>
      <c r="J3374" t="str">
        <f>VLOOKUP(E3374,[1]data!$D$3:$AJ$1048576,33,0)</f>
        <v>1099-1499</v>
      </c>
      <c r="K3374" t="s">
        <v>3290</v>
      </c>
      <c r="L3374" t="s">
        <v>2538</v>
      </c>
      <c r="M3374">
        <v>1</v>
      </c>
      <c r="N3374">
        <v>1338.38</v>
      </c>
      <c r="O3374">
        <v>-133.83000000000001</v>
      </c>
      <c r="P3374">
        <v>0</v>
      </c>
      <c r="Q3374">
        <v>1204.55</v>
      </c>
      <c r="R3374">
        <v>0</v>
      </c>
      <c r="S3374">
        <v>0</v>
      </c>
      <c r="T3374">
        <v>0</v>
      </c>
      <c r="U3374">
        <v>144.55000000000001</v>
      </c>
      <c r="V3374">
        <v>1349.1</v>
      </c>
      <c r="W3374">
        <v>1</v>
      </c>
      <c r="X3374">
        <f t="shared" si="212"/>
        <v>1499</v>
      </c>
      <c r="Y3374">
        <f t="shared" si="213"/>
        <v>149.90000000000009</v>
      </c>
      <c r="Z3374" s="1">
        <f t="shared" si="214"/>
        <v>0.10000000000000006</v>
      </c>
    </row>
    <row r="3375" spans="1:26">
      <c r="A3375" s="3">
        <v>45043</v>
      </c>
      <c r="B3375" t="s">
        <v>2294</v>
      </c>
      <c r="C3375" t="s">
        <v>3142</v>
      </c>
      <c r="D3375" s="2" t="str">
        <f t="shared" si="211"/>
        <v>KOW-CA11-R-000</v>
      </c>
      <c r="E3375" t="s">
        <v>12</v>
      </c>
      <c r="F3375" t="s">
        <v>302</v>
      </c>
      <c r="G3375">
        <v>46</v>
      </c>
      <c r="H3375" t="str">
        <f>VLOOKUP(E3375,[1]data!$D$3:$AK$1000,34,0)</f>
        <v>Casual</v>
      </c>
      <c r="I3375">
        <f>VLOOKUP(E3375,[1]data!$D$3:$Q$1048576,14,0)</f>
        <v>1999</v>
      </c>
      <c r="J3375" t="str">
        <f>VLOOKUP(E3375,[1]data!$D$3:$AJ$1048576,33,0)</f>
        <v>1799-2299</v>
      </c>
      <c r="K3375" t="s">
        <v>3290</v>
      </c>
      <c r="L3375" t="s">
        <v>2538</v>
      </c>
      <c r="M3375">
        <v>1</v>
      </c>
      <c r="N3375">
        <v>1784.82</v>
      </c>
      <c r="O3375">
        <v>-178.48</v>
      </c>
      <c r="P3375">
        <v>0</v>
      </c>
      <c r="Q3375">
        <v>1606.34</v>
      </c>
      <c r="R3375">
        <v>0</v>
      </c>
      <c r="S3375">
        <v>0</v>
      </c>
      <c r="T3375">
        <v>0</v>
      </c>
      <c r="U3375">
        <v>192.76</v>
      </c>
      <c r="V3375">
        <v>1799.1</v>
      </c>
      <c r="W3375">
        <v>1</v>
      </c>
      <c r="X3375">
        <f t="shared" si="212"/>
        <v>1999</v>
      </c>
      <c r="Y3375">
        <f t="shared" si="213"/>
        <v>199.90000000000009</v>
      </c>
      <c r="Z3375" s="1">
        <f t="shared" si="214"/>
        <v>0.10000000000000005</v>
      </c>
    </row>
    <row r="3376" spans="1:26">
      <c r="A3376" s="3">
        <v>45043</v>
      </c>
      <c r="B3376" t="s">
        <v>2294</v>
      </c>
      <c r="C3376" t="s">
        <v>3142</v>
      </c>
      <c r="D3376" s="2" t="str">
        <f t="shared" si="211"/>
        <v>KOW-KU3-R-0002</v>
      </c>
      <c r="E3376" t="s">
        <v>86</v>
      </c>
      <c r="F3376" t="s">
        <v>260</v>
      </c>
      <c r="G3376">
        <v>39</v>
      </c>
      <c r="H3376" t="str">
        <f>VLOOKUP(E3376,[1]data!$D$3:$AK$1000,34,0)</f>
        <v>Indie</v>
      </c>
      <c r="I3376">
        <f>VLOOKUP(E3376,[1]data!$D$3:$Q$1048576,14,0)</f>
        <v>2499</v>
      </c>
      <c r="J3376" t="str">
        <f>VLOOKUP(E3376,[1]data!$D$3:$AJ$1048576,33,0)</f>
        <v>2499-2999</v>
      </c>
      <c r="K3376" t="s">
        <v>3291</v>
      </c>
      <c r="L3376" t="s">
        <v>2538</v>
      </c>
      <c r="M3376">
        <v>1</v>
      </c>
      <c r="N3376">
        <v>1999</v>
      </c>
      <c r="O3376">
        <v>-379.81</v>
      </c>
      <c r="P3376">
        <v>0</v>
      </c>
      <c r="Q3376">
        <v>1619.19</v>
      </c>
      <c r="R3376">
        <v>0</v>
      </c>
      <c r="S3376">
        <v>0</v>
      </c>
      <c r="T3376">
        <v>0</v>
      </c>
      <c r="U3376">
        <v>0</v>
      </c>
      <c r="V3376">
        <v>1619.19</v>
      </c>
      <c r="W3376">
        <v>1</v>
      </c>
      <c r="X3376">
        <f t="shared" si="212"/>
        <v>2499</v>
      </c>
      <c r="Y3376">
        <f t="shared" si="213"/>
        <v>879.81</v>
      </c>
      <c r="Z3376" s="1">
        <f t="shared" si="214"/>
        <v>0.35206482593037214</v>
      </c>
    </row>
    <row r="3377" spans="1:26">
      <c r="A3377" s="3">
        <v>45043</v>
      </c>
      <c r="B3377" t="s">
        <v>2294</v>
      </c>
      <c r="C3377" t="s">
        <v>3142</v>
      </c>
      <c r="D3377" s="2" t="str">
        <f t="shared" si="211"/>
        <v>KOW-KU1-R-0002</v>
      </c>
      <c r="E3377" t="s">
        <v>84</v>
      </c>
      <c r="F3377" t="s">
        <v>264</v>
      </c>
      <c r="G3377">
        <v>42</v>
      </c>
      <c r="H3377" t="str">
        <f>VLOOKUP(E3377,[1]data!$D$3:$AK$1000,34,0)</f>
        <v>Hoodie</v>
      </c>
      <c r="I3377">
        <f>VLOOKUP(E3377,[1]data!$D$3:$Q$1048576,14,0)</f>
        <v>2799</v>
      </c>
      <c r="J3377" t="str">
        <f>VLOOKUP(E3377,[1]data!$D$3:$AJ$1048576,33,0)</f>
        <v>2499-2999</v>
      </c>
      <c r="K3377" t="s">
        <v>3292</v>
      </c>
      <c r="L3377" t="s">
        <v>2538</v>
      </c>
      <c r="M3377">
        <v>1</v>
      </c>
      <c r="N3377">
        <v>2799</v>
      </c>
      <c r="O3377">
        <v>-531.80999999999995</v>
      </c>
      <c r="P3377">
        <v>0</v>
      </c>
      <c r="Q3377">
        <v>2267.19</v>
      </c>
      <c r="R3377">
        <v>0</v>
      </c>
      <c r="S3377">
        <v>0</v>
      </c>
      <c r="T3377">
        <v>0</v>
      </c>
      <c r="U3377">
        <v>0</v>
      </c>
      <c r="V3377">
        <v>2267.19</v>
      </c>
      <c r="W3377">
        <v>1</v>
      </c>
      <c r="X3377">
        <f t="shared" si="212"/>
        <v>2799</v>
      </c>
      <c r="Y3377">
        <f t="shared" si="213"/>
        <v>531.80999999999995</v>
      </c>
      <c r="Z3377" s="1">
        <f t="shared" si="214"/>
        <v>0.18999999999999997</v>
      </c>
    </row>
    <row r="3378" spans="1:26">
      <c r="A3378" s="3">
        <v>45043</v>
      </c>
      <c r="B3378" t="s">
        <v>2294</v>
      </c>
      <c r="C3378" t="s">
        <v>3142</v>
      </c>
      <c r="D3378" s="2" t="str">
        <f t="shared" si="211"/>
        <v>KOW-CC02-R-004</v>
      </c>
      <c r="E3378" t="s">
        <v>36</v>
      </c>
      <c r="F3378" t="s">
        <v>1508</v>
      </c>
      <c r="G3378">
        <v>39</v>
      </c>
      <c r="H3378" t="str">
        <f>VLOOKUP(E3378,[1]data!$D$3:$AK$1000,34,0)</f>
        <v>Casual</v>
      </c>
      <c r="I3378">
        <f>VLOOKUP(E3378,[1]data!$D$3:$Q$1048576,14,0)</f>
        <v>2499</v>
      </c>
      <c r="J3378" t="str">
        <f>VLOOKUP(E3378,[1]data!$D$3:$AJ$1048576,33,0)</f>
        <v>2499-2999</v>
      </c>
      <c r="K3378" t="s">
        <v>3291</v>
      </c>
      <c r="L3378" t="s">
        <v>2538</v>
      </c>
      <c r="M3378">
        <v>1</v>
      </c>
      <c r="N3378">
        <v>2499</v>
      </c>
      <c r="O3378">
        <v>-474.81</v>
      </c>
      <c r="P3378">
        <v>0</v>
      </c>
      <c r="Q3378">
        <v>2024.19</v>
      </c>
      <c r="R3378">
        <v>0</v>
      </c>
      <c r="S3378">
        <v>0</v>
      </c>
      <c r="T3378">
        <v>0</v>
      </c>
      <c r="U3378">
        <v>0</v>
      </c>
      <c r="V3378">
        <v>2024.19</v>
      </c>
      <c r="W3378">
        <v>1</v>
      </c>
      <c r="X3378">
        <f t="shared" si="212"/>
        <v>2499</v>
      </c>
      <c r="Y3378">
        <f t="shared" si="213"/>
        <v>474.80999999999995</v>
      </c>
      <c r="Z3378" s="1">
        <f t="shared" si="214"/>
        <v>0.18999999999999997</v>
      </c>
    </row>
    <row r="3379" spans="1:26">
      <c r="A3379" s="3">
        <v>45043</v>
      </c>
      <c r="B3379" t="s">
        <v>2294</v>
      </c>
      <c r="C3379" t="s">
        <v>3142</v>
      </c>
      <c r="D3379" s="2" t="str">
        <f t="shared" si="211"/>
        <v>KOW-TRA4-R-000</v>
      </c>
      <c r="E3379" t="s">
        <v>154</v>
      </c>
      <c r="F3379" t="s">
        <v>336</v>
      </c>
      <c r="G3379">
        <v>42</v>
      </c>
      <c r="H3379" t="str">
        <f>VLOOKUP(E3379,[1]data!$D$3:$AK$1000,34,0)</f>
        <v>Traditional</v>
      </c>
      <c r="I3379">
        <f>VLOOKUP(E3379,[1]data!$D$3:$Q$1048576,14,0)</f>
        <v>1499</v>
      </c>
      <c r="J3379" t="str">
        <f>VLOOKUP(E3379,[1]data!$D$3:$AJ$1048576,33,0)</f>
        <v>1099-1499</v>
      </c>
      <c r="K3379" t="s">
        <v>3292</v>
      </c>
      <c r="L3379" t="s">
        <v>2538</v>
      </c>
      <c r="M3379">
        <v>1</v>
      </c>
      <c r="N3379">
        <v>1499</v>
      </c>
      <c r="O3379">
        <v>-284.81</v>
      </c>
      <c r="P3379">
        <v>0</v>
      </c>
      <c r="Q3379">
        <v>1214.19</v>
      </c>
      <c r="R3379">
        <v>0</v>
      </c>
      <c r="S3379">
        <v>0</v>
      </c>
      <c r="T3379">
        <v>0</v>
      </c>
      <c r="U3379">
        <v>0</v>
      </c>
      <c r="V3379">
        <v>1214.19</v>
      </c>
      <c r="W3379">
        <v>1</v>
      </c>
      <c r="X3379">
        <f t="shared" si="212"/>
        <v>1499</v>
      </c>
      <c r="Y3379">
        <f t="shared" si="213"/>
        <v>284.80999999999995</v>
      </c>
      <c r="Z3379" s="1">
        <f t="shared" si="214"/>
        <v>0.18999999999999997</v>
      </c>
    </row>
    <row r="3380" spans="1:26">
      <c r="A3380" s="3">
        <v>45043</v>
      </c>
      <c r="B3380" t="s">
        <v>2294</v>
      </c>
      <c r="C3380" t="s">
        <v>3142</v>
      </c>
      <c r="D3380" s="2" t="str">
        <f t="shared" si="211"/>
        <v>KOW-CA11-R-000</v>
      </c>
      <c r="E3380" t="s">
        <v>10</v>
      </c>
      <c r="F3380" t="s">
        <v>302</v>
      </c>
      <c r="G3380">
        <v>42</v>
      </c>
      <c r="H3380" t="str">
        <f>VLOOKUP(E3380,[1]data!$D$3:$AK$1000,34,0)</f>
        <v>Casual</v>
      </c>
      <c r="I3380">
        <f>VLOOKUP(E3380,[1]data!$D$3:$Q$1048576,14,0)</f>
        <v>1999</v>
      </c>
      <c r="J3380" t="str">
        <f>VLOOKUP(E3380,[1]data!$D$3:$AJ$1048576,33,0)</f>
        <v>1799-2299</v>
      </c>
      <c r="K3380" t="s">
        <v>3293</v>
      </c>
      <c r="L3380" t="s">
        <v>2538</v>
      </c>
      <c r="M3380">
        <v>1</v>
      </c>
      <c r="N3380">
        <v>1999</v>
      </c>
      <c r="O3380">
        <v>-199.9</v>
      </c>
      <c r="P3380">
        <v>0</v>
      </c>
      <c r="Q3380">
        <v>1799.1</v>
      </c>
      <c r="R3380">
        <v>0</v>
      </c>
      <c r="S3380">
        <v>0</v>
      </c>
      <c r="T3380">
        <v>0</v>
      </c>
      <c r="U3380">
        <v>0</v>
      </c>
      <c r="V3380">
        <v>1799.1</v>
      </c>
      <c r="W3380">
        <v>1</v>
      </c>
      <c r="X3380">
        <f t="shared" si="212"/>
        <v>1999</v>
      </c>
      <c r="Y3380">
        <f t="shared" si="213"/>
        <v>199.90000000000009</v>
      </c>
      <c r="Z3380" s="1">
        <f t="shared" si="214"/>
        <v>0.10000000000000005</v>
      </c>
    </row>
    <row r="3381" spans="1:26">
      <c r="A3381" s="3">
        <v>45043</v>
      </c>
      <c r="B3381" t="s">
        <v>2294</v>
      </c>
      <c r="C3381" t="s">
        <v>3142</v>
      </c>
      <c r="D3381" s="2" t="str">
        <f t="shared" si="211"/>
        <v>KOW-KU1-R-0002</v>
      </c>
      <c r="E3381" t="s">
        <v>85</v>
      </c>
      <c r="F3381" t="s">
        <v>264</v>
      </c>
      <c r="G3381">
        <v>44</v>
      </c>
      <c r="H3381" t="str">
        <f>VLOOKUP(E3381,[1]data!$D$3:$AK$1000,34,0)</f>
        <v>Hoodie</v>
      </c>
      <c r="I3381">
        <f>VLOOKUP(E3381,[1]data!$D$3:$Q$1048576,14,0)</f>
        <v>2799</v>
      </c>
      <c r="J3381" t="str">
        <f>VLOOKUP(E3381,[1]data!$D$3:$AJ$1048576,33,0)</f>
        <v>2499-2999</v>
      </c>
      <c r="K3381" t="s">
        <v>3294</v>
      </c>
      <c r="L3381" t="s">
        <v>2538</v>
      </c>
      <c r="M3381">
        <v>1</v>
      </c>
      <c r="N3381">
        <v>2799</v>
      </c>
      <c r="O3381">
        <v>-279.89999999999998</v>
      </c>
      <c r="P3381">
        <v>0</v>
      </c>
      <c r="Q3381">
        <v>2519.1</v>
      </c>
      <c r="R3381">
        <v>0</v>
      </c>
      <c r="S3381">
        <v>0</v>
      </c>
      <c r="T3381">
        <v>0</v>
      </c>
      <c r="U3381">
        <v>0</v>
      </c>
      <c r="V3381">
        <v>2519.1</v>
      </c>
      <c r="W3381">
        <v>1</v>
      </c>
      <c r="X3381">
        <f t="shared" si="212"/>
        <v>2799</v>
      </c>
      <c r="Y3381">
        <f t="shared" si="213"/>
        <v>279.90000000000009</v>
      </c>
      <c r="Z3381" s="1">
        <f t="shared" si="214"/>
        <v>0.10000000000000003</v>
      </c>
    </row>
    <row r="3382" spans="1:26">
      <c r="A3382" s="3">
        <v>45043</v>
      </c>
      <c r="B3382" t="s">
        <v>2294</v>
      </c>
      <c r="C3382" t="s">
        <v>3142</v>
      </c>
      <c r="D3382" s="2" t="str">
        <f t="shared" si="211"/>
        <v>KOW-KU1-R-0002</v>
      </c>
      <c r="E3382" t="s">
        <v>82</v>
      </c>
      <c r="F3382" t="s">
        <v>264</v>
      </c>
      <c r="G3382">
        <v>39</v>
      </c>
      <c r="H3382" t="str">
        <f>VLOOKUP(E3382,[1]data!$D$3:$AK$1000,34,0)</f>
        <v>Hoodie</v>
      </c>
      <c r="I3382">
        <f>VLOOKUP(E3382,[1]data!$D$3:$Q$1048576,14,0)</f>
        <v>2799</v>
      </c>
      <c r="J3382" t="str">
        <f>VLOOKUP(E3382,[1]data!$D$3:$AJ$1048576,33,0)</f>
        <v>2499-2999</v>
      </c>
      <c r="K3382" t="s">
        <v>3295</v>
      </c>
      <c r="L3382" t="s">
        <v>2538</v>
      </c>
      <c r="M3382">
        <v>1</v>
      </c>
      <c r="N3382">
        <v>2799</v>
      </c>
      <c r="O3382">
        <v>-279.89999999999998</v>
      </c>
      <c r="P3382">
        <v>0</v>
      </c>
      <c r="Q3382">
        <v>2519.1</v>
      </c>
      <c r="R3382">
        <v>0</v>
      </c>
      <c r="S3382">
        <v>0</v>
      </c>
      <c r="T3382">
        <v>0</v>
      </c>
      <c r="U3382">
        <v>0</v>
      </c>
      <c r="V3382">
        <v>2519.1</v>
      </c>
      <c r="W3382">
        <v>1</v>
      </c>
      <c r="X3382">
        <f t="shared" si="212"/>
        <v>2799</v>
      </c>
      <c r="Y3382">
        <f t="shared" si="213"/>
        <v>279.90000000000009</v>
      </c>
      <c r="Z3382" s="1">
        <f t="shared" si="214"/>
        <v>0.10000000000000003</v>
      </c>
    </row>
    <row r="3383" spans="1:26">
      <c r="A3383" s="3">
        <v>45043</v>
      </c>
      <c r="B3383" t="s">
        <v>2294</v>
      </c>
      <c r="C3383" t="s">
        <v>3142</v>
      </c>
      <c r="D3383" s="2" t="str">
        <f t="shared" si="211"/>
        <v>KOW-UN1-R-0002</v>
      </c>
      <c r="E3383" t="s">
        <v>174</v>
      </c>
      <c r="F3383" t="s">
        <v>307</v>
      </c>
      <c r="G3383">
        <v>44</v>
      </c>
      <c r="H3383" t="str">
        <f>VLOOKUP(E3383,[1]data!$D$3:$AK$1000,34,0)</f>
        <v>Classic</v>
      </c>
      <c r="I3383">
        <f>VLOOKUP(E3383,[1]data!$D$3:$Q$1048576,14,0)</f>
        <v>1999</v>
      </c>
      <c r="J3383" t="str">
        <f>VLOOKUP(E3383,[1]data!$D$3:$AJ$1048576,33,0)</f>
        <v>1799-2299</v>
      </c>
      <c r="K3383" t="s">
        <v>3296</v>
      </c>
      <c r="L3383" t="s">
        <v>2538</v>
      </c>
      <c r="M3383">
        <v>1</v>
      </c>
      <c r="N3383">
        <v>1999</v>
      </c>
      <c r="O3383">
        <v>-199.9</v>
      </c>
      <c r="P3383">
        <v>0</v>
      </c>
      <c r="Q3383">
        <v>1799.1</v>
      </c>
      <c r="R3383">
        <v>0</v>
      </c>
      <c r="S3383">
        <v>0</v>
      </c>
      <c r="T3383">
        <v>0</v>
      </c>
      <c r="U3383">
        <v>0</v>
      </c>
      <c r="V3383">
        <v>1799.1</v>
      </c>
      <c r="W3383">
        <v>1</v>
      </c>
      <c r="X3383">
        <f t="shared" si="212"/>
        <v>1999</v>
      </c>
      <c r="Y3383">
        <f t="shared" si="213"/>
        <v>199.90000000000009</v>
      </c>
      <c r="Z3383" s="1">
        <f t="shared" si="214"/>
        <v>0.10000000000000005</v>
      </c>
    </row>
    <row r="3384" spans="1:26">
      <c r="A3384" s="3">
        <v>45043</v>
      </c>
      <c r="B3384" t="s">
        <v>2294</v>
      </c>
      <c r="C3384" t="s">
        <v>3142</v>
      </c>
      <c r="D3384" s="2" t="str">
        <f t="shared" si="211"/>
        <v>KOW-CA11-R-000</v>
      </c>
      <c r="E3384" t="s">
        <v>11</v>
      </c>
      <c r="F3384" t="s">
        <v>302</v>
      </c>
      <c r="G3384">
        <v>44</v>
      </c>
      <c r="H3384" t="str">
        <f>VLOOKUP(E3384,[1]data!$D$3:$AK$1000,34,0)</f>
        <v>Casual</v>
      </c>
      <c r="I3384">
        <f>VLOOKUP(E3384,[1]data!$D$3:$Q$1048576,14,0)</f>
        <v>1999</v>
      </c>
      <c r="J3384" t="str">
        <f>VLOOKUP(E3384,[1]data!$D$3:$AJ$1048576,33,0)</f>
        <v>1799-2299</v>
      </c>
      <c r="K3384" t="s">
        <v>3297</v>
      </c>
      <c r="L3384" t="s">
        <v>2538</v>
      </c>
      <c r="M3384">
        <v>1</v>
      </c>
      <c r="N3384">
        <v>1612.1</v>
      </c>
      <c r="O3384">
        <v>0</v>
      </c>
      <c r="P3384">
        <v>0</v>
      </c>
      <c r="Q3384">
        <v>1612.1</v>
      </c>
      <c r="R3384">
        <v>0</v>
      </c>
      <c r="S3384">
        <v>0</v>
      </c>
      <c r="T3384">
        <v>0</v>
      </c>
      <c r="U3384">
        <v>386.9</v>
      </c>
      <c r="V3384">
        <v>1999</v>
      </c>
      <c r="W3384">
        <v>1</v>
      </c>
      <c r="X3384">
        <f t="shared" si="212"/>
        <v>1999</v>
      </c>
      <c r="Y3384">
        <f t="shared" si="213"/>
        <v>0</v>
      </c>
      <c r="Z3384" s="1">
        <f t="shared" si="214"/>
        <v>0</v>
      </c>
    </row>
    <row r="3385" spans="1:26">
      <c r="A3385" s="3">
        <v>45043</v>
      </c>
      <c r="B3385" t="s">
        <v>2294</v>
      </c>
      <c r="C3385" t="s">
        <v>3142</v>
      </c>
      <c r="D3385" s="2" t="str">
        <f t="shared" si="211"/>
        <v>KOW-CC04-R-004</v>
      </c>
      <c r="E3385" t="s">
        <v>43</v>
      </c>
      <c r="F3385" t="s">
        <v>1425</v>
      </c>
      <c r="G3385">
        <v>42</v>
      </c>
      <c r="H3385" t="str">
        <f>VLOOKUP(E3385,[1]data!$D$3:$AK$1000,34,0)</f>
        <v>Hoodie</v>
      </c>
      <c r="I3385">
        <f>VLOOKUP(E3385,[1]data!$D$3:$Q$1048576,14,0)</f>
        <v>2799</v>
      </c>
      <c r="J3385" t="str">
        <f>VLOOKUP(E3385,[1]data!$D$3:$AJ$1048576,33,0)</f>
        <v>2499-2999</v>
      </c>
      <c r="K3385" t="s">
        <v>3298</v>
      </c>
      <c r="L3385" t="s">
        <v>2538</v>
      </c>
      <c r="M3385">
        <v>1</v>
      </c>
      <c r="N3385">
        <v>2499.11</v>
      </c>
      <c r="O3385">
        <v>0</v>
      </c>
      <c r="P3385">
        <v>0</v>
      </c>
      <c r="Q3385">
        <v>2499.11</v>
      </c>
      <c r="R3385">
        <v>0</v>
      </c>
      <c r="S3385">
        <v>0</v>
      </c>
      <c r="T3385">
        <v>0</v>
      </c>
      <c r="U3385">
        <v>299.89</v>
      </c>
      <c r="V3385">
        <v>2799</v>
      </c>
      <c r="W3385">
        <v>1</v>
      </c>
      <c r="X3385">
        <f t="shared" si="212"/>
        <v>2799</v>
      </c>
      <c r="Y3385">
        <f t="shared" si="213"/>
        <v>0</v>
      </c>
      <c r="Z3385" s="1">
        <f t="shared" si="214"/>
        <v>0</v>
      </c>
    </row>
    <row r="3386" spans="1:26">
      <c r="A3386" s="3">
        <v>45043</v>
      </c>
      <c r="B3386" t="s">
        <v>2294</v>
      </c>
      <c r="C3386" t="s">
        <v>3142</v>
      </c>
      <c r="D3386" s="2" t="str">
        <f t="shared" si="211"/>
        <v>KOW-CC03-R-004</v>
      </c>
      <c r="E3386" t="s">
        <v>2329</v>
      </c>
      <c r="F3386" t="s">
        <v>1618</v>
      </c>
      <c r="G3386">
        <v>39</v>
      </c>
      <c r="H3386" t="str">
        <f>VLOOKUP(E3386,[1]data!$D$3:$AK$1000,34,0)</f>
        <v>Casual</v>
      </c>
      <c r="I3386">
        <f>VLOOKUP(E3386,[1]data!$D$3:$Q$1048576,14,0)</f>
        <v>2999</v>
      </c>
      <c r="J3386" t="str">
        <f>VLOOKUP(E3386,[1]data!$D$3:$AJ$1048576,33,0)</f>
        <v>2499-2999</v>
      </c>
      <c r="K3386" t="s">
        <v>3299</v>
      </c>
      <c r="L3386" t="s">
        <v>2538</v>
      </c>
      <c r="M3386">
        <v>1</v>
      </c>
      <c r="N3386">
        <v>2677.68</v>
      </c>
      <c r="O3386">
        <v>0</v>
      </c>
      <c r="P3386">
        <v>0</v>
      </c>
      <c r="Q3386">
        <v>2677.68</v>
      </c>
      <c r="R3386">
        <v>0</v>
      </c>
      <c r="S3386">
        <v>0</v>
      </c>
      <c r="T3386">
        <v>0</v>
      </c>
      <c r="U3386">
        <v>321.32</v>
      </c>
      <c r="V3386">
        <v>2999</v>
      </c>
      <c r="W3386">
        <v>1</v>
      </c>
      <c r="X3386">
        <f t="shared" si="212"/>
        <v>2999</v>
      </c>
      <c r="Y3386">
        <f t="shared" si="213"/>
        <v>0</v>
      </c>
      <c r="Z3386" s="1">
        <f t="shared" si="214"/>
        <v>0</v>
      </c>
    </row>
    <row r="3387" spans="1:26">
      <c r="A3387" s="3">
        <v>45043</v>
      </c>
      <c r="B3387" t="s">
        <v>2294</v>
      </c>
      <c r="C3387" t="s">
        <v>3142</v>
      </c>
      <c r="D3387" s="2" t="str">
        <f t="shared" si="211"/>
        <v>KOW-CUB-R-0002</v>
      </c>
      <c r="E3387" t="s">
        <v>58</v>
      </c>
      <c r="F3387" t="s">
        <v>295</v>
      </c>
      <c r="G3387">
        <v>42</v>
      </c>
      <c r="H3387" t="str">
        <f>VLOOKUP(E3387,[1]data!$D$3:$AK$1000,34,0)</f>
        <v>Casual</v>
      </c>
      <c r="I3387">
        <f>VLOOKUP(E3387,[1]data!$D$3:$Q$1048576,14,0)</f>
        <v>2499</v>
      </c>
      <c r="J3387" t="str">
        <f>VLOOKUP(E3387,[1]data!$D$3:$AJ$1048576,33,0)</f>
        <v>2499-2999</v>
      </c>
      <c r="K3387" t="s">
        <v>3300</v>
      </c>
      <c r="L3387" t="s">
        <v>473</v>
      </c>
      <c r="M3387">
        <v>1</v>
      </c>
      <c r="N3387">
        <v>1779.11</v>
      </c>
      <c r="O3387">
        <v>-1778.22</v>
      </c>
      <c r="P3387">
        <v>0</v>
      </c>
      <c r="Q3387">
        <v>0.89</v>
      </c>
      <c r="R3387">
        <v>0</v>
      </c>
      <c r="S3387">
        <v>0</v>
      </c>
      <c r="T3387">
        <v>0</v>
      </c>
      <c r="U3387">
        <v>0.11</v>
      </c>
      <c r="V3387">
        <v>1</v>
      </c>
      <c r="W3387">
        <v>1</v>
      </c>
      <c r="X3387">
        <f t="shared" si="212"/>
        <v>2499</v>
      </c>
      <c r="Y3387">
        <f t="shared" si="213"/>
        <v>2498</v>
      </c>
      <c r="Z3387" s="1">
        <f t="shared" si="214"/>
        <v>0.99959983993597434</v>
      </c>
    </row>
    <row r="3388" spans="1:26">
      <c r="A3388" s="3">
        <v>45043</v>
      </c>
      <c r="B3388" t="s">
        <v>2294</v>
      </c>
      <c r="C3388" t="s">
        <v>3142</v>
      </c>
      <c r="D3388" s="2" t="str">
        <f t="shared" si="211"/>
        <v>KOW-CC04-R-004</v>
      </c>
      <c r="E3388" t="s">
        <v>43</v>
      </c>
      <c r="F3388" t="s">
        <v>1425</v>
      </c>
      <c r="G3388">
        <v>42</v>
      </c>
      <c r="H3388" t="str">
        <f>VLOOKUP(E3388,[1]data!$D$3:$AK$1000,34,0)</f>
        <v>Hoodie</v>
      </c>
      <c r="I3388">
        <f>VLOOKUP(E3388,[1]data!$D$3:$Q$1048576,14,0)</f>
        <v>2799</v>
      </c>
      <c r="J3388" t="str">
        <f>VLOOKUP(E3388,[1]data!$D$3:$AJ$1048576,33,0)</f>
        <v>2499-2999</v>
      </c>
      <c r="K3388" t="s">
        <v>3301</v>
      </c>
      <c r="L3388" t="s">
        <v>2538</v>
      </c>
      <c r="M3388">
        <v>1</v>
      </c>
      <c r="N3388">
        <v>2499.11</v>
      </c>
      <c r="O3388">
        <v>0</v>
      </c>
      <c r="P3388">
        <v>0</v>
      </c>
      <c r="Q3388">
        <v>2499.11</v>
      </c>
      <c r="R3388">
        <v>0</v>
      </c>
      <c r="S3388">
        <v>0</v>
      </c>
      <c r="T3388">
        <v>0</v>
      </c>
      <c r="U3388">
        <v>299.89</v>
      </c>
      <c r="V3388">
        <v>2799</v>
      </c>
      <c r="W3388">
        <v>1</v>
      </c>
      <c r="X3388">
        <f t="shared" si="212"/>
        <v>2799</v>
      </c>
      <c r="Y3388">
        <f t="shared" si="213"/>
        <v>0</v>
      </c>
      <c r="Z3388" s="1">
        <f t="shared" si="214"/>
        <v>0</v>
      </c>
    </row>
    <row r="3389" spans="1:26">
      <c r="A3389" s="3">
        <v>45043</v>
      </c>
      <c r="B3389" t="s">
        <v>2294</v>
      </c>
      <c r="C3389" t="s">
        <v>3142</v>
      </c>
      <c r="D3389" s="2" t="str">
        <f t="shared" si="211"/>
        <v>KOW-PA1-S-0003</v>
      </c>
      <c r="E3389" t="s">
        <v>345</v>
      </c>
      <c r="F3389" t="s">
        <v>268</v>
      </c>
      <c r="G3389">
        <v>44</v>
      </c>
      <c r="H3389" t="str">
        <f>VLOOKUP(E3389,[1]data!$D$3:$AK$1000,34,0)</f>
        <v>Casual</v>
      </c>
      <c r="I3389">
        <f>VLOOKUP(E3389,[1]data!$D$3:$Q$1048576,14,0)</f>
        <v>3499</v>
      </c>
      <c r="J3389" t="str">
        <f>VLOOKUP(E3389,[1]data!$D$3:$AJ$1048576,33,0)</f>
        <v>3499-3999</v>
      </c>
      <c r="K3389" t="s">
        <v>3302</v>
      </c>
      <c r="L3389" t="s">
        <v>2538</v>
      </c>
      <c r="M3389">
        <v>1</v>
      </c>
      <c r="N3389">
        <v>2655.36</v>
      </c>
      <c r="O3389">
        <v>0</v>
      </c>
      <c r="P3389">
        <v>0</v>
      </c>
      <c r="Q3389">
        <v>2655.36</v>
      </c>
      <c r="R3389">
        <v>0</v>
      </c>
      <c r="S3389">
        <v>0</v>
      </c>
      <c r="T3389">
        <v>0</v>
      </c>
      <c r="U3389">
        <v>318.64</v>
      </c>
      <c r="V3389">
        <v>2974</v>
      </c>
      <c r="W3389">
        <v>1</v>
      </c>
      <c r="X3389">
        <f t="shared" si="212"/>
        <v>3499</v>
      </c>
      <c r="Y3389">
        <f t="shared" si="213"/>
        <v>525</v>
      </c>
      <c r="Z3389" s="1">
        <f t="shared" si="214"/>
        <v>0.15004286939125464</v>
      </c>
    </row>
    <row r="3390" spans="1:26">
      <c r="A3390" s="3">
        <v>45043</v>
      </c>
      <c r="B3390" t="s">
        <v>2294</v>
      </c>
      <c r="C3390" t="s">
        <v>3142</v>
      </c>
      <c r="D3390" s="2" t="str">
        <f t="shared" si="211"/>
        <v>KOW-PO26-R-002</v>
      </c>
      <c r="E3390" t="s">
        <v>133</v>
      </c>
      <c r="F3390" t="s">
        <v>426</v>
      </c>
      <c r="G3390">
        <v>39</v>
      </c>
      <c r="H3390" t="str">
        <f>VLOOKUP(E3390,[1]data!$D$3:$AK$1000,34,0)</f>
        <v>Indie</v>
      </c>
      <c r="I3390">
        <f>VLOOKUP(E3390,[1]data!$D$3:$Q$1048576,14,0)</f>
        <v>1999</v>
      </c>
      <c r="J3390" t="str">
        <f>VLOOKUP(E3390,[1]data!$D$3:$AJ$1048576,33,0)</f>
        <v>1799-2299</v>
      </c>
      <c r="K3390" t="s">
        <v>3303</v>
      </c>
      <c r="L3390" t="s">
        <v>2538</v>
      </c>
      <c r="M3390">
        <v>1</v>
      </c>
      <c r="N3390">
        <v>1784.82</v>
      </c>
      <c r="O3390">
        <v>-267.72000000000003</v>
      </c>
      <c r="P3390">
        <v>0</v>
      </c>
      <c r="Q3390">
        <v>1517.1</v>
      </c>
      <c r="R3390">
        <v>0</v>
      </c>
      <c r="S3390">
        <v>0</v>
      </c>
      <c r="T3390">
        <v>0</v>
      </c>
      <c r="U3390">
        <v>182.05</v>
      </c>
      <c r="V3390">
        <v>1699.15</v>
      </c>
      <c r="W3390">
        <v>1</v>
      </c>
      <c r="X3390">
        <f t="shared" si="212"/>
        <v>1999</v>
      </c>
      <c r="Y3390">
        <f t="shared" si="213"/>
        <v>299.84999999999991</v>
      </c>
      <c r="Z3390" s="1">
        <f t="shared" si="214"/>
        <v>0.14999999999999997</v>
      </c>
    </row>
    <row r="3391" spans="1:26">
      <c r="A3391" s="3">
        <v>45043</v>
      </c>
      <c r="B3391" t="s">
        <v>2294</v>
      </c>
      <c r="C3391" t="s">
        <v>3142</v>
      </c>
      <c r="D3391" s="2" t="str">
        <f t="shared" si="211"/>
        <v>KOW-UKI2-R-003</v>
      </c>
      <c r="E3391" t="s">
        <v>165</v>
      </c>
      <c r="F3391" t="s">
        <v>322</v>
      </c>
      <c r="G3391">
        <v>42</v>
      </c>
      <c r="H3391" t="str">
        <f>VLOOKUP(E3391,[1]data!$D$3:$AK$1000,34,0)</f>
        <v>Hoodie</v>
      </c>
      <c r="I3391">
        <f>VLOOKUP(E3391,[1]data!$D$3:$Q$1048576,14,0)</f>
        <v>2799</v>
      </c>
      <c r="J3391" t="str">
        <f>VLOOKUP(E3391,[1]data!$D$3:$AJ$1048576,33,0)</f>
        <v>2499-2999</v>
      </c>
      <c r="K3391" t="s">
        <v>3304</v>
      </c>
      <c r="L3391" t="s">
        <v>2538</v>
      </c>
      <c r="M3391">
        <v>1</v>
      </c>
      <c r="N3391">
        <v>2499.11</v>
      </c>
      <c r="O3391">
        <v>0</v>
      </c>
      <c r="P3391">
        <v>0</v>
      </c>
      <c r="Q3391">
        <v>2499.11</v>
      </c>
      <c r="R3391">
        <v>0</v>
      </c>
      <c r="S3391">
        <v>0</v>
      </c>
      <c r="T3391">
        <v>0</v>
      </c>
      <c r="U3391">
        <v>299.89</v>
      </c>
      <c r="V3391">
        <v>2799</v>
      </c>
      <c r="W3391">
        <v>1</v>
      </c>
      <c r="X3391">
        <f t="shared" si="212"/>
        <v>2799</v>
      </c>
      <c r="Y3391">
        <f t="shared" si="213"/>
        <v>0</v>
      </c>
      <c r="Z3391" s="1">
        <f t="shared" si="214"/>
        <v>0</v>
      </c>
    </row>
    <row r="3392" spans="1:26">
      <c r="A3392" s="3">
        <v>45043</v>
      </c>
      <c r="B3392" t="s">
        <v>2294</v>
      </c>
      <c r="C3392" t="s">
        <v>3142</v>
      </c>
      <c r="D3392" s="2" t="str">
        <f t="shared" si="211"/>
        <v>KOW-FF6-R-0035</v>
      </c>
      <c r="E3392" t="s">
        <v>69</v>
      </c>
      <c r="F3392" t="s">
        <v>2065</v>
      </c>
      <c r="G3392">
        <v>36</v>
      </c>
      <c r="H3392" t="str">
        <f>VLOOKUP(E3392,[1]data!$D$3:$AK$1000,34,0)</f>
        <v>Bottom</v>
      </c>
      <c r="I3392">
        <f>VLOOKUP(E3392,[1]data!$D$3:$Q$1048576,14,0)</f>
        <v>1499</v>
      </c>
      <c r="J3392" t="str">
        <f>VLOOKUP(E3392,[1]data!$D$3:$AJ$1048576,33,0)</f>
        <v>1099-1499</v>
      </c>
      <c r="K3392" t="s">
        <v>3305</v>
      </c>
      <c r="L3392" t="s">
        <v>2538</v>
      </c>
      <c r="M3392">
        <v>1</v>
      </c>
      <c r="N3392">
        <v>1499</v>
      </c>
      <c r="O3392">
        <v>-284.81</v>
      </c>
      <c r="P3392">
        <v>0</v>
      </c>
      <c r="Q3392">
        <v>1214.19</v>
      </c>
      <c r="R3392">
        <v>0</v>
      </c>
      <c r="S3392">
        <v>0</v>
      </c>
      <c r="T3392">
        <v>0</v>
      </c>
      <c r="U3392">
        <v>0</v>
      </c>
      <c r="V3392">
        <v>1214.19</v>
      </c>
      <c r="W3392">
        <v>1</v>
      </c>
      <c r="X3392">
        <f t="shared" si="212"/>
        <v>1499</v>
      </c>
      <c r="Y3392">
        <f t="shared" si="213"/>
        <v>284.80999999999995</v>
      </c>
      <c r="Z3392" s="1">
        <f t="shared" si="214"/>
        <v>0.18999999999999997</v>
      </c>
    </row>
    <row r="3393" spans="1:26">
      <c r="A3393" s="3">
        <v>45043</v>
      </c>
      <c r="B3393" t="s">
        <v>2294</v>
      </c>
      <c r="C3393" t="s">
        <v>3142</v>
      </c>
      <c r="D3393" s="2" t="str">
        <f t="shared" si="211"/>
        <v>KOW-PIQ-S-0033</v>
      </c>
      <c r="E3393" t="s">
        <v>127</v>
      </c>
      <c r="F3393" t="s">
        <v>2021</v>
      </c>
      <c r="G3393" t="s">
        <v>2029</v>
      </c>
      <c r="H3393" t="str">
        <f>VLOOKUP(E3393,[1]data!$D$3:$AK$1000,34,0)</f>
        <v>Knit Shirt</v>
      </c>
      <c r="I3393">
        <f>VLOOKUP(E3393,[1]data!$D$3:$Q$1048576,14,0)</f>
        <v>1999</v>
      </c>
      <c r="J3393" t="str">
        <f>VLOOKUP(E3393,[1]data!$D$3:$AJ$1048576,33,0)</f>
        <v>1799-2299</v>
      </c>
      <c r="K3393" t="s">
        <v>3305</v>
      </c>
      <c r="L3393" t="s">
        <v>2538</v>
      </c>
      <c r="M3393">
        <v>1</v>
      </c>
      <c r="N3393">
        <v>1999</v>
      </c>
      <c r="O3393">
        <v>-379.81</v>
      </c>
      <c r="P3393">
        <v>0</v>
      </c>
      <c r="Q3393">
        <v>1619.19</v>
      </c>
      <c r="R3393">
        <v>0</v>
      </c>
      <c r="S3393">
        <v>0</v>
      </c>
      <c r="T3393">
        <v>0</v>
      </c>
      <c r="U3393">
        <v>0</v>
      </c>
      <c r="V3393">
        <v>1619.19</v>
      </c>
      <c r="W3393">
        <v>1</v>
      </c>
      <c r="X3393">
        <f t="shared" si="212"/>
        <v>1999</v>
      </c>
      <c r="Y3393">
        <f t="shared" si="213"/>
        <v>379.80999999999995</v>
      </c>
      <c r="Z3393" s="1">
        <f t="shared" si="214"/>
        <v>0.18999999999999997</v>
      </c>
    </row>
    <row r="3394" spans="1:26">
      <c r="A3394" s="3">
        <v>45043</v>
      </c>
      <c r="B3394" t="s">
        <v>2294</v>
      </c>
      <c r="C3394" t="s">
        <v>3142</v>
      </c>
      <c r="D3394" s="2" t="str">
        <f t="shared" si="211"/>
        <v>KOW-CC04-R-004</v>
      </c>
      <c r="E3394" t="s">
        <v>41</v>
      </c>
      <c r="F3394" t="s">
        <v>1425</v>
      </c>
      <c r="G3394">
        <v>39</v>
      </c>
      <c r="H3394" t="str">
        <f>VLOOKUP(E3394,[1]data!$D$3:$AK$1000,34,0)</f>
        <v>Hoodie</v>
      </c>
      <c r="I3394">
        <f>VLOOKUP(E3394,[1]data!$D$3:$Q$1048576,14,0)</f>
        <v>2799</v>
      </c>
      <c r="J3394" t="str">
        <f>VLOOKUP(E3394,[1]data!$D$3:$AJ$1048576,33,0)</f>
        <v>2499-2999</v>
      </c>
      <c r="K3394" t="s">
        <v>3306</v>
      </c>
      <c r="L3394" t="s">
        <v>2538</v>
      </c>
      <c r="M3394">
        <v>1</v>
      </c>
      <c r="N3394">
        <v>2499.11</v>
      </c>
      <c r="O3394">
        <v>0</v>
      </c>
      <c r="P3394">
        <v>0</v>
      </c>
      <c r="Q3394">
        <v>2499.11</v>
      </c>
      <c r="R3394">
        <v>0</v>
      </c>
      <c r="S3394">
        <v>0</v>
      </c>
      <c r="T3394">
        <v>0</v>
      </c>
      <c r="U3394">
        <v>299.89</v>
      </c>
      <c r="V3394">
        <v>2799</v>
      </c>
      <c r="W3394">
        <v>1</v>
      </c>
      <c r="X3394">
        <f t="shared" si="212"/>
        <v>2799</v>
      </c>
      <c r="Y3394">
        <f t="shared" si="213"/>
        <v>0</v>
      </c>
      <c r="Z3394" s="1">
        <f t="shared" si="214"/>
        <v>0</v>
      </c>
    </row>
    <row r="3395" spans="1:26">
      <c r="A3395" s="3">
        <v>45043</v>
      </c>
      <c r="B3395" t="s">
        <v>2294</v>
      </c>
      <c r="C3395" t="s">
        <v>3142</v>
      </c>
      <c r="D3395" s="2" t="str">
        <f t="shared" ref="D3395:D3458" si="215">LEFT(E3395,14)</f>
        <v>KOW-CC03-R-004</v>
      </c>
      <c r="E3395" t="s">
        <v>2329</v>
      </c>
      <c r="F3395" t="s">
        <v>1618</v>
      </c>
      <c r="G3395">
        <v>39</v>
      </c>
      <c r="H3395" t="str">
        <f>VLOOKUP(E3395,[1]data!$D$3:$AK$1000,34,0)</f>
        <v>Casual</v>
      </c>
      <c r="I3395">
        <f>VLOOKUP(E3395,[1]data!$D$3:$Q$1048576,14,0)</f>
        <v>2999</v>
      </c>
      <c r="J3395" t="str">
        <f>VLOOKUP(E3395,[1]data!$D$3:$AJ$1048576,33,0)</f>
        <v>2499-2999</v>
      </c>
      <c r="K3395" t="s">
        <v>3307</v>
      </c>
      <c r="L3395" t="s">
        <v>2538</v>
      </c>
      <c r="M3395">
        <v>1</v>
      </c>
      <c r="N3395">
        <v>2677.67</v>
      </c>
      <c r="O3395">
        <v>-267.76</v>
      </c>
      <c r="P3395">
        <v>0</v>
      </c>
      <c r="Q3395">
        <v>2409.91</v>
      </c>
      <c r="R3395">
        <v>0</v>
      </c>
      <c r="S3395">
        <v>0</v>
      </c>
      <c r="T3395">
        <v>0</v>
      </c>
      <c r="U3395">
        <v>289.19</v>
      </c>
      <c r="V3395">
        <v>2699.1</v>
      </c>
      <c r="W3395">
        <v>1</v>
      </c>
      <c r="X3395">
        <f t="shared" ref="X3395:X3458" si="216">I3395*W3395</f>
        <v>2999</v>
      </c>
      <c r="Y3395">
        <f t="shared" ref="Y3395:Y3458" si="217">X3395-V3395</f>
        <v>299.90000000000009</v>
      </c>
      <c r="Z3395" s="1">
        <f t="shared" ref="Z3395:Z3458" si="218">Y3395/X3395</f>
        <v>0.10000000000000003</v>
      </c>
    </row>
    <row r="3396" spans="1:26">
      <c r="A3396" s="3">
        <v>45043</v>
      </c>
      <c r="B3396" t="s">
        <v>2294</v>
      </c>
      <c r="C3396" t="s">
        <v>3142</v>
      </c>
      <c r="D3396" s="2" t="str">
        <f t="shared" si="215"/>
        <v>KOW-CA11-R-000</v>
      </c>
      <c r="E3396" t="s">
        <v>11</v>
      </c>
      <c r="F3396" t="s">
        <v>302</v>
      </c>
      <c r="G3396">
        <v>44</v>
      </c>
      <c r="H3396" t="str">
        <f>VLOOKUP(E3396,[1]data!$D$3:$AK$1000,34,0)</f>
        <v>Casual</v>
      </c>
      <c r="I3396">
        <f>VLOOKUP(E3396,[1]data!$D$3:$Q$1048576,14,0)</f>
        <v>1999</v>
      </c>
      <c r="J3396" t="str">
        <f>VLOOKUP(E3396,[1]data!$D$3:$AJ$1048576,33,0)</f>
        <v>1799-2299</v>
      </c>
      <c r="K3396" t="s">
        <v>3307</v>
      </c>
      <c r="L3396" t="s">
        <v>2538</v>
      </c>
      <c r="M3396">
        <v>1</v>
      </c>
      <c r="N3396">
        <v>1784.82</v>
      </c>
      <c r="O3396">
        <v>-178.48</v>
      </c>
      <c r="P3396">
        <v>0</v>
      </c>
      <c r="Q3396">
        <v>1606.34</v>
      </c>
      <c r="R3396">
        <v>0</v>
      </c>
      <c r="S3396">
        <v>0</v>
      </c>
      <c r="T3396">
        <v>0</v>
      </c>
      <c r="U3396">
        <v>192.76</v>
      </c>
      <c r="V3396">
        <v>1799.1</v>
      </c>
      <c r="W3396">
        <v>1</v>
      </c>
      <c r="X3396">
        <f t="shared" si="216"/>
        <v>1999</v>
      </c>
      <c r="Y3396">
        <f t="shared" si="217"/>
        <v>199.90000000000009</v>
      </c>
      <c r="Z3396" s="1">
        <f t="shared" si="218"/>
        <v>0.10000000000000005</v>
      </c>
    </row>
    <row r="3397" spans="1:26">
      <c r="A3397" s="3">
        <v>45043</v>
      </c>
      <c r="B3397" t="s">
        <v>2294</v>
      </c>
      <c r="C3397" t="s">
        <v>3142</v>
      </c>
      <c r="D3397" s="2" t="str">
        <f t="shared" si="215"/>
        <v>KOW-CUB-R-0002</v>
      </c>
      <c r="E3397" t="s">
        <v>58</v>
      </c>
      <c r="F3397" t="s">
        <v>295</v>
      </c>
      <c r="G3397">
        <v>42</v>
      </c>
      <c r="H3397" t="str">
        <f>VLOOKUP(E3397,[1]data!$D$3:$AK$1000,34,0)</f>
        <v>Casual</v>
      </c>
      <c r="I3397">
        <f>VLOOKUP(E3397,[1]data!$D$3:$Q$1048576,14,0)</f>
        <v>2499</v>
      </c>
      <c r="J3397" t="str">
        <f>VLOOKUP(E3397,[1]data!$D$3:$AJ$1048576,33,0)</f>
        <v>2499-2999</v>
      </c>
      <c r="K3397" t="s">
        <v>3308</v>
      </c>
      <c r="L3397" t="s">
        <v>2538</v>
      </c>
      <c r="M3397">
        <v>1</v>
      </c>
      <c r="N3397">
        <v>1784.82</v>
      </c>
      <c r="O3397">
        <v>0</v>
      </c>
      <c r="P3397">
        <v>0</v>
      </c>
      <c r="Q3397">
        <v>1784.82</v>
      </c>
      <c r="R3397">
        <v>0</v>
      </c>
      <c r="S3397">
        <v>0</v>
      </c>
      <c r="T3397">
        <v>0</v>
      </c>
      <c r="U3397">
        <v>214.18</v>
      </c>
      <c r="V3397">
        <v>1999</v>
      </c>
      <c r="W3397">
        <v>1</v>
      </c>
      <c r="X3397">
        <f t="shared" si="216"/>
        <v>2499</v>
      </c>
      <c r="Y3397">
        <f t="shared" si="217"/>
        <v>500</v>
      </c>
      <c r="Z3397" s="1">
        <f t="shared" si="218"/>
        <v>0.20008003201280511</v>
      </c>
    </row>
    <row r="3398" spans="1:26">
      <c r="A3398" s="3">
        <v>45043</v>
      </c>
      <c r="B3398" t="s">
        <v>2294</v>
      </c>
      <c r="C3398" t="s">
        <v>3142</v>
      </c>
      <c r="D3398" s="2" t="str">
        <f t="shared" si="215"/>
        <v>KOW-PA2-S-0004</v>
      </c>
      <c r="E3398" t="s">
        <v>1091</v>
      </c>
      <c r="F3398" t="s">
        <v>406</v>
      </c>
      <c r="G3398">
        <v>44</v>
      </c>
      <c r="H3398" t="str">
        <f>VLOOKUP(E3398,[1]data!$D$3:$AK$1000,34,0)</f>
        <v>Party</v>
      </c>
      <c r="I3398">
        <f>VLOOKUP(E3398,[1]data!$D$3:$Q$1048576,14,0)</f>
        <v>2499</v>
      </c>
      <c r="J3398" t="str">
        <f>VLOOKUP(E3398,[1]data!$D$3:$AJ$1048576,33,0)</f>
        <v>2499-2999</v>
      </c>
      <c r="K3398" t="s">
        <v>3309</v>
      </c>
      <c r="L3398" t="s">
        <v>2538</v>
      </c>
      <c r="M3398">
        <v>1</v>
      </c>
      <c r="N3398">
        <v>2231.25</v>
      </c>
      <c r="O3398">
        <v>0</v>
      </c>
      <c r="P3398">
        <v>0</v>
      </c>
      <c r="Q3398">
        <v>2231.25</v>
      </c>
      <c r="R3398">
        <v>0</v>
      </c>
      <c r="S3398">
        <v>0</v>
      </c>
      <c r="T3398">
        <v>0</v>
      </c>
      <c r="U3398">
        <v>267.75</v>
      </c>
      <c r="V3398">
        <v>2499</v>
      </c>
      <c r="W3398">
        <v>1</v>
      </c>
      <c r="X3398">
        <f t="shared" si="216"/>
        <v>2499</v>
      </c>
      <c r="Y3398">
        <f t="shared" si="217"/>
        <v>0</v>
      </c>
      <c r="Z3398" s="1">
        <f t="shared" si="218"/>
        <v>0</v>
      </c>
    </row>
    <row r="3399" spans="1:26">
      <c r="A3399" s="3">
        <v>45043</v>
      </c>
      <c r="B3399" t="s">
        <v>2294</v>
      </c>
      <c r="C3399" t="s">
        <v>3142</v>
      </c>
      <c r="D3399" s="2" t="str">
        <f t="shared" si="215"/>
        <v>KOW-TRA2-R-000</v>
      </c>
      <c r="E3399" t="s">
        <v>1060</v>
      </c>
      <c r="F3399" t="s">
        <v>317</v>
      </c>
      <c r="G3399">
        <v>46</v>
      </c>
      <c r="H3399" t="str">
        <f>VLOOKUP(E3399,[1]data!$D$3:$AK$1000,34,0)</f>
        <v>Traditional</v>
      </c>
      <c r="I3399">
        <f>VLOOKUP(E3399,[1]data!$D$3:$Q$1048576,14,0)</f>
        <v>1799</v>
      </c>
      <c r="J3399" t="str">
        <f>VLOOKUP(E3399,[1]data!$D$3:$AJ$1048576,33,0)</f>
        <v>1799-2299</v>
      </c>
      <c r="K3399" t="s">
        <v>3310</v>
      </c>
      <c r="L3399" t="s">
        <v>2538</v>
      </c>
      <c r="M3399">
        <v>1</v>
      </c>
      <c r="N3399">
        <v>1799</v>
      </c>
      <c r="O3399">
        <v>-179.9</v>
      </c>
      <c r="P3399">
        <v>0</v>
      </c>
      <c r="Q3399">
        <v>1619.1</v>
      </c>
      <c r="R3399">
        <v>0</v>
      </c>
      <c r="S3399">
        <v>0</v>
      </c>
      <c r="T3399">
        <v>0</v>
      </c>
      <c r="U3399">
        <v>0</v>
      </c>
      <c r="V3399">
        <v>1619.1</v>
      </c>
      <c r="W3399">
        <v>1</v>
      </c>
      <c r="X3399">
        <f t="shared" si="216"/>
        <v>1799</v>
      </c>
      <c r="Y3399">
        <f t="shared" si="217"/>
        <v>179.90000000000009</v>
      </c>
      <c r="Z3399" s="1">
        <f t="shared" si="218"/>
        <v>0.10000000000000005</v>
      </c>
    </row>
    <row r="3400" spans="1:26">
      <c r="A3400" s="3">
        <v>45043</v>
      </c>
      <c r="B3400" t="s">
        <v>2294</v>
      </c>
      <c r="C3400" t="s">
        <v>3142</v>
      </c>
      <c r="D3400" s="2" t="str">
        <f t="shared" si="215"/>
        <v>KOW-CA11-R-000</v>
      </c>
      <c r="E3400" t="s">
        <v>12</v>
      </c>
      <c r="F3400" t="s">
        <v>302</v>
      </c>
      <c r="G3400">
        <v>46</v>
      </c>
      <c r="H3400" t="str">
        <f>VLOOKUP(E3400,[1]data!$D$3:$AK$1000,34,0)</f>
        <v>Casual</v>
      </c>
      <c r="I3400">
        <f>VLOOKUP(E3400,[1]data!$D$3:$Q$1048576,14,0)</f>
        <v>1999</v>
      </c>
      <c r="J3400" t="str">
        <f>VLOOKUP(E3400,[1]data!$D$3:$AJ$1048576,33,0)</f>
        <v>1799-2299</v>
      </c>
      <c r="K3400" t="s">
        <v>3311</v>
      </c>
      <c r="L3400" t="s">
        <v>2538</v>
      </c>
      <c r="M3400">
        <v>1</v>
      </c>
      <c r="N3400">
        <v>1784.82</v>
      </c>
      <c r="O3400">
        <v>0</v>
      </c>
      <c r="P3400">
        <v>0</v>
      </c>
      <c r="Q3400">
        <v>1784.82</v>
      </c>
      <c r="R3400">
        <v>0</v>
      </c>
      <c r="S3400">
        <v>0</v>
      </c>
      <c r="T3400">
        <v>0</v>
      </c>
      <c r="U3400">
        <v>214.18</v>
      </c>
      <c r="V3400">
        <v>1999</v>
      </c>
      <c r="W3400">
        <v>1</v>
      </c>
      <c r="X3400">
        <f t="shared" si="216"/>
        <v>1999</v>
      </c>
      <c r="Y3400">
        <f t="shared" si="217"/>
        <v>0</v>
      </c>
      <c r="Z3400" s="1">
        <f t="shared" si="218"/>
        <v>0</v>
      </c>
    </row>
    <row r="3401" spans="1:26">
      <c r="A3401" s="3">
        <v>45043</v>
      </c>
      <c r="B3401" t="s">
        <v>2294</v>
      </c>
      <c r="C3401" t="s">
        <v>3142</v>
      </c>
      <c r="D3401" s="2" t="str">
        <f t="shared" si="215"/>
        <v>KOW-PIQ-S-0033</v>
      </c>
      <c r="E3401" t="s">
        <v>128</v>
      </c>
      <c r="F3401" t="s">
        <v>2021</v>
      </c>
      <c r="G3401" t="s">
        <v>2108</v>
      </c>
      <c r="H3401" t="str">
        <f>VLOOKUP(E3401,[1]data!$D$3:$AK$1000,34,0)</f>
        <v>Knit Shirt</v>
      </c>
      <c r="I3401">
        <f>VLOOKUP(E3401,[1]data!$D$3:$Q$1048576,14,0)</f>
        <v>1999</v>
      </c>
      <c r="J3401" t="str">
        <f>VLOOKUP(E3401,[1]data!$D$3:$AJ$1048576,33,0)</f>
        <v>1799-2299</v>
      </c>
      <c r="K3401" t="s">
        <v>3312</v>
      </c>
      <c r="L3401" t="s">
        <v>2538</v>
      </c>
      <c r="M3401">
        <v>1</v>
      </c>
      <c r="N3401">
        <v>1784.82</v>
      </c>
      <c r="O3401">
        <v>0</v>
      </c>
      <c r="P3401">
        <v>0</v>
      </c>
      <c r="Q3401">
        <v>1784.82</v>
      </c>
      <c r="R3401">
        <v>0</v>
      </c>
      <c r="S3401">
        <v>0</v>
      </c>
      <c r="T3401">
        <v>0</v>
      </c>
      <c r="U3401">
        <v>214.18</v>
      </c>
      <c r="V3401">
        <v>1999</v>
      </c>
      <c r="W3401">
        <v>1</v>
      </c>
      <c r="X3401">
        <f t="shared" si="216"/>
        <v>1999</v>
      </c>
      <c r="Y3401">
        <f t="shared" si="217"/>
        <v>0</v>
      </c>
      <c r="Z3401" s="1">
        <f t="shared" si="218"/>
        <v>0</v>
      </c>
    </row>
    <row r="3402" spans="1:26">
      <c r="A3402" s="3">
        <v>45043</v>
      </c>
      <c r="B3402" t="s">
        <v>2294</v>
      </c>
      <c r="C3402" t="s">
        <v>3142</v>
      </c>
      <c r="D3402" s="2" t="str">
        <f t="shared" si="215"/>
        <v>KOW-KU1-R-0002</v>
      </c>
      <c r="E3402" t="s">
        <v>83</v>
      </c>
      <c r="F3402" t="s">
        <v>264</v>
      </c>
      <c r="G3402">
        <v>40</v>
      </c>
      <c r="H3402" t="str">
        <f>VLOOKUP(E3402,[1]data!$D$3:$AK$1000,34,0)</f>
        <v>Hoodie</v>
      </c>
      <c r="I3402">
        <f>VLOOKUP(E3402,[1]data!$D$3:$Q$1048576,14,0)</f>
        <v>2799</v>
      </c>
      <c r="J3402" t="str">
        <f>VLOOKUP(E3402,[1]data!$D$3:$AJ$1048576,33,0)</f>
        <v>2499-2999</v>
      </c>
      <c r="K3402" t="s">
        <v>3313</v>
      </c>
      <c r="L3402" t="s">
        <v>2538</v>
      </c>
      <c r="M3402">
        <v>1</v>
      </c>
      <c r="N3402">
        <v>2499.11</v>
      </c>
      <c r="O3402">
        <v>0</v>
      </c>
      <c r="P3402">
        <v>0</v>
      </c>
      <c r="Q3402">
        <v>2499.11</v>
      </c>
      <c r="R3402">
        <v>0</v>
      </c>
      <c r="S3402">
        <v>0</v>
      </c>
      <c r="T3402">
        <v>0</v>
      </c>
      <c r="U3402">
        <v>299.89</v>
      </c>
      <c r="V3402">
        <v>2799</v>
      </c>
      <c r="W3402">
        <v>1</v>
      </c>
      <c r="X3402">
        <f t="shared" si="216"/>
        <v>2799</v>
      </c>
      <c r="Y3402">
        <f t="shared" si="217"/>
        <v>0</v>
      </c>
      <c r="Z3402" s="1">
        <f t="shared" si="218"/>
        <v>0</v>
      </c>
    </row>
    <row r="3403" spans="1:26">
      <c r="A3403" s="3">
        <v>45043</v>
      </c>
      <c r="B3403" t="s">
        <v>2294</v>
      </c>
      <c r="C3403" t="s">
        <v>3142</v>
      </c>
      <c r="D3403" s="2" t="str">
        <f t="shared" si="215"/>
        <v>KOW-CC04-R-004</v>
      </c>
      <c r="E3403" t="s">
        <v>42</v>
      </c>
      <c r="F3403" t="s">
        <v>1425</v>
      </c>
      <c r="G3403">
        <v>40</v>
      </c>
      <c r="H3403" t="str">
        <f>VLOOKUP(E3403,[1]data!$D$3:$AK$1000,34,0)</f>
        <v>Hoodie</v>
      </c>
      <c r="I3403">
        <f>VLOOKUP(E3403,[1]data!$D$3:$Q$1048576,14,0)</f>
        <v>2799</v>
      </c>
      <c r="J3403" t="str">
        <f>VLOOKUP(E3403,[1]data!$D$3:$AJ$1048576,33,0)</f>
        <v>2499-2999</v>
      </c>
      <c r="K3403" t="s">
        <v>3314</v>
      </c>
      <c r="L3403" t="s">
        <v>2538</v>
      </c>
      <c r="M3403">
        <v>1</v>
      </c>
      <c r="N3403">
        <v>2499.11</v>
      </c>
      <c r="O3403">
        <v>0</v>
      </c>
      <c r="P3403">
        <v>0</v>
      </c>
      <c r="Q3403">
        <v>2499.11</v>
      </c>
      <c r="R3403">
        <v>0</v>
      </c>
      <c r="S3403">
        <v>0</v>
      </c>
      <c r="T3403">
        <v>0</v>
      </c>
      <c r="U3403">
        <v>299.89</v>
      </c>
      <c r="V3403">
        <v>2799</v>
      </c>
      <c r="W3403">
        <v>1</v>
      </c>
      <c r="X3403">
        <f t="shared" si="216"/>
        <v>2799</v>
      </c>
      <c r="Y3403">
        <f t="shared" si="217"/>
        <v>0</v>
      </c>
      <c r="Z3403" s="1">
        <f t="shared" si="218"/>
        <v>0</v>
      </c>
    </row>
    <row r="3404" spans="1:26">
      <c r="A3404" s="3">
        <v>45043</v>
      </c>
      <c r="B3404" t="s">
        <v>2294</v>
      </c>
      <c r="C3404" t="s">
        <v>3142</v>
      </c>
      <c r="D3404" s="2" t="str">
        <f t="shared" si="215"/>
        <v>KOW-PIQ-R-0032</v>
      </c>
      <c r="E3404" t="s">
        <v>124</v>
      </c>
      <c r="F3404" t="s">
        <v>2010</v>
      </c>
      <c r="G3404" t="s">
        <v>2108</v>
      </c>
      <c r="H3404" t="str">
        <f>VLOOKUP(E3404,[1]data!$D$3:$AK$1000,34,0)</f>
        <v>Knit Shirt</v>
      </c>
      <c r="I3404">
        <f>VLOOKUP(E3404,[1]data!$D$3:$Q$1048576,14,0)</f>
        <v>2499</v>
      </c>
      <c r="J3404" t="str">
        <f>VLOOKUP(E3404,[1]data!$D$3:$AJ$1048576,33,0)</f>
        <v>2499-2999</v>
      </c>
      <c r="K3404" t="s">
        <v>3315</v>
      </c>
      <c r="L3404" t="s">
        <v>2538</v>
      </c>
      <c r="M3404">
        <v>1</v>
      </c>
      <c r="N3404">
        <v>2231.25</v>
      </c>
      <c r="O3404">
        <v>0</v>
      </c>
      <c r="P3404">
        <v>0</v>
      </c>
      <c r="Q3404">
        <v>2231.25</v>
      </c>
      <c r="R3404">
        <v>0</v>
      </c>
      <c r="S3404">
        <v>0</v>
      </c>
      <c r="T3404">
        <v>0</v>
      </c>
      <c r="U3404">
        <v>267.75</v>
      </c>
      <c r="V3404">
        <v>2499</v>
      </c>
      <c r="W3404">
        <v>1</v>
      </c>
      <c r="X3404">
        <f t="shared" si="216"/>
        <v>2499</v>
      </c>
      <c r="Y3404">
        <f t="shared" si="217"/>
        <v>0</v>
      </c>
      <c r="Z3404" s="1">
        <f t="shared" si="218"/>
        <v>0</v>
      </c>
    </row>
    <row r="3405" spans="1:26">
      <c r="A3405" s="3">
        <v>45043</v>
      </c>
      <c r="B3405" t="s">
        <v>2294</v>
      </c>
      <c r="C3405" t="s">
        <v>3142</v>
      </c>
      <c r="D3405" s="2" t="str">
        <f t="shared" si="215"/>
        <v>KOW-FF6-R-0035</v>
      </c>
      <c r="E3405" t="s">
        <v>68</v>
      </c>
      <c r="F3405" t="s">
        <v>2065</v>
      </c>
      <c r="G3405">
        <v>34</v>
      </c>
      <c r="H3405" t="str">
        <f>VLOOKUP(E3405,[1]data!$D$3:$AK$1000,34,0)</f>
        <v>Bottom</v>
      </c>
      <c r="I3405">
        <f>VLOOKUP(E3405,[1]data!$D$3:$Q$1048576,14,0)</f>
        <v>1499</v>
      </c>
      <c r="J3405" t="str">
        <f>VLOOKUP(E3405,[1]data!$D$3:$AJ$1048576,33,0)</f>
        <v>1099-1499</v>
      </c>
      <c r="K3405" t="s">
        <v>3316</v>
      </c>
      <c r="L3405" t="s">
        <v>2538</v>
      </c>
      <c r="M3405">
        <v>1</v>
      </c>
      <c r="N3405">
        <v>1338.38</v>
      </c>
      <c r="O3405">
        <v>-133.83000000000001</v>
      </c>
      <c r="P3405">
        <v>0</v>
      </c>
      <c r="Q3405">
        <v>1204.55</v>
      </c>
      <c r="R3405">
        <v>0</v>
      </c>
      <c r="S3405">
        <v>0</v>
      </c>
      <c r="T3405">
        <v>0</v>
      </c>
      <c r="U3405">
        <v>144.55000000000001</v>
      </c>
      <c r="V3405">
        <v>1349.1</v>
      </c>
      <c r="W3405">
        <v>1</v>
      </c>
      <c r="X3405">
        <f t="shared" si="216"/>
        <v>1499</v>
      </c>
      <c r="Y3405">
        <f t="shared" si="217"/>
        <v>149.90000000000009</v>
      </c>
      <c r="Z3405" s="1">
        <f t="shared" si="218"/>
        <v>0.10000000000000006</v>
      </c>
    </row>
    <row r="3406" spans="1:26">
      <c r="A3406" s="3">
        <v>45043</v>
      </c>
      <c r="B3406" t="s">
        <v>2294</v>
      </c>
      <c r="C3406" t="s">
        <v>3142</v>
      </c>
      <c r="D3406" s="2" t="str">
        <f t="shared" si="215"/>
        <v>KOW-CC04-R-004</v>
      </c>
      <c r="E3406" t="s">
        <v>45</v>
      </c>
      <c r="F3406" t="s">
        <v>1425</v>
      </c>
      <c r="G3406">
        <v>46</v>
      </c>
      <c r="H3406" t="str">
        <f>VLOOKUP(E3406,[1]data!$D$3:$AK$1000,34,0)</f>
        <v>Hoodie</v>
      </c>
      <c r="I3406">
        <f>VLOOKUP(E3406,[1]data!$D$3:$Q$1048576,14,0)</f>
        <v>2799</v>
      </c>
      <c r="J3406" t="str">
        <f>VLOOKUP(E3406,[1]data!$D$3:$AJ$1048576,33,0)</f>
        <v>2499-2999</v>
      </c>
      <c r="K3406" t="s">
        <v>3317</v>
      </c>
      <c r="L3406" t="s">
        <v>2538</v>
      </c>
      <c r="M3406">
        <v>1</v>
      </c>
      <c r="N3406">
        <v>2499.11</v>
      </c>
      <c r="O3406">
        <v>-249.91</v>
      </c>
      <c r="P3406">
        <v>0</v>
      </c>
      <c r="Q3406">
        <v>2249.1999999999998</v>
      </c>
      <c r="R3406">
        <v>0</v>
      </c>
      <c r="S3406">
        <v>0</v>
      </c>
      <c r="T3406">
        <v>0</v>
      </c>
      <c r="U3406">
        <v>269.89999999999998</v>
      </c>
      <c r="V3406">
        <v>2519.1</v>
      </c>
      <c r="W3406">
        <v>1</v>
      </c>
      <c r="X3406">
        <f t="shared" si="216"/>
        <v>2799</v>
      </c>
      <c r="Y3406">
        <f t="shared" si="217"/>
        <v>279.90000000000009</v>
      </c>
      <c r="Z3406" s="1">
        <f t="shared" si="218"/>
        <v>0.10000000000000003</v>
      </c>
    </row>
    <row r="3407" spans="1:26">
      <c r="A3407" s="3">
        <v>45043</v>
      </c>
      <c r="B3407" t="s">
        <v>2294</v>
      </c>
      <c r="C3407" t="s">
        <v>3142</v>
      </c>
      <c r="D3407" s="2" t="str">
        <f t="shared" si="215"/>
        <v>KOW-KU1-R-0002</v>
      </c>
      <c r="E3407" t="s">
        <v>84</v>
      </c>
      <c r="F3407" t="s">
        <v>264</v>
      </c>
      <c r="G3407">
        <v>42</v>
      </c>
      <c r="H3407" t="str">
        <f>VLOOKUP(E3407,[1]data!$D$3:$AK$1000,34,0)</f>
        <v>Hoodie</v>
      </c>
      <c r="I3407">
        <f>VLOOKUP(E3407,[1]data!$D$3:$Q$1048576,14,0)</f>
        <v>2799</v>
      </c>
      <c r="J3407" t="str">
        <f>VLOOKUP(E3407,[1]data!$D$3:$AJ$1048576,33,0)</f>
        <v>2499-2999</v>
      </c>
      <c r="K3407" t="s">
        <v>3316</v>
      </c>
      <c r="L3407" t="s">
        <v>2538</v>
      </c>
      <c r="M3407">
        <v>1</v>
      </c>
      <c r="N3407">
        <v>2499.11</v>
      </c>
      <c r="O3407">
        <v>-249.91</v>
      </c>
      <c r="P3407">
        <v>0</v>
      </c>
      <c r="Q3407">
        <v>2249.1999999999998</v>
      </c>
      <c r="R3407">
        <v>0</v>
      </c>
      <c r="S3407">
        <v>0</v>
      </c>
      <c r="T3407">
        <v>0</v>
      </c>
      <c r="U3407">
        <v>269.89999999999998</v>
      </c>
      <c r="V3407">
        <v>2519.1</v>
      </c>
      <c r="W3407">
        <v>1</v>
      </c>
      <c r="X3407">
        <f t="shared" si="216"/>
        <v>2799</v>
      </c>
      <c r="Y3407">
        <f t="shared" si="217"/>
        <v>279.90000000000009</v>
      </c>
      <c r="Z3407" s="1">
        <f t="shared" si="218"/>
        <v>0.10000000000000003</v>
      </c>
    </row>
    <row r="3408" spans="1:26">
      <c r="A3408" s="3">
        <v>45043</v>
      </c>
      <c r="B3408" t="s">
        <v>2294</v>
      </c>
      <c r="C3408" t="s">
        <v>3142</v>
      </c>
      <c r="D3408" s="2" t="str">
        <f t="shared" si="215"/>
        <v>KOW-CC03-R-004</v>
      </c>
      <c r="E3408" t="s">
        <v>2617</v>
      </c>
      <c r="F3408" t="s">
        <v>1618</v>
      </c>
      <c r="G3408">
        <v>44</v>
      </c>
      <c r="H3408" t="str">
        <f>VLOOKUP(E3408,[1]data!$D$3:$AK$1000,34,0)</f>
        <v>Casual</v>
      </c>
      <c r="I3408">
        <f>VLOOKUP(E3408,[1]data!$D$3:$Q$1048576,14,0)</f>
        <v>2999</v>
      </c>
      <c r="J3408" t="str">
        <f>VLOOKUP(E3408,[1]data!$D$3:$AJ$1048576,33,0)</f>
        <v>2499-2999</v>
      </c>
      <c r="K3408" t="s">
        <v>3316</v>
      </c>
      <c r="L3408" t="s">
        <v>2538</v>
      </c>
      <c r="M3408">
        <v>1</v>
      </c>
      <c r="N3408">
        <v>2677.67</v>
      </c>
      <c r="O3408">
        <v>-267.76</v>
      </c>
      <c r="P3408">
        <v>0</v>
      </c>
      <c r="Q3408">
        <v>2409.91</v>
      </c>
      <c r="R3408">
        <v>0</v>
      </c>
      <c r="S3408">
        <v>0</v>
      </c>
      <c r="T3408">
        <v>0</v>
      </c>
      <c r="U3408">
        <v>289.19</v>
      </c>
      <c r="V3408">
        <v>2699.1</v>
      </c>
      <c r="W3408">
        <v>1</v>
      </c>
      <c r="X3408">
        <f t="shared" si="216"/>
        <v>2999</v>
      </c>
      <c r="Y3408">
        <f t="shared" si="217"/>
        <v>299.90000000000009</v>
      </c>
      <c r="Z3408" s="1">
        <f t="shared" si="218"/>
        <v>0.10000000000000003</v>
      </c>
    </row>
    <row r="3409" spans="1:26">
      <c r="A3409" s="3">
        <v>45043</v>
      </c>
      <c r="B3409" t="s">
        <v>2294</v>
      </c>
      <c r="C3409" t="s">
        <v>3142</v>
      </c>
      <c r="D3409" s="2" t="str">
        <f t="shared" si="215"/>
        <v>KOW-CC03-R-004</v>
      </c>
      <c r="E3409" t="s">
        <v>2617</v>
      </c>
      <c r="F3409" t="s">
        <v>1618</v>
      </c>
      <c r="G3409">
        <v>44</v>
      </c>
      <c r="H3409" t="str">
        <f>VLOOKUP(E3409,[1]data!$D$3:$AK$1000,34,0)</f>
        <v>Casual</v>
      </c>
      <c r="I3409">
        <f>VLOOKUP(E3409,[1]data!$D$3:$Q$1048576,14,0)</f>
        <v>2999</v>
      </c>
      <c r="J3409" t="str">
        <f>VLOOKUP(E3409,[1]data!$D$3:$AJ$1048576,33,0)</f>
        <v>2499-2999</v>
      </c>
      <c r="K3409" t="s">
        <v>3318</v>
      </c>
      <c r="L3409" t="s">
        <v>2538</v>
      </c>
      <c r="M3409">
        <v>1</v>
      </c>
      <c r="N3409">
        <v>2999</v>
      </c>
      <c r="O3409">
        <v>-299.89999999999998</v>
      </c>
      <c r="P3409">
        <v>0</v>
      </c>
      <c r="Q3409">
        <v>2699.1</v>
      </c>
      <c r="R3409">
        <v>0</v>
      </c>
      <c r="S3409">
        <v>0</v>
      </c>
      <c r="T3409">
        <v>0</v>
      </c>
      <c r="U3409">
        <v>0</v>
      </c>
      <c r="V3409">
        <v>2699.1</v>
      </c>
      <c r="W3409">
        <v>1</v>
      </c>
      <c r="X3409">
        <f t="shared" si="216"/>
        <v>2999</v>
      </c>
      <c r="Y3409">
        <f t="shared" si="217"/>
        <v>299.90000000000009</v>
      </c>
      <c r="Z3409" s="1">
        <f t="shared" si="218"/>
        <v>0.10000000000000003</v>
      </c>
    </row>
    <row r="3410" spans="1:26">
      <c r="A3410" s="3">
        <v>45043</v>
      </c>
      <c r="B3410" t="s">
        <v>2294</v>
      </c>
      <c r="C3410" t="s">
        <v>3142</v>
      </c>
      <c r="D3410" s="2" t="str">
        <f t="shared" si="215"/>
        <v>KOW-UKI2-R-003</v>
      </c>
      <c r="E3410" t="s">
        <v>164</v>
      </c>
      <c r="F3410" t="s">
        <v>322</v>
      </c>
      <c r="G3410">
        <v>40</v>
      </c>
      <c r="H3410" t="str">
        <f>VLOOKUP(E3410,[1]data!$D$3:$AK$1000,34,0)</f>
        <v>Hoodie</v>
      </c>
      <c r="I3410">
        <f>VLOOKUP(E3410,[1]data!$D$3:$Q$1048576,14,0)</f>
        <v>2799</v>
      </c>
      <c r="J3410" t="str">
        <f>VLOOKUP(E3410,[1]data!$D$3:$AJ$1048576,33,0)</f>
        <v>2499-2999</v>
      </c>
      <c r="K3410" t="s">
        <v>3319</v>
      </c>
      <c r="L3410" t="s">
        <v>2538</v>
      </c>
      <c r="M3410">
        <v>1</v>
      </c>
      <c r="N3410">
        <v>2499.11</v>
      </c>
      <c r="O3410">
        <v>0</v>
      </c>
      <c r="P3410">
        <v>0</v>
      </c>
      <c r="Q3410">
        <v>2499.11</v>
      </c>
      <c r="R3410">
        <v>0</v>
      </c>
      <c r="S3410">
        <v>0</v>
      </c>
      <c r="T3410">
        <v>0</v>
      </c>
      <c r="U3410">
        <v>299.89</v>
      </c>
      <c r="V3410">
        <v>2799</v>
      </c>
      <c r="W3410">
        <v>1</v>
      </c>
      <c r="X3410">
        <f t="shared" si="216"/>
        <v>2799</v>
      </c>
      <c r="Y3410">
        <f t="shared" si="217"/>
        <v>0</v>
      </c>
      <c r="Z3410" s="1">
        <f t="shared" si="218"/>
        <v>0</v>
      </c>
    </row>
    <row r="3411" spans="1:26">
      <c r="A3411" s="3">
        <v>45043</v>
      </c>
      <c r="B3411" t="s">
        <v>2294</v>
      </c>
      <c r="C3411" t="s">
        <v>3142</v>
      </c>
      <c r="D3411" s="2" t="str">
        <f t="shared" si="215"/>
        <v>KOW-UKI1-R-002</v>
      </c>
      <c r="E3411" t="s">
        <v>353</v>
      </c>
      <c r="F3411" t="s">
        <v>354</v>
      </c>
      <c r="G3411">
        <v>44</v>
      </c>
      <c r="H3411" t="str">
        <f>VLOOKUP(E3411,[1]data!$D$3:$AK$1000,34,0)</f>
        <v>Indie</v>
      </c>
      <c r="I3411">
        <f>VLOOKUP(E3411,[1]data!$D$3:$Q$1048576,14,0)</f>
        <v>2799</v>
      </c>
      <c r="J3411" t="str">
        <f>VLOOKUP(E3411,[1]data!$D$3:$AJ$1048576,33,0)</f>
        <v>2499-2999</v>
      </c>
      <c r="K3411" t="s">
        <v>3320</v>
      </c>
      <c r="L3411" t="s">
        <v>2538</v>
      </c>
      <c r="M3411">
        <v>1</v>
      </c>
      <c r="N3411">
        <v>2239</v>
      </c>
      <c r="O3411">
        <v>-223.9</v>
      </c>
      <c r="P3411">
        <v>0</v>
      </c>
      <c r="Q3411">
        <v>2015.1</v>
      </c>
      <c r="R3411">
        <v>0</v>
      </c>
      <c r="S3411">
        <v>0</v>
      </c>
      <c r="T3411">
        <v>0</v>
      </c>
      <c r="U3411">
        <v>0</v>
      </c>
      <c r="V3411">
        <v>2015.1</v>
      </c>
      <c r="W3411">
        <v>1</v>
      </c>
      <c r="X3411">
        <f t="shared" si="216"/>
        <v>2799</v>
      </c>
      <c r="Y3411">
        <f t="shared" si="217"/>
        <v>783.90000000000009</v>
      </c>
      <c r="Z3411" s="1">
        <f t="shared" si="218"/>
        <v>0.28006430868167204</v>
      </c>
    </row>
    <row r="3412" spans="1:26">
      <c r="A3412" s="2">
        <v>45044</v>
      </c>
      <c r="B3412" t="s">
        <v>2294</v>
      </c>
      <c r="C3412" t="s">
        <v>3142</v>
      </c>
      <c r="D3412" s="2" t="str">
        <f t="shared" si="215"/>
        <v>KOW-CA11-R-000</v>
      </c>
      <c r="E3412" t="s">
        <v>9</v>
      </c>
      <c r="F3412" t="s">
        <v>302</v>
      </c>
      <c r="G3412">
        <v>40</v>
      </c>
      <c r="H3412" t="str">
        <f>VLOOKUP(E3412,[1]data!$D$3:$AK$1000,34,0)</f>
        <v>Casual</v>
      </c>
      <c r="I3412">
        <f>VLOOKUP(E3412,[1]data!$D$3:$Q$1048576,14,0)</f>
        <v>1999</v>
      </c>
      <c r="J3412" t="str">
        <f>VLOOKUP(E3412,[1]data!$D$3:$AJ$1048576,33,0)</f>
        <v>1799-2299</v>
      </c>
      <c r="K3412" t="s">
        <v>3321</v>
      </c>
      <c r="L3412" t="s">
        <v>2538</v>
      </c>
      <c r="M3412">
        <v>1</v>
      </c>
      <c r="N3412">
        <v>1999</v>
      </c>
      <c r="O3412">
        <v>-379.81</v>
      </c>
      <c r="P3412">
        <v>0</v>
      </c>
      <c r="Q3412">
        <v>1619.19</v>
      </c>
      <c r="R3412">
        <v>0</v>
      </c>
      <c r="S3412">
        <v>0</v>
      </c>
      <c r="T3412">
        <v>0</v>
      </c>
      <c r="U3412">
        <v>0</v>
      </c>
      <c r="V3412">
        <v>1619.19</v>
      </c>
      <c r="W3412">
        <v>1</v>
      </c>
      <c r="X3412">
        <f t="shared" si="216"/>
        <v>1999</v>
      </c>
      <c r="Y3412">
        <f t="shared" si="217"/>
        <v>379.80999999999995</v>
      </c>
      <c r="Z3412" s="1">
        <f t="shared" si="218"/>
        <v>0.18999999999999997</v>
      </c>
    </row>
    <row r="3413" spans="1:26">
      <c r="A3413" s="2">
        <v>45044</v>
      </c>
      <c r="B3413" t="s">
        <v>2294</v>
      </c>
      <c r="C3413" t="s">
        <v>3142</v>
      </c>
      <c r="D3413" s="2" t="str">
        <f t="shared" si="215"/>
        <v>KOW-PO25-R-002</v>
      </c>
      <c r="E3413" t="s">
        <v>469</v>
      </c>
      <c r="F3413" t="s">
        <v>470</v>
      </c>
      <c r="G3413">
        <v>44</v>
      </c>
      <c r="H3413" t="str">
        <f>VLOOKUP(E3413,[1]data!$D$3:$AK$1000,34,0)</f>
        <v>Casual</v>
      </c>
      <c r="I3413">
        <f>VLOOKUP(E3413,[1]data!$D$3:$Q$1048576,14,0)</f>
        <v>2199</v>
      </c>
      <c r="J3413" t="str">
        <f>VLOOKUP(E3413,[1]data!$D$3:$AJ$1048576,33,0)</f>
        <v>1799-2299</v>
      </c>
      <c r="K3413" t="s">
        <v>3322</v>
      </c>
      <c r="L3413" t="s">
        <v>2538</v>
      </c>
      <c r="M3413">
        <v>1</v>
      </c>
      <c r="N3413">
        <v>1963.39</v>
      </c>
      <c r="O3413">
        <v>0</v>
      </c>
      <c r="P3413">
        <v>0</v>
      </c>
      <c r="Q3413">
        <v>1963.39</v>
      </c>
      <c r="R3413">
        <v>0</v>
      </c>
      <c r="S3413">
        <v>0</v>
      </c>
      <c r="T3413">
        <v>0</v>
      </c>
      <c r="U3413">
        <v>235.61</v>
      </c>
      <c r="V3413">
        <v>2199</v>
      </c>
      <c r="W3413">
        <v>1</v>
      </c>
      <c r="X3413">
        <f t="shared" si="216"/>
        <v>2199</v>
      </c>
      <c r="Y3413">
        <f t="shared" si="217"/>
        <v>0</v>
      </c>
      <c r="Z3413" s="1">
        <f t="shared" si="218"/>
        <v>0</v>
      </c>
    </row>
    <row r="3414" spans="1:26">
      <c r="A3414" s="2">
        <v>45044</v>
      </c>
      <c r="B3414" t="s">
        <v>2294</v>
      </c>
      <c r="C3414" t="s">
        <v>3142</v>
      </c>
      <c r="D3414" s="2" t="str">
        <f t="shared" si="215"/>
        <v>KOW-KU1-R-0002</v>
      </c>
      <c r="E3414" t="s">
        <v>82</v>
      </c>
      <c r="F3414" t="s">
        <v>264</v>
      </c>
      <c r="G3414">
        <v>39</v>
      </c>
      <c r="H3414" t="str">
        <f>VLOOKUP(E3414,[1]data!$D$3:$AK$1000,34,0)</f>
        <v>Hoodie</v>
      </c>
      <c r="I3414">
        <f>VLOOKUP(E3414,[1]data!$D$3:$Q$1048576,14,0)</f>
        <v>2799</v>
      </c>
      <c r="J3414" t="str">
        <f>VLOOKUP(E3414,[1]data!$D$3:$AJ$1048576,33,0)</f>
        <v>2499-2999</v>
      </c>
      <c r="K3414" t="s">
        <v>3323</v>
      </c>
      <c r="L3414" t="s">
        <v>2538</v>
      </c>
      <c r="M3414">
        <v>1</v>
      </c>
      <c r="N3414">
        <v>2799</v>
      </c>
      <c r="O3414">
        <v>-531.80999999999995</v>
      </c>
      <c r="P3414">
        <v>0</v>
      </c>
      <c r="Q3414">
        <v>2267.19</v>
      </c>
      <c r="R3414">
        <v>0</v>
      </c>
      <c r="S3414">
        <v>0</v>
      </c>
      <c r="T3414">
        <v>0</v>
      </c>
      <c r="U3414">
        <v>0</v>
      </c>
      <c r="V3414">
        <v>2267.19</v>
      </c>
      <c r="W3414">
        <v>1</v>
      </c>
      <c r="X3414">
        <f t="shared" si="216"/>
        <v>2799</v>
      </c>
      <c r="Y3414">
        <f t="shared" si="217"/>
        <v>531.80999999999995</v>
      </c>
      <c r="Z3414" s="1">
        <f t="shared" si="218"/>
        <v>0.18999999999999997</v>
      </c>
    </row>
    <row r="3415" spans="1:26">
      <c r="A3415" s="2">
        <v>45044</v>
      </c>
      <c r="B3415" t="s">
        <v>2294</v>
      </c>
      <c r="C3415" t="s">
        <v>3142</v>
      </c>
      <c r="D3415" s="2" t="str">
        <f t="shared" si="215"/>
        <v>KOW-KU1-R-0002</v>
      </c>
      <c r="E3415" t="s">
        <v>82</v>
      </c>
      <c r="F3415" t="s">
        <v>264</v>
      </c>
      <c r="G3415">
        <v>39</v>
      </c>
      <c r="H3415" t="str">
        <f>VLOOKUP(E3415,[1]data!$D$3:$AK$1000,34,0)</f>
        <v>Hoodie</v>
      </c>
      <c r="I3415">
        <f>VLOOKUP(E3415,[1]data!$D$3:$Q$1048576,14,0)</f>
        <v>2799</v>
      </c>
      <c r="J3415" t="str">
        <f>VLOOKUP(E3415,[1]data!$D$3:$AJ$1048576,33,0)</f>
        <v>2499-2999</v>
      </c>
      <c r="K3415" t="s">
        <v>3324</v>
      </c>
      <c r="L3415" t="s">
        <v>2538</v>
      </c>
      <c r="M3415">
        <v>1</v>
      </c>
      <c r="N3415">
        <v>2499.11</v>
      </c>
      <c r="O3415">
        <v>0</v>
      </c>
      <c r="P3415">
        <v>0</v>
      </c>
      <c r="Q3415">
        <v>2499.11</v>
      </c>
      <c r="R3415">
        <v>0</v>
      </c>
      <c r="S3415">
        <v>0</v>
      </c>
      <c r="T3415">
        <v>0</v>
      </c>
      <c r="U3415">
        <v>299.89</v>
      </c>
      <c r="V3415">
        <v>2799</v>
      </c>
      <c r="W3415">
        <v>1</v>
      </c>
      <c r="X3415">
        <f t="shared" si="216"/>
        <v>2799</v>
      </c>
      <c r="Y3415">
        <f t="shared" si="217"/>
        <v>0</v>
      </c>
      <c r="Z3415" s="1">
        <f t="shared" si="218"/>
        <v>0</v>
      </c>
    </row>
    <row r="3416" spans="1:26">
      <c r="A3416" s="2">
        <v>45044</v>
      </c>
      <c r="B3416" t="s">
        <v>2294</v>
      </c>
      <c r="C3416" t="s">
        <v>3142</v>
      </c>
      <c r="D3416" s="2" t="str">
        <f t="shared" si="215"/>
        <v>KOW-KU1-R-0002</v>
      </c>
      <c r="E3416" t="s">
        <v>82</v>
      </c>
      <c r="F3416" t="s">
        <v>264</v>
      </c>
      <c r="G3416">
        <v>39</v>
      </c>
      <c r="H3416" t="str">
        <f>VLOOKUP(E3416,[1]data!$D$3:$AK$1000,34,0)</f>
        <v>Hoodie</v>
      </c>
      <c r="I3416">
        <f>VLOOKUP(E3416,[1]data!$D$3:$Q$1048576,14,0)</f>
        <v>2799</v>
      </c>
      <c r="J3416" t="str">
        <f>VLOOKUP(E3416,[1]data!$D$3:$AJ$1048576,33,0)</f>
        <v>2499-2999</v>
      </c>
      <c r="K3416" t="s">
        <v>3325</v>
      </c>
      <c r="L3416" t="s">
        <v>473</v>
      </c>
      <c r="M3416">
        <v>1</v>
      </c>
      <c r="N3416">
        <v>2499.11</v>
      </c>
      <c r="O3416">
        <v>0</v>
      </c>
      <c r="P3416">
        <v>0</v>
      </c>
      <c r="Q3416">
        <v>2499.11</v>
      </c>
      <c r="R3416">
        <v>0</v>
      </c>
      <c r="S3416">
        <v>0</v>
      </c>
      <c r="T3416">
        <v>0</v>
      </c>
      <c r="U3416">
        <v>299.89</v>
      </c>
      <c r="V3416">
        <v>2799</v>
      </c>
      <c r="W3416">
        <v>1</v>
      </c>
      <c r="X3416">
        <f t="shared" si="216"/>
        <v>2799</v>
      </c>
      <c r="Y3416">
        <f t="shared" si="217"/>
        <v>0</v>
      </c>
      <c r="Z3416" s="1">
        <f t="shared" si="218"/>
        <v>0</v>
      </c>
    </row>
    <row r="3417" spans="1:26">
      <c r="A3417" s="2">
        <v>45044</v>
      </c>
      <c r="B3417" t="s">
        <v>2294</v>
      </c>
      <c r="C3417" t="s">
        <v>3142</v>
      </c>
      <c r="D3417" s="2" t="str">
        <f t="shared" si="215"/>
        <v>KOW-CA5-R-0001</v>
      </c>
      <c r="E3417" t="s">
        <v>22</v>
      </c>
      <c r="F3417" t="s">
        <v>331</v>
      </c>
      <c r="G3417">
        <v>42</v>
      </c>
      <c r="H3417" t="str">
        <f>VLOOKUP(E3417,[1]data!$D$3:$AK$1000,34,0)</f>
        <v>Casual</v>
      </c>
      <c r="I3417">
        <f>VLOOKUP(E3417,[1]data!$D$3:$Q$1048576,14,0)</f>
        <v>1499</v>
      </c>
      <c r="J3417" t="str">
        <f>VLOOKUP(E3417,[1]data!$D$3:$AJ$1048576,33,0)</f>
        <v>1099-1499</v>
      </c>
      <c r="K3417" t="s">
        <v>3326</v>
      </c>
      <c r="L3417" t="s">
        <v>2538</v>
      </c>
      <c r="M3417">
        <v>1</v>
      </c>
      <c r="N3417">
        <v>1499</v>
      </c>
      <c r="O3417">
        <v>-149.9</v>
      </c>
      <c r="P3417">
        <v>0</v>
      </c>
      <c r="Q3417">
        <v>1349.1</v>
      </c>
      <c r="R3417">
        <v>0</v>
      </c>
      <c r="S3417">
        <v>0</v>
      </c>
      <c r="T3417">
        <v>0</v>
      </c>
      <c r="U3417">
        <v>0</v>
      </c>
      <c r="V3417">
        <v>1349.1</v>
      </c>
      <c r="W3417">
        <v>1</v>
      </c>
      <c r="X3417">
        <f t="shared" si="216"/>
        <v>1499</v>
      </c>
      <c r="Y3417">
        <f t="shared" si="217"/>
        <v>149.90000000000009</v>
      </c>
      <c r="Z3417" s="1">
        <f t="shared" si="218"/>
        <v>0.10000000000000006</v>
      </c>
    </row>
    <row r="3418" spans="1:26">
      <c r="A3418" s="2">
        <v>45044</v>
      </c>
      <c r="B3418" t="s">
        <v>2294</v>
      </c>
      <c r="C3418" t="s">
        <v>3142</v>
      </c>
      <c r="D3418" s="2" t="str">
        <f t="shared" si="215"/>
        <v>KOW-KU1-R-0002</v>
      </c>
      <c r="E3418" t="s">
        <v>83</v>
      </c>
      <c r="F3418" t="s">
        <v>264</v>
      </c>
      <c r="G3418">
        <v>40</v>
      </c>
      <c r="H3418" t="str">
        <f>VLOOKUP(E3418,[1]data!$D$3:$AK$1000,34,0)</f>
        <v>Hoodie</v>
      </c>
      <c r="I3418">
        <f>VLOOKUP(E3418,[1]data!$D$3:$Q$1048576,14,0)</f>
        <v>2799</v>
      </c>
      <c r="J3418" t="str">
        <f>VLOOKUP(E3418,[1]data!$D$3:$AJ$1048576,33,0)</f>
        <v>2499-2999</v>
      </c>
      <c r="K3418" t="s">
        <v>3327</v>
      </c>
      <c r="L3418" t="s">
        <v>2538</v>
      </c>
      <c r="M3418">
        <v>1</v>
      </c>
      <c r="N3418">
        <v>2257.2600000000002</v>
      </c>
      <c r="O3418">
        <v>0</v>
      </c>
      <c r="P3418">
        <v>0</v>
      </c>
      <c r="Q3418">
        <v>2257.2600000000002</v>
      </c>
      <c r="R3418">
        <v>0</v>
      </c>
      <c r="S3418">
        <v>0</v>
      </c>
      <c r="T3418">
        <v>0</v>
      </c>
      <c r="U3418">
        <v>541.74</v>
      </c>
      <c r="V3418">
        <v>2799</v>
      </c>
      <c r="W3418">
        <v>1</v>
      </c>
      <c r="X3418">
        <f t="shared" si="216"/>
        <v>2799</v>
      </c>
      <c r="Y3418">
        <f t="shared" si="217"/>
        <v>0</v>
      </c>
      <c r="Z3418" s="1">
        <f t="shared" si="218"/>
        <v>0</v>
      </c>
    </row>
    <row r="3419" spans="1:26">
      <c r="A3419" s="2">
        <v>45044</v>
      </c>
      <c r="B3419" t="s">
        <v>2294</v>
      </c>
      <c r="C3419" t="s">
        <v>3142</v>
      </c>
      <c r="D3419" s="2" t="str">
        <f t="shared" si="215"/>
        <v>KOW-PO25-R-002</v>
      </c>
      <c r="E3419" t="s">
        <v>131</v>
      </c>
      <c r="F3419" t="s">
        <v>470</v>
      </c>
      <c r="G3419">
        <v>39</v>
      </c>
      <c r="H3419" t="str">
        <f>VLOOKUP(E3419,[1]data!$D$3:$AK$1000,34,0)</f>
        <v>Casual</v>
      </c>
      <c r="I3419">
        <f>VLOOKUP(E3419,[1]data!$D$3:$Q$1048576,14,0)</f>
        <v>2199</v>
      </c>
      <c r="J3419" t="str">
        <f>VLOOKUP(E3419,[1]data!$D$3:$AJ$1048576,33,0)</f>
        <v>1799-2299</v>
      </c>
      <c r="K3419" t="s">
        <v>3328</v>
      </c>
      <c r="L3419" t="s">
        <v>2538</v>
      </c>
      <c r="M3419">
        <v>1</v>
      </c>
      <c r="N3419">
        <v>1963.4</v>
      </c>
      <c r="O3419">
        <v>-196.34</v>
      </c>
      <c r="P3419">
        <v>0</v>
      </c>
      <c r="Q3419">
        <v>1767.06</v>
      </c>
      <c r="R3419">
        <v>0</v>
      </c>
      <c r="S3419">
        <v>0</v>
      </c>
      <c r="T3419">
        <v>0</v>
      </c>
      <c r="U3419">
        <v>212.04</v>
      </c>
      <c r="V3419">
        <v>1979.1</v>
      </c>
      <c r="W3419">
        <v>1</v>
      </c>
      <c r="X3419">
        <f t="shared" si="216"/>
        <v>2199</v>
      </c>
      <c r="Y3419">
        <f t="shared" si="217"/>
        <v>219.90000000000009</v>
      </c>
      <c r="Z3419" s="1">
        <f t="shared" si="218"/>
        <v>0.10000000000000005</v>
      </c>
    </row>
    <row r="3420" spans="1:26">
      <c r="A3420" s="2">
        <v>45044</v>
      </c>
      <c r="B3420" t="s">
        <v>2294</v>
      </c>
      <c r="C3420" t="s">
        <v>3142</v>
      </c>
      <c r="D3420" s="2" t="str">
        <f t="shared" si="215"/>
        <v>KOW-ROU-R-0010</v>
      </c>
      <c r="E3420" t="s">
        <v>780</v>
      </c>
      <c r="F3420" t="s">
        <v>348</v>
      </c>
      <c r="G3420">
        <v>42</v>
      </c>
      <c r="H3420" t="str">
        <f>VLOOKUP(E3420,[1]data!$D$3:$AK$1000,34,0)</f>
        <v>Classic</v>
      </c>
      <c r="I3420">
        <f>VLOOKUP(E3420,[1]data!$D$3:$Q$1048576,14,0)</f>
        <v>2299</v>
      </c>
      <c r="J3420" t="str">
        <f>VLOOKUP(E3420,[1]data!$D$3:$AJ$1048576,33,0)</f>
        <v>1799-2299</v>
      </c>
      <c r="K3420" t="s">
        <v>3326</v>
      </c>
      <c r="L3420" t="s">
        <v>2538</v>
      </c>
      <c r="M3420">
        <v>1</v>
      </c>
      <c r="N3420">
        <v>1839</v>
      </c>
      <c r="O3420">
        <v>-183.9</v>
      </c>
      <c r="P3420">
        <v>0</v>
      </c>
      <c r="Q3420">
        <v>1655.1</v>
      </c>
      <c r="R3420">
        <v>0</v>
      </c>
      <c r="S3420">
        <v>0</v>
      </c>
      <c r="T3420">
        <v>0</v>
      </c>
      <c r="U3420">
        <v>0</v>
      </c>
      <c r="V3420">
        <v>1655.1</v>
      </c>
      <c r="W3420">
        <v>1</v>
      </c>
      <c r="X3420">
        <f t="shared" si="216"/>
        <v>2299</v>
      </c>
      <c r="Y3420">
        <f t="shared" si="217"/>
        <v>643.90000000000009</v>
      </c>
      <c r="Z3420" s="1">
        <f t="shared" si="218"/>
        <v>0.28007829491083086</v>
      </c>
    </row>
    <row r="3421" spans="1:26">
      <c r="A3421" s="2">
        <v>45044</v>
      </c>
      <c r="B3421" t="s">
        <v>2294</v>
      </c>
      <c r="C3421" t="s">
        <v>3142</v>
      </c>
      <c r="D3421" s="2" t="str">
        <f t="shared" si="215"/>
        <v>KOW-CA9-R-0006</v>
      </c>
      <c r="E3421" t="s">
        <v>710</v>
      </c>
      <c r="F3421" t="s">
        <v>378</v>
      </c>
      <c r="G3421">
        <v>40</v>
      </c>
      <c r="H3421" t="str">
        <f>VLOOKUP(E3421,[1]data!$D$3:$AK$1000,34,0)</f>
        <v>Party</v>
      </c>
      <c r="I3421">
        <f>VLOOKUP(E3421,[1]data!$D$3:$Q$1048576,14,0)</f>
        <v>1999</v>
      </c>
      <c r="J3421" t="str">
        <f>VLOOKUP(E3421,[1]data!$D$3:$AJ$1048576,33,0)</f>
        <v>1799-2299</v>
      </c>
      <c r="K3421" t="s">
        <v>3329</v>
      </c>
      <c r="L3421" t="s">
        <v>2538</v>
      </c>
      <c r="M3421">
        <v>1</v>
      </c>
      <c r="N3421">
        <v>1249.1099999999999</v>
      </c>
      <c r="O3421">
        <v>0</v>
      </c>
      <c r="P3421">
        <v>0</v>
      </c>
      <c r="Q3421">
        <v>1249.1099999999999</v>
      </c>
      <c r="R3421">
        <v>0</v>
      </c>
      <c r="S3421">
        <v>0</v>
      </c>
      <c r="T3421">
        <v>0</v>
      </c>
      <c r="U3421">
        <v>149.88999999999999</v>
      </c>
      <c r="V3421">
        <v>1399</v>
      </c>
      <c r="W3421">
        <v>1</v>
      </c>
      <c r="X3421">
        <f t="shared" si="216"/>
        <v>1999</v>
      </c>
      <c r="Y3421">
        <f t="shared" si="217"/>
        <v>600</v>
      </c>
      <c r="Z3421" s="1">
        <f t="shared" si="218"/>
        <v>0.30015007503751878</v>
      </c>
    </row>
    <row r="3422" spans="1:26">
      <c r="A3422" s="2">
        <v>45044</v>
      </c>
      <c r="B3422" t="s">
        <v>2294</v>
      </c>
      <c r="C3422" t="s">
        <v>3142</v>
      </c>
      <c r="D3422" s="2" t="str">
        <f t="shared" si="215"/>
        <v>KOW-KU1-R-0002</v>
      </c>
      <c r="E3422" t="s">
        <v>697</v>
      </c>
      <c r="F3422" t="s">
        <v>264</v>
      </c>
      <c r="G3422">
        <v>46</v>
      </c>
      <c r="H3422" t="str">
        <f>VLOOKUP(E3422,[1]data!$D$3:$AK$1000,34,0)</f>
        <v>Hoodie</v>
      </c>
      <c r="I3422">
        <f>VLOOKUP(E3422,[1]data!$D$3:$Q$1048576,14,0)</f>
        <v>2799</v>
      </c>
      <c r="J3422" t="str">
        <f>VLOOKUP(E3422,[1]data!$D$3:$AJ$1048576,33,0)</f>
        <v>2499-2999</v>
      </c>
      <c r="K3422" t="s">
        <v>3330</v>
      </c>
      <c r="L3422" t="s">
        <v>2538</v>
      </c>
      <c r="M3422">
        <v>1</v>
      </c>
      <c r="N3422">
        <v>2499.11</v>
      </c>
      <c r="O3422">
        <v>0</v>
      </c>
      <c r="P3422">
        <v>0</v>
      </c>
      <c r="Q3422">
        <v>2499.11</v>
      </c>
      <c r="R3422">
        <v>0</v>
      </c>
      <c r="S3422">
        <v>0</v>
      </c>
      <c r="T3422">
        <v>0</v>
      </c>
      <c r="U3422">
        <v>299.89</v>
      </c>
      <c r="V3422">
        <v>2799</v>
      </c>
      <c r="W3422">
        <v>1</v>
      </c>
      <c r="X3422">
        <f t="shared" si="216"/>
        <v>2799</v>
      </c>
      <c r="Y3422">
        <f t="shared" si="217"/>
        <v>0</v>
      </c>
      <c r="Z3422" s="1">
        <f t="shared" si="218"/>
        <v>0</v>
      </c>
    </row>
    <row r="3423" spans="1:26">
      <c r="A3423" s="2">
        <v>45044</v>
      </c>
      <c r="B3423" t="s">
        <v>2294</v>
      </c>
      <c r="C3423" t="s">
        <v>3142</v>
      </c>
      <c r="D3423" s="2" t="str">
        <f t="shared" si="215"/>
        <v>KOW-PIQ-R-0032</v>
      </c>
      <c r="E3423" t="s">
        <v>126</v>
      </c>
      <c r="F3423" t="s">
        <v>2010</v>
      </c>
      <c r="G3423" t="s">
        <v>2011</v>
      </c>
      <c r="H3423" t="str">
        <f>VLOOKUP(E3423,[1]data!$D$3:$AK$1000,34,0)</f>
        <v>Knit Shirt</v>
      </c>
      <c r="I3423">
        <f>VLOOKUP(E3423,[1]data!$D$3:$Q$1048576,14,0)</f>
        <v>2499</v>
      </c>
      <c r="J3423" t="str">
        <f>VLOOKUP(E3423,[1]data!$D$3:$AJ$1048576,33,0)</f>
        <v>2499-2999</v>
      </c>
      <c r="K3423" t="s">
        <v>3331</v>
      </c>
      <c r="L3423" t="s">
        <v>2538</v>
      </c>
      <c r="M3423">
        <v>1</v>
      </c>
      <c r="N3423">
        <v>2231.25</v>
      </c>
      <c r="O3423">
        <v>0</v>
      </c>
      <c r="P3423">
        <v>0</v>
      </c>
      <c r="Q3423">
        <v>2231.25</v>
      </c>
      <c r="R3423">
        <v>0</v>
      </c>
      <c r="S3423">
        <v>0</v>
      </c>
      <c r="T3423">
        <v>0</v>
      </c>
      <c r="U3423">
        <v>267.75</v>
      </c>
      <c r="V3423">
        <v>2499</v>
      </c>
      <c r="W3423">
        <v>1</v>
      </c>
      <c r="X3423">
        <f t="shared" si="216"/>
        <v>2499</v>
      </c>
      <c r="Y3423">
        <f t="shared" si="217"/>
        <v>0</v>
      </c>
      <c r="Z3423" s="1">
        <f t="shared" si="218"/>
        <v>0</v>
      </c>
    </row>
    <row r="3424" spans="1:26">
      <c r="A3424" s="2">
        <v>45044</v>
      </c>
      <c r="B3424" t="s">
        <v>2294</v>
      </c>
      <c r="C3424" t="s">
        <v>3142</v>
      </c>
      <c r="D3424" s="2" t="str">
        <f t="shared" si="215"/>
        <v>KOW-FF02-R-005</v>
      </c>
      <c r="E3424" t="s">
        <v>2136</v>
      </c>
      <c r="F3424" t="s">
        <v>1829</v>
      </c>
      <c r="G3424">
        <v>44</v>
      </c>
      <c r="H3424" t="str">
        <f>VLOOKUP(E3424,[1]data!$D$3:$AK$1000,34,0)</f>
        <v>Linen</v>
      </c>
      <c r="I3424">
        <f>VLOOKUP(E3424,[1]data!$D$3:$Q$1048576,14,0)</f>
        <v>3799</v>
      </c>
      <c r="J3424" t="str">
        <f>VLOOKUP(E3424,[1]data!$D$3:$AJ$1048576,33,0)</f>
        <v>3499-3999</v>
      </c>
      <c r="K3424" t="s">
        <v>3332</v>
      </c>
      <c r="L3424" t="s">
        <v>2538</v>
      </c>
      <c r="M3424">
        <v>1</v>
      </c>
      <c r="N3424">
        <v>3391.95</v>
      </c>
      <c r="O3424">
        <v>-339.19</v>
      </c>
      <c r="P3424">
        <v>0</v>
      </c>
      <c r="Q3424">
        <v>3052.76</v>
      </c>
      <c r="R3424">
        <v>0</v>
      </c>
      <c r="S3424">
        <v>0</v>
      </c>
      <c r="T3424">
        <v>0</v>
      </c>
      <c r="U3424">
        <v>366.34</v>
      </c>
      <c r="V3424">
        <v>3419.1</v>
      </c>
      <c r="W3424">
        <v>1</v>
      </c>
      <c r="X3424">
        <f t="shared" si="216"/>
        <v>3799</v>
      </c>
      <c r="Y3424">
        <f t="shared" si="217"/>
        <v>379.90000000000009</v>
      </c>
      <c r="Z3424" s="1">
        <f t="shared" si="218"/>
        <v>0.10000000000000002</v>
      </c>
    </row>
    <row r="3425" spans="1:26">
      <c r="A3425" s="2">
        <v>45044</v>
      </c>
      <c r="B3425" t="s">
        <v>2294</v>
      </c>
      <c r="C3425" t="s">
        <v>3142</v>
      </c>
      <c r="D3425" s="2" t="str">
        <f t="shared" si="215"/>
        <v>KOW-CUB-R-0002</v>
      </c>
      <c r="E3425" t="s">
        <v>638</v>
      </c>
      <c r="F3425" t="s">
        <v>295</v>
      </c>
      <c r="G3425">
        <v>40</v>
      </c>
      <c r="H3425" t="str">
        <f>VLOOKUP(E3425,[1]data!$D$3:$AK$1000,34,0)</f>
        <v>Casual</v>
      </c>
      <c r="I3425">
        <f>VLOOKUP(E3425,[1]data!$D$3:$Q$1048576,14,0)</f>
        <v>2499</v>
      </c>
      <c r="J3425" t="str">
        <f>VLOOKUP(E3425,[1]data!$D$3:$AJ$1048576,33,0)</f>
        <v>2499-2999</v>
      </c>
      <c r="K3425" t="s">
        <v>3333</v>
      </c>
      <c r="L3425" t="s">
        <v>2538</v>
      </c>
      <c r="M3425">
        <v>1</v>
      </c>
      <c r="N3425">
        <v>1784.82</v>
      </c>
      <c r="O3425">
        <v>0</v>
      </c>
      <c r="P3425">
        <v>0</v>
      </c>
      <c r="Q3425">
        <v>1784.82</v>
      </c>
      <c r="R3425">
        <v>0</v>
      </c>
      <c r="S3425">
        <v>0</v>
      </c>
      <c r="T3425">
        <v>0</v>
      </c>
      <c r="U3425">
        <v>214.18</v>
      </c>
      <c r="V3425">
        <v>1999</v>
      </c>
      <c r="W3425">
        <v>1</v>
      </c>
      <c r="X3425">
        <f t="shared" si="216"/>
        <v>2499</v>
      </c>
      <c r="Y3425">
        <f t="shared" si="217"/>
        <v>500</v>
      </c>
      <c r="Z3425" s="1">
        <f t="shared" si="218"/>
        <v>0.20008003201280511</v>
      </c>
    </row>
    <row r="3426" spans="1:26">
      <c r="A3426" s="2">
        <v>45044</v>
      </c>
      <c r="B3426" t="s">
        <v>2294</v>
      </c>
      <c r="C3426" t="s">
        <v>3142</v>
      </c>
      <c r="D3426" s="2" t="str">
        <f t="shared" si="215"/>
        <v>KOW-CC03-R-004</v>
      </c>
      <c r="E3426" t="s">
        <v>2329</v>
      </c>
      <c r="F3426" t="s">
        <v>1618</v>
      </c>
      <c r="G3426">
        <v>39</v>
      </c>
      <c r="H3426" t="str">
        <f>VLOOKUP(E3426,[1]data!$D$3:$AK$1000,34,0)</f>
        <v>Casual</v>
      </c>
      <c r="I3426">
        <f>VLOOKUP(E3426,[1]data!$D$3:$Q$1048576,14,0)</f>
        <v>2999</v>
      </c>
      <c r="J3426" t="str">
        <f>VLOOKUP(E3426,[1]data!$D$3:$AJ$1048576,33,0)</f>
        <v>2499-2999</v>
      </c>
      <c r="K3426" t="s">
        <v>3328</v>
      </c>
      <c r="L3426" t="s">
        <v>2538</v>
      </c>
      <c r="M3426">
        <v>1</v>
      </c>
      <c r="N3426">
        <v>2677.67</v>
      </c>
      <c r="O3426">
        <v>-267.76</v>
      </c>
      <c r="P3426">
        <v>0</v>
      </c>
      <c r="Q3426">
        <v>2409.91</v>
      </c>
      <c r="R3426">
        <v>0</v>
      </c>
      <c r="S3426">
        <v>0</v>
      </c>
      <c r="T3426">
        <v>0</v>
      </c>
      <c r="U3426">
        <v>289.19</v>
      </c>
      <c r="V3426">
        <v>2699.1</v>
      </c>
      <c r="W3426">
        <v>1</v>
      </c>
      <c r="X3426">
        <f t="shared" si="216"/>
        <v>2999</v>
      </c>
      <c r="Y3426">
        <f t="shared" si="217"/>
        <v>299.90000000000009</v>
      </c>
      <c r="Z3426" s="1">
        <f t="shared" si="218"/>
        <v>0.10000000000000003</v>
      </c>
    </row>
    <row r="3427" spans="1:26">
      <c r="A3427" s="2">
        <v>45044</v>
      </c>
      <c r="B3427" t="s">
        <v>2294</v>
      </c>
      <c r="C3427" t="s">
        <v>3142</v>
      </c>
      <c r="D3427" s="2" t="str">
        <f t="shared" si="215"/>
        <v>KOW-PO27-S-002</v>
      </c>
      <c r="E3427" t="s">
        <v>392</v>
      </c>
      <c r="F3427" t="s">
        <v>393</v>
      </c>
      <c r="G3427">
        <v>42</v>
      </c>
      <c r="H3427" t="str">
        <f>VLOOKUP(E3427,[1]data!$D$3:$AK$1000,34,0)</f>
        <v>Classic</v>
      </c>
      <c r="I3427">
        <f>VLOOKUP(E3427,[1]data!$D$3:$Q$1048576,14,0)</f>
        <v>2199</v>
      </c>
      <c r="J3427" t="str">
        <f>VLOOKUP(E3427,[1]data!$D$3:$AJ$1048576,33,0)</f>
        <v>1799-2299</v>
      </c>
      <c r="K3427" t="s">
        <v>3326</v>
      </c>
      <c r="L3427" t="s">
        <v>2538</v>
      </c>
      <c r="M3427">
        <v>1</v>
      </c>
      <c r="N3427">
        <v>1759</v>
      </c>
      <c r="O3427">
        <v>-175.9</v>
      </c>
      <c r="P3427">
        <v>0</v>
      </c>
      <c r="Q3427">
        <v>1583.1</v>
      </c>
      <c r="R3427">
        <v>0</v>
      </c>
      <c r="S3427">
        <v>0</v>
      </c>
      <c r="T3427">
        <v>0</v>
      </c>
      <c r="U3427">
        <v>0</v>
      </c>
      <c r="V3427">
        <v>1583.1</v>
      </c>
      <c r="W3427">
        <v>1</v>
      </c>
      <c r="X3427">
        <f t="shared" si="216"/>
        <v>2199</v>
      </c>
      <c r="Y3427">
        <f t="shared" si="217"/>
        <v>615.90000000000009</v>
      </c>
      <c r="Z3427" s="1">
        <f t="shared" si="218"/>
        <v>0.28008185538881314</v>
      </c>
    </row>
    <row r="3428" spans="1:26">
      <c r="A3428" s="2">
        <v>45044</v>
      </c>
      <c r="B3428" t="s">
        <v>2294</v>
      </c>
      <c r="C3428" t="s">
        <v>3142</v>
      </c>
      <c r="D3428" s="2" t="str">
        <f t="shared" si="215"/>
        <v>KOW-KU2-R-0005</v>
      </c>
      <c r="E3428" t="s">
        <v>2291</v>
      </c>
      <c r="F3428" t="s">
        <v>500</v>
      </c>
      <c r="G3428">
        <v>44</v>
      </c>
      <c r="H3428" t="str">
        <f>VLOOKUP(E3428,[1]data!$D$3:$AK$1000,34,0)</f>
        <v>Indie</v>
      </c>
      <c r="I3428">
        <f>VLOOKUP(E3428,[1]data!$D$3:$Q$1048576,14,0)</f>
        <v>2999</v>
      </c>
      <c r="J3428" t="str">
        <f>VLOOKUP(E3428,[1]data!$D$3:$AJ$1048576,33,0)</f>
        <v>2499-2999</v>
      </c>
      <c r="K3428" t="s">
        <v>3334</v>
      </c>
      <c r="L3428" t="s">
        <v>2538</v>
      </c>
      <c r="M3428">
        <v>1</v>
      </c>
      <c r="N3428">
        <v>2008.03</v>
      </c>
      <c r="O3428">
        <v>-381.52</v>
      </c>
      <c r="P3428">
        <v>0</v>
      </c>
      <c r="Q3428">
        <v>1626.51</v>
      </c>
      <c r="R3428">
        <v>0</v>
      </c>
      <c r="S3428">
        <v>0</v>
      </c>
      <c r="T3428">
        <v>0</v>
      </c>
      <c r="U3428">
        <v>195.18</v>
      </c>
      <c r="V3428">
        <v>1821.69</v>
      </c>
      <c r="W3428">
        <v>1</v>
      </c>
      <c r="X3428">
        <f t="shared" si="216"/>
        <v>2999</v>
      </c>
      <c r="Y3428">
        <f t="shared" si="217"/>
        <v>1177.31</v>
      </c>
      <c r="Z3428" s="1">
        <f t="shared" si="218"/>
        <v>0.39256752250750249</v>
      </c>
    </row>
    <row r="3429" spans="1:26">
      <c r="A3429" s="2">
        <v>45044</v>
      </c>
      <c r="B3429" t="s">
        <v>2294</v>
      </c>
      <c r="C3429" t="s">
        <v>3142</v>
      </c>
      <c r="D3429" s="2" t="str">
        <f t="shared" si="215"/>
        <v>KOW-UKI2-R-003</v>
      </c>
      <c r="E3429" t="s">
        <v>165</v>
      </c>
      <c r="F3429" t="s">
        <v>322</v>
      </c>
      <c r="G3429">
        <v>42</v>
      </c>
      <c r="H3429" t="str">
        <f>VLOOKUP(E3429,[1]data!$D$3:$AK$1000,34,0)</f>
        <v>Hoodie</v>
      </c>
      <c r="I3429">
        <f>VLOOKUP(E3429,[1]data!$D$3:$Q$1048576,14,0)</f>
        <v>2799</v>
      </c>
      <c r="J3429" t="str">
        <f>VLOOKUP(E3429,[1]data!$D$3:$AJ$1048576,33,0)</f>
        <v>2499-2999</v>
      </c>
      <c r="K3429" t="s">
        <v>3335</v>
      </c>
      <c r="L3429" t="s">
        <v>2538</v>
      </c>
      <c r="M3429">
        <v>1</v>
      </c>
      <c r="N3429">
        <v>2499.11</v>
      </c>
      <c r="O3429">
        <v>0</v>
      </c>
      <c r="P3429">
        <v>0</v>
      </c>
      <c r="Q3429">
        <v>2499.11</v>
      </c>
      <c r="R3429">
        <v>0</v>
      </c>
      <c r="S3429">
        <v>0</v>
      </c>
      <c r="T3429">
        <v>0</v>
      </c>
      <c r="U3429">
        <v>299.89</v>
      </c>
      <c r="V3429">
        <v>2799</v>
      </c>
      <c r="W3429">
        <v>1</v>
      </c>
      <c r="X3429">
        <f t="shared" si="216"/>
        <v>2799</v>
      </c>
      <c r="Y3429">
        <f t="shared" si="217"/>
        <v>0</v>
      </c>
      <c r="Z3429" s="1">
        <f t="shared" si="218"/>
        <v>0</v>
      </c>
    </row>
    <row r="3430" spans="1:26">
      <c r="A3430" s="2">
        <v>45044</v>
      </c>
      <c r="B3430" t="s">
        <v>2294</v>
      </c>
      <c r="C3430" t="s">
        <v>3142</v>
      </c>
      <c r="D3430" s="2" t="str">
        <f t="shared" si="215"/>
        <v>KOW-UKI3-S-003</v>
      </c>
      <c r="E3430" t="s">
        <v>170</v>
      </c>
      <c r="F3430" t="s">
        <v>270</v>
      </c>
      <c r="G3430">
        <v>42</v>
      </c>
      <c r="H3430" t="str">
        <f>VLOOKUP(E3430,[1]data!$D$3:$AK$1000,34,0)</f>
        <v>Casual</v>
      </c>
      <c r="I3430">
        <f>VLOOKUP(E3430,[1]data!$D$3:$Q$1048576,14,0)</f>
        <v>2199</v>
      </c>
      <c r="J3430" t="str">
        <f>VLOOKUP(E3430,[1]data!$D$3:$AJ$1048576,33,0)</f>
        <v>1799-2299</v>
      </c>
      <c r="K3430" t="s">
        <v>3336</v>
      </c>
      <c r="L3430" t="s">
        <v>2538</v>
      </c>
      <c r="M3430">
        <v>1</v>
      </c>
      <c r="N3430">
        <v>2199</v>
      </c>
      <c r="O3430">
        <v>-219.9</v>
      </c>
      <c r="P3430">
        <v>0</v>
      </c>
      <c r="Q3430">
        <v>1979.1</v>
      </c>
      <c r="R3430">
        <v>0</v>
      </c>
      <c r="S3430">
        <v>0</v>
      </c>
      <c r="T3430">
        <v>0</v>
      </c>
      <c r="U3430">
        <v>0</v>
      </c>
      <c r="V3430">
        <v>1979.1</v>
      </c>
      <c r="W3430">
        <v>1</v>
      </c>
      <c r="X3430">
        <f t="shared" si="216"/>
        <v>2199</v>
      </c>
      <c r="Y3430">
        <f t="shared" si="217"/>
        <v>219.90000000000009</v>
      </c>
      <c r="Z3430" s="1">
        <f t="shared" si="218"/>
        <v>0.10000000000000005</v>
      </c>
    </row>
    <row r="3431" spans="1:26">
      <c r="A3431" s="2">
        <v>45044</v>
      </c>
      <c r="B3431" t="s">
        <v>2294</v>
      </c>
      <c r="C3431" t="s">
        <v>3142</v>
      </c>
      <c r="D3431" s="2" t="str">
        <f t="shared" si="215"/>
        <v>KOW-TRA6-R-000</v>
      </c>
      <c r="E3431" t="s">
        <v>159</v>
      </c>
      <c r="F3431" t="s">
        <v>256</v>
      </c>
      <c r="G3431">
        <v>42</v>
      </c>
      <c r="H3431" t="str">
        <f>VLOOKUP(E3431,[1]data!$D$3:$AK$1000,34,0)</f>
        <v>Traditional</v>
      </c>
      <c r="I3431">
        <f>VLOOKUP(E3431,[1]data!$D$3:$Q$1048576,14,0)</f>
        <v>1499</v>
      </c>
      <c r="J3431" t="str">
        <f>VLOOKUP(E3431,[1]data!$D$3:$AJ$1048576,33,0)</f>
        <v>1099-1499</v>
      </c>
      <c r="K3431" t="s">
        <v>3337</v>
      </c>
      <c r="L3431" t="s">
        <v>2538</v>
      </c>
      <c r="M3431">
        <v>1</v>
      </c>
      <c r="N3431">
        <v>1499</v>
      </c>
      <c r="O3431">
        <v>-284.81</v>
      </c>
      <c r="P3431">
        <v>0</v>
      </c>
      <c r="Q3431">
        <v>1214.19</v>
      </c>
      <c r="R3431">
        <v>0</v>
      </c>
      <c r="S3431">
        <v>0</v>
      </c>
      <c r="T3431">
        <v>0</v>
      </c>
      <c r="U3431">
        <v>0</v>
      </c>
      <c r="V3431">
        <v>1214.19</v>
      </c>
      <c r="W3431">
        <v>1</v>
      </c>
      <c r="X3431">
        <f t="shared" si="216"/>
        <v>1499</v>
      </c>
      <c r="Y3431">
        <f t="shared" si="217"/>
        <v>284.80999999999995</v>
      </c>
      <c r="Z3431" s="1">
        <f t="shared" si="218"/>
        <v>0.18999999999999997</v>
      </c>
    </row>
    <row r="3432" spans="1:26">
      <c r="A3432" s="2">
        <v>45044</v>
      </c>
      <c r="B3432" t="s">
        <v>2294</v>
      </c>
      <c r="C3432" t="s">
        <v>3142</v>
      </c>
      <c r="D3432" s="2" t="str">
        <f t="shared" si="215"/>
        <v>KOW-TRA5-R-000</v>
      </c>
      <c r="E3432" t="s">
        <v>303</v>
      </c>
      <c r="F3432" t="s">
        <v>304</v>
      </c>
      <c r="G3432">
        <v>42</v>
      </c>
      <c r="H3432" t="str">
        <f>VLOOKUP(E3432,[1]data!$D$3:$AK$1000,34,0)</f>
        <v>Traditional</v>
      </c>
      <c r="I3432">
        <f>VLOOKUP(E3432,[1]data!$D$3:$Q$1048576,14,0)</f>
        <v>1499</v>
      </c>
      <c r="J3432" t="str">
        <f>VLOOKUP(E3432,[1]data!$D$3:$AJ$1048576,33,0)</f>
        <v>1099-1499</v>
      </c>
      <c r="K3432" t="s">
        <v>3338</v>
      </c>
      <c r="L3432" t="s">
        <v>2538</v>
      </c>
      <c r="M3432">
        <v>1</v>
      </c>
      <c r="N3432">
        <v>1338.38</v>
      </c>
      <c r="O3432">
        <v>-133.83000000000001</v>
      </c>
      <c r="P3432">
        <v>0</v>
      </c>
      <c r="Q3432">
        <v>1204.55</v>
      </c>
      <c r="R3432">
        <v>0</v>
      </c>
      <c r="S3432">
        <v>0</v>
      </c>
      <c r="T3432">
        <v>0</v>
      </c>
      <c r="U3432">
        <v>144.55000000000001</v>
      </c>
      <c r="V3432">
        <v>1349.1</v>
      </c>
      <c r="W3432">
        <v>1</v>
      </c>
      <c r="X3432">
        <f t="shared" si="216"/>
        <v>1499</v>
      </c>
      <c r="Y3432">
        <f t="shared" si="217"/>
        <v>149.90000000000009</v>
      </c>
      <c r="Z3432" s="1">
        <f t="shared" si="218"/>
        <v>0.10000000000000006</v>
      </c>
    </row>
    <row r="3433" spans="1:26">
      <c r="A3433" s="2">
        <v>45044</v>
      </c>
      <c r="B3433" t="s">
        <v>2294</v>
      </c>
      <c r="C3433" t="s">
        <v>3142</v>
      </c>
      <c r="D3433" s="2" t="str">
        <f t="shared" si="215"/>
        <v>KOW-CC04-R-004</v>
      </c>
      <c r="E3433" t="s">
        <v>44</v>
      </c>
      <c r="F3433" t="s">
        <v>1425</v>
      </c>
      <c r="G3433">
        <v>44</v>
      </c>
      <c r="H3433" t="str">
        <f>VLOOKUP(E3433,[1]data!$D$3:$AK$1000,34,0)</f>
        <v>Hoodie</v>
      </c>
      <c r="I3433">
        <f>VLOOKUP(E3433,[1]data!$D$3:$Q$1048576,14,0)</f>
        <v>2799</v>
      </c>
      <c r="J3433" t="str">
        <f>VLOOKUP(E3433,[1]data!$D$3:$AJ$1048576,33,0)</f>
        <v>2499-2999</v>
      </c>
      <c r="K3433" t="s">
        <v>3339</v>
      </c>
      <c r="L3433" t="s">
        <v>2538</v>
      </c>
      <c r="M3433">
        <v>1</v>
      </c>
      <c r="N3433">
        <v>2499.11</v>
      </c>
      <c r="O3433">
        <v>-249.91</v>
      </c>
      <c r="P3433">
        <v>0</v>
      </c>
      <c r="Q3433">
        <v>2249.1999999999998</v>
      </c>
      <c r="R3433">
        <v>0</v>
      </c>
      <c r="S3433">
        <v>0</v>
      </c>
      <c r="T3433">
        <v>0</v>
      </c>
      <c r="U3433">
        <v>269.89999999999998</v>
      </c>
      <c r="V3433">
        <v>2519.1</v>
      </c>
      <c r="W3433">
        <v>1</v>
      </c>
      <c r="X3433">
        <f t="shared" si="216"/>
        <v>2799</v>
      </c>
      <c r="Y3433">
        <f t="shared" si="217"/>
        <v>279.90000000000009</v>
      </c>
      <c r="Z3433" s="1">
        <f t="shared" si="218"/>
        <v>0.10000000000000003</v>
      </c>
    </row>
    <row r="3434" spans="1:26">
      <c r="A3434" s="2">
        <v>45044</v>
      </c>
      <c r="B3434" t="s">
        <v>2294</v>
      </c>
      <c r="C3434" t="s">
        <v>3142</v>
      </c>
      <c r="D3434" s="2" t="str">
        <f t="shared" si="215"/>
        <v>KOW-CC04-R-004</v>
      </c>
      <c r="E3434" t="s">
        <v>44</v>
      </c>
      <c r="F3434" t="s">
        <v>1425</v>
      </c>
      <c r="G3434">
        <v>44</v>
      </c>
      <c r="H3434" t="str">
        <f>VLOOKUP(E3434,[1]data!$D$3:$AK$1000,34,0)</f>
        <v>Hoodie</v>
      </c>
      <c r="I3434">
        <f>VLOOKUP(E3434,[1]data!$D$3:$Q$1048576,14,0)</f>
        <v>2799</v>
      </c>
      <c r="J3434" t="str">
        <f>VLOOKUP(E3434,[1]data!$D$3:$AJ$1048576,33,0)</f>
        <v>2499-2999</v>
      </c>
      <c r="K3434" t="s">
        <v>3340</v>
      </c>
      <c r="L3434" t="s">
        <v>2538</v>
      </c>
      <c r="M3434">
        <v>1</v>
      </c>
      <c r="N3434">
        <v>2499.11</v>
      </c>
      <c r="O3434">
        <v>0</v>
      </c>
      <c r="P3434">
        <v>0</v>
      </c>
      <c r="Q3434">
        <v>2499.11</v>
      </c>
      <c r="R3434">
        <v>0</v>
      </c>
      <c r="S3434">
        <v>0</v>
      </c>
      <c r="T3434">
        <v>0</v>
      </c>
      <c r="U3434">
        <v>299.89</v>
      </c>
      <c r="V3434">
        <v>2799</v>
      </c>
      <c r="W3434">
        <v>1</v>
      </c>
      <c r="X3434">
        <f t="shared" si="216"/>
        <v>2799</v>
      </c>
      <c r="Y3434">
        <f t="shared" si="217"/>
        <v>0</v>
      </c>
      <c r="Z3434" s="1">
        <f t="shared" si="218"/>
        <v>0</v>
      </c>
    </row>
    <row r="3435" spans="1:26">
      <c r="A3435" s="2">
        <v>45044</v>
      </c>
      <c r="B3435" t="s">
        <v>2294</v>
      </c>
      <c r="C3435" t="s">
        <v>3142</v>
      </c>
      <c r="D3435" s="2" t="str">
        <f t="shared" si="215"/>
        <v>KOW-CC04-R-004</v>
      </c>
      <c r="E3435" t="s">
        <v>44</v>
      </c>
      <c r="F3435" t="s">
        <v>1425</v>
      </c>
      <c r="G3435">
        <v>44</v>
      </c>
      <c r="H3435" t="str">
        <f>VLOOKUP(E3435,[1]data!$D$3:$AK$1000,34,0)</f>
        <v>Hoodie</v>
      </c>
      <c r="I3435">
        <f>VLOOKUP(E3435,[1]data!$D$3:$Q$1048576,14,0)</f>
        <v>2799</v>
      </c>
      <c r="J3435" t="str">
        <f>VLOOKUP(E3435,[1]data!$D$3:$AJ$1048576,33,0)</f>
        <v>2499-2999</v>
      </c>
      <c r="K3435" t="s">
        <v>3341</v>
      </c>
      <c r="L3435" t="s">
        <v>2538</v>
      </c>
      <c r="M3435">
        <v>1</v>
      </c>
      <c r="N3435">
        <v>2799</v>
      </c>
      <c r="O3435">
        <v>-279.89999999999998</v>
      </c>
      <c r="P3435">
        <v>0</v>
      </c>
      <c r="Q3435">
        <v>2519.1</v>
      </c>
      <c r="R3435">
        <v>0</v>
      </c>
      <c r="S3435">
        <v>0</v>
      </c>
      <c r="T3435">
        <v>0</v>
      </c>
      <c r="U3435">
        <v>0</v>
      </c>
      <c r="V3435">
        <v>2519.1</v>
      </c>
      <c r="W3435">
        <v>1</v>
      </c>
      <c r="X3435">
        <f t="shared" si="216"/>
        <v>2799</v>
      </c>
      <c r="Y3435">
        <f t="shared" si="217"/>
        <v>279.90000000000009</v>
      </c>
      <c r="Z3435" s="1">
        <f t="shared" si="218"/>
        <v>0.10000000000000003</v>
      </c>
    </row>
    <row r="3436" spans="1:26">
      <c r="A3436" s="2">
        <v>45044</v>
      </c>
      <c r="B3436" t="s">
        <v>2294</v>
      </c>
      <c r="C3436" t="s">
        <v>3142</v>
      </c>
      <c r="D3436" s="2" t="str">
        <f t="shared" si="215"/>
        <v>KOW-CC04-R-004</v>
      </c>
      <c r="E3436" t="s">
        <v>45</v>
      </c>
      <c r="F3436" t="s">
        <v>1425</v>
      </c>
      <c r="G3436">
        <v>46</v>
      </c>
      <c r="H3436" t="str">
        <f>VLOOKUP(E3436,[1]data!$D$3:$AK$1000,34,0)</f>
        <v>Hoodie</v>
      </c>
      <c r="I3436">
        <f>VLOOKUP(E3436,[1]data!$D$3:$Q$1048576,14,0)</f>
        <v>2799</v>
      </c>
      <c r="J3436" t="str">
        <f>VLOOKUP(E3436,[1]data!$D$3:$AJ$1048576,33,0)</f>
        <v>2499-2999</v>
      </c>
      <c r="K3436" t="s">
        <v>3342</v>
      </c>
      <c r="L3436" t="s">
        <v>2538</v>
      </c>
      <c r="M3436">
        <v>1</v>
      </c>
      <c r="N3436">
        <v>2499.11</v>
      </c>
      <c r="O3436">
        <v>0</v>
      </c>
      <c r="P3436">
        <v>0</v>
      </c>
      <c r="Q3436">
        <v>2499.11</v>
      </c>
      <c r="R3436">
        <v>0</v>
      </c>
      <c r="S3436">
        <v>0</v>
      </c>
      <c r="T3436">
        <v>0</v>
      </c>
      <c r="U3436">
        <v>299.89</v>
      </c>
      <c r="V3436">
        <v>2799</v>
      </c>
      <c r="W3436">
        <v>1</v>
      </c>
      <c r="X3436">
        <f t="shared" si="216"/>
        <v>2799</v>
      </c>
      <c r="Y3436">
        <f t="shared" si="217"/>
        <v>0</v>
      </c>
      <c r="Z3436" s="1">
        <f t="shared" si="218"/>
        <v>0</v>
      </c>
    </row>
    <row r="3437" spans="1:26">
      <c r="A3437" s="2">
        <v>45044</v>
      </c>
      <c r="B3437" t="s">
        <v>2294</v>
      </c>
      <c r="C3437" t="s">
        <v>3142</v>
      </c>
      <c r="D3437" s="2" t="str">
        <f t="shared" si="215"/>
        <v>KOW-TRA1-R-000</v>
      </c>
      <c r="E3437" t="s">
        <v>519</v>
      </c>
      <c r="F3437" t="s">
        <v>276</v>
      </c>
      <c r="G3437">
        <v>44</v>
      </c>
      <c r="H3437" t="str">
        <f>VLOOKUP(E3437,[1]data!$D$3:$AK$1000,34,0)</f>
        <v>Indie</v>
      </c>
      <c r="I3437">
        <f>VLOOKUP(E3437,[1]data!$D$3:$Q$1048576,14,0)</f>
        <v>1299</v>
      </c>
      <c r="J3437" t="str">
        <f>VLOOKUP(E3437,[1]data!$D$3:$AJ$1048576,33,0)</f>
        <v>1099-1499</v>
      </c>
      <c r="K3437" t="s">
        <v>3343</v>
      </c>
      <c r="L3437" t="s">
        <v>2538</v>
      </c>
      <c r="M3437">
        <v>1</v>
      </c>
      <c r="N3437">
        <v>1159.82</v>
      </c>
      <c r="O3437">
        <v>0</v>
      </c>
      <c r="P3437">
        <v>0</v>
      </c>
      <c r="Q3437">
        <v>1159.82</v>
      </c>
      <c r="R3437">
        <v>0</v>
      </c>
      <c r="S3437">
        <v>0</v>
      </c>
      <c r="T3437">
        <v>0</v>
      </c>
      <c r="U3437">
        <v>139.18</v>
      </c>
      <c r="V3437">
        <v>1299</v>
      </c>
      <c r="W3437">
        <v>1</v>
      </c>
      <c r="X3437">
        <f t="shared" si="216"/>
        <v>1299</v>
      </c>
      <c r="Y3437">
        <f t="shared" si="217"/>
        <v>0</v>
      </c>
      <c r="Z3437" s="1">
        <f t="shared" si="218"/>
        <v>0</v>
      </c>
    </row>
    <row r="3438" spans="1:26">
      <c r="A3438" s="2">
        <v>45044</v>
      </c>
      <c r="B3438" t="s">
        <v>2294</v>
      </c>
      <c r="C3438" t="s">
        <v>3142</v>
      </c>
      <c r="D3438" s="2" t="str">
        <f t="shared" si="215"/>
        <v>KOW-PO24-S-002</v>
      </c>
      <c r="E3438" t="s">
        <v>439</v>
      </c>
      <c r="F3438" t="s">
        <v>339</v>
      </c>
      <c r="G3438">
        <v>42</v>
      </c>
      <c r="H3438" t="str">
        <f>VLOOKUP(E3438,[1]data!$D$3:$AK$1000,34,0)</f>
        <v>Classic</v>
      </c>
      <c r="I3438">
        <f>VLOOKUP(E3438,[1]data!$D$3:$Q$1048576,14,0)</f>
        <v>1999</v>
      </c>
      <c r="J3438" t="str">
        <f>VLOOKUP(E3438,[1]data!$D$3:$AJ$1048576,33,0)</f>
        <v>1799-2299</v>
      </c>
      <c r="K3438" t="s">
        <v>3326</v>
      </c>
      <c r="L3438" t="s">
        <v>2538</v>
      </c>
      <c r="M3438">
        <v>1</v>
      </c>
      <c r="N3438">
        <v>1599</v>
      </c>
      <c r="O3438">
        <v>-159.9</v>
      </c>
      <c r="P3438">
        <v>0</v>
      </c>
      <c r="Q3438">
        <v>1439.1</v>
      </c>
      <c r="R3438">
        <v>0</v>
      </c>
      <c r="S3438">
        <v>0</v>
      </c>
      <c r="T3438">
        <v>0</v>
      </c>
      <c r="U3438">
        <v>0</v>
      </c>
      <c r="V3438">
        <v>1439.1</v>
      </c>
      <c r="W3438">
        <v>1</v>
      </c>
      <c r="X3438">
        <f t="shared" si="216"/>
        <v>1999</v>
      </c>
      <c r="Y3438">
        <f t="shared" si="217"/>
        <v>559.90000000000009</v>
      </c>
      <c r="Z3438" s="1">
        <f t="shared" si="218"/>
        <v>0.28009004502251128</v>
      </c>
    </row>
    <row r="3439" spans="1:26">
      <c r="A3439" s="2">
        <v>45044</v>
      </c>
      <c r="B3439" t="s">
        <v>2294</v>
      </c>
      <c r="C3439" t="s">
        <v>3142</v>
      </c>
      <c r="D3439" s="2" t="str">
        <f t="shared" si="215"/>
        <v>KOW-CUB-R-0002</v>
      </c>
      <c r="E3439" t="s">
        <v>58</v>
      </c>
      <c r="F3439" t="s">
        <v>295</v>
      </c>
      <c r="G3439">
        <v>42</v>
      </c>
      <c r="H3439" t="str">
        <f>VLOOKUP(E3439,[1]data!$D$3:$AK$1000,34,0)</f>
        <v>Casual</v>
      </c>
      <c r="I3439">
        <f>VLOOKUP(E3439,[1]data!$D$3:$Q$1048576,14,0)</f>
        <v>2499</v>
      </c>
      <c r="J3439" t="str">
        <f>VLOOKUP(E3439,[1]data!$D$3:$AJ$1048576,33,0)</f>
        <v>2499-2999</v>
      </c>
      <c r="K3439" t="s">
        <v>3344</v>
      </c>
      <c r="L3439" t="s">
        <v>473</v>
      </c>
      <c r="M3439">
        <v>1</v>
      </c>
      <c r="N3439">
        <v>1779.11</v>
      </c>
      <c r="O3439">
        <v>-1778.22</v>
      </c>
      <c r="P3439">
        <v>0</v>
      </c>
      <c r="Q3439">
        <v>0.89</v>
      </c>
      <c r="R3439">
        <v>0</v>
      </c>
      <c r="S3439">
        <v>0</v>
      </c>
      <c r="T3439">
        <v>0</v>
      </c>
      <c r="U3439">
        <v>0.11</v>
      </c>
      <c r="V3439">
        <v>1</v>
      </c>
      <c r="W3439">
        <v>1</v>
      </c>
      <c r="X3439">
        <f t="shared" si="216"/>
        <v>2499</v>
      </c>
      <c r="Y3439">
        <f t="shared" si="217"/>
        <v>2498</v>
      </c>
      <c r="Z3439" s="1">
        <f t="shared" si="218"/>
        <v>0.99959983993597434</v>
      </c>
    </row>
    <row r="3440" spans="1:26">
      <c r="A3440" s="2">
        <v>45044</v>
      </c>
      <c r="B3440" t="s">
        <v>2294</v>
      </c>
      <c r="C3440" t="s">
        <v>3142</v>
      </c>
      <c r="D3440" s="2" t="str">
        <f t="shared" si="215"/>
        <v>KOW-PA5-S-0002</v>
      </c>
      <c r="E3440" t="s">
        <v>374</v>
      </c>
      <c r="F3440" t="s">
        <v>300</v>
      </c>
      <c r="G3440">
        <v>42</v>
      </c>
      <c r="H3440" t="str">
        <f>VLOOKUP(E3440,[1]data!$D$3:$AK$1000,34,0)</f>
        <v>Party</v>
      </c>
      <c r="I3440">
        <f>VLOOKUP(E3440,[1]data!$D$3:$Q$1048576,14,0)</f>
        <v>2999</v>
      </c>
      <c r="J3440" t="str">
        <f>VLOOKUP(E3440,[1]data!$D$3:$AJ$1048576,33,0)</f>
        <v>2499-2999</v>
      </c>
      <c r="K3440" t="s">
        <v>3345</v>
      </c>
      <c r="L3440" t="s">
        <v>2538</v>
      </c>
      <c r="M3440">
        <v>1</v>
      </c>
      <c r="N3440">
        <v>2275.89</v>
      </c>
      <c r="O3440">
        <v>0</v>
      </c>
      <c r="P3440">
        <v>0</v>
      </c>
      <c r="Q3440">
        <v>2275.89</v>
      </c>
      <c r="R3440">
        <v>0</v>
      </c>
      <c r="S3440">
        <v>0</v>
      </c>
      <c r="T3440">
        <v>0</v>
      </c>
      <c r="U3440">
        <v>273.11</v>
      </c>
      <c r="V3440">
        <v>2549</v>
      </c>
      <c r="W3440">
        <v>1</v>
      </c>
      <c r="X3440">
        <f t="shared" si="216"/>
        <v>2999</v>
      </c>
      <c r="Y3440">
        <f t="shared" si="217"/>
        <v>450</v>
      </c>
      <c r="Z3440" s="1">
        <f t="shared" si="218"/>
        <v>0.15005001667222406</v>
      </c>
    </row>
    <row r="3441" spans="1:26">
      <c r="A3441" s="2">
        <v>45044</v>
      </c>
      <c r="B3441" t="s">
        <v>2294</v>
      </c>
      <c r="C3441" t="s">
        <v>3142</v>
      </c>
      <c r="D3441" s="2" t="str">
        <f t="shared" si="215"/>
        <v>KOW-LI4-R-0001</v>
      </c>
      <c r="E3441" t="s">
        <v>111</v>
      </c>
      <c r="F3441" t="s">
        <v>594</v>
      </c>
      <c r="G3441">
        <v>42</v>
      </c>
      <c r="H3441" t="str">
        <f>VLOOKUP(E3441,[1]data!$D$3:$AK$1000,34,0)</f>
        <v>Linen</v>
      </c>
      <c r="I3441">
        <f>VLOOKUP(E3441,[1]data!$D$3:$Q$1048576,14,0)</f>
        <v>3499</v>
      </c>
      <c r="J3441" t="str">
        <f>VLOOKUP(E3441,[1]data!$D$3:$AJ$1048576,33,0)</f>
        <v>3499-3999</v>
      </c>
      <c r="K3441" t="s">
        <v>3337</v>
      </c>
      <c r="L3441" t="s">
        <v>2538</v>
      </c>
      <c r="M3441">
        <v>1</v>
      </c>
      <c r="N3441">
        <v>3499</v>
      </c>
      <c r="O3441">
        <v>-664.81</v>
      </c>
      <c r="P3441">
        <v>0</v>
      </c>
      <c r="Q3441">
        <v>2834.19</v>
      </c>
      <c r="R3441">
        <v>0</v>
      </c>
      <c r="S3441">
        <v>0</v>
      </c>
      <c r="T3441">
        <v>0</v>
      </c>
      <c r="U3441">
        <v>0</v>
      </c>
      <c r="V3441">
        <v>2834.19</v>
      </c>
      <c r="W3441">
        <v>1</v>
      </c>
      <c r="X3441">
        <f t="shared" si="216"/>
        <v>3499</v>
      </c>
      <c r="Y3441">
        <f t="shared" si="217"/>
        <v>664.81</v>
      </c>
      <c r="Z3441" s="1">
        <f t="shared" si="218"/>
        <v>0.18999999999999997</v>
      </c>
    </row>
    <row r="3442" spans="1:26">
      <c r="A3442" s="2">
        <v>45044</v>
      </c>
      <c r="B3442" t="s">
        <v>2294</v>
      </c>
      <c r="C3442" t="s">
        <v>3142</v>
      </c>
      <c r="D3442" s="2" t="str">
        <f t="shared" si="215"/>
        <v>KOW-CC04-R-004</v>
      </c>
      <c r="E3442" t="s">
        <v>42</v>
      </c>
      <c r="F3442" t="s">
        <v>1425</v>
      </c>
      <c r="G3442">
        <v>40</v>
      </c>
      <c r="H3442" t="str">
        <f>VLOOKUP(E3442,[1]data!$D$3:$AK$1000,34,0)</f>
        <v>Hoodie</v>
      </c>
      <c r="I3442">
        <f>VLOOKUP(E3442,[1]data!$D$3:$Q$1048576,14,0)</f>
        <v>2799</v>
      </c>
      <c r="J3442" t="str">
        <f>VLOOKUP(E3442,[1]data!$D$3:$AJ$1048576,33,0)</f>
        <v>2499-2999</v>
      </c>
      <c r="K3442" t="s">
        <v>3346</v>
      </c>
      <c r="L3442" t="s">
        <v>2538</v>
      </c>
      <c r="M3442">
        <v>1</v>
      </c>
      <c r="N3442">
        <v>2799</v>
      </c>
      <c r="O3442">
        <v>-279.89999999999998</v>
      </c>
      <c r="P3442">
        <v>0</v>
      </c>
      <c r="Q3442">
        <v>2519.1</v>
      </c>
      <c r="R3442">
        <v>0</v>
      </c>
      <c r="S3442">
        <v>0</v>
      </c>
      <c r="T3442">
        <v>0</v>
      </c>
      <c r="U3442">
        <v>0</v>
      </c>
      <c r="V3442">
        <v>2519.1</v>
      </c>
      <c r="W3442">
        <v>1</v>
      </c>
      <c r="X3442">
        <f t="shared" si="216"/>
        <v>2799</v>
      </c>
      <c r="Y3442">
        <f t="shared" si="217"/>
        <v>279.90000000000009</v>
      </c>
      <c r="Z3442" s="1">
        <f t="shared" si="218"/>
        <v>0.10000000000000003</v>
      </c>
    </row>
    <row r="3443" spans="1:26">
      <c r="A3443" s="2">
        <v>45044</v>
      </c>
      <c r="B3443" t="s">
        <v>2294</v>
      </c>
      <c r="C3443" t="s">
        <v>3142</v>
      </c>
      <c r="D3443" s="2" t="str">
        <f t="shared" si="215"/>
        <v>KOW-CC04-R-004</v>
      </c>
      <c r="E3443" t="s">
        <v>42</v>
      </c>
      <c r="F3443" t="s">
        <v>1425</v>
      </c>
      <c r="G3443">
        <v>40</v>
      </c>
      <c r="H3443" t="str">
        <f>VLOOKUP(E3443,[1]data!$D$3:$AK$1000,34,0)</f>
        <v>Hoodie</v>
      </c>
      <c r="I3443">
        <f>VLOOKUP(E3443,[1]data!$D$3:$Q$1048576,14,0)</f>
        <v>2799</v>
      </c>
      <c r="J3443" t="str">
        <f>VLOOKUP(E3443,[1]data!$D$3:$AJ$1048576,33,0)</f>
        <v>2499-2999</v>
      </c>
      <c r="K3443" t="s">
        <v>3347</v>
      </c>
      <c r="L3443" t="s">
        <v>2538</v>
      </c>
      <c r="M3443">
        <v>1</v>
      </c>
      <c r="N3443">
        <v>2499.11</v>
      </c>
      <c r="O3443">
        <v>0</v>
      </c>
      <c r="P3443">
        <v>0</v>
      </c>
      <c r="Q3443">
        <v>2499.11</v>
      </c>
      <c r="R3443">
        <v>0</v>
      </c>
      <c r="S3443">
        <v>0</v>
      </c>
      <c r="T3443">
        <v>0</v>
      </c>
      <c r="U3443">
        <v>299.89</v>
      </c>
      <c r="V3443">
        <v>2799</v>
      </c>
      <c r="W3443">
        <v>1</v>
      </c>
      <c r="X3443">
        <f t="shared" si="216"/>
        <v>2799</v>
      </c>
      <c r="Y3443">
        <f t="shared" si="217"/>
        <v>0</v>
      </c>
      <c r="Z3443" s="1">
        <f t="shared" si="218"/>
        <v>0</v>
      </c>
    </row>
    <row r="3444" spans="1:26">
      <c r="A3444" s="2">
        <v>45044</v>
      </c>
      <c r="B3444" t="s">
        <v>2294</v>
      </c>
      <c r="C3444" t="s">
        <v>3142</v>
      </c>
      <c r="D3444" s="2" t="str">
        <f t="shared" si="215"/>
        <v>KOW-CC04-R-004</v>
      </c>
      <c r="E3444" t="s">
        <v>42</v>
      </c>
      <c r="F3444" t="s">
        <v>1425</v>
      </c>
      <c r="G3444">
        <v>40</v>
      </c>
      <c r="H3444" t="str">
        <f>VLOOKUP(E3444,[1]data!$D$3:$AK$1000,34,0)</f>
        <v>Hoodie</v>
      </c>
      <c r="I3444">
        <f>VLOOKUP(E3444,[1]data!$D$3:$Q$1048576,14,0)</f>
        <v>2799</v>
      </c>
      <c r="J3444" t="str">
        <f>VLOOKUP(E3444,[1]data!$D$3:$AJ$1048576,33,0)</f>
        <v>2499-2999</v>
      </c>
      <c r="K3444" t="s">
        <v>3348</v>
      </c>
      <c r="L3444" t="s">
        <v>2538</v>
      </c>
      <c r="M3444">
        <v>1</v>
      </c>
      <c r="N3444">
        <v>2257.2600000000002</v>
      </c>
      <c r="O3444">
        <v>0</v>
      </c>
      <c r="P3444">
        <v>0</v>
      </c>
      <c r="Q3444">
        <v>2257.2600000000002</v>
      </c>
      <c r="R3444">
        <v>0</v>
      </c>
      <c r="S3444">
        <v>0</v>
      </c>
      <c r="T3444">
        <v>0</v>
      </c>
      <c r="U3444">
        <v>541.74</v>
      </c>
      <c r="V3444">
        <v>2799</v>
      </c>
      <c r="W3444">
        <v>1</v>
      </c>
      <c r="X3444">
        <f t="shared" si="216"/>
        <v>2799</v>
      </c>
      <c r="Y3444">
        <f t="shared" si="217"/>
        <v>0</v>
      </c>
      <c r="Z3444" s="1">
        <f t="shared" si="218"/>
        <v>0</v>
      </c>
    </row>
    <row r="3445" spans="1:26">
      <c r="A3445" s="2">
        <v>45044</v>
      </c>
      <c r="B3445" t="s">
        <v>2294</v>
      </c>
      <c r="C3445" t="s">
        <v>3142</v>
      </c>
      <c r="D3445" s="2" t="str">
        <f t="shared" si="215"/>
        <v>KOW-PIQ-S-0033</v>
      </c>
      <c r="E3445" t="s">
        <v>128</v>
      </c>
      <c r="F3445" t="s">
        <v>2021</v>
      </c>
      <c r="G3445" t="s">
        <v>2108</v>
      </c>
      <c r="H3445" t="str">
        <f>VLOOKUP(E3445,[1]data!$D$3:$AK$1000,34,0)</f>
        <v>Knit Shirt</v>
      </c>
      <c r="I3445">
        <f>VLOOKUP(E3445,[1]data!$D$3:$Q$1048576,14,0)</f>
        <v>1999</v>
      </c>
      <c r="J3445" t="str">
        <f>VLOOKUP(E3445,[1]data!$D$3:$AJ$1048576,33,0)</f>
        <v>1799-2299</v>
      </c>
      <c r="K3445" t="s">
        <v>3349</v>
      </c>
      <c r="L3445" t="s">
        <v>2538</v>
      </c>
      <c r="M3445">
        <v>1</v>
      </c>
      <c r="N3445">
        <v>1784.82</v>
      </c>
      <c r="O3445">
        <v>0</v>
      </c>
      <c r="P3445">
        <v>0</v>
      </c>
      <c r="Q3445">
        <v>1784.82</v>
      </c>
      <c r="R3445">
        <v>0</v>
      </c>
      <c r="S3445">
        <v>0</v>
      </c>
      <c r="T3445">
        <v>0</v>
      </c>
      <c r="U3445">
        <v>214.18</v>
      </c>
      <c r="V3445">
        <v>1999</v>
      </c>
      <c r="W3445">
        <v>1</v>
      </c>
      <c r="X3445">
        <f t="shared" si="216"/>
        <v>1999</v>
      </c>
      <c r="Y3445">
        <f t="shared" si="217"/>
        <v>0</v>
      </c>
      <c r="Z3445" s="1">
        <f t="shared" si="218"/>
        <v>0</v>
      </c>
    </row>
    <row r="3446" spans="1:26">
      <c r="A3446" s="2">
        <v>45044</v>
      </c>
      <c r="B3446" t="s">
        <v>2294</v>
      </c>
      <c r="C3446" t="s">
        <v>3142</v>
      </c>
      <c r="D3446" s="2" t="str">
        <f t="shared" si="215"/>
        <v>KOW-IDE-R-0007</v>
      </c>
      <c r="E3446" t="s">
        <v>416</v>
      </c>
      <c r="F3446" t="s">
        <v>417</v>
      </c>
      <c r="G3446">
        <v>42</v>
      </c>
      <c r="H3446" t="str">
        <f>VLOOKUP(E3446,[1]data!$D$3:$AK$1000,34,0)</f>
        <v>Casual</v>
      </c>
      <c r="I3446">
        <f>VLOOKUP(E3446,[1]data!$D$3:$Q$1048576,14,0)</f>
        <v>1099</v>
      </c>
      <c r="J3446" t="str">
        <f>VLOOKUP(E3446,[1]data!$D$3:$AJ$1048576,33,0)</f>
        <v>1099-1499</v>
      </c>
      <c r="K3446" t="s">
        <v>3350</v>
      </c>
      <c r="L3446" t="s">
        <v>2538</v>
      </c>
      <c r="M3446">
        <v>1</v>
      </c>
      <c r="N3446">
        <v>999</v>
      </c>
      <c r="O3446">
        <v>-234.77</v>
      </c>
      <c r="P3446">
        <v>0</v>
      </c>
      <c r="Q3446">
        <v>764.23</v>
      </c>
      <c r="R3446">
        <v>0</v>
      </c>
      <c r="S3446">
        <v>0</v>
      </c>
      <c r="T3446">
        <v>0</v>
      </c>
      <c r="U3446">
        <v>0</v>
      </c>
      <c r="V3446">
        <v>764.23</v>
      </c>
      <c r="W3446">
        <v>1</v>
      </c>
      <c r="X3446">
        <f t="shared" si="216"/>
        <v>1099</v>
      </c>
      <c r="Y3446">
        <f t="shared" si="217"/>
        <v>334.77</v>
      </c>
      <c r="Z3446" s="1">
        <f t="shared" si="218"/>
        <v>0.30461328480436761</v>
      </c>
    </row>
    <row r="3447" spans="1:26">
      <c r="A3447" s="2">
        <v>45044</v>
      </c>
      <c r="B3447" t="s">
        <v>2294</v>
      </c>
      <c r="C3447" t="s">
        <v>3142</v>
      </c>
      <c r="D3447" s="2" t="str">
        <f t="shared" si="215"/>
        <v>KOW-CA7-R-0001</v>
      </c>
      <c r="E3447" t="s">
        <v>2214</v>
      </c>
      <c r="F3447" t="s">
        <v>778</v>
      </c>
      <c r="G3447">
        <v>39</v>
      </c>
      <c r="H3447" t="str">
        <f>VLOOKUP(E3447,[1]data!$D$3:$AK$1000,34,0)</f>
        <v>Casual</v>
      </c>
      <c r="I3447">
        <f>VLOOKUP(E3447,[1]data!$D$3:$Q$1048576,14,0)</f>
        <v>1499</v>
      </c>
      <c r="J3447" t="str">
        <f>VLOOKUP(E3447,[1]data!$D$3:$AJ$1048576,33,0)</f>
        <v>1099-1499</v>
      </c>
      <c r="K3447" t="s">
        <v>3351</v>
      </c>
      <c r="L3447" t="s">
        <v>2538</v>
      </c>
      <c r="M3447">
        <v>1</v>
      </c>
      <c r="N3447">
        <v>1003.57</v>
      </c>
      <c r="O3447">
        <v>0</v>
      </c>
      <c r="P3447">
        <v>0</v>
      </c>
      <c r="Q3447">
        <v>1003.57</v>
      </c>
      <c r="R3447">
        <v>0</v>
      </c>
      <c r="S3447">
        <v>0</v>
      </c>
      <c r="T3447">
        <v>0</v>
      </c>
      <c r="U3447">
        <v>120.43</v>
      </c>
      <c r="V3447">
        <v>1124</v>
      </c>
      <c r="W3447">
        <v>1</v>
      </c>
      <c r="X3447">
        <f t="shared" si="216"/>
        <v>1499</v>
      </c>
      <c r="Y3447">
        <f t="shared" si="217"/>
        <v>375</v>
      </c>
      <c r="Z3447" s="1">
        <f t="shared" si="218"/>
        <v>0.25016677785190128</v>
      </c>
    </row>
    <row r="3448" spans="1:26">
      <c r="A3448" s="2">
        <v>45044</v>
      </c>
      <c r="B3448" t="s">
        <v>2294</v>
      </c>
      <c r="C3448" t="s">
        <v>3142</v>
      </c>
      <c r="D3448" s="2" t="str">
        <f t="shared" si="215"/>
        <v>KOW-CA7-R-0001</v>
      </c>
      <c r="E3448" t="s">
        <v>2492</v>
      </c>
      <c r="F3448" t="s">
        <v>778</v>
      </c>
      <c r="G3448">
        <v>42</v>
      </c>
      <c r="H3448" t="str">
        <f>VLOOKUP(E3448,[1]data!$D$3:$AK$1000,34,0)</f>
        <v>Casual</v>
      </c>
      <c r="I3448">
        <f>VLOOKUP(E3448,[1]data!$D$3:$Q$1048576,14,0)</f>
        <v>1499</v>
      </c>
      <c r="J3448" t="str">
        <f>VLOOKUP(E3448,[1]data!$D$3:$AJ$1048576,33,0)</f>
        <v>1099-1499</v>
      </c>
      <c r="K3448" t="s">
        <v>3352</v>
      </c>
      <c r="L3448" t="s">
        <v>2538</v>
      </c>
      <c r="M3448">
        <v>1</v>
      </c>
      <c r="N3448">
        <v>1003.57</v>
      </c>
      <c r="O3448">
        <v>0</v>
      </c>
      <c r="P3448">
        <v>0</v>
      </c>
      <c r="Q3448">
        <v>1003.57</v>
      </c>
      <c r="R3448">
        <v>0</v>
      </c>
      <c r="S3448">
        <v>0</v>
      </c>
      <c r="T3448">
        <v>0</v>
      </c>
      <c r="U3448">
        <v>120.43</v>
      </c>
      <c r="V3448">
        <v>1124</v>
      </c>
      <c r="W3448">
        <v>1</v>
      </c>
      <c r="X3448">
        <f t="shared" si="216"/>
        <v>1499</v>
      </c>
      <c r="Y3448">
        <f t="shared" si="217"/>
        <v>375</v>
      </c>
      <c r="Z3448" s="1">
        <f t="shared" si="218"/>
        <v>0.25016677785190128</v>
      </c>
    </row>
    <row r="3449" spans="1:26">
      <c r="A3449" s="2">
        <v>45044</v>
      </c>
      <c r="B3449" t="s">
        <v>2294</v>
      </c>
      <c r="C3449" t="s">
        <v>3142</v>
      </c>
      <c r="D3449" s="2" t="str">
        <f t="shared" si="215"/>
        <v>KOW-PO23-S-002</v>
      </c>
      <c r="E3449" t="s">
        <v>443</v>
      </c>
      <c r="F3449" t="s">
        <v>368</v>
      </c>
      <c r="G3449">
        <v>42</v>
      </c>
      <c r="H3449" t="str">
        <f>VLOOKUP(E3449,[1]data!$D$3:$AK$1000,34,0)</f>
        <v>Casual</v>
      </c>
      <c r="I3449">
        <f>VLOOKUP(E3449,[1]data!$D$3:$Q$1048576,14,0)</f>
        <v>2199</v>
      </c>
      <c r="J3449" t="str">
        <f>VLOOKUP(E3449,[1]data!$D$3:$AJ$1048576,33,0)</f>
        <v>1799-2299</v>
      </c>
      <c r="K3449" t="s">
        <v>3326</v>
      </c>
      <c r="L3449" t="s">
        <v>2538</v>
      </c>
      <c r="M3449">
        <v>1</v>
      </c>
      <c r="N3449">
        <v>1539</v>
      </c>
      <c r="O3449">
        <v>-153.9</v>
      </c>
      <c r="P3449">
        <v>0</v>
      </c>
      <c r="Q3449">
        <v>1385.1</v>
      </c>
      <c r="R3449">
        <v>0</v>
      </c>
      <c r="S3449">
        <v>0</v>
      </c>
      <c r="T3449">
        <v>0</v>
      </c>
      <c r="U3449">
        <v>0</v>
      </c>
      <c r="V3449">
        <v>1385.1</v>
      </c>
      <c r="W3449">
        <v>1</v>
      </c>
      <c r="X3449">
        <f t="shared" si="216"/>
        <v>2199</v>
      </c>
      <c r="Y3449">
        <f t="shared" si="217"/>
        <v>813.90000000000009</v>
      </c>
      <c r="Z3449" s="1">
        <f t="shared" si="218"/>
        <v>0.37012278308321966</v>
      </c>
    </row>
    <row r="3450" spans="1:26">
      <c r="A3450" s="2">
        <v>45044</v>
      </c>
      <c r="B3450" t="s">
        <v>2294</v>
      </c>
      <c r="C3450" t="s">
        <v>3142</v>
      </c>
      <c r="D3450" s="2" t="str">
        <f t="shared" si="215"/>
        <v>KOW-LI3-R-0007</v>
      </c>
      <c r="E3450" t="s">
        <v>926</v>
      </c>
      <c r="F3450" t="s">
        <v>261</v>
      </c>
      <c r="G3450">
        <v>39</v>
      </c>
      <c r="H3450" t="str">
        <f>VLOOKUP(E3450,[1]data!$D$3:$AK$1000,34,0)</f>
        <v>Linen</v>
      </c>
      <c r="I3450">
        <f>VLOOKUP(E3450,[1]data!$D$3:$Q$1048576,14,0)</f>
        <v>3499</v>
      </c>
      <c r="J3450" t="str">
        <f>VLOOKUP(E3450,[1]data!$D$3:$AJ$1048576,33,0)</f>
        <v>3499-3999</v>
      </c>
      <c r="K3450" t="s">
        <v>3353</v>
      </c>
      <c r="L3450" t="s">
        <v>2538</v>
      </c>
      <c r="M3450">
        <v>1</v>
      </c>
      <c r="N3450">
        <v>6248.21</v>
      </c>
      <c r="O3450">
        <v>-624.82000000000005</v>
      </c>
      <c r="P3450">
        <v>0</v>
      </c>
      <c r="Q3450">
        <v>5623.39</v>
      </c>
      <c r="R3450">
        <v>0</v>
      </c>
      <c r="S3450">
        <v>0</v>
      </c>
      <c r="T3450">
        <v>0</v>
      </c>
      <c r="U3450">
        <v>674.81</v>
      </c>
      <c r="V3450">
        <v>6298.2</v>
      </c>
      <c r="W3450">
        <v>2</v>
      </c>
      <c r="X3450">
        <f t="shared" si="216"/>
        <v>6998</v>
      </c>
      <c r="Y3450">
        <f t="shared" si="217"/>
        <v>699.80000000000018</v>
      </c>
      <c r="Z3450" s="1">
        <f t="shared" si="218"/>
        <v>0.10000000000000002</v>
      </c>
    </row>
    <row r="3451" spans="1:26">
      <c r="A3451" s="2">
        <v>45044</v>
      </c>
      <c r="B3451" t="s">
        <v>2294</v>
      </c>
      <c r="C3451" t="s">
        <v>3142</v>
      </c>
      <c r="D3451" s="2" t="str">
        <f t="shared" si="215"/>
        <v>KOW-FF6-R-0035</v>
      </c>
      <c r="E3451" t="s">
        <v>67</v>
      </c>
      <c r="F3451" t="s">
        <v>2065</v>
      </c>
      <c r="G3451">
        <v>32</v>
      </c>
      <c r="H3451" t="str">
        <f>VLOOKUP(E3451,[1]data!$D$3:$AK$1000,34,0)</f>
        <v>Bottom</v>
      </c>
      <c r="I3451">
        <f>VLOOKUP(E3451,[1]data!$D$3:$Q$1048576,14,0)</f>
        <v>1499</v>
      </c>
      <c r="J3451" t="str">
        <f>VLOOKUP(E3451,[1]data!$D$3:$AJ$1048576,33,0)</f>
        <v>1099-1499</v>
      </c>
      <c r="K3451" t="s">
        <v>3354</v>
      </c>
      <c r="L3451" t="s">
        <v>2538</v>
      </c>
      <c r="M3451">
        <v>1</v>
      </c>
      <c r="N3451">
        <v>1338.4</v>
      </c>
      <c r="O3451">
        <v>-133.84</v>
      </c>
      <c r="P3451">
        <v>0</v>
      </c>
      <c r="Q3451">
        <v>1204.56</v>
      </c>
      <c r="R3451">
        <v>0</v>
      </c>
      <c r="S3451">
        <v>0</v>
      </c>
      <c r="T3451">
        <v>0</v>
      </c>
      <c r="U3451">
        <v>144.54</v>
      </c>
      <c r="V3451">
        <v>1349.1</v>
      </c>
      <c r="W3451">
        <v>1</v>
      </c>
      <c r="X3451">
        <f t="shared" si="216"/>
        <v>1499</v>
      </c>
      <c r="Y3451">
        <f t="shared" si="217"/>
        <v>149.90000000000009</v>
      </c>
      <c r="Z3451" s="1">
        <f t="shared" si="218"/>
        <v>0.10000000000000006</v>
      </c>
    </row>
    <row r="3452" spans="1:26">
      <c r="A3452" s="2">
        <v>45044</v>
      </c>
      <c r="B3452" t="s">
        <v>2294</v>
      </c>
      <c r="C3452" t="s">
        <v>3142</v>
      </c>
      <c r="D3452" s="2" t="str">
        <f t="shared" si="215"/>
        <v>KOW-CC04-R-004</v>
      </c>
      <c r="E3452" t="s">
        <v>41</v>
      </c>
      <c r="F3452" t="s">
        <v>1425</v>
      </c>
      <c r="G3452">
        <v>39</v>
      </c>
      <c r="H3452" t="str">
        <f>VLOOKUP(E3452,[1]data!$D$3:$AK$1000,34,0)</f>
        <v>Hoodie</v>
      </c>
      <c r="I3452">
        <f>VLOOKUP(E3452,[1]data!$D$3:$Q$1048576,14,0)</f>
        <v>2799</v>
      </c>
      <c r="J3452" t="str">
        <f>VLOOKUP(E3452,[1]data!$D$3:$AJ$1048576,33,0)</f>
        <v>2499-2999</v>
      </c>
      <c r="K3452" t="s">
        <v>3355</v>
      </c>
      <c r="L3452" t="s">
        <v>2538</v>
      </c>
      <c r="M3452">
        <v>1</v>
      </c>
      <c r="N3452">
        <v>2799</v>
      </c>
      <c r="O3452">
        <v>-279.89999999999998</v>
      </c>
      <c r="P3452">
        <v>0</v>
      </c>
      <c r="Q3452">
        <v>2519.1</v>
      </c>
      <c r="R3452">
        <v>0</v>
      </c>
      <c r="S3452">
        <v>0</v>
      </c>
      <c r="T3452">
        <v>0</v>
      </c>
      <c r="U3452">
        <v>0</v>
      </c>
      <c r="V3452">
        <v>2519.1</v>
      </c>
      <c r="W3452">
        <v>1</v>
      </c>
      <c r="X3452">
        <f t="shared" si="216"/>
        <v>2799</v>
      </c>
      <c r="Y3452">
        <f t="shared" si="217"/>
        <v>279.90000000000009</v>
      </c>
      <c r="Z3452" s="1">
        <f t="shared" si="218"/>
        <v>0.10000000000000003</v>
      </c>
    </row>
    <row r="3453" spans="1:26">
      <c r="A3453" s="2">
        <v>45044</v>
      </c>
      <c r="B3453" t="s">
        <v>2294</v>
      </c>
      <c r="C3453" t="s">
        <v>3142</v>
      </c>
      <c r="D3453" s="2" t="str">
        <f t="shared" si="215"/>
        <v>KOW-CC04-R-004</v>
      </c>
      <c r="E3453" t="s">
        <v>41</v>
      </c>
      <c r="F3453" t="s">
        <v>1425</v>
      </c>
      <c r="G3453">
        <v>39</v>
      </c>
      <c r="H3453" t="str">
        <f>VLOOKUP(E3453,[1]data!$D$3:$AK$1000,34,0)</f>
        <v>Hoodie</v>
      </c>
      <c r="I3453">
        <f>VLOOKUP(E3453,[1]data!$D$3:$Q$1048576,14,0)</f>
        <v>2799</v>
      </c>
      <c r="J3453" t="str">
        <f>VLOOKUP(E3453,[1]data!$D$3:$AJ$1048576,33,0)</f>
        <v>2499-2999</v>
      </c>
      <c r="K3453" t="s">
        <v>3323</v>
      </c>
      <c r="L3453" t="s">
        <v>2538</v>
      </c>
      <c r="M3453">
        <v>1</v>
      </c>
      <c r="N3453">
        <v>2799</v>
      </c>
      <c r="O3453">
        <v>-531.80999999999995</v>
      </c>
      <c r="P3453">
        <v>0</v>
      </c>
      <c r="Q3453">
        <v>2267.19</v>
      </c>
      <c r="R3453">
        <v>0</v>
      </c>
      <c r="S3453">
        <v>0</v>
      </c>
      <c r="T3453">
        <v>0</v>
      </c>
      <c r="U3453">
        <v>0</v>
      </c>
      <c r="V3453">
        <v>2267.19</v>
      </c>
      <c r="W3453">
        <v>1</v>
      </c>
      <c r="X3453">
        <f t="shared" si="216"/>
        <v>2799</v>
      </c>
      <c r="Y3453">
        <f t="shared" si="217"/>
        <v>531.80999999999995</v>
      </c>
      <c r="Z3453" s="1">
        <f t="shared" si="218"/>
        <v>0.18999999999999997</v>
      </c>
    </row>
    <row r="3454" spans="1:26">
      <c r="A3454" s="2">
        <v>45044</v>
      </c>
      <c r="B3454" t="s">
        <v>2294</v>
      </c>
      <c r="C3454" t="s">
        <v>3142</v>
      </c>
      <c r="D3454" s="2" t="str">
        <f t="shared" si="215"/>
        <v>KOW-CC04-R-004</v>
      </c>
      <c r="E3454" t="s">
        <v>41</v>
      </c>
      <c r="F3454" t="s">
        <v>1425</v>
      </c>
      <c r="G3454">
        <v>39</v>
      </c>
      <c r="H3454" t="str">
        <f>VLOOKUP(E3454,[1]data!$D$3:$AK$1000,34,0)</f>
        <v>Hoodie</v>
      </c>
      <c r="I3454">
        <f>VLOOKUP(E3454,[1]data!$D$3:$Q$1048576,14,0)</f>
        <v>2799</v>
      </c>
      <c r="J3454" t="str">
        <f>VLOOKUP(E3454,[1]data!$D$3:$AJ$1048576,33,0)</f>
        <v>2499-2999</v>
      </c>
      <c r="K3454" t="s">
        <v>3356</v>
      </c>
      <c r="L3454" t="s">
        <v>2538</v>
      </c>
      <c r="M3454">
        <v>1</v>
      </c>
      <c r="N3454">
        <v>2499.11</v>
      </c>
      <c r="O3454">
        <v>0</v>
      </c>
      <c r="P3454">
        <v>0</v>
      </c>
      <c r="Q3454">
        <v>2499.11</v>
      </c>
      <c r="R3454">
        <v>0</v>
      </c>
      <c r="S3454">
        <v>0</v>
      </c>
      <c r="T3454">
        <v>0</v>
      </c>
      <c r="U3454">
        <v>299.89</v>
      </c>
      <c r="V3454">
        <v>2799</v>
      </c>
      <c r="W3454">
        <v>1</v>
      </c>
      <c r="X3454">
        <f t="shared" si="216"/>
        <v>2799</v>
      </c>
      <c r="Y3454">
        <f t="shared" si="217"/>
        <v>0</v>
      </c>
      <c r="Z3454" s="1">
        <f t="shared" si="218"/>
        <v>0</v>
      </c>
    </row>
    <row r="3455" spans="1:26">
      <c r="A3455" s="2">
        <v>45044</v>
      </c>
      <c r="B3455" t="s">
        <v>2294</v>
      </c>
      <c r="C3455" t="s">
        <v>3142</v>
      </c>
      <c r="D3455" s="2" t="str">
        <f t="shared" si="215"/>
        <v>KOW-CC04-R-004</v>
      </c>
      <c r="E3455" t="s">
        <v>41</v>
      </c>
      <c r="F3455" t="s">
        <v>1425</v>
      </c>
      <c r="G3455">
        <v>39</v>
      </c>
      <c r="H3455" t="str">
        <f>VLOOKUP(E3455,[1]data!$D$3:$AK$1000,34,0)</f>
        <v>Hoodie</v>
      </c>
      <c r="I3455">
        <f>VLOOKUP(E3455,[1]data!$D$3:$Q$1048576,14,0)</f>
        <v>2799</v>
      </c>
      <c r="J3455" t="str">
        <f>VLOOKUP(E3455,[1]data!$D$3:$AJ$1048576,33,0)</f>
        <v>2499-2999</v>
      </c>
      <c r="K3455" t="s">
        <v>3357</v>
      </c>
      <c r="L3455" t="s">
        <v>2538</v>
      </c>
      <c r="M3455">
        <v>1</v>
      </c>
      <c r="N3455">
        <v>2257.2600000000002</v>
      </c>
      <c r="O3455">
        <v>0</v>
      </c>
      <c r="P3455">
        <v>0</v>
      </c>
      <c r="Q3455">
        <v>2257.2600000000002</v>
      </c>
      <c r="R3455">
        <v>0</v>
      </c>
      <c r="S3455">
        <v>0</v>
      </c>
      <c r="T3455">
        <v>0</v>
      </c>
      <c r="U3455">
        <v>541.74</v>
      </c>
      <c r="V3455">
        <v>2799</v>
      </c>
      <c r="W3455">
        <v>1</v>
      </c>
      <c r="X3455">
        <f t="shared" si="216"/>
        <v>2799</v>
      </c>
      <c r="Y3455">
        <f t="shared" si="217"/>
        <v>0</v>
      </c>
      <c r="Z3455" s="1">
        <f t="shared" si="218"/>
        <v>0</v>
      </c>
    </row>
    <row r="3456" spans="1:26">
      <c r="A3456" s="2">
        <v>45044</v>
      </c>
      <c r="B3456" t="s">
        <v>2294</v>
      </c>
      <c r="C3456" t="s">
        <v>3142</v>
      </c>
      <c r="D3456" s="2" t="str">
        <f t="shared" si="215"/>
        <v>KOW-SO13-R-001</v>
      </c>
      <c r="E3456" t="s">
        <v>139</v>
      </c>
      <c r="F3456" t="s">
        <v>298</v>
      </c>
      <c r="G3456">
        <v>40</v>
      </c>
      <c r="H3456" t="str">
        <f>VLOOKUP(E3456,[1]data!$D$3:$AK$1000,34,0)</f>
        <v>Linen</v>
      </c>
      <c r="I3456">
        <f>VLOOKUP(E3456,[1]data!$D$3:$Q$1048576,14,0)</f>
        <v>2199</v>
      </c>
      <c r="J3456" t="str">
        <f>VLOOKUP(E3456,[1]data!$D$3:$AJ$1048576,33,0)</f>
        <v>1799-2299</v>
      </c>
      <c r="K3456" t="s">
        <v>3358</v>
      </c>
      <c r="L3456" t="s">
        <v>2538</v>
      </c>
      <c r="M3456">
        <v>1</v>
      </c>
      <c r="N3456">
        <v>2199</v>
      </c>
      <c r="O3456">
        <v>-219.9</v>
      </c>
      <c r="P3456">
        <v>0</v>
      </c>
      <c r="Q3456">
        <v>1979.1</v>
      </c>
      <c r="R3456">
        <v>0</v>
      </c>
      <c r="S3456">
        <v>0</v>
      </c>
      <c r="T3456">
        <v>0</v>
      </c>
      <c r="U3456">
        <v>0</v>
      </c>
      <c r="V3456">
        <v>1979.1</v>
      </c>
      <c r="W3456">
        <v>1</v>
      </c>
      <c r="X3456">
        <f t="shared" si="216"/>
        <v>2199</v>
      </c>
      <c r="Y3456">
        <f t="shared" si="217"/>
        <v>219.90000000000009</v>
      </c>
      <c r="Z3456" s="1">
        <f t="shared" si="218"/>
        <v>0.10000000000000005</v>
      </c>
    </row>
    <row r="3457" spans="1:26">
      <c r="A3457" s="2">
        <v>45044</v>
      </c>
      <c r="B3457" t="s">
        <v>2294</v>
      </c>
      <c r="C3457" t="s">
        <v>3142</v>
      </c>
      <c r="D3457" s="2" t="str">
        <f t="shared" si="215"/>
        <v>KOW-PIQ-R-0032</v>
      </c>
      <c r="E3457" t="s">
        <v>124</v>
      </c>
      <c r="F3457" t="s">
        <v>2010</v>
      </c>
      <c r="G3457" t="s">
        <v>2108</v>
      </c>
      <c r="H3457" t="str">
        <f>VLOOKUP(E3457,[1]data!$D$3:$AK$1000,34,0)</f>
        <v>Knit Shirt</v>
      </c>
      <c r="I3457">
        <f>VLOOKUP(E3457,[1]data!$D$3:$Q$1048576,14,0)</f>
        <v>2499</v>
      </c>
      <c r="J3457" t="str">
        <f>VLOOKUP(E3457,[1]data!$D$3:$AJ$1048576,33,0)</f>
        <v>2499-2999</v>
      </c>
      <c r="K3457" t="s">
        <v>3359</v>
      </c>
      <c r="L3457" t="s">
        <v>2538</v>
      </c>
      <c r="M3457">
        <v>1</v>
      </c>
      <c r="N3457">
        <v>2231.25</v>
      </c>
      <c r="O3457">
        <v>0</v>
      </c>
      <c r="P3457">
        <v>0</v>
      </c>
      <c r="Q3457">
        <v>2231.25</v>
      </c>
      <c r="R3457">
        <v>0</v>
      </c>
      <c r="S3457">
        <v>0</v>
      </c>
      <c r="T3457">
        <v>0</v>
      </c>
      <c r="U3457">
        <v>267.75</v>
      </c>
      <c r="V3457">
        <v>2499</v>
      </c>
      <c r="W3457">
        <v>1</v>
      </c>
      <c r="X3457">
        <f t="shared" si="216"/>
        <v>2499</v>
      </c>
      <c r="Y3457">
        <f t="shared" si="217"/>
        <v>0</v>
      </c>
      <c r="Z3457" s="1">
        <f t="shared" si="218"/>
        <v>0</v>
      </c>
    </row>
    <row r="3458" spans="1:26">
      <c r="A3458" s="2">
        <v>45044</v>
      </c>
      <c r="B3458" t="s">
        <v>2294</v>
      </c>
      <c r="C3458" t="s">
        <v>3142</v>
      </c>
      <c r="D3458" s="2" t="str">
        <f t="shared" si="215"/>
        <v>KOW-PIQ-S-0033</v>
      </c>
      <c r="E3458" t="s">
        <v>127</v>
      </c>
      <c r="F3458" t="s">
        <v>2021</v>
      </c>
      <c r="G3458" t="s">
        <v>2029</v>
      </c>
      <c r="H3458" t="str">
        <f>VLOOKUP(E3458,[1]data!$D$3:$AK$1000,34,0)</f>
        <v>Knit Shirt</v>
      </c>
      <c r="I3458">
        <f>VLOOKUP(E3458,[1]data!$D$3:$Q$1048576,14,0)</f>
        <v>1999</v>
      </c>
      <c r="J3458" t="str">
        <f>VLOOKUP(E3458,[1]data!$D$3:$AJ$1048576,33,0)</f>
        <v>1799-2299</v>
      </c>
      <c r="K3458" t="s">
        <v>3354</v>
      </c>
      <c r="L3458" t="s">
        <v>2538</v>
      </c>
      <c r="M3458">
        <v>1</v>
      </c>
      <c r="N3458">
        <v>1784.81</v>
      </c>
      <c r="O3458">
        <v>-178.48</v>
      </c>
      <c r="P3458">
        <v>0</v>
      </c>
      <c r="Q3458">
        <v>1606.33</v>
      </c>
      <c r="R3458">
        <v>0</v>
      </c>
      <c r="S3458">
        <v>0</v>
      </c>
      <c r="T3458">
        <v>0</v>
      </c>
      <c r="U3458">
        <v>192.77</v>
      </c>
      <c r="V3458">
        <v>1799.1</v>
      </c>
      <c r="W3458">
        <v>1</v>
      </c>
      <c r="X3458">
        <f t="shared" si="216"/>
        <v>1999</v>
      </c>
      <c r="Y3458">
        <f t="shared" si="217"/>
        <v>199.90000000000009</v>
      </c>
      <c r="Z3458" s="1">
        <f t="shared" si="218"/>
        <v>0.10000000000000005</v>
      </c>
    </row>
    <row r="3459" spans="1:26">
      <c r="A3459" s="2">
        <v>45044</v>
      </c>
      <c r="B3459" t="s">
        <v>2294</v>
      </c>
      <c r="C3459" t="s">
        <v>3142</v>
      </c>
      <c r="D3459" s="2" t="str">
        <f t="shared" ref="D3459:D3522" si="219">LEFT(E3459,14)</f>
        <v>KOW-LI2-R-0006</v>
      </c>
      <c r="E3459" t="s">
        <v>104</v>
      </c>
      <c r="F3459" t="s">
        <v>258</v>
      </c>
      <c r="G3459">
        <v>46</v>
      </c>
      <c r="H3459" t="str">
        <f>VLOOKUP(E3459,[1]data!$D$3:$AK$1000,34,0)</f>
        <v>Linen</v>
      </c>
      <c r="I3459">
        <f>VLOOKUP(E3459,[1]data!$D$3:$Q$1048576,14,0)</f>
        <v>3499</v>
      </c>
      <c r="J3459" t="str">
        <f>VLOOKUP(E3459,[1]data!$D$3:$AJ$1048576,33,0)</f>
        <v>3499-3999</v>
      </c>
      <c r="K3459" t="s">
        <v>3332</v>
      </c>
      <c r="L3459" t="s">
        <v>2538</v>
      </c>
      <c r="M3459">
        <v>1</v>
      </c>
      <c r="N3459">
        <v>3124.11</v>
      </c>
      <c r="O3459">
        <v>-312.41000000000003</v>
      </c>
      <c r="P3459">
        <v>0</v>
      </c>
      <c r="Q3459">
        <v>2811.7</v>
      </c>
      <c r="R3459">
        <v>0</v>
      </c>
      <c r="S3459">
        <v>0</v>
      </c>
      <c r="T3459">
        <v>0</v>
      </c>
      <c r="U3459">
        <v>337.4</v>
      </c>
      <c r="V3459">
        <v>3149.1</v>
      </c>
      <c r="W3459">
        <v>1</v>
      </c>
      <c r="X3459">
        <f t="shared" ref="X3459:X3522" si="220">I3459*W3459</f>
        <v>3499</v>
      </c>
      <c r="Y3459">
        <f t="shared" ref="Y3459:Y3522" si="221">X3459-V3459</f>
        <v>349.90000000000009</v>
      </c>
      <c r="Z3459" s="1">
        <f t="shared" ref="Z3459:Z3522" si="222">Y3459/X3459</f>
        <v>0.10000000000000002</v>
      </c>
    </row>
    <row r="3460" spans="1:26">
      <c r="A3460" s="2">
        <v>45044</v>
      </c>
      <c r="B3460" t="s">
        <v>2294</v>
      </c>
      <c r="C3460" t="s">
        <v>3142</v>
      </c>
      <c r="D3460" s="2" t="str">
        <f t="shared" si="219"/>
        <v>KOW-SO13-R-001</v>
      </c>
      <c r="E3460" t="s">
        <v>309</v>
      </c>
      <c r="F3460" t="s">
        <v>298</v>
      </c>
      <c r="G3460">
        <v>39</v>
      </c>
      <c r="H3460" t="str">
        <f>VLOOKUP(E3460,[1]data!$D$3:$AK$1000,34,0)</f>
        <v>Linen</v>
      </c>
      <c r="I3460">
        <f>VLOOKUP(E3460,[1]data!$D$3:$Q$1048576,14,0)</f>
        <v>2199</v>
      </c>
      <c r="J3460" t="str">
        <f>VLOOKUP(E3460,[1]data!$D$3:$AJ$1048576,33,0)</f>
        <v>1799-2299</v>
      </c>
      <c r="K3460" t="s">
        <v>3332</v>
      </c>
      <c r="L3460" t="s">
        <v>2538</v>
      </c>
      <c r="M3460">
        <v>1</v>
      </c>
      <c r="N3460">
        <v>1963.4</v>
      </c>
      <c r="O3460">
        <v>-196.34</v>
      </c>
      <c r="P3460">
        <v>0</v>
      </c>
      <c r="Q3460">
        <v>1767.06</v>
      </c>
      <c r="R3460">
        <v>0</v>
      </c>
      <c r="S3460">
        <v>0</v>
      </c>
      <c r="T3460">
        <v>0</v>
      </c>
      <c r="U3460">
        <v>212.04</v>
      </c>
      <c r="V3460">
        <v>1979.1</v>
      </c>
      <c r="W3460">
        <v>1</v>
      </c>
      <c r="X3460">
        <f t="shared" si="220"/>
        <v>2199</v>
      </c>
      <c r="Y3460">
        <f t="shared" si="221"/>
        <v>219.90000000000009</v>
      </c>
      <c r="Z3460" s="1">
        <f t="shared" si="222"/>
        <v>0.10000000000000005</v>
      </c>
    </row>
    <row r="3461" spans="1:26">
      <c r="A3461" s="2">
        <v>45044</v>
      </c>
      <c r="B3461" t="s">
        <v>2294</v>
      </c>
      <c r="C3461" t="s">
        <v>3142</v>
      </c>
      <c r="D3461" s="2" t="str">
        <f t="shared" si="219"/>
        <v>KOW-SO13-R-001</v>
      </c>
      <c r="E3461" t="s">
        <v>309</v>
      </c>
      <c r="F3461" t="s">
        <v>298</v>
      </c>
      <c r="G3461">
        <v>39</v>
      </c>
      <c r="H3461" t="str">
        <f>VLOOKUP(E3461,[1]data!$D$3:$AK$1000,34,0)</f>
        <v>Linen</v>
      </c>
      <c r="I3461">
        <f>VLOOKUP(E3461,[1]data!$D$3:$Q$1048576,14,0)</f>
        <v>2199</v>
      </c>
      <c r="J3461" t="str">
        <f>VLOOKUP(E3461,[1]data!$D$3:$AJ$1048576,33,0)</f>
        <v>1799-2299</v>
      </c>
      <c r="K3461" t="s">
        <v>3360</v>
      </c>
      <c r="L3461" t="s">
        <v>2538</v>
      </c>
      <c r="M3461">
        <v>1</v>
      </c>
      <c r="N3461">
        <v>1963.39</v>
      </c>
      <c r="O3461">
        <v>0</v>
      </c>
      <c r="P3461">
        <v>0</v>
      </c>
      <c r="Q3461">
        <v>1963.39</v>
      </c>
      <c r="R3461">
        <v>0</v>
      </c>
      <c r="S3461">
        <v>0</v>
      </c>
      <c r="T3461">
        <v>0</v>
      </c>
      <c r="U3461">
        <v>235.61</v>
      </c>
      <c r="V3461">
        <v>2199</v>
      </c>
      <c r="W3461">
        <v>1</v>
      </c>
      <c r="X3461">
        <f t="shared" si="220"/>
        <v>2199</v>
      </c>
      <c r="Y3461">
        <f t="shared" si="221"/>
        <v>0</v>
      </c>
      <c r="Z3461" s="1">
        <f t="shared" si="222"/>
        <v>0</v>
      </c>
    </row>
    <row r="3462" spans="1:26">
      <c r="A3462" s="2">
        <v>45044</v>
      </c>
      <c r="B3462" t="s">
        <v>2294</v>
      </c>
      <c r="C3462" t="s">
        <v>3142</v>
      </c>
      <c r="D3462" s="2" t="str">
        <f t="shared" si="219"/>
        <v>KOW-CA11-R-000</v>
      </c>
      <c r="E3462" t="s">
        <v>8</v>
      </c>
      <c r="F3462" t="s">
        <v>302</v>
      </c>
      <c r="G3462">
        <v>39</v>
      </c>
      <c r="H3462" t="str">
        <f>VLOOKUP(E3462,[1]data!$D$3:$AK$1000,34,0)</f>
        <v>Casual</v>
      </c>
      <c r="I3462">
        <f>VLOOKUP(E3462,[1]data!$D$3:$Q$1048576,14,0)</f>
        <v>1999</v>
      </c>
      <c r="J3462" t="str">
        <f>VLOOKUP(E3462,[1]data!$D$3:$AJ$1048576,33,0)</f>
        <v>1799-2299</v>
      </c>
      <c r="K3462" t="s">
        <v>3361</v>
      </c>
      <c r="L3462" t="s">
        <v>2538</v>
      </c>
      <c r="M3462">
        <v>1</v>
      </c>
      <c r="N3462">
        <v>1784.82</v>
      </c>
      <c r="O3462">
        <v>-178.48</v>
      </c>
      <c r="P3462">
        <v>0</v>
      </c>
      <c r="Q3462">
        <v>1606.34</v>
      </c>
      <c r="R3462">
        <v>0</v>
      </c>
      <c r="S3462">
        <v>0</v>
      </c>
      <c r="T3462">
        <v>0</v>
      </c>
      <c r="U3462">
        <v>192.76</v>
      </c>
      <c r="V3462">
        <v>1799.1</v>
      </c>
      <c r="W3462">
        <v>1</v>
      </c>
      <c r="X3462">
        <f t="shared" si="220"/>
        <v>1999</v>
      </c>
      <c r="Y3462">
        <f t="shared" si="221"/>
        <v>199.90000000000009</v>
      </c>
      <c r="Z3462" s="1">
        <f t="shared" si="222"/>
        <v>0.10000000000000005</v>
      </c>
    </row>
    <row r="3463" spans="1:26">
      <c r="A3463" s="2">
        <v>45044</v>
      </c>
      <c r="B3463" t="s">
        <v>2294</v>
      </c>
      <c r="C3463" t="s">
        <v>3142</v>
      </c>
      <c r="D3463" s="2" t="str">
        <f t="shared" si="219"/>
        <v>KOW-CA11-R-000</v>
      </c>
      <c r="E3463" t="s">
        <v>8</v>
      </c>
      <c r="F3463" t="s">
        <v>302</v>
      </c>
      <c r="G3463">
        <v>39</v>
      </c>
      <c r="H3463" t="str">
        <f>VLOOKUP(E3463,[1]data!$D$3:$AK$1000,34,0)</f>
        <v>Casual</v>
      </c>
      <c r="I3463">
        <f>VLOOKUP(E3463,[1]data!$D$3:$Q$1048576,14,0)</f>
        <v>1999</v>
      </c>
      <c r="J3463" t="str">
        <f>VLOOKUP(E3463,[1]data!$D$3:$AJ$1048576,33,0)</f>
        <v>1799-2299</v>
      </c>
      <c r="K3463" t="s">
        <v>3362</v>
      </c>
      <c r="L3463" t="s">
        <v>2538</v>
      </c>
      <c r="M3463">
        <v>1</v>
      </c>
      <c r="N3463">
        <v>1784.82</v>
      </c>
      <c r="O3463">
        <v>0</v>
      </c>
      <c r="P3463">
        <v>0</v>
      </c>
      <c r="Q3463">
        <v>1784.82</v>
      </c>
      <c r="R3463">
        <v>0</v>
      </c>
      <c r="S3463">
        <v>0</v>
      </c>
      <c r="T3463">
        <v>0</v>
      </c>
      <c r="U3463">
        <v>214.18</v>
      </c>
      <c r="V3463">
        <v>1999</v>
      </c>
      <c r="W3463">
        <v>1</v>
      </c>
      <c r="X3463">
        <f t="shared" si="220"/>
        <v>1999</v>
      </c>
      <c r="Y3463">
        <f t="shared" si="221"/>
        <v>0</v>
      </c>
      <c r="Z3463" s="1">
        <f t="shared" si="222"/>
        <v>0</v>
      </c>
    </row>
    <row r="3464" spans="1:26">
      <c r="A3464" s="2">
        <v>45044</v>
      </c>
      <c r="B3464" t="s">
        <v>2294</v>
      </c>
      <c r="C3464" t="s">
        <v>3142</v>
      </c>
      <c r="D3464" s="2" t="str">
        <f t="shared" si="219"/>
        <v>KOW-LI2-R-0006</v>
      </c>
      <c r="E3464" t="s">
        <v>103</v>
      </c>
      <c r="F3464" t="s">
        <v>258</v>
      </c>
      <c r="G3464">
        <v>44</v>
      </c>
      <c r="H3464" t="str">
        <f>VLOOKUP(E3464,[1]data!$D$3:$AK$1000,34,0)</f>
        <v>Linen</v>
      </c>
      <c r="I3464">
        <f>VLOOKUP(E3464,[1]data!$D$3:$Q$1048576,14,0)</f>
        <v>3499</v>
      </c>
      <c r="J3464" t="str">
        <f>VLOOKUP(E3464,[1]data!$D$3:$AJ$1048576,33,0)</f>
        <v>3499-3999</v>
      </c>
      <c r="K3464" t="s">
        <v>3363</v>
      </c>
      <c r="L3464" t="s">
        <v>2538</v>
      </c>
      <c r="M3464">
        <v>1</v>
      </c>
      <c r="N3464">
        <v>3499</v>
      </c>
      <c r="O3464">
        <v>-349.9</v>
      </c>
      <c r="P3464">
        <v>0</v>
      </c>
      <c r="Q3464">
        <v>3149.1</v>
      </c>
      <c r="R3464">
        <v>0</v>
      </c>
      <c r="S3464">
        <v>0</v>
      </c>
      <c r="T3464">
        <v>0</v>
      </c>
      <c r="U3464">
        <v>0</v>
      </c>
      <c r="V3464">
        <v>3149.1</v>
      </c>
      <c r="W3464">
        <v>1</v>
      </c>
      <c r="X3464">
        <f t="shared" si="220"/>
        <v>3499</v>
      </c>
      <c r="Y3464">
        <f t="shared" si="221"/>
        <v>349.90000000000009</v>
      </c>
      <c r="Z3464" s="1">
        <f t="shared" si="222"/>
        <v>0.10000000000000002</v>
      </c>
    </row>
    <row r="3465" spans="1:26">
      <c r="A3465" s="2">
        <v>45044</v>
      </c>
      <c r="B3465" t="s">
        <v>2294</v>
      </c>
      <c r="C3465" t="s">
        <v>3142</v>
      </c>
      <c r="D3465" s="2" t="str">
        <f t="shared" si="219"/>
        <v>KOW-LI2-R-0006</v>
      </c>
      <c r="E3465" t="s">
        <v>103</v>
      </c>
      <c r="F3465" t="s">
        <v>258</v>
      </c>
      <c r="G3465">
        <v>44</v>
      </c>
      <c r="H3465" t="str">
        <f>VLOOKUP(E3465,[1]data!$D$3:$AK$1000,34,0)</f>
        <v>Linen</v>
      </c>
      <c r="I3465">
        <f>VLOOKUP(E3465,[1]data!$D$3:$Q$1048576,14,0)</f>
        <v>3499</v>
      </c>
      <c r="J3465" t="str">
        <f>VLOOKUP(E3465,[1]data!$D$3:$AJ$1048576,33,0)</f>
        <v>3499-3999</v>
      </c>
      <c r="K3465" t="s">
        <v>3364</v>
      </c>
      <c r="L3465" t="s">
        <v>2538</v>
      </c>
      <c r="M3465">
        <v>1</v>
      </c>
      <c r="N3465">
        <v>3499</v>
      </c>
      <c r="O3465">
        <v>-664.81</v>
      </c>
      <c r="P3465">
        <v>0</v>
      </c>
      <c r="Q3465">
        <v>2834.19</v>
      </c>
      <c r="R3465">
        <v>0</v>
      </c>
      <c r="S3465">
        <v>0</v>
      </c>
      <c r="T3465">
        <v>0</v>
      </c>
      <c r="U3465">
        <v>0</v>
      </c>
      <c r="V3465">
        <v>2834.19</v>
      </c>
      <c r="W3465">
        <v>1</v>
      </c>
      <c r="X3465">
        <f t="shared" si="220"/>
        <v>3499</v>
      </c>
      <c r="Y3465">
        <f t="shared" si="221"/>
        <v>664.81</v>
      </c>
      <c r="Z3465" s="1">
        <f t="shared" si="222"/>
        <v>0.18999999999999997</v>
      </c>
    </row>
    <row r="3466" spans="1:26">
      <c r="A3466" s="2">
        <v>45044</v>
      </c>
      <c r="B3466" t="s">
        <v>2294</v>
      </c>
      <c r="C3466" t="s">
        <v>3142</v>
      </c>
      <c r="D3466" s="2" t="str">
        <f t="shared" si="219"/>
        <v>KOW-CA11-R-000</v>
      </c>
      <c r="E3466" t="s">
        <v>11</v>
      </c>
      <c r="F3466" t="s">
        <v>302</v>
      </c>
      <c r="G3466">
        <v>44</v>
      </c>
      <c r="H3466" t="str">
        <f>VLOOKUP(E3466,[1]data!$D$3:$AK$1000,34,0)</f>
        <v>Casual</v>
      </c>
      <c r="I3466">
        <f>VLOOKUP(E3466,[1]data!$D$3:$Q$1048576,14,0)</f>
        <v>1999</v>
      </c>
      <c r="J3466" t="str">
        <f>VLOOKUP(E3466,[1]data!$D$3:$AJ$1048576,33,0)</f>
        <v>1799-2299</v>
      </c>
      <c r="K3466" t="s">
        <v>3365</v>
      </c>
      <c r="L3466" t="s">
        <v>2538</v>
      </c>
      <c r="M3466">
        <v>1</v>
      </c>
      <c r="N3466">
        <v>1999</v>
      </c>
      <c r="O3466">
        <v>-379.81</v>
      </c>
      <c r="P3466">
        <v>0</v>
      </c>
      <c r="Q3466">
        <v>1619.19</v>
      </c>
      <c r="R3466">
        <v>0</v>
      </c>
      <c r="S3466">
        <v>0</v>
      </c>
      <c r="T3466">
        <v>0</v>
      </c>
      <c r="U3466">
        <v>0</v>
      </c>
      <c r="V3466">
        <v>1619.19</v>
      </c>
      <c r="W3466">
        <v>1</v>
      </c>
      <c r="X3466">
        <f t="shared" si="220"/>
        <v>1999</v>
      </c>
      <c r="Y3466">
        <f t="shared" si="221"/>
        <v>379.80999999999995</v>
      </c>
      <c r="Z3466" s="1">
        <f t="shared" si="222"/>
        <v>0.18999999999999997</v>
      </c>
    </row>
    <row r="3467" spans="1:26">
      <c r="A3467" s="2">
        <v>45044</v>
      </c>
      <c r="B3467" t="s">
        <v>2294</v>
      </c>
      <c r="C3467" t="s">
        <v>3142</v>
      </c>
      <c r="D3467" s="2" t="str">
        <f t="shared" si="219"/>
        <v>KOW-KU1-R-0002</v>
      </c>
      <c r="E3467" t="s">
        <v>84</v>
      </c>
      <c r="F3467" t="s">
        <v>264</v>
      </c>
      <c r="G3467">
        <v>42</v>
      </c>
      <c r="H3467" t="str">
        <f>VLOOKUP(E3467,[1]data!$D$3:$AK$1000,34,0)</f>
        <v>Hoodie</v>
      </c>
      <c r="I3467">
        <f>VLOOKUP(E3467,[1]data!$D$3:$Q$1048576,14,0)</f>
        <v>2799</v>
      </c>
      <c r="J3467" t="str">
        <f>VLOOKUP(E3467,[1]data!$D$3:$AJ$1048576,33,0)</f>
        <v>2499-2999</v>
      </c>
      <c r="K3467" t="s">
        <v>3366</v>
      </c>
      <c r="L3467" t="s">
        <v>2538</v>
      </c>
      <c r="M3467">
        <v>1</v>
      </c>
      <c r="N3467">
        <v>2499.11</v>
      </c>
      <c r="O3467">
        <v>0</v>
      </c>
      <c r="P3467">
        <v>0</v>
      </c>
      <c r="Q3467">
        <v>2499.11</v>
      </c>
      <c r="R3467">
        <v>0</v>
      </c>
      <c r="S3467">
        <v>0</v>
      </c>
      <c r="T3467">
        <v>0</v>
      </c>
      <c r="U3467">
        <v>299.89</v>
      </c>
      <c r="V3467">
        <v>2799</v>
      </c>
      <c r="W3467">
        <v>1</v>
      </c>
      <c r="X3467">
        <f t="shared" si="220"/>
        <v>2799</v>
      </c>
      <c r="Y3467">
        <f t="shared" si="221"/>
        <v>0</v>
      </c>
      <c r="Z3467" s="1">
        <f t="shared" si="222"/>
        <v>0</v>
      </c>
    </row>
    <row r="3468" spans="1:26">
      <c r="A3468" s="2">
        <v>45044</v>
      </c>
      <c r="B3468" t="s">
        <v>2294</v>
      </c>
      <c r="C3468" t="s">
        <v>3142</v>
      </c>
      <c r="D3468" s="2" t="str">
        <f t="shared" si="219"/>
        <v>KOW-KU1-R-0002</v>
      </c>
      <c r="E3468" t="s">
        <v>84</v>
      </c>
      <c r="F3468" t="s">
        <v>264</v>
      </c>
      <c r="G3468">
        <v>42</v>
      </c>
      <c r="H3468" t="str">
        <f>VLOOKUP(E3468,[1]data!$D$3:$AK$1000,34,0)</f>
        <v>Hoodie</v>
      </c>
      <c r="I3468">
        <f>VLOOKUP(E3468,[1]data!$D$3:$Q$1048576,14,0)</f>
        <v>2799</v>
      </c>
      <c r="J3468" t="str">
        <f>VLOOKUP(E3468,[1]data!$D$3:$AJ$1048576,33,0)</f>
        <v>2499-2999</v>
      </c>
      <c r="K3468" t="s">
        <v>3367</v>
      </c>
      <c r="L3468" t="s">
        <v>2538</v>
      </c>
      <c r="M3468">
        <v>1</v>
      </c>
      <c r="N3468">
        <v>2799</v>
      </c>
      <c r="O3468">
        <v>-279.89999999999998</v>
      </c>
      <c r="P3468">
        <v>0</v>
      </c>
      <c r="Q3468">
        <v>2519.1</v>
      </c>
      <c r="R3468">
        <v>0</v>
      </c>
      <c r="S3468">
        <v>0</v>
      </c>
      <c r="T3468">
        <v>0</v>
      </c>
      <c r="U3468">
        <v>0</v>
      </c>
      <c r="V3468">
        <v>2519.1</v>
      </c>
      <c r="W3468">
        <v>1</v>
      </c>
      <c r="X3468">
        <f t="shared" si="220"/>
        <v>2799</v>
      </c>
      <c r="Y3468">
        <f t="shared" si="221"/>
        <v>279.90000000000009</v>
      </c>
      <c r="Z3468" s="1">
        <f t="shared" si="222"/>
        <v>0.10000000000000003</v>
      </c>
    </row>
    <row r="3469" spans="1:26">
      <c r="A3469" s="2">
        <v>45044</v>
      </c>
      <c r="B3469" t="s">
        <v>2294</v>
      </c>
      <c r="C3469" t="s">
        <v>3142</v>
      </c>
      <c r="D3469" s="2" t="str">
        <f t="shared" si="219"/>
        <v>KOW-KU1-R-0002</v>
      </c>
      <c r="E3469" t="s">
        <v>84</v>
      </c>
      <c r="F3469" t="s">
        <v>264</v>
      </c>
      <c r="G3469">
        <v>42</v>
      </c>
      <c r="H3469" t="str">
        <f>VLOOKUP(E3469,[1]data!$D$3:$AK$1000,34,0)</f>
        <v>Hoodie</v>
      </c>
      <c r="I3469">
        <f>VLOOKUP(E3469,[1]data!$D$3:$Q$1048576,14,0)</f>
        <v>2799</v>
      </c>
      <c r="J3469" t="str">
        <f>VLOOKUP(E3469,[1]data!$D$3:$AJ$1048576,33,0)</f>
        <v>2499-2999</v>
      </c>
      <c r="K3469" t="s">
        <v>3368</v>
      </c>
      <c r="L3469" t="s">
        <v>2538</v>
      </c>
      <c r="M3469">
        <v>1</v>
      </c>
      <c r="N3469">
        <v>2499.11</v>
      </c>
      <c r="O3469">
        <v>0</v>
      </c>
      <c r="P3469">
        <v>0</v>
      </c>
      <c r="Q3469">
        <v>2499.11</v>
      </c>
      <c r="R3469">
        <v>0</v>
      </c>
      <c r="S3469">
        <v>0</v>
      </c>
      <c r="T3469">
        <v>0</v>
      </c>
      <c r="U3469">
        <v>299.89</v>
      </c>
      <c r="V3469">
        <v>2799</v>
      </c>
      <c r="W3469">
        <v>1</v>
      </c>
      <c r="X3469">
        <f t="shared" si="220"/>
        <v>2799</v>
      </c>
      <c r="Y3469">
        <f t="shared" si="221"/>
        <v>0</v>
      </c>
      <c r="Z3469" s="1">
        <f t="shared" si="222"/>
        <v>0</v>
      </c>
    </row>
    <row r="3470" spans="1:26">
      <c r="A3470" s="2">
        <v>45044</v>
      </c>
      <c r="B3470" t="s">
        <v>2294</v>
      </c>
      <c r="C3470" t="s">
        <v>3142</v>
      </c>
      <c r="D3470" s="2" t="str">
        <f t="shared" si="219"/>
        <v>KOW-CC04-R-004</v>
      </c>
      <c r="E3470" t="s">
        <v>43</v>
      </c>
      <c r="F3470" t="s">
        <v>1425</v>
      </c>
      <c r="G3470">
        <v>42</v>
      </c>
      <c r="H3470" t="str">
        <f>VLOOKUP(E3470,[1]data!$D$3:$AK$1000,34,0)</f>
        <v>Hoodie</v>
      </c>
      <c r="I3470">
        <f>VLOOKUP(E3470,[1]data!$D$3:$Q$1048576,14,0)</f>
        <v>2799</v>
      </c>
      <c r="J3470" t="str">
        <f>VLOOKUP(E3470,[1]data!$D$3:$AJ$1048576,33,0)</f>
        <v>2499-2999</v>
      </c>
      <c r="K3470" t="s">
        <v>3369</v>
      </c>
      <c r="L3470" t="s">
        <v>2538</v>
      </c>
      <c r="M3470">
        <v>1</v>
      </c>
      <c r="N3470">
        <v>2499.11</v>
      </c>
      <c r="O3470">
        <v>0</v>
      </c>
      <c r="P3470">
        <v>0</v>
      </c>
      <c r="Q3470">
        <v>2499.11</v>
      </c>
      <c r="R3470">
        <v>0</v>
      </c>
      <c r="S3470">
        <v>0</v>
      </c>
      <c r="T3470">
        <v>0</v>
      </c>
      <c r="U3470">
        <v>299.89</v>
      </c>
      <c r="V3470">
        <v>2799</v>
      </c>
      <c r="W3470">
        <v>1</v>
      </c>
      <c r="X3470">
        <f t="shared" si="220"/>
        <v>2799</v>
      </c>
      <c r="Y3470">
        <f t="shared" si="221"/>
        <v>0</v>
      </c>
      <c r="Z3470" s="1">
        <f t="shared" si="222"/>
        <v>0</v>
      </c>
    </row>
    <row r="3471" spans="1:26">
      <c r="A3471" s="2">
        <v>45044</v>
      </c>
      <c r="B3471" t="s">
        <v>2294</v>
      </c>
      <c r="C3471" t="s">
        <v>3142</v>
      </c>
      <c r="D3471" s="2" t="str">
        <f t="shared" si="219"/>
        <v>KOW-CC04-R-004</v>
      </c>
      <c r="E3471" t="s">
        <v>43</v>
      </c>
      <c r="F3471" t="s">
        <v>1425</v>
      </c>
      <c r="G3471">
        <v>42</v>
      </c>
      <c r="H3471" t="str">
        <f>VLOOKUP(E3471,[1]data!$D$3:$AK$1000,34,0)</f>
        <v>Hoodie</v>
      </c>
      <c r="I3471">
        <f>VLOOKUP(E3471,[1]data!$D$3:$Q$1048576,14,0)</f>
        <v>2799</v>
      </c>
      <c r="J3471" t="str">
        <f>VLOOKUP(E3471,[1]data!$D$3:$AJ$1048576,33,0)</f>
        <v>2499-2999</v>
      </c>
      <c r="K3471" t="s">
        <v>3370</v>
      </c>
      <c r="L3471" t="s">
        <v>2538</v>
      </c>
      <c r="M3471">
        <v>1</v>
      </c>
      <c r="N3471">
        <v>2499.11</v>
      </c>
      <c r="O3471">
        <v>0</v>
      </c>
      <c r="P3471">
        <v>0</v>
      </c>
      <c r="Q3471">
        <v>2499.11</v>
      </c>
      <c r="R3471">
        <v>0</v>
      </c>
      <c r="S3471">
        <v>0</v>
      </c>
      <c r="T3471">
        <v>0</v>
      </c>
      <c r="U3471">
        <v>299.89</v>
      </c>
      <c r="V3471">
        <v>2799</v>
      </c>
      <c r="W3471">
        <v>1</v>
      </c>
      <c r="X3471">
        <f t="shared" si="220"/>
        <v>2799</v>
      </c>
      <c r="Y3471">
        <f t="shared" si="221"/>
        <v>0</v>
      </c>
      <c r="Z3471" s="1">
        <f t="shared" si="222"/>
        <v>0</v>
      </c>
    </row>
    <row r="3472" spans="1:26">
      <c r="A3472" s="2">
        <v>45044</v>
      </c>
      <c r="B3472" t="s">
        <v>2294</v>
      </c>
      <c r="C3472" t="s">
        <v>3142</v>
      </c>
      <c r="D3472" s="2" t="str">
        <f t="shared" si="219"/>
        <v>KOW-CC04-R-004</v>
      </c>
      <c r="E3472" t="s">
        <v>43</v>
      </c>
      <c r="F3472" t="s">
        <v>1425</v>
      </c>
      <c r="G3472">
        <v>42</v>
      </c>
      <c r="H3472" t="str">
        <f>VLOOKUP(E3472,[1]data!$D$3:$AK$1000,34,0)</f>
        <v>Hoodie</v>
      </c>
      <c r="I3472">
        <f>VLOOKUP(E3472,[1]data!$D$3:$Q$1048576,14,0)</f>
        <v>2799</v>
      </c>
      <c r="J3472" t="str">
        <f>VLOOKUP(E3472,[1]data!$D$3:$AJ$1048576,33,0)</f>
        <v>2499-2999</v>
      </c>
      <c r="K3472" t="s">
        <v>3371</v>
      </c>
      <c r="L3472" t="s">
        <v>2538</v>
      </c>
      <c r="M3472">
        <v>1</v>
      </c>
      <c r="N3472">
        <v>2499.11</v>
      </c>
      <c r="O3472">
        <v>-249.91</v>
      </c>
      <c r="P3472">
        <v>0</v>
      </c>
      <c r="Q3472">
        <v>2249.1999999999998</v>
      </c>
      <c r="R3472">
        <v>0</v>
      </c>
      <c r="S3472">
        <v>0</v>
      </c>
      <c r="T3472">
        <v>0</v>
      </c>
      <c r="U3472">
        <v>269.89999999999998</v>
      </c>
      <c r="V3472">
        <v>2519.1</v>
      </c>
      <c r="W3472">
        <v>1</v>
      </c>
      <c r="X3472">
        <f t="shared" si="220"/>
        <v>2799</v>
      </c>
      <c r="Y3472">
        <f t="shared" si="221"/>
        <v>279.90000000000009</v>
      </c>
      <c r="Z3472" s="1">
        <f t="shared" si="222"/>
        <v>0.10000000000000003</v>
      </c>
    </row>
    <row r="3473" spans="1:26">
      <c r="A3473" s="2">
        <v>45044</v>
      </c>
      <c r="B3473" t="s">
        <v>2294</v>
      </c>
      <c r="C3473" t="s">
        <v>3142</v>
      </c>
      <c r="D3473" s="2" t="str">
        <f t="shared" si="219"/>
        <v>KOW-CC04-R-004</v>
      </c>
      <c r="E3473" t="s">
        <v>43</v>
      </c>
      <c r="F3473" t="s">
        <v>1425</v>
      </c>
      <c r="G3473">
        <v>42</v>
      </c>
      <c r="H3473" t="str">
        <f>VLOOKUP(E3473,[1]data!$D$3:$AK$1000,34,0)</f>
        <v>Hoodie</v>
      </c>
      <c r="I3473">
        <f>VLOOKUP(E3473,[1]data!$D$3:$Q$1048576,14,0)</f>
        <v>2799</v>
      </c>
      <c r="J3473" t="str">
        <f>VLOOKUP(E3473,[1]data!$D$3:$AJ$1048576,33,0)</f>
        <v>2499-2999</v>
      </c>
      <c r="K3473" t="s">
        <v>3372</v>
      </c>
      <c r="L3473" t="s">
        <v>2538</v>
      </c>
      <c r="M3473">
        <v>1</v>
      </c>
      <c r="N3473">
        <v>2499.11</v>
      </c>
      <c r="O3473">
        <v>0</v>
      </c>
      <c r="P3473">
        <v>0</v>
      </c>
      <c r="Q3473">
        <v>2499.11</v>
      </c>
      <c r="R3473">
        <v>0</v>
      </c>
      <c r="S3473">
        <v>0</v>
      </c>
      <c r="T3473">
        <v>0</v>
      </c>
      <c r="U3473">
        <v>299.89</v>
      </c>
      <c r="V3473">
        <v>2799</v>
      </c>
      <c r="W3473">
        <v>1</v>
      </c>
      <c r="X3473">
        <f t="shared" si="220"/>
        <v>2799</v>
      </c>
      <c r="Y3473">
        <f t="shared" si="221"/>
        <v>0</v>
      </c>
      <c r="Z3473" s="1">
        <f t="shared" si="222"/>
        <v>0</v>
      </c>
    </row>
    <row r="3474" spans="1:26">
      <c r="A3474" s="2">
        <v>45044</v>
      </c>
      <c r="B3474" t="s">
        <v>2294</v>
      </c>
      <c r="C3474" t="s">
        <v>3142</v>
      </c>
      <c r="D3474" s="2" t="str">
        <f t="shared" si="219"/>
        <v>KOW-TRA4-R-000</v>
      </c>
      <c r="E3474" t="s">
        <v>662</v>
      </c>
      <c r="F3474" t="s">
        <v>336</v>
      </c>
      <c r="G3474">
        <v>39</v>
      </c>
      <c r="H3474" t="str">
        <f>VLOOKUP(E3474,[1]data!$D$3:$AK$1000,34,0)</f>
        <v>Traditional</v>
      </c>
      <c r="I3474">
        <f>VLOOKUP(E3474,[1]data!$D$3:$Q$1048576,14,0)</f>
        <v>1499</v>
      </c>
      <c r="J3474" t="str">
        <f>VLOOKUP(E3474,[1]data!$D$3:$AJ$1048576,33,0)</f>
        <v>1099-1499</v>
      </c>
      <c r="K3474" t="s">
        <v>3373</v>
      </c>
      <c r="L3474" t="s">
        <v>2538</v>
      </c>
      <c r="M3474">
        <v>1</v>
      </c>
      <c r="N3474">
        <v>1208.8800000000001</v>
      </c>
      <c r="O3474">
        <v>0</v>
      </c>
      <c r="P3474">
        <v>0</v>
      </c>
      <c r="Q3474">
        <v>1208.8800000000001</v>
      </c>
      <c r="R3474">
        <v>0</v>
      </c>
      <c r="S3474">
        <v>0</v>
      </c>
      <c r="T3474">
        <v>0</v>
      </c>
      <c r="U3474">
        <v>290.12</v>
      </c>
      <c r="V3474">
        <v>1499</v>
      </c>
      <c r="W3474">
        <v>1</v>
      </c>
      <c r="X3474">
        <f t="shared" si="220"/>
        <v>1499</v>
      </c>
      <c r="Y3474">
        <f t="shared" si="221"/>
        <v>0</v>
      </c>
      <c r="Z3474" s="1">
        <f t="shared" si="222"/>
        <v>0</v>
      </c>
    </row>
    <row r="3475" spans="1:26">
      <c r="A3475" s="2">
        <v>45044</v>
      </c>
      <c r="B3475" t="s">
        <v>2294</v>
      </c>
      <c r="C3475" t="s">
        <v>3142</v>
      </c>
      <c r="D3475" s="2" t="str">
        <f t="shared" si="219"/>
        <v>KOW-PO25-R-002</v>
      </c>
      <c r="E3475" t="s">
        <v>481</v>
      </c>
      <c r="F3475" t="s">
        <v>470</v>
      </c>
      <c r="G3475">
        <v>42</v>
      </c>
      <c r="H3475" t="str">
        <f>VLOOKUP(E3475,[1]data!$D$3:$AK$1000,34,0)</f>
        <v>Casual</v>
      </c>
      <c r="I3475">
        <f>VLOOKUP(E3475,[1]data!$D$3:$Q$1048576,14,0)</f>
        <v>2199</v>
      </c>
      <c r="J3475" t="str">
        <f>VLOOKUP(E3475,[1]data!$D$3:$AJ$1048576,33,0)</f>
        <v>1799-2299</v>
      </c>
      <c r="K3475" t="s">
        <v>3328</v>
      </c>
      <c r="L3475" t="s">
        <v>2538</v>
      </c>
      <c r="M3475">
        <v>1</v>
      </c>
      <c r="N3475">
        <v>1963.38</v>
      </c>
      <c r="O3475">
        <v>-196.33</v>
      </c>
      <c r="P3475">
        <v>0</v>
      </c>
      <c r="Q3475">
        <v>1767.05</v>
      </c>
      <c r="R3475">
        <v>0</v>
      </c>
      <c r="S3475">
        <v>0</v>
      </c>
      <c r="T3475">
        <v>0</v>
      </c>
      <c r="U3475">
        <v>212.05</v>
      </c>
      <c r="V3475">
        <v>1979.1</v>
      </c>
      <c r="W3475">
        <v>1</v>
      </c>
      <c r="X3475">
        <f t="shared" si="220"/>
        <v>2199</v>
      </c>
      <c r="Y3475">
        <f t="shared" si="221"/>
        <v>219.90000000000009</v>
      </c>
      <c r="Z3475" s="1">
        <f t="shared" si="222"/>
        <v>0.10000000000000005</v>
      </c>
    </row>
    <row r="3476" spans="1:26">
      <c r="A3476" s="2">
        <v>45044</v>
      </c>
      <c r="B3476" t="s">
        <v>2294</v>
      </c>
      <c r="C3476" t="s">
        <v>3142</v>
      </c>
      <c r="D3476" s="2" t="str">
        <f t="shared" si="219"/>
        <v>KOW-CC02-R-004</v>
      </c>
      <c r="E3476" t="s">
        <v>37</v>
      </c>
      <c r="F3476" t="s">
        <v>1508</v>
      </c>
      <c r="G3476">
        <v>40</v>
      </c>
      <c r="H3476" t="str">
        <f>VLOOKUP(E3476,[1]data!$D$3:$AK$1000,34,0)</f>
        <v>Casual</v>
      </c>
      <c r="I3476">
        <f>VLOOKUP(E3476,[1]data!$D$3:$Q$1048576,14,0)</f>
        <v>2499</v>
      </c>
      <c r="J3476" t="str">
        <f>VLOOKUP(E3476,[1]data!$D$3:$AJ$1048576,33,0)</f>
        <v>2499-2999</v>
      </c>
      <c r="K3476" t="s">
        <v>3321</v>
      </c>
      <c r="L3476" t="s">
        <v>2538</v>
      </c>
      <c r="M3476">
        <v>1</v>
      </c>
      <c r="N3476">
        <v>2499</v>
      </c>
      <c r="O3476">
        <v>-474.81</v>
      </c>
      <c r="P3476">
        <v>0</v>
      </c>
      <c r="Q3476">
        <v>2024.19</v>
      </c>
      <c r="R3476">
        <v>0</v>
      </c>
      <c r="S3476">
        <v>0</v>
      </c>
      <c r="T3476">
        <v>0</v>
      </c>
      <c r="U3476">
        <v>0</v>
      </c>
      <c r="V3476">
        <v>2024.19</v>
      </c>
      <c r="W3476">
        <v>1</v>
      </c>
      <c r="X3476">
        <f t="shared" si="220"/>
        <v>2499</v>
      </c>
      <c r="Y3476">
        <f t="shared" si="221"/>
        <v>474.80999999999995</v>
      </c>
      <c r="Z3476" s="1">
        <f t="shared" si="222"/>
        <v>0.18999999999999997</v>
      </c>
    </row>
    <row r="3477" spans="1:26">
      <c r="A3477" s="2">
        <v>45045</v>
      </c>
      <c r="B3477" t="s">
        <v>2294</v>
      </c>
      <c r="C3477" t="s">
        <v>3142</v>
      </c>
      <c r="D3477" s="2" t="str">
        <f t="shared" si="219"/>
        <v>KOW-CA11-R-000</v>
      </c>
      <c r="E3477" t="s">
        <v>9</v>
      </c>
      <c r="F3477" t="s">
        <v>302</v>
      </c>
      <c r="G3477">
        <v>40</v>
      </c>
      <c r="H3477" t="str">
        <f>VLOOKUP(E3477,[1]data!$D$3:$AK$1000,34,0)</f>
        <v>Casual</v>
      </c>
      <c r="I3477">
        <f>VLOOKUP(E3477,[1]data!$D$3:$Q$1048576,14,0)</f>
        <v>1999</v>
      </c>
      <c r="J3477" t="str">
        <f>VLOOKUP(E3477,[1]data!$D$3:$AJ$1048576,33,0)</f>
        <v>1799-2299</v>
      </c>
      <c r="K3477" t="s">
        <v>3374</v>
      </c>
      <c r="L3477" t="s">
        <v>2538</v>
      </c>
      <c r="M3477">
        <v>1</v>
      </c>
      <c r="N3477">
        <v>1784.82</v>
      </c>
      <c r="O3477">
        <v>0</v>
      </c>
      <c r="P3477">
        <v>0</v>
      </c>
      <c r="Q3477">
        <v>1784.82</v>
      </c>
      <c r="R3477">
        <v>0</v>
      </c>
      <c r="S3477">
        <v>0</v>
      </c>
      <c r="T3477">
        <v>0</v>
      </c>
      <c r="U3477">
        <v>214.18</v>
      </c>
      <c r="V3477">
        <v>1999</v>
      </c>
      <c r="W3477">
        <v>1</v>
      </c>
      <c r="X3477">
        <f t="shared" si="220"/>
        <v>1999</v>
      </c>
      <c r="Y3477">
        <f t="shared" si="221"/>
        <v>0</v>
      </c>
      <c r="Z3477" s="1">
        <f t="shared" si="222"/>
        <v>0</v>
      </c>
    </row>
    <row r="3478" spans="1:26">
      <c r="A3478" s="2">
        <v>45045</v>
      </c>
      <c r="B3478" t="s">
        <v>2294</v>
      </c>
      <c r="C3478" t="s">
        <v>3142</v>
      </c>
      <c r="D3478" s="2" t="str">
        <f t="shared" si="219"/>
        <v>KOW-CA11-R-000</v>
      </c>
      <c r="E3478" t="s">
        <v>9</v>
      </c>
      <c r="F3478" t="s">
        <v>302</v>
      </c>
      <c r="G3478">
        <v>40</v>
      </c>
      <c r="H3478" t="str">
        <f>VLOOKUP(E3478,[1]data!$D$3:$AK$1000,34,0)</f>
        <v>Casual</v>
      </c>
      <c r="I3478">
        <f>VLOOKUP(E3478,[1]data!$D$3:$Q$1048576,14,0)</f>
        <v>1999</v>
      </c>
      <c r="J3478" t="str">
        <f>VLOOKUP(E3478,[1]data!$D$3:$AJ$1048576,33,0)</f>
        <v>1799-2299</v>
      </c>
      <c r="K3478" t="s">
        <v>3375</v>
      </c>
      <c r="L3478" t="s">
        <v>2538</v>
      </c>
      <c r="M3478">
        <v>1</v>
      </c>
      <c r="N3478">
        <v>1999</v>
      </c>
      <c r="O3478">
        <v>-199.9</v>
      </c>
      <c r="P3478">
        <v>0</v>
      </c>
      <c r="Q3478">
        <v>1799.1</v>
      </c>
      <c r="R3478">
        <v>0</v>
      </c>
      <c r="S3478">
        <v>0</v>
      </c>
      <c r="T3478">
        <v>0</v>
      </c>
      <c r="U3478">
        <v>0</v>
      </c>
      <c r="V3478">
        <v>1799.1</v>
      </c>
      <c r="W3478">
        <v>1</v>
      </c>
      <c r="X3478">
        <f t="shared" si="220"/>
        <v>1999</v>
      </c>
      <c r="Y3478">
        <f t="shared" si="221"/>
        <v>199.90000000000009</v>
      </c>
      <c r="Z3478" s="1">
        <f t="shared" si="222"/>
        <v>0.10000000000000005</v>
      </c>
    </row>
    <row r="3479" spans="1:26">
      <c r="A3479" s="2">
        <v>45045</v>
      </c>
      <c r="B3479" t="s">
        <v>2294</v>
      </c>
      <c r="C3479" t="s">
        <v>3142</v>
      </c>
      <c r="D3479" s="2" t="str">
        <f t="shared" si="219"/>
        <v>KOW-CA11-R-000</v>
      </c>
      <c r="E3479" t="s">
        <v>9</v>
      </c>
      <c r="F3479" t="s">
        <v>302</v>
      </c>
      <c r="G3479">
        <v>40</v>
      </c>
      <c r="H3479" t="str">
        <f>VLOOKUP(E3479,[1]data!$D$3:$AK$1000,34,0)</f>
        <v>Casual</v>
      </c>
      <c r="I3479">
        <f>VLOOKUP(E3479,[1]data!$D$3:$Q$1048576,14,0)</f>
        <v>1999</v>
      </c>
      <c r="J3479" t="str">
        <f>VLOOKUP(E3479,[1]data!$D$3:$AJ$1048576,33,0)</f>
        <v>1799-2299</v>
      </c>
      <c r="K3479" t="s">
        <v>3376</v>
      </c>
      <c r="L3479" t="s">
        <v>2538</v>
      </c>
      <c r="M3479">
        <v>1</v>
      </c>
      <c r="N3479">
        <v>1784.82</v>
      </c>
      <c r="O3479">
        <v>0</v>
      </c>
      <c r="P3479">
        <v>0</v>
      </c>
      <c r="Q3479">
        <v>1784.82</v>
      </c>
      <c r="R3479">
        <v>0</v>
      </c>
      <c r="S3479">
        <v>0</v>
      </c>
      <c r="T3479">
        <v>0</v>
      </c>
      <c r="U3479">
        <v>214.18</v>
      </c>
      <c r="V3479">
        <v>1999</v>
      </c>
      <c r="W3479">
        <v>1</v>
      </c>
      <c r="X3479">
        <f t="shared" si="220"/>
        <v>1999</v>
      </c>
      <c r="Y3479">
        <f t="shared" si="221"/>
        <v>0</v>
      </c>
      <c r="Z3479" s="1">
        <f t="shared" si="222"/>
        <v>0</v>
      </c>
    </row>
    <row r="3480" spans="1:26">
      <c r="A3480" s="2">
        <v>45045</v>
      </c>
      <c r="B3480" t="s">
        <v>2294</v>
      </c>
      <c r="C3480" t="s">
        <v>3142</v>
      </c>
      <c r="D3480" s="2" t="str">
        <f t="shared" si="219"/>
        <v>KOW-CA11-R-000</v>
      </c>
      <c r="E3480" t="s">
        <v>9</v>
      </c>
      <c r="F3480" t="s">
        <v>302</v>
      </c>
      <c r="G3480">
        <v>40</v>
      </c>
      <c r="H3480" t="str">
        <f>VLOOKUP(E3480,[1]data!$D$3:$AK$1000,34,0)</f>
        <v>Casual</v>
      </c>
      <c r="I3480">
        <f>VLOOKUP(E3480,[1]data!$D$3:$Q$1048576,14,0)</f>
        <v>1999</v>
      </c>
      <c r="J3480" t="str">
        <f>VLOOKUP(E3480,[1]data!$D$3:$AJ$1048576,33,0)</f>
        <v>1799-2299</v>
      </c>
      <c r="K3480" t="s">
        <v>3377</v>
      </c>
      <c r="L3480" t="s">
        <v>2538</v>
      </c>
      <c r="M3480">
        <v>1</v>
      </c>
      <c r="N3480">
        <v>1784.82</v>
      </c>
      <c r="O3480">
        <v>0</v>
      </c>
      <c r="P3480">
        <v>0</v>
      </c>
      <c r="Q3480">
        <v>1784.82</v>
      </c>
      <c r="R3480">
        <v>0</v>
      </c>
      <c r="S3480">
        <v>0</v>
      </c>
      <c r="T3480">
        <v>0</v>
      </c>
      <c r="U3480">
        <v>214.18</v>
      </c>
      <c r="V3480">
        <v>1999</v>
      </c>
      <c r="W3480">
        <v>1</v>
      </c>
      <c r="X3480">
        <f t="shared" si="220"/>
        <v>1999</v>
      </c>
      <c r="Y3480">
        <f t="shared" si="221"/>
        <v>0</v>
      </c>
      <c r="Z3480" s="1">
        <f t="shared" si="222"/>
        <v>0</v>
      </c>
    </row>
    <row r="3481" spans="1:26">
      <c r="A3481" s="2">
        <v>45045</v>
      </c>
      <c r="B3481" t="s">
        <v>2294</v>
      </c>
      <c r="C3481" t="s">
        <v>3142</v>
      </c>
      <c r="D3481" s="2" t="str">
        <f t="shared" si="219"/>
        <v>KOW-PO26-R-002</v>
      </c>
      <c r="E3481" t="s">
        <v>631</v>
      </c>
      <c r="F3481" t="s">
        <v>426</v>
      </c>
      <c r="G3481">
        <v>40</v>
      </c>
      <c r="H3481" t="str">
        <f>VLOOKUP(E3481,[1]data!$D$3:$AK$1000,34,0)</f>
        <v>Indie</v>
      </c>
      <c r="I3481">
        <f>VLOOKUP(E3481,[1]data!$D$3:$Q$1048576,14,0)</f>
        <v>1999</v>
      </c>
      <c r="J3481" t="str">
        <f>VLOOKUP(E3481,[1]data!$D$3:$AJ$1048576,33,0)</f>
        <v>1799-2299</v>
      </c>
      <c r="K3481" t="s">
        <v>3378</v>
      </c>
      <c r="L3481" t="s">
        <v>2538</v>
      </c>
      <c r="M3481">
        <v>1</v>
      </c>
      <c r="N3481">
        <v>1784.82</v>
      </c>
      <c r="O3481">
        <v>-267.72000000000003</v>
      </c>
      <c r="P3481">
        <v>0</v>
      </c>
      <c r="Q3481">
        <v>1517.1</v>
      </c>
      <c r="R3481">
        <v>0</v>
      </c>
      <c r="S3481">
        <v>0</v>
      </c>
      <c r="T3481">
        <v>0</v>
      </c>
      <c r="U3481">
        <v>182.05</v>
      </c>
      <c r="V3481">
        <v>1699.15</v>
      </c>
      <c r="W3481">
        <v>1</v>
      </c>
      <c r="X3481">
        <f t="shared" si="220"/>
        <v>1999</v>
      </c>
      <c r="Y3481">
        <f t="shared" si="221"/>
        <v>299.84999999999991</v>
      </c>
      <c r="Z3481" s="1">
        <f t="shared" si="222"/>
        <v>0.14999999999999997</v>
      </c>
    </row>
    <row r="3482" spans="1:26">
      <c r="A3482" s="2">
        <v>45045</v>
      </c>
      <c r="B3482" t="s">
        <v>2294</v>
      </c>
      <c r="C3482" t="s">
        <v>3142</v>
      </c>
      <c r="D3482" s="2" t="str">
        <f t="shared" si="219"/>
        <v>KOW-KU1-R-0002</v>
      </c>
      <c r="E3482" t="s">
        <v>83</v>
      </c>
      <c r="F3482" t="s">
        <v>264</v>
      </c>
      <c r="G3482">
        <v>40</v>
      </c>
      <c r="H3482" t="str">
        <f>VLOOKUP(E3482,[1]data!$D$3:$AK$1000,34,0)</f>
        <v>Hoodie</v>
      </c>
      <c r="I3482">
        <f>VLOOKUP(E3482,[1]data!$D$3:$Q$1048576,14,0)</f>
        <v>2799</v>
      </c>
      <c r="J3482" t="str">
        <f>VLOOKUP(E3482,[1]data!$D$3:$AJ$1048576,33,0)</f>
        <v>2499-2999</v>
      </c>
      <c r="K3482" t="s">
        <v>3379</v>
      </c>
      <c r="L3482" t="s">
        <v>2538</v>
      </c>
      <c r="M3482">
        <v>1</v>
      </c>
      <c r="N3482">
        <v>2499.11</v>
      </c>
      <c r="O3482">
        <v>0</v>
      </c>
      <c r="P3482">
        <v>0</v>
      </c>
      <c r="Q3482">
        <v>2499.11</v>
      </c>
      <c r="R3482">
        <v>0</v>
      </c>
      <c r="S3482">
        <v>0</v>
      </c>
      <c r="T3482">
        <v>0</v>
      </c>
      <c r="U3482">
        <v>299.89</v>
      </c>
      <c r="V3482">
        <v>2799</v>
      </c>
      <c r="W3482">
        <v>1</v>
      </c>
      <c r="X3482">
        <f t="shared" si="220"/>
        <v>2799</v>
      </c>
      <c r="Y3482">
        <f t="shared" si="221"/>
        <v>0</v>
      </c>
      <c r="Z3482" s="1">
        <f t="shared" si="222"/>
        <v>0</v>
      </c>
    </row>
    <row r="3483" spans="1:26">
      <c r="A3483" s="2">
        <v>45045</v>
      </c>
      <c r="B3483" t="s">
        <v>2294</v>
      </c>
      <c r="C3483" t="s">
        <v>3142</v>
      </c>
      <c r="D3483" s="2" t="str">
        <f t="shared" si="219"/>
        <v>KOW-CA11-R-000</v>
      </c>
      <c r="E3483" t="s">
        <v>12</v>
      </c>
      <c r="F3483" t="s">
        <v>302</v>
      </c>
      <c r="G3483">
        <v>46</v>
      </c>
      <c r="H3483" t="str">
        <f>VLOOKUP(E3483,[1]data!$D$3:$AK$1000,34,0)</f>
        <v>Casual</v>
      </c>
      <c r="I3483">
        <f>VLOOKUP(E3483,[1]data!$D$3:$Q$1048576,14,0)</f>
        <v>1999</v>
      </c>
      <c r="J3483" t="str">
        <f>VLOOKUP(E3483,[1]data!$D$3:$AJ$1048576,33,0)</f>
        <v>1799-2299</v>
      </c>
      <c r="K3483" t="s">
        <v>3380</v>
      </c>
      <c r="L3483" t="s">
        <v>2538</v>
      </c>
      <c r="M3483">
        <v>1</v>
      </c>
      <c r="N3483">
        <v>1999</v>
      </c>
      <c r="O3483">
        <v>-199.9</v>
      </c>
      <c r="P3483">
        <v>0</v>
      </c>
      <c r="Q3483">
        <v>1799.1</v>
      </c>
      <c r="R3483">
        <v>0</v>
      </c>
      <c r="S3483">
        <v>0</v>
      </c>
      <c r="T3483">
        <v>0</v>
      </c>
      <c r="U3483">
        <v>0</v>
      </c>
      <c r="V3483">
        <v>1799.1</v>
      </c>
      <c r="W3483">
        <v>1</v>
      </c>
      <c r="X3483">
        <f t="shared" si="220"/>
        <v>1999</v>
      </c>
      <c r="Y3483">
        <f t="shared" si="221"/>
        <v>199.90000000000009</v>
      </c>
      <c r="Z3483" s="1">
        <f t="shared" si="222"/>
        <v>0.10000000000000005</v>
      </c>
    </row>
    <row r="3484" spans="1:26">
      <c r="A3484" s="2">
        <v>45045</v>
      </c>
      <c r="B3484" t="s">
        <v>2294</v>
      </c>
      <c r="C3484" t="s">
        <v>3142</v>
      </c>
      <c r="D3484" s="2" t="str">
        <f t="shared" si="219"/>
        <v>KOW-CA11-R-000</v>
      </c>
      <c r="E3484" t="s">
        <v>12</v>
      </c>
      <c r="F3484" t="s">
        <v>302</v>
      </c>
      <c r="G3484">
        <v>46</v>
      </c>
      <c r="H3484" t="str">
        <f>VLOOKUP(E3484,[1]data!$D$3:$AK$1000,34,0)</f>
        <v>Casual</v>
      </c>
      <c r="I3484">
        <f>VLOOKUP(E3484,[1]data!$D$3:$Q$1048576,14,0)</f>
        <v>1999</v>
      </c>
      <c r="J3484" t="str">
        <f>VLOOKUP(E3484,[1]data!$D$3:$AJ$1048576,33,0)</f>
        <v>1799-2299</v>
      </c>
      <c r="K3484" t="s">
        <v>3381</v>
      </c>
      <c r="L3484" t="s">
        <v>2538</v>
      </c>
      <c r="M3484">
        <v>1</v>
      </c>
      <c r="N3484">
        <v>1999</v>
      </c>
      <c r="O3484">
        <v>-379.81</v>
      </c>
      <c r="P3484">
        <v>0</v>
      </c>
      <c r="Q3484">
        <v>1619.19</v>
      </c>
      <c r="R3484">
        <v>0</v>
      </c>
      <c r="S3484">
        <v>0</v>
      </c>
      <c r="T3484">
        <v>0</v>
      </c>
      <c r="U3484">
        <v>0</v>
      </c>
      <c r="V3484">
        <v>1619.19</v>
      </c>
      <c r="W3484">
        <v>1</v>
      </c>
      <c r="X3484">
        <f t="shared" si="220"/>
        <v>1999</v>
      </c>
      <c r="Y3484">
        <f t="shared" si="221"/>
        <v>379.80999999999995</v>
      </c>
      <c r="Z3484" s="1">
        <f t="shared" si="222"/>
        <v>0.18999999999999997</v>
      </c>
    </row>
    <row r="3485" spans="1:26">
      <c r="A3485" s="2">
        <v>45045</v>
      </c>
      <c r="B3485" t="s">
        <v>2294</v>
      </c>
      <c r="C3485" t="s">
        <v>3142</v>
      </c>
      <c r="D3485" s="2" t="str">
        <f t="shared" si="219"/>
        <v>KOW-SO13-R-001</v>
      </c>
      <c r="E3485" t="s">
        <v>141</v>
      </c>
      <c r="F3485" t="s">
        <v>298</v>
      </c>
      <c r="G3485">
        <v>44</v>
      </c>
      <c r="H3485" t="str">
        <f>VLOOKUP(E3485,[1]data!$D$3:$AK$1000,34,0)</f>
        <v>Linen</v>
      </c>
      <c r="I3485">
        <f>VLOOKUP(E3485,[1]data!$D$3:$Q$1048576,14,0)</f>
        <v>2199</v>
      </c>
      <c r="J3485" t="str">
        <f>VLOOKUP(E3485,[1]data!$D$3:$AJ$1048576,33,0)</f>
        <v>1799-2299</v>
      </c>
      <c r="K3485" t="s">
        <v>3382</v>
      </c>
      <c r="L3485" t="s">
        <v>2538</v>
      </c>
      <c r="M3485">
        <v>1</v>
      </c>
      <c r="N3485">
        <v>2199</v>
      </c>
      <c r="O3485">
        <v>-417.81</v>
      </c>
      <c r="P3485">
        <v>0</v>
      </c>
      <c r="Q3485">
        <v>1781.19</v>
      </c>
      <c r="R3485">
        <v>0</v>
      </c>
      <c r="S3485">
        <v>0</v>
      </c>
      <c r="T3485">
        <v>0</v>
      </c>
      <c r="U3485">
        <v>0</v>
      </c>
      <c r="V3485">
        <v>1781.19</v>
      </c>
      <c r="W3485">
        <v>1</v>
      </c>
      <c r="X3485">
        <f t="shared" si="220"/>
        <v>2199</v>
      </c>
      <c r="Y3485">
        <f t="shared" si="221"/>
        <v>417.80999999999995</v>
      </c>
      <c r="Z3485" s="1">
        <f t="shared" si="222"/>
        <v>0.18999999999999997</v>
      </c>
    </row>
    <row r="3486" spans="1:26">
      <c r="A3486" s="2">
        <v>45045</v>
      </c>
      <c r="B3486" t="s">
        <v>2294</v>
      </c>
      <c r="C3486" t="s">
        <v>3142</v>
      </c>
      <c r="D3486" s="2" t="str">
        <f t="shared" si="219"/>
        <v>KOW-SO13-R-001</v>
      </c>
      <c r="E3486" t="s">
        <v>140</v>
      </c>
      <c r="F3486" t="s">
        <v>298</v>
      </c>
      <c r="G3486">
        <v>42</v>
      </c>
      <c r="H3486" t="str">
        <f>VLOOKUP(E3486,[1]data!$D$3:$AK$1000,34,0)</f>
        <v>Linen</v>
      </c>
      <c r="I3486">
        <f>VLOOKUP(E3486,[1]data!$D$3:$Q$1048576,14,0)</f>
        <v>2199</v>
      </c>
      <c r="J3486" t="str">
        <f>VLOOKUP(E3486,[1]data!$D$3:$AJ$1048576,33,0)</f>
        <v>1799-2299</v>
      </c>
      <c r="K3486" t="s">
        <v>3383</v>
      </c>
      <c r="L3486" t="s">
        <v>2538</v>
      </c>
      <c r="M3486">
        <v>1</v>
      </c>
      <c r="N3486">
        <v>1963.39</v>
      </c>
      <c r="O3486">
        <v>0</v>
      </c>
      <c r="P3486">
        <v>0</v>
      </c>
      <c r="Q3486">
        <v>1963.39</v>
      </c>
      <c r="R3486">
        <v>0</v>
      </c>
      <c r="S3486">
        <v>0</v>
      </c>
      <c r="T3486">
        <v>0</v>
      </c>
      <c r="U3486">
        <v>235.61</v>
      </c>
      <c r="V3486">
        <v>2199</v>
      </c>
      <c r="W3486">
        <v>1</v>
      </c>
      <c r="X3486">
        <f t="shared" si="220"/>
        <v>2199</v>
      </c>
      <c r="Y3486">
        <f t="shared" si="221"/>
        <v>0</v>
      </c>
      <c r="Z3486" s="1">
        <f t="shared" si="222"/>
        <v>0</v>
      </c>
    </row>
    <row r="3487" spans="1:26">
      <c r="A3487" s="2">
        <v>45045</v>
      </c>
      <c r="B3487" t="s">
        <v>2294</v>
      </c>
      <c r="C3487" t="s">
        <v>3142</v>
      </c>
      <c r="D3487" s="2" t="str">
        <f t="shared" si="219"/>
        <v>KOW-SO13-R-001</v>
      </c>
      <c r="E3487" t="s">
        <v>140</v>
      </c>
      <c r="F3487" t="s">
        <v>298</v>
      </c>
      <c r="G3487">
        <v>42</v>
      </c>
      <c r="H3487" t="str">
        <f>VLOOKUP(E3487,[1]data!$D$3:$AK$1000,34,0)</f>
        <v>Linen</v>
      </c>
      <c r="I3487">
        <f>VLOOKUP(E3487,[1]data!$D$3:$Q$1048576,14,0)</f>
        <v>2199</v>
      </c>
      <c r="J3487" t="str">
        <f>VLOOKUP(E3487,[1]data!$D$3:$AJ$1048576,33,0)</f>
        <v>1799-2299</v>
      </c>
      <c r="K3487" t="s">
        <v>3384</v>
      </c>
      <c r="L3487" t="s">
        <v>2538</v>
      </c>
      <c r="M3487">
        <v>1</v>
      </c>
      <c r="N3487">
        <v>1963.39</v>
      </c>
      <c r="O3487">
        <v>0</v>
      </c>
      <c r="P3487">
        <v>0</v>
      </c>
      <c r="Q3487">
        <v>1963.39</v>
      </c>
      <c r="R3487">
        <v>0</v>
      </c>
      <c r="S3487">
        <v>0</v>
      </c>
      <c r="T3487">
        <v>0</v>
      </c>
      <c r="U3487">
        <v>235.61</v>
      </c>
      <c r="V3487">
        <v>2199</v>
      </c>
      <c r="W3487">
        <v>1</v>
      </c>
      <c r="X3487">
        <f t="shared" si="220"/>
        <v>2199</v>
      </c>
      <c r="Y3487">
        <f t="shared" si="221"/>
        <v>0</v>
      </c>
      <c r="Z3487" s="1">
        <f t="shared" si="222"/>
        <v>0</v>
      </c>
    </row>
    <row r="3488" spans="1:26">
      <c r="A3488" s="2">
        <v>45045</v>
      </c>
      <c r="B3488" t="s">
        <v>2294</v>
      </c>
      <c r="C3488" t="s">
        <v>3142</v>
      </c>
      <c r="D3488" s="2" t="str">
        <f t="shared" si="219"/>
        <v>KOW-UKI2-R-003</v>
      </c>
      <c r="E3488" t="s">
        <v>165</v>
      </c>
      <c r="F3488" t="s">
        <v>322</v>
      </c>
      <c r="G3488">
        <v>42</v>
      </c>
      <c r="H3488" t="str">
        <f>VLOOKUP(E3488,[1]data!$D$3:$AK$1000,34,0)</f>
        <v>Hoodie</v>
      </c>
      <c r="I3488">
        <f>VLOOKUP(E3488,[1]data!$D$3:$Q$1048576,14,0)</f>
        <v>2799</v>
      </c>
      <c r="J3488" t="str">
        <f>VLOOKUP(E3488,[1]data!$D$3:$AJ$1048576,33,0)</f>
        <v>2499-2999</v>
      </c>
      <c r="K3488" t="s">
        <v>3385</v>
      </c>
      <c r="L3488" t="s">
        <v>2538</v>
      </c>
      <c r="M3488">
        <v>1</v>
      </c>
      <c r="N3488">
        <v>2499.11</v>
      </c>
      <c r="O3488">
        <v>-249.91</v>
      </c>
      <c r="P3488">
        <v>0</v>
      </c>
      <c r="Q3488">
        <v>2249.1999999999998</v>
      </c>
      <c r="R3488">
        <v>0</v>
      </c>
      <c r="S3488">
        <v>0</v>
      </c>
      <c r="T3488">
        <v>0</v>
      </c>
      <c r="U3488">
        <v>269.89999999999998</v>
      </c>
      <c r="V3488">
        <v>2519.1</v>
      </c>
      <c r="W3488">
        <v>1</v>
      </c>
      <c r="X3488">
        <f t="shared" si="220"/>
        <v>2799</v>
      </c>
      <c r="Y3488">
        <f t="shared" si="221"/>
        <v>279.90000000000009</v>
      </c>
      <c r="Z3488" s="1">
        <f t="shared" si="222"/>
        <v>0.10000000000000003</v>
      </c>
    </row>
    <row r="3489" spans="1:26">
      <c r="A3489" s="2">
        <v>45045</v>
      </c>
      <c r="B3489" t="s">
        <v>2294</v>
      </c>
      <c r="C3489" t="s">
        <v>3142</v>
      </c>
      <c r="D3489" s="2" t="str">
        <f t="shared" si="219"/>
        <v>KOW-LI3-R-0007</v>
      </c>
      <c r="E3489" t="s">
        <v>105</v>
      </c>
      <c r="F3489" t="s">
        <v>261</v>
      </c>
      <c r="G3489">
        <v>40</v>
      </c>
      <c r="H3489" t="str">
        <f>VLOOKUP(E3489,[1]data!$D$3:$AK$1000,34,0)</f>
        <v>Linen</v>
      </c>
      <c r="I3489">
        <f>VLOOKUP(E3489,[1]data!$D$3:$Q$1048576,14,0)</f>
        <v>3499</v>
      </c>
      <c r="J3489" t="str">
        <f>VLOOKUP(E3489,[1]data!$D$3:$AJ$1048576,33,0)</f>
        <v>3499-3999</v>
      </c>
      <c r="K3489" t="s">
        <v>3386</v>
      </c>
      <c r="L3489" t="s">
        <v>2538</v>
      </c>
      <c r="M3489">
        <v>1</v>
      </c>
      <c r="N3489">
        <v>3124.11</v>
      </c>
      <c r="O3489">
        <v>0</v>
      </c>
      <c r="P3489">
        <v>0</v>
      </c>
      <c r="Q3489">
        <v>3124.11</v>
      </c>
      <c r="R3489">
        <v>0</v>
      </c>
      <c r="S3489">
        <v>0</v>
      </c>
      <c r="T3489">
        <v>0</v>
      </c>
      <c r="U3489">
        <v>374.89</v>
      </c>
      <c r="V3489">
        <v>3499</v>
      </c>
      <c r="W3489">
        <v>1</v>
      </c>
      <c r="X3489">
        <f t="shared" si="220"/>
        <v>3499</v>
      </c>
      <c r="Y3489">
        <f t="shared" si="221"/>
        <v>0</v>
      </c>
      <c r="Z3489" s="1">
        <f t="shared" si="222"/>
        <v>0</v>
      </c>
    </row>
    <row r="3490" spans="1:26">
      <c r="A3490" s="2">
        <v>45045</v>
      </c>
      <c r="B3490" t="s">
        <v>2294</v>
      </c>
      <c r="C3490" t="s">
        <v>3142</v>
      </c>
      <c r="D3490" s="2" t="str">
        <f t="shared" si="219"/>
        <v>KOW-PO25-R-002</v>
      </c>
      <c r="E3490" t="s">
        <v>131</v>
      </c>
      <c r="F3490" t="s">
        <v>470</v>
      </c>
      <c r="G3490">
        <v>39</v>
      </c>
      <c r="H3490" t="str">
        <f>VLOOKUP(E3490,[1]data!$D$3:$AK$1000,34,0)</f>
        <v>Casual</v>
      </c>
      <c r="I3490">
        <f>VLOOKUP(E3490,[1]data!$D$3:$Q$1048576,14,0)</f>
        <v>2199</v>
      </c>
      <c r="J3490" t="str">
        <f>VLOOKUP(E3490,[1]data!$D$3:$AJ$1048576,33,0)</f>
        <v>1799-2299</v>
      </c>
      <c r="K3490" t="s">
        <v>3387</v>
      </c>
      <c r="L3490" t="s">
        <v>2538</v>
      </c>
      <c r="M3490">
        <v>1</v>
      </c>
      <c r="N3490">
        <v>1963.39</v>
      </c>
      <c r="O3490">
        <v>0</v>
      </c>
      <c r="P3490">
        <v>0</v>
      </c>
      <c r="Q3490">
        <v>1963.39</v>
      </c>
      <c r="R3490">
        <v>0</v>
      </c>
      <c r="S3490">
        <v>0</v>
      </c>
      <c r="T3490">
        <v>0</v>
      </c>
      <c r="U3490">
        <v>235.61</v>
      </c>
      <c r="V3490">
        <v>2199</v>
      </c>
      <c r="W3490">
        <v>1</v>
      </c>
      <c r="X3490">
        <f t="shared" si="220"/>
        <v>2199</v>
      </c>
      <c r="Y3490">
        <f t="shared" si="221"/>
        <v>0</v>
      </c>
      <c r="Z3490" s="1">
        <f t="shared" si="222"/>
        <v>0</v>
      </c>
    </row>
    <row r="3491" spans="1:26">
      <c r="A3491" s="2">
        <v>45045</v>
      </c>
      <c r="B3491" t="s">
        <v>2294</v>
      </c>
      <c r="C3491" t="s">
        <v>3142</v>
      </c>
      <c r="D3491" s="2" t="str">
        <f t="shared" si="219"/>
        <v>KOW-KU1-R-0002</v>
      </c>
      <c r="E3491" t="s">
        <v>85</v>
      </c>
      <c r="F3491" t="s">
        <v>264</v>
      </c>
      <c r="G3491">
        <v>44</v>
      </c>
      <c r="H3491" t="str">
        <f>VLOOKUP(E3491,[1]data!$D$3:$AK$1000,34,0)</f>
        <v>Hoodie</v>
      </c>
      <c r="I3491">
        <f>VLOOKUP(E3491,[1]data!$D$3:$Q$1048576,14,0)</f>
        <v>2799</v>
      </c>
      <c r="J3491" t="str">
        <f>VLOOKUP(E3491,[1]data!$D$3:$AJ$1048576,33,0)</f>
        <v>2499-2999</v>
      </c>
      <c r="K3491" t="s">
        <v>3388</v>
      </c>
      <c r="L3491" t="s">
        <v>2538</v>
      </c>
      <c r="M3491">
        <v>1</v>
      </c>
      <c r="N3491">
        <v>2499.1</v>
      </c>
      <c r="O3491">
        <v>-249.91</v>
      </c>
      <c r="P3491">
        <v>0</v>
      </c>
      <c r="Q3491">
        <v>2249.19</v>
      </c>
      <c r="R3491">
        <v>0</v>
      </c>
      <c r="S3491">
        <v>0</v>
      </c>
      <c r="T3491">
        <v>0</v>
      </c>
      <c r="U3491">
        <v>269.91000000000003</v>
      </c>
      <c r="V3491">
        <v>2519.1</v>
      </c>
      <c r="W3491">
        <v>1</v>
      </c>
      <c r="X3491">
        <f t="shared" si="220"/>
        <v>2799</v>
      </c>
      <c r="Y3491">
        <f t="shared" si="221"/>
        <v>279.90000000000009</v>
      </c>
      <c r="Z3491" s="1">
        <f t="shared" si="222"/>
        <v>0.10000000000000003</v>
      </c>
    </row>
    <row r="3492" spans="1:26">
      <c r="A3492" s="2">
        <v>45045</v>
      </c>
      <c r="B3492" t="s">
        <v>2294</v>
      </c>
      <c r="C3492" t="s">
        <v>3142</v>
      </c>
      <c r="D3492" s="2" t="str">
        <f t="shared" si="219"/>
        <v>KOW-LI2-R-0006</v>
      </c>
      <c r="E3492" t="s">
        <v>103</v>
      </c>
      <c r="F3492" t="s">
        <v>258</v>
      </c>
      <c r="G3492">
        <v>44</v>
      </c>
      <c r="H3492" t="str">
        <f>VLOOKUP(E3492,[1]data!$D$3:$AK$1000,34,0)</f>
        <v>Linen</v>
      </c>
      <c r="I3492">
        <f>VLOOKUP(E3492,[1]data!$D$3:$Q$1048576,14,0)</f>
        <v>3499</v>
      </c>
      <c r="J3492" t="str">
        <f>VLOOKUP(E3492,[1]data!$D$3:$AJ$1048576,33,0)</f>
        <v>3499-3999</v>
      </c>
      <c r="K3492" t="s">
        <v>3388</v>
      </c>
      <c r="L3492" t="s">
        <v>2538</v>
      </c>
      <c r="M3492">
        <v>1</v>
      </c>
      <c r="N3492">
        <v>3124.11</v>
      </c>
      <c r="O3492">
        <v>-312.41000000000003</v>
      </c>
      <c r="P3492">
        <v>0</v>
      </c>
      <c r="Q3492">
        <v>2811.7</v>
      </c>
      <c r="R3492">
        <v>0</v>
      </c>
      <c r="S3492">
        <v>0</v>
      </c>
      <c r="T3492">
        <v>0</v>
      </c>
      <c r="U3492">
        <v>337.4</v>
      </c>
      <c r="V3492">
        <v>3149.1</v>
      </c>
      <c r="W3492">
        <v>1</v>
      </c>
      <c r="X3492">
        <f t="shared" si="220"/>
        <v>3499</v>
      </c>
      <c r="Y3492">
        <f t="shared" si="221"/>
        <v>349.90000000000009</v>
      </c>
      <c r="Z3492" s="1">
        <f t="shared" si="222"/>
        <v>0.10000000000000002</v>
      </c>
    </row>
    <row r="3493" spans="1:26">
      <c r="A3493" s="2">
        <v>45045</v>
      </c>
      <c r="B3493" t="s">
        <v>2294</v>
      </c>
      <c r="C3493" t="s">
        <v>3142</v>
      </c>
      <c r="D3493" s="2" t="str">
        <f t="shared" si="219"/>
        <v>KOW-FF03-R-005</v>
      </c>
      <c r="E3493" t="s">
        <v>64</v>
      </c>
      <c r="F3493" t="s">
        <v>1876</v>
      </c>
      <c r="G3493">
        <v>44</v>
      </c>
      <c r="H3493" t="str">
        <f>VLOOKUP(E3493,[1]data!$D$3:$AK$1000,34,0)</f>
        <v>Linen</v>
      </c>
      <c r="I3493">
        <f>VLOOKUP(E3493,[1]data!$D$3:$Q$1048576,14,0)</f>
        <v>3999</v>
      </c>
      <c r="J3493" t="str">
        <f>VLOOKUP(E3493,[1]data!$D$3:$AJ$1048576,33,0)</f>
        <v>3499-3999</v>
      </c>
      <c r="K3493" t="s">
        <v>3388</v>
      </c>
      <c r="L3493" t="s">
        <v>2538</v>
      </c>
      <c r="M3493">
        <v>1</v>
      </c>
      <c r="N3493">
        <v>3391.96</v>
      </c>
      <c r="O3493">
        <v>-339.19</v>
      </c>
      <c r="P3493">
        <v>0</v>
      </c>
      <c r="Q3493">
        <v>3052.77</v>
      </c>
      <c r="R3493">
        <v>0</v>
      </c>
      <c r="S3493">
        <v>0</v>
      </c>
      <c r="T3493">
        <v>0</v>
      </c>
      <c r="U3493">
        <v>366.33</v>
      </c>
      <c r="V3493">
        <v>3419.1</v>
      </c>
      <c r="W3493">
        <v>1</v>
      </c>
      <c r="X3493">
        <f t="shared" si="220"/>
        <v>3999</v>
      </c>
      <c r="Y3493">
        <f t="shared" si="221"/>
        <v>579.90000000000009</v>
      </c>
      <c r="Z3493" s="1">
        <f t="shared" si="222"/>
        <v>0.14501125281320332</v>
      </c>
    </row>
    <row r="3494" spans="1:26">
      <c r="A3494" s="2">
        <v>45045</v>
      </c>
      <c r="B3494" t="s">
        <v>2294</v>
      </c>
      <c r="C3494" t="s">
        <v>3142</v>
      </c>
      <c r="D3494" s="2" t="str">
        <f t="shared" si="219"/>
        <v>KOW-CC04-R-004</v>
      </c>
      <c r="E3494" t="s">
        <v>42</v>
      </c>
      <c r="F3494" t="s">
        <v>1425</v>
      </c>
      <c r="G3494">
        <v>40</v>
      </c>
      <c r="H3494" t="str">
        <f>VLOOKUP(E3494,[1]data!$D$3:$AK$1000,34,0)</f>
        <v>Hoodie</v>
      </c>
      <c r="I3494">
        <f>VLOOKUP(E3494,[1]data!$D$3:$Q$1048576,14,0)</f>
        <v>2799</v>
      </c>
      <c r="J3494" t="str">
        <f>VLOOKUP(E3494,[1]data!$D$3:$AJ$1048576,33,0)</f>
        <v>2499-2999</v>
      </c>
      <c r="K3494" t="s">
        <v>3389</v>
      </c>
      <c r="L3494" t="s">
        <v>2538</v>
      </c>
      <c r="M3494">
        <v>1</v>
      </c>
      <c r="N3494">
        <v>2499.11</v>
      </c>
      <c r="O3494">
        <v>-249.91</v>
      </c>
      <c r="P3494">
        <v>0</v>
      </c>
      <c r="Q3494">
        <v>2249.1999999999998</v>
      </c>
      <c r="R3494">
        <v>0</v>
      </c>
      <c r="S3494">
        <v>0</v>
      </c>
      <c r="T3494">
        <v>0</v>
      </c>
      <c r="U3494">
        <v>269.89999999999998</v>
      </c>
      <c r="V3494">
        <v>2519.1</v>
      </c>
      <c r="W3494">
        <v>1</v>
      </c>
      <c r="X3494">
        <f t="shared" si="220"/>
        <v>2799</v>
      </c>
      <c r="Y3494">
        <f t="shared" si="221"/>
        <v>279.90000000000009</v>
      </c>
      <c r="Z3494" s="1">
        <f t="shared" si="222"/>
        <v>0.10000000000000003</v>
      </c>
    </row>
    <row r="3495" spans="1:26">
      <c r="A3495" s="2">
        <v>45045</v>
      </c>
      <c r="B3495" t="s">
        <v>2294</v>
      </c>
      <c r="C3495" t="s">
        <v>3142</v>
      </c>
      <c r="D3495" s="2" t="str">
        <f t="shared" si="219"/>
        <v>KOW-CC04-R-004</v>
      </c>
      <c r="E3495" t="s">
        <v>42</v>
      </c>
      <c r="F3495" t="s">
        <v>1425</v>
      </c>
      <c r="G3495">
        <v>40</v>
      </c>
      <c r="H3495" t="str">
        <f>VLOOKUP(E3495,[1]data!$D$3:$AK$1000,34,0)</f>
        <v>Hoodie</v>
      </c>
      <c r="I3495">
        <f>VLOOKUP(E3495,[1]data!$D$3:$Q$1048576,14,0)</f>
        <v>2799</v>
      </c>
      <c r="J3495" t="str">
        <f>VLOOKUP(E3495,[1]data!$D$3:$AJ$1048576,33,0)</f>
        <v>2499-2999</v>
      </c>
      <c r="K3495" t="s">
        <v>3390</v>
      </c>
      <c r="L3495" t="s">
        <v>2538</v>
      </c>
      <c r="M3495">
        <v>1</v>
      </c>
      <c r="N3495">
        <v>2499.11</v>
      </c>
      <c r="O3495">
        <v>0</v>
      </c>
      <c r="P3495">
        <v>0</v>
      </c>
      <c r="Q3495">
        <v>2499.11</v>
      </c>
      <c r="R3495">
        <v>0</v>
      </c>
      <c r="S3495">
        <v>0</v>
      </c>
      <c r="T3495">
        <v>0</v>
      </c>
      <c r="U3495">
        <v>299.89</v>
      </c>
      <c r="V3495">
        <v>2799</v>
      </c>
      <c r="W3495">
        <v>1</v>
      </c>
      <c r="X3495">
        <f t="shared" si="220"/>
        <v>2799</v>
      </c>
      <c r="Y3495">
        <f t="shared" si="221"/>
        <v>0</v>
      </c>
      <c r="Z3495" s="1">
        <f t="shared" si="222"/>
        <v>0</v>
      </c>
    </row>
    <row r="3496" spans="1:26">
      <c r="A3496" s="2">
        <v>45045</v>
      </c>
      <c r="B3496" t="s">
        <v>2294</v>
      </c>
      <c r="C3496" t="s">
        <v>3142</v>
      </c>
      <c r="D3496" s="2" t="str">
        <f t="shared" si="219"/>
        <v>KOW-CC04-R-004</v>
      </c>
      <c r="E3496" t="s">
        <v>42</v>
      </c>
      <c r="F3496" t="s">
        <v>1425</v>
      </c>
      <c r="G3496">
        <v>40</v>
      </c>
      <c r="H3496" t="str">
        <f>VLOOKUP(E3496,[1]data!$D$3:$AK$1000,34,0)</f>
        <v>Hoodie</v>
      </c>
      <c r="I3496">
        <f>VLOOKUP(E3496,[1]data!$D$3:$Q$1048576,14,0)</f>
        <v>2799</v>
      </c>
      <c r="J3496" t="str">
        <f>VLOOKUP(E3496,[1]data!$D$3:$AJ$1048576,33,0)</f>
        <v>2499-2999</v>
      </c>
      <c r="K3496" t="s">
        <v>3391</v>
      </c>
      <c r="L3496" t="s">
        <v>2538</v>
      </c>
      <c r="M3496">
        <v>1</v>
      </c>
      <c r="N3496">
        <v>2799</v>
      </c>
      <c r="O3496">
        <v>-279.89999999999998</v>
      </c>
      <c r="P3496">
        <v>0</v>
      </c>
      <c r="Q3496">
        <v>2519.1</v>
      </c>
      <c r="R3496">
        <v>0</v>
      </c>
      <c r="S3496">
        <v>0</v>
      </c>
      <c r="T3496">
        <v>0</v>
      </c>
      <c r="U3496">
        <v>0</v>
      </c>
      <c r="V3496">
        <v>2519.1</v>
      </c>
      <c r="W3496">
        <v>1</v>
      </c>
      <c r="X3496">
        <f t="shared" si="220"/>
        <v>2799</v>
      </c>
      <c r="Y3496">
        <f t="shared" si="221"/>
        <v>279.90000000000009</v>
      </c>
      <c r="Z3496" s="1">
        <f t="shared" si="222"/>
        <v>0.10000000000000003</v>
      </c>
    </row>
    <row r="3497" spans="1:26">
      <c r="A3497" s="2">
        <v>45045</v>
      </c>
      <c r="B3497" t="s">
        <v>2294</v>
      </c>
      <c r="C3497" t="s">
        <v>3142</v>
      </c>
      <c r="D3497" s="2" t="str">
        <f t="shared" si="219"/>
        <v>KOW-FF6-R-0035</v>
      </c>
      <c r="E3497" t="s">
        <v>67</v>
      </c>
      <c r="F3497" t="s">
        <v>2065</v>
      </c>
      <c r="G3497">
        <v>32</v>
      </c>
      <c r="H3497" t="str">
        <f>VLOOKUP(E3497,[1]data!$D$3:$AK$1000,34,0)</f>
        <v>Bottom</v>
      </c>
      <c r="I3497">
        <f>VLOOKUP(E3497,[1]data!$D$3:$Q$1048576,14,0)</f>
        <v>1499</v>
      </c>
      <c r="J3497" t="str">
        <f>VLOOKUP(E3497,[1]data!$D$3:$AJ$1048576,33,0)</f>
        <v>1099-1499</v>
      </c>
      <c r="K3497" t="s">
        <v>3392</v>
      </c>
      <c r="L3497" t="s">
        <v>255</v>
      </c>
      <c r="M3497">
        <v>1</v>
      </c>
      <c r="N3497">
        <v>1338.38</v>
      </c>
      <c r="O3497">
        <v>-200.75</v>
      </c>
      <c r="P3497">
        <v>0</v>
      </c>
      <c r="Q3497">
        <v>1137.6300000000001</v>
      </c>
      <c r="R3497">
        <v>0</v>
      </c>
      <c r="S3497">
        <v>0</v>
      </c>
      <c r="T3497">
        <v>0</v>
      </c>
      <c r="U3497">
        <v>136.52000000000001</v>
      </c>
      <c r="V3497">
        <v>1274.1500000000001</v>
      </c>
      <c r="W3497">
        <v>1</v>
      </c>
      <c r="X3497">
        <f t="shared" si="220"/>
        <v>1499</v>
      </c>
      <c r="Y3497">
        <f t="shared" si="221"/>
        <v>224.84999999999991</v>
      </c>
      <c r="Z3497" s="1">
        <f t="shared" si="222"/>
        <v>0.14999999999999994</v>
      </c>
    </row>
    <row r="3498" spans="1:26">
      <c r="A3498" s="2">
        <v>45045</v>
      </c>
      <c r="B3498" t="s">
        <v>2294</v>
      </c>
      <c r="C3498" t="s">
        <v>3142</v>
      </c>
      <c r="D3498" s="2" t="str">
        <f t="shared" si="219"/>
        <v>KOW-CC04-R-004</v>
      </c>
      <c r="E3498" t="s">
        <v>43</v>
      </c>
      <c r="F3498" t="s">
        <v>1425</v>
      </c>
      <c r="G3498">
        <v>42</v>
      </c>
      <c r="H3498" t="str">
        <f>VLOOKUP(E3498,[1]data!$D$3:$AK$1000,34,0)</f>
        <v>Hoodie</v>
      </c>
      <c r="I3498">
        <f>VLOOKUP(E3498,[1]data!$D$3:$Q$1048576,14,0)</f>
        <v>2799</v>
      </c>
      <c r="J3498" t="str">
        <f>VLOOKUP(E3498,[1]data!$D$3:$AJ$1048576,33,0)</f>
        <v>2499-2999</v>
      </c>
      <c r="K3498" t="s">
        <v>3393</v>
      </c>
      <c r="L3498" t="s">
        <v>2538</v>
      </c>
      <c r="M3498">
        <v>1</v>
      </c>
      <c r="N3498">
        <v>2499.11</v>
      </c>
      <c r="O3498">
        <v>0</v>
      </c>
      <c r="P3498">
        <v>0</v>
      </c>
      <c r="Q3498">
        <v>2499.11</v>
      </c>
      <c r="R3498">
        <v>0</v>
      </c>
      <c r="S3498">
        <v>0</v>
      </c>
      <c r="T3498">
        <v>0</v>
      </c>
      <c r="U3498">
        <v>299.89</v>
      </c>
      <c r="V3498">
        <v>2799</v>
      </c>
      <c r="W3498">
        <v>1</v>
      </c>
      <c r="X3498">
        <f t="shared" si="220"/>
        <v>2799</v>
      </c>
      <c r="Y3498">
        <f t="shared" si="221"/>
        <v>0</v>
      </c>
      <c r="Z3498" s="1">
        <f t="shared" si="222"/>
        <v>0</v>
      </c>
    </row>
    <row r="3499" spans="1:26">
      <c r="A3499" s="2">
        <v>45045</v>
      </c>
      <c r="B3499" t="s">
        <v>2294</v>
      </c>
      <c r="C3499" t="s">
        <v>3142</v>
      </c>
      <c r="D3499" s="2" t="str">
        <f t="shared" si="219"/>
        <v>KOW-CC04-R-004</v>
      </c>
      <c r="E3499" t="s">
        <v>43</v>
      </c>
      <c r="F3499" t="s">
        <v>1425</v>
      </c>
      <c r="G3499">
        <v>42</v>
      </c>
      <c r="H3499" t="str">
        <f>VLOOKUP(E3499,[1]data!$D$3:$AK$1000,34,0)</f>
        <v>Hoodie</v>
      </c>
      <c r="I3499">
        <f>VLOOKUP(E3499,[1]data!$D$3:$Q$1048576,14,0)</f>
        <v>2799</v>
      </c>
      <c r="J3499" t="str">
        <f>VLOOKUP(E3499,[1]data!$D$3:$AJ$1048576,33,0)</f>
        <v>2499-2999</v>
      </c>
      <c r="K3499" t="s">
        <v>3394</v>
      </c>
      <c r="L3499" t="s">
        <v>2538</v>
      </c>
      <c r="M3499">
        <v>1</v>
      </c>
      <c r="N3499">
        <v>2499.11</v>
      </c>
      <c r="O3499">
        <v>0</v>
      </c>
      <c r="P3499">
        <v>0</v>
      </c>
      <c r="Q3499">
        <v>2499.11</v>
      </c>
      <c r="R3499">
        <v>0</v>
      </c>
      <c r="S3499">
        <v>0</v>
      </c>
      <c r="T3499">
        <v>0</v>
      </c>
      <c r="U3499">
        <v>299.89</v>
      </c>
      <c r="V3499">
        <v>2799</v>
      </c>
      <c r="W3499">
        <v>1</v>
      </c>
      <c r="X3499">
        <f t="shared" si="220"/>
        <v>2799</v>
      </c>
      <c r="Y3499">
        <f t="shared" si="221"/>
        <v>0</v>
      </c>
      <c r="Z3499" s="1">
        <f t="shared" si="222"/>
        <v>0</v>
      </c>
    </row>
    <row r="3500" spans="1:26">
      <c r="A3500" s="2">
        <v>45045</v>
      </c>
      <c r="B3500" t="s">
        <v>2294</v>
      </c>
      <c r="C3500" t="s">
        <v>3142</v>
      </c>
      <c r="D3500" s="2" t="str">
        <f t="shared" si="219"/>
        <v>KOW-KU1-R-0002</v>
      </c>
      <c r="E3500" t="s">
        <v>82</v>
      </c>
      <c r="F3500" t="s">
        <v>264</v>
      </c>
      <c r="G3500">
        <v>39</v>
      </c>
      <c r="H3500" t="str">
        <f>VLOOKUP(E3500,[1]data!$D$3:$AK$1000,34,0)</f>
        <v>Hoodie</v>
      </c>
      <c r="I3500">
        <f>VLOOKUP(E3500,[1]data!$D$3:$Q$1048576,14,0)</f>
        <v>2799</v>
      </c>
      <c r="J3500" t="str">
        <f>VLOOKUP(E3500,[1]data!$D$3:$AJ$1048576,33,0)</f>
        <v>2499-2999</v>
      </c>
      <c r="K3500" t="s">
        <v>3395</v>
      </c>
      <c r="L3500" t="s">
        <v>2538</v>
      </c>
      <c r="M3500">
        <v>1</v>
      </c>
      <c r="N3500">
        <v>2499.11</v>
      </c>
      <c r="O3500">
        <v>0</v>
      </c>
      <c r="P3500">
        <v>0</v>
      </c>
      <c r="Q3500">
        <v>2499.11</v>
      </c>
      <c r="R3500">
        <v>0</v>
      </c>
      <c r="S3500">
        <v>0</v>
      </c>
      <c r="T3500">
        <v>0</v>
      </c>
      <c r="U3500">
        <v>299.89</v>
      </c>
      <c r="V3500">
        <v>2799</v>
      </c>
      <c r="W3500">
        <v>1</v>
      </c>
      <c r="X3500">
        <f t="shared" si="220"/>
        <v>2799</v>
      </c>
      <c r="Y3500">
        <f t="shared" si="221"/>
        <v>0</v>
      </c>
      <c r="Z3500" s="1">
        <f t="shared" si="222"/>
        <v>0</v>
      </c>
    </row>
    <row r="3501" spans="1:26">
      <c r="A3501" s="2">
        <v>45045</v>
      </c>
      <c r="B3501" t="s">
        <v>2294</v>
      </c>
      <c r="C3501" t="s">
        <v>3142</v>
      </c>
      <c r="D3501" s="2" t="str">
        <f t="shared" si="219"/>
        <v>KOW-KU1-R-0002</v>
      </c>
      <c r="E3501" t="s">
        <v>82</v>
      </c>
      <c r="F3501" t="s">
        <v>264</v>
      </c>
      <c r="G3501">
        <v>39</v>
      </c>
      <c r="H3501" t="str">
        <f>VLOOKUP(E3501,[1]data!$D$3:$AK$1000,34,0)</f>
        <v>Hoodie</v>
      </c>
      <c r="I3501">
        <f>VLOOKUP(E3501,[1]data!$D$3:$Q$1048576,14,0)</f>
        <v>2799</v>
      </c>
      <c r="J3501" t="str">
        <f>VLOOKUP(E3501,[1]data!$D$3:$AJ$1048576,33,0)</f>
        <v>2499-2999</v>
      </c>
      <c r="K3501" t="s">
        <v>3396</v>
      </c>
      <c r="L3501" t="s">
        <v>2538</v>
      </c>
      <c r="M3501">
        <v>1</v>
      </c>
      <c r="N3501">
        <v>2799</v>
      </c>
      <c r="O3501">
        <v>-531.80999999999995</v>
      </c>
      <c r="P3501">
        <v>0</v>
      </c>
      <c r="Q3501">
        <v>2267.19</v>
      </c>
      <c r="R3501">
        <v>0</v>
      </c>
      <c r="S3501">
        <v>0</v>
      </c>
      <c r="T3501">
        <v>0</v>
      </c>
      <c r="U3501">
        <v>0</v>
      </c>
      <c r="V3501">
        <v>2267.19</v>
      </c>
      <c r="W3501">
        <v>1</v>
      </c>
      <c r="X3501">
        <f t="shared" si="220"/>
        <v>2799</v>
      </c>
      <c r="Y3501">
        <f t="shared" si="221"/>
        <v>531.80999999999995</v>
      </c>
      <c r="Z3501" s="1">
        <f t="shared" si="222"/>
        <v>0.18999999999999997</v>
      </c>
    </row>
    <row r="3502" spans="1:26">
      <c r="A3502" s="2">
        <v>45045</v>
      </c>
      <c r="B3502" t="s">
        <v>2294</v>
      </c>
      <c r="C3502" t="s">
        <v>3142</v>
      </c>
      <c r="D3502" s="2" t="str">
        <f t="shared" si="219"/>
        <v>KOW-CC04-R-004</v>
      </c>
      <c r="E3502" t="s">
        <v>44</v>
      </c>
      <c r="F3502" t="s">
        <v>1425</v>
      </c>
      <c r="G3502">
        <v>44</v>
      </c>
      <c r="H3502" t="str">
        <f>VLOOKUP(E3502,[1]data!$D$3:$AK$1000,34,0)</f>
        <v>Hoodie</v>
      </c>
      <c r="I3502">
        <f>VLOOKUP(E3502,[1]data!$D$3:$Q$1048576,14,0)</f>
        <v>2799</v>
      </c>
      <c r="J3502" t="str">
        <f>VLOOKUP(E3502,[1]data!$D$3:$AJ$1048576,33,0)</f>
        <v>2499-2999</v>
      </c>
      <c r="K3502" t="s">
        <v>3397</v>
      </c>
      <c r="L3502" t="s">
        <v>2538</v>
      </c>
      <c r="M3502">
        <v>1</v>
      </c>
      <c r="N3502">
        <v>2499.11</v>
      </c>
      <c r="O3502">
        <v>0</v>
      </c>
      <c r="P3502">
        <v>0</v>
      </c>
      <c r="Q3502">
        <v>2499.11</v>
      </c>
      <c r="R3502">
        <v>0</v>
      </c>
      <c r="S3502">
        <v>0</v>
      </c>
      <c r="T3502">
        <v>0</v>
      </c>
      <c r="U3502">
        <v>299.89</v>
      </c>
      <c r="V3502">
        <v>2799</v>
      </c>
      <c r="W3502">
        <v>1</v>
      </c>
      <c r="X3502">
        <f t="shared" si="220"/>
        <v>2799</v>
      </c>
      <c r="Y3502">
        <f t="shared" si="221"/>
        <v>0</v>
      </c>
      <c r="Z3502" s="1">
        <f t="shared" si="222"/>
        <v>0</v>
      </c>
    </row>
    <row r="3503" spans="1:26">
      <c r="A3503" s="2">
        <v>45045</v>
      </c>
      <c r="B3503" t="s">
        <v>2294</v>
      </c>
      <c r="C3503" t="s">
        <v>3142</v>
      </c>
      <c r="D3503" s="2" t="str">
        <f t="shared" si="219"/>
        <v>KOW-CC04-R-004</v>
      </c>
      <c r="E3503" t="s">
        <v>44</v>
      </c>
      <c r="F3503" t="s">
        <v>1425</v>
      </c>
      <c r="G3503">
        <v>44</v>
      </c>
      <c r="H3503" t="str">
        <f>VLOOKUP(E3503,[1]data!$D$3:$AK$1000,34,0)</f>
        <v>Hoodie</v>
      </c>
      <c r="I3503">
        <f>VLOOKUP(E3503,[1]data!$D$3:$Q$1048576,14,0)</f>
        <v>2799</v>
      </c>
      <c r="J3503" t="str">
        <f>VLOOKUP(E3503,[1]data!$D$3:$AJ$1048576,33,0)</f>
        <v>2499-2999</v>
      </c>
      <c r="K3503" t="s">
        <v>3398</v>
      </c>
      <c r="L3503" t="s">
        <v>2538</v>
      </c>
      <c r="M3503">
        <v>1</v>
      </c>
      <c r="N3503">
        <v>2257.2600000000002</v>
      </c>
      <c r="O3503">
        <v>0</v>
      </c>
      <c r="P3503">
        <v>0</v>
      </c>
      <c r="Q3503">
        <v>2257.2600000000002</v>
      </c>
      <c r="R3503">
        <v>0</v>
      </c>
      <c r="S3503">
        <v>0</v>
      </c>
      <c r="T3503">
        <v>0</v>
      </c>
      <c r="U3503">
        <v>541.74</v>
      </c>
      <c r="V3503">
        <v>2799</v>
      </c>
      <c r="W3503">
        <v>1</v>
      </c>
      <c r="X3503">
        <f t="shared" si="220"/>
        <v>2799</v>
      </c>
      <c r="Y3503">
        <f t="shared" si="221"/>
        <v>0</v>
      </c>
      <c r="Z3503" s="1">
        <f t="shared" si="222"/>
        <v>0</v>
      </c>
    </row>
    <row r="3504" spans="1:26">
      <c r="A3504" s="2">
        <v>45045</v>
      </c>
      <c r="B3504" t="s">
        <v>2294</v>
      </c>
      <c r="C3504" t="s">
        <v>3142</v>
      </c>
      <c r="D3504" s="2" t="str">
        <f t="shared" si="219"/>
        <v>KOW-CC04-R-004</v>
      </c>
      <c r="E3504" t="s">
        <v>44</v>
      </c>
      <c r="F3504" t="s">
        <v>1425</v>
      </c>
      <c r="G3504">
        <v>44</v>
      </c>
      <c r="H3504" t="str">
        <f>VLOOKUP(E3504,[1]data!$D$3:$AK$1000,34,0)</f>
        <v>Hoodie</v>
      </c>
      <c r="I3504">
        <f>VLOOKUP(E3504,[1]data!$D$3:$Q$1048576,14,0)</f>
        <v>2799</v>
      </c>
      <c r="J3504" t="str">
        <f>VLOOKUP(E3504,[1]data!$D$3:$AJ$1048576,33,0)</f>
        <v>2499-2999</v>
      </c>
      <c r="K3504" t="s">
        <v>3399</v>
      </c>
      <c r="L3504" t="s">
        <v>2538</v>
      </c>
      <c r="M3504">
        <v>1</v>
      </c>
      <c r="N3504">
        <v>2499.11</v>
      </c>
      <c r="O3504">
        <v>0</v>
      </c>
      <c r="P3504">
        <v>0</v>
      </c>
      <c r="Q3504">
        <v>2499.11</v>
      </c>
      <c r="R3504">
        <v>0</v>
      </c>
      <c r="S3504">
        <v>0</v>
      </c>
      <c r="T3504">
        <v>0</v>
      </c>
      <c r="U3504">
        <v>299.89</v>
      </c>
      <c r="V3504">
        <v>2799</v>
      </c>
      <c r="W3504">
        <v>1</v>
      </c>
      <c r="X3504">
        <f t="shared" si="220"/>
        <v>2799</v>
      </c>
      <c r="Y3504">
        <f t="shared" si="221"/>
        <v>0</v>
      </c>
      <c r="Z3504" s="1">
        <f t="shared" si="222"/>
        <v>0</v>
      </c>
    </row>
    <row r="3505" spans="1:26">
      <c r="A3505" s="2">
        <v>45045</v>
      </c>
      <c r="B3505" t="s">
        <v>2294</v>
      </c>
      <c r="C3505" t="s">
        <v>3142</v>
      </c>
      <c r="D3505" s="2" t="str">
        <f t="shared" si="219"/>
        <v>KOW-TRA3-R-000</v>
      </c>
      <c r="E3505" t="s">
        <v>320</v>
      </c>
      <c r="F3505" t="s">
        <v>286</v>
      </c>
      <c r="G3505">
        <v>44</v>
      </c>
      <c r="H3505" t="str">
        <f>VLOOKUP(E3505,[1]data!$D$3:$AK$1000,34,0)</f>
        <v>Traditional</v>
      </c>
      <c r="I3505">
        <f>VLOOKUP(E3505,[1]data!$D$3:$Q$1048576,14,0)</f>
        <v>1299</v>
      </c>
      <c r="J3505" t="str">
        <f>VLOOKUP(E3505,[1]data!$D$3:$AJ$1048576,33,0)</f>
        <v>1099-1499</v>
      </c>
      <c r="K3505" t="s">
        <v>3382</v>
      </c>
      <c r="L3505" t="s">
        <v>2538</v>
      </c>
      <c r="M3505">
        <v>1</v>
      </c>
      <c r="N3505">
        <v>1299</v>
      </c>
      <c r="O3505">
        <v>-246.81</v>
      </c>
      <c r="P3505">
        <v>0</v>
      </c>
      <c r="Q3505">
        <v>1052.19</v>
      </c>
      <c r="R3505">
        <v>0</v>
      </c>
      <c r="S3505">
        <v>0</v>
      </c>
      <c r="T3505">
        <v>0</v>
      </c>
      <c r="U3505">
        <v>0</v>
      </c>
      <c r="V3505">
        <v>1052.19</v>
      </c>
      <c r="W3505">
        <v>1</v>
      </c>
      <c r="X3505">
        <f t="shared" si="220"/>
        <v>1299</v>
      </c>
      <c r="Y3505">
        <f t="shared" si="221"/>
        <v>246.80999999999995</v>
      </c>
      <c r="Z3505" s="1">
        <f t="shared" si="222"/>
        <v>0.18999999999999995</v>
      </c>
    </row>
    <row r="3506" spans="1:26">
      <c r="A3506" s="2">
        <v>45045</v>
      </c>
      <c r="B3506" t="s">
        <v>2294</v>
      </c>
      <c r="C3506" t="s">
        <v>3142</v>
      </c>
      <c r="D3506" s="2" t="str">
        <f t="shared" si="219"/>
        <v>KOW-KU1-R-0002</v>
      </c>
      <c r="E3506" t="s">
        <v>84</v>
      </c>
      <c r="F3506" t="s">
        <v>264</v>
      </c>
      <c r="G3506">
        <v>42</v>
      </c>
      <c r="H3506" t="str">
        <f>VLOOKUP(E3506,[1]data!$D$3:$AK$1000,34,0)</f>
        <v>Hoodie</v>
      </c>
      <c r="I3506">
        <f>VLOOKUP(E3506,[1]data!$D$3:$Q$1048576,14,0)</f>
        <v>2799</v>
      </c>
      <c r="J3506" t="str">
        <f>VLOOKUP(E3506,[1]data!$D$3:$AJ$1048576,33,0)</f>
        <v>2499-2999</v>
      </c>
      <c r="K3506" t="s">
        <v>3400</v>
      </c>
      <c r="L3506" t="s">
        <v>2538</v>
      </c>
      <c r="M3506">
        <v>1</v>
      </c>
      <c r="N3506">
        <v>2499.11</v>
      </c>
      <c r="O3506">
        <v>0</v>
      </c>
      <c r="P3506">
        <v>0</v>
      </c>
      <c r="Q3506">
        <v>2499.11</v>
      </c>
      <c r="R3506">
        <v>0</v>
      </c>
      <c r="S3506">
        <v>0</v>
      </c>
      <c r="T3506">
        <v>0</v>
      </c>
      <c r="U3506">
        <v>299.89</v>
      </c>
      <c r="V3506">
        <v>2799</v>
      </c>
      <c r="W3506">
        <v>1</v>
      </c>
      <c r="X3506">
        <f t="shared" si="220"/>
        <v>2799</v>
      </c>
      <c r="Y3506">
        <f t="shared" si="221"/>
        <v>0</v>
      </c>
      <c r="Z3506" s="1">
        <f t="shared" si="222"/>
        <v>0</v>
      </c>
    </row>
    <row r="3507" spans="1:26">
      <c r="A3507" s="2">
        <v>45045</v>
      </c>
      <c r="B3507" t="s">
        <v>2294</v>
      </c>
      <c r="C3507" t="s">
        <v>3142</v>
      </c>
      <c r="D3507" s="2" t="str">
        <f t="shared" si="219"/>
        <v>KOW-PIQ-S-0033</v>
      </c>
      <c r="E3507" t="s">
        <v>128</v>
      </c>
      <c r="F3507" t="s">
        <v>2021</v>
      </c>
      <c r="G3507" t="s">
        <v>2108</v>
      </c>
      <c r="H3507" t="str">
        <f>VLOOKUP(E3507,[1]data!$D$3:$AK$1000,34,0)</f>
        <v>Knit Shirt</v>
      </c>
      <c r="I3507">
        <f>VLOOKUP(E3507,[1]data!$D$3:$Q$1048576,14,0)</f>
        <v>1999</v>
      </c>
      <c r="J3507" t="str">
        <f>VLOOKUP(E3507,[1]data!$D$3:$AJ$1048576,33,0)</f>
        <v>1799-2299</v>
      </c>
      <c r="K3507" t="s">
        <v>3401</v>
      </c>
      <c r="L3507" t="s">
        <v>2538</v>
      </c>
      <c r="M3507">
        <v>1</v>
      </c>
      <c r="N3507">
        <v>1784.82</v>
      </c>
      <c r="O3507">
        <v>0</v>
      </c>
      <c r="P3507">
        <v>0</v>
      </c>
      <c r="Q3507">
        <v>1784.82</v>
      </c>
      <c r="R3507">
        <v>0</v>
      </c>
      <c r="S3507">
        <v>0</v>
      </c>
      <c r="T3507">
        <v>0</v>
      </c>
      <c r="U3507">
        <v>214.18</v>
      </c>
      <c r="V3507">
        <v>1999</v>
      </c>
      <c r="W3507">
        <v>1</v>
      </c>
      <c r="X3507">
        <f t="shared" si="220"/>
        <v>1999</v>
      </c>
      <c r="Y3507">
        <f t="shared" si="221"/>
        <v>0</v>
      </c>
      <c r="Z3507" s="1">
        <f t="shared" si="222"/>
        <v>0</v>
      </c>
    </row>
    <row r="3508" spans="1:26">
      <c r="A3508" s="2">
        <v>45045</v>
      </c>
      <c r="B3508" t="s">
        <v>2294</v>
      </c>
      <c r="C3508" t="s">
        <v>3142</v>
      </c>
      <c r="D3508" s="2" t="str">
        <f t="shared" si="219"/>
        <v>KOW-PIQ-S-0033</v>
      </c>
      <c r="E3508" t="s">
        <v>127</v>
      </c>
      <c r="F3508" t="s">
        <v>2021</v>
      </c>
      <c r="G3508" t="s">
        <v>2029</v>
      </c>
      <c r="H3508" t="str">
        <f>VLOOKUP(E3508,[1]data!$D$3:$AK$1000,34,0)</f>
        <v>Knit Shirt</v>
      </c>
      <c r="I3508">
        <f>VLOOKUP(E3508,[1]data!$D$3:$Q$1048576,14,0)</f>
        <v>1999</v>
      </c>
      <c r="J3508" t="str">
        <f>VLOOKUP(E3508,[1]data!$D$3:$AJ$1048576,33,0)</f>
        <v>1799-2299</v>
      </c>
      <c r="K3508" t="s">
        <v>3402</v>
      </c>
      <c r="L3508" t="s">
        <v>2538</v>
      </c>
      <c r="M3508">
        <v>1</v>
      </c>
      <c r="N3508">
        <v>1784.82</v>
      </c>
      <c r="O3508">
        <v>0</v>
      </c>
      <c r="P3508">
        <v>0</v>
      </c>
      <c r="Q3508">
        <v>1784.82</v>
      </c>
      <c r="R3508">
        <v>0</v>
      </c>
      <c r="S3508">
        <v>0</v>
      </c>
      <c r="T3508">
        <v>0</v>
      </c>
      <c r="U3508">
        <v>214.18</v>
      </c>
      <c r="V3508">
        <v>1999</v>
      </c>
      <c r="W3508">
        <v>1</v>
      </c>
      <c r="X3508">
        <f t="shared" si="220"/>
        <v>1999</v>
      </c>
      <c r="Y3508">
        <f t="shared" si="221"/>
        <v>0</v>
      </c>
      <c r="Z3508" s="1">
        <f t="shared" si="222"/>
        <v>0</v>
      </c>
    </row>
    <row r="3509" spans="1:26">
      <c r="A3509" s="2">
        <v>45045</v>
      </c>
      <c r="B3509" t="s">
        <v>2294</v>
      </c>
      <c r="C3509" t="s">
        <v>3142</v>
      </c>
      <c r="D3509" s="2" t="str">
        <f t="shared" si="219"/>
        <v>KOW-KU3-R-0002</v>
      </c>
      <c r="E3509" t="s">
        <v>87</v>
      </c>
      <c r="F3509" t="s">
        <v>260</v>
      </c>
      <c r="G3509">
        <v>44</v>
      </c>
      <c r="H3509" t="str">
        <f>VLOOKUP(E3509,[1]data!$D$3:$AK$1000,34,0)</f>
        <v>Indie</v>
      </c>
      <c r="I3509">
        <f>VLOOKUP(E3509,[1]data!$D$3:$Q$1048576,14,0)</f>
        <v>2499</v>
      </c>
      <c r="J3509" t="str">
        <f>VLOOKUP(E3509,[1]data!$D$3:$AJ$1048576,33,0)</f>
        <v>2499-2999</v>
      </c>
      <c r="K3509" t="s">
        <v>3403</v>
      </c>
      <c r="L3509" t="s">
        <v>2538</v>
      </c>
      <c r="M3509">
        <v>1</v>
      </c>
      <c r="N3509">
        <v>1999</v>
      </c>
      <c r="O3509">
        <v>-199.9</v>
      </c>
      <c r="P3509">
        <v>0</v>
      </c>
      <c r="Q3509">
        <v>1799.1</v>
      </c>
      <c r="R3509">
        <v>0</v>
      </c>
      <c r="S3509">
        <v>0</v>
      </c>
      <c r="T3509">
        <v>0</v>
      </c>
      <c r="U3509">
        <v>0</v>
      </c>
      <c r="V3509">
        <v>1799.1</v>
      </c>
      <c r="W3509">
        <v>1</v>
      </c>
      <c r="X3509">
        <f t="shared" si="220"/>
        <v>2499</v>
      </c>
      <c r="Y3509">
        <f t="shared" si="221"/>
        <v>699.90000000000009</v>
      </c>
      <c r="Z3509" s="1">
        <f t="shared" si="222"/>
        <v>0.28007202881152465</v>
      </c>
    </row>
    <row r="3510" spans="1:26">
      <c r="A3510" s="2">
        <v>45045</v>
      </c>
      <c r="B3510" t="s">
        <v>2294</v>
      </c>
      <c r="C3510" t="s">
        <v>3142</v>
      </c>
      <c r="D3510" s="2" t="str">
        <f t="shared" si="219"/>
        <v>KOW-LI3-R-0007</v>
      </c>
      <c r="E3510" t="s">
        <v>107</v>
      </c>
      <c r="F3510" t="s">
        <v>261</v>
      </c>
      <c r="G3510">
        <v>44</v>
      </c>
      <c r="H3510" t="str">
        <f>VLOOKUP(E3510,[1]data!$D$3:$AK$1000,34,0)</f>
        <v>Linen</v>
      </c>
      <c r="I3510">
        <f>VLOOKUP(E3510,[1]data!$D$3:$Q$1048576,14,0)</f>
        <v>3499</v>
      </c>
      <c r="J3510" t="str">
        <f>VLOOKUP(E3510,[1]data!$D$3:$AJ$1048576,33,0)</f>
        <v>3499-3999</v>
      </c>
      <c r="K3510" t="s">
        <v>3404</v>
      </c>
      <c r="L3510" t="s">
        <v>2538</v>
      </c>
      <c r="M3510">
        <v>1</v>
      </c>
      <c r="N3510">
        <v>3124.11</v>
      </c>
      <c r="O3510">
        <v>0</v>
      </c>
      <c r="P3510">
        <v>0</v>
      </c>
      <c r="Q3510">
        <v>3124.11</v>
      </c>
      <c r="R3510">
        <v>0</v>
      </c>
      <c r="S3510">
        <v>0</v>
      </c>
      <c r="T3510">
        <v>0</v>
      </c>
      <c r="U3510">
        <v>374.89</v>
      </c>
      <c r="V3510">
        <v>3499</v>
      </c>
      <c r="W3510">
        <v>1</v>
      </c>
      <c r="X3510">
        <f t="shared" si="220"/>
        <v>3499</v>
      </c>
      <c r="Y3510">
        <f t="shared" si="221"/>
        <v>0</v>
      </c>
      <c r="Z3510" s="1">
        <f t="shared" si="222"/>
        <v>0</v>
      </c>
    </row>
    <row r="3511" spans="1:26">
      <c r="A3511" s="2">
        <v>45045</v>
      </c>
      <c r="B3511" t="s">
        <v>2294</v>
      </c>
      <c r="C3511" t="s">
        <v>3142</v>
      </c>
      <c r="D3511" s="2" t="str">
        <f t="shared" si="219"/>
        <v>KOW-CA11-R-000</v>
      </c>
      <c r="E3511" t="s">
        <v>10</v>
      </c>
      <c r="F3511" t="s">
        <v>302</v>
      </c>
      <c r="G3511">
        <v>42</v>
      </c>
      <c r="H3511" t="str">
        <f>VLOOKUP(E3511,[1]data!$D$3:$AK$1000,34,0)</f>
        <v>Casual</v>
      </c>
      <c r="I3511">
        <f>VLOOKUP(E3511,[1]data!$D$3:$Q$1048576,14,0)</f>
        <v>1999</v>
      </c>
      <c r="J3511" t="str">
        <f>VLOOKUP(E3511,[1]data!$D$3:$AJ$1048576,33,0)</f>
        <v>1799-2299</v>
      </c>
      <c r="K3511" t="s">
        <v>3405</v>
      </c>
      <c r="L3511" t="s">
        <v>2538</v>
      </c>
      <c r="M3511">
        <v>1</v>
      </c>
      <c r="N3511">
        <v>1784.82</v>
      </c>
      <c r="O3511">
        <v>-178.48</v>
      </c>
      <c r="P3511">
        <v>0</v>
      </c>
      <c r="Q3511">
        <v>1606.34</v>
      </c>
      <c r="R3511">
        <v>0</v>
      </c>
      <c r="S3511">
        <v>0</v>
      </c>
      <c r="T3511">
        <v>0</v>
      </c>
      <c r="U3511">
        <v>192.76</v>
      </c>
      <c r="V3511">
        <v>1799.1</v>
      </c>
      <c r="W3511">
        <v>1</v>
      </c>
      <c r="X3511">
        <f t="shared" si="220"/>
        <v>1999</v>
      </c>
      <c r="Y3511">
        <f t="shared" si="221"/>
        <v>199.90000000000009</v>
      </c>
      <c r="Z3511" s="1">
        <f t="shared" si="222"/>
        <v>0.10000000000000005</v>
      </c>
    </row>
    <row r="3512" spans="1:26">
      <c r="A3512" s="2">
        <v>45045</v>
      </c>
      <c r="B3512" t="s">
        <v>2294</v>
      </c>
      <c r="C3512" t="s">
        <v>3142</v>
      </c>
      <c r="D3512" s="2" t="str">
        <f t="shared" si="219"/>
        <v>KOW-CA11-R-000</v>
      </c>
      <c r="E3512" t="s">
        <v>10</v>
      </c>
      <c r="F3512" t="s">
        <v>302</v>
      </c>
      <c r="G3512">
        <v>42</v>
      </c>
      <c r="H3512" t="str">
        <f>VLOOKUP(E3512,[1]data!$D$3:$AK$1000,34,0)</f>
        <v>Casual</v>
      </c>
      <c r="I3512">
        <f>VLOOKUP(E3512,[1]data!$D$3:$Q$1048576,14,0)</f>
        <v>1999</v>
      </c>
      <c r="J3512" t="str">
        <f>VLOOKUP(E3512,[1]data!$D$3:$AJ$1048576,33,0)</f>
        <v>1799-2299</v>
      </c>
      <c r="K3512" t="s">
        <v>3381</v>
      </c>
      <c r="L3512" t="s">
        <v>2538</v>
      </c>
      <c r="M3512">
        <v>1</v>
      </c>
      <c r="N3512">
        <v>1999</v>
      </c>
      <c r="O3512">
        <v>-379.81</v>
      </c>
      <c r="P3512">
        <v>0</v>
      </c>
      <c r="Q3512">
        <v>1619.19</v>
      </c>
      <c r="R3512">
        <v>0</v>
      </c>
      <c r="S3512">
        <v>0</v>
      </c>
      <c r="T3512">
        <v>0</v>
      </c>
      <c r="U3512">
        <v>0</v>
      </c>
      <c r="V3512">
        <v>1619.19</v>
      </c>
      <c r="W3512">
        <v>1</v>
      </c>
      <c r="X3512">
        <f t="shared" si="220"/>
        <v>1999</v>
      </c>
      <c r="Y3512">
        <f t="shared" si="221"/>
        <v>379.80999999999995</v>
      </c>
      <c r="Z3512" s="1">
        <f t="shared" si="222"/>
        <v>0.18999999999999997</v>
      </c>
    </row>
    <row r="3513" spans="1:26">
      <c r="A3513" s="2">
        <v>45045</v>
      </c>
      <c r="B3513" t="s">
        <v>2294</v>
      </c>
      <c r="C3513" t="s">
        <v>3142</v>
      </c>
      <c r="D3513" s="2" t="str">
        <f t="shared" si="219"/>
        <v>KOW-CA11-R-000</v>
      </c>
      <c r="E3513" t="s">
        <v>10</v>
      </c>
      <c r="F3513" t="s">
        <v>302</v>
      </c>
      <c r="G3513">
        <v>42</v>
      </c>
      <c r="H3513" t="str">
        <f>VLOOKUP(E3513,[1]data!$D$3:$AK$1000,34,0)</f>
        <v>Casual</v>
      </c>
      <c r="I3513">
        <f>VLOOKUP(E3513,[1]data!$D$3:$Q$1048576,14,0)</f>
        <v>1999</v>
      </c>
      <c r="J3513" t="str">
        <f>VLOOKUP(E3513,[1]data!$D$3:$AJ$1048576,33,0)</f>
        <v>1799-2299</v>
      </c>
      <c r="K3513" t="s">
        <v>3406</v>
      </c>
      <c r="L3513" t="s">
        <v>2538</v>
      </c>
      <c r="M3513">
        <v>1</v>
      </c>
      <c r="N3513">
        <v>1999</v>
      </c>
      <c r="O3513">
        <v>-199.9</v>
      </c>
      <c r="P3513">
        <v>0</v>
      </c>
      <c r="Q3513">
        <v>1799.1</v>
      </c>
      <c r="R3513">
        <v>0</v>
      </c>
      <c r="S3513">
        <v>0</v>
      </c>
      <c r="T3513">
        <v>0</v>
      </c>
      <c r="U3513">
        <v>0</v>
      </c>
      <c r="V3513">
        <v>1799.1</v>
      </c>
      <c r="W3513">
        <v>1</v>
      </c>
      <c r="X3513">
        <f t="shared" si="220"/>
        <v>1999</v>
      </c>
      <c r="Y3513">
        <f t="shared" si="221"/>
        <v>199.90000000000009</v>
      </c>
      <c r="Z3513" s="1">
        <f t="shared" si="222"/>
        <v>0.10000000000000005</v>
      </c>
    </row>
    <row r="3514" spans="1:26">
      <c r="A3514" s="2">
        <v>45045</v>
      </c>
      <c r="B3514" t="s">
        <v>2294</v>
      </c>
      <c r="C3514" t="s">
        <v>3142</v>
      </c>
      <c r="D3514" s="2" t="str">
        <f t="shared" si="219"/>
        <v>KOW-CA11-R-000</v>
      </c>
      <c r="E3514" t="s">
        <v>10</v>
      </c>
      <c r="F3514" t="s">
        <v>302</v>
      </c>
      <c r="G3514">
        <v>42</v>
      </c>
      <c r="H3514" t="str">
        <f>VLOOKUP(E3514,[1]data!$D$3:$AK$1000,34,0)</f>
        <v>Casual</v>
      </c>
      <c r="I3514">
        <f>VLOOKUP(E3514,[1]data!$D$3:$Q$1048576,14,0)</f>
        <v>1999</v>
      </c>
      <c r="J3514" t="str">
        <f>VLOOKUP(E3514,[1]data!$D$3:$AJ$1048576,33,0)</f>
        <v>1799-2299</v>
      </c>
      <c r="K3514" t="s">
        <v>3407</v>
      </c>
      <c r="L3514" t="s">
        <v>2538</v>
      </c>
      <c r="M3514">
        <v>1</v>
      </c>
      <c r="N3514">
        <v>1999</v>
      </c>
      <c r="O3514">
        <v>-199.9</v>
      </c>
      <c r="P3514">
        <v>0</v>
      </c>
      <c r="Q3514">
        <v>1799.1</v>
      </c>
      <c r="R3514">
        <v>0</v>
      </c>
      <c r="S3514">
        <v>0</v>
      </c>
      <c r="T3514">
        <v>0</v>
      </c>
      <c r="U3514">
        <v>0</v>
      </c>
      <c r="V3514">
        <v>1799.1</v>
      </c>
      <c r="W3514">
        <v>1</v>
      </c>
      <c r="X3514">
        <f t="shared" si="220"/>
        <v>1999</v>
      </c>
      <c r="Y3514">
        <f t="shared" si="221"/>
        <v>199.90000000000009</v>
      </c>
      <c r="Z3514" s="1">
        <f t="shared" si="222"/>
        <v>0.10000000000000005</v>
      </c>
    </row>
    <row r="3515" spans="1:26">
      <c r="A3515" s="2">
        <v>45045</v>
      </c>
      <c r="B3515" t="s">
        <v>2294</v>
      </c>
      <c r="C3515" t="s">
        <v>3142</v>
      </c>
      <c r="D3515" s="2" t="str">
        <f t="shared" si="219"/>
        <v>KOW-CUB-R-0002</v>
      </c>
      <c r="E3515" t="s">
        <v>57</v>
      </c>
      <c r="F3515" t="s">
        <v>295</v>
      </c>
      <c r="G3515">
        <v>39</v>
      </c>
      <c r="H3515" t="str">
        <f>VLOOKUP(E3515,[1]data!$D$3:$AK$1000,34,0)</f>
        <v>Casual</v>
      </c>
      <c r="I3515">
        <f>VLOOKUP(E3515,[1]data!$D$3:$Q$1048576,14,0)</f>
        <v>2499</v>
      </c>
      <c r="J3515" t="str">
        <f>VLOOKUP(E3515,[1]data!$D$3:$AJ$1048576,33,0)</f>
        <v>2499-2999</v>
      </c>
      <c r="K3515" t="s">
        <v>3408</v>
      </c>
      <c r="L3515" t="s">
        <v>2538</v>
      </c>
      <c r="M3515">
        <v>1</v>
      </c>
      <c r="N3515">
        <v>1784.82</v>
      </c>
      <c r="O3515">
        <v>0</v>
      </c>
      <c r="P3515">
        <v>0</v>
      </c>
      <c r="Q3515">
        <v>1784.82</v>
      </c>
      <c r="R3515">
        <v>0</v>
      </c>
      <c r="S3515">
        <v>0</v>
      </c>
      <c r="T3515">
        <v>0</v>
      </c>
      <c r="U3515">
        <v>214.18</v>
      </c>
      <c r="V3515">
        <v>1999</v>
      </c>
      <c r="W3515">
        <v>1</v>
      </c>
      <c r="X3515">
        <f t="shared" si="220"/>
        <v>2499</v>
      </c>
      <c r="Y3515">
        <f t="shared" si="221"/>
        <v>500</v>
      </c>
      <c r="Z3515" s="1">
        <f t="shared" si="222"/>
        <v>0.20008003201280511</v>
      </c>
    </row>
    <row r="3516" spans="1:26">
      <c r="A3516" s="2">
        <v>45045</v>
      </c>
      <c r="B3516" t="s">
        <v>2294</v>
      </c>
      <c r="C3516" t="s">
        <v>3142</v>
      </c>
      <c r="D3516" s="2" t="str">
        <f t="shared" si="219"/>
        <v>KOW-SER-R-0009</v>
      </c>
      <c r="E3516" t="s">
        <v>379</v>
      </c>
      <c r="F3516" t="s">
        <v>380</v>
      </c>
      <c r="G3516">
        <v>42</v>
      </c>
      <c r="H3516" t="str">
        <f>VLOOKUP(E3516,[1]data!$D$3:$AK$1000,34,0)</f>
        <v>Casual</v>
      </c>
      <c r="I3516">
        <f>VLOOKUP(E3516,[1]data!$D$3:$Q$1048576,14,0)</f>
        <v>3799</v>
      </c>
      <c r="J3516" t="str">
        <f>VLOOKUP(E3516,[1]data!$D$3:$AJ$1048576,33,0)</f>
        <v>3499-3999</v>
      </c>
      <c r="K3516" t="s">
        <v>3409</v>
      </c>
      <c r="L3516" t="s">
        <v>2538</v>
      </c>
      <c r="M3516">
        <v>1</v>
      </c>
      <c r="N3516">
        <v>2849</v>
      </c>
      <c r="O3516">
        <v>-284.89999999999998</v>
      </c>
      <c r="P3516">
        <v>0</v>
      </c>
      <c r="Q3516">
        <v>2564.1</v>
      </c>
      <c r="R3516">
        <v>0</v>
      </c>
      <c r="S3516">
        <v>0</v>
      </c>
      <c r="T3516">
        <v>0</v>
      </c>
      <c r="U3516">
        <v>0</v>
      </c>
      <c r="V3516">
        <v>2564.1</v>
      </c>
      <c r="W3516">
        <v>1</v>
      </c>
      <c r="X3516">
        <f t="shared" si="220"/>
        <v>3799</v>
      </c>
      <c r="Y3516">
        <f t="shared" si="221"/>
        <v>1234.9000000000001</v>
      </c>
      <c r="Z3516" s="1">
        <f t="shared" si="222"/>
        <v>0.32505922611213478</v>
      </c>
    </row>
    <row r="3517" spans="1:26">
      <c r="A3517" s="2">
        <v>45045</v>
      </c>
      <c r="B3517" t="s">
        <v>2294</v>
      </c>
      <c r="C3517" t="s">
        <v>3142</v>
      </c>
      <c r="D3517" s="2" t="str">
        <f t="shared" si="219"/>
        <v>KOW-CA7-R-0001</v>
      </c>
      <c r="E3517" t="s">
        <v>821</v>
      </c>
      <c r="F3517" t="s">
        <v>778</v>
      </c>
      <c r="G3517">
        <v>44</v>
      </c>
      <c r="H3517" t="str">
        <f>VLOOKUP(E3517,[1]data!$D$3:$AK$1000,34,0)</f>
        <v>Casual</v>
      </c>
      <c r="I3517">
        <f>VLOOKUP(E3517,[1]data!$D$3:$Q$1048576,14,0)</f>
        <v>1499</v>
      </c>
      <c r="J3517" t="str">
        <f>VLOOKUP(E3517,[1]data!$D$3:$AJ$1048576,33,0)</f>
        <v>1099-1499</v>
      </c>
      <c r="K3517" t="s">
        <v>3382</v>
      </c>
      <c r="L3517" t="s">
        <v>2538</v>
      </c>
      <c r="M3517">
        <v>1</v>
      </c>
      <c r="N3517">
        <v>1124</v>
      </c>
      <c r="O3517">
        <v>-213.56</v>
      </c>
      <c r="P3517">
        <v>0</v>
      </c>
      <c r="Q3517">
        <v>910.44</v>
      </c>
      <c r="R3517">
        <v>0</v>
      </c>
      <c r="S3517">
        <v>0</v>
      </c>
      <c r="T3517">
        <v>0</v>
      </c>
      <c r="U3517">
        <v>0</v>
      </c>
      <c r="V3517">
        <v>910.44</v>
      </c>
      <c r="W3517">
        <v>1</v>
      </c>
      <c r="X3517">
        <f t="shared" si="220"/>
        <v>1499</v>
      </c>
      <c r="Y3517">
        <f t="shared" si="221"/>
        <v>588.55999999999995</v>
      </c>
      <c r="Z3517" s="1">
        <f t="shared" si="222"/>
        <v>0.39263509006003999</v>
      </c>
    </row>
    <row r="3518" spans="1:26">
      <c r="A3518" s="2">
        <v>45046</v>
      </c>
      <c r="B3518" t="s">
        <v>2294</v>
      </c>
      <c r="C3518" t="s">
        <v>3142</v>
      </c>
      <c r="D3518" s="2" t="str">
        <f t="shared" si="219"/>
        <v>KOW-PIQ-S-0033</v>
      </c>
      <c r="E3518" t="s">
        <v>129</v>
      </c>
      <c r="F3518" t="s">
        <v>2021</v>
      </c>
      <c r="G3518" t="s">
        <v>2022</v>
      </c>
      <c r="H3518" t="str">
        <f>VLOOKUP(E3518,[1]data!$D$3:$AK$1000,34,0)</f>
        <v>Knit Shirt</v>
      </c>
      <c r="I3518">
        <f>VLOOKUP(E3518,[1]data!$D$3:$Q$1048576,14,0)</f>
        <v>1999</v>
      </c>
      <c r="J3518" t="str">
        <f>VLOOKUP(E3518,[1]data!$D$3:$AJ$1048576,33,0)</f>
        <v>1799-2299</v>
      </c>
      <c r="K3518" t="s">
        <v>3410</v>
      </c>
      <c r="L3518" t="s">
        <v>2538</v>
      </c>
      <c r="M3518">
        <v>1</v>
      </c>
      <c r="N3518">
        <v>1999</v>
      </c>
      <c r="O3518">
        <v>-379.81</v>
      </c>
      <c r="P3518">
        <v>0</v>
      </c>
      <c r="Q3518">
        <v>1619.19</v>
      </c>
      <c r="R3518">
        <v>0</v>
      </c>
      <c r="S3518">
        <v>0</v>
      </c>
      <c r="T3518">
        <v>0</v>
      </c>
      <c r="U3518">
        <v>0</v>
      </c>
      <c r="V3518">
        <v>1619.19</v>
      </c>
      <c r="W3518">
        <v>1</v>
      </c>
      <c r="X3518">
        <f t="shared" si="220"/>
        <v>1999</v>
      </c>
      <c r="Y3518">
        <f t="shared" si="221"/>
        <v>379.80999999999995</v>
      </c>
      <c r="Z3518" s="1">
        <f t="shared" si="222"/>
        <v>0.18999999999999997</v>
      </c>
    </row>
    <row r="3519" spans="1:26">
      <c r="A3519" s="2">
        <v>45046</v>
      </c>
      <c r="B3519" t="s">
        <v>2294</v>
      </c>
      <c r="C3519" t="s">
        <v>3142</v>
      </c>
      <c r="D3519" s="2" t="str">
        <f t="shared" si="219"/>
        <v>KOW-CA11-R-000</v>
      </c>
      <c r="E3519" t="s">
        <v>10</v>
      </c>
      <c r="F3519" t="s">
        <v>302</v>
      </c>
      <c r="G3519">
        <v>42</v>
      </c>
      <c r="H3519" t="str">
        <f>VLOOKUP(E3519,[1]data!$D$3:$AK$1000,34,0)</f>
        <v>Casual</v>
      </c>
      <c r="I3519">
        <f>VLOOKUP(E3519,[1]data!$D$3:$Q$1048576,14,0)</f>
        <v>1999</v>
      </c>
      <c r="J3519" t="str">
        <f>VLOOKUP(E3519,[1]data!$D$3:$AJ$1048576,33,0)</f>
        <v>1799-2299</v>
      </c>
      <c r="K3519" t="s">
        <v>3411</v>
      </c>
      <c r="L3519" t="s">
        <v>2538</v>
      </c>
      <c r="M3519">
        <v>1</v>
      </c>
      <c r="N3519">
        <v>3998</v>
      </c>
      <c r="O3519">
        <v>-759.62</v>
      </c>
      <c r="P3519">
        <v>0</v>
      </c>
      <c r="Q3519">
        <v>3238.38</v>
      </c>
      <c r="R3519">
        <v>0</v>
      </c>
      <c r="S3519">
        <v>0</v>
      </c>
      <c r="T3519">
        <v>0</v>
      </c>
      <c r="U3519">
        <v>0</v>
      </c>
      <c r="V3519">
        <v>3238.38</v>
      </c>
      <c r="W3519">
        <v>2</v>
      </c>
      <c r="X3519">
        <f t="shared" si="220"/>
        <v>3998</v>
      </c>
      <c r="Y3519">
        <f t="shared" si="221"/>
        <v>759.61999999999989</v>
      </c>
      <c r="Z3519" s="1">
        <f t="shared" si="222"/>
        <v>0.18999999999999997</v>
      </c>
    </row>
    <row r="3520" spans="1:26">
      <c r="A3520" s="2">
        <v>45046</v>
      </c>
      <c r="B3520" t="s">
        <v>2294</v>
      </c>
      <c r="C3520" t="s">
        <v>3142</v>
      </c>
      <c r="D3520" s="2" t="str">
        <f t="shared" si="219"/>
        <v>KOW-PIQ-R-0032</v>
      </c>
      <c r="E3520" t="s">
        <v>125</v>
      </c>
      <c r="F3520" t="s">
        <v>2010</v>
      </c>
      <c r="G3520" t="s">
        <v>2022</v>
      </c>
      <c r="H3520" t="str">
        <f>VLOOKUP(E3520,[1]data!$D$3:$AK$1000,34,0)</f>
        <v>Knit Shirt</v>
      </c>
      <c r="I3520">
        <f>VLOOKUP(E3520,[1]data!$D$3:$Q$1048576,14,0)</f>
        <v>2499</v>
      </c>
      <c r="J3520" t="str">
        <f>VLOOKUP(E3520,[1]data!$D$3:$AJ$1048576,33,0)</f>
        <v>2499-2999</v>
      </c>
      <c r="K3520" t="s">
        <v>3410</v>
      </c>
      <c r="L3520" t="s">
        <v>2538</v>
      </c>
      <c r="M3520">
        <v>1</v>
      </c>
      <c r="N3520">
        <v>2499</v>
      </c>
      <c r="O3520">
        <v>-474.81</v>
      </c>
      <c r="P3520">
        <v>0</v>
      </c>
      <c r="Q3520">
        <v>2024.19</v>
      </c>
      <c r="R3520">
        <v>0</v>
      </c>
      <c r="S3520">
        <v>0</v>
      </c>
      <c r="T3520">
        <v>0</v>
      </c>
      <c r="U3520">
        <v>0</v>
      </c>
      <c r="V3520">
        <v>2024.19</v>
      </c>
      <c r="W3520">
        <v>1</v>
      </c>
      <c r="X3520">
        <f t="shared" si="220"/>
        <v>2499</v>
      </c>
      <c r="Y3520">
        <f t="shared" si="221"/>
        <v>474.80999999999995</v>
      </c>
      <c r="Z3520" s="1">
        <f t="shared" si="222"/>
        <v>0.18999999999999997</v>
      </c>
    </row>
    <row r="3521" spans="1:26">
      <c r="A3521" s="2">
        <v>45046</v>
      </c>
      <c r="B3521" t="s">
        <v>2294</v>
      </c>
      <c r="C3521" t="s">
        <v>3142</v>
      </c>
      <c r="D3521" s="2" t="str">
        <f t="shared" si="219"/>
        <v>KOW-PO25-R-002</v>
      </c>
      <c r="E3521" t="s">
        <v>131</v>
      </c>
      <c r="F3521" t="s">
        <v>470</v>
      </c>
      <c r="G3521">
        <v>39</v>
      </c>
      <c r="H3521" t="str">
        <f>VLOOKUP(E3521,[1]data!$D$3:$AK$1000,34,0)</f>
        <v>Casual</v>
      </c>
      <c r="I3521">
        <f>VLOOKUP(E3521,[1]data!$D$3:$Q$1048576,14,0)</f>
        <v>2199</v>
      </c>
      <c r="J3521" t="str">
        <f>VLOOKUP(E3521,[1]data!$D$3:$AJ$1048576,33,0)</f>
        <v>1799-2299</v>
      </c>
      <c r="K3521" t="s">
        <v>3412</v>
      </c>
      <c r="L3521" t="s">
        <v>2538</v>
      </c>
      <c r="M3521">
        <v>1</v>
      </c>
      <c r="N3521">
        <v>1963.38</v>
      </c>
      <c r="O3521">
        <v>-196.33</v>
      </c>
      <c r="P3521">
        <v>0</v>
      </c>
      <c r="Q3521">
        <v>1767.05</v>
      </c>
      <c r="R3521">
        <v>0</v>
      </c>
      <c r="S3521">
        <v>0</v>
      </c>
      <c r="T3521">
        <v>0</v>
      </c>
      <c r="U3521">
        <v>212.05</v>
      </c>
      <c r="V3521">
        <v>1979.1</v>
      </c>
      <c r="W3521">
        <v>1</v>
      </c>
      <c r="X3521">
        <f t="shared" si="220"/>
        <v>2199</v>
      </c>
      <c r="Y3521">
        <f t="shared" si="221"/>
        <v>219.90000000000009</v>
      </c>
      <c r="Z3521" s="1">
        <f t="shared" si="222"/>
        <v>0.10000000000000005</v>
      </c>
    </row>
    <row r="3522" spans="1:26">
      <c r="A3522" s="2">
        <v>45046</v>
      </c>
      <c r="B3522" t="s">
        <v>2294</v>
      </c>
      <c r="C3522" t="s">
        <v>3142</v>
      </c>
      <c r="D3522" s="2" t="str">
        <f t="shared" si="219"/>
        <v>KOW-CC04-R-004</v>
      </c>
      <c r="E3522" t="s">
        <v>45</v>
      </c>
      <c r="F3522" t="s">
        <v>1425</v>
      </c>
      <c r="G3522">
        <v>46</v>
      </c>
      <c r="H3522" t="str">
        <f>VLOOKUP(E3522,[1]data!$D$3:$AK$1000,34,0)</f>
        <v>Hoodie</v>
      </c>
      <c r="I3522">
        <f>VLOOKUP(E3522,[1]data!$D$3:$Q$1048576,14,0)</f>
        <v>2799</v>
      </c>
      <c r="J3522" t="str">
        <f>VLOOKUP(E3522,[1]data!$D$3:$AJ$1048576,33,0)</f>
        <v>2499-2999</v>
      </c>
      <c r="K3522" t="s">
        <v>3413</v>
      </c>
      <c r="L3522" t="s">
        <v>2538</v>
      </c>
      <c r="M3522">
        <v>1</v>
      </c>
      <c r="N3522">
        <v>2499.11</v>
      </c>
      <c r="O3522">
        <v>-249.91</v>
      </c>
      <c r="P3522">
        <v>0</v>
      </c>
      <c r="Q3522">
        <v>2249.1999999999998</v>
      </c>
      <c r="R3522">
        <v>0</v>
      </c>
      <c r="S3522">
        <v>0</v>
      </c>
      <c r="T3522">
        <v>0</v>
      </c>
      <c r="U3522">
        <v>269.89999999999998</v>
      </c>
      <c r="V3522">
        <v>2519.1</v>
      </c>
      <c r="W3522">
        <v>1</v>
      </c>
      <c r="X3522">
        <f t="shared" si="220"/>
        <v>2799</v>
      </c>
      <c r="Y3522">
        <f t="shared" si="221"/>
        <v>279.90000000000009</v>
      </c>
      <c r="Z3522" s="1">
        <f t="shared" si="222"/>
        <v>0.10000000000000003</v>
      </c>
    </row>
    <row r="3523" spans="1:26">
      <c r="A3523" s="2">
        <v>45046</v>
      </c>
      <c r="B3523" t="s">
        <v>2294</v>
      </c>
      <c r="C3523" t="s">
        <v>3142</v>
      </c>
      <c r="D3523" s="2" t="str">
        <f t="shared" ref="D3523:D3586" si="223">LEFT(E3523,14)</f>
        <v>KOW-CC04-R-004</v>
      </c>
      <c r="E3523" t="s">
        <v>45</v>
      </c>
      <c r="F3523" t="s">
        <v>1425</v>
      </c>
      <c r="G3523">
        <v>46</v>
      </c>
      <c r="H3523" t="str">
        <f>VLOOKUP(E3523,[1]data!$D$3:$AK$1000,34,0)</f>
        <v>Hoodie</v>
      </c>
      <c r="I3523">
        <f>VLOOKUP(E3523,[1]data!$D$3:$Q$1048576,14,0)</f>
        <v>2799</v>
      </c>
      <c r="J3523" t="str">
        <f>VLOOKUP(E3523,[1]data!$D$3:$AJ$1048576,33,0)</f>
        <v>2499-2999</v>
      </c>
      <c r="K3523" t="s">
        <v>3414</v>
      </c>
      <c r="L3523" t="s">
        <v>2538</v>
      </c>
      <c r="M3523">
        <v>1</v>
      </c>
      <c r="N3523">
        <v>2499.11</v>
      </c>
      <c r="O3523">
        <v>0</v>
      </c>
      <c r="P3523">
        <v>0</v>
      </c>
      <c r="Q3523">
        <v>2499.11</v>
      </c>
      <c r="R3523">
        <v>0</v>
      </c>
      <c r="S3523">
        <v>0</v>
      </c>
      <c r="T3523">
        <v>0</v>
      </c>
      <c r="U3523">
        <v>299.89</v>
      </c>
      <c r="V3523">
        <v>2799</v>
      </c>
      <c r="W3523">
        <v>1</v>
      </c>
      <c r="X3523">
        <f t="shared" ref="X3523:X3586" si="224">I3523*W3523</f>
        <v>2799</v>
      </c>
      <c r="Y3523">
        <f t="shared" ref="Y3523:Y3586" si="225">X3523-V3523</f>
        <v>0</v>
      </c>
      <c r="Z3523" s="1">
        <f t="shared" ref="Z3523:Z3586" si="226">Y3523/X3523</f>
        <v>0</v>
      </c>
    </row>
    <row r="3524" spans="1:26">
      <c r="A3524" s="2">
        <v>45046</v>
      </c>
      <c r="B3524" t="s">
        <v>2294</v>
      </c>
      <c r="C3524" t="s">
        <v>3142</v>
      </c>
      <c r="D3524" s="2" t="str">
        <f t="shared" si="223"/>
        <v>KOW-PIQ-S-0033</v>
      </c>
      <c r="E3524" t="s">
        <v>128</v>
      </c>
      <c r="F3524" t="s">
        <v>2021</v>
      </c>
      <c r="G3524" t="s">
        <v>2108</v>
      </c>
      <c r="H3524" t="str">
        <f>VLOOKUP(E3524,[1]data!$D$3:$AK$1000,34,0)</f>
        <v>Knit Shirt</v>
      </c>
      <c r="I3524">
        <f>VLOOKUP(E3524,[1]data!$D$3:$Q$1048576,14,0)</f>
        <v>1999</v>
      </c>
      <c r="J3524" t="str">
        <f>VLOOKUP(E3524,[1]data!$D$3:$AJ$1048576,33,0)</f>
        <v>1799-2299</v>
      </c>
      <c r="K3524" t="s">
        <v>3415</v>
      </c>
      <c r="L3524" t="s">
        <v>2538</v>
      </c>
      <c r="M3524">
        <v>1</v>
      </c>
      <c r="N3524">
        <v>1999</v>
      </c>
      <c r="O3524">
        <v>-199.9</v>
      </c>
      <c r="P3524">
        <v>0</v>
      </c>
      <c r="Q3524">
        <v>1799.1</v>
      </c>
      <c r="R3524">
        <v>0</v>
      </c>
      <c r="S3524">
        <v>0</v>
      </c>
      <c r="T3524">
        <v>0</v>
      </c>
      <c r="U3524">
        <v>0</v>
      </c>
      <c r="V3524">
        <v>1799.1</v>
      </c>
      <c r="W3524">
        <v>1</v>
      </c>
      <c r="X3524">
        <f t="shared" si="224"/>
        <v>1999</v>
      </c>
      <c r="Y3524">
        <f t="shared" si="225"/>
        <v>199.90000000000009</v>
      </c>
      <c r="Z3524" s="1">
        <f t="shared" si="226"/>
        <v>0.10000000000000005</v>
      </c>
    </row>
    <row r="3525" spans="1:26">
      <c r="A3525" s="2">
        <v>45046</v>
      </c>
      <c r="B3525" t="s">
        <v>2294</v>
      </c>
      <c r="C3525" t="s">
        <v>3142</v>
      </c>
      <c r="D3525" s="2" t="str">
        <f t="shared" si="223"/>
        <v>KOW-PIQ-S-0033</v>
      </c>
      <c r="E3525" t="s">
        <v>128</v>
      </c>
      <c r="F3525" t="s">
        <v>2021</v>
      </c>
      <c r="G3525" t="s">
        <v>2108</v>
      </c>
      <c r="H3525" t="str">
        <f>VLOOKUP(E3525,[1]data!$D$3:$AK$1000,34,0)</f>
        <v>Knit Shirt</v>
      </c>
      <c r="I3525">
        <f>VLOOKUP(E3525,[1]data!$D$3:$Q$1048576,14,0)</f>
        <v>1999</v>
      </c>
      <c r="J3525" t="str">
        <f>VLOOKUP(E3525,[1]data!$D$3:$AJ$1048576,33,0)</f>
        <v>1799-2299</v>
      </c>
      <c r="K3525" t="s">
        <v>3416</v>
      </c>
      <c r="L3525" t="s">
        <v>2538</v>
      </c>
      <c r="M3525">
        <v>1</v>
      </c>
      <c r="N3525">
        <v>1999</v>
      </c>
      <c r="O3525">
        <v>-379.81</v>
      </c>
      <c r="P3525">
        <v>0</v>
      </c>
      <c r="Q3525">
        <v>1619.19</v>
      </c>
      <c r="R3525">
        <v>0</v>
      </c>
      <c r="S3525">
        <v>0</v>
      </c>
      <c r="T3525">
        <v>0</v>
      </c>
      <c r="U3525">
        <v>0</v>
      </c>
      <c r="V3525">
        <v>1619.19</v>
      </c>
      <c r="W3525">
        <v>1</v>
      </c>
      <c r="X3525">
        <f t="shared" si="224"/>
        <v>1999</v>
      </c>
      <c r="Y3525">
        <f t="shared" si="225"/>
        <v>379.80999999999995</v>
      </c>
      <c r="Z3525" s="1">
        <f t="shared" si="226"/>
        <v>0.18999999999999997</v>
      </c>
    </row>
    <row r="3526" spans="1:26">
      <c r="A3526" s="2">
        <v>45046</v>
      </c>
      <c r="B3526" t="s">
        <v>2294</v>
      </c>
      <c r="C3526" t="s">
        <v>3142</v>
      </c>
      <c r="D3526" s="2" t="str">
        <f t="shared" si="223"/>
        <v>KOW-PIQ-S-0033</v>
      </c>
      <c r="E3526" t="s">
        <v>128</v>
      </c>
      <c r="F3526" t="s">
        <v>2021</v>
      </c>
      <c r="G3526" t="s">
        <v>2108</v>
      </c>
      <c r="H3526" t="str">
        <f>VLOOKUP(E3526,[1]data!$D$3:$AK$1000,34,0)</f>
        <v>Knit Shirt</v>
      </c>
      <c r="I3526">
        <f>VLOOKUP(E3526,[1]data!$D$3:$Q$1048576,14,0)</f>
        <v>1999</v>
      </c>
      <c r="J3526" t="str">
        <f>VLOOKUP(E3526,[1]data!$D$3:$AJ$1048576,33,0)</f>
        <v>1799-2299</v>
      </c>
      <c r="K3526" t="s">
        <v>3417</v>
      </c>
      <c r="L3526" t="s">
        <v>2538</v>
      </c>
      <c r="M3526">
        <v>1</v>
      </c>
      <c r="N3526">
        <v>1784.82</v>
      </c>
      <c r="O3526">
        <v>0</v>
      </c>
      <c r="P3526">
        <v>0</v>
      </c>
      <c r="Q3526">
        <v>1784.82</v>
      </c>
      <c r="R3526">
        <v>0</v>
      </c>
      <c r="S3526">
        <v>0</v>
      </c>
      <c r="T3526">
        <v>0</v>
      </c>
      <c r="U3526">
        <v>214.18</v>
      </c>
      <c r="V3526">
        <v>1999</v>
      </c>
      <c r="W3526">
        <v>1</v>
      </c>
      <c r="X3526">
        <f t="shared" si="224"/>
        <v>1999</v>
      </c>
      <c r="Y3526">
        <f t="shared" si="225"/>
        <v>0</v>
      </c>
      <c r="Z3526" s="1">
        <f t="shared" si="226"/>
        <v>0</v>
      </c>
    </row>
    <row r="3527" spans="1:26">
      <c r="A3527" s="2">
        <v>45046</v>
      </c>
      <c r="B3527" t="s">
        <v>2294</v>
      </c>
      <c r="C3527" t="s">
        <v>3142</v>
      </c>
      <c r="D3527" s="2" t="str">
        <f t="shared" si="223"/>
        <v>KOW-KU1-R-0002</v>
      </c>
      <c r="E3527" t="s">
        <v>83</v>
      </c>
      <c r="F3527" t="s">
        <v>264</v>
      </c>
      <c r="G3527">
        <v>40</v>
      </c>
      <c r="H3527" t="str">
        <f>VLOOKUP(E3527,[1]data!$D$3:$AK$1000,34,0)</f>
        <v>Hoodie</v>
      </c>
      <c r="I3527">
        <f>VLOOKUP(E3527,[1]data!$D$3:$Q$1048576,14,0)</f>
        <v>2799</v>
      </c>
      <c r="J3527" t="str">
        <f>VLOOKUP(E3527,[1]data!$D$3:$AJ$1048576,33,0)</f>
        <v>2499-2999</v>
      </c>
      <c r="K3527" t="s">
        <v>3418</v>
      </c>
      <c r="L3527" t="s">
        <v>2538</v>
      </c>
      <c r="M3527">
        <v>1</v>
      </c>
      <c r="N3527">
        <v>2799</v>
      </c>
      <c r="O3527">
        <v>-531.80999999999995</v>
      </c>
      <c r="P3527">
        <v>0</v>
      </c>
      <c r="Q3527">
        <v>2267.19</v>
      </c>
      <c r="R3527">
        <v>0</v>
      </c>
      <c r="S3527">
        <v>0</v>
      </c>
      <c r="T3527">
        <v>0</v>
      </c>
      <c r="U3527">
        <v>0</v>
      </c>
      <c r="V3527">
        <v>2267.19</v>
      </c>
      <c r="W3527">
        <v>1</v>
      </c>
      <c r="X3527">
        <f t="shared" si="224"/>
        <v>2799</v>
      </c>
      <c r="Y3527">
        <f t="shared" si="225"/>
        <v>531.80999999999995</v>
      </c>
      <c r="Z3527" s="1">
        <f t="shared" si="226"/>
        <v>0.18999999999999997</v>
      </c>
    </row>
    <row r="3528" spans="1:26">
      <c r="A3528" s="2">
        <v>45046</v>
      </c>
      <c r="B3528" t="s">
        <v>2294</v>
      </c>
      <c r="C3528" t="s">
        <v>3142</v>
      </c>
      <c r="D3528" s="2" t="str">
        <f t="shared" si="223"/>
        <v>KOW-KU1-R-0002</v>
      </c>
      <c r="E3528" t="s">
        <v>83</v>
      </c>
      <c r="F3528" t="s">
        <v>264</v>
      </c>
      <c r="G3528">
        <v>40</v>
      </c>
      <c r="H3528" t="str">
        <f>VLOOKUP(E3528,[1]data!$D$3:$AK$1000,34,0)</f>
        <v>Hoodie</v>
      </c>
      <c r="I3528">
        <f>VLOOKUP(E3528,[1]data!$D$3:$Q$1048576,14,0)</f>
        <v>2799</v>
      </c>
      <c r="J3528" t="str">
        <f>VLOOKUP(E3528,[1]data!$D$3:$AJ$1048576,33,0)</f>
        <v>2499-2999</v>
      </c>
      <c r="K3528" t="s">
        <v>3419</v>
      </c>
      <c r="L3528" t="s">
        <v>2538</v>
      </c>
      <c r="M3528">
        <v>1</v>
      </c>
      <c r="N3528">
        <v>2499.11</v>
      </c>
      <c r="O3528">
        <v>0</v>
      </c>
      <c r="P3528">
        <v>0</v>
      </c>
      <c r="Q3528">
        <v>2499.11</v>
      </c>
      <c r="R3528">
        <v>0</v>
      </c>
      <c r="S3528">
        <v>0</v>
      </c>
      <c r="T3528">
        <v>0</v>
      </c>
      <c r="U3528">
        <v>299.89</v>
      </c>
      <c r="V3528">
        <v>2799</v>
      </c>
      <c r="W3528">
        <v>1</v>
      </c>
      <c r="X3528">
        <f t="shared" si="224"/>
        <v>2799</v>
      </c>
      <c r="Y3528">
        <f t="shared" si="225"/>
        <v>0</v>
      </c>
      <c r="Z3528" s="1">
        <f t="shared" si="226"/>
        <v>0</v>
      </c>
    </row>
    <row r="3529" spans="1:26">
      <c r="A3529" s="2">
        <v>45046</v>
      </c>
      <c r="B3529" t="s">
        <v>2294</v>
      </c>
      <c r="C3529" t="s">
        <v>3142</v>
      </c>
      <c r="D3529" s="2" t="str">
        <f t="shared" si="223"/>
        <v>KOW-KU1-R-0002</v>
      </c>
      <c r="E3529" t="s">
        <v>85</v>
      </c>
      <c r="F3529" t="s">
        <v>264</v>
      </c>
      <c r="G3529">
        <v>44</v>
      </c>
      <c r="H3529" t="str">
        <f>VLOOKUP(E3529,[1]data!$D$3:$AK$1000,34,0)</f>
        <v>Hoodie</v>
      </c>
      <c r="I3529">
        <f>VLOOKUP(E3529,[1]data!$D$3:$Q$1048576,14,0)</f>
        <v>2799</v>
      </c>
      <c r="J3529" t="str">
        <f>VLOOKUP(E3529,[1]data!$D$3:$AJ$1048576,33,0)</f>
        <v>2499-2999</v>
      </c>
      <c r="K3529" t="s">
        <v>3420</v>
      </c>
      <c r="L3529" t="s">
        <v>2538</v>
      </c>
      <c r="M3529">
        <v>1</v>
      </c>
      <c r="N3529">
        <v>2499.11</v>
      </c>
      <c r="O3529">
        <v>0</v>
      </c>
      <c r="P3529">
        <v>0</v>
      </c>
      <c r="Q3529">
        <v>2499.11</v>
      </c>
      <c r="R3529">
        <v>0</v>
      </c>
      <c r="S3529">
        <v>0</v>
      </c>
      <c r="T3529">
        <v>0</v>
      </c>
      <c r="U3529">
        <v>299.89</v>
      </c>
      <c r="V3529">
        <v>2799</v>
      </c>
      <c r="W3529">
        <v>1</v>
      </c>
      <c r="X3529">
        <f t="shared" si="224"/>
        <v>2799</v>
      </c>
      <c r="Y3529">
        <f t="shared" si="225"/>
        <v>0</v>
      </c>
      <c r="Z3529" s="1">
        <f t="shared" si="226"/>
        <v>0</v>
      </c>
    </row>
    <row r="3530" spans="1:26">
      <c r="A3530" s="2">
        <v>45046</v>
      </c>
      <c r="B3530" t="s">
        <v>2294</v>
      </c>
      <c r="C3530" t="s">
        <v>3142</v>
      </c>
      <c r="D3530" s="2" t="str">
        <f t="shared" si="223"/>
        <v>KOW-KU2-R-0005</v>
      </c>
      <c r="E3530" t="s">
        <v>737</v>
      </c>
      <c r="F3530" t="s">
        <v>500</v>
      </c>
      <c r="G3530">
        <v>42</v>
      </c>
      <c r="H3530" t="str">
        <f>VLOOKUP(E3530,[1]data!$D$3:$AK$1000,34,0)</f>
        <v>Indie</v>
      </c>
      <c r="I3530">
        <f>VLOOKUP(E3530,[1]data!$D$3:$Q$1048576,14,0)</f>
        <v>2999</v>
      </c>
      <c r="J3530" t="str">
        <f>VLOOKUP(E3530,[1]data!$D$3:$AJ$1048576,33,0)</f>
        <v>2499-2999</v>
      </c>
      <c r="K3530" t="s">
        <v>3412</v>
      </c>
      <c r="L3530" t="s">
        <v>2538</v>
      </c>
      <c r="M3530">
        <v>1</v>
      </c>
      <c r="N3530">
        <v>2008.04</v>
      </c>
      <c r="O3530">
        <v>-200.8</v>
      </c>
      <c r="P3530">
        <v>0</v>
      </c>
      <c r="Q3530">
        <v>1807.24</v>
      </c>
      <c r="R3530">
        <v>0</v>
      </c>
      <c r="S3530">
        <v>0</v>
      </c>
      <c r="T3530">
        <v>0</v>
      </c>
      <c r="U3530">
        <v>216.86</v>
      </c>
      <c r="V3530">
        <v>2024.1</v>
      </c>
      <c r="W3530">
        <v>1</v>
      </c>
      <c r="X3530">
        <f t="shared" si="224"/>
        <v>2999</v>
      </c>
      <c r="Y3530">
        <f t="shared" si="225"/>
        <v>974.90000000000009</v>
      </c>
      <c r="Z3530" s="1">
        <f t="shared" si="226"/>
        <v>0.32507502500833613</v>
      </c>
    </row>
    <row r="3531" spans="1:26">
      <c r="A3531" s="2">
        <v>45046</v>
      </c>
      <c r="B3531" t="s">
        <v>2294</v>
      </c>
      <c r="C3531" t="s">
        <v>3142</v>
      </c>
      <c r="D3531" s="2" t="str">
        <f t="shared" si="223"/>
        <v>KOW-UKI2-R-003</v>
      </c>
      <c r="E3531" t="s">
        <v>167</v>
      </c>
      <c r="F3531" t="s">
        <v>322</v>
      </c>
      <c r="G3531">
        <v>46</v>
      </c>
      <c r="H3531" t="str">
        <f>VLOOKUP(E3531,[1]data!$D$3:$AK$1000,34,0)</f>
        <v>Hoodie</v>
      </c>
      <c r="I3531">
        <f>VLOOKUP(E3531,[1]data!$D$3:$Q$1048576,14,0)</f>
        <v>2799</v>
      </c>
      <c r="J3531" t="str">
        <f>VLOOKUP(E3531,[1]data!$D$3:$AJ$1048576,33,0)</f>
        <v>2499-2999</v>
      </c>
      <c r="K3531" t="s">
        <v>3421</v>
      </c>
      <c r="L3531" t="s">
        <v>2538</v>
      </c>
      <c r="M3531">
        <v>1</v>
      </c>
      <c r="N3531">
        <v>2499.11</v>
      </c>
      <c r="O3531">
        <v>0</v>
      </c>
      <c r="P3531">
        <v>0</v>
      </c>
      <c r="Q3531">
        <v>2499.11</v>
      </c>
      <c r="R3531">
        <v>0</v>
      </c>
      <c r="S3531">
        <v>0</v>
      </c>
      <c r="T3531">
        <v>0</v>
      </c>
      <c r="U3531">
        <v>299.89</v>
      </c>
      <c r="V3531">
        <v>2799</v>
      </c>
      <c r="W3531">
        <v>1</v>
      </c>
      <c r="X3531">
        <f t="shared" si="224"/>
        <v>2799</v>
      </c>
      <c r="Y3531">
        <f t="shared" si="225"/>
        <v>0</v>
      </c>
      <c r="Z3531" s="1">
        <f t="shared" si="226"/>
        <v>0</v>
      </c>
    </row>
    <row r="3532" spans="1:26">
      <c r="A3532" s="2">
        <v>45046</v>
      </c>
      <c r="B3532" t="s">
        <v>2294</v>
      </c>
      <c r="C3532" t="s">
        <v>3142</v>
      </c>
      <c r="D3532" s="2" t="str">
        <f t="shared" si="223"/>
        <v>KOW-CA8-R-0004</v>
      </c>
      <c r="E3532" t="s">
        <v>2500</v>
      </c>
      <c r="F3532" t="s">
        <v>2501</v>
      </c>
      <c r="G3532">
        <v>40</v>
      </c>
      <c r="H3532" t="str">
        <f>VLOOKUP(E3532,[1]data!$D$3:$AK$1000,34,0)</f>
        <v>Casual</v>
      </c>
      <c r="I3532">
        <f>VLOOKUP(E3532,[1]data!$D$3:$Q$1048576,14,0)</f>
        <v>1999</v>
      </c>
      <c r="J3532" t="str">
        <f>VLOOKUP(E3532,[1]data!$D$3:$AJ$1048576,33,0)</f>
        <v>1799-2299</v>
      </c>
      <c r="K3532" t="s">
        <v>3422</v>
      </c>
      <c r="L3532" t="s">
        <v>2538</v>
      </c>
      <c r="M3532">
        <v>1</v>
      </c>
      <c r="N3532">
        <v>1599</v>
      </c>
      <c r="O3532">
        <v>-303.81</v>
      </c>
      <c r="P3532">
        <v>0</v>
      </c>
      <c r="Q3532">
        <v>1295.19</v>
      </c>
      <c r="R3532">
        <v>0</v>
      </c>
      <c r="S3532">
        <v>0</v>
      </c>
      <c r="T3532">
        <v>0</v>
      </c>
      <c r="U3532">
        <v>0</v>
      </c>
      <c r="V3532">
        <v>1295.19</v>
      </c>
      <c r="W3532">
        <v>1</v>
      </c>
      <c r="X3532">
        <f t="shared" si="224"/>
        <v>1999</v>
      </c>
      <c r="Y3532">
        <f t="shared" si="225"/>
        <v>703.81</v>
      </c>
      <c r="Z3532" s="1">
        <f t="shared" si="226"/>
        <v>0.35208104052026012</v>
      </c>
    </row>
    <row r="3533" spans="1:26">
      <c r="A3533" s="2">
        <v>45046</v>
      </c>
      <c r="B3533" t="s">
        <v>2294</v>
      </c>
      <c r="C3533" t="s">
        <v>3142</v>
      </c>
      <c r="D3533" s="2" t="str">
        <f t="shared" si="223"/>
        <v>KOW-CC04-R-004</v>
      </c>
      <c r="E3533" t="s">
        <v>42</v>
      </c>
      <c r="F3533" t="s">
        <v>1425</v>
      </c>
      <c r="G3533">
        <v>40</v>
      </c>
      <c r="H3533" t="str">
        <f>VLOOKUP(E3533,[1]data!$D$3:$AK$1000,34,0)</f>
        <v>Hoodie</v>
      </c>
      <c r="I3533">
        <f>VLOOKUP(E3533,[1]data!$D$3:$Q$1048576,14,0)</f>
        <v>2799</v>
      </c>
      <c r="J3533" t="str">
        <f>VLOOKUP(E3533,[1]data!$D$3:$AJ$1048576,33,0)</f>
        <v>2499-2999</v>
      </c>
      <c r="K3533" t="s">
        <v>3423</v>
      </c>
      <c r="L3533" t="s">
        <v>2538</v>
      </c>
      <c r="M3533">
        <v>1</v>
      </c>
      <c r="N3533">
        <v>2799</v>
      </c>
      <c r="O3533">
        <v>-531.80999999999995</v>
      </c>
      <c r="P3533">
        <v>0</v>
      </c>
      <c r="Q3533">
        <v>2267.19</v>
      </c>
      <c r="R3533">
        <v>0</v>
      </c>
      <c r="S3533">
        <v>0</v>
      </c>
      <c r="T3533">
        <v>0</v>
      </c>
      <c r="U3533">
        <v>0</v>
      </c>
      <c r="V3533">
        <v>2267.19</v>
      </c>
      <c r="W3533">
        <v>1</v>
      </c>
      <c r="X3533">
        <f t="shared" si="224"/>
        <v>2799</v>
      </c>
      <c r="Y3533">
        <f t="shared" si="225"/>
        <v>531.80999999999995</v>
      </c>
      <c r="Z3533" s="1">
        <f t="shared" si="226"/>
        <v>0.18999999999999997</v>
      </c>
    </row>
    <row r="3534" spans="1:26">
      <c r="A3534" s="2">
        <v>45046</v>
      </c>
      <c r="B3534" t="s">
        <v>2294</v>
      </c>
      <c r="C3534" t="s">
        <v>3142</v>
      </c>
      <c r="D3534" s="2" t="str">
        <f t="shared" si="223"/>
        <v>KOW-CC04-R-004</v>
      </c>
      <c r="E3534" t="s">
        <v>42</v>
      </c>
      <c r="F3534" t="s">
        <v>1425</v>
      </c>
      <c r="G3534">
        <v>40</v>
      </c>
      <c r="H3534" t="str">
        <f>VLOOKUP(E3534,[1]data!$D$3:$AK$1000,34,0)</f>
        <v>Hoodie</v>
      </c>
      <c r="I3534">
        <f>VLOOKUP(E3534,[1]data!$D$3:$Q$1048576,14,0)</f>
        <v>2799</v>
      </c>
      <c r="J3534" t="str">
        <f>VLOOKUP(E3534,[1]data!$D$3:$AJ$1048576,33,0)</f>
        <v>2499-2999</v>
      </c>
      <c r="K3534" t="s">
        <v>3424</v>
      </c>
      <c r="L3534" t="s">
        <v>2538</v>
      </c>
      <c r="M3534">
        <v>1</v>
      </c>
      <c r="N3534">
        <v>2499.11</v>
      </c>
      <c r="O3534">
        <v>0</v>
      </c>
      <c r="P3534">
        <v>0</v>
      </c>
      <c r="Q3534">
        <v>2499.11</v>
      </c>
      <c r="R3534">
        <v>0</v>
      </c>
      <c r="S3534">
        <v>0</v>
      </c>
      <c r="T3534">
        <v>0</v>
      </c>
      <c r="U3534">
        <v>299.89</v>
      </c>
      <c r="V3534">
        <v>2799</v>
      </c>
      <c r="W3534">
        <v>1</v>
      </c>
      <c r="X3534">
        <f t="shared" si="224"/>
        <v>2799</v>
      </c>
      <c r="Y3534">
        <f t="shared" si="225"/>
        <v>0</v>
      </c>
      <c r="Z3534" s="1">
        <f t="shared" si="226"/>
        <v>0</v>
      </c>
    </row>
    <row r="3535" spans="1:26">
      <c r="A3535" s="2">
        <v>45046</v>
      </c>
      <c r="B3535" t="s">
        <v>2294</v>
      </c>
      <c r="C3535" t="s">
        <v>3142</v>
      </c>
      <c r="D3535" s="2" t="str">
        <f t="shared" si="223"/>
        <v>KOW-IDE-R-0007</v>
      </c>
      <c r="E3535" t="s">
        <v>575</v>
      </c>
      <c r="F3535" t="s">
        <v>417</v>
      </c>
      <c r="G3535">
        <v>40</v>
      </c>
      <c r="H3535" t="str">
        <f>VLOOKUP(E3535,[1]data!$D$3:$AK$1000,34,0)</f>
        <v>Casual</v>
      </c>
      <c r="I3535">
        <f>VLOOKUP(E3535,[1]data!$D$3:$Q$1048576,14,0)</f>
        <v>1099</v>
      </c>
      <c r="J3535" t="str">
        <f>VLOOKUP(E3535,[1]data!$D$3:$AJ$1048576,33,0)</f>
        <v>1099-1499</v>
      </c>
      <c r="K3535" t="s">
        <v>3422</v>
      </c>
      <c r="L3535" t="s">
        <v>2538</v>
      </c>
      <c r="M3535">
        <v>1</v>
      </c>
      <c r="N3535">
        <v>999</v>
      </c>
      <c r="O3535">
        <v>-189.81</v>
      </c>
      <c r="P3535">
        <v>0</v>
      </c>
      <c r="Q3535">
        <v>809.19</v>
      </c>
      <c r="R3535">
        <v>0</v>
      </c>
      <c r="S3535">
        <v>0</v>
      </c>
      <c r="T3535">
        <v>0</v>
      </c>
      <c r="U3535">
        <v>0</v>
      </c>
      <c r="V3535">
        <v>809.19</v>
      </c>
      <c r="W3535">
        <v>1</v>
      </c>
      <c r="X3535">
        <f t="shared" si="224"/>
        <v>1099</v>
      </c>
      <c r="Y3535">
        <f t="shared" si="225"/>
        <v>289.80999999999995</v>
      </c>
      <c r="Z3535" s="1">
        <f t="shared" si="226"/>
        <v>0.26370336669699723</v>
      </c>
    </row>
    <row r="3536" spans="1:26">
      <c r="A3536" s="2">
        <v>45046</v>
      </c>
      <c r="B3536" t="s">
        <v>2294</v>
      </c>
      <c r="C3536" t="s">
        <v>3142</v>
      </c>
      <c r="D3536" s="2" t="str">
        <f t="shared" si="223"/>
        <v>KOW-PIQ-R-0032</v>
      </c>
      <c r="E3536" t="s">
        <v>126</v>
      </c>
      <c r="F3536" t="s">
        <v>2010</v>
      </c>
      <c r="G3536" t="s">
        <v>2011</v>
      </c>
      <c r="H3536" t="str">
        <f>VLOOKUP(E3536,[1]data!$D$3:$AK$1000,34,0)</f>
        <v>Knit Shirt</v>
      </c>
      <c r="I3536">
        <f>VLOOKUP(E3536,[1]data!$D$3:$Q$1048576,14,0)</f>
        <v>2499</v>
      </c>
      <c r="J3536" t="str">
        <f>VLOOKUP(E3536,[1]data!$D$3:$AJ$1048576,33,0)</f>
        <v>2499-2999</v>
      </c>
      <c r="K3536" t="s">
        <v>3425</v>
      </c>
      <c r="L3536" t="s">
        <v>2538</v>
      </c>
      <c r="M3536">
        <v>1</v>
      </c>
      <c r="N3536">
        <v>2231.25</v>
      </c>
      <c r="O3536">
        <v>0</v>
      </c>
      <c r="P3536">
        <v>0</v>
      </c>
      <c r="Q3536">
        <v>2231.25</v>
      </c>
      <c r="R3536">
        <v>0</v>
      </c>
      <c r="S3536">
        <v>0</v>
      </c>
      <c r="T3536">
        <v>0</v>
      </c>
      <c r="U3536">
        <v>267.75</v>
      </c>
      <c r="V3536">
        <v>2499</v>
      </c>
      <c r="W3536">
        <v>1</v>
      </c>
      <c r="X3536">
        <f t="shared" si="224"/>
        <v>2499</v>
      </c>
      <c r="Y3536">
        <f t="shared" si="225"/>
        <v>0</v>
      </c>
      <c r="Z3536" s="1">
        <f t="shared" si="226"/>
        <v>0</v>
      </c>
    </row>
    <row r="3537" spans="1:26">
      <c r="A3537" s="2">
        <v>45046</v>
      </c>
      <c r="B3537" t="s">
        <v>2294</v>
      </c>
      <c r="C3537" t="s">
        <v>3142</v>
      </c>
      <c r="D3537" s="2" t="str">
        <f t="shared" si="223"/>
        <v>KOW-KU1-R-0002</v>
      </c>
      <c r="E3537" t="s">
        <v>82</v>
      </c>
      <c r="F3537" t="s">
        <v>264</v>
      </c>
      <c r="G3537">
        <v>39</v>
      </c>
      <c r="H3537" t="str">
        <f>VLOOKUP(E3537,[1]data!$D$3:$AK$1000,34,0)</f>
        <v>Hoodie</v>
      </c>
      <c r="I3537">
        <f>VLOOKUP(E3537,[1]data!$D$3:$Q$1048576,14,0)</f>
        <v>2799</v>
      </c>
      <c r="J3537" t="str">
        <f>VLOOKUP(E3537,[1]data!$D$3:$AJ$1048576,33,0)</f>
        <v>2499-2999</v>
      </c>
      <c r="K3537" t="s">
        <v>3426</v>
      </c>
      <c r="L3537" t="s">
        <v>2538</v>
      </c>
      <c r="M3537">
        <v>1</v>
      </c>
      <c r="N3537">
        <v>2499.11</v>
      </c>
      <c r="O3537">
        <v>0</v>
      </c>
      <c r="P3537">
        <v>0</v>
      </c>
      <c r="Q3537">
        <v>2499.11</v>
      </c>
      <c r="R3537">
        <v>0</v>
      </c>
      <c r="S3537">
        <v>0</v>
      </c>
      <c r="T3537">
        <v>0</v>
      </c>
      <c r="U3537">
        <v>299.89</v>
      </c>
      <c r="V3537">
        <v>2799</v>
      </c>
      <c r="W3537">
        <v>1</v>
      </c>
      <c r="X3537">
        <f t="shared" si="224"/>
        <v>2799</v>
      </c>
      <c r="Y3537">
        <f t="shared" si="225"/>
        <v>0</v>
      </c>
      <c r="Z3537" s="1">
        <f t="shared" si="226"/>
        <v>0</v>
      </c>
    </row>
    <row r="3538" spans="1:26">
      <c r="A3538" s="2">
        <v>45046</v>
      </c>
      <c r="B3538" t="s">
        <v>2294</v>
      </c>
      <c r="C3538" t="s">
        <v>3142</v>
      </c>
      <c r="D3538" s="2" t="str">
        <f t="shared" si="223"/>
        <v>KOW-KU1-R-0002</v>
      </c>
      <c r="E3538" t="s">
        <v>82</v>
      </c>
      <c r="F3538" t="s">
        <v>264</v>
      </c>
      <c r="G3538">
        <v>39</v>
      </c>
      <c r="H3538" t="str">
        <f>VLOOKUP(E3538,[1]data!$D$3:$AK$1000,34,0)</f>
        <v>Hoodie</v>
      </c>
      <c r="I3538">
        <f>VLOOKUP(E3538,[1]data!$D$3:$Q$1048576,14,0)</f>
        <v>2799</v>
      </c>
      <c r="J3538" t="str">
        <f>VLOOKUP(E3538,[1]data!$D$3:$AJ$1048576,33,0)</f>
        <v>2499-2999</v>
      </c>
      <c r="K3538" t="s">
        <v>3427</v>
      </c>
      <c r="L3538" t="s">
        <v>2538</v>
      </c>
      <c r="M3538">
        <v>1</v>
      </c>
      <c r="N3538">
        <v>2799</v>
      </c>
      <c r="O3538">
        <v>-531.80999999999995</v>
      </c>
      <c r="P3538">
        <v>0</v>
      </c>
      <c r="Q3538">
        <v>2267.19</v>
      </c>
      <c r="R3538">
        <v>0</v>
      </c>
      <c r="S3538">
        <v>0</v>
      </c>
      <c r="T3538">
        <v>0</v>
      </c>
      <c r="U3538">
        <v>0</v>
      </c>
      <c r="V3538">
        <v>2267.19</v>
      </c>
      <c r="W3538">
        <v>1</v>
      </c>
      <c r="X3538">
        <f t="shared" si="224"/>
        <v>2799</v>
      </c>
      <c r="Y3538">
        <f t="shared" si="225"/>
        <v>531.80999999999995</v>
      </c>
      <c r="Z3538" s="1">
        <f t="shared" si="226"/>
        <v>0.18999999999999997</v>
      </c>
    </row>
    <row r="3539" spans="1:26">
      <c r="A3539" s="2">
        <v>45046</v>
      </c>
      <c r="B3539" t="s">
        <v>2294</v>
      </c>
      <c r="C3539" t="s">
        <v>3142</v>
      </c>
      <c r="D3539" s="2" t="str">
        <f t="shared" si="223"/>
        <v>KOW-PIQ-S-0033</v>
      </c>
      <c r="E3539" t="s">
        <v>127</v>
      </c>
      <c r="F3539" t="s">
        <v>2021</v>
      </c>
      <c r="G3539" t="s">
        <v>2029</v>
      </c>
      <c r="H3539" t="str">
        <f>VLOOKUP(E3539,[1]data!$D$3:$AK$1000,34,0)</f>
        <v>Knit Shirt</v>
      </c>
      <c r="I3539">
        <f>VLOOKUP(E3539,[1]data!$D$3:$Q$1048576,14,0)</f>
        <v>1999</v>
      </c>
      <c r="J3539" t="str">
        <f>VLOOKUP(E3539,[1]data!$D$3:$AJ$1048576,33,0)</f>
        <v>1799-2299</v>
      </c>
      <c r="K3539" t="s">
        <v>3428</v>
      </c>
      <c r="L3539" t="s">
        <v>2538</v>
      </c>
      <c r="M3539">
        <v>1</v>
      </c>
      <c r="N3539">
        <v>1999</v>
      </c>
      <c r="O3539">
        <v>-379.81</v>
      </c>
      <c r="P3539">
        <v>0</v>
      </c>
      <c r="Q3539">
        <v>1619.19</v>
      </c>
      <c r="R3539">
        <v>0</v>
      </c>
      <c r="S3539">
        <v>0</v>
      </c>
      <c r="T3539">
        <v>0</v>
      </c>
      <c r="U3539">
        <v>0</v>
      </c>
      <c r="V3539">
        <v>1619.19</v>
      </c>
      <c r="W3539">
        <v>1</v>
      </c>
      <c r="X3539">
        <f t="shared" si="224"/>
        <v>1999</v>
      </c>
      <c r="Y3539">
        <f t="shared" si="225"/>
        <v>379.80999999999995</v>
      </c>
      <c r="Z3539" s="1">
        <f t="shared" si="226"/>
        <v>0.18999999999999997</v>
      </c>
    </row>
    <row r="3540" spans="1:26">
      <c r="A3540" s="2">
        <v>45046</v>
      </c>
      <c r="B3540" t="s">
        <v>2294</v>
      </c>
      <c r="C3540" t="s">
        <v>3142</v>
      </c>
      <c r="D3540" s="2" t="str">
        <f t="shared" si="223"/>
        <v>KOW-PIQ-S-0033</v>
      </c>
      <c r="E3540" t="s">
        <v>127</v>
      </c>
      <c r="F3540" t="s">
        <v>2021</v>
      </c>
      <c r="G3540" t="s">
        <v>2029</v>
      </c>
      <c r="H3540" t="str">
        <f>VLOOKUP(E3540,[1]data!$D$3:$AK$1000,34,0)</f>
        <v>Knit Shirt</v>
      </c>
      <c r="I3540">
        <f>VLOOKUP(E3540,[1]data!$D$3:$Q$1048576,14,0)</f>
        <v>1999</v>
      </c>
      <c r="J3540" t="str">
        <f>VLOOKUP(E3540,[1]data!$D$3:$AJ$1048576,33,0)</f>
        <v>1799-2299</v>
      </c>
      <c r="K3540" t="s">
        <v>3429</v>
      </c>
      <c r="L3540" t="s">
        <v>2538</v>
      </c>
      <c r="M3540">
        <v>1</v>
      </c>
      <c r="N3540">
        <v>1784.82</v>
      </c>
      <c r="O3540">
        <v>0</v>
      </c>
      <c r="P3540">
        <v>0</v>
      </c>
      <c r="Q3540">
        <v>1784.82</v>
      </c>
      <c r="R3540">
        <v>0</v>
      </c>
      <c r="S3540">
        <v>0</v>
      </c>
      <c r="T3540">
        <v>0</v>
      </c>
      <c r="U3540">
        <v>214.18</v>
      </c>
      <c r="V3540">
        <v>1999</v>
      </c>
      <c r="W3540">
        <v>1</v>
      </c>
      <c r="X3540">
        <f t="shared" si="224"/>
        <v>1999</v>
      </c>
      <c r="Y3540">
        <f t="shared" si="225"/>
        <v>0</v>
      </c>
      <c r="Z3540" s="1">
        <f t="shared" si="226"/>
        <v>0</v>
      </c>
    </row>
    <row r="3541" spans="1:26">
      <c r="A3541" s="2">
        <v>45046</v>
      </c>
      <c r="B3541" t="s">
        <v>2294</v>
      </c>
      <c r="C3541" t="s">
        <v>3142</v>
      </c>
      <c r="D3541" s="2" t="str">
        <f t="shared" si="223"/>
        <v>KOW-PIQ-S-0033</v>
      </c>
      <c r="E3541" t="s">
        <v>127</v>
      </c>
      <c r="F3541" t="s">
        <v>2021</v>
      </c>
      <c r="G3541" t="s">
        <v>2029</v>
      </c>
      <c r="H3541" t="str">
        <f>VLOOKUP(E3541,[1]data!$D$3:$AK$1000,34,0)</f>
        <v>Knit Shirt</v>
      </c>
      <c r="I3541">
        <f>VLOOKUP(E3541,[1]data!$D$3:$Q$1048576,14,0)</f>
        <v>1999</v>
      </c>
      <c r="J3541" t="str">
        <f>VLOOKUP(E3541,[1]data!$D$3:$AJ$1048576,33,0)</f>
        <v>1799-2299</v>
      </c>
      <c r="K3541" t="s">
        <v>3430</v>
      </c>
      <c r="L3541" t="s">
        <v>2538</v>
      </c>
      <c r="M3541">
        <v>1</v>
      </c>
      <c r="N3541">
        <v>1784.82</v>
      </c>
      <c r="O3541">
        <v>0</v>
      </c>
      <c r="P3541">
        <v>0</v>
      </c>
      <c r="Q3541">
        <v>1784.82</v>
      </c>
      <c r="R3541">
        <v>0</v>
      </c>
      <c r="S3541">
        <v>0</v>
      </c>
      <c r="T3541">
        <v>0</v>
      </c>
      <c r="U3541">
        <v>214.18</v>
      </c>
      <c r="V3541">
        <v>1999</v>
      </c>
      <c r="W3541">
        <v>1</v>
      </c>
      <c r="X3541">
        <f t="shared" si="224"/>
        <v>1999</v>
      </c>
      <c r="Y3541">
        <f t="shared" si="225"/>
        <v>0</v>
      </c>
      <c r="Z3541" s="1">
        <f t="shared" si="226"/>
        <v>0</v>
      </c>
    </row>
    <row r="3542" spans="1:26">
      <c r="A3542" s="2">
        <v>45046</v>
      </c>
      <c r="B3542" t="s">
        <v>2294</v>
      </c>
      <c r="C3542" t="s">
        <v>3142</v>
      </c>
      <c r="D3542" s="2" t="str">
        <f t="shared" si="223"/>
        <v>KOW-CA11-R-000</v>
      </c>
      <c r="E3542" t="s">
        <v>8</v>
      </c>
      <c r="F3542" t="s">
        <v>302</v>
      </c>
      <c r="G3542">
        <v>39</v>
      </c>
      <c r="H3542" t="str">
        <f>VLOOKUP(E3542,[1]data!$D$3:$AK$1000,34,0)</f>
        <v>Casual</v>
      </c>
      <c r="I3542">
        <f>VLOOKUP(E3542,[1]data!$D$3:$Q$1048576,14,0)</f>
        <v>1999</v>
      </c>
      <c r="J3542" t="str">
        <f>VLOOKUP(E3542,[1]data!$D$3:$AJ$1048576,33,0)</f>
        <v>1799-2299</v>
      </c>
      <c r="K3542" t="s">
        <v>3431</v>
      </c>
      <c r="L3542" t="s">
        <v>2538</v>
      </c>
      <c r="M3542">
        <v>1</v>
      </c>
      <c r="N3542">
        <v>1784.82</v>
      </c>
      <c r="O3542">
        <v>0</v>
      </c>
      <c r="P3542">
        <v>0</v>
      </c>
      <c r="Q3542">
        <v>1784.82</v>
      </c>
      <c r="R3542">
        <v>0</v>
      </c>
      <c r="S3542">
        <v>0</v>
      </c>
      <c r="T3542">
        <v>0</v>
      </c>
      <c r="U3542">
        <v>214.18</v>
      </c>
      <c r="V3542">
        <v>1999</v>
      </c>
      <c r="W3542">
        <v>1</v>
      </c>
      <c r="X3542">
        <f t="shared" si="224"/>
        <v>1999</v>
      </c>
      <c r="Y3542">
        <f t="shared" si="225"/>
        <v>0</v>
      </c>
      <c r="Z3542" s="1">
        <f t="shared" si="226"/>
        <v>0</v>
      </c>
    </row>
    <row r="3543" spans="1:26">
      <c r="A3543" s="2">
        <v>45046</v>
      </c>
      <c r="B3543" t="s">
        <v>2294</v>
      </c>
      <c r="C3543" t="s">
        <v>3142</v>
      </c>
      <c r="D3543" s="2" t="str">
        <f t="shared" si="223"/>
        <v>KOW-CA11-R-000</v>
      </c>
      <c r="E3543" t="s">
        <v>8</v>
      </c>
      <c r="F3543" t="s">
        <v>302</v>
      </c>
      <c r="G3543">
        <v>39</v>
      </c>
      <c r="H3543" t="str">
        <f>VLOOKUP(E3543,[1]data!$D$3:$AK$1000,34,0)</f>
        <v>Casual</v>
      </c>
      <c r="I3543">
        <f>VLOOKUP(E3543,[1]data!$D$3:$Q$1048576,14,0)</f>
        <v>1999</v>
      </c>
      <c r="J3543" t="str">
        <f>VLOOKUP(E3543,[1]data!$D$3:$AJ$1048576,33,0)</f>
        <v>1799-2299</v>
      </c>
      <c r="K3543" t="s">
        <v>3432</v>
      </c>
      <c r="L3543" t="s">
        <v>2538</v>
      </c>
      <c r="M3543">
        <v>1</v>
      </c>
      <c r="N3543">
        <v>1999</v>
      </c>
      <c r="O3543">
        <v>-379.81</v>
      </c>
      <c r="P3543">
        <v>0</v>
      </c>
      <c r="Q3543">
        <v>1619.19</v>
      </c>
      <c r="R3543">
        <v>0</v>
      </c>
      <c r="S3543">
        <v>0</v>
      </c>
      <c r="T3543">
        <v>0</v>
      </c>
      <c r="U3543">
        <v>0</v>
      </c>
      <c r="V3543">
        <v>1619.19</v>
      </c>
      <c r="W3543">
        <v>1</v>
      </c>
      <c r="X3543">
        <f t="shared" si="224"/>
        <v>1999</v>
      </c>
      <c r="Y3543">
        <f t="shared" si="225"/>
        <v>379.80999999999995</v>
      </c>
      <c r="Z3543" s="1">
        <f t="shared" si="226"/>
        <v>0.18999999999999997</v>
      </c>
    </row>
    <row r="3544" spans="1:26">
      <c r="A3544" s="2">
        <v>45046</v>
      </c>
      <c r="B3544" t="s">
        <v>2294</v>
      </c>
      <c r="C3544" t="s">
        <v>3142</v>
      </c>
      <c r="D3544" s="2" t="str">
        <f t="shared" si="223"/>
        <v>KOW-KU1-R-0002</v>
      </c>
      <c r="E3544" t="s">
        <v>697</v>
      </c>
      <c r="F3544" t="s">
        <v>264</v>
      </c>
      <c r="G3544">
        <v>46</v>
      </c>
      <c r="H3544" t="str">
        <f>VLOOKUP(E3544,[1]data!$D$3:$AK$1000,34,0)</f>
        <v>Hoodie</v>
      </c>
      <c r="I3544">
        <f>VLOOKUP(E3544,[1]data!$D$3:$Q$1048576,14,0)</f>
        <v>2799</v>
      </c>
      <c r="J3544" t="str">
        <f>VLOOKUP(E3544,[1]data!$D$3:$AJ$1048576,33,0)</f>
        <v>2499-2999</v>
      </c>
      <c r="K3544" t="s">
        <v>3433</v>
      </c>
      <c r="L3544" t="s">
        <v>2538</v>
      </c>
      <c r="M3544">
        <v>1</v>
      </c>
      <c r="N3544">
        <v>2499.11</v>
      </c>
      <c r="O3544">
        <v>0</v>
      </c>
      <c r="P3544">
        <v>0</v>
      </c>
      <c r="Q3544">
        <v>2499.11</v>
      </c>
      <c r="R3544">
        <v>0</v>
      </c>
      <c r="S3544">
        <v>0</v>
      </c>
      <c r="T3544">
        <v>0</v>
      </c>
      <c r="U3544">
        <v>299.89</v>
      </c>
      <c r="V3544">
        <v>2799</v>
      </c>
      <c r="W3544">
        <v>1</v>
      </c>
      <c r="X3544">
        <f t="shared" si="224"/>
        <v>2799</v>
      </c>
      <c r="Y3544">
        <f t="shared" si="225"/>
        <v>0</v>
      </c>
      <c r="Z3544" s="1">
        <f t="shared" si="226"/>
        <v>0</v>
      </c>
    </row>
    <row r="3545" spans="1:26">
      <c r="A3545" s="2">
        <v>45046</v>
      </c>
      <c r="B3545" t="s">
        <v>2294</v>
      </c>
      <c r="C3545" t="s">
        <v>3142</v>
      </c>
      <c r="D3545" s="2" t="str">
        <f t="shared" si="223"/>
        <v>KOW-KU1-R-0002</v>
      </c>
      <c r="E3545" t="s">
        <v>697</v>
      </c>
      <c r="F3545" t="s">
        <v>264</v>
      </c>
      <c r="G3545">
        <v>46</v>
      </c>
      <c r="H3545" t="str">
        <f>VLOOKUP(E3545,[1]data!$D$3:$AK$1000,34,0)</f>
        <v>Hoodie</v>
      </c>
      <c r="I3545">
        <f>VLOOKUP(E3545,[1]data!$D$3:$Q$1048576,14,0)</f>
        <v>2799</v>
      </c>
      <c r="J3545" t="str">
        <f>VLOOKUP(E3545,[1]data!$D$3:$AJ$1048576,33,0)</f>
        <v>2499-2999</v>
      </c>
      <c r="K3545" t="s">
        <v>3434</v>
      </c>
      <c r="L3545" t="s">
        <v>2538</v>
      </c>
      <c r="M3545">
        <v>1</v>
      </c>
      <c r="N3545">
        <v>2499.11</v>
      </c>
      <c r="O3545">
        <v>0</v>
      </c>
      <c r="P3545">
        <v>0</v>
      </c>
      <c r="Q3545">
        <v>2499.11</v>
      </c>
      <c r="R3545">
        <v>0</v>
      </c>
      <c r="S3545">
        <v>0</v>
      </c>
      <c r="T3545">
        <v>0</v>
      </c>
      <c r="U3545">
        <v>299.89</v>
      </c>
      <c r="V3545">
        <v>2799</v>
      </c>
      <c r="W3545">
        <v>1</v>
      </c>
      <c r="X3545">
        <f t="shared" si="224"/>
        <v>2799</v>
      </c>
      <c r="Y3545">
        <f t="shared" si="225"/>
        <v>0</v>
      </c>
      <c r="Z3545" s="1">
        <f t="shared" si="226"/>
        <v>0</v>
      </c>
    </row>
    <row r="3546" spans="1:26">
      <c r="A3546" s="2">
        <v>45046</v>
      </c>
      <c r="B3546" t="s">
        <v>2294</v>
      </c>
      <c r="C3546" t="s">
        <v>3142</v>
      </c>
      <c r="D3546" s="2" t="str">
        <f t="shared" si="223"/>
        <v>KOW-CC04-R-004</v>
      </c>
      <c r="E3546" t="s">
        <v>41</v>
      </c>
      <c r="F3546" t="s">
        <v>1425</v>
      </c>
      <c r="G3546">
        <v>39</v>
      </c>
      <c r="H3546" t="str">
        <f>VLOOKUP(E3546,[1]data!$D$3:$AK$1000,34,0)</f>
        <v>Hoodie</v>
      </c>
      <c r="I3546">
        <f>VLOOKUP(E3546,[1]data!$D$3:$Q$1048576,14,0)</f>
        <v>2799</v>
      </c>
      <c r="J3546" t="str">
        <f>VLOOKUP(E3546,[1]data!$D$3:$AJ$1048576,33,0)</f>
        <v>2499-2999</v>
      </c>
      <c r="K3546" t="s">
        <v>3435</v>
      </c>
      <c r="L3546" t="s">
        <v>2538</v>
      </c>
      <c r="M3546">
        <v>1</v>
      </c>
      <c r="N3546">
        <v>2499.11</v>
      </c>
      <c r="O3546">
        <v>0</v>
      </c>
      <c r="P3546">
        <v>0</v>
      </c>
      <c r="Q3546">
        <v>2499.11</v>
      </c>
      <c r="R3546">
        <v>0</v>
      </c>
      <c r="S3546">
        <v>0</v>
      </c>
      <c r="T3546">
        <v>0</v>
      </c>
      <c r="U3546">
        <v>299.89</v>
      </c>
      <c r="V3546">
        <v>2799</v>
      </c>
      <c r="W3546">
        <v>1</v>
      </c>
      <c r="X3546">
        <f t="shared" si="224"/>
        <v>2799</v>
      </c>
      <c r="Y3546">
        <f t="shared" si="225"/>
        <v>0</v>
      </c>
      <c r="Z3546" s="1">
        <f t="shared" si="226"/>
        <v>0</v>
      </c>
    </row>
    <row r="3547" spans="1:26">
      <c r="A3547" s="2">
        <v>45046</v>
      </c>
      <c r="B3547" t="s">
        <v>2294</v>
      </c>
      <c r="C3547" t="s">
        <v>3142</v>
      </c>
      <c r="D3547" s="2" t="str">
        <f t="shared" si="223"/>
        <v>KOW-KU4-R-0003</v>
      </c>
      <c r="E3547" t="s">
        <v>831</v>
      </c>
      <c r="F3547" t="s">
        <v>471</v>
      </c>
      <c r="G3547">
        <v>46</v>
      </c>
      <c r="H3547" t="str">
        <f>VLOOKUP(E3547,[1]data!$D$3:$AK$1000,34,0)</f>
        <v>Casual</v>
      </c>
      <c r="I3547">
        <f>VLOOKUP(E3547,[1]data!$D$3:$Q$1048576,14,0)</f>
        <v>2799</v>
      </c>
      <c r="J3547" t="str">
        <f>VLOOKUP(E3547,[1]data!$D$3:$AJ$1048576,33,0)</f>
        <v>2499-2999</v>
      </c>
      <c r="K3547" t="s">
        <v>3436</v>
      </c>
      <c r="L3547" t="s">
        <v>2538</v>
      </c>
      <c r="M3547">
        <v>1</v>
      </c>
      <c r="N3547">
        <v>2499.11</v>
      </c>
      <c r="O3547">
        <v>0</v>
      </c>
      <c r="P3547">
        <v>0</v>
      </c>
      <c r="Q3547">
        <v>2499.11</v>
      </c>
      <c r="R3547">
        <v>0</v>
      </c>
      <c r="S3547">
        <v>0</v>
      </c>
      <c r="T3547">
        <v>0</v>
      </c>
      <c r="U3547">
        <v>299.89</v>
      </c>
      <c r="V3547">
        <v>2799</v>
      </c>
      <c r="W3547">
        <v>1</v>
      </c>
      <c r="X3547">
        <f t="shared" si="224"/>
        <v>2799</v>
      </c>
      <c r="Y3547">
        <f t="shared" si="225"/>
        <v>0</v>
      </c>
      <c r="Z3547" s="1">
        <f t="shared" si="226"/>
        <v>0</v>
      </c>
    </row>
    <row r="3548" spans="1:26">
      <c r="A3548" s="2">
        <v>45046</v>
      </c>
      <c r="B3548" t="s">
        <v>2294</v>
      </c>
      <c r="C3548" t="s">
        <v>3142</v>
      </c>
      <c r="D3548" s="2" t="str">
        <f t="shared" si="223"/>
        <v>KOW-KU4-R-0003</v>
      </c>
      <c r="E3548" t="s">
        <v>831</v>
      </c>
      <c r="F3548" t="s">
        <v>471</v>
      </c>
      <c r="G3548">
        <v>46</v>
      </c>
      <c r="H3548" t="str">
        <f>VLOOKUP(E3548,[1]data!$D$3:$AK$1000,34,0)</f>
        <v>Casual</v>
      </c>
      <c r="I3548">
        <f>VLOOKUP(E3548,[1]data!$D$3:$Q$1048576,14,0)</f>
        <v>2799</v>
      </c>
      <c r="J3548" t="str">
        <f>VLOOKUP(E3548,[1]data!$D$3:$AJ$1048576,33,0)</f>
        <v>2499-2999</v>
      </c>
      <c r="K3548" t="s">
        <v>3437</v>
      </c>
      <c r="L3548" t="s">
        <v>2538</v>
      </c>
      <c r="M3548">
        <v>1</v>
      </c>
      <c r="N3548">
        <v>2499.11</v>
      </c>
      <c r="O3548">
        <v>0</v>
      </c>
      <c r="P3548">
        <v>0</v>
      </c>
      <c r="Q3548">
        <v>2499.11</v>
      </c>
      <c r="R3548">
        <v>0</v>
      </c>
      <c r="S3548">
        <v>0</v>
      </c>
      <c r="T3548">
        <v>0</v>
      </c>
      <c r="U3548">
        <v>299.89</v>
      </c>
      <c r="V3548">
        <v>2799</v>
      </c>
      <c r="W3548">
        <v>1</v>
      </c>
      <c r="X3548">
        <f t="shared" si="224"/>
        <v>2799</v>
      </c>
      <c r="Y3548">
        <f t="shared" si="225"/>
        <v>0</v>
      </c>
      <c r="Z3548" s="1">
        <f t="shared" si="226"/>
        <v>0</v>
      </c>
    </row>
    <row r="3549" spans="1:26">
      <c r="A3549" s="2">
        <v>45046</v>
      </c>
      <c r="B3549" t="s">
        <v>2294</v>
      </c>
      <c r="C3549" t="s">
        <v>3142</v>
      </c>
      <c r="D3549" s="2" t="str">
        <f t="shared" si="223"/>
        <v>KOW-PIQ-R-0032</v>
      </c>
      <c r="E3549" t="s">
        <v>123</v>
      </c>
      <c r="F3549" t="s">
        <v>2010</v>
      </c>
      <c r="G3549" t="s">
        <v>2029</v>
      </c>
      <c r="H3549" t="str">
        <f>VLOOKUP(E3549,[1]data!$D$3:$AK$1000,34,0)</f>
        <v>Knit Shirt</v>
      </c>
      <c r="I3549">
        <f>VLOOKUP(E3549,[1]data!$D$3:$Q$1048576,14,0)</f>
        <v>2499</v>
      </c>
      <c r="J3549" t="str">
        <f>VLOOKUP(E3549,[1]data!$D$3:$AJ$1048576,33,0)</f>
        <v>2499-2999</v>
      </c>
      <c r="K3549" t="s">
        <v>3438</v>
      </c>
      <c r="L3549" t="s">
        <v>2538</v>
      </c>
      <c r="M3549">
        <v>1</v>
      </c>
      <c r="N3549">
        <v>2499</v>
      </c>
      <c r="O3549">
        <v>-249.9</v>
      </c>
      <c r="P3549">
        <v>0</v>
      </c>
      <c r="Q3549">
        <v>2249.1</v>
      </c>
      <c r="R3549">
        <v>0</v>
      </c>
      <c r="S3549">
        <v>0</v>
      </c>
      <c r="T3549">
        <v>0</v>
      </c>
      <c r="U3549">
        <v>0</v>
      </c>
      <c r="V3549">
        <v>2249.1</v>
      </c>
      <c r="W3549">
        <v>1</v>
      </c>
      <c r="X3549">
        <f t="shared" si="224"/>
        <v>2499</v>
      </c>
      <c r="Y3549">
        <f t="shared" si="225"/>
        <v>249.90000000000009</v>
      </c>
      <c r="Z3549" s="1">
        <f t="shared" si="226"/>
        <v>0.10000000000000003</v>
      </c>
    </row>
    <row r="3550" spans="1:26">
      <c r="A3550" s="2">
        <v>45046</v>
      </c>
      <c r="B3550" t="s">
        <v>2294</v>
      </c>
      <c r="C3550" t="s">
        <v>3142</v>
      </c>
      <c r="D3550" s="2" t="str">
        <f t="shared" si="223"/>
        <v>KOW-FF02-R-005</v>
      </c>
      <c r="E3550" t="s">
        <v>60</v>
      </c>
      <c r="F3550" t="s">
        <v>1829</v>
      </c>
      <c r="G3550">
        <v>40</v>
      </c>
      <c r="H3550" t="str">
        <f>VLOOKUP(E3550,[1]data!$D$3:$AK$1000,34,0)</f>
        <v>Linen</v>
      </c>
      <c r="I3550">
        <f>VLOOKUP(E3550,[1]data!$D$3:$Q$1048576,14,0)</f>
        <v>3799</v>
      </c>
      <c r="J3550" t="str">
        <f>VLOOKUP(E3550,[1]data!$D$3:$AJ$1048576,33,0)</f>
        <v>3499-3999</v>
      </c>
      <c r="K3550" t="s">
        <v>3439</v>
      </c>
      <c r="L3550" t="s">
        <v>2538</v>
      </c>
      <c r="M3550">
        <v>1</v>
      </c>
      <c r="N3550">
        <v>3799</v>
      </c>
      <c r="O3550">
        <v>-379.9</v>
      </c>
      <c r="P3550">
        <v>0</v>
      </c>
      <c r="Q3550">
        <v>3419.1</v>
      </c>
      <c r="R3550">
        <v>0</v>
      </c>
      <c r="S3550">
        <v>0</v>
      </c>
      <c r="T3550">
        <v>0</v>
      </c>
      <c r="U3550">
        <v>0</v>
      </c>
      <c r="V3550">
        <v>3419.1</v>
      </c>
      <c r="W3550">
        <v>1</v>
      </c>
      <c r="X3550">
        <f t="shared" si="224"/>
        <v>3799</v>
      </c>
      <c r="Y3550">
        <f t="shared" si="225"/>
        <v>379.90000000000009</v>
      </c>
      <c r="Z3550" s="1">
        <f t="shared" si="226"/>
        <v>0.10000000000000002</v>
      </c>
    </row>
    <row r="3551" spans="1:26">
      <c r="A3551" s="2">
        <v>45046</v>
      </c>
      <c r="B3551" t="s">
        <v>2294</v>
      </c>
      <c r="C3551" t="s">
        <v>3142</v>
      </c>
      <c r="D3551" s="2" t="str">
        <f t="shared" si="223"/>
        <v>KOW-PIQ-S-0033</v>
      </c>
      <c r="E3551" t="s">
        <v>130</v>
      </c>
      <c r="F3551" t="s">
        <v>2021</v>
      </c>
      <c r="G3551" t="s">
        <v>2011</v>
      </c>
      <c r="H3551" t="str">
        <f>VLOOKUP(E3551,[1]data!$D$3:$AK$1000,34,0)</f>
        <v>Knit Shirt</v>
      </c>
      <c r="I3551">
        <f>VLOOKUP(E3551,[1]data!$D$3:$Q$1048576,14,0)</f>
        <v>1999</v>
      </c>
      <c r="J3551" t="str">
        <f>VLOOKUP(E3551,[1]data!$D$3:$AJ$1048576,33,0)</f>
        <v>1799-2299</v>
      </c>
      <c r="K3551" t="s">
        <v>3440</v>
      </c>
      <c r="L3551" t="s">
        <v>2538</v>
      </c>
      <c r="M3551">
        <v>1</v>
      </c>
      <c r="N3551">
        <v>1784.82</v>
      </c>
      <c r="O3551">
        <v>0</v>
      </c>
      <c r="P3551">
        <v>0</v>
      </c>
      <c r="Q3551">
        <v>1784.82</v>
      </c>
      <c r="R3551">
        <v>0</v>
      </c>
      <c r="S3551">
        <v>0</v>
      </c>
      <c r="T3551">
        <v>0</v>
      </c>
      <c r="U3551">
        <v>214.18</v>
      </c>
      <c r="V3551">
        <v>1999</v>
      </c>
      <c r="W3551">
        <v>1</v>
      </c>
      <c r="X3551">
        <f t="shared" si="224"/>
        <v>1999</v>
      </c>
      <c r="Y3551">
        <f t="shared" si="225"/>
        <v>0</v>
      </c>
      <c r="Z3551" s="1">
        <f t="shared" si="226"/>
        <v>0</v>
      </c>
    </row>
    <row r="3552" spans="1:26">
      <c r="A3552" s="2">
        <v>45046</v>
      </c>
      <c r="B3552" t="s">
        <v>2294</v>
      </c>
      <c r="C3552" t="s">
        <v>3142</v>
      </c>
      <c r="D3552" s="2" t="str">
        <f t="shared" si="223"/>
        <v>KOW-UKI2-R-003</v>
      </c>
      <c r="E3552" t="s">
        <v>163</v>
      </c>
      <c r="F3552" t="s">
        <v>322</v>
      </c>
      <c r="G3552">
        <v>39</v>
      </c>
      <c r="H3552" t="str">
        <f>VLOOKUP(E3552,[1]data!$D$3:$AK$1000,34,0)</f>
        <v>Hoodie</v>
      </c>
      <c r="I3552">
        <f>VLOOKUP(E3552,[1]data!$D$3:$Q$1048576,14,0)</f>
        <v>2799</v>
      </c>
      <c r="J3552" t="str">
        <f>VLOOKUP(E3552,[1]data!$D$3:$AJ$1048576,33,0)</f>
        <v>2499-2999</v>
      </c>
      <c r="K3552" t="s">
        <v>3441</v>
      </c>
      <c r="L3552" t="s">
        <v>2538</v>
      </c>
      <c r="M3552">
        <v>1</v>
      </c>
      <c r="N3552">
        <v>2499.1</v>
      </c>
      <c r="O3552">
        <v>-374.86</v>
      </c>
      <c r="P3552">
        <v>0</v>
      </c>
      <c r="Q3552">
        <v>2124.2399999999998</v>
      </c>
      <c r="R3552">
        <v>0</v>
      </c>
      <c r="S3552">
        <v>0</v>
      </c>
      <c r="T3552">
        <v>0</v>
      </c>
      <c r="U3552">
        <v>254.91</v>
      </c>
      <c r="V3552">
        <v>2379.15</v>
      </c>
      <c r="W3552">
        <v>1</v>
      </c>
      <c r="X3552">
        <f t="shared" si="224"/>
        <v>2799</v>
      </c>
      <c r="Y3552">
        <f t="shared" si="225"/>
        <v>419.84999999999991</v>
      </c>
      <c r="Z3552" s="1">
        <f t="shared" si="226"/>
        <v>0.14999999999999997</v>
      </c>
    </row>
    <row r="3553" spans="1:26">
      <c r="A3553" s="2">
        <v>45046</v>
      </c>
      <c r="B3553" t="s">
        <v>2294</v>
      </c>
      <c r="C3553" t="s">
        <v>3142</v>
      </c>
      <c r="D3553" s="2" t="str">
        <f t="shared" si="223"/>
        <v>KOW-UKI2-R-003</v>
      </c>
      <c r="E3553" t="s">
        <v>163</v>
      </c>
      <c r="F3553" t="s">
        <v>322</v>
      </c>
      <c r="G3553">
        <v>39</v>
      </c>
      <c r="H3553" t="str">
        <f>VLOOKUP(E3553,[1]data!$D$3:$AK$1000,34,0)</f>
        <v>Hoodie</v>
      </c>
      <c r="I3553">
        <f>VLOOKUP(E3553,[1]data!$D$3:$Q$1048576,14,0)</f>
        <v>2799</v>
      </c>
      <c r="J3553" t="str">
        <f>VLOOKUP(E3553,[1]data!$D$3:$AJ$1048576,33,0)</f>
        <v>2499-2999</v>
      </c>
      <c r="K3553" t="s">
        <v>3432</v>
      </c>
      <c r="L3553" t="s">
        <v>2538</v>
      </c>
      <c r="M3553">
        <v>1</v>
      </c>
      <c r="N3553">
        <v>2799</v>
      </c>
      <c r="O3553">
        <v>-531.80999999999995</v>
      </c>
      <c r="P3553">
        <v>0</v>
      </c>
      <c r="Q3553">
        <v>2267.19</v>
      </c>
      <c r="R3553">
        <v>0</v>
      </c>
      <c r="S3553">
        <v>0</v>
      </c>
      <c r="T3553">
        <v>0</v>
      </c>
      <c r="U3553">
        <v>0</v>
      </c>
      <c r="V3553">
        <v>2267.19</v>
      </c>
      <c r="W3553">
        <v>1</v>
      </c>
      <c r="X3553">
        <f t="shared" si="224"/>
        <v>2799</v>
      </c>
      <c r="Y3553">
        <f t="shared" si="225"/>
        <v>531.80999999999995</v>
      </c>
      <c r="Z3553" s="1">
        <f t="shared" si="226"/>
        <v>0.18999999999999997</v>
      </c>
    </row>
    <row r="3554" spans="1:26">
      <c r="A3554" s="2">
        <v>45046</v>
      </c>
      <c r="B3554" t="s">
        <v>2294</v>
      </c>
      <c r="C3554" t="s">
        <v>3142</v>
      </c>
      <c r="D3554" s="2" t="str">
        <f t="shared" si="223"/>
        <v>KOW-CC04-R-004</v>
      </c>
      <c r="E3554" t="s">
        <v>44</v>
      </c>
      <c r="F3554" t="s">
        <v>1425</v>
      </c>
      <c r="G3554">
        <v>44</v>
      </c>
      <c r="H3554" t="str">
        <f>VLOOKUP(E3554,[1]data!$D$3:$AK$1000,34,0)</f>
        <v>Hoodie</v>
      </c>
      <c r="I3554">
        <f>VLOOKUP(E3554,[1]data!$D$3:$Q$1048576,14,0)</f>
        <v>2799</v>
      </c>
      <c r="J3554" t="str">
        <f>VLOOKUP(E3554,[1]data!$D$3:$AJ$1048576,33,0)</f>
        <v>2499-2999</v>
      </c>
      <c r="K3554" t="s">
        <v>3442</v>
      </c>
      <c r="L3554" t="s">
        <v>2538</v>
      </c>
      <c r="M3554">
        <v>1</v>
      </c>
      <c r="N3554">
        <v>2499.11</v>
      </c>
      <c r="O3554">
        <v>0</v>
      </c>
      <c r="P3554">
        <v>0</v>
      </c>
      <c r="Q3554">
        <v>2499.11</v>
      </c>
      <c r="R3554">
        <v>0</v>
      </c>
      <c r="S3554">
        <v>0</v>
      </c>
      <c r="T3554">
        <v>0</v>
      </c>
      <c r="U3554">
        <v>299.89</v>
      </c>
      <c r="V3554">
        <v>2799</v>
      </c>
      <c r="W3554">
        <v>1</v>
      </c>
      <c r="X3554">
        <f t="shared" si="224"/>
        <v>2799</v>
      </c>
      <c r="Y3554">
        <f t="shared" si="225"/>
        <v>0</v>
      </c>
      <c r="Z3554" s="1">
        <f t="shared" si="226"/>
        <v>0</v>
      </c>
    </row>
    <row r="3555" spans="1:26">
      <c r="A3555" s="2">
        <v>45046</v>
      </c>
      <c r="B3555" t="s">
        <v>2294</v>
      </c>
      <c r="C3555" t="s">
        <v>3142</v>
      </c>
      <c r="D3555" s="2" t="str">
        <f t="shared" si="223"/>
        <v>KOW-CC04-R-004</v>
      </c>
      <c r="E3555" t="s">
        <v>44</v>
      </c>
      <c r="F3555" t="s">
        <v>1425</v>
      </c>
      <c r="G3555">
        <v>44</v>
      </c>
      <c r="H3555" t="str">
        <f>VLOOKUP(E3555,[1]data!$D$3:$AK$1000,34,0)</f>
        <v>Hoodie</v>
      </c>
      <c r="I3555">
        <f>VLOOKUP(E3555,[1]data!$D$3:$Q$1048576,14,0)</f>
        <v>2799</v>
      </c>
      <c r="J3555" t="str">
        <f>VLOOKUP(E3555,[1]data!$D$3:$AJ$1048576,33,0)</f>
        <v>2499-2999</v>
      </c>
      <c r="K3555" t="s">
        <v>3443</v>
      </c>
      <c r="L3555" t="s">
        <v>2538</v>
      </c>
      <c r="M3555">
        <v>1</v>
      </c>
      <c r="N3555">
        <v>2499.11</v>
      </c>
      <c r="O3555">
        <v>0</v>
      </c>
      <c r="P3555">
        <v>0</v>
      </c>
      <c r="Q3555">
        <v>2499.11</v>
      </c>
      <c r="R3555">
        <v>0</v>
      </c>
      <c r="S3555">
        <v>0</v>
      </c>
      <c r="T3555">
        <v>0</v>
      </c>
      <c r="U3555">
        <v>299.89</v>
      </c>
      <c r="V3555">
        <v>2799</v>
      </c>
      <c r="W3555">
        <v>1</v>
      </c>
      <c r="X3555">
        <f t="shared" si="224"/>
        <v>2799</v>
      </c>
      <c r="Y3555">
        <f t="shared" si="225"/>
        <v>0</v>
      </c>
      <c r="Z3555" s="1">
        <f t="shared" si="226"/>
        <v>0</v>
      </c>
    </row>
    <row r="3556" spans="1:26">
      <c r="A3556" s="2">
        <v>45046</v>
      </c>
      <c r="B3556" t="s">
        <v>2294</v>
      </c>
      <c r="C3556" t="s">
        <v>3142</v>
      </c>
      <c r="D3556" s="2" t="str">
        <f t="shared" si="223"/>
        <v>KOW-CC04-R-004</v>
      </c>
      <c r="E3556" t="s">
        <v>43</v>
      </c>
      <c r="F3556" t="s">
        <v>1425</v>
      </c>
      <c r="G3556">
        <v>42</v>
      </c>
      <c r="H3556" t="str">
        <f>VLOOKUP(E3556,[1]data!$D$3:$AK$1000,34,0)</f>
        <v>Hoodie</v>
      </c>
      <c r="I3556">
        <f>VLOOKUP(E3556,[1]data!$D$3:$Q$1048576,14,0)</f>
        <v>2799</v>
      </c>
      <c r="J3556" t="str">
        <f>VLOOKUP(E3556,[1]data!$D$3:$AJ$1048576,33,0)</f>
        <v>2499-2999</v>
      </c>
      <c r="K3556" t="s">
        <v>3444</v>
      </c>
      <c r="L3556" t="s">
        <v>2538</v>
      </c>
      <c r="M3556">
        <v>1</v>
      </c>
      <c r="N3556">
        <v>2499.11</v>
      </c>
      <c r="O3556">
        <v>0</v>
      </c>
      <c r="P3556">
        <v>0</v>
      </c>
      <c r="Q3556">
        <v>2499.11</v>
      </c>
      <c r="R3556">
        <v>0</v>
      </c>
      <c r="S3556">
        <v>0</v>
      </c>
      <c r="T3556">
        <v>0</v>
      </c>
      <c r="U3556">
        <v>299.89</v>
      </c>
      <c r="V3556">
        <v>2799</v>
      </c>
      <c r="W3556">
        <v>1</v>
      </c>
      <c r="X3556">
        <f t="shared" si="224"/>
        <v>2799</v>
      </c>
      <c r="Y3556">
        <f t="shared" si="225"/>
        <v>0</v>
      </c>
      <c r="Z3556" s="1">
        <f t="shared" si="226"/>
        <v>0</v>
      </c>
    </row>
    <row r="3557" spans="1:26">
      <c r="A3557" s="2">
        <v>45046</v>
      </c>
      <c r="B3557" t="s">
        <v>2294</v>
      </c>
      <c r="C3557" t="s">
        <v>3142</v>
      </c>
      <c r="D3557" s="2" t="str">
        <f t="shared" si="223"/>
        <v>KOW-PIQ-R-0032</v>
      </c>
      <c r="E3557" t="s">
        <v>124</v>
      </c>
      <c r="F3557" t="s">
        <v>2010</v>
      </c>
      <c r="G3557" t="s">
        <v>2108</v>
      </c>
      <c r="H3557" t="str">
        <f>VLOOKUP(E3557,[1]data!$D$3:$AK$1000,34,0)</f>
        <v>Knit Shirt</v>
      </c>
      <c r="I3557">
        <f>VLOOKUP(E3557,[1]data!$D$3:$Q$1048576,14,0)</f>
        <v>2499</v>
      </c>
      <c r="J3557" t="str">
        <f>VLOOKUP(E3557,[1]data!$D$3:$AJ$1048576,33,0)</f>
        <v>2499-2999</v>
      </c>
      <c r="K3557" t="s">
        <v>3416</v>
      </c>
      <c r="L3557" t="s">
        <v>2538</v>
      </c>
      <c r="M3557">
        <v>1</v>
      </c>
      <c r="N3557">
        <v>2499</v>
      </c>
      <c r="O3557">
        <v>-474.81</v>
      </c>
      <c r="P3557">
        <v>0</v>
      </c>
      <c r="Q3557">
        <v>2024.19</v>
      </c>
      <c r="R3557">
        <v>0</v>
      </c>
      <c r="S3557">
        <v>0</v>
      </c>
      <c r="T3557">
        <v>0</v>
      </c>
      <c r="U3557">
        <v>0</v>
      </c>
      <c r="V3557">
        <v>2024.19</v>
      </c>
      <c r="W3557">
        <v>1</v>
      </c>
      <c r="X3557">
        <f t="shared" si="224"/>
        <v>2499</v>
      </c>
      <c r="Y3557">
        <f t="shared" si="225"/>
        <v>474.80999999999995</v>
      </c>
      <c r="Z3557" s="1">
        <f t="shared" si="226"/>
        <v>0.18999999999999997</v>
      </c>
    </row>
    <row r="3558" spans="1:26">
      <c r="A3558" s="2">
        <v>45046</v>
      </c>
      <c r="B3558" t="s">
        <v>2294</v>
      </c>
      <c r="C3558" t="s">
        <v>3142</v>
      </c>
      <c r="D3558" s="2" t="str">
        <f t="shared" si="223"/>
        <v>KOW-KIN-S-0004</v>
      </c>
      <c r="E3558" t="s">
        <v>577</v>
      </c>
      <c r="F3558" t="s">
        <v>273</v>
      </c>
      <c r="G3558">
        <v>40</v>
      </c>
      <c r="H3558" t="str">
        <f>VLOOKUP(E3558,[1]data!$D$3:$AK$1000,34,0)</f>
        <v>Casual</v>
      </c>
      <c r="I3558">
        <f>VLOOKUP(E3558,[1]data!$D$3:$Q$1048576,14,0)</f>
        <v>2299</v>
      </c>
      <c r="J3558" t="str">
        <f>VLOOKUP(E3558,[1]data!$D$3:$AJ$1048576,33,0)</f>
        <v>1799-2299</v>
      </c>
      <c r="K3558" t="s">
        <v>3445</v>
      </c>
      <c r="L3558" t="s">
        <v>2538</v>
      </c>
      <c r="M3558">
        <v>1</v>
      </c>
      <c r="N3558">
        <v>2052.6799999999998</v>
      </c>
      <c r="O3558">
        <v>0</v>
      </c>
      <c r="P3558">
        <v>0</v>
      </c>
      <c r="Q3558">
        <v>2052.6799999999998</v>
      </c>
      <c r="R3558">
        <v>0</v>
      </c>
      <c r="S3558">
        <v>0</v>
      </c>
      <c r="T3558">
        <v>0</v>
      </c>
      <c r="U3558">
        <v>246.32</v>
      </c>
      <c r="V3558">
        <v>2299</v>
      </c>
      <c r="W3558">
        <v>1</v>
      </c>
      <c r="X3558">
        <f t="shared" si="224"/>
        <v>2299</v>
      </c>
      <c r="Y3558">
        <f t="shared" si="225"/>
        <v>0</v>
      </c>
      <c r="Z3558" s="1">
        <f t="shared" si="226"/>
        <v>0</v>
      </c>
    </row>
    <row r="3559" spans="1:26">
      <c r="A3559" s="2">
        <v>45046</v>
      </c>
      <c r="B3559" t="s">
        <v>2294</v>
      </c>
      <c r="C3559" t="s">
        <v>3142</v>
      </c>
      <c r="D3559" s="2" t="str">
        <f t="shared" si="223"/>
        <v>KOW-CA11-R-000</v>
      </c>
      <c r="E3559" t="s">
        <v>9</v>
      </c>
      <c r="F3559" t="s">
        <v>302</v>
      </c>
      <c r="G3559">
        <v>40</v>
      </c>
      <c r="H3559" t="str">
        <f>VLOOKUP(E3559,[1]data!$D$3:$AK$1000,34,0)</f>
        <v>Casual</v>
      </c>
      <c r="I3559">
        <f>VLOOKUP(E3559,[1]data!$D$3:$Q$1048576,14,0)</f>
        <v>1999</v>
      </c>
      <c r="J3559" t="str">
        <f>VLOOKUP(E3559,[1]data!$D$3:$AJ$1048576,33,0)</f>
        <v>1799-2299</v>
      </c>
      <c r="K3559" t="s">
        <v>3446</v>
      </c>
      <c r="L3559" t="s">
        <v>2538</v>
      </c>
      <c r="M3559">
        <v>1</v>
      </c>
      <c r="N3559">
        <v>1784.82</v>
      </c>
      <c r="O3559">
        <v>0</v>
      </c>
      <c r="P3559">
        <v>0</v>
      </c>
      <c r="Q3559">
        <v>1784.82</v>
      </c>
      <c r="R3559">
        <v>0</v>
      </c>
      <c r="S3559">
        <v>0</v>
      </c>
      <c r="T3559">
        <v>0</v>
      </c>
      <c r="U3559">
        <v>214.18</v>
      </c>
      <c r="V3559">
        <v>1999</v>
      </c>
      <c r="W3559">
        <v>1</v>
      </c>
      <c r="X3559">
        <f t="shared" si="224"/>
        <v>1999</v>
      </c>
      <c r="Y3559">
        <f t="shared" si="225"/>
        <v>0</v>
      </c>
      <c r="Z3559" s="1">
        <f t="shared" si="226"/>
        <v>0</v>
      </c>
    </row>
    <row r="3560" spans="1:26">
      <c r="A3560" s="2">
        <v>45046</v>
      </c>
      <c r="B3560" t="s">
        <v>2294</v>
      </c>
      <c r="C3560" t="s">
        <v>3142</v>
      </c>
      <c r="D3560" s="2" t="str">
        <f t="shared" si="223"/>
        <v>KOW-KU1-R-0002</v>
      </c>
      <c r="E3560" t="s">
        <v>84</v>
      </c>
      <c r="F3560" t="s">
        <v>264</v>
      </c>
      <c r="G3560">
        <v>42</v>
      </c>
      <c r="H3560" t="str">
        <f>VLOOKUP(E3560,[1]data!$D$3:$AK$1000,34,0)</f>
        <v>Hoodie</v>
      </c>
      <c r="I3560">
        <f>VLOOKUP(E3560,[1]data!$D$3:$Q$1048576,14,0)</f>
        <v>2799</v>
      </c>
      <c r="J3560" t="str">
        <f>VLOOKUP(E3560,[1]data!$D$3:$AJ$1048576,33,0)</f>
        <v>2499-2999</v>
      </c>
      <c r="K3560" t="s">
        <v>3428</v>
      </c>
      <c r="L3560" t="s">
        <v>2538</v>
      </c>
      <c r="M3560">
        <v>1</v>
      </c>
      <c r="N3560">
        <v>2799</v>
      </c>
      <c r="O3560">
        <v>-531.80999999999995</v>
      </c>
      <c r="P3560">
        <v>0</v>
      </c>
      <c r="Q3560">
        <v>2267.19</v>
      </c>
      <c r="R3560">
        <v>0</v>
      </c>
      <c r="S3560">
        <v>0</v>
      </c>
      <c r="T3560">
        <v>0</v>
      </c>
      <c r="U3560">
        <v>0</v>
      </c>
      <c r="V3560">
        <v>2267.19</v>
      </c>
      <c r="W3560">
        <v>1</v>
      </c>
      <c r="X3560">
        <f t="shared" si="224"/>
        <v>2799</v>
      </c>
      <c r="Y3560">
        <f t="shared" si="225"/>
        <v>531.80999999999995</v>
      </c>
      <c r="Z3560" s="1">
        <f t="shared" si="226"/>
        <v>0.18999999999999997</v>
      </c>
    </row>
    <row r="3561" spans="1:26">
      <c r="A3561" s="2">
        <v>45046</v>
      </c>
      <c r="B3561" t="s">
        <v>2294</v>
      </c>
      <c r="C3561" t="s">
        <v>3142</v>
      </c>
      <c r="D3561" s="2" t="str">
        <f t="shared" si="223"/>
        <v>KOW-KU1-R-0002</v>
      </c>
      <c r="E3561" t="s">
        <v>84</v>
      </c>
      <c r="F3561" t="s">
        <v>264</v>
      </c>
      <c r="G3561">
        <v>42</v>
      </c>
      <c r="H3561" t="str">
        <f>VLOOKUP(E3561,[1]data!$D$3:$AK$1000,34,0)</f>
        <v>Hoodie</v>
      </c>
      <c r="I3561">
        <f>VLOOKUP(E3561,[1]data!$D$3:$Q$1048576,14,0)</f>
        <v>2799</v>
      </c>
      <c r="J3561" t="str">
        <f>VLOOKUP(E3561,[1]data!$D$3:$AJ$1048576,33,0)</f>
        <v>2499-2999</v>
      </c>
      <c r="K3561" t="s">
        <v>3447</v>
      </c>
      <c r="L3561" t="s">
        <v>2538</v>
      </c>
      <c r="M3561">
        <v>1</v>
      </c>
      <c r="N3561">
        <v>2799</v>
      </c>
      <c r="O3561">
        <v>-279.89999999999998</v>
      </c>
      <c r="P3561">
        <v>0</v>
      </c>
      <c r="Q3561">
        <v>2519.1</v>
      </c>
      <c r="R3561">
        <v>0</v>
      </c>
      <c r="S3561">
        <v>0</v>
      </c>
      <c r="T3561">
        <v>0</v>
      </c>
      <c r="U3561">
        <v>0</v>
      </c>
      <c r="V3561">
        <v>2519.1</v>
      </c>
      <c r="W3561">
        <v>1</v>
      </c>
      <c r="X3561">
        <f t="shared" si="224"/>
        <v>2799</v>
      </c>
      <c r="Y3561">
        <f t="shared" si="225"/>
        <v>279.90000000000009</v>
      </c>
      <c r="Z3561" s="1">
        <f t="shared" si="226"/>
        <v>0.10000000000000003</v>
      </c>
    </row>
    <row r="3562" spans="1:26">
      <c r="A3562" s="2">
        <v>45046</v>
      </c>
      <c r="B3562" t="s">
        <v>2294</v>
      </c>
      <c r="C3562" t="s">
        <v>3142</v>
      </c>
      <c r="D3562" s="2" t="str">
        <f t="shared" si="223"/>
        <v>KOW-KU1-R-0002</v>
      </c>
      <c r="E3562" t="s">
        <v>84</v>
      </c>
      <c r="F3562" t="s">
        <v>264</v>
      </c>
      <c r="G3562">
        <v>42</v>
      </c>
      <c r="H3562" t="str">
        <f>VLOOKUP(E3562,[1]data!$D$3:$AK$1000,34,0)</f>
        <v>Hoodie</v>
      </c>
      <c r="I3562">
        <f>VLOOKUP(E3562,[1]data!$D$3:$Q$1048576,14,0)</f>
        <v>2799</v>
      </c>
      <c r="J3562" t="str">
        <f>VLOOKUP(E3562,[1]data!$D$3:$AJ$1048576,33,0)</f>
        <v>2499-2999</v>
      </c>
      <c r="K3562" t="s">
        <v>3448</v>
      </c>
      <c r="L3562" t="s">
        <v>2538</v>
      </c>
      <c r="M3562">
        <v>1</v>
      </c>
      <c r="N3562">
        <v>2499.11</v>
      </c>
      <c r="O3562">
        <v>-249.91</v>
      </c>
      <c r="P3562">
        <v>0</v>
      </c>
      <c r="Q3562">
        <v>2249.1999999999998</v>
      </c>
      <c r="R3562">
        <v>0</v>
      </c>
      <c r="S3562">
        <v>0</v>
      </c>
      <c r="T3562">
        <v>0</v>
      </c>
      <c r="U3562">
        <v>269.89999999999998</v>
      </c>
      <c r="V3562">
        <v>2519.1</v>
      </c>
      <c r="W3562">
        <v>1</v>
      </c>
      <c r="X3562">
        <f t="shared" si="224"/>
        <v>2799</v>
      </c>
      <c r="Y3562">
        <f t="shared" si="225"/>
        <v>279.90000000000009</v>
      </c>
      <c r="Z3562" s="1">
        <f t="shared" si="226"/>
        <v>0.10000000000000003</v>
      </c>
    </row>
    <row r="3563" spans="1:26">
      <c r="A3563" s="2">
        <v>45047</v>
      </c>
      <c r="B3563" t="s">
        <v>3449</v>
      </c>
      <c r="C3563" t="s">
        <v>3450</v>
      </c>
      <c r="D3563" s="2" t="str">
        <f t="shared" si="223"/>
        <v>KOW-TRA4-R-000</v>
      </c>
      <c r="E3563" t="s">
        <v>154</v>
      </c>
      <c r="F3563" t="s">
        <v>336</v>
      </c>
      <c r="G3563">
        <v>42</v>
      </c>
      <c r="H3563" t="str">
        <f>VLOOKUP(E3563,[1]data!$D$3:$AK$1000,34,0)</f>
        <v>Traditional</v>
      </c>
      <c r="I3563">
        <f>VLOOKUP(E3563,[1]data!$D$3:$Q$1048576,14,0)</f>
        <v>1499</v>
      </c>
      <c r="J3563" t="str">
        <f>VLOOKUP(E3563,[1]data!$D$3:$AJ$1048576,33,0)</f>
        <v>1099-1499</v>
      </c>
      <c r="K3563" t="s">
        <v>3451</v>
      </c>
      <c r="L3563" t="s">
        <v>255</v>
      </c>
      <c r="M3563">
        <v>1</v>
      </c>
      <c r="N3563">
        <v>1338.39</v>
      </c>
      <c r="O3563">
        <v>0</v>
      </c>
      <c r="P3563">
        <v>0</v>
      </c>
      <c r="Q3563">
        <v>1338.39</v>
      </c>
      <c r="R3563">
        <v>0</v>
      </c>
      <c r="S3563">
        <v>0</v>
      </c>
      <c r="T3563">
        <v>0</v>
      </c>
      <c r="U3563">
        <v>160.61000000000001</v>
      </c>
      <c r="V3563">
        <v>1499</v>
      </c>
      <c r="W3563">
        <v>1</v>
      </c>
      <c r="X3563">
        <f t="shared" si="224"/>
        <v>1499</v>
      </c>
      <c r="Y3563">
        <f t="shared" si="225"/>
        <v>0</v>
      </c>
      <c r="Z3563" s="1">
        <f t="shared" si="226"/>
        <v>0</v>
      </c>
    </row>
    <row r="3564" spans="1:26">
      <c r="A3564" s="2">
        <v>45047</v>
      </c>
      <c r="B3564" t="s">
        <v>3449</v>
      </c>
      <c r="C3564" t="s">
        <v>3450</v>
      </c>
      <c r="D3564" s="2" t="str">
        <f t="shared" si="223"/>
        <v>KOW-KU1-R-0002</v>
      </c>
      <c r="E3564" t="s">
        <v>84</v>
      </c>
      <c r="F3564" t="s">
        <v>264</v>
      </c>
      <c r="G3564">
        <v>42</v>
      </c>
      <c r="H3564" t="str">
        <f>VLOOKUP(E3564,[1]data!$D$3:$AK$1000,34,0)</f>
        <v>Hoodie</v>
      </c>
      <c r="I3564">
        <f>VLOOKUP(E3564,[1]data!$D$3:$Q$1048576,14,0)</f>
        <v>2799</v>
      </c>
      <c r="J3564" t="str">
        <f>VLOOKUP(E3564,[1]data!$D$3:$AJ$1048576,33,0)</f>
        <v>2499-2999</v>
      </c>
      <c r="K3564" t="s">
        <v>3452</v>
      </c>
      <c r="L3564" t="s">
        <v>2538</v>
      </c>
      <c r="M3564">
        <v>1</v>
      </c>
      <c r="N3564">
        <v>2799</v>
      </c>
      <c r="O3564">
        <v>-531.80999999999995</v>
      </c>
      <c r="P3564">
        <v>0</v>
      </c>
      <c r="Q3564">
        <v>2267.19</v>
      </c>
      <c r="R3564">
        <v>0</v>
      </c>
      <c r="S3564">
        <v>0</v>
      </c>
      <c r="T3564">
        <v>0</v>
      </c>
      <c r="U3564">
        <v>0</v>
      </c>
      <c r="V3564">
        <v>2267.19</v>
      </c>
      <c r="W3564">
        <v>1</v>
      </c>
      <c r="X3564">
        <f t="shared" si="224"/>
        <v>2799</v>
      </c>
      <c r="Y3564">
        <f t="shared" si="225"/>
        <v>531.80999999999995</v>
      </c>
      <c r="Z3564" s="1">
        <f t="shared" si="226"/>
        <v>0.18999999999999997</v>
      </c>
    </row>
    <row r="3565" spans="1:26">
      <c r="A3565" s="2">
        <v>45047</v>
      </c>
      <c r="B3565" t="s">
        <v>3449</v>
      </c>
      <c r="C3565" t="s">
        <v>3450</v>
      </c>
      <c r="D3565" s="2" t="str">
        <f t="shared" si="223"/>
        <v>KOW-TR3-S-0001</v>
      </c>
      <c r="E3565" t="s">
        <v>142</v>
      </c>
      <c r="F3565" t="s">
        <v>291</v>
      </c>
      <c r="G3565">
        <v>42</v>
      </c>
      <c r="H3565" t="str">
        <f>VLOOKUP(E3565,[1]data!$D$3:$AK$1000,34,0)</f>
        <v>Classic</v>
      </c>
      <c r="I3565">
        <f>VLOOKUP(E3565,[1]data!$D$3:$Q$1048576,14,0)</f>
        <v>1999</v>
      </c>
      <c r="J3565" t="str">
        <f>VLOOKUP(E3565,[1]data!$D$3:$AJ$1048576,33,0)</f>
        <v>1799-2299</v>
      </c>
      <c r="K3565" t="s">
        <v>3453</v>
      </c>
      <c r="L3565" t="s">
        <v>2538</v>
      </c>
      <c r="M3565">
        <v>1</v>
      </c>
      <c r="N3565">
        <v>1999</v>
      </c>
      <c r="O3565">
        <v>-199.9</v>
      </c>
      <c r="P3565">
        <v>0</v>
      </c>
      <c r="Q3565">
        <v>1799.1</v>
      </c>
      <c r="R3565">
        <v>0</v>
      </c>
      <c r="S3565">
        <v>0</v>
      </c>
      <c r="T3565">
        <v>0</v>
      </c>
      <c r="U3565">
        <v>0</v>
      </c>
      <c r="V3565">
        <v>1799.1</v>
      </c>
      <c r="W3565">
        <v>1</v>
      </c>
      <c r="X3565">
        <f t="shared" si="224"/>
        <v>1999</v>
      </c>
      <c r="Y3565">
        <f t="shared" si="225"/>
        <v>199.90000000000009</v>
      </c>
      <c r="Z3565" s="1">
        <f t="shared" si="226"/>
        <v>0.10000000000000005</v>
      </c>
    </row>
    <row r="3566" spans="1:26">
      <c r="A3566" s="2">
        <v>45047</v>
      </c>
      <c r="B3566" t="s">
        <v>3449</v>
      </c>
      <c r="C3566" t="s">
        <v>3450</v>
      </c>
      <c r="D3566" s="2" t="str">
        <f t="shared" si="223"/>
        <v>KOW-PO25-R-002</v>
      </c>
      <c r="E3566" t="s">
        <v>481</v>
      </c>
      <c r="F3566" t="s">
        <v>470</v>
      </c>
      <c r="G3566">
        <v>42</v>
      </c>
      <c r="H3566" t="str">
        <f>VLOOKUP(E3566,[1]data!$D$3:$AK$1000,34,0)</f>
        <v>Casual</v>
      </c>
      <c r="I3566">
        <f>VLOOKUP(E3566,[1]data!$D$3:$Q$1048576,14,0)</f>
        <v>2199</v>
      </c>
      <c r="J3566" t="str">
        <f>VLOOKUP(E3566,[1]data!$D$3:$AJ$1048576,33,0)</f>
        <v>1799-2299</v>
      </c>
      <c r="K3566" t="s">
        <v>3454</v>
      </c>
      <c r="L3566" t="s">
        <v>473</v>
      </c>
      <c r="M3566">
        <v>1</v>
      </c>
      <c r="N3566">
        <v>1963.38</v>
      </c>
      <c r="O3566">
        <v>-712.49</v>
      </c>
      <c r="P3566">
        <v>0</v>
      </c>
      <c r="Q3566">
        <v>1250.8900000000001</v>
      </c>
      <c r="R3566">
        <v>0</v>
      </c>
      <c r="S3566">
        <v>0</v>
      </c>
      <c r="T3566">
        <v>0</v>
      </c>
      <c r="U3566">
        <v>150.11000000000001</v>
      </c>
      <c r="V3566">
        <v>1401</v>
      </c>
      <c r="W3566">
        <v>1</v>
      </c>
      <c r="X3566">
        <f t="shared" si="224"/>
        <v>2199</v>
      </c>
      <c r="Y3566">
        <f t="shared" si="225"/>
        <v>798</v>
      </c>
      <c r="Z3566" s="1">
        <f t="shared" si="226"/>
        <v>0.36289222373806274</v>
      </c>
    </row>
    <row r="3567" spans="1:26">
      <c r="A3567" s="2">
        <v>45047</v>
      </c>
      <c r="B3567" t="s">
        <v>3449</v>
      </c>
      <c r="C3567" t="s">
        <v>3450</v>
      </c>
      <c r="D3567" s="2" t="str">
        <f t="shared" si="223"/>
        <v>KOW-UKI1-R-002</v>
      </c>
      <c r="E3567" t="s">
        <v>162</v>
      </c>
      <c r="F3567" t="s">
        <v>354</v>
      </c>
      <c r="G3567">
        <v>42</v>
      </c>
      <c r="H3567" t="str">
        <f>VLOOKUP(E3567,[1]data!$D$3:$AK$1000,34,0)</f>
        <v>Indie</v>
      </c>
      <c r="I3567">
        <f>VLOOKUP(E3567,[1]data!$D$3:$Q$1048576,14,0)</f>
        <v>2799</v>
      </c>
      <c r="J3567" t="str">
        <f>VLOOKUP(E3567,[1]data!$D$3:$AJ$1048576,33,0)</f>
        <v>2499-2999</v>
      </c>
      <c r="K3567" t="s">
        <v>3452</v>
      </c>
      <c r="L3567" t="s">
        <v>2538</v>
      </c>
      <c r="M3567">
        <v>1</v>
      </c>
      <c r="N3567">
        <v>2239</v>
      </c>
      <c r="O3567">
        <v>-425.41</v>
      </c>
      <c r="P3567">
        <v>0</v>
      </c>
      <c r="Q3567">
        <v>1813.59</v>
      </c>
      <c r="R3567">
        <v>0</v>
      </c>
      <c r="S3567">
        <v>0</v>
      </c>
      <c r="T3567">
        <v>0</v>
      </c>
      <c r="U3567">
        <v>0</v>
      </c>
      <c r="V3567">
        <v>1813.59</v>
      </c>
      <c r="W3567">
        <v>1</v>
      </c>
      <c r="X3567">
        <f t="shared" si="224"/>
        <v>2799</v>
      </c>
      <c r="Y3567">
        <f t="shared" si="225"/>
        <v>985.41000000000008</v>
      </c>
      <c r="Z3567" s="1">
        <f t="shared" si="226"/>
        <v>0.35205787781350484</v>
      </c>
    </row>
    <row r="3568" spans="1:26">
      <c r="A3568" s="2">
        <v>45047</v>
      </c>
      <c r="B3568" t="s">
        <v>3449</v>
      </c>
      <c r="C3568" t="s">
        <v>3450</v>
      </c>
      <c r="D3568" s="2" t="str">
        <f t="shared" si="223"/>
        <v>KOW-LI3-R-0007</v>
      </c>
      <c r="E3568" t="s">
        <v>106</v>
      </c>
      <c r="F3568" t="s">
        <v>261</v>
      </c>
      <c r="G3568">
        <v>42</v>
      </c>
      <c r="H3568" t="str">
        <f>VLOOKUP(E3568,[1]data!$D$3:$AK$1000,34,0)</f>
        <v>Linen</v>
      </c>
      <c r="I3568">
        <f>VLOOKUP(E3568,[1]data!$D$3:$Q$1048576,14,0)</f>
        <v>3499</v>
      </c>
      <c r="J3568" t="str">
        <f>VLOOKUP(E3568,[1]data!$D$3:$AJ$1048576,33,0)</f>
        <v>3499-3999</v>
      </c>
      <c r="K3568" t="s">
        <v>3452</v>
      </c>
      <c r="L3568" t="s">
        <v>2538</v>
      </c>
      <c r="M3568">
        <v>1</v>
      </c>
      <c r="N3568">
        <v>3499</v>
      </c>
      <c r="O3568">
        <v>-664.81</v>
      </c>
      <c r="P3568">
        <v>0</v>
      </c>
      <c r="Q3568">
        <v>2834.19</v>
      </c>
      <c r="R3568">
        <v>0</v>
      </c>
      <c r="S3568">
        <v>0</v>
      </c>
      <c r="T3568">
        <v>0</v>
      </c>
      <c r="U3568">
        <v>0</v>
      </c>
      <c r="V3568">
        <v>2834.19</v>
      </c>
      <c r="W3568">
        <v>1</v>
      </c>
      <c r="X3568">
        <f t="shared" si="224"/>
        <v>3499</v>
      </c>
      <c r="Y3568">
        <f t="shared" si="225"/>
        <v>664.81</v>
      </c>
      <c r="Z3568" s="1">
        <f t="shared" si="226"/>
        <v>0.18999999999999997</v>
      </c>
    </row>
    <row r="3569" spans="1:26">
      <c r="A3569" s="2">
        <v>45047</v>
      </c>
      <c r="B3569" t="s">
        <v>3449</v>
      </c>
      <c r="C3569" t="s">
        <v>3450</v>
      </c>
      <c r="D3569" s="2" t="str">
        <f t="shared" si="223"/>
        <v>KOW-CC04-R-004</v>
      </c>
      <c r="E3569" t="s">
        <v>44</v>
      </c>
      <c r="F3569" t="s">
        <v>1425</v>
      </c>
      <c r="G3569">
        <v>44</v>
      </c>
      <c r="H3569" t="str">
        <f>VLOOKUP(E3569,[1]data!$D$3:$AK$1000,34,0)</f>
        <v>Hoodie</v>
      </c>
      <c r="I3569">
        <f>VLOOKUP(E3569,[1]data!$D$3:$Q$1048576,14,0)</f>
        <v>2799</v>
      </c>
      <c r="J3569" t="str">
        <f>VLOOKUP(E3569,[1]data!$D$3:$AJ$1048576,33,0)</f>
        <v>2499-2999</v>
      </c>
      <c r="K3569" t="s">
        <v>3455</v>
      </c>
      <c r="L3569" t="s">
        <v>2538</v>
      </c>
      <c r="M3569">
        <v>1</v>
      </c>
      <c r="N3569">
        <v>2499.11</v>
      </c>
      <c r="O3569">
        <v>-249.91</v>
      </c>
      <c r="P3569">
        <v>0</v>
      </c>
      <c r="Q3569">
        <v>2249.1999999999998</v>
      </c>
      <c r="R3569">
        <v>0</v>
      </c>
      <c r="S3569">
        <v>0</v>
      </c>
      <c r="T3569">
        <v>0</v>
      </c>
      <c r="U3569">
        <v>269.89999999999998</v>
      </c>
      <c r="V3569">
        <v>2519.1</v>
      </c>
      <c r="W3569">
        <v>1</v>
      </c>
      <c r="X3569">
        <f t="shared" si="224"/>
        <v>2799</v>
      </c>
      <c r="Y3569">
        <f t="shared" si="225"/>
        <v>279.90000000000009</v>
      </c>
      <c r="Z3569" s="1">
        <f t="shared" si="226"/>
        <v>0.10000000000000003</v>
      </c>
    </row>
    <row r="3570" spans="1:26">
      <c r="A3570" s="2">
        <v>45047</v>
      </c>
      <c r="B3570" t="s">
        <v>3449</v>
      </c>
      <c r="C3570" t="s">
        <v>3450</v>
      </c>
      <c r="D3570" s="2" t="str">
        <f t="shared" si="223"/>
        <v>KOW-SO13-R-001</v>
      </c>
      <c r="E3570" t="s">
        <v>309</v>
      </c>
      <c r="F3570" t="s">
        <v>298</v>
      </c>
      <c r="G3570">
        <v>39</v>
      </c>
      <c r="H3570" t="str">
        <f>VLOOKUP(E3570,[1]data!$D$3:$AK$1000,34,0)</f>
        <v>Linen</v>
      </c>
      <c r="I3570">
        <f>VLOOKUP(E3570,[1]data!$D$3:$Q$1048576,14,0)</f>
        <v>2199</v>
      </c>
      <c r="J3570" t="str">
        <f>VLOOKUP(E3570,[1]data!$D$3:$AJ$1048576,33,0)</f>
        <v>1799-2299</v>
      </c>
      <c r="K3570" t="s">
        <v>3456</v>
      </c>
      <c r="L3570" t="s">
        <v>2538</v>
      </c>
      <c r="M3570">
        <v>1</v>
      </c>
      <c r="N3570">
        <v>1963.39</v>
      </c>
      <c r="O3570">
        <v>0</v>
      </c>
      <c r="P3570">
        <v>0</v>
      </c>
      <c r="Q3570">
        <v>1963.39</v>
      </c>
      <c r="R3570">
        <v>0</v>
      </c>
      <c r="S3570">
        <v>0</v>
      </c>
      <c r="T3570">
        <v>0</v>
      </c>
      <c r="U3570">
        <v>235.61</v>
      </c>
      <c r="V3570">
        <v>2199</v>
      </c>
      <c r="W3570">
        <v>1</v>
      </c>
      <c r="X3570">
        <f t="shared" si="224"/>
        <v>2199</v>
      </c>
      <c r="Y3570">
        <f t="shared" si="225"/>
        <v>0</v>
      </c>
      <c r="Z3570" s="1">
        <f t="shared" si="226"/>
        <v>0</v>
      </c>
    </row>
    <row r="3571" spans="1:26">
      <c r="A3571" s="2">
        <v>45047</v>
      </c>
      <c r="B3571" t="s">
        <v>3449</v>
      </c>
      <c r="C3571" t="s">
        <v>3450</v>
      </c>
      <c r="D3571" s="2" t="str">
        <f t="shared" si="223"/>
        <v>KOW-CC04-R-004</v>
      </c>
      <c r="E3571" t="s">
        <v>43</v>
      </c>
      <c r="F3571" t="s">
        <v>1425</v>
      </c>
      <c r="G3571">
        <v>42</v>
      </c>
      <c r="H3571" t="str">
        <f>VLOOKUP(E3571,[1]data!$D$3:$AK$1000,34,0)</f>
        <v>Hoodie</v>
      </c>
      <c r="I3571">
        <f>VLOOKUP(E3571,[1]data!$D$3:$Q$1048576,14,0)</f>
        <v>2799</v>
      </c>
      <c r="J3571" t="str">
        <f>VLOOKUP(E3571,[1]data!$D$3:$AJ$1048576,33,0)</f>
        <v>2499-2999</v>
      </c>
      <c r="K3571" t="s">
        <v>3457</v>
      </c>
      <c r="L3571" t="s">
        <v>2538</v>
      </c>
      <c r="M3571">
        <v>1</v>
      </c>
      <c r="N3571">
        <v>2499.11</v>
      </c>
      <c r="O3571">
        <v>0</v>
      </c>
      <c r="P3571">
        <v>0</v>
      </c>
      <c r="Q3571">
        <v>2499.11</v>
      </c>
      <c r="R3571">
        <v>0</v>
      </c>
      <c r="S3571">
        <v>0</v>
      </c>
      <c r="T3571">
        <v>0</v>
      </c>
      <c r="U3571">
        <v>299.89</v>
      </c>
      <c r="V3571">
        <v>2799</v>
      </c>
      <c r="W3571">
        <v>1</v>
      </c>
      <c r="X3571">
        <f t="shared" si="224"/>
        <v>2799</v>
      </c>
      <c r="Y3571">
        <f t="shared" si="225"/>
        <v>0</v>
      </c>
      <c r="Z3571" s="1">
        <f t="shared" si="226"/>
        <v>0</v>
      </c>
    </row>
    <row r="3572" spans="1:26">
      <c r="A3572" s="2">
        <v>45047</v>
      </c>
      <c r="B3572" t="s">
        <v>3449</v>
      </c>
      <c r="C3572" t="s">
        <v>3450</v>
      </c>
      <c r="D3572" s="2" t="str">
        <f t="shared" si="223"/>
        <v>KOW-CC04-R-004</v>
      </c>
      <c r="E3572" t="s">
        <v>43</v>
      </c>
      <c r="F3572" t="s">
        <v>1425</v>
      </c>
      <c r="G3572">
        <v>42</v>
      </c>
      <c r="H3572" t="str">
        <f>VLOOKUP(E3572,[1]data!$D$3:$AK$1000,34,0)</f>
        <v>Hoodie</v>
      </c>
      <c r="I3572">
        <f>VLOOKUP(E3572,[1]data!$D$3:$Q$1048576,14,0)</f>
        <v>2799</v>
      </c>
      <c r="J3572" t="str">
        <f>VLOOKUP(E3572,[1]data!$D$3:$AJ$1048576,33,0)</f>
        <v>2499-2999</v>
      </c>
      <c r="K3572" t="s">
        <v>3452</v>
      </c>
      <c r="L3572" t="s">
        <v>2538</v>
      </c>
      <c r="M3572">
        <v>1</v>
      </c>
      <c r="N3572">
        <v>2799</v>
      </c>
      <c r="O3572">
        <v>-531.80999999999995</v>
      </c>
      <c r="P3572">
        <v>0</v>
      </c>
      <c r="Q3572">
        <v>2267.19</v>
      </c>
      <c r="R3572">
        <v>0</v>
      </c>
      <c r="S3572">
        <v>0</v>
      </c>
      <c r="T3572">
        <v>0</v>
      </c>
      <c r="U3572">
        <v>0</v>
      </c>
      <c r="V3572">
        <v>2267.19</v>
      </c>
      <c r="W3572">
        <v>1</v>
      </c>
      <c r="X3572">
        <f t="shared" si="224"/>
        <v>2799</v>
      </c>
      <c r="Y3572">
        <f t="shared" si="225"/>
        <v>531.80999999999995</v>
      </c>
      <c r="Z3572" s="1">
        <f t="shared" si="226"/>
        <v>0.18999999999999997</v>
      </c>
    </row>
    <row r="3573" spans="1:26">
      <c r="A3573" s="2">
        <v>45047</v>
      </c>
      <c r="B3573" t="s">
        <v>3449</v>
      </c>
      <c r="C3573" t="s">
        <v>3450</v>
      </c>
      <c r="D3573" s="2" t="str">
        <f t="shared" si="223"/>
        <v>KOW-CC04-R-004</v>
      </c>
      <c r="E3573" t="s">
        <v>43</v>
      </c>
      <c r="F3573" t="s">
        <v>1425</v>
      </c>
      <c r="G3573">
        <v>42</v>
      </c>
      <c r="H3573" t="str">
        <f>VLOOKUP(E3573,[1]data!$D$3:$AK$1000,34,0)</f>
        <v>Hoodie</v>
      </c>
      <c r="I3573">
        <f>VLOOKUP(E3573,[1]data!$D$3:$Q$1048576,14,0)</f>
        <v>2799</v>
      </c>
      <c r="J3573" t="str">
        <f>VLOOKUP(E3573,[1]data!$D$3:$AJ$1048576,33,0)</f>
        <v>2499-2999</v>
      </c>
      <c r="K3573" t="s">
        <v>3458</v>
      </c>
      <c r="L3573" t="s">
        <v>2538</v>
      </c>
      <c r="M3573">
        <v>1</v>
      </c>
      <c r="N3573">
        <v>2499.11</v>
      </c>
      <c r="O3573">
        <v>0</v>
      </c>
      <c r="P3573">
        <v>0</v>
      </c>
      <c r="Q3573">
        <v>2499.11</v>
      </c>
      <c r="R3573">
        <v>0</v>
      </c>
      <c r="S3573">
        <v>0</v>
      </c>
      <c r="T3573">
        <v>0</v>
      </c>
      <c r="U3573">
        <v>299.89</v>
      </c>
      <c r="V3573">
        <v>2799</v>
      </c>
      <c r="W3573">
        <v>1</v>
      </c>
      <c r="X3573">
        <f t="shared" si="224"/>
        <v>2799</v>
      </c>
      <c r="Y3573">
        <f t="shared" si="225"/>
        <v>0</v>
      </c>
      <c r="Z3573" s="1">
        <f t="shared" si="226"/>
        <v>0</v>
      </c>
    </row>
    <row r="3574" spans="1:26">
      <c r="A3574" s="2">
        <v>45047</v>
      </c>
      <c r="B3574" t="s">
        <v>3449</v>
      </c>
      <c r="C3574" t="s">
        <v>3450</v>
      </c>
      <c r="D3574" s="2" t="str">
        <f t="shared" si="223"/>
        <v>KOW-CC04-R-004</v>
      </c>
      <c r="E3574" t="s">
        <v>43</v>
      </c>
      <c r="F3574" t="s">
        <v>1425</v>
      </c>
      <c r="G3574">
        <v>42</v>
      </c>
      <c r="H3574" t="str">
        <f>VLOOKUP(E3574,[1]data!$D$3:$AK$1000,34,0)</f>
        <v>Hoodie</v>
      </c>
      <c r="I3574">
        <f>VLOOKUP(E3574,[1]data!$D$3:$Q$1048576,14,0)</f>
        <v>2799</v>
      </c>
      <c r="J3574" t="str">
        <f>VLOOKUP(E3574,[1]data!$D$3:$AJ$1048576,33,0)</f>
        <v>2499-2999</v>
      </c>
      <c r="K3574" t="s">
        <v>3459</v>
      </c>
      <c r="L3574" t="s">
        <v>2538</v>
      </c>
      <c r="M3574">
        <v>1</v>
      </c>
      <c r="N3574">
        <v>2799</v>
      </c>
      <c r="O3574">
        <v>-279.89999999999998</v>
      </c>
      <c r="P3574">
        <v>0</v>
      </c>
      <c r="Q3574">
        <v>2519.1</v>
      </c>
      <c r="R3574">
        <v>0</v>
      </c>
      <c r="S3574">
        <v>0</v>
      </c>
      <c r="T3574">
        <v>0</v>
      </c>
      <c r="U3574">
        <v>0</v>
      </c>
      <c r="V3574">
        <v>2519.1</v>
      </c>
      <c r="W3574">
        <v>1</v>
      </c>
      <c r="X3574">
        <f t="shared" si="224"/>
        <v>2799</v>
      </c>
      <c r="Y3574">
        <f t="shared" si="225"/>
        <v>279.90000000000009</v>
      </c>
      <c r="Z3574" s="1">
        <f t="shared" si="226"/>
        <v>0.10000000000000003</v>
      </c>
    </row>
    <row r="3575" spans="1:26">
      <c r="A3575" s="2">
        <v>45047</v>
      </c>
      <c r="B3575" t="s">
        <v>3449</v>
      </c>
      <c r="C3575" t="s">
        <v>3450</v>
      </c>
      <c r="D3575" s="2" t="str">
        <f t="shared" si="223"/>
        <v>KOW-CC04-R-004</v>
      </c>
      <c r="E3575" t="s">
        <v>42</v>
      </c>
      <c r="F3575" t="s">
        <v>1425</v>
      </c>
      <c r="G3575">
        <v>40</v>
      </c>
      <c r="H3575" t="str">
        <f>VLOOKUP(E3575,[1]data!$D$3:$AK$1000,34,0)</f>
        <v>Hoodie</v>
      </c>
      <c r="I3575">
        <f>VLOOKUP(E3575,[1]data!$D$3:$Q$1048576,14,0)</f>
        <v>2799</v>
      </c>
      <c r="J3575" t="str">
        <f>VLOOKUP(E3575,[1]data!$D$3:$AJ$1048576,33,0)</f>
        <v>2499-2999</v>
      </c>
      <c r="K3575" t="s">
        <v>3460</v>
      </c>
      <c r="L3575" t="s">
        <v>2538</v>
      </c>
      <c r="M3575">
        <v>1</v>
      </c>
      <c r="N3575">
        <v>2499.11</v>
      </c>
      <c r="O3575">
        <v>0</v>
      </c>
      <c r="P3575">
        <v>0</v>
      </c>
      <c r="Q3575">
        <v>2499.11</v>
      </c>
      <c r="R3575">
        <v>0</v>
      </c>
      <c r="S3575">
        <v>0</v>
      </c>
      <c r="T3575">
        <v>0</v>
      </c>
      <c r="U3575">
        <v>299.89</v>
      </c>
      <c r="V3575">
        <v>2799</v>
      </c>
      <c r="W3575">
        <v>1</v>
      </c>
      <c r="X3575">
        <f t="shared" si="224"/>
        <v>2799</v>
      </c>
      <c r="Y3575">
        <f t="shared" si="225"/>
        <v>0</v>
      </c>
      <c r="Z3575" s="1">
        <f t="shared" si="226"/>
        <v>0</v>
      </c>
    </row>
    <row r="3576" spans="1:26">
      <c r="A3576" s="2">
        <v>45047</v>
      </c>
      <c r="B3576" t="s">
        <v>3449</v>
      </c>
      <c r="C3576" t="s">
        <v>3450</v>
      </c>
      <c r="D3576" s="2" t="str">
        <f t="shared" si="223"/>
        <v>KOW-UKI2-R-003</v>
      </c>
      <c r="E3576" t="s">
        <v>164</v>
      </c>
      <c r="F3576" t="s">
        <v>322</v>
      </c>
      <c r="G3576">
        <v>40</v>
      </c>
      <c r="H3576" t="str">
        <f>VLOOKUP(E3576,[1]data!$D$3:$AK$1000,34,0)</f>
        <v>Hoodie</v>
      </c>
      <c r="I3576">
        <f>VLOOKUP(E3576,[1]data!$D$3:$Q$1048576,14,0)</f>
        <v>2799</v>
      </c>
      <c r="J3576" t="str">
        <f>VLOOKUP(E3576,[1]data!$D$3:$AJ$1048576,33,0)</f>
        <v>2499-2999</v>
      </c>
      <c r="K3576" t="s">
        <v>3461</v>
      </c>
      <c r="L3576" t="s">
        <v>2538</v>
      </c>
      <c r="M3576">
        <v>1</v>
      </c>
      <c r="N3576">
        <v>2499.11</v>
      </c>
      <c r="O3576">
        <v>-249.91</v>
      </c>
      <c r="P3576">
        <v>0</v>
      </c>
      <c r="Q3576">
        <v>2249.1999999999998</v>
      </c>
      <c r="R3576">
        <v>0</v>
      </c>
      <c r="S3576">
        <v>0</v>
      </c>
      <c r="T3576">
        <v>0</v>
      </c>
      <c r="U3576">
        <v>269.89999999999998</v>
      </c>
      <c r="V3576">
        <v>2519.1</v>
      </c>
      <c r="W3576">
        <v>1</v>
      </c>
      <c r="X3576">
        <f t="shared" si="224"/>
        <v>2799</v>
      </c>
      <c r="Y3576">
        <f t="shared" si="225"/>
        <v>279.90000000000009</v>
      </c>
      <c r="Z3576" s="1">
        <f t="shared" si="226"/>
        <v>0.10000000000000003</v>
      </c>
    </row>
    <row r="3577" spans="1:26">
      <c r="A3577" s="2">
        <v>45047</v>
      </c>
      <c r="B3577" t="s">
        <v>3449</v>
      </c>
      <c r="C3577" t="s">
        <v>3450</v>
      </c>
      <c r="D3577" s="2" t="str">
        <f t="shared" si="223"/>
        <v>KOW-TRA6-R-000</v>
      </c>
      <c r="E3577" t="s">
        <v>159</v>
      </c>
      <c r="F3577" t="s">
        <v>256</v>
      </c>
      <c r="G3577">
        <v>42</v>
      </c>
      <c r="H3577" t="str">
        <f>VLOOKUP(E3577,[1]data!$D$3:$AK$1000,34,0)</f>
        <v>Traditional</v>
      </c>
      <c r="I3577">
        <f>VLOOKUP(E3577,[1]data!$D$3:$Q$1048576,14,0)</f>
        <v>1499</v>
      </c>
      <c r="J3577" t="str">
        <f>VLOOKUP(E3577,[1]data!$D$3:$AJ$1048576,33,0)</f>
        <v>1099-1499</v>
      </c>
      <c r="K3577" t="s">
        <v>3462</v>
      </c>
      <c r="L3577" t="s">
        <v>2538</v>
      </c>
      <c r="M3577">
        <v>1</v>
      </c>
      <c r="N3577">
        <v>1499</v>
      </c>
      <c r="O3577">
        <v>-284.81</v>
      </c>
      <c r="P3577">
        <v>0</v>
      </c>
      <c r="Q3577">
        <v>1214.19</v>
      </c>
      <c r="R3577">
        <v>0</v>
      </c>
      <c r="S3577">
        <v>0</v>
      </c>
      <c r="T3577">
        <v>0</v>
      </c>
      <c r="U3577">
        <v>0</v>
      </c>
      <c r="V3577">
        <v>1214.19</v>
      </c>
      <c r="W3577">
        <v>1</v>
      </c>
      <c r="X3577">
        <f t="shared" si="224"/>
        <v>1499</v>
      </c>
      <c r="Y3577">
        <f t="shared" si="225"/>
        <v>284.80999999999995</v>
      </c>
      <c r="Z3577" s="1">
        <f t="shared" si="226"/>
        <v>0.18999999999999997</v>
      </c>
    </row>
    <row r="3578" spans="1:26">
      <c r="A3578" s="2">
        <v>45047</v>
      </c>
      <c r="B3578" t="s">
        <v>3449</v>
      </c>
      <c r="C3578" t="s">
        <v>3450</v>
      </c>
      <c r="D3578" s="2" t="str">
        <f t="shared" si="223"/>
        <v>KOW-CA11-R-000</v>
      </c>
      <c r="E3578" t="s">
        <v>10</v>
      </c>
      <c r="F3578" t="s">
        <v>302</v>
      </c>
      <c r="G3578">
        <v>42</v>
      </c>
      <c r="H3578" t="str">
        <f>VLOOKUP(E3578,[1]data!$D$3:$AK$1000,34,0)</f>
        <v>Casual</v>
      </c>
      <c r="I3578">
        <f>VLOOKUP(E3578,[1]data!$D$3:$Q$1048576,14,0)</f>
        <v>1999</v>
      </c>
      <c r="J3578" t="str">
        <f>VLOOKUP(E3578,[1]data!$D$3:$AJ$1048576,33,0)</f>
        <v>1799-2299</v>
      </c>
      <c r="K3578" t="s">
        <v>3463</v>
      </c>
      <c r="L3578" t="s">
        <v>2538</v>
      </c>
      <c r="M3578">
        <v>1</v>
      </c>
      <c r="N3578">
        <v>1999</v>
      </c>
      <c r="O3578">
        <v>-379.81</v>
      </c>
      <c r="P3578">
        <v>0</v>
      </c>
      <c r="Q3578">
        <v>1619.19</v>
      </c>
      <c r="R3578">
        <v>0</v>
      </c>
      <c r="S3578">
        <v>0</v>
      </c>
      <c r="T3578">
        <v>0</v>
      </c>
      <c r="U3578">
        <v>0</v>
      </c>
      <c r="V3578">
        <v>1619.19</v>
      </c>
      <c r="W3578">
        <v>1</v>
      </c>
      <c r="X3578">
        <f t="shared" si="224"/>
        <v>1999</v>
      </c>
      <c r="Y3578">
        <f t="shared" si="225"/>
        <v>379.80999999999995</v>
      </c>
      <c r="Z3578" s="1">
        <f t="shared" si="226"/>
        <v>0.18999999999999997</v>
      </c>
    </row>
    <row r="3579" spans="1:26">
      <c r="A3579" s="2">
        <v>45047</v>
      </c>
      <c r="B3579" t="s">
        <v>3449</v>
      </c>
      <c r="C3579" t="s">
        <v>3450</v>
      </c>
      <c r="D3579" s="2" t="str">
        <f t="shared" si="223"/>
        <v>KOW-PIQ-S-0033</v>
      </c>
      <c r="E3579" t="s">
        <v>130</v>
      </c>
      <c r="F3579" t="s">
        <v>2021</v>
      </c>
      <c r="G3579" t="s">
        <v>2011</v>
      </c>
      <c r="H3579" t="str">
        <f>VLOOKUP(E3579,[1]data!$D$3:$AK$1000,34,0)</f>
        <v>Knit Shirt</v>
      </c>
      <c r="I3579">
        <f>VLOOKUP(E3579,[1]data!$D$3:$Q$1048576,14,0)</f>
        <v>1999</v>
      </c>
      <c r="J3579" t="str">
        <f>VLOOKUP(E3579,[1]data!$D$3:$AJ$1048576,33,0)</f>
        <v>1799-2299</v>
      </c>
      <c r="K3579" t="s">
        <v>3464</v>
      </c>
      <c r="L3579" t="s">
        <v>2538</v>
      </c>
      <c r="M3579">
        <v>1</v>
      </c>
      <c r="N3579">
        <v>1999</v>
      </c>
      <c r="O3579">
        <v>-199.9</v>
      </c>
      <c r="P3579">
        <v>0</v>
      </c>
      <c r="Q3579">
        <v>1799.1</v>
      </c>
      <c r="R3579">
        <v>0</v>
      </c>
      <c r="S3579">
        <v>0</v>
      </c>
      <c r="T3579">
        <v>0</v>
      </c>
      <c r="U3579">
        <v>0</v>
      </c>
      <c r="V3579">
        <v>1799.1</v>
      </c>
      <c r="W3579">
        <v>1</v>
      </c>
      <c r="X3579">
        <f t="shared" si="224"/>
        <v>1999</v>
      </c>
      <c r="Y3579">
        <f t="shared" si="225"/>
        <v>199.90000000000009</v>
      </c>
      <c r="Z3579" s="1">
        <f t="shared" si="226"/>
        <v>0.10000000000000005</v>
      </c>
    </row>
    <row r="3580" spans="1:26">
      <c r="A3580" s="2">
        <v>45047</v>
      </c>
      <c r="B3580" t="s">
        <v>3449</v>
      </c>
      <c r="C3580" t="s">
        <v>3450</v>
      </c>
      <c r="D3580" s="2" t="str">
        <f t="shared" si="223"/>
        <v>KOW-UKI2-R-003</v>
      </c>
      <c r="E3580" t="s">
        <v>163</v>
      </c>
      <c r="F3580" t="s">
        <v>322</v>
      </c>
      <c r="G3580">
        <v>39</v>
      </c>
      <c r="H3580" t="str">
        <f>VLOOKUP(E3580,[1]data!$D$3:$AK$1000,34,0)</f>
        <v>Hoodie</v>
      </c>
      <c r="I3580">
        <f>VLOOKUP(E3580,[1]data!$D$3:$Q$1048576,14,0)</f>
        <v>2799</v>
      </c>
      <c r="J3580" t="str">
        <f>VLOOKUP(E3580,[1]data!$D$3:$AJ$1048576,33,0)</f>
        <v>2499-2999</v>
      </c>
      <c r="K3580" t="s">
        <v>3465</v>
      </c>
      <c r="L3580" t="s">
        <v>2538</v>
      </c>
      <c r="M3580">
        <v>1</v>
      </c>
      <c r="N3580">
        <v>2499.11</v>
      </c>
      <c r="O3580">
        <v>0</v>
      </c>
      <c r="P3580">
        <v>0</v>
      </c>
      <c r="Q3580">
        <v>2499.11</v>
      </c>
      <c r="R3580">
        <v>0</v>
      </c>
      <c r="S3580">
        <v>0</v>
      </c>
      <c r="T3580">
        <v>0</v>
      </c>
      <c r="U3580">
        <v>299.89</v>
      </c>
      <c r="V3580">
        <v>2799</v>
      </c>
      <c r="W3580">
        <v>1</v>
      </c>
      <c r="X3580">
        <f t="shared" si="224"/>
        <v>2799</v>
      </c>
      <c r="Y3580">
        <f t="shared" si="225"/>
        <v>0</v>
      </c>
      <c r="Z3580" s="1">
        <f t="shared" si="226"/>
        <v>0</v>
      </c>
    </row>
    <row r="3581" spans="1:26">
      <c r="A3581" s="2">
        <v>45047</v>
      </c>
      <c r="B3581" t="s">
        <v>3449</v>
      </c>
      <c r="C3581" t="s">
        <v>3450</v>
      </c>
      <c r="D3581" s="2" t="str">
        <f t="shared" si="223"/>
        <v>KOW-PIQ-R-0032</v>
      </c>
      <c r="E3581" t="s">
        <v>124</v>
      </c>
      <c r="F3581" t="s">
        <v>2010</v>
      </c>
      <c r="G3581" t="s">
        <v>2108</v>
      </c>
      <c r="H3581" t="str">
        <f>VLOOKUP(E3581,[1]data!$D$3:$AK$1000,34,0)</f>
        <v>Knit Shirt</v>
      </c>
      <c r="I3581">
        <f>VLOOKUP(E3581,[1]data!$D$3:$Q$1048576,14,0)</f>
        <v>2499</v>
      </c>
      <c r="J3581" t="str">
        <f>VLOOKUP(E3581,[1]data!$D$3:$AJ$1048576,33,0)</f>
        <v>2499-2999</v>
      </c>
      <c r="K3581" t="s">
        <v>3466</v>
      </c>
      <c r="L3581" t="s">
        <v>2538</v>
      </c>
      <c r="M3581">
        <v>1</v>
      </c>
      <c r="N3581">
        <v>2499</v>
      </c>
      <c r="O3581">
        <v>-249.9</v>
      </c>
      <c r="P3581">
        <v>0</v>
      </c>
      <c r="Q3581">
        <v>2249.1</v>
      </c>
      <c r="R3581">
        <v>0</v>
      </c>
      <c r="S3581">
        <v>0</v>
      </c>
      <c r="T3581">
        <v>0</v>
      </c>
      <c r="U3581">
        <v>0</v>
      </c>
      <c r="V3581">
        <v>2249.1</v>
      </c>
      <c r="W3581">
        <v>1</v>
      </c>
      <c r="X3581">
        <f t="shared" si="224"/>
        <v>2499</v>
      </c>
      <c r="Y3581">
        <f t="shared" si="225"/>
        <v>249.90000000000009</v>
      </c>
      <c r="Z3581" s="1">
        <f t="shared" si="226"/>
        <v>0.10000000000000003</v>
      </c>
    </row>
    <row r="3582" spans="1:26">
      <c r="A3582" s="2">
        <v>45047</v>
      </c>
      <c r="B3582" t="s">
        <v>3449</v>
      </c>
      <c r="C3582" t="s">
        <v>3450</v>
      </c>
      <c r="D3582" s="2" t="str">
        <f t="shared" si="223"/>
        <v>KOW-KU1-R-0002</v>
      </c>
      <c r="E3582" t="s">
        <v>83</v>
      </c>
      <c r="F3582" t="s">
        <v>264</v>
      </c>
      <c r="G3582">
        <v>40</v>
      </c>
      <c r="H3582" t="str">
        <f>VLOOKUP(E3582,[1]data!$D$3:$AK$1000,34,0)</f>
        <v>Hoodie</v>
      </c>
      <c r="I3582">
        <f>VLOOKUP(E3582,[1]data!$D$3:$Q$1048576,14,0)</f>
        <v>2799</v>
      </c>
      <c r="J3582" t="str">
        <f>VLOOKUP(E3582,[1]data!$D$3:$AJ$1048576,33,0)</f>
        <v>2499-2999</v>
      </c>
      <c r="K3582" t="s">
        <v>3467</v>
      </c>
      <c r="L3582" t="s">
        <v>2538</v>
      </c>
      <c r="M3582">
        <v>1</v>
      </c>
      <c r="N3582">
        <v>2499.11</v>
      </c>
      <c r="O3582">
        <v>-249.91</v>
      </c>
      <c r="P3582">
        <v>0</v>
      </c>
      <c r="Q3582">
        <v>2249.1999999999998</v>
      </c>
      <c r="R3582">
        <v>0</v>
      </c>
      <c r="S3582">
        <v>0</v>
      </c>
      <c r="T3582">
        <v>0</v>
      </c>
      <c r="U3582">
        <v>269.89999999999998</v>
      </c>
      <c r="V3582">
        <v>2519.1</v>
      </c>
      <c r="W3582">
        <v>1</v>
      </c>
      <c r="X3582">
        <f t="shared" si="224"/>
        <v>2799</v>
      </c>
      <c r="Y3582">
        <f t="shared" si="225"/>
        <v>279.90000000000009</v>
      </c>
      <c r="Z3582" s="1">
        <f t="shared" si="226"/>
        <v>0.10000000000000003</v>
      </c>
    </row>
    <row r="3583" spans="1:26">
      <c r="A3583" s="2">
        <v>45047</v>
      </c>
      <c r="B3583" t="s">
        <v>3449</v>
      </c>
      <c r="C3583" t="s">
        <v>3450</v>
      </c>
      <c r="D3583" s="2" t="str">
        <f t="shared" si="223"/>
        <v>KOW-UKI2-R-003</v>
      </c>
      <c r="E3583" t="s">
        <v>165</v>
      </c>
      <c r="F3583" t="s">
        <v>322</v>
      </c>
      <c r="G3583">
        <v>42</v>
      </c>
      <c r="H3583" t="str">
        <f>VLOOKUP(E3583,[1]data!$D$3:$AK$1000,34,0)</f>
        <v>Hoodie</v>
      </c>
      <c r="I3583">
        <f>VLOOKUP(E3583,[1]data!$D$3:$Q$1048576,14,0)</f>
        <v>2799</v>
      </c>
      <c r="J3583" t="str">
        <f>VLOOKUP(E3583,[1]data!$D$3:$AJ$1048576,33,0)</f>
        <v>2499-2999</v>
      </c>
      <c r="K3583" t="s">
        <v>3468</v>
      </c>
      <c r="L3583" t="s">
        <v>2538</v>
      </c>
      <c r="M3583">
        <v>1</v>
      </c>
      <c r="N3583">
        <v>2799</v>
      </c>
      <c r="O3583">
        <v>-531.80999999999995</v>
      </c>
      <c r="P3583">
        <v>0</v>
      </c>
      <c r="Q3583">
        <v>2267.19</v>
      </c>
      <c r="R3583">
        <v>0</v>
      </c>
      <c r="S3583">
        <v>0</v>
      </c>
      <c r="T3583">
        <v>0</v>
      </c>
      <c r="U3583">
        <v>0</v>
      </c>
      <c r="V3583">
        <v>2267.19</v>
      </c>
      <c r="W3583">
        <v>1</v>
      </c>
      <c r="X3583">
        <f t="shared" si="224"/>
        <v>2799</v>
      </c>
      <c r="Y3583">
        <f t="shared" si="225"/>
        <v>531.80999999999995</v>
      </c>
      <c r="Z3583" s="1">
        <f t="shared" si="226"/>
        <v>0.18999999999999997</v>
      </c>
    </row>
    <row r="3584" spans="1:26">
      <c r="A3584" s="2">
        <v>45047</v>
      </c>
      <c r="B3584" t="s">
        <v>3449</v>
      </c>
      <c r="C3584" t="s">
        <v>3450</v>
      </c>
      <c r="D3584" s="2" t="str">
        <f t="shared" si="223"/>
        <v>KOW-PIQ-R-0032</v>
      </c>
      <c r="E3584" t="s">
        <v>123</v>
      </c>
      <c r="F3584" t="s">
        <v>2010</v>
      </c>
      <c r="G3584" t="s">
        <v>2029</v>
      </c>
      <c r="H3584" t="str">
        <f>VLOOKUP(E3584,[1]data!$D$3:$AK$1000,34,0)</f>
        <v>Knit Shirt</v>
      </c>
      <c r="I3584">
        <f>VLOOKUP(E3584,[1]data!$D$3:$Q$1048576,14,0)</f>
        <v>2499</v>
      </c>
      <c r="J3584" t="str">
        <f>VLOOKUP(E3584,[1]data!$D$3:$AJ$1048576,33,0)</f>
        <v>2499-2999</v>
      </c>
      <c r="K3584" t="s">
        <v>3469</v>
      </c>
      <c r="L3584" t="s">
        <v>2538</v>
      </c>
      <c r="M3584">
        <v>1</v>
      </c>
      <c r="N3584">
        <v>2231.2399999999998</v>
      </c>
      <c r="O3584">
        <v>-223.12</v>
      </c>
      <c r="P3584">
        <v>0</v>
      </c>
      <c r="Q3584">
        <v>2008.12</v>
      </c>
      <c r="R3584">
        <v>0</v>
      </c>
      <c r="S3584">
        <v>0</v>
      </c>
      <c r="T3584">
        <v>0</v>
      </c>
      <c r="U3584">
        <v>240.98</v>
      </c>
      <c r="V3584">
        <v>2249.1</v>
      </c>
      <c r="W3584">
        <v>1</v>
      </c>
      <c r="X3584">
        <f t="shared" si="224"/>
        <v>2499</v>
      </c>
      <c r="Y3584">
        <f t="shared" si="225"/>
        <v>249.90000000000009</v>
      </c>
      <c r="Z3584" s="1">
        <f t="shared" si="226"/>
        <v>0.10000000000000003</v>
      </c>
    </row>
    <row r="3585" spans="1:26">
      <c r="A3585" s="2">
        <v>45047</v>
      </c>
      <c r="B3585" t="s">
        <v>3449</v>
      </c>
      <c r="C3585" t="s">
        <v>3450</v>
      </c>
      <c r="D3585" s="2" t="str">
        <f t="shared" si="223"/>
        <v>KOW-KU1-R-0002</v>
      </c>
      <c r="E3585" t="s">
        <v>697</v>
      </c>
      <c r="F3585" t="s">
        <v>264</v>
      </c>
      <c r="G3585">
        <v>46</v>
      </c>
      <c r="H3585" t="str">
        <f>VLOOKUP(E3585,[1]data!$D$3:$AK$1000,34,0)</f>
        <v>Hoodie</v>
      </c>
      <c r="I3585">
        <f>VLOOKUP(E3585,[1]data!$D$3:$Q$1048576,14,0)</f>
        <v>2799</v>
      </c>
      <c r="J3585" t="str">
        <f>VLOOKUP(E3585,[1]data!$D$3:$AJ$1048576,33,0)</f>
        <v>2499-2999</v>
      </c>
      <c r="K3585" t="s">
        <v>3470</v>
      </c>
      <c r="L3585" t="s">
        <v>2538</v>
      </c>
      <c r="M3585">
        <v>1</v>
      </c>
      <c r="N3585">
        <v>2499.1</v>
      </c>
      <c r="O3585">
        <v>-374.86</v>
      </c>
      <c r="P3585">
        <v>0</v>
      </c>
      <c r="Q3585">
        <v>2124.2399999999998</v>
      </c>
      <c r="R3585">
        <v>0</v>
      </c>
      <c r="S3585">
        <v>0</v>
      </c>
      <c r="T3585">
        <v>0</v>
      </c>
      <c r="U3585">
        <v>254.91</v>
      </c>
      <c r="V3585">
        <v>2379.15</v>
      </c>
      <c r="W3585">
        <v>1</v>
      </c>
      <c r="X3585">
        <f t="shared" si="224"/>
        <v>2799</v>
      </c>
      <c r="Y3585">
        <f t="shared" si="225"/>
        <v>419.84999999999991</v>
      </c>
      <c r="Z3585" s="1">
        <f t="shared" si="226"/>
        <v>0.14999999999999997</v>
      </c>
    </row>
    <row r="3586" spans="1:26">
      <c r="A3586" s="2">
        <v>45047</v>
      </c>
      <c r="B3586" t="s">
        <v>3449</v>
      </c>
      <c r="C3586" t="s">
        <v>3450</v>
      </c>
      <c r="D3586" s="2" t="str">
        <f t="shared" si="223"/>
        <v>KOW-PIQ-S-0033</v>
      </c>
      <c r="E3586" t="s">
        <v>127</v>
      </c>
      <c r="F3586" t="s">
        <v>2021</v>
      </c>
      <c r="G3586" t="s">
        <v>2029</v>
      </c>
      <c r="H3586" t="str">
        <f>VLOOKUP(E3586,[1]data!$D$3:$AK$1000,34,0)</f>
        <v>Knit Shirt</v>
      </c>
      <c r="I3586">
        <f>VLOOKUP(E3586,[1]data!$D$3:$Q$1048576,14,0)</f>
        <v>1999</v>
      </c>
      <c r="J3586" t="str">
        <f>VLOOKUP(E3586,[1]data!$D$3:$AJ$1048576,33,0)</f>
        <v>1799-2299</v>
      </c>
      <c r="K3586" t="s">
        <v>3471</v>
      </c>
      <c r="L3586" t="s">
        <v>2538</v>
      </c>
      <c r="M3586">
        <v>1</v>
      </c>
      <c r="N3586">
        <v>1784.82</v>
      </c>
      <c r="O3586">
        <v>0</v>
      </c>
      <c r="P3586">
        <v>0</v>
      </c>
      <c r="Q3586">
        <v>1784.82</v>
      </c>
      <c r="R3586">
        <v>0</v>
      </c>
      <c r="S3586">
        <v>0</v>
      </c>
      <c r="T3586">
        <v>0</v>
      </c>
      <c r="U3586">
        <v>214.18</v>
      </c>
      <c r="V3586">
        <v>1999</v>
      </c>
      <c r="W3586">
        <v>1</v>
      </c>
      <c r="X3586">
        <f t="shared" si="224"/>
        <v>1999</v>
      </c>
      <c r="Y3586">
        <f t="shared" si="225"/>
        <v>0</v>
      </c>
      <c r="Z3586" s="1">
        <f t="shared" si="226"/>
        <v>0</v>
      </c>
    </row>
    <row r="3587" spans="1:26">
      <c r="A3587" s="2">
        <v>45047</v>
      </c>
      <c r="B3587" t="s">
        <v>3449</v>
      </c>
      <c r="C3587" t="s">
        <v>3450</v>
      </c>
      <c r="D3587" s="2" t="str">
        <f t="shared" ref="D3587:D3650" si="227">LEFT(E3587,14)</f>
        <v>KOW-PIQ-S-0033</v>
      </c>
      <c r="E3587" t="s">
        <v>127</v>
      </c>
      <c r="F3587" t="s">
        <v>2021</v>
      </c>
      <c r="G3587" t="s">
        <v>2029</v>
      </c>
      <c r="H3587" t="str">
        <f>VLOOKUP(E3587,[1]data!$D$3:$AK$1000,34,0)</f>
        <v>Knit Shirt</v>
      </c>
      <c r="I3587">
        <f>VLOOKUP(E3587,[1]data!$D$3:$Q$1048576,14,0)</f>
        <v>1999</v>
      </c>
      <c r="J3587" t="str">
        <f>VLOOKUP(E3587,[1]data!$D$3:$AJ$1048576,33,0)</f>
        <v>1799-2299</v>
      </c>
      <c r="K3587" t="s">
        <v>3452</v>
      </c>
      <c r="L3587" t="s">
        <v>2538</v>
      </c>
      <c r="M3587">
        <v>1</v>
      </c>
      <c r="N3587">
        <v>1999</v>
      </c>
      <c r="O3587">
        <v>-379.81</v>
      </c>
      <c r="P3587">
        <v>0</v>
      </c>
      <c r="Q3587">
        <v>1619.19</v>
      </c>
      <c r="R3587">
        <v>0</v>
      </c>
      <c r="S3587">
        <v>0</v>
      </c>
      <c r="T3587">
        <v>0</v>
      </c>
      <c r="U3587">
        <v>0</v>
      </c>
      <c r="V3587">
        <v>1619.19</v>
      </c>
      <c r="W3587">
        <v>1</v>
      </c>
      <c r="X3587">
        <f t="shared" ref="X3587:X3650" si="228">I3587*W3587</f>
        <v>1999</v>
      </c>
      <c r="Y3587">
        <f t="shared" ref="Y3587:Y3650" si="229">X3587-V3587</f>
        <v>379.80999999999995</v>
      </c>
      <c r="Z3587" s="1">
        <f t="shared" ref="Z3587:Z3650" si="230">Y3587/X3587</f>
        <v>0.18999999999999997</v>
      </c>
    </row>
    <row r="3588" spans="1:26">
      <c r="A3588" s="2">
        <v>45047</v>
      </c>
      <c r="B3588" t="s">
        <v>3449</v>
      </c>
      <c r="C3588" t="s">
        <v>3450</v>
      </c>
      <c r="D3588" s="2" t="str">
        <f t="shared" si="227"/>
        <v>KOW-PIQ-S-0033</v>
      </c>
      <c r="E3588" t="s">
        <v>127</v>
      </c>
      <c r="F3588" t="s">
        <v>2021</v>
      </c>
      <c r="G3588" t="s">
        <v>2029</v>
      </c>
      <c r="H3588" t="str">
        <f>VLOOKUP(E3588,[1]data!$D$3:$AK$1000,34,0)</f>
        <v>Knit Shirt</v>
      </c>
      <c r="I3588">
        <f>VLOOKUP(E3588,[1]data!$D$3:$Q$1048576,14,0)</f>
        <v>1999</v>
      </c>
      <c r="J3588" t="str">
        <f>VLOOKUP(E3588,[1]data!$D$3:$AJ$1048576,33,0)</f>
        <v>1799-2299</v>
      </c>
      <c r="K3588" t="s">
        <v>3472</v>
      </c>
      <c r="L3588" t="s">
        <v>2538</v>
      </c>
      <c r="M3588">
        <v>1</v>
      </c>
      <c r="N3588">
        <v>3569.64</v>
      </c>
      <c r="O3588">
        <v>-356.96</v>
      </c>
      <c r="P3588">
        <v>0</v>
      </c>
      <c r="Q3588">
        <v>3212.68</v>
      </c>
      <c r="R3588">
        <v>0</v>
      </c>
      <c r="S3588">
        <v>0</v>
      </c>
      <c r="T3588">
        <v>0</v>
      </c>
      <c r="U3588">
        <v>385.52</v>
      </c>
      <c r="V3588">
        <v>3598.2</v>
      </c>
      <c r="W3588">
        <v>2</v>
      </c>
      <c r="X3588">
        <f t="shared" si="228"/>
        <v>3998</v>
      </c>
      <c r="Y3588">
        <f t="shared" si="229"/>
        <v>399.80000000000018</v>
      </c>
      <c r="Z3588" s="1">
        <f t="shared" si="230"/>
        <v>0.10000000000000005</v>
      </c>
    </row>
    <row r="3589" spans="1:26">
      <c r="A3589" s="2">
        <v>45047</v>
      </c>
      <c r="B3589" t="s">
        <v>3449</v>
      </c>
      <c r="C3589" t="s">
        <v>3450</v>
      </c>
      <c r="D3589" s="2" t="str">
        <f t="shared" si="227"/>
        <v>KOW-FF02-R-005</v>
      </c>
      <c r="E3589" t="s">
        <v>60</v>
      </c>
      <c r="F3589" t="s">
        <v>1829</v>
      </c>
      <c r="G3589">
        <v>40</v>
      </c>
      <c r="H3589" t="str">
        <f>VLOOKUP(E3589,[1]data!$D$3:$AK$1000,34,0)</f>
        <v>Linen</v>
      </c>
      <c r="I3589">
        <f>VLOOKUP(E3589,[1]data!$D$3:$Q$1048576,14,0)</f>
        <v>3799</v>
      </c>
      <c r="J3589" t="str">
        <f>VLOOKUP(E3589,[1]data!$D$3:$AJ$1048576,33,0)</f>
        <v>3499-3999</v>
      </c>
      <c r="K3589" t="s">
        <v>3473</v>
      </c>
      <c r="L3589" t="s">
        <v>2538</v>
      </c>
      <c r="M3589">
        <v>1</v>
      </c>
      <c r="N3589">
        <v>3391.96</v>
      </c>
      <c r="O3589">
        <v>0</v>
      </c>
      <c r="P3589">
        <v>0</v>
      </c>
      <c r="Q3589">
        <v>3391.96</v>
      </c>
      <c r="R3589">
        <v>0</v>
      </c>
      <c r="S3589">
        <v>0</v>
      </c>
      <c r="T3589">
        <v>0</v>
      </c>
      <c r="U3589">
        <v>407.04</v>
      </c>
      <c r="V3589">
        <v>3799</v>
      </c>
      <c r="W3589">
        <v>1</v>
      </c>
      <c r="X3589">
        <f t="shared" si="228"/>
        <v>3799</v>
      </c>
      <c r="Y3589">
        <f t="shared" si="229"/>
        <v>0</v>
      </c>
      <c r="Z3589" s="1">
        <f t="shared" si="230"/>
        <v>0</v>
      </c>
    </row>
    <row r="3590" spans="1:26">
      <c r="A3590" s="2">
        <v>45047</v>
      </c>
      <c r="B3590" t="s">
        <v>3449</v>
      </c>
      <c r="C3590" t="s">
        <v>3450</v>
      </c>
      <c r="D3590" s="2" t="str">
        <f t="shared" si="227"/>
        <v>KOW-CC04-R-004</v>
      </c>
      <c r="E3590" t="s">
        <v>41</v>
      </c>
      <c r="F3590" t="s">
        <v>1425</v>
      </c>
      <c r="G3590">
        <v>39</v>
      </c>
      <c r="H3590" t="str">
        <f>VLOOKUP(E3590,[1]data!$D$3:$AK$1000,34,0)</f>
        <v>Hoodie</v>
      </c>
      <c r="I3590">
        <f>VLOOKUP(E3590,[1]data!$D$3:$Q$1048576,14,0)</f>
        <v>2799</v>
      </c>
      <c r="J3590" t="str">
        <f>VLOOKUP(E3590,[1]data!$D$3:$AJ$1048576,33,0)</f>
        <v>2499-2999</v>
      </c>
      <c r="K3590" t="s">
        <v>3474</v>
      </c>
      <c r="L3590" t="s">
        <v>2538</v>
      </c>
      <c r="M3590">
        <v>1</v>
      </c>
      <c r="N3590">
        <v>2799</v>
      </c>
      <c r="O3590">
        <v>-531.80999999999995</v>
      </c>
      <c r="P3590">
        <v>0</v>
      </c>
      <c r="Q3590">
        <v>2267.19</v>
      </c>
      <c r="R3590">
        <v>0</v>
      </c>
      <c r="S3590">
        <v>0</v>
      </c>
      <c r="T3590">
        <v>0</v>
      </c>
      <c r="U3590">
        <v>0</v>
      </c>
      <c r="V3590">
        <v>2267.19</v>
      </c>
      <c r="W3590">
        <v>1</v>
      </c>
      <c r="X3590">
        <f t="shared" si="228"/>
        <v>2799</v>
      </c>
      <c r="Y3590">
        <f t="shared" si="229"/>
        <v>531.80999999999995</v>
      </c>
      <c r="Z3590" s="1">
        <f t="shared" si="230"/>
        <v>0.18999999999999997</v>
      </c>
    </row>
    <row r="3591" spans="1:26">
      <c r="A3591" s="2">
        <v>45047</v>
      </c>
      <c r="B3591" t="s">
        <v>3449</v>
      </c>
      <c r="C3591" t="s">
        <v>3450</v>
      </c>
      <c r="D3591" s="2" t="str">
        <f t="shared" si="227"/>
        <v>KOW-CC04-R-004</v>
      </c>
      <c r="E3591" t="s">
        <v>41</v>
      </c>
      <c r="F3591" t="s">
        <v>1425</v>
      </c>
      <c r="G3591">
        <v>39</v>
      </c>
      <c r="H3591" t="str">
        <f>VLOOKUP(E3591,[1]data!$D$3:$AK$1000,34,0)</f>
        <v>Hoodie</v>
      </c>
      <c r="I3591">
        <f>VLOOKUP(E3591,[1]data!$D$3:$Q$1048576,14,0)</f>
        <v>2799</v>
      </c>
      <c r="J3591" t="str">
        <f>VLOOKUP(E3591,[1]data!$D$3:$AJ$1048576,33,0)</f>
        <v>2499-2999</v>
      </c>
      <c r="K3591" t="s">
        <v>3475</v>
      </c>
      <c r="L3591" t="s">
        <v>2538</v>
      </c>
      <c r="M3591">
        <v>1</v>
      </c>
      <c r="N3591">
        <v>2799</v>
      </c>
      <c r="O3591">
        <v>-279.89999999999998</v>
      </c>
      <c r="P3591">
        <v>0</v>
      </c>
      <c r="Q3591">
        <v>2519.1</v>
      </c>
      <c r="R3591">
        <v>0</v>
      </c>
      <c r="S3591">
        <v>0</v>
      </c>
      <c r="T3591">
        <v>0</v>
      </c>
      <c r="U3591">
        <v>0</v>
      </c>
      <c r="V3591">
        <v>2519.1</v>
      </c>
      <c r="W3591">
        <v>1</v>
      </c>
      <c r="X3591">
        <f t="shared" si="228"/>
        <v>2799</v>
      </c>
      <c r="Y3591">
        <f t="shared" si="229"/>
        <v>279.90000000000009</v>
      </c>
      <c r="Z3591" s="1">
        <f t="shared" si="230"/>
        <v>0.10000000000000003</v>
      </c>
    </row>
    <row r="3592" spans="1:26">
      <c r="A3592" s="2">
        <v>45047</v>
      </c>
      <c r="B3592" t="s">
        <v>3449</v>
      </c>
      <c r="C3592" t="s">
        <v>3450</v>
      </c>
      <c r="D3592" s="2" t="str">
        <f t="shared" si="227"/>
        <v>KOW-LI4-R-0001</v>
      </c>
      <c r="E3592" t="s">
        <v>111</v>
      </c>
      <c r="F3592" t="s">
        <v>594</v>
      </c>
      <c r="G3592">
        <v>42</v>
      </c>
      <c r="H3592" t="str">
        <f>VLOOKUP(E3592,[1]data!$D$3:$AK$1000,34,0)</f>
        <v>Linen</v>
      </c>
      <c r="I3592">
        <f>VLOOKUP(E3592,[1]data!$D$3:$Q$1048576,14,0)</f>
        <v>3499</v>
      </c>
      <c r="J3592" t="str">
        <f>VLOOKUP(E3592,[1]data!$D$3:$AJ$1048576,33,0)</f>
        <v>3499-3999</v>
      </c>
      <c r="K3592" t="s">
        <v>3476</v>
      </c>
      <c r="L3592" t="s">
        <v>2538</v>
      </c>
      <c r="M3592">
        <v>1</v>
      </c>
      <c r="N3592">
        <v>3499</v>
      </c>
      <c r="O3592">
        <v>-349.9</v>
      </c>
      <c r="P3592">
        <v>0</v>
      </c>
      <c r="Q3592">
        <v>3149.1</v>
      </c>
      <c r="R3592">
        <v>0</v>
      </c>
      <c r="S3592">
        <v>0</v>
      </c>
      <c r="T3592">
        <v>0</v>
      </c>
      <c r="U3592">
        <v>0</v>
      </c>
      <c r="V3592">
        <v>3149.1</v>
      </c>
      <c r="W3592">
        <v>1</v>
      </c>
      <c r="X3592">
        <f t="shared" si="228"/>
        <v>3499</v>
      </c>
      <c r="Y3592">
        <f t="shared" si="229"/>
        <v>349.90000000000009</v>
      </c>
      <c r="Z3592" s="1">
        <f t="shared" si="230"/>
        <v>0.10000000000000002</v>
      </c>
    </row>
    <row r="3593" spans="1:26">
      <c r="A3593" s="2">
        <v>45047</v>
      </c>
      <c r="B3593" t="s">
        <v>3449</v>
      </c>
      <c r="C3593" t="s">
        <v>3450</v>
      </c>
      <c r="D3593" s="2" t="str">
        <f t="shared" si="227"/>
        <v>KOW-SO13-R-001</v>
      </c>
      <c r="E3593" t="s">
        <v>140</v>
      </c>
      <c r="F3593" t="s">
        <v>298</v>
      </c>
      <c r="G3593">
        <v>42</v>
      </c>
      <c r="H3593" t="str">
        <f>VLOOKUP(E3593,[1]data!$D$3:$AK$1000,34,0)</f>
        <v>Linen</v>
      </c>
      <c r="I3593">
        <f>VLOOKUP(E3593,[1]data!$D$3:$Q$1048576,14,0)</f>
        <v>2199</v>
      </c>
      <c r="J3593" t="str">
        <f>VLOOKUP(E3593,[1]data!$D$3:$AJ$1048576,33,0)</f>
        <v>1799-2299</v>
      </c>
      <c r="K3593" t="s">
        <v>3477</v>
      </c>
      <c r="L3593" t="s">
        <v>2538</v>
      </c>
      <c r="M3593">
        <v>1</v>
      </c>
      <c r="N3593">
        <v>2199</v>
      </c>
      <c r="O3593">
        <v>-219.9</v>
      </c>
      <c r="P3593">
        <v>0</v>
      </c>
      <c r="Q3593">
        <v>1979.1</v>
      </c>
      <c r="R3593">
        <v>0</v>
      </c>
      <c r="S3593">
        <v>0</v>
      </c>
      <c r="T3593">
        <v>0</v>
      </c>
      <c r="U3593">
        <v>0</v>
      </c>
      <c r="V3593">
        <v>1979.1</v>
      </c>
      <c r="W3593">
        <v>1</v>
      </c>
      <c r="X3593">
        <f t="shared" si="228"/>
        <v>2199</v>
      </c>
      <c r="Y3593">
        <f t="shared" si="229"/>
        <v>219.90000000000009</v>
      </c>
      <c r="Z3593" s="1">
        <f t="shared" si="230"/>
        <v>0.10000000000000005</v>
      </c>
    </row>
    <row r="3594" spans="1:26">
      <c r="A3594" s="2">
        <v>45047</v>
      </c>
      <c r="B3594" t="s">
        <v>3449</v>
      </c>
      <c r="C3594" t="s">
        <v>3450</v>
      </c>
      <c r="D3594" s="2" t="str">
        <f t="shared" si="227"/>
        <v>KOW-SO13-R-001</v>
      </c>
      <c r="E3594" t="s">
        <v>140</v>
      </c>
      <c r="F3594" t="s">
        <v>298</v>
      </c>
      <c r="G3594">
        <v>42</v>
      </c>
      <c r="H3594" t="str">
        <f>VLOOKUP(E3594,[1]data!$D$3:$AK$1000,34,0)</f>
        <v>Linen</v>
      </c>
      <c r="I3594">
        <f>VLOOKUP(E3594,[1]data!$D$3:$Q$1048576,14,0)</f>
        <v>2199</v>
      </c>
      <c r="J3594" t="str">
        <f>VLOOKUP(E3594,[1]data!$D$3:$AJ$1048576,33,0)</f>
        <v>1799-2299</v>
      </c>
      <c r="K3594" t="s">
        <v>3478</v>
      </c>
      <c r="L3594" t="s">
        <v>2538</v>
      </c>
      <c r="M3594">
        <v>1</v>
      </c>
      <c r="N3594">
        <v>1963.39</v>
      </c>
      <c r="O3594">
        <v>0</v>
      </c>
      <c r="P3594">
        <v>0</v>
      </c>
      <c r="Q3594">
        <v>1963.39</v>
      </c>
      <c r="R3594">
        <v>0</v>
      </c>
      <c r="S3594">
        <v>0</v>
      </c>
      <c r="T3594">
        <v>0</v>
      </c>
      <c r="U3594">
        <v>235.61</v>
      </c>
      <c r="V3594">
        <v>2199</v>
      </c>
      <c r="W3594">
        <v>1</v>
      </c>
      <c r="X3594">
        <f t="shared" si="228"/>
        <v>2199</v>
      </c>
      <c r="Y3594">
        <f t="shared" si="229"/>
        <v>0</v>
      </c>
      <c r="Z3594" s="1">
        <f t="shared" si="230"/>
        <v>0</v>
      </c>
    </row>
    <row r="3595" spans="1:26">
      <c r="A3595" s="2">
        <v>45047</v>
      </c>
      <c r="B3595" t="s">
        <v>3449</v>
      </c>
      <c r="C3595" t="s">
        <v>3450</v>
      </c>
      <c r="D3595" s="2" t="str">
        <f t="shared" si="227"/>
        <v>KOW-CA11-R-000</v>
      </c>
      <c r="E3595" t="s">
        <v>9</v>
      </c>
      <c r="F3595" t="s">
        <v>302</v>
      </c>
      <c r="G3595">
        <v>40</v>
      </c>
      <c r="H3595" t="str">
        <f>VLOOKUP(E3595,[1]data!$D$3:$AK$1000,34,0)</f>
        <v>Casual</v>
      </c>
      <c r="I3595">
        <f>VLOOKUP(E3595,[1]data!$D$3:$Q$1048576,14,0)</f>
        <v>1999</v>
      </c>
      <c r="J3595" t="str">
        <f>VLOOKUP(E3595,[1]data!$D$3:$AJ$1048576,33,0)</f>
        <v>1799-2299</v>
      </c>
      <c r="K3595" t="s">
        <v>3467</v>
      </c>
      <c r="L3595" t="s">
        <v>2538</v>
      </c>
      <c r="M3595">
        <v>1</v>
      </c>
      <c r="N3595">
        <v>1784.82</v>
      </c>
      <c r="O3595">
        <v>-178.48</v>
      </c>
      <c r="P3595">
        <v>0</v>
      </c>
      <c r="Q3595">
        <v>1606.34</v>
      </c>
      <c r="R3595">
        <v>0</v>
      </c>
      <c r="S3595">
        <v>0</v>
      </c>
      <c r="T3595">
        <v>0</v>
      </c>
      <c r="U3595">
        <v>192.76</v>
      </c>
      <c r="V3595">
        <v>1799.1</v>
      </c>
      <c r="W3595">
        <v>1</v>
      </c>
      <c r="X3595">
        <f t="shared" si="228"/>
        <v>1999</v>
      </c>
      <c r="Y3595">
        <f t="shared" si="229"/>
        <v>199.90000000000009</v>
      </c>
      <c r="Z3595" s="1">
        <f t="shared" si="230"/>
        <v>0.10000000000000005</v>
      </c>
    </row>
    <row r="3596" spans="1:26">
      <c r="A3596" s="2">
        <v>45047</v>
      </c>
      <c r="B3596" t="s">
        <v>3449</v>
      </c>
      <c r="C3596" t="s">
        <v>3450</v>
      </c>
      <c r="D3596" s="2" t="str">
        <f t="shared" si="227"/>
        <v>KOW-PO26-R-002</v>
      </c>
      <c r="E3596" t="s">
        <v>631</v>
      </c>
      <c r="F3596" t="s">
        <v>426</v>
      </c>
      <c r="G3596">
        <v>40</v>
      </c>
      <c r="H3596" t="str">
        <f>VLOOKUP(E3596,[1]data!$D$3:$AK$1000,34,0)</f>
        <v>Indie</v>
      </c>
      <c r="I3596">
        <f>VLOOKUP(E3596,[1]data!$D$3:$Q$1048576,14,0)</f>
        <v>1999</v>
      </c>
      <c r="J3596" t="str">
        <f>VLOOKUP(E3596,[1]data!$D$3:$AJ$1048576,33,0)</f>
        <v>1799-2299</v>
      </c>
      <c r="K3596" t="s">
        <v>3479</v>
      </c>
      <c r="L3596" t="s">
        <v>2538</v>
      </c>
      <c r="M3596">
        <v>1</v>
      </c>
      <c r="N3596">
        <v>1999</v>
      </c>
      <c r="O3596">
        <v>-199.9</v>
      </c>
      <c r="P3596">
        <v>0</v>
      </c>
      <c r="Q3596">
        <v>1799.1</v>
      </c>
      <c r="R3596">
        <v>0</v>
      </c>
      <c r="S3596">
        <v>0</v>
      </c>
      <c r="T3596">
        <v>0</v>
      </c>
      <c r="U3596">
        <v>0</v>
      </c>
      <c r="V3596">
        <v>1799.1</v>
      </c>
      <c r="W3596">
        <v>1</v>
      </c>
      <c r="X3596">
        <f t="shared" si="228"/>
        <v>1999</v>
      </c>
      <c r="Y3596">
        <f t="shared" si="229"/>
        <v>199.90000000000009</v>
      </c>
      <c r="Z3596" s="1">
        <f t="shared" si="230"/>
        <v>0.10000000000000005</v>
      </c>
    </row>
    <row r="3597" spans="1:26">
      <c r="A3597" s="2">
        <v>45047</v>
      </c>
      <c r="B3597" t="s">
        <v>3449</v>
      </c>
      <c r="C3597" t="s">
        <v>3450</v>
      </c>
      <c r="D3597" s="2" t="str">
        <f t="shared" si="227"/>
        <v>KOW-CC12-R-003</v>
      </c>
      <c r="E3597" t="s">
        <v>52</v>
      </c>
      <c r="F3597" t="s">
        <v>1723</v>
      </c>
      <c r="G3597">
        <v>32</v>
      </c>
      <c r="H3597" t="str">
        <f>VLOOKUP(E3597,[1]data!$D$3:$AK$1000,34,0)</f>
        <v>Bottom</v>
      </c>
      <c r="I3597">
        <f>VLOOKUP(E3597,[1]data!$D$3:$Q$1048576,14,0)</f>
        <v>2499</v>
      </c>
      <c r="J3597" t="str">
        <f>VLOOKUP(E3597,[1]data!$D$3:$AJ$1048576,33,0)</f>
        <v>2499-2999</v>
      </c>
      <c r="K3597" t="s">
        <v>3469</v>
      </c>
      <c r="L3597" t="s">
        <v>2538</v>
      </c>
      <c r="M3597">
        <v>1</v>
      </c>
      <c r="N3597">
        <v>2231.25</v>
      </c>
      <c r="O3597">
        <v>-223.12</v>
      </c>
      <c r="P3597">
        <v>0</v>
      </c>
      <c r="Q3597">
        <v>2008.13</v>
      </c>
      <c r="R3597">
        <v>0</v>
      </c>
      <c r="S3597">
        <v>0</v>
      </c>
      <c r="T3597">
        <v>0</v>
      </c>
      <c r="U3597">
        <v>240.97</v>
      </c>
      <c r="V3597">
        <v>2249.1</v>
      </c>
      <c r="W3597">
        <v>1</v>
      </c>
      <c r="X3597">
        <f t="shared" si="228"/>
        <v>2499</v>
      </c>
      <c r="Y3597">
        <f t="shared" si="229"/>
        <v>249.90000000000009</v>
      </c>
      <c r="Z3597" s="1">
        <f t="shared" si="230"/>
        <v>0.10000000000000003</v>
      </c>
    </row>
    <row r="3598" spans="1:26">
      <c r="A3598" s="2">
        <v>45048</v>
      </c>
      <c r="B3598" t="s">
        <v>3449</v>
      </c>
      <c r="C3598" t="s">
        <v>3450</v>
      </c>
      <c r="D3598" s="2" t="str">
        <f t="shared" si="227"/>
        <v>KOW-UKI2-R-003</v>
      </c>
      <c r="E3598" t="s">
        <v>165</v>
      </c>
      <c r="F3598" t="s">
        <v>322</v>
      </c>
      <c r="G3598">
        <v>42</v>
      </c>
      <c r="H3598" t="str">
        <f>VLOOKUP(E3598,[1]data!$D$3:$AK$1000,34,0)</f>
        <v>Hoodie</v>
      </c>
      <c r="I3598">
        <f>VLOOKUP(E3598,[1]data!$D$3:$Q$1048576,14,0)</f>
        <v>2799</v>
      </c>
      <c r="J3598" t="str">
        <f>VLOOKUP(E3598,[1]data!$D$3:$AJ$1048576,33,0)</f>
        <v>2499-2999</v>
      </c>
      <c r="K3598" t="s">
        <v>3480</v>
      </c>
      <c r="L3598" t="s">
        <v>2538</v>
      </c>
      <c r="M3598">
        <v>1</v>
      </c>
      <c r="N3598">
        <v>2799</v>
      </c>
      <c r="O3598">
        <v>-531.80999999999995</v>
      </c>
      <c r="P3598">
        <v>0</v>
      </c>
      <c r="Q3598">
        <v>2267.19</v>
      </c>
      <c r="R3598">
        <v>0</v>
      </c>
      <c r="S3598">
        <v>0</v>
      </c>
      <c r="T3598">
        <v>0</v>
      </c>
      <c r="U3598">
        <v>0</v>
      </c>
      <c r="V3598">
        <v>2267.19</v>
      </c>
      <c r="W3598">
        <v>1</v>
      </c>
      <c r="X3598">
        <f t="shared" si="228"/>
        <v>2799</v>
      </c>
      <c r="Y3598">
        <f t="shared" si="229"/>
        <v>531.80999999999995</v>
      </c>
      <c r="Z3598" s="1">
        <f t="shared" si="230"/>
        <v>0.18999999999999997</v>
      </c>
    </row>
    <row r="3599" spans="1:26">
      <c r="A3599" s="2">
        <v>45048</v>
      </c>
      <c r="B3599" t="s">
        <v>3449</v>
      </c>
      <c r="C3599" t="s">
        <v>3450</v>
      </c>
      <c r="D3599" s="2" t="str">
        <f t="shared" si="227"/>
        <v>KOW-KOR-S-0001</v>
      </c>
      <c r="E3599" t="s">
        <v>78</v>
      </c>
      <c r="F3599" t="s">
        <v>288</v>
      </c>
      <c r="G3599">
        <v>39</v>
      </c>
      <c r="H3599" t="str">
        <f>VLOOKUP(E3599,[1]data!$D$3:$AK$1000,34,0)</f>
        <v>Casual</v>
      </c>
      <c r="I3599">
        <f>VLOOKUP(E3599,[1]data!$D$3:$Q$1048576,14,0)</f>
        <v>2299</v>
      </c>
      <c r="J3599" t="str">
        <f>VLOOKUP(E3599,[1]data!$D$3:$AJ$1048576,33,0)</f>
        <v>1799-2299</v>
      </c>
      <c r="K3599" t="s">
        <v>3481</v>
      </c>
      <c r="L3599" t="s">
        <v>2538</v>
      </c>
      <c r="M3599">
        <v>1</v>
      </c>
      <c r="N3599">
        <v>1854.04</v>
      </c>
      <c r="O3599">
        <v>0</v>
      </c>
      <c r="P3599">
        <v>0</v>
      </c>
      <c r="Q3599">
        <v>1854.04</v>
      </c>
      <c r="R3599">
        <v>0</v>
      </c>
      <c r="S3599">
        <v>0</v>
      </c>
      <c r="T3599">
        <v>0</v>
      </c>
      <c r="U3599">
        <v>444.96</v>
      </c>
      <c r="V3599">
        <v>2299</v>
      </c>
      <c r="W3599">
        <v>1</v>
      </c>
      <c r="X3599">
        <f t="shared" si="228"/>
        <v>2299</v>
      </c>
      <c r="Y3599">
        <f t="shared" si="229"/>
        <v>0</v>
      </c>
      <c r="Z3599" s="1">
        <f t="shared" si="230"/>
        <v>0</v>
      </c>
    </row>
    <row r="3600" spans="1:26">
      <c r="A3600" s="2">
        <v>45048</v>
      </c>
      <c r="B3600" t="s">
        <v>3449</v>
      </c>
      <c r="C3600" t="s">
        <v>3450</v>
      </c>
      <c r="D3600" s="2" t="str">
        <f t="shared" si="227"/>
        <v>KOW-CA11-R-000</v>
      </c>
      <c r="E3600" t="s">
        <v>10</v>
      </c>
      <c r="F3600" t="s">
        <v>302</v>
      </c>
      <c r="G3600">
        <v>42</v>
      </c>
      <c r="H3600" t="str">
        <f>VLOOKUP(E3600,[1]data!$D$3:$AK$1000,34,0)</f>
        <v>Casual</v>
      </c>
      <c r="I3600">
        <f>VLOOKUP(E3600,[1]data!$D$3:$Q$1048576,14,0)</f>
        <v>1999</v>
      </c>
      <c r="J3600" t="str">
        <f>VLOOKUP(E3600,[1]data!$D$3:$AJ$1048576,33,0)</f>
        <v>1799-2299</v>
      </c>
      <c r="K3600" t="s">
        <v>3482</v>
      </c>
      <c r="L3600" t="s">
        <v>2538</v>
      </c>
      <c r="M3600">
        <v>1</v>
      </c>
      <c r="N3600">
        <v>1784.82</v>
      </c>
      <c r="O3600">
        <v>-178.48</v>
      </c>
      <c r="P3600">
        <v>0</v>
      </c>
      <c r="Q3600">
        <v>1606.34</v>
      </c>
      <c r="R3600">
        <v>0</v>
      </c>
      <c r="S3600">
        <v>0</v>
      </c>
      <c r="T3600">
        <v>0</v>
      </c>
      <c r="U3600">
        <v>192.76</v>
      </c>
      <c r="V3600">
        <v>1799.1</v>
      </c>
      <c r="W3600">
        <v>1</v>
      </c>
      <c r="X3600">
        <f t="shared" si="228"/>
        <v>1999</v>
      </c>
      <c r="Y3600">
        <f t="shared" si="229"/>
        <v>199.90000000000009</v>
      </c>
      <c r="Z3600" s="1">
        <f t="shared" si="230"/>
        <v>0.10000000000000005</v>
      </c>
    </row>
    <row r="3601" spans="1:26">
      <c r="A3601" s="2">
        <v>45048</v>
      </c>
      <c r="B3601" t="s">
        <v>3449</v>
      </c>
      <c r="C3601" t="s">
        <v>3450</v>
      </c>
      <c r="D3601" s="2" t="str">
        <f t="shared" si="227"/>
        <v>KOW-CC04-R-004</v>
      </c>
      <c r="E3601" t="s">
        <v>44</v>
      </c>
      <c r="F3601" t="s">
        <v>1425</v>
      </c>
      <c r="G3601">
        <v>44</v>
      </c>
      <c r="H3601" t="str">
        <f>VLOOKUP(E3601,[1]data!$D$3:$AK$1000,34,0)</f>
        <v>Hoodie</v>
      </c>
      <c r="I3601">
        <f>VLOOKUP(E3601,[1]data!$D$3:$Q$1048576,14,0)</f>
        <v>2799</v>
      </c>
      <c r="J3601" t="str">
        <f>VLOOKUP(E3601,[1]data!$D$3:$AJ$1048576,33,0)</f>
        <v>2499-2999</v>
      </c>
      <c r="K3601" t="s">
        <v>3483</v>
      </c>
      <c r="L3601" t="s">
        <v>2538</v>
      </c>
      <c r="M3601">
        <v>1</v>
      </c>
      <c r="N3601">
        <v>2499.11</v>
      </c>
      <c r="O3601">
        <v>0</v>
      </c>
      <c r="P3601">
        <v>0</v>
      </c>
      <c r="Q3601">
        <v>2499.11</v>
      </c>
      <c r="R3601">
        <v>0</v>
      </c>
      <c r="S3601">
        <v>0</v>
      </c>
      <c r="T3601">
        <v>0</v>
      </c>
      <c r="U3601">
        <v>299.89</v>
      </c>
      <c r="V3601">
        <v>2799</v>
      </c>
      <c r="W3601">
        <v>1</v>
      </c>
      <c r="X3601">
        <f t="shared" si="228"/>
        <v>2799</v>
      </c>
      <c r="Y3601">
        <f t="shared" si="229"/>
        <v>0</v>
      </c>
      <c r="Z3601" s="1">
        <f t="shared" si="230"/>
        <v>0</v>
      </c>
    </row>
    <row r="3602" spans="1:26">
      <c r="A3602" s="2">
        <v>45048</v>
      </c>
      <c r="B3602" t="s">
        <v>3449</v>
      </c>
      <c r="C3602" t="s">
        <v>3450</v>
      </c>
      <c r="D3602" s="2" t="str">
        <f t="shared" si="227"/>
        <v>KOW-PIQ-R-0032</v>
      </c>
      <c r="E3602" t="s">
        <v>124</v>
      </c>
      <c r="F3602" t="s">
        <v>2010</v>
      </c>
      <c r="G3602" t="s">
        <v>2108</v>
      </c>
      <c r="H3602" t="str">
        <f>VLOOKUP(E3602,[1]data!$D$3:$AK$1000,34,0)</f>
        <v>Knit Shirt</v>
      </c>
      <c r="I3602">
        <f>VLOOKUP(E3602,[1]data!$D$3:$Q$1048576,14,0)</f>
        <v>2499</v>
      </c>
      <c r="J3602" t="str">
        <f>VLOOKUP(E3602,[1]data!$D$3:$AJ$1048576,33,0)</f>
        <v>2499-2999</v>
      </c>
      <c r="K3602" t="s">
        <v>3484</v>
      </c>
      <c r="L3602" t="s">
        <v>2538</v>
      </c>
      <c r="M3602">
        <v>1</v>
      </c>
      <c r="N3602">
        <v>2499</v>
      </c>
      <c r="O3602">
        <v>-474.81</v>
      </c>
      <c r="P3602">
        <v>0</v>
      </c>
      <c r="Q3602">
        <v>2024.19</v>
      </c>
      <c r="R3602">
        <v>0</v>
      </c>
      <c r="S3602">
        <v>0</v>
      </c>
      <c r="T3602">
        <v>0</v>
      </c>
      <c r="U3602">
        <v>0</v>
      </c>
      <c r="V3602">
        <v>2024.19</v>
      </c>
      <c r="W3602">
        <v>1</v>
      </c>
      <c r="X3602">
        <f t="shared" si="228"/>
        <v>2499</v>
      </c>
      <c r="Y3602">
        <f t="shared" si="229"/>
        <v>474.80999999999995</v>
      </c>
      <c r="Z3602" s="1">
        <f t="shared" si="230"/>
        <v>0.18999999999999997</v>
      </c>
    </row>
    <row r="3603" spans="1:26">
      <c r="A3603" s="2">
        <v>45048</v>
      </c>
      <c r="B3603" t="s">
        <v>3449</v>
      </c>
      <c r="C3603" t="s">
        <v>3450</v>
      </c>
      <c r="D3603" s="2" t="str">
        <f t="shared" si="227"/>
        <v>KOW-CC04-R-004</v>
      </c>
      <c r="E3603" t="s">
        <v>41</v>
      </c>
      <c r="F3603" t="s">
        <v>1425</v>
      </c>
      <c r="G3603">
        <v>39</v>
      </c>
      <c r="H3603" t="str">
        <f>VLOOKUP(E3603,[1]data!$D$3:$AK$1000,34,0)</f>
        <v>Hoodie</v>
      </c>
      <c r="I3603">
        <f>VLOOKUP(E3603,[1]data!$D$3:$Q$1048576,14,0)</f>
        <v>2799</v>
      </c>
      <c r="J3603" t="str">
        <f>VLOOKUP(E3603,[1]data!$D$3:$AJ$1048576,33,0)</f>
        <v>2499-2999</v>
      </c>
      <c r="K3603" t="s">
        <v>3485</v>
      </c>
      <c r="L3603" t="s">
        <v>2538</v>
      </c>
      <c r="M3603">
        <v>1</v>
      </c>
      <c r="N3603">
        <v>2499.11</v>
      </c>
      <c r="O3603">
        <v>-249.91</v>
      </c>
      <c r="P3603">
        <v>0</v>
      </c>
      <c r="Q3603">
        <v>2249.1999999999998</v>
      </c>
      <c r="R3603">
        <v>0</v>
      </c>
      <c r="S3603">
        <v>0</v>
      </c>
      <c r="T3603">
        <v>0</v>
      </c>
      <c r="U3603">
        <v>269.89999999999998</v>
      </c>
      <c r="V3603">
        <v>2519.1</v>
      </c>
      <c r="W3603">
        <v>1</v>
      </c>
      <c r="X3603">
        <f t="shared" si="228"/>
        <v>2799</v>
      </c>
      <c r="Y3603">
        <f t="shared" si="229"/>
        <v>279.90000000000009</v>
      </c>
      <c r="Z3603" s="1">
        <f t="shared" si="230"/>
        <v>0.10000000000000003</v>
      </c>
    </row>
    <row r="3604" spans="1:26">
      <c r="A3604" s="2">
        <v>45048</v>
      </c>
      <c r="B3604" t="s">
        <v>3449</v>
      </c>
      <c r="C3604" t="s">
        <v>3450</v>
      </c>
      <c r="D3604" s="2" t="str">
        <f t="shared" si="227"/>
        <v>KOW-CC04-R-004</v>
      </c>
      <c r="E3604" t="s">
        <v>43</v>
      </c>
      <c r="F3604" t="s">
        <v>1425</v>
      </c>
      <c r="G3604">
        <v>42</v>
      </c>
      <c r="H3604" t="str">
        <f>VLOOKUP(E3604,[1]data!$D$3:$AK$1000,34,0)</f>
        <v>Hoodie</v>
      </c>
      <c r="I3604">
        <f>VLOOKUP(E3604,[1]data!$D$3:$Q$1048576,14,0)</f>
        <v>2799</v>
      </c>
      <c r="J3604" t="str">
        <f>VLOOKUP(E3604,[1]data!$D$3:$AJ$1048576,33,0)</f>
        <v>2499-2999</v>
      </c>
      <c r="K3604" t="s">
        <v>3486</v>
      </c>
      <c r="L3604" t="s">
        <v>2538</v>
      </c>
      <c r="M3604">
        <v>1</v>
      </c>
      <c r="N3604">
        <v>2499.11</v>
      </c>
      <c r="O3604">
        <v>0</v>
      </c>
      <c r="P3604">
        <v>0</v>
      </c>
      <c r="Q3604">
        <v>2499.11</v>
      </c>
      <c r="R3604">
        <v>0</v>
      </c>
      <c r="S3604">
        <v>0</v>
      </c>
      <c r="T3604">
        <v>0</v>
      </c>
      <c r="U3604">
        <v>299.89</v>
      </c>
      <c r="V3604">
        <v>2799</v>
      </c>
      <c r="W3604">
        <v>1</v>
      </c>
      <c r="X3604">
        <f t="shared" si="228"/>
        <v>2799</v>
      </c>
      <c r="Y3604">
        <f t="shared" si="229"/>
        <v>0</v>
      </c>
      <c r="Z3604" s="1">
        <f t="shared" si="230"/>
        <v>0</v>
      </c>
    </row>
    <row r="3605" spans="1:26">
      <c r="A3605" s="2">
        <v>45048</v>
      </c>
      <c r="B3605" t="s">
        <v>3449</v>
      </c>
      <c r="C3605" t="s">
        <v>3450</v>
      </c>
      <c r="D3605" s="2" t="str">
        <f t="shared" si="227"/>
        <v>KOW-PIQ-S-0033</v>
      </c>
      <c r="E3605" t="s">
        <v>128</v>
      </c>
      <c r="F3605" t="s">
        <v>2021</v>
      </c>
      <c r="G3605" t="s">
        <v>2108</v>
      </c>
      <c r="H3605" t="str">
        <f>VLOOKUP(E3605,[1]data!$D$3:$AK$1000,34,0)</f>
        <v>Knit Shirt</v>
      </c>
      <c r="I3605">
        <f>VLOOKUP(E3605,[1]data!$D$3:$Q$1048576,14,0)</f>
        <v>1999</v>
      </c>
      <c r="J3605" t="str">
        <f>VLOOKUP(E3605,[1]data!$D$3:$AJ$1048576,33,0)</f>
        <v>1799-2299</v>
      </c>
      <c r="K3605" t="s">
        <v>3487</v>
      </c>
      <c r="L3605" t="s">
        <v>2538</v>
      </c>
      <c r="M3605">
        <v>1</v>
      </c>
      <c r="N3605">
        <v>1784.82</v>
      </c>
      <c r="O3605">
        <v>0</v>
      </c>
      <c r="P3605">
        <v>0</v>
      </c>
      <c r="Q3605">
        <v>1784.82</v>
      </c>
      <c r="R3605">
        <v>0</v>
      </c>
      <c r="S3605">
        <v>0</v>
      </c>
      <c r="T3605">
        <v>0</v>
      </c>
      <c r="U3605">
        <v>214.18</v>
      </c>
      <c r="V3605">
        <v>1999</v>
      </c>
      <c r="W3605">
        <v>1</v>
      </c>
      <c r="X3605">
        <f t="shared" si="228"/>
        <v>1999</v>
      </c>
      <c r="Y3605">
        <f t="shared" si="229"/>
        <v>0</v>
      </c>
      <c r="Z3605" s="1">
        <f t="shared" si="230"/>
        <v>0</v>
      </c>
    </row>
    <row r="3606" spans="1:26">
      <c r="A3606" s="2">
        <v>45048</v>
      </c>
      <c r="B3606" t="s">
        <v>3449</v>
      </c>
      <c r="C3606" t="s">
        <v>3450</v>
      </c>
      <c r="D3606" s="2" t="str">
        <f t="shared" si="227"/>
        <v>KOW-SO13-R-001</v>
      </c>
      <c r="E3606" t="s">
        <v>140</v>
      </c>
      <c r="F3606" t="s">
        <v>298</v>
      </c>
      <c r="G3606">
        <v>42</v>
      </c>
      <c r="H3606" t="str">
        <f>VLOOKUP(E3606,[1]data!$D$3:$AK$1000,34,0)</f>
        <v>Linen</v>
      </c>
      <c r="I3606">
        <f>VLOOKUP(E3606,[1]data!$D$3:$Q$1048576,14,0)</f>
        <v>2199</v>
      </c>
      <c r="J3606" t="str">
        <f>VLOOKUP(E3606,[1]data!$D$3:$AJ$1048576,33,0)</f>
        <v>1799-2299</v>
      </c>
      <c r="K3606" t="s">
        <v>3488</v>
      </c>
      <c r="L3606" t="s">
        <v>473</v>
      </c>
      <c r="M3606">
        <v>1</v>
      </c>
      <c r="N3606">
        <v>1963.39</v>
      </c>
      <c r="O3606">
        <v>0</v>
      </c>
      <c r="P3606">
        <v>0</v>
      </c>
      <c r="Q3606">
        <v>1963.39</v>
      </c>
      <c r="R3606">
        <v>0</v>
      </c>
      <c r="S3606">
        <v>0</v>
      </c>
      <c r="T3606">
        <v>0</v>
      </c>
      <c r="U3606">
        <v>235.61</v>
      </c>
      <c r="V3606">
        <v>2199</v>
      </c>
      <c r="W3606">
        <v>1</v>
      </c>
      <c r="X3606">
        <f t="shared" si="228"/>
        <v>2199</v>
      </c>
      <c r="Y3606">
        <f t="shared" si="229"/>
        <v>0</v>
      </c>
      <c r="Z3606" s="1">
        <f t="shared" si="230"/>
        <v>0</v>
      </c>
    </row>
    <row r="3607" spans="1:26">
      <c r="A3607" s="2">
        <v>45048</v>
      </c>
      <c r="B3607" t="s">
        <v>3449</v>
      </c>
      <c r="C3607" t="s">
        <v>3450</v>
      </c>
      <c r="D3607" s="2" t="str">
        <f t="shared" si="227"/>
        <v>KOW-CA11-R-000</v>
      </c>
      <c r="E3607" t="s">
        <v>8</v>
      </c>
      <c r="F3607" t="s">
        <v>302</v>
      </c>
      <c r="G3607">
        <v>39</v>
      </c>
      <c r="H3607" t="str">
        <f>VLOOKUP(E3607,[1]data!$D$3:$AK$1000,34,0)</f>
        <v>Casual</v>
      </c>
      <c r="I3607">
        <f>VLOOKUP(E3607,[1]data!$D$3:$Q$1048576,14,0)</f>
        <v>1999</v>
      </c>
      <c r="J3607" t="str">
        <f>VLOOKUP(E3607,[1]data!$D$3:$AJ$1048576,33,0)</f>
        <v>1799-2299</v>
      </c>
      <c r="K3607" t="s">
        <v>3489</v>
      </c>
      <c r="L3607" t="s">
        <v>2538</v>
      </c>
      <c r="M3607">
        <v>1</v>
      </c>
      <c r="N3607">
        <v>1784.82</v>
      </c>
      <c r="O3607">
        <v>-178.48</v>
      </c>
      <c r="P3607">
        <v>0</v>
      </c>
      <c r="Q3607">
        <v>1606.34</v>
      </c>
      <c r="R3607">
        <v>0</v>
      </c>
      <c r="S3607">
        <v>0</v>
      </c>
      <c r="T3607">
        <v>0</v>
      </c>
      <c r="U3607">
        <v>192.76</v>
      </c>
      <c r="V3607">
        <v>1799.1</v>
      </c>
      <c r="W3607">
        <v>1</v>
      </c>
      <c r="X3607">
        <f t="shared" si="228"/>
        <v>1999</v>
      </c>
      <c r="Y3607">
        <f t="shared" si="229"/>
        <v>199.90000000000009</v>
      </c>
      <c r="Z3607" s="1">
        <f t="shared" si="230"/>
        <v>0.10000000000000005</v>
      </c>
    </row>
    <row r="3608" spans="1:26">
      <c r="A3608" s="2">
        <v>45048</v>
      </c>
      <c r="B3608" t="s">
        <v>3449</v>
      </c>
      <c r="C3608" t="s">
        <v>3450</v>
      </c>
      <c r="D3608" s="2" t="str">
        <f t="shared" si="227"/>
        <v>KOW-PIQ-S-0033</v>
      </c>
      <c r="E3608" t="s">
        <v>127</v>
      </c>
      <c r="F3608" t="s">
        <v>2021</v>
      </c>
      <c r="G3608" t="s">
        <v>2029</v>
      </c>
      <c r="H3608" t="str">
        <f>VLOOKUP(E3608,[1]data!$D$3:$AK$1000,34,0)</f>
        <v>Knit Shirt</v>
      </c>
      <c r="I3608">
        <f>VLOOKUP(E3608,[1]data!$D$3:$Q$1048576,14,0)</f>
        <v>1999</v>
      </c>
      <c r="J3608" t="str">
        <f>VLOOKUP(E3608,[1]data!$D$3:$AJ$1048576,33,0)</f>
        <v>1799-2299</v>
      </c>
      <c r="K3608" t="s">
        <v>3490</v>
      </c>
      <c r="L3608" t="s">
        <v>2538</v>
      </c>
      <c r="M3608">
        <v>1</v>
      </c>
      <c r="N3608">
        <v>1784.82</v>
      </c>
      <c r="O3608">
        <v>0</v>
      </c>
      <c r="P3608">
        <v>0</v>
      </c>
      <c r="Q3608">
        <v>1784.82</v>
      </c>
      <c r="R3608">
        <v>0</v>
      </c>
      <c r="S3608">
        <v>0</v>
      </c>
      <c r="T3608">
        <v>0</v>
      </c>
      <c r="U3608">
        <v>214.18</v>
      </c>
      <c r="V3608">
        <v>1999</v>
      </c>
      <c r="W3608">
        <v>1</v>
      </c>
      <c r="X3608">
        <f t="shared" si="228"/>
        <v>1999</v>
      </c>
      <c r="Y3608">
        <f t="shared" si="229"/>
        <v>0</v>
      </c>
      <c r="Z3608" s="1">
        <f t="shared" si="230"/>
        <v>0</v>
      </c>
    </row>
    <row r="3609" spans="1:26">
      <c r="A3609" s="2">
        <v>45048</v>
      </c>
      <c r="B3609" t="s">
        <v>3449</v>
      </c>
      <c r="C3609" t="s">
        <v>3450</v>
      </c>
      <c r="D3609" s="2" t="str">
        <f t="shared" si="227"/>
        <v>KOW-PIQ-S-0033</v>
      </c>
      <c r="E3609" t="s">
        <v>130</v>
      </c>
      <c r="F3609" t="s">
        <v>2021</v>
      </c>
      <c r="G3609" t="s">
        <v>2011</v>
      </c>
      <c r="H3609" t="str">
        <f>VLOOKUP(E3609,[1]data!$D$3:$AK$1000,34,0)</f>
        <v>Knit Shirt</v>
      </c>
      <c r="I3609">
        <f>VLOOKUP(E3609,[1]data!$D$3:$Q$1048576,14,0)</f>
        <v>1999</v>
      </c>
      <c r="J3609" t="str">
        <f>VLOOKUP(E3609,[1]data!$D$3:$AJ$1048576,33,0)</f>
        <v>1799-2299</v>
      </c>
      <c r="K3609" t="s">
        <v>3491</v>
      </c>
      <c r="L3609" t="s">
        <v>2538</v>
      </c>
      <c r="M3609">
        <v>1</v>
      </c>
      <c r="N3609">
        <v>1784.82</v>
      </c>
      <c r="O3609">
        <v>0</v>
      </c>
      <c r="P3609">
        <v>0</v>
      </c>
      <c r="Q3609">
        <v>1784.82</v>
      </c>
      <c r="R3609">
        <v>0</v>
      </c>
      <c r="S3609">
        <v>0</v>
      </c>
      <c r="T3609">
        <v>0</v>
      </c>
      <c r="U3609">
        <v>214.18</v>
      </c>
      <c r="V3609">
        <v>1999</v>
      </c>
      <c r="W3609">
        <v>1</v>
      </c>
      <c r="X3609">
        <f t="shared" si="228"/>
        <v>1999</v>
      </c>
      <c r="Y3609">
        <f t="shared" si="229"/>
        <v>0</v>
      </c>
      <c r="Z3609" s="1">
        <f t="shared" si="230"/>
        <v>0</v>
      </c>
    </row>
    <row r="3610" spans="1:26">
      <c r="A3610" s="2">
        <v>45048</v>
      </c>
      <c r="B3610" t="s">
        <v>3449</v>
      </c>
      <c r="C3610" t="s">
        <v>3450</v>
      </c>
      <c r="D3610" s="2" t="str">
        <f t="shared" si="227"/>
        <v>KOW-CC01-R-004</v>
      </c>
      <c r="E3610" t="s">
        <v>33</v>
      </c>
      <c r="F3610" t="s">
        <v>1359</v>
      </c>
      <c r="G3610">
        <v>42</v>
      </c>
      <c r="H3610" t="str">
        <f>VLOOKUP(E3610,[1]data!$D$3:$AK$1000,34,0)</f>
        <v>Casual</v>
      </c>
      <c r="I3610">
        <f>VLOOKUP(E3610,[1]data!$D$3:$Q$1048576,14,0)</f>
        <v>1799</v>
      </c>
      <c r="J3610" t="str">
        <f>VLOOKUP(E3610,[1]data!$D$3:$AJ$1048576,33,0)</f>
        <v>1799-2299</v>
      </c>
      <c r="K3610" t="s">
        <v>3492</v>
      </c>
      <c r="L3610" t="s">
        <v>2538</v>
      </c>
      <c r="M3610">
        <v>1</v>
      </c>
      <c r="N3610">
        <v>1606.25</v>
      </c>
      <c r="O3610">
        <v>0</v>
      </c>
      <c r="P3610">
        <v>0</v>
      </c>
      <c r="Q3610">
        <v>1606.25</v>
      </c>
      <c r="R3610">
        <v>0</v>
      </c>
      <c r="S3610">
        <v>0</v>
      </c>
      <c r="T3610">
        <v>0</v>
      </c>
      <c r="U3610">
        <v>192.75</v>
      </c>
      <c r="V3610">
        <v>1799</v>
      </c>
      <c r="W3610">
        <v>1</v>
      </c>
      <c r="X3610">
        <f t="shared" si="228"/>
        <v>1799</v>
      </c>
      <c r="Y3610">
        <f t="shared" si="229"/>
        <v>0</v>
      </c>
      <c r="Z3610" s="1">
        <f t="shared" si="230"/>
        <v>0</v>
      </c>
    </row>
    <row r="3611" spans="1:26">
      <c r="A3611" s="2">
        <v>45048</v>
      </c>
      <c r="B3611" t="s">
        <v>3449</v>
      </c>
      <c r="C3611" t="s">
        <v>3450</v>
      </c>
      <c r="D3611" s="2" t="str">
        <f t="shared" si="227"/>
        <v>KOW-KU1-R-0002</v>
      </c>
      <c r="E3611" t="s">
        <v>84</v>
      </c>
      <c r="F3611" t="s">
        <v>264</v>
      </c>
      <c r="G3611">
        <v>42</v>
      </c>
      <c r="H3611" t="str">
        <f>VLOOKUP(E3611,[1]data!$D$3:$AK$1000,34,0)</f>
        <v>Hoodie</v>
      </c>
      <c r="I3611">
        <f>VLOOKUP(E3611,[1]data!$D$3:$Q$1048576,14,0)</f>
        <v>2799</v>
      </c>
      <c r="J3611" t="str">
        <f>VLOOKUP(E3611,[1]data!$D$3:$AJ$1048576,33,0)</f>
        <v>2499-2999</v>
      </c>
      <c r="K3611" t="s">
        <v>3493</v>
      </c>
      <c r="L3611" t="s">
        <v>2538</v>
      </c>
      <c r="M3611">
        <v>1</v>
      </c>
      <c r="N3611">
        <v>2799</v>
      </c>
      <c r="O3611">
        <v>-531.80999999999995</v>
      </c>
      <c r="P3611">
        <v>0</v>
      </c>
      <c r="Q3611">
        <v>2267.19</v>
      </c>
      <c r="R3611">
        <v>0</v>
      </c>
      <c r="S3611">
        <v>0</v>
      </c>
      <c r="T3611">
        <v>0</v>
      </c>
      <c r="U3611">
        <v>0</v>
      </c>
      <c r="V3611">
        <v>2267.19</v>
      </c>
      <c r="W3611">
        <v>1</v>
      </c>
      <c r="X3611">
        <f t="shared" si="228"/>
        <v>2799</v>
      </c>
      <c r="Y3611">
        <f t="shared" si="229"/>
        <v>531.80999999999995</v>
      </c>
      <c r="Z3611" s="1">
        <f t="shared" si="230"/>
        <v>0.18999999999999997</v>
      </c>
    </row>
    <row r="3612" spans="1:26">
      <c r="A3612" s="2">
        <v>45048</v>
      </c>
      <c r="B3612" t="s">
        <v>3449</v>
      </c>
      <c r="C3612" t="s">
        <v>3450</v>
      </c>
      <c r="D3612" s="2" t="str">
        <f t="shared" si="227"/>
        <v>KOW-CC04-R-004</v>
      </c>
      <c r="E3612" t="s">
        <v>41</v>
      </c>
      <c r="F3612" t="s">
        <v>1425</v>
      </c>
      <c r="G3612">
        <v>39</v>
      </c>
      <c r="H3612" t="str">
        <f>VLOOKUP(E3612,[1]data!$D$3:$AK$1000,34,0)</f>
        <v>Hoodie</v>
      </c>
      <c r="I3612">
        <f>VLOOKUP(E3612,[1]data!$D$3:$Q$1048576,14,0)</f>
        <v>2799</v>
      </c>
      <c r="J3612" t="str">
        <f>VLOOKUP(E3612,[1]data!$D$3:$AJ$1048576,33,0)</f>
        <v>2499-2999</v>
      </c>
      <c r="K3612" t="s">
        <v>3494</v>
      </c>
      <c r="L3612" t="s">
        <v>2538</v>
      </c>
      <c r="M3612">
        <v>1</v>
      </c>
      <c r="N3612">
        <v>2499.11</v>
      </c>
      <c r="O3612">
        <v>-249.91</v>
      </c>
      <c r="P3612">
        <v>0</v>
      </c>
      <c r="Q3612">
        <v>2249.1999999999998</v>
      </c>
      <c r="R3612">
        <v>0</v>
      </c>
      <c r="S3612">
        <v>0</v>
      </c>
      <c r="T3612">
        <v>0</v>
      </c>
      <c r="U3612">
        <v>269.89999999999998</v>
      </c>
      <c r="V3612">
        <v>2519.1</v>
      </c>
      <c r="W3612">
        <v>1</v>
      </c>
      <c r="X3612">
        <f t="shared" si="228"/>
        <v>2799</v>
      </c>
      <c r="Y3612">
        <f t="shared" si="229"/>
        <v>279.90000000000009</v>
      </c>
      <c r="Z3612" s="1">
        <f t="shared" si="230"/>
        <v>0.10000000000000003</v>
      </c>
    </row>
    <row r="3613" spans="1:26">
      <c r="A3613" s="2">
        <v>45048</v>
      </c>
      <c r="B3613" t="s">
        <v>3449</v>
      </c>
      <c r="C3613" t="s">
        <v>3450</v>
      </c>
      <c r="D3613" s="2" t="str">
        <f t="shared" si="227"/>
        <v>KOW-SO13-R-001</v>
      </c>
      <c r="E3613" t="s">
        <v>309</v>
      </c>
      <c r="F3613" t="s">
        <v>298</v>
      </c>
      <c r="G3613">
        <v>39</v>
      </c>
      <c r="H3613" t="str">
        <f>VLOOKUP(E3613,[1]data!$D$3:$AK$1000,34,0)</f>
        <v>Linen</v>
      </c>
      <c r="I3613">
        <f>VLOOKUP(E3613,[1]data!$D$3:$Q$1048576,14,0)</f>
        <v>2199</v>
      </c>
      <c r="J3613" t="str">
        <f>VLOOKUP(E3613,[1]data!$D$3:$AJ$1048576,33,0)</f>
        <v>1799-2299</v>
      </c>
      <c r="K3613" t="s">
        <v>3495</v>
      </c>
      <c r="L3613" t="s">
        <v>2538</v>
      </c>
      <c r="M3613">
        <v>1</v>
      </c>
      <c r="N3613">
        <v>1963.39</v>
      </c>
      <c r="O3613">
        <v>0</v>
      </c>
      <c r="P3613">
        <v>0</v>
      </c>
      <c r="Q3613">
        <v>1963.39</v>
      </c>
      <c r="R3613">
        <v>0</v>
      </c>
      <c r="S3613">
        <v>0</v>
      </c>
      <c r="T3613">
        <v>0</v>
      </c>
      <c r="U3613">
        <v>235.61</v>
      </c>
      <c r="V3613">
        <v>2199</v>
      </c>
      <c r="W3613">
        <v>1</v>
      </c>
      <c r="X3613">
        <f t="shared" si="228"/>
        <v>2199</v>
      </c>
      <c r="Y3613">
        <f t="shared" si="229"/>
        <v>0</v>
      </c>
      <c r="Z3613" s="1">
        <f t="shared" si="230"/>
        <v>0</v>
      </c>
    </row>
    <row r="3614" spans="1:26">
      <c r="A3614" s="2">
        <v>45048</v>
      </c>
      <c r="B3614" t="s">
        <v>3449</v>
      </c>
      <c r="C3614" t="s">
        <v>3450</v>
      </c>
      <c r="D3614" s="2" t="str">
        <f t="shared" si="227"/>
        <v>KOW-CC04-R-004</v>
      </c>
      <c r="E3614" t="s">
        <v>44</v>
      </c>
      <c r="F3614" t="s">
        <v>1425</v>
      </c>
      <c r="G3614">
        <v>44</v>
      </c>
      <c r="H3614" t="str">
        <f>VLOOKUP(E3614,[1]data!$D$3:$AK$1000,34,0)</f>
        <v>Hoodie</v>
      </c>
      <c r="I3614">
        <f>VLOOKUP(E3614,[1]data!$D$3:$Q$1048576,14,0)</f>
        <v>2799</v>
      </c>
      <c r="J3614" t="str">
        <f>VLOOKUP(E3614,[1]data!$D$3:$AJ$1048576,33,0)</f>
        <v>2499-2999</v>
      </c>
      <c r="K3614" t="s">
        <v>3496</v>
      </c>
      <c r="L3614" t="s">
        <v>2538</v>
      </c>
      <c r="M3614">
        <v>1</v>
      </c>
      <c r="N3614">
        <v>2499.11</v>
      </c>
      <c r="O3614">
        <v>0</v>
      </c>
      <c r="P3614">
        <v>0</v>
      </c>
      <c r="Q3614">
        <v>2499.11</v>
      </c>
      <c r="R3614">
        <v>0</v>
      </c>
      <c r="S3614">
        <v>0</v>
      </c>
      <c r="T3614">
        <v>0</v>
      </c>
      <c r="U3614">
        <v>299.89</v>
      </c>
      <c r="V3614">
        <v>2799</v>
      </c>
      <c r="W3614">
        <v>1</v>
      </c>
      <c r="X3614">
        <f t="shared" si="228"/>
        <v>2799</v>
      </c>
      <c r="Y3614">
        <f t="shared" si="229"/>
        <v>0</v>
      </c>
      <c r="Z3614" s="1">
        <f t="shared" si="230"/>
        <v>0</v>
      </c>
    </row>
    <row r="3615" spans="1:26">
      <c r="A3615" s="2">
        <v>45048</v>
      </c>
      <c r="B3615" t="s">
        <v>3449</v>
      </c>
      <c r="C3615" t="s">
        <v>3450</v>
      </c>
      <c r="D3615" s="2" t="str">
        <f t="shared" si="227"/>
        <v>KOW-KU3-R-0002</v>
      </c>
      <c r="E3615" t="s">
        <v>427</v>
      </c>
      <c r="F3615" t="s">
        <v>260</v>
      </c>
      <c r="G3615">
        <v>42</v>
      </c>
      <c r="H3615" t="str">
        <f>VLOOKUP(E3615,[1]data!$D$3:$AK$1000,34,0)</f>
        <v>Indie</v>
      </c>
      <c r="I3615">
        <f>VLOOKUP(E3615,[1]data!$D$3:$Q$1048576,14,0)</f>
        <v>2499</v>
      </c>
      <c r="J3615" t="str">
        <f>VLOOKUP(E3615,[1]data!$D$3:$AJ$1048576,33,0)</f>
        <v>2499-2999</v>
      </c>
      <c r="K3615" t="s">
        <v>3497</v>
      </c>
      <c r="L3615" t="s">
        <v>2538</v>
      </c>
      <c r="M3615">
        <v>1</v>
      </c>
      <c r="N3615">
        <v>1784.82</v>
      </c>
      <c r="O3615">
        <v>0</v>
      </c>
      <c r="P3615">
        <v>0</v>
      </c>
      <c r="Q3615">
        <v>1784.82</v>
      </c>
      <c r="R3615">
        <v>0</v>
      </c>
      <c r="S3615">
        <v>0</v>
      </c>
      <c r="T3615">
        <v>0</v>
      </c>
      <c r="U3615">
        <v>214.18</v>
      </c>
      <c r="V3615">
        <v>1999</v>
      </c>
      <c r="W3615">
        <v>1</v>
      </c>
      <c r="X3615">
        <f t="shared" si="228"/>
        <v>2499</v>
      </c>
      <c r="Y3615">
        <f t="shared" si="229"/>
        <v>500</v>
      </c>
      <c r="Z3615" s="1">
        <f t="shared" si="230"/>
        <v>0.20008003201280511</v>
      </c>
    </row>
    <row r="3616" spans="1:26">
      <c r="A3616" s="2">
        <v>45048</v>
      </c>
      <c r="B3616" t="s">
        <v>3449</v>
      </c>
      <c r="C3616" t="s">
        <v>3450</v>
      </c>
      <c r="D3616" s="2" t="str">
        <f t="shared" si="227"/>
        <v>KOW-KU1-R-0002</v>
      </c>
      <c r="E3616" t="s">
        <v>84</v>
      </c>
      <c r="F3616" t="s">
        <v>264</v>
      </c>
      <c r="G3616">
        <v>42</v>
      </c>
      <c r="H3616" t="str">
        <f>VLOOKUP(E3616,[1]data!$D$3:$AK$1000,34,0)</f>
        <v>Hoodie</v>
      </c>
      <c r="I3616">
        <f>VLOOKUP(E3616,[1]data!$D$3:$Q$1048576,14,0)</f>
        <v>2799</v>
      </c>
      <c r="J3616" t="str">
        <f>VLOOKUP(E3616,[1]data!$D$3:$AJ$1048576,33,0)</f>
        <v>2499-2999</v>
      </c>
      <c r="K3616" t="s">
        <v>3498</v>
      </c>
      <c r="L3616" t="s">
        <v>2538</v>
      </c>
      <c r="M3616">
        <v>1</v>
      </c>
      <c r="N3616">
        <v>2499.11</v>
      </c>
      <c r="O3616">
        <v>0</v>
      </c>
      <c r="P3616">
        <v>0</v>
      </c>
      <c r="Q3616">
        <v>2499.11</v>
      </c>
      <c r="R3616">
        <v>0</v>
      </c>
      <c r="S3616">
        <v>0</v>
      </c>
      <c r="T3616">
        <v>0</v>
      </c>
      <c r="U3616">
        <v>299.89</v>
      </c>
      <c r="V3616">
        <v>2799</v>
      </c>
      <c r="W3616">
        <v>1</v>
      </c>
      <c r="X3616">
        <f t="shared" si="228"/>
        <v>2799</v>
      </c>
      <c r="Y3616">
        <f t="shared" si="229"/>
        <v>0</v>
      </c>
      <c r="Z3616" s="1">
        <f t="shared" si="230"/>
        <v>0</v>
      </c>
    </row>
    <row r="3617" spans="1:26">
      <c r="A3617" s="2">
        <v>45048</v>
      </c>
      <c r="B3617" t="s">
        <v>3449</v>
      </c>
      <c r="C3617" t="s">
        <v>3450</v>
      </c>
      <c r="D3617" s="2" t="str">
        <f t="shared" si="227"/>
        <v>KOW-PIQ-S-0033</v>
      </c>
      <c r="E3617" t="s">
        <v>127</v>
      </c>
      <c r="F3617" t="s">
        <v>2021</v>
      </c>
      <c r="G3617" t="s">
        <v>2029</v>
      </c>
      <c r="H3617" t="str">
        <f>VLOOKUP(E3617,[1]data!$D$3:$AK$1000,34,0)</f>
        <v>Knit Shirt</v>
      </c>
      <c r="I3617">
        <f>VLOOKUP(E3617,[1]data!$D$3:$Q$1048576,14,0)</f>
        <v>1999</v>
      </c>
      <c r="J3617" t="str">
        <f>VLOOKUP(E3617,[1]data!$D$3:$AJ$1048576,33,0)</f>
        <v>1799-2299</v>
      </c>
      <c r="K3617" t="s">
        <v>3499</v>
      </c>
      <c r="L3617" t="s">
        <v>2538</v>
      </c>
      <c r="M3617">
        <v>1</v>
      </c>
      <c r="N3617">
        <v>1999</v>
      </c>
      <c r="O3617">
        <v>-199.9</v>
      </c>
      <c r="P3617">
        <v>0</v>
      </c>
      <c r="Q3617">
        <v>1799.1</v>
      </c>
      <c r="R3617">
        <v>0</v>
      </c>
      <c r="S3617">
        <v>0</v>
      </c>
      <c r="T3617">
        <v>0</v>
      </c>
      <c r="U3617">
        <v>0</v>
      </c>
      <c r="V3617">
        <v>1799.1</v>
      </c>
      <c r="W3617">
        <v>1</v>
      </c>
      <c r="X3617">
        <f t="shared" si="228"/>
        <v>1999</v>
      </c>
      <c r="Y3617">
        <f t="shared" si="229"/>
        <v>199.90000000000009</v>
      </c>
      <c r="Z3617" s="1">
        <f t="shared" si="230"/>
        <v>0.10000000000000005</v>
      </c>
    </row>
    <row r="3618" spans="1:26">
      <c r="A3618" s="2">
        <v>45048</v>
      </c>
      <c r="B3618" t="s">
        <v>3449</v>
      </c>
      <c r="C3618" t="s">
        <v>3450</v>
      </c>
      <c r="D3618" s="2" t="str">
        <f t="shared" si="227"/>
        <v>KOW-CC04-R-004</v>
      </c>
      <c r="E3618" t="s">
        <v>42</v>
      </c>
      <c r="F3618" t="s">
        <v>1425</v>
      </c>
      <c r="G3618">
        <v>40</v>
      </c>
      <c r="H3618" t="str">
        <f>VLOOKUP(E3618,[1]data!$D$3:$AK$1000,34,0)</f>
        <v>Hoodie</v>
      </c>
      <c r="I3618">
        <f>VLOOKUP(E3618,[1]data!$D$3:$Q$1048576,14,0)</f>
        <v>2799</v>
      </c>
      <c r="J3618" t="str">
        <f>VLOOKUP(E3618,[1]data!$D$3:$AJ$1048576,33,0)</f>
        <v>2499-2999</v>
      </c>
      <c r="K3618" t="s">
        <v>3500</v>
      </c>
      <c r="L3618" t="s">
        <v>2538</v>
      </c>
      <c r="M3618">
        <v>1</v>
      </c>
      <c r="N3618">
        <v>2499.11</v>
      </c>
      <c r="O3618">
        <v>0</v>
      </c>
      <c r="P3618">
        <v>0</v>
      </c>
      <c r="Q3618">
        <v>2499.11</v>
      </c>
      <c r="R3618">
        <v>0</v>
      </c>
      <c r="S3618">
        <v>0</v>
      </c>
      <c r="T3618">
        <v>0</v>
      </c>
      <c r="U3618">
        <v>299.89</v>
      </c>
      <c r="V3618">
        <v>2799</v>
      </c>
      <c r="W3618">
        <v>1</v>
      </c>
      <c r="X3618">
        <f t="shared" si="228"/>
        <v>2799</v>
      </c>
      <c r="Y3618">
        <f t="shared" si="229"/>
        <v>0</v>
      </c>
      <c r="Z3618" s="1">
        <f t="shared" si="230"/>
        <v>0</v>
      </c>
    </row>
    <row r="3619" spans="1:26">
      <c r="A3619" s="2">
        <v>45048</v>
      </c>
      <c r="B3619" t="s">
        <v>3449</v>
      </c>
      <c r="C3619" t="s">
        <v>3450</v>
      </c>
      <c r="D3619" s="2" t="str">
        <f t="shared" si="227"/>
        <v>KOW-FF01-R-005</v>
      </c>
      <c r="E3619" t="s">
        <v>1689</v>
      </c>
      <c r="F3619" t="s">
        <v>1690</v>
      </c>
      <c r="G3619">
        <v>42</v>
      </c>
      <c r="H3619" t="str">
        <f>VLOOKUP(E3619,[1]data!$D$3:$AK$1000,34,0)</f>
        <v>Linen</v>
      </c>
      <c r="I3619">
        <f>VLOOKUP(E3619,[1]data!$D$3:$Q$1048576,14,0)</f>
        <v>3799</v>
      </c>
      <c r="J3619" t="str">
        <f>VLOOKUP(E3619,[1]data!$D$3:$AJ$1048576,33,0)</f>
        <v>3499-3999</v>
      </c>
      <c r="K3619" t="s">
        <v>3501</v>
      </c>
      <c r="L3619" t="s">
        <v>2538</v>
      </c>
      <c r="M3619">
        <v>1</v>
      </c>
      <c r="N3619">
        <v>3391.95</v>
      </c>
      <c r="O3619">
        <v>-339.19</v>
      </c>
      <c r="P3619">
        <v>0</v>
      </c>
      <c r="Q3619">
        <v>3052.76</v>
      </c>
      <c r="R3619">
        <v>0</v>
      </c>
      <c r="S3619">
        <v>0</v>
      </c>
      <c r="T3619">
        <v>0</v>
      </c>
      <c r="U3619">
        <v>366.34</v>
      </c>
      <c r="V3619">
        <v>3419.1</v>
      </c>
      <c r="W3619">
        <v>1</v>
      </c>
      <c r="X3619">
        <f t="shared" si="228"/>
        <v>3799</v>
      </c>
      <c r="Y3619">
        <f t="shared" si="229"/>
        <v>379.90000000000009</v>
      </c>
      <c r="Z3619" s="1">
        <f t="shared" si="230"/>
        <v>0.10000000000000002</v>
      </c>
    </row>
    <row r="3620" spans="1:26">
      <c r="A3620" s="2">
        <v>45048</v>
      </c>
      <c r="B3620" t="s">
        <v>3449</v>
      </c>
      <c r="C3620" t="s">
        <v>3450</v>
      </c>
      <c r="D3620" s="2" t="str">
        <f t="shared" si="227"/>
        <v>KOW-LI3-R-0007</v>
      </c>
      <c r="E3620" t="s">
        <v>106</v>
      </c>
      <c r="F3620" t="s">
        <v>261</v>
      </c>
      <c r="G3620">
        <v>42</v>
      </c>
      <c r="H3620" t="str">
        <f>VLOOKUP(E3620,[1]data!$D$3:$AK$1000,34,0)</f>
        <v>Linen</v>
      </c>
      <c r="I3620">
        <f>VLOOKUP(E3620,[1]data!$D$3:$Q$1048576,14,0)</f>
        <v>3499</v>
      </c>
      <c r="J3620" t="str">
        <f>VLOOKUP(E3620,[1]data!$D$3:$AJ$1048576,33,0)</f>
        <v>3499-3999</v>
      </c>
      <c r="K3620" t="s">
        <v>3501</v>
      </c>
      <c r="L3620" t="s">
        <v>2538</v>
      </c>
      <c r="M3620">
        <v>1</v>
      </c>
      <c r="N3620">
        <v>3124.11</v>
      </c>
      <c r="O3620">
        <v>-312.41000000000003</v>
      </c>
      <c r="P3620">
        <v>0</v>
      </c>
      <c r="Q3620">
        <v>2811.7</v>
      </c>
      <c r="R3620">
        <v>0</v>
      </c>
      <c r="S3620">
        <v>0</v>
      </c>
      <c r="T3620">
        <v>0</v>
      </c>
      <c r="U3620">
        <v>337.4</v>
      </c>
      <c r="V3620">
        <v>3149.1</v>
      </c>
      <c r="W3620">
        <v>1</v>
      </c>
      <c r="X3620">
        <f t="shared" si="228"/>
        <v>3499</v>
      </c>
      <c r="Y3620">
        <f t="shared" si="229"/>
        <v>349.90000000000009</v>
      </c>
      <c r="Z3620" s="1">
        <f t="shared" si="230"/>
        <v>0.10000000000000002</v>
      </c>
    </row>
    <row r="3621" spans="1:26">
      <c r="A3621" s="2">
        <v>45048</v>
      </c>
      <c r="B3621" t="s">
        <v>3449</v>
      </c>
      <c r="C3621" t="s">
        <v>3450</v>
      </c>
      <c r="D3621" s="2" t="str">
        <f t="shared" si="227"/>
        <v>KOW-CA11-R-000</v>
      </c>
      <c r="E3621" t="s">
        <v>9</v>
      </c>
      <c r="F3621" t="s">
        <v>302</v>
      </c>
      <c r="G3621">
        <v>40</v>
      </c>
      <c r="H3621" t="str">
        <f>VLOOKUP(E3621,[1]data!$D$3:$AK$1000,34,0)</f>
        <v>Casual</v>
      </c>
      <c r="I3621">
        <f>VLOOKUP(E3621,[1]data!$D$3:$Q$1048576,14,0)</f>
        <v>1999</v>
      </c>
      <c r="J3621" t="str">
        <f>VLOOKUP(E3621,[1]data!$D$3:$AJ$1048576,33,0)</f>
        <v>1799-2299</v>
      </c>
      <c r="K3621" t="s">
        <v>3502</v>
      </c>
      <c r="L3621" t="s">
        <v>2538</v>
      </c>
      <c r="M3621">
        <v>1</v>
      </c>
      <c r="N3621">
        <v>1784.82</v>
      </c>
      <c r="O3621">
        <v>0</v>
      </c>
      <c r="P3621">
        <v>0</v>
      </c>
      <c r="Q3621">
        <v>1784.82</v>
      </c>
      <c r="R3621">
        <v>0</v>
      </c>
      <c r="S3621">
        <v>0</v>
      </c>
      <c r="T3621">
        <v>0</v>
      </c>
      <c r="U3621">
        <v>214.18</v>
      </c>
      <c r="V3621">
        <v>1999</v>
      </c>
      <c r="W3621">
        <v>1</v>
      </c>
      <c r="X3621">
        <f t="shared" si="228"/>
        <v>1999</v>
      </c>
      <c r="Y3621">
        <f t="shared" si="229"/>
        <v>0</v>
      </c>
      <c r="Z3621" s="1">
        <f t="shared" si="230"/>
        <v>0</v>
      </c>
    </row>
    <row r="3622" spans="1:26">
      <c r="A3622" s="2">
        <v>45048</v>
      </c>
      <c r="B3622" t="s">
        <v>3449</v>
      </c>
      <c r="C3622" t="s">
        <v>3450</v>
      </c>
      <c r="D3622" s="2" t="str">
        <f t="shared" si="227"/>
        <v>KOW-CC01-R-004</v>
      </c>
      <c r="E3622" t="s">
        <v>34</v>
      </c>
      <c r="F3622" t="s">
        <v>1359</v>
      </c>
      <c r="G3622">
        <v>44</v>
      </c>
      <c r="H3622" t="str">
        <f>VLOOKUP(E3622,[1]data!$D$3:$AK$1000,34,0)</f>
        <v>Casual</v>
      </c>
      <c r="I3622">
        <f>VLOOKUP(E3622,[1]data!$D$3:$Q$1048576,14,0)</f>
        <v>1799</v>
      </c>
      <c r="J3622" t="str">
        <f>VLOOKUP(E3622,[1]data!$D$3:$AJ$1048576,33,0)</f>
        <v>1799-2299</v>
      </c>
      <c r="K3622" t="s">
        <v>3503</v>
      </c>
      <c r="L3622" t="s">
        <v>2538</v>
      </c>
      <c r="M3622">
        <v>1</v>
      </c>
      <c r="N3622">
        <v>1799</v>
      </c>
      <c r="O3622">
        <v>-179.9</v>
      </c>
      <c r="P3622">
        <v>0</v>
      </c>
      <c r="Q3622">
        <v>1619.1</v>
      </c>
      <c r="R3622">
        <v>0</v>
      </c>
      <c r="S3622">
        <v>0</v>
      </c>
      <c r="T3622">
        <v>0</v>
      </c>
      <c r="U3622">
        <v>0</v>
      </c>
      <c r="V3622">
        <v>1619.1</v>
      </c>
      <c r="W3622">
        <v>1</v>
      </c>
      <c r="X3622">
        <f t="shared" si="228"/>
        <v>1799</v>
      </c>
      <c r="Y3622">
        <f t="shared" si="229"/>
        <v>179.90000000000009</v>
      </c>
      <c r="Z3622" s="1">
        <f t="shared" si="230"/>
        <v>0.10000000000000005</v>
      </c>
    </row>
    <row r="3623" spans="1:26">
      <c r="A3623" s="2">
        <v>45048</v>
      </c>
      <c r="B3623" t="s">
        <v>3449</v>
      </c>
      <c r="C3623" t="s">
        <v>3450</v>
      </c>
      <c r="D3623" s="2" t="str">
        <f t="shared" si="227"/>
        <v>KOW-PI12-S-001</v>
      </c>
      <c r="E3623" t="s">
        <v>455</v>
      </c>
      <c r="F3623" t="s">
        <v>456</v>
      </c>
      <c r="G3623">
        <v>44</v>
      </c>
      <c r="H3623" t="str">
        <f>VLOOKUP(E3623,[1]data!$D$3:$AK$1000,34,0)</f>
        <v>Party</v>
      </c>
      <c r="I3623">
        <f>VLOOKUP(E3623,[1]data!$D$3:$Q$1048576,14,0)</f>
        <v>1999</v>
      </c>
      <c r="J3623" t="str">
        <f>VLOOKUP(E3623,[1]data!$D$3:$AJ$1048576,33,0)</f>
        <v>1799-2299</v>
      </c>
      <c r="K3623" t="s">
        <v>3504</v>
      </c>
      <c r="L3623" t="s">
        <v>2538</v>
      </c>
      <c r="M3623">
        <v>1</v>
      </c>
      <c r="N3623">
        <v>1999</v>
      </c>
      <c r="O3623">
        <v>-199.9</v>
      </c>
      <c r="P3623">
        <v>0</v>
      </c>
      <c r="Q3623">
        <v>1799.1</v>
      </c>
      <c r="R3623">
        <v>0</v>
      </c>
      <c r="S3623">
        <v>0</v>
      </c>
      <c r="T3623">
        <v>0</v>
      </c>
      <c r="U3623">
        <v>0</v>
      </c>
      <c r="V3623">
        <v>1799.1</v>
      </c>
      <c r="W3623">
        <v>1</v>
      </c>
      <c r="X3623">
        <f t="shared" si="228"/>
        <v>1999</v>
      </c>
      <c r="Y3623">
        <f t="shared" si="229"/>
        <v>199.90000000000009</v>
      </c>
      <c r="Z3623" s="1">
        <f t="shared" si="230"/>
        <v>0.10000000000000005</v>
      </c>
    </row>
    <row r="3624" spans="1:26">
      <c r="A3624" s="2">
        <v>45048</v>
      </c>
      <c r="B3624" t="s">
        <v>3449</v>
      </c>
      <c r="C3624" t="s">
        <v>3450</v>
      </c>
      <c r="D3624" s="2" t="str">
        <f t="shared" si="227"/>
        <v>KOW-CA11-R-000</v>
      </c>
      <c r="E3624" t="s">
        <v>11</v>
      </c>
      <c r="F3624" t="s">
        <v>302</v>
      </c>
      <c r="G3624">
        <v>44</v>
      </c>
      <c r="H3624" t="str">
        <f>VLOOKUP(E3624,[1]data!$D$3:$AK$1000,34,0)</f>
        <v>Casual</v>
      </c>
      <c r="I3624">
        <f>VLOOKUP(E3624,[1]data!$D$3:$Q$1048576,14,0)</f>
        <v>1999</v>
      </c>
      <c r="J3624" t="str">
        <f>VLOOKUP(E3624,[1]data!$D$3:$AJ$1048576,33,0)</f>
        <v>1799-2299</v>
      </c>
      <c r="K3624" t="s">
        <v>3505</v>
      </c>
      <c r="L3624" t="s">
        <v>2538</v>
      </c>
      <c r="M3624">
        <v>1</v>
      </c>
      <c r="N3624">
        <v>1784.82</v>
      </c>
      <c r="O3624">
        <v>-178.48</v>
      </c>
      <c r="P3624">
        <v>0</v>
      </c>
      <c r="Q3624">
        <v>1606.34</v>
      </c>
      <c r="R3624">
        <v>0</v>
      </c>
      <c r="S3624">
        <v>0</v>
      </c>
      <c r="T3624">
        <v>0</v>
      </c>
      <c r="U3624">
        <v>192.76</v>
      </c>
      <c r="V3624">
        <v>1799.1</v>
      </c>
      <c r="W3624">
        <v>1</v>
      </c>
      <c r="X3624">
        <f t="shared" si="228"/>
        <v>1999</v>
      </c>
      <c r="Y3624">
        <f t="shared" si="229"/>
        <v>199.90000000000009</v>
      </c>
      <c r="Z3624" s="1">
        <f t="shared" si="230"/>
        <v>0.10000000000000005</v>
      </c>
    </row>
    <row r="3625" spans="1:26">
      <c r="A3625" s="2">
        <v>45048</v>
      </c>
      <c r="B3625" t="s">
        <v>3449</v>
      </c>
      <c r="C3625" t="s">
        <v>3450</v>
      </c>
      <c r="D3625" s="2" t="str">
        <f t="shared" si="227"/>
        <v>KOW-UKI2-R-003</v>
      </c>
      <c r="E3625" t="s">
        <v>167</v>
      </c>
      <c r="F3625" t="s">
        <v>322</v>
      </c>
      <c r="G3625">
        <v>46</v>
      </c>
      <c r="H3625" t="str">
        <f>VLOOKUP(E3625,[1]data!$D$3:$AK$1000,34,0)</f>
        <v>Hoodie</v>
      </c>
      <c r="I3625">
        <f>VLOOKUP(E3625,[1]data!$D$3:$Q$1048576,14,0)</f>
        <v>2799</v>
      </c>
      <c r="J3625" t="str">
        <f>VLOOKUP(E3625,[1]data!$D$3:$AJ$1048576,33,0)</f>
        <v>2499-2999</v>
      </c>
      <c r="K3625" t="s">
        <v>3506</v>
      </c>
      <c r="L3625" t="s">
        <v>2538</v>
      </c>
      <c r="M3625">
        <v>1</v>
      </c>
      <c r="N3625">
        <v>2499.11</v>
      </c>
      <c r="O3625">
        <v>0</v>
      </c>
      <c r="P3625">
        <v>0</v>
      </c>
      <c r="Q3625">
        <v>2499.11</v>
      </c>
      <c r="R3625">
        <v>0</v>
      </c>
      <c r="S3625">
        <v>0</v>
      </c>
      <c r="T3625">
        <v>0</v>
      </c>
      <c r="U3625">
        <v>299.89</v>
      </c>
      <c r="V3625">
        <v>2799</v>
      </c>
      <c r="W3625">
        <v>1</v>
      </c>
      <c r="X3625">
        <f t="shared" si="228"/>
        <v>2799</v>
      </c>
      <c r="Y3625">
        <f t="shared" si="229"/>
        <v>0</v>
      </c>
      <c r="Z3625" s="1">
        <f t="shared" si="230"/>
        <v>0</v>
      </c>
    </row>
    <row r="3626" spans="1:26">
      <c r="A3626" s="2">
        <v>45048</v>
      </c>
      <c r="B3626" t="s">
        <v>3449</v>
      </c>
      <c r="C3626" t="s">
        <v>3450</v>
      </c>
      <c r="D3626" s="2" t="str">
        <f t="shared" si="227"/>
        <v>KOW-PIQ-R-0032</v>
      </c>
      <c r="E3626" t="s">
        <v>126</v>
      </c>
      <c r="F3626" t="s">
        <v>2010</v>
      </c>
      <c r="G3626" t="s">
        <v>2011</v>
      </c>
      <c r="H3626" t="str">
        <f>VLOOKUP(E3626,[1]data!$D$3:$AK$1000,34,0)</f>
        <v>Knit Shirt</v>
      </c>
      <c r="I3626">
        <f>VLOOKUP(E3626,[1]data!$D$3:$Q$1048576,14,0)</f>
        <v>2499</v>
      </c>
      <c r="J3626" t="str">
        <f>VLOOKUP(E3626,[1]data!$D$3:$AJ$1048576,33,0)</f>
        <v>2499-2999</v>
      </c>
      <c r="K3626" t="s">
        <v>3507</v>
      </c>
      <c r="L3626" t="s">
        <v>2538</v>
      </c>
      <c r="M3626">
        <v>1</v>
      </c>
      <c r="N3626">
        <v>2231.25</v>
      </c>
      <c r="O3626">
        <v>0</v>
      </c>
      <c r="P3626">
        <v>0</v>
      </c>
      <c r="Q3626">
        <v>2231.25</v>
      </c>
      <c r="R3626">
        <v>0</v>
      </c>
      <c r="S3626">
        <v>0</v>
      </c>
      <c r="T3626">
        <v>0</v>
      </c>
      <c r="U3626">
        <v>267.75</v>
      </c>
      <c r="V3626">
        <v>2499</v>
      </c>
      <c r="W3626">
        <v>1</v>
      </c>
      <c r="X3626">
        <f t="shared" si="228"/>
        <v>2499</v>
      </c>
      <c r="Y3626">
        <f t="shared" si="229"/>
        <v>0</v>
      </c>
      <c r="Z3626" s="1">
        <f t="shared" si="230"/>
        <v>0</v>
      </c>
    </row>
    <row r="3627" spans="1:26">
      <c r="A3627" s="2">
        <v>45048</v>
      </c>
      <c r="B3627" t="s">
        <v>3449</v>
      </c>
      <c r="C3627" t="s">
        <v>3450</v>
      </c>
      <c r="D3627" s="2" t="str">
        <f t="shared" si="227"/>
        <v>KOW-KU1-R-0002</v>
      </c>
      <c r="E3627" t="s">
        <v>84</v>
      </c>
      <c r="F3627" t="s">
        <v>264</v>
      </c>
      <c r="G3627">
        <v>42</v>
      </c>
      <c r="H3627" t="str">
        <f>VLOOKUP(E3627,[1]data!$D$3:$AK$1000,34,0)</f>
        <v>Hoodie</v>
      </c>
      <c r="I3627">
        <f>VLOOKUP(E3627,[1]data!$D$3:$Q$1048576,14,0)</f>
        <v>2799</v>
      </c>
      <c r="J3627" t="str">
        <f>VLOOKUP(E3627,[1]data!$D$3:$AJ$1048576,33,0)</f>
        <v>2499-2999</v>
      </c>
      <c r="K3627" t="s">
        <v>3508</v>
      </c>
      <c r="L3627" t="s">
        <v>2538</v>
      </c>
      <c r="M3627">
        <v>1</v>
      </c>
      <c r="N3627">
        <v>2499.11</v>
      </c>
      <c r="O3627">
        <v>0</v>
      </c>
      <c r="P3627">
        <v>0</v>
      </c>
      <c r="Q3627">
        <v>2499.11</v>
      </c>
      <c r="R3627">
        <v>0</v>
      </c>
      <c r="S3627">
        <v>0</v>
      </c>
      <c r="T3627">
        <v>0</v>
      </c>
      <c r="U3627">
        <v>299.89</v>
      </c>
      <c r="V3627">
        <v>2799</v>
      </c>
      <c r="W3627">
        <v>1</v>
      </c>
      <c r="X3627">
        <f t="shared" si="228"/>
        <v>2799</v>
      </c>
      <c r="Y3627">
        <f t="shared" si="229"/>
        <v>0</v>
      </c>
      <c r="Z3627" s="1">
        <f t="shared" si="230"/>
        <v>0</v>
      </c>
    </row>
    <row r="3628" spans="1:26">
      <c r="A3628" s="2">
        <v>45048</v>
      </c>
      <c r="B3628" t="s">
        <v>3449</v>
      </c>
      <c r="C3628" t="s">
        <v>3450</v>
      </c>
      <c r="D3628" s="2" t="str">
        <f t="shared" si="227"/>
        <v>KOW-TR3-S-0001</v>
      </c>
      <c r="E3628" t="s">
        <v>907</v>
      </c>
      <c r="F3628" t="s">
        <v>291</v>
      </c>
      <c r="G3628">
        <v>39</v>
      </c>
      <c r="H3628" t="str">
        <f>VLOOKUP(E3628,[1]data!$D$3:$AK$1000,34,0)</f>
        <v>Classic</v>
      </c>
      <c r="I3628">
        <f>VLOOKUP(E3628,[1]data!$D$3:$Q$1048576,14,0)</f>
        <v>1999</v>
      </c>
      <c r="J3628" t="str">
        <f>VLOOKUP(E3628,[1]data!$D$3:$AJ$1048576,33,0)</f>
        <v>1799-2299</v>
      </c>
      <c r="K3628" t="s">
        <v>3509</v>
      </c>
      <c r="L3628" t="s">
        <v>2538</v>
      </c>
      <c r="M3628">
        <v>1</v>
      </c>
      <c r="N3628">
        <v>1999</v>
      </c>
      <c r="O3628">
        <v>-379.81</v>
      </c>
      <c r="P3628">
        <v>0</v>
      </c>
      <c r="Q3628">
        <v>1619.19</v>
      </c>
      <c r="R3628">
        <v>0</v>
      </c>
      <c r="S3628">
        <v>0</v>
      </c>
      <c r="T3628">
        <v>0</v>
      </c>
      <c r="U3628">
        <v>0</v>
      </c>
      <c r="V3628">
        <v>1619.19</v>
      </c>
      <c r="W3628">
        <v>1</v>
      </c>
      <c r="X3628">
        <f t="shared" si="228"/>
        <v>1999</v>
      </c>
      <c r="Y3628">
        <f t="shared" si="229"/>
        <v>379.80999999999995</v>
      </c>
      <c r="Z3628" s="1">
        <f t="shared" si="230"/>
        <v>0.18999999999999997</v>
      </c>
    </row>
    <row r="3629" spans="1:26">
      <c r="A3629" s="2">
        <v>45048</v>
      </c>
      <c r="B3629" t="s">
        <v>3449</v>
      </c>
      <c r="C3629" t="s">
        <v>3450</v>
      </c>
      <c r="D3629" s="2" t="str">
        <f t="shared" si="227"/>
        <v>KOW-PI12-S-001</v>
      </c>
      <c r="E3629" t="s">
        <v>690</v>
      </c>
      <c r="F3629" t="s">
        <v>456</v>
      </c>
      <c r="G3629">
        <v>39</v>
      </c>
      <c r="H3629" t="str">
        <f>VLOOKUP(E3629,[1]data!$D$3:$AK$1000,34,0)</f>
        <v>Party</v>
      </c>
      <c r="I3629">
        <f>VLOOKUP(E3629,[1]data!$D$3:$Q$1048576,14,0)</f>
        <v>1999</v>
      </c>
      <c r="J3629" t="str">
        <f>VLOOKUP(E3629,[1]data!$D$3:$AJ$1048576,33,0)</f>
        <v>1799-2299</v>
      </c>
      <c r="K3629" t="s">
        <v>3509</v>
      </c>
      <c r="L3629" t="s">
        <v>2538</v>
      </c>
      <c r="M3629">
        <v>1</v>
      </c>
      <c r="N3629">
        <v>1999</v>
      </c>
      <c r="O3629">
        <v>-379.81</v>
      </c>
      <c r="P3629">
        <v>0</v>
      </c>
      <c r="Q3629">
        <v>1619.19</v>
      </c>
      <c r="R3629">
        <v>0</v>
      </c>
      <c r="S3629">
        <v>0</v>
      </c>
      <c r="T3629">
        <v>0</v>
      </c>
      <c r="U3629">
        <v>0</v>
      </c>
      <c r="V3629">
        <v>1619.19</v>
      </c>
      <c r="W3629">
        <v>1</v>
      </c>
      <c r="X3629">
        <f t="shared" si="228"/>
        <v>1999</v>
      </c>
      <c r="Y3629">
        <f t="shared" si="229"/>
        <v>379.80999999999995</v>
      </c>
      <c r="Z3629" s="1">
        <f t="shared" si="230"/>
        <v>0.18999999999999997</v>
      </c>
    </row>
    <row r="3630" spans="1:26">
      <c r="A3630" s="2">
        <v>45048</v>
      </c>
      <c r="B3630" t="s">
        <v>3449</v>
      </c>
      <c r="C3630" t="s">
        <v>3450</v>
      </c>
      <c r="D3630" s="2" t="str">
        <f t="shared" si="227"/>
        <v>KOW-KU1-R-0002</v>
      </c>
      <c r="E3630" t="s">
        <v>82</v>
      </c>
      <c r="F3630" t="s">
        <v>264</v>
      </c>
      <c r="G3630">
        <v>39</v>
      </c>
      <c r="H3630" t="str">
        <f>VLOOKUP(E3630,[1]data!$D$3:$AK$1000,34,0)</f>
        <v>Hoodie</v>
      </c>
      <c r="I3630">
        <f>VLOOKUP(E3630,[1]data!$D$3:$Q$1048576,14,0)</f>
        <v>2799</v>
      </c>
      <c r="J3630" t="str">
        <f>VLOOKUP(E3630,[1]data!$D$3:$AJ$1048576,33,0)</f>
        <v>2499-2999</v>
      </c>
      <c r="K3630" t="s">
        <v>3510</v>
      </c>
      <c r="L3630" t="s">
        <v>2538</v>
      </c>
      <c r="M3630">
        <v>1</v>
      </c>
      <c r="N3630">
        <v>2799</v>
      </c>
      <c r="O3630">
        <v>-279.89999999999998</v>
      </c>
      <c r="P3630">
        <v>0</v>
      </c>
      <c r="Q3630">
        <v>2519.1</v>
      </c>
      <c r="R3630">
        <v>0</v>
      </c>
      <c r="S3630">
        <v>0</v>
      </c>
      <c r="T3630">
        <v>0</v>
      </c>
      <c r="U3630">
        <v>0</v>
      </c>
      <c r="V3630">
        <v>2519.1</v>
      </c>
      <c r="W3630">
        <v>1</v>
      </c>
      <c r="X3630">
        <f t="shared" si="228"/>
        <v>2799</v>
      </c>
      <c r="Y3630">
        <f t="shared" si="229"/>
        <v>279.90000000000009</v>
      </c>
      <c r="Z3630" s="1">
        <f t="shared" si="230"/>
        <v>0.10000000000000003</v>
      </c>
    </row>
    <row r="3631" spans="1:26">
      <c r="A3631" s="2">
        <v>45048</v>
      </c>
      <c r="B3631" t="s">
        <v>3449</v>
      </c>
      <c r="C3631" t="s">
        <v>3450</v>
      </c>
      <c r="D3631" s="2" t="str">
        <f t="shared" si="227"/>
        <v>KOW-CC04-R-004</v>
      </c>
      <c r="E3631" t="s">
        <v>44</v>
      </c>
      <c r="F3631" t="s">
        <v>1425</v>
      </c>
      <c r="G3631">
        <v>44</v>
      </c>
      <c r="H3631" t="str">
        <f>VLOOKUP(E3631,[1]data!$D$3:$AK$1000,34,0)</f>
        <v>Hoodie</v>
      </c>
      <c r="I3631">
        <f>VLOOKUP(E3631,[1]data!$D$3:$Q$1048576,14,0)</f>
        <v>2799</v>
      </c>
      <c r="J3631" t="str">
        <f>VLOOKUP(E3631,[1]data!$D$3:$AJ$1048576,33,0)</f>
        <v>2499-2999</v>
      </c>
      <c r="K3631" t="s">
        <v>3511</v>
      </c>
      <c r="L3631" t="s">
        <v>2538</v>
      </c>
      <c r="M3631">
        <v>1</v>
      </c>
      <c r="N3631">
        <v>2799</v>
      </c>
      <c r="O3631">
        <v>-279.89999999999998</v>
      </c>
      <c r="P3631">
        <v>0</v>
      </c>
      <c r="Q3631">
        <v>2519.1</v>
      </c>
      <c r="R3631">
        <v>0</v>
      </c>
      <c r="S3631">
        <v>0</v>
      </c>
      <c r="T3631">
        <v>0</v>
      </c>
      <c r="U3631">
        <v>0</v>
      </c>
      <c r="V3631">
        <v>2519.1</v>
      </c>
      <c r="W3631">
        <v>1</v>
      </c>
      <c r="X3631">
        <f t="shared" si="228"/>
        <v>2799</v>
      </c>
      <c r="Y3631">
        <f t="shared" si="229"/>
        <v>279.90000000000009</v>
      </c>
      <c r="Z3631" s="1">
        <f t="shared" si="230"/>
        <v>0.10000000000000003</v>
      </c>
    </row>
    <row r="3632" spans="1:26">
      <c r="A3632" s="2">
        <v>45048</v>
      </c>
      <c r="B3632" t="s">
        <v>3449</v>
      </c>
      <c r="C3632" t="s">
        <v>3450</v>
      </c>
      <c r="D3632" s="2" t="str">
        <f t="shared" si="227"/>
        <v>KOW-KOR-S-0001</v>
      </c>
      <c r="E3632" t="s">
        <v>80</v>
      </c>
      <c r="F3632" t="s">
        <v>288</v>
      </c>
      <c r="G3632">
        <v>42</v>
      </c>
      <c r="H3632" t="str">
        <f>VLOOKUP(E3632,[1]data!$D$3:$AK$1000,34,0)</f>
        <v>Casual</v>
      </c>
      <c r="I3632">
        <f>VLOOKUP(E3632,[1]data!$D$3:$Q$1048576,14,0)</f>
        <v>2299</v>
      </c>
      <c r="J3632" t="str">
        <f>VLOOKUP(E3632,[1]data!$D$3:$AJ$1048576,33,0)</f>
        <v>1799-2299</v>
      </c>
      <c r="K3632" t="s">
        <v>3512</v>
      </c>
      <c r="L3632" t="s">
        <v>2538</v>
      </c>
      <c r="M3632">
        <v>1</v>
      </c>
      <c r="N3632">
        <v>2052.6799999999998</v>
      </c>
      <c r="O3632">
        <v>0</v>
      </c>
      <c r="P3632">
        <v>0</v>
      </c>
      <c r="Q3632">
        <v>2052.6799999999998</v>
      </c>
      <c r="R3632">
        <v>0</v>
      </c>
      <c r="S3632">
        <v>0</v>
      </c>
      <c r="T3632">
        <v>0</v>
      </c>
      <c r="U3632">
        <v>246.32</v>
      </c>
      <c r="V3632">
        <v>2299</v>
      </c>
      <c r="W3632">
        <v>1</v>
      </c>
      <c r="X3632">
        <f t="shared" si="228"/>
        <v>2299</v>
      </c>
      <c r="Y3632">
        <f t="shared" si="229"/>
        <v>0</v>
      </c>
      <c r="Z3632" s="1">
        <f t="shared" si="230"/>
        <v>0</v>
      </c>
    </row>
    <row r="3633" spans="1:26">
      <c r="A3633" s="2">
        <v>45049</v>
      </c>
      <c r="B3633" t="s">
        <v>3449</v>
      </c>
      <c r="C3633" t="s">
        <v>3450</v>
      </c>
      <c r="D3633" s="2" t="str">
        <f t="shared" si="227"/>
        <v>KOW-KU1-R-0002</v>
      </c>
      <c r="E3633" t="s">
        <v>84</v>
      </c>
      <c r="F3633" t="s">
        <v>264</v>
      </c>
      <c r="G3633">
        <v>42</v>
      </c>
      <c r="H3633" t="str">
        <f>VLOOKUP(E3633,[1]data!$D$3:$AK$1000,34,0)</f>
        <v>Hoodie</v>
      </c>
      <c r="I3633">
        <f>VLOOKUP(E3633,[1]data!$D$3:$Q$1048576,14,0)</f>
        <v>2799</v>
      </c>
      <c r="J3633" t="str">
        <f>VLOOKUP(E3633,[1]data!$D$3:$AJ$1048576,33,0)</f>
        <v>2499-2999</v>
      </c>
      <c r="K3633" t="s">
        <v>3513</v>
      </c>
      <c r="L3633" t="s">
        <v>2538</v>
      </c>
      <c r="M3633">
        <v>1</v>
      </c>
      <c r="N3633">
        <v>4998.21</v>
      </c>
      <c r="O3633">
        <v>-499.82</v>
      </c>
      <c r="P3633">
        <v>0</v>
      </c>
      <c r="Q3633">
        <v>4498.3900000000003</v>
      </c>
      <c r="R3633">
        <v>0</v>
      </c>
      <c r="S3633">
        <v>0</v>
      </c>
      <c r="T3633">
        <v>0</v>
      </c>
      <c r="U3633">
        <v>539.80999999999995</v>
      </c>
      <c r="V3633">
        <v>5038.2</v>
      </c>
      <c r="W3633">
        <v>2</v>
      </c>
      <c r="X3633">
        <f t="shared" si="228"/>
        <v>5598</v>
      </c>
      <c r="Y3633">
        <f t="shared" si="229"/>
        <v>559.80000000000018</v>
      </c>
      <c r="Z3633" s="1">
        <f t="shared" si="230"/>
        <v>0.10000000000000003</v>
      </c>
    </row>
    <row r="3634" spans="1:26">
      <c r="A3634" s="2">
        <v>45049</v>
      </c>
      <c r="B3634" t="s">
        <v>3449</v>
      </c>
      <c r="C3634" t="s">
        <v>3450</v>
      </c>
      <c r="D3634" s="2" t="str">
        <f t="shared" si="227"/>
        <v>KOW-KU1-R-0002</v>
      </c>
      <c r="E3634" t="s">
        <v>84</v>
      </c>
      <c r="F3634" t="s">
        <v>264</v>
      </c>
      <c r="G3634">
        <v>42</v>
      </c>
      <c r="H3634" t="str">
        <f>VLOOKUP(E3634,[1]data!$D$3:$AK$1000,34,0)</f>
        <v>Hoodie</v>
      </c>
      <c r="I3634">
        <f>VLOOKUP(E3634,[1]data!$D$3:$Q$1048576,14,0)</f>
        <v>2799</v>
      </c>
      <c r="J3634" t="str">
        <f>VLOOKUP(E3634,[1]data!$D$3:$AJ$1048576,33,0)</f>
        <v>2499-2999</v>
      </c>
      <c r="K3634" t="s">
        <v>3514</v>
      </c>
      <c r="L3634" t="s">
        <v>2538</v>
      </c>
      <c r="M3634">
        <v>1</v>
      </c>
      <c r="N3634">
        <v>2499.11</v>
      </c>
      <c r="O3634">
        <v>0</v>
      </c>
      <c r="P3634">
        <v>0</v>
      </c>
      <c r="Q3634">
        <v>2499.11</v>
      </c>
      <c r="R3634">
        <v>0</v>
      </c>
      <c r="S3634">
        <v>0</v>
      </c>
      <c r="T3634">
        <v>0</v>
      </c>
      <c r="U3634">
        <v>299.89</v>
      </c>
      <c r="V3634">
        <v>2799</v>
      </c>
      <c r="W3634">
        <v>1</v>
      </c>
      <c r="X3634">
        <f t="shared" si="228"/>
        <v>2799</v>
      </c>
      <c r="Y3634">
        <f t="shared" si="229"/>
        <v>0</v>
      </c>
      <c r="Z3634" s="1">
        <f t="shared" si="230"/>
        <v>0</v>
      </c>
    </row>
    <row r="3635" spans="1:26">
      <c r="A3635" s="2">
        <v>45049</v>
      </c>
      <c r="B3635" t="s">
        <v>3449</v>
      </c>
      <c r="C3635" t="s">
        <v>3450</v>
      </c>
      <c r="D3635" s="2" t="str">
        <f t="shared" si="227"/>
        <v>KOW-CC04-R-004</v>
      </c>
      <c r="E3635" t="s">
        <v>45</v>
      </c>
      <c r="F3635" t="s">
        <v>1425</v>
      </c>
      <c r="G3635">
        <v>46</v>
      </c>
      <c r="H3635" t="str">
        <f>VLOOKUP(E3635,[1]data!$D$3:$AK$1000,34,0)</f>
        <v>Hoodie</v>
      </c>
      <c r="I3635">
        <f>VLOOKUP(E3635,[1]data!$D$3:$Q$1048576,14,0)</f>
        <v>2799</v>
      </c>
      <c r="J3635" t="str">
        <f>VLOOKUP(E3635,[1]data!$D$3:$AJ$1048576,33,0)</f>
        <v>2499-2999</v>
      </c>
      <c r="K3635" t="s">
        <v>3515</v>
      </c>
      <c r="L3635" t="s">
        <v>2538</v>
      </c>
      <c r="M3635">
        <v>1</v>
      </c>
      <c r="N3635">
        <v>2499.11</v>
      </c>
      <c r="O3635">
        <v>0</v>
      </c>
      <c r="P3635">
        <v>0</v>
      </c>
      <c r="Q3635">
        <v>2499.11</v>
      </c>
      <c r="R3635">
        <v>0</v>
      </c>
      <c r="S3635">
        <v>0</v>
      </c>
      <c r="T3635">
        <v>0</v>
      </c>
      <c r="U3635">
        <v>299.89</v>
      </c>
      <c r="V3635">
        <v>2799</v>
      </c>
      <c r="W3635">
        <v>1</v>
      </c>
      <c r="X3635">
        <f t="shared" si="228"/>
        <v>2799</v>
      </c>
      <c r="Y3635">
        <f t="shared" si="229"/>
        <v>0</v>
      </c>
      <c r="Z3635" s="1">
        <f t="shared" si="230"/>
        <v>0</v>
      </c>
    </row>
    <row r="3636" spans="1:26">
      <c r="A3636" s="2">
        <v>45049</v>
      </c>
      <c r="B3636" t="s">
        <v>3449</v>
      </c>
      <c r="C3636" t="s">
        <v>3450</v>
      </c>
      <c r="D3636" s="2" t="str">
        <f t="shared" si="227"/>
        <v>KOW-CC04-R-004</v>
      </c>
      <c r="E3636" t="s">
        <v>43</v>
      </c>
      <c r="F3636" t="s">
        <v>1425</v>
      </c>
      <c r="G3636">
        <v>42</v>
      </c>
      <c r="H3636" t="str">
        <f>VLOOKUP(E3636,[1]data!$D$3:$AK$1000,34,0)</f>
        <v>Hoodie</v>
      </c>
      <c r="I3636">
        <f>VLOOKUP(E3636,[1]data!$D$3:$Q$1048576,14,0)</f>
        <v>2799</v>
      </c>
      <c r="J3636" t="str">
        <f>VLOOKUP(E3636,[1]data!$D$3:$AJ$1048576,33,0)</f>
        <v>2499-2999</v>
      </c>
      <c r="K3636" t="s">
        <v>3516</v>
      </c>
      <c r="L3636" t="s">
        <v>2538</v>
      </c>
      <c r="M3636">
        <v>1</v>
      </c>
      <c r="N3636">
        <v>2799</v>
      </c>
      <c r="O3636">
        <v>-279.89999999999998</v>
      </c>
      <c r="P3636">
        <v>0</v>
      </c>
      <c r="Q3636">
        <v>2519.1</v>
      </c>
      <c r="R3636">
        <v>0</v>
      </c>
      <c r="S3636">
        <v>0</v>
      </c>
      <c r="T3636">
        <v>0</v>
      </c>
      <c r="U3636">
        <v>0</v>
      </c>
      <c r="V3636">
        <v>2519.1</v>
      </c>
      <c r="W3636">
        <v>1</v>
      </c>
      <c r="X3636">
        <f t="shared" si="228"/>
        <v>2799</v>
      </c>
      <c r="Y3636">
        <f t="shared" si="229"/>
        <v>279.90000000000009</v>
      </c>
      <c r="Z3636" s="1">
        <f t="shared" si="230"/>
        <v>0.10000000000000003</v>
      </c>
    </row>
    <row r="3637" spans="1:26">
      <c r="A3637" s="2">
        <v>45049</v>
      </c>
      <c r="B3637" t="s">
        <v>3449</v>
      </c>
      <c r="C3637" t="s">
        <v>3450</v>
      </c>
      <c r="D3637" s="2" t="str">
        <f t="shared" si="227"/>
        <v>KOW-PIQ-R-0032</v>
      </c>
      <c r="E3637" t="s">
        <v>126</v>
      </c>
      <c r="F3637" t="s">
        <v>2010</v>
      </c>
      <c r="G3637" t="s">
        <v>2011</v>
      </c>
      <c r="H3637" t="str">
        <f>VLOOKUP(E3637,[1]data!$D$3:$AK$1000,34,0)</f>
        <v>Knit Shirt</v>
      </c>
      <c r="I3637">
        <f>VLOOKUP(E3637,[1]data!$D$3:$Q$1048576,14,0)</f>
        <v>2499</v>
      </c>
      <c r="J3637" t="str">
        <f>VLOOKUP(E3637,[1]data!$D$3:$AJ$1048576,33,0)</f>
        <v>2499-2999</v>
      </c>
      <c r="K3637" t="s">
        <v>3517</v>
      </c>
      <c r="L3637" t="s">
        <v>2538</v>
      </c>
      <c r="M3637">
        <v>1</v>
      </c>
      <c r="N3637">
        <v>2231.25</v>
      </c>
      <c r="O3637">
        <v>0</v>
      </c>
      <c r="P3637">
        <v>0</v>
      </c>
      <c r="Q3637">
        <v>2231.25</v>
      </c>
      <c r="R3637">
        <v>0</v>
      </c>
      <c r="S3637">
        <v>0</v>
      </c>
      <c r="T3637">
        <v>0</v>
      </c>
      <c r="U3637">
        <v>267.75</v>
      </c>
      <c r="V3637">
        <v>2499</v>
      </c>
      <c r="W3637">
        <v>1</v>
      </c>
      <c r="X3637">
        <f t="shared" si="228"/>
        <v>2499</v>
      </c>
      <c r="Y3637">
        <f t="shared" si="229"/>
        <v>0</v>
      </c>
      <c r="Z3637" s="1">
        <f t="shared" si="230"/>
        <v>0</v>
      </c>
    </row>
    <row r="3638" spans="1:26">
      <c r="A3638" s="2">
        <v>45049</v>
      </c>
      <c r="B3638" t="s">
        <v>3449</v>
      </c>
      <c r="C3638" t="s">
        <v>3450</v>
      </c>
      <c r="D3638" s="2" t="str">
        <f t="shared" si="227"/>
        <v>KOW-CC04-R-004</v>
      </c>
      <c r="E3638" t="s">
        <v>43</v>
      </c>
      <c r="F3638" t="s">
        <v>1425</v>
      </c>
      <c r="G3638">
        <v>42</v>
      </c>
      <c r="H3638" t="str">
        <f>VLOOKUP(E3638,[1]data!$D$3:$AK$1000,34,0)</f>
        <v>Hoodie</v>
      </c>
      <c r="I3638">
        <f>VLOOKUP(E3638,[1]data!$D$3:$Q$1048576,14,0)</f>
        <v>2799</v>
      </c>
      <c r="J3638" t="str">
        <f>VLOOKUP(E3638,[1]data!$D$3:$AJ$1048576,33,0)</f>
        <v>2499-2999</v>
      </c>
      <c r="K3638" t="s">
        <v>3518</v>
      </c>
      <c r="L3638" t="s">
        <v>2538</v>
      </c>
      <c r="M3638">
        <v>1</v>
      </c>
      <c r="N3638">
        <v>2499.11</v>
      </c>
      <c r="O3638">
        <v>0</v>
      </c>
      <c r="P3638">
        <v>0</v>
      </c>
      <c r="Q3638">
        <v>2499.11</v>
      </c>
      <c r="R3638">
        <v>0</v>
      </c>
      <c r="S3638">
        <v>0</v>
      </c>
      <c r="T3638">
        <v>0</v>
      </c>
      <c r="U3638">
        <v>299.89</v>
      </c>
      <c r="V3638">
        <v>2799</v>
      </c>
      <c r="W3638">
        <v>1</v>
      </c>
      <c r="X3638">
        <f t="shared" si="228"/>
        <v>2799</v>
      </c>
      <c r="Y3638">
        <f t="shared" si="229"/>
        <v>0</v>
      </c>
      <c r="Z3638" s="1">
        <f t="shared" si="230"/>
        <v>0</v>
      </c>
    </row>
    <row r="3639" spans="1:26">
      <c r="A3639" s="2">
        <v>45049</v>
      </c>
      <c r="B3639" t="s">
        <v>3449</v>
      </c>
      <c r="C3639" t="s">
        <v>3450</v>
      </c>
      <c r="D3639" s="2" t="str">
        <f t="shared" si="227"/>
        <v>KOW-KU1-R-0002</v>
      </c>
      <c r="E3639" t="s">
        <v>83</v>
      </c>
      <c r="F3639" t="s">
        <v>264</v>
      </c>
      <c r="G3639">
        <v>40</v>
      </c>
      <c r="H3639" t="str">
        <f>VLOOKUP(E3639,[1]data!$D$3:$AK$1000,34,0)</f>
        <v>Hoodie</v>
      </c>
      <c r="I3639">
        <f>VLOOKUP(E3639,[1]data!$D$3:$Q$1048576,14,0)</f>
        <v>2799</v>
      </c>
      <c r="J3639" t="str">
        <f>VLOOKUP(E3639,[1]data!$D$3:$AJ$1048576,33,0)</f>
        <v>2499-2999</v>
      </c>
      <c r="K3639" t="s">
        <v>3519</v>
      </c>
      <c r="L3639" t="s">
        <v>2538</v>
      </c>
      <c r="M3639">
        <v>1</v>
      </c>
      <c r="N3639">
        <v>2799</v>
      </c>
      <c r="O3639">
        <v>-279.89999999999998</v>
      </c>
      <c r="P3639">
        <v>0</v>
      </c>
      <c r="Q3639">
        <v>2519.1</v>
      </c>
      <c r="R3639">
        <v>0</v>
      </c>
      <c r="S3639">
        <v>0</v>
      </c>
      <c r="T3639">
        <v>0</v>
      </c>
      <c r="U3639">
        <v>0</v>
      </c>
      <c r="V3639">
        <v>2519.1</v>
      </c>
      <c r="W3639">
        <v>1</v>
      </c>
      <c r="X3639">
        <f t="shared" si="228"/>
        <v>2799</v>
      </c>
      <c r="Y3639">
        <f t="shared" si="229"/>
        <v>279.90000000000009</v>
      </c>
      <c r="Z3639" s="1">
        <f t="shared" si="230"/>
        <v>0.10000000000000003</v>
      </c>
    </row>
    <row r="3640" spans="1:26">
      <c r="A3640" s="2">
        <v>45049</v>
      </c>
      <c r="B3640" t="s">
        <v>3449</v>
      </c>
      <c r="C3640" t="s">
        <v>3450</v>
      </c>
      <c r="D3640" s="2" t="str">
        <f t="shared" si="227"/>
        <v>KOW-KU1-R-0002</v>
      </c>
      <c r="E3640" t="s">
        <v>83</v>
      </c>
      <c r="F3640" t="s">
        <v>264</v>
      </c>
      <c r="G3640">
        <v>40</v>
      </c>
      <c r="H3640" t="str">
        <f>VLOOKUP(E3640,[1]data!$D$3:$AK$1000,34,0)</f>
        <v>Hoodie</v>
      </c>
      <c r="I3640">
        <f>VLOOKUP(E3640,[1]data!$D$3:$Q$1048576,14,0)</f>
        <v>2799</v>
      </c>
      <c r="J3640" t="str">
        <f>VLOOKUP(E3640,[1]data!$D$3:$AJ$1048576,33,0)</f>
        <v>2499-2999</v>
      </c>
      <c r="K3640" t="s">
        <v>3520</v>
      </c>
      <c r="L3640" t="s">
        <v>2538</v>
      </c>
      <c r="M3640">
        <v>1</v>
      </c>
      <c r="N3640">
        <v>2499.11</v>
      </c>
      <c r="O3640">
        <v>0</v>
      </c>
      <c r="P3640">
        <v>0</v>
      </c>
      <c r="Q3640">
        <v>2499.11</v>
      </c>
      <c r="R3640">
        <v>0</v>
      </c>
      <c r="S3640">
        <v>0</v>
      </c>
      <c r="T3640">
        <v>0</v>
      </c>
      <c r="U3640">
        <v>299.89</v>
      </c>
      <c r="V3640">
        <v>2799</v>
      </c>
      <c r="W3640">
        <v>1</v>
      </c>
      <c r="X3640">
        <f t="shared" si="228"/>
        <v>2799</v>
      </c>
      <c r="Y3640">
        <f t="shared" si="229"/>
        <v>0</v>
      </c>
      <c r="Z3640" s="1">
        <f t="shared" si="230"/>
        <v>0</v>
      </c>
    </row>
    <row r="3641" spans="1:26">
      <c r="A3641" s="2">
        <v>45049</v>
      </c>
      <c r="B3641" t="s">
        <v>3449</v>
      </c>
      <c r="C3641" t="s">
        <v>3450</v>
      </c>
      <c r="D3641" s="2" t="str">
        <f t="shared" si="227"/>
        <v>KOW-UKI1-R-002</v>
      </c>
      <c r="E3641" t="s">
        <v>353</v>
      </c>
      <c r="F3641" t="s">
        <v>354</v>
      </c>
      <c r="G3641">
        <v>44</v>
      </c>
      <c r="H3641" t="str">
        <f>VLOOKUP(E3641,[1]data!$D$3:$AK$1000,34,0)</f>
        <v>Indie</v>
      </c>
      <c r="I3641">
        <f>VLOOKUP(E3641,[1]data!$D$3:$Q$1048576,14,0)</f>
        <v>2799</v>
      </c>
      <c r="J3641" t="str">
        <f>VLOOKUP(E3641,[1]data!$D$3:$AJ$1048576,33,0)</f>
        <v>2499-2999</v>
      </c>
      <c r="K3641" t="s">
        <v>3521</v>
      </c>
      <c r="L3641" t="s">
        <v>2538</v>
      </c>
      <c r="M3641">
        <v>1</v>
      </c>
      <c r="N3641">
        <v>1999.11</v>
      </c>
      <c r="O3641">
        <v>0</v>
      </c>
      <c r="P3641">
        <v>0</v>
      </c>
      <c r="Q3641">
        <v>1999.11</v>
      </c>
      <c r="R3641">
        <v>0</v>
      </c>
      <c r="S3641">
        <v>0</v>
      </c>
      <c r="T3641">
        <v>0</v>
      </c>
      <c r="U3641">
        <v>239.89</v>
      </c>
      <c r="V3641">
        <v>2239</v>
      </c>
      <c r="W3641">
        <v>1</v>
      </c>
      <c r="X3641">
        <f t="shared" si="228"/>
        <v>2799</v>
      </c>
      <c r="Y3641">
        <f t="shared" si="229"/>
        <v>560</v>
      </c>
      <c r="Z3641" s="1">
        <f t="shared" si="230"/>
        <v>0.2000714540907467</v>
      </c>
    </row>
    <row r="3642" spans="1:26">
      <c r="A3642" s="2">
        <v>45049</v>
      </c>
      <c r="B3642" t="s">
        <v>3449</v>
      </c>
      <c r="C3642" t="s">
        <v>3450</v>
      </c>
      <c r="D3642" s="2" t="str">
        <f t="shared" si="227"/>
        <v>KOW-CC04-R-004</v>
      </c>
      <c r="E3642" t="s">
        <v>41</v>
      </c>
      <c r="F3642" t="s">
        <v>1425</v>
      </c>
      <c r="G3642">
        <v>39</v>
      </c>
      <c r="H3642" t="str">
        <f>VLOOKUP(E3642,[1]data!$D$3:$AK$1000,34,0)</f>
        <v>Hoodie</v>
      </c>
      <c r="I3642">
        <f>VLOOKUP(E3642,[1]data!$D$3:$Q$1048576,14,0)</f>
        <v>2799</v>
      </c>
      <c r="J3642" t="str">
        <f>VLOOKUP(E3642,[1]data!$D$3:$AJ$1048576,33,0)</f>
        <v>2499-2999</v>
      </c>
      <c r="K3642" t="s">
        <v>3522</v>
      </c>
      <c r="L3642" t="s">
        <v>2538</v>
      </c>
      <c r="M3642">
        <v>1</v>
      </c>
      <c r="N3642">
        <v>2499.11</v>
      </c>
      <c r="O3642">
        <v>0</v>
      </c>
      <c r="P3642">
        <v>0</v>
      </c>
      <c r="Q3642">
        <v>2499.11</v>
      </c>
      <c r="R3642">
        <v>0</v>
      </c>
      <c r="S3642">
        <v>0</v>
      </c>
      <c r="T3642">
        <v>0</v>
      </c>
      <c r="U3642">
        <v>299.89</v>
      </c>
      <c r="V3642">
        <v>2799</v>
      </c>
      <c r="W3642">
        <v>1</v>
      </c>
      <c r="X3642">
        <f t="shared" si="228"/>
        <v>2799</v>
      </c>
      <c r="Y3642">
        <f t="shared" si="229"/>
        <v>0</v>
      </c>
      <c r="Z3642" s="1">
        <f t="shared" si="230"/>
        <v>0</v>
      </c>
    </row>
    <row r="3643" spans="1:26">
      <c r="A3643" s="2">
        <v>45049</v>
      </c>
      <c r="B3643" t="s">
        <v>3449</v>
      </c>
      <c r="C3643" t="s">
        <v>3450</v>
      </c>
      <c r="D3643" s="2" t="str">
        <f t="shared" si="227"/>
        <v>KOW-KU1-R-0002</v>
      </c>
      <c r="E3643" t="s">
        <v>84</v>
      </c>
      <c r="F3643" t="s">
        <v>264</v>
      </c>
      <c r="G3643">
        <v>42</v>
      </c>
      <c r="H3643" t="str">
        <f>VLOOKUP(E3643,[1]data!$D$3:$AK$1000,34,0)</f>
        <v>Hoodie</v>
      </c>
      <c r="I3643">
        <f>VLOOKUP(E3643,[1]data!$D$3:$Q$1048576,14,0)</f>
        <v>2799</v>
      </c>
      <c r="J3643" t="str">
        <f>VLOOKUP(E3643,[1]data!$D$3:$AJ$1048576,33,0)</f>
        <v>2499-2999</v>
      </c>
      <c r="K3643" t="s">
        <v>3523</v>
      </c>
      <c r="L3643" t="s">
        <v>2538</v>
      </c>
      <c r="M3643">
        <v>1</v>
      </c>
      <c r="N3643">
        <v>2499.11</v>
      </c>
      <c r="O3643">
        <v>0</v>
      </c>
      <c r="P3643">
        <v>0</v>
      </c>
      <c r="Q3643">
        <v>2499.11</v>
      </c>
      <c r="R3643">
        <v>0</v>
      </c>
      <c r="S3643">
        <v>0</v>
      </c>
      <c r="T3643">
        <v>0</v>
      </c>
      <c r="U3643">
        <v>299.89</v>
      </c>
      <c r="V3643">
        <v>2799</v>
      </c>
      <c r="W3643">
        <v>1</v>
      </c>
      <c r="X3643">
        <f t="shared" si="228"/>
        <v>2799</v>
      </c>
      <c r="Y3643">
        <f t="shared" si="229"/>
        <v>0</v>
      </c>
      <c r="Z3643" s="1">
        <f t="shared" si="230"/>
        <v>0</v>
      </c>
    </row>
    <row r="3644" spans="1:26">
      <c r="A3644" s="2">
        <v>45049</v>
      </c>
      <c r="B3644" t="s">
        <v>3449</v>
      </c>
      <c r="C3644" t="s">
        <v>3450</v>
      </c>
      <c r="D3644" s="2" t="str">
        <f t="shared" si="227"/>
        <v>KOW-CC04-R-004</v>
      </c>
      <c r="E3644" t="s">
        <v>43</v>
      </c>
      <c r="F3644" t="s">
        <v>1425</v>
      </c>
      <c r="G3644">
        <v>42</v>
      </c>
      <c r="H3644" t="str">
        <f>VLOOKUP(E3644,[1]data!$D$3:$AK$1000,34,0)</f>
        <v>Hoodie</v>
      </c>
      <c r="I3644">
        <f>VLOOKUP(E3644,[1]data!$D$3:$Q$1048576,14,0)</f>
        <v>2799</v>
      </c>
      <c r="J3644" t="str">
        <f>VLOOKUP(E3644,[1]data!$D$3:$AJ$1048576,33,0)</f>
        <v>2499-2999</v>
      </c>
      <c r="K3644" t="s">
        <v>3524</v>
      </c>
      <c r="L3644" t="s">
        <v>2538</v>
      </c>
      <c r="M3644">
        <v>1</v>
      </c>
      <c r="N3644">
        <v>2499.11</v>
      </c>
      <c r="O3644">
        <v>0</v>
      </c>
      <c r="P3644">
        <v>0</v>
      </c>
      <c r="Q3644">
        <v>2499.11</v>
      </c>
      <c r="R3644">
        <v>0</v>
      </c>
      <c r="S3644">
        <v>0</v>
      </c>
      <c r="T3644">
        <v>0</v>
      </c>
      <c r="U3644">
        <v>299.89</v>
      </c>
      <c r="V3644">
        <v>2799</v>
      </c>
      <c r="W3644">
        <v>1</v>
      </c>
      <c r="X3644">
        <f t="shared" si="228"/>
        <v>2799</v>
      </c>
      <c r="Y3644">
        <f t="shared" si="229"/>
        <v>0</v>
      </c>
      <c r="Z3644" s="1">
        <f t="shared" si="230"/>
        <v>0</v>
      </c>
    </row>
    <row r="3645" spans="1:26">
      <c r="A3645" s="2">
        <v>45049</v>
      </c>
      <c r="B3645" t="s">
        <v>3449</v>
      </c>
      <c r="C3645" t="s">
        <v>3450</v>
      </c>
      <c r="D3645" s="2" t="str">
        <f t="shared" si="227"/>
        <v>KOW-SO13-R-001</v>
      </c>
      <c r="E3645" t="s">
        <v>140</v>
      </c>
      <c r="F3645" t="s">
        <v>298</v>
      </c>
      <c r="G3645">
        <v>42</v>
      </c>
      <c r="H3645" t="str">
        <f>VLOOKUP(E3645,[1]data!$D$3:$AK$1000,34,0)</f>
        <v>Linen</v>
      </c>
      <c r="I3645">
        <f>VLOOKUP(E3645,[1]data!$D$3:$Q$1048576,14,0)</f>
        <v>2199</v>
      </c>
      <c r="J3645" t="str">
        <f>VLOOKUP(E3645,[1]data!$D$3:$AJ$1048576,33,0)</f>
        <v>1799-2299</v>
      </c>
      <c r="K3645" t="s">
        <v>3525</v>
      </c>
      <c r="L3645" t="s">
        <v>2538</v>
      </c>
      <c r="M3645">
        <v>1</v>
      </c>
      <c r="N3645">
        <v>1963.39</v>
      </c>
      <c r="O3645">
        <v>0</v>
      </c>
      <c r="P3645">
        <v>0</v>
      </c>
      <c r="Q3645">
        <v>1963.39</v>
      </c>
      <c r="R3645">
        <v>0</v>
      </c>
      <c r="S3645">
        <v>0</v>
      </c>
      <c r="T3645">
        <v>0</v>
      </c>
      <c r="U3645">
        <v>235.61</v>
      </c>
      <c r="V3645">
        <v>2199</v>
      </c>
      <c r="W3645">
        <v>1</v>
      </c>
      <c r="X3645">
        <f t="shared" si="228"/>
        <v>2199</v>
      </c>
      <c r="Y3645">
        <f t="shared" si="229"/>
        <v>0</v>
      </c>
      <c r="Z3645" s="1">
        <f t="shared" si="230"/>
        <v>0</v>
      </c>
    </row>
    <row r="3646" spans="1:26">
      <c r="A3646" s="2">
        <v>45049</v>
      </c>
      <c r="B3646" t="s">
        <v>3449</v>
      </c>
      <c r="C3646" t="s">
        <v>3450</v>
      </c>
      <c r="D3646" s="2" t="str">
        <f t="shared" si="227"/>
        <v>KOW-CC04-R-004</v>
      </c>
      <c r="E3646" t="s">
        <v>42</v>
      </c>
      <c r="F3646" t="s">
        <v>1425</v>
      </c>
      <c r="G3646">
        <v>40</v>
      </c>
      <c r="H3646" t="str">
        <f>VLOOKUP(E3646,[1]data!$D$3:$AK$1000,34,0)</f>
        <v>Hoodie</v>
      </c>
      <c r="I3646">
        <f>VLOOKUP(E3646,[1]data!$D$3:$Q$1048576,14,0)</f>
        <v>2799</v>
      </c>
      <c r="J3646" t="str">
        <f>VLOOKUP(E3646,[1]data!$D$3:$AJ$1048576,33,0)</f>
        <v>2499-2999</v>
      </c>
      <c r="K3646" t="s">
        <v>3526</v>
      </c>
      <c r="L3646" t="s">
        <v>2538</v>
      </c>
      <c r="M3646">
        <v>1</v>
      </c>
      <c r="N3646">
        <v>2499.11</v>
      </c>
      <c r="O3646">
        <v>0</v>
      </c>
      <c r="P3646">
        <v>0</v>
      </c>
      <c r="Q3646">
        <v>2499.11</v>
      </c>
      <c r="R3646">
        <v>0</v>
      </c>
      <c r="S3646">
        <v>0</v>
      </c>
      <c r="T3646">
        <v>0</v>
      </c>
      <c r="U3646">
        <v>299.89</v>
      </c>
      <c r="V3646">
        <v>2799</v>
      </c>
      <c r="W3646">
        <v>1</v>
      </c>
      <c r="X3646">
        <f t="shared" si="228"/>
        <v>2799</v>
      </c>
      <c r="Y3646">
        <f t="shared" si="229"/>
        <v>0</v>
      </c>
      <c r="Z3646" s="1">
        <f t="shared" si="230"/>
        <v>0</v>
      </c>
    </row>
    <row r="3647" spans="1:26">
      <c r="A3647" s="2">
        <v>45049</v>
      </c>
      <c r="B3647" t="s">
        <v>3449</v>
      </c>
      <c r="C3647" t="s">
        <v>3450</v>
      </c>
      <c r="D3647" s="2" t="str">
        <f t="shared" si="227"/>
        <v>KOW-PO25-R-002</v>
      </c>
      <c r="E3647" t="s">
        <v>132</v>
      </c>
      <c r="F3647" t="s">
        <v>470</v>
      </c>
      <c r="G3647">
        <v>40</v>
      </c>
      <c r="H3647" t="str">
        <f>VLOOKUP(E3647,[1]data!$D$3:$AK$1000,34,0)</f>
        <v>Casual</v>
      </c>
      <c r="I3647">
        <f>VLOOKUP(E3647,[1]data!$D$3:$Q$1048576,14,0)</f>
        <v>2199</v>
      </c>
      <c r="J3647" t="str">
        <f>VLOOKUP(E3647,[1]data!$D$3:$AJ$1048576,33,0)</f>
        <v>1799-2299</v>
      </c>
      <c r="K3647" t="s">
        <v>3527</v>
      </c>
      <c r="L3647" t="s">
        <v>2538</v>
      </c>
      <c r="M3647">
        <v>1</v>
      </c>
      <c r="N3647">
        <v>2199</v>
      </c>
      <c r="O3647">
        <v>-417.81</v>
      </c>
      <c r="P3647">
        <v>0</v>
      </c>
      <c r="Q3647">
        <v>1781.19</v>
      </c>
      <c r="R3647">
        <v>0</v>
      </c>
      <c r="S3647">
        <v>0</v>
      </c>
      <c r="T3647">
        <v>0</v>
      </c>
      <c r="U3647">
        <v>0</v>
      </c>
      <c r="V3647">
        <v>1781.19</v>
      </c>
      <c r="W3647">
        <v>1</v>
      </c>
      <c r="X3647">
        <f t="shared" si="228"/>
        <v>2199</v>
      </c>
      <c r="Y3647">
        <f t="shared" si="229"/>
        <v>417.80999999999995</v>
      </c>
      <c r="Z3647" s="1">
        <f t="shared" si="230"/>
        <v>0.18999999999999997</v>
      </c>
    </row>
    <row r="3648" spans="1:26">
      <c r="A3648" s="2">
        <v>45049</v>
      </c>
      <c r="B3648" t="s">
        <v>3449</v>
      </c>
      <c r="C3648" t="s">
        <v>3450</v>
      </c>
      <c r="D3648" s="2" t="str">
        <f t="shared" si="227"/>
        <v>KOW-KU1-R-0002</v>
      </c>
      <c r="E3648" t="s">
        <v>83</v>
      </c>
      <c r="F3648" t="s">
        <v>264</v>
      </c>
      <c r="G3648">
        <v>40</v>
      </c>
      <c r="H3648" t="str">
        <f>VLOOKUP(E3648,[1]data!$D$3:$AK$1000,34,0)</f>
        <v>Hoodie</v>
      </c>
      <c r="I3648">
        <f>VLOOKUP(E3648,[1]data!$D$3:$Q$1048576,14,0)</f>
        <v>2799</v>
      </c>
      <c r="J3648" t="str">
        <f>VLOOKUP(E3648,[1]data!$D$3:$AJ$1048576,33,0)</f>
        <v>2499-2999</v>
      </c>
      <c r="K3648" t="s">
        <v>3528</v>
      </c>
      <c r="L3648" t="s">
        <v>2538</v>
      </c>
      <c r="M3648">
        <v>1</v>
      </c>
      <c r="N3648">
        <v>2799</v>
      </c>
      <c r="O3648">
        <v>-279.89999999999998</v>
      </c>
      <c r="P3648">
        <v>0</v>
      </c>
      <c r="Q3648">
        <v>2519.1</v>
      </c>
      <c r="R3648">
        <v>0</v>
      </c>
      <c r="S3648">
        <v>0</v>
      </c>
      <c r="T3648">
        <v>0</v>
      </c>
      <c r="U3648">
        <v>0</v>
      </c>
      <c r="V3648">
        <v>2519.1</v>
      </c>
      <c r="W3648">
        <v>1</v>
      </c>
      <c r="X3648">
        <f t="shared" si="228"/>
        <v>2799</v>
      </c>
      <c r="Y3648">
        <f t="shared" si="229"/>
        <v>279.90000000000009</v>
      </c>
      <c r="Z3648" s="1">
        <f t="shared" si="230"/>
        <v>0.10000000000000003</v>
      </c>
    </row>
    <row r="3649" spans="1:26">
      <c r="A3649" s="2">
        <v>45049</v>
      </c>
      <c r="B3649" t="s">
        <v>3449</v>
      </c>
      <c r="C3649" t="s">
        <v>3450</v>
      </c>
      <c r="D3649" s="2" t="str">
        <f t="shared" si="227"/>
        <v>KOW-LI2-R-0006</v>
      </c>
      <c r="E3649" t="s">
        <v>281</v>
      </c>
      <c r="F3649" t="s">
        <v>258</v>
      </c>
      <c r="G3649">
        <v>42</v>
      </c>
      <c r="H3649" t="str">
        <f>VLOOKUP(E3649,[1]data!$D$3:$AK$1000,34,0)</f>
        <v>Linen</v>
      </c>
      <c r="I3649">
        <f>VLOOKUP(E3649,[1]data!$D$3:$Q$1048576,14,0)</f>
        <v>3499</v>
      </c>
      <c r="J3649" t="str">
        <f>VLOOKUP(E3649,[1]data!$D$3:$AJ$1048576,33,0)</f>
        <v>3499-3999</v>
      </c>
      <c r="K3649" t="s">
        <v>3527</v>
      </c>
      <c r="L3649" t="s">
        <v>2538</v>
      </c>
      <c r="M3649">
        <v>1</v>
      </c>
      <c r="N3649">
        <v>3499</v>
      </c>
      <c r="O3649">
        <v>-664.81</v>
      </c>
      <c r="P3649">
        <v>0</v>
      </c>
      <c r="Q3649">
        <v>2834.19</v>
      </c>
      <c r="R3649">
        <v>0</v>
      </c>
      <c r="S3649">
        <v>0</v>
      </c>
      <c r="T3649">
        <v>0</v>
      </c>
      <c r="U3649">
        <v>0</v>
      </c>
      <c r="V3649">
        <v>2834.19</v>
      </c>
      <c r="W3649">
        <v>1</v>
      </c>
      <c r="X3649">
        <f t="shared" si="228"/>
        <v>3499</v>
      </c>
      <c r="Y3649">
        <f t="shared" si="229"/>
        <v>664.81</v>
      </c>
      <c r="Z3649" s="1">
        <f t="shared" si="230"/>
        <v>0.18999999999999997</v>
      </c>
    </row>
    <row r="3650" spans="1:26">
      <c r="A3650" s="2">
        <v>45049</v>
      </c>
      <c r="B3650" t="s">
        <v>3449</v>
      </c>
      <c r="C3650" t="s">
        <v>3450</v>
      </c>
      <c r="D3650" s="2" t="str">
        <f t="shared" si="227"/>
        <v>KOW-CC04-R-004</v>
      </c>
      <c r="E3650" t="s">
        <v>41</v>
      </c>
      <c r="F3650" t="s">
        <v>1425</v>
      </c>
      <c r="G3650">
        <v>39</v>
      </c>
      <c r="H3650" t="str">
        <f>VLOOKUP(E3650,[1]data!$D$3:$AK$1000,34,0)</f>
        <v>Hoodie</v>
      </c>
      <c r="I3650">
        <f>VLOOKUP(E3650,[1]data!$D$3:$Q$1048576,14,0)</f>
        <v>2799</v>
      </c>
      <c r="J3650" t="str">
        <f>VLOOKUP(E3650,[1]data!$D$3:$AJ$1048576,33,0)</f>
        <v>2499-2999</v>
      </c>
      <c r="K3650" t="s">
        <v>3529</v>
      </c>
      <c r="L3650" t="s">
        <v>2538</v>
      </c>
      <c r="M3650">
        <v>1</v>
      </c>
      <c r="N3650">
        <v>2799</v>
      </c>
      <c r="O3650">
        <v>-279.89999999999998</v>
      </c>
      <c r="P3650">
        <v>0</v>
      </c>
      <c r="Q3650">
        <v>2519.1</v>
      </c>
      <c r="R3650">
        <v>0</v>
      </c>
      <c r="S3650">
        <v>0</v>
      </c>
      <c r="T3650">
        <v>0</v>
      </c>
      <c r="U3650">
        <v>0</v>
      </c>
      <c r="V3650">
        <v>2519.1</v>
      </c>
      <c r="W3650">
        <v>1</v>
      </c>
      <c r="X3650">
        <f t="shared" si="228"/>
        <v>2799</v>
      </c>
      <c r="Y3650">
        <f t="shared" si="229"/>
        <v>279.90000000000009</v>
      </c>
      <c r="Z3650" s="1">
        <f t="shared" si="230"/>
        <v>0.10000000000000003</v>
      </c>
    </row>
    <row r="3651" spans="1:26">
      <c r="A3651" s="2">
        <v>45049</v>
      </c>
      <c r="B3651" t="s">
        <v>3449</v>
      </c>
      <c r="C3651" t="s">
        <v>3450</v>
      </c>
      <c r="D3651" s="2" t="str">
        <f t="shared" ref="D3651:D3714" si="231">LEFT(E3651,14)</f>
        <v>KOW-UKI2-R-003</v>
      </c>
      <c r="E3651" t="s">
        <v>163</v>
      </c>
      <c r="F3651" t="s">
        <v>322</v>
      </c>
      <c r="G3651">
        <v>39</v>
      </c>
      <c r="H3651" t="str">
        <f>VLOOKUP(E3651,[1]data!$D$3:$AK$1000,34,0)</f>
        <v>Hoodie</v>
      </c>
      <c r="I3651">
        <f>VLOOKUP(E3651,[1]data!$D$3:$Q$1048576,14,0)</f>
        <v>2799</v>
      </c>
      <c r="J3651" t="str">
        <f>VLOOKUP(E3651,[1]data!$D$3:$AJ$1048576,33,0)</f>
        <v>2499-2999</v>
      </c>
      <c r="K3651" t="s">
        <v>3530</v>
      </c>
      <c r="L3651" t="s">
        <v>2538</v>
      </c>
      <c r="M3651">
        <v>1</v>
      </c>
      <c r="N3651">
        <v>2499.11</v>
      </c>
      <c r="O3651">
        <v>0</v>
      </c>
      <c r="P3651">
        <v>0</v>
      </c>
      <c r="Q3651">
        <v>2499.11</v>
      </c>
      <c r="R3651">
        <v>0</v>
      </c>
      <c r="S3651">
        <v>0</v>
      </c>
      <c r="T3651">
        <v>0</v>
      </c>
      <c r="U3651">
        <v>299.89</v>
      </c>
      <c r="V3651">
        <v>2799</v>
      </c>
      <c r="W3651">
        <v>1</v>
      </c>
      <c r="X3651">
        <f t="shared" ref="X3651:X3714" si="232">I3651*W3651</f>
        <v>2799</v>
      </c>
      <c r="Y3651">
        <f t="shared" ref="Y3651:Y3714" si="233">X3651-V3651</f>
        <v>0</v>
      </c>
      <c r="Z3651" s="1">
        <f t="shared" ref="Z3651:Z3714" si="234">Y3651/X3651</f>
        <v>0</v>
      </c>
    </row>
    <row r="3652" spans="1:26">
      <c r="A3652" s="2">
        <v>45049</v>
      </c>
      <c r="B3652" t="s">
        <v>3449</v>
      </c>
      <c r="C3652" t="s">
        <v>3450</v>
      </c>
      <c r="D3652" s="2" t="str">
        <f t="shared" si="231"/>
        <v>KOW-CC04-R-004</v>
      </c>
      <c r="E3652" t="s">
        <v>42</v>
      </c>
      <c r="F3652" t="s">
        <v>1425</v>
      </c>
      <c r="G3652">
        <v>40</v>
      </c>
      <c r="H3652" t="str">
        <f>VLOOKUP(E3652,[1]data!$D$3:$AK$1000,34,0)</f>
        <v>Hoodie</v>
      </c>
      <c r="I3652">
        <f>VLOOKUP(E3652,[1]data!$D$3:$Q$1048576,14,0)</f>
        <v>2799</v>
      </c>
      <c r="J3652" t="str">
        <f>VLOOKUP(E3652,[1]data!$D$3:$AJ$1048576,33,0)</f>
        <v>2499-2999</v>
      </c>
      <c r="K3652" t="s">
        <v>3531</v>
      </c>
      <c r="L3652" t="s">
        <v>2538</v>
      </c>
      <c r="M3652">
        <v>1</v>
      </c>
      <c r="N3652">
        <v>2499.11</v>
      </c>
      <c r="O3652">
        <v>0</v>
      </c>
      <c r="P3652">
        <v>0</v>
      </c>
      <c r="Q3652">
        <v>2499.11</v>
      </c>
      <c r="R3652">
        <v>0</v>
      </c>
      <c r="S3652">
        <v>0</v>
      </c>
      <c r="T3652">
        <v>0</v>
      </c>
      <c r="U3652">
        <v>299.89</v>
      </c>
      <c r="V3652">
        <v>2799</v>
      </c>
      <c r="W3652">
        <v>1</v>
      </c>
      <c r="X3652">
        <f t="shared" si="232"/>
        <v>2799</v>
      </c>
      <c r="Y3652">
        <f t="shared" si="233"/>
        <v>0</v>
      </c>
      <c r="Z3652" s="1">
        <f t="shared" si="234"/>
        <v>0</v>
      </c>
    </row>
    <row r="3653" spans="1:26">
      <c r="A3653" s="2">
        <v>45049</v>
      </c>
      <c r="B3653" t="s">
        <v>3449</v>
      </c>
      <c r="C3653" t="s">
        <v>3450</v>
      </c>
      <c r="D3653" s="2" t="str">
        <f t="shared" si="231"/>
        <v>KOW-CC04-R-004</v>
      </c>
      <c r="E3653" t="s">
        <v>43</v>
      </c>
      <c r="F3653" t="s">
        <v>1425</v>
      </c>
      <c r="G3653">
        <v>42</v>
      </c>
      <c r="H3653" t="str">
        <f>VLOOKUP(E3653,[1]data!$D$3:$AK$1000,34,0)</f>
        <v>Hoodie</v>
      </c>
      <c r="I3653">
        <f>VLOOKUP(E3653,[1]data!$D$3:$Q$1048576,14,0)</f>
        <v>2799</v>
      </c>
      <c r="J3653" t="str">
        <f>VLOOKUP(E3653,[1]data!$D$3:$AJ$1048576,33,0)</f>
        <v>2499-2999</v>
      </c>
      <c r="K3653" t="s">
        <v>3532</v>
      </c>
      <c r="L3653" t="s">
        <v>2538</v>
      </c>
      <c r="M3653">
        <v>1</v>
      </c>
      <c r="N3653">
        <v>2799</v>
      </c>
      <c r="O3653">
        <v>-279.89999999999998</v>
      </c>
      <c r="P3653">
        <v>0</v>
      </c>
      <c r="Q3653">
        <v>2519.1</v>
      </c>
      <c r="R3653">
        <v>0</v>
      </c>
      <c r="S3653">
        <v>0</v>
      </c>
      <c r="T3653">
        <v>0</v>
      </c>
      <c r="U3653">
        <v>0</v>
      </c>
      <c r="V3653">
        <v>2519.1</v>
      </c>
      <c r="W3653">
        <v>1</v>
      </c>
      <c r="X3653">
        <f t="shared" si="232"/>
        <v>2799</v>
      </c>
      <c r="Y3653">
        <f t="shared" si="233"/>
        <v>279.90000000000009</v>
      </c>
      <c r="Z3653" s="1">
        <f t="shared" si="234"/>
        <v>0.10000000000000003</v>
      </c>
    </row>
    <row r="3654" spans="1:26">
      <c r="A3654" s="2">
        <v>45049</v>
      </c>
      <c r="B3654" t="s">
        <v>3449</v>
      </c>
      <c r="C3654" t="s">
        <v>3450</v>
      </c>
      <c r="D3654" s="2" t="str">
        <f t="shared" si="231"/>
        <v>KOW-PIQ-S-0033</v>
      </c>
      <c r="E3654" t="s">
        <v>130</v>
      </c>
      <c r="F3654" t="s">
        <v>2021</v>
      </c>
      <c r="G3654" t="s">
        <v>2011</v>
      </c>
      <c r="H3654" t="str">
        <f>VLOOKUP(E3654,[1]data!$D$3:$AK$1000,34,0)</f>
        <v>Knit Shirt</v>
      </c>
      <c r="I3654">
        <f>VLOOKUP(E3654,[1]data!$D$3:$Q$1048576,14,0)</f>
        <v>1999</v>
      </c>
      <c r="J3654" t="str">
        <f>VLOOKUP(E3654,[1]data!$D$3:$AJ$1048576,33,0)</f>
        <v>1799-2299</v>
      </c>
      <c r="K3654" t="s">
        <v>3533</v>
      </c>
      <c r="L3654" t="s">
        <v>2538</v>
      </c>
      <c r="M3654">
        <v>1</v>
      </c>
      <c r="N3654">
        <v>1999</v>
      </c>
      <c r="O3654">
        <v>-379.81</v>
      </c>
      <c r="P3654">
        <v>0</v>
      </c>
      <c r="Q3654">
        <v>1619.19</v>
      </c>
      <c r="R3654">
        <v>0</v>
      </c>
      <c r="S3654">
        <v>0</v>
      </c>
      <c r="T3654">
        <v>0</v>
      </c>
      <c r="U3654">
        <v>0</v>
      </c>
      <c r="V3654">
        <v>1619.19</v>
      </c>
      <c r="W3654">
        <v>1</v>
      </c>
      <c r="X3654">
        <f t="shared" si="232"/>
        <v>1999</v>
      </c>
      <c r="Y3654">
        <f t="shared" si="233"/>
        <v>379.80999999999995</v>
      </c>
      <c r="Z3654" s="1">
        <f t="shared" si="234"/>
        <v>0.18999999999999997</v>
      </c>
    </row>
    <row r="3655" spans="1:26">
      <c r="A3655" s="2">
        <v>45049</v>
      </c>
      <c r="B3655" t="s">
        <v>3449</v>
      </c>
      <c r="C3655" t="s">
        <v>3450</v>
      </c>
      <c r="D3655" s="2" t="str">
        <f t="shared" si="231"/>
        <v>KOW-PIQ-R-0032</v>
      </c>
      <c r="E3655" t="s">
        <v>126</v>
      </c>
      <c r="F3655" t="s">
        <v>2010</v>
      </c>
      <c r="G3655" t="s">
        <v>2011</v>
      </c>
      <c r="H3655" t="str">
        <f>VLOOKUP(E3655,[1]data!$D$3:$AK$1000,34,0)</f>
        <v>Knit Shirt</v>
      </c>
      <c r="I3655">
        <f>VLOOKUP(E3655,[1]data!$D$3:$Q$1048576,14,0)</f>
        <v>2499</v>
      </c>
      <c r="J3655" t="str">
        <f>VLOOKUP(E3655,[1]data!$D$3:$AJ$1048576,33,0)</f>
        <v>2499-2999</v>
      </c>
      <c r="K3655" t="s">
        <v>3533</v>
      </c>
      <c r="L3655" t="s">
        <v>2538</v>
      </c>
      <c r="M3655">
        <v>1</v>
      </c>
      <c r="N3655">
        <v>2499</v>
      </c>
      <c r="O3655">
        <v>-474.81</v>
      </c>
      <c r="P3655">
        <v>0</v>
      </c>
      <c r="Q3655">
        <v>2024.19</v>
      </c>
      <c r="R3655">
        <v>0</v>
      </c>
      <c r="S3655">
        <v>0</v>
      </c>
      <c r="T3655">
        <v>0</v>
      </c>
      <c r="U3655">
        <v>0</v>
      </c>
      <c r="V3655">
        <v>2024.19</v>
      </c>
      <c r="W3655">
        <v>1</v>
      </c>
      <c r="X3655">
        <f t="shared" si="232"/>
        <v>2499</v>
      </c>
      <c r="Y3655">
        <f t="shared" si="233"/>
        <v>474.80999999999995</v>
      </c>
      <c r="Z3655" s="1">
        <f t="shared" si="234"/>
        <v>0.18999999999999997</v>
      </c>
    </row>
    <row r="3656" spans="1:26">
      <c r="A3656" s="2">
        <v>45049</v>
      </c>
      <c r="B3656" t="s">
        <v>3449</v>
      </c>
      <c r="C3656" t="s">
        <v>3450</v>
      </c>
      <c r="D3656" s="2" t="str">
        <f t="shared" si="231"/>
        <v>KOW-CC04-R-004</v>
      </c>
      <c r="E3656" t="s">
        <v>43</v>
      </c>
      <c r="F3656" t="s">
        <v>1425</v>
      </c>
      <c r="G3656">
        <v>42</v>
      </c>
      <c r="H3656" t="str">
        <f>VLOOKUP(E3656,[1]data!$D$3:$AK$1000,34,0)</f>
        <v>Hoodie</v>
      </c>
      <c r="I3656">
        <f>VLOOKUP(E3656,[1]data!$D$3:$Q$1048576,14,0)</f>
        <v>2799</v>
      </c>
      <c r="J3656" t="str">
        <f>VLOOKUP(E3656,[1]data!$D$3:$AJ$1048576,33,0)</f>
        <v>2499-2999</v>
      </c>
      <c r="K3656" t="s">
        <v>3534</v>
      </c>
      <c r="L3656" t="s">
        <v>2538</v>
      </c>
      <c r="M3656">
        <v>1</v>
      </c>
      <c r="N3656">
        <v>2799</v>
      </c>
      <c r="O3656">
        <v>-279.89999999999998</v>
      </c>
      <c r="P3656">
        <v>0</v>
      </c>
      <c r="Q3656">
        <v>2519.1</v>
      </c>
      <c r="R3656">
        <v>0</v>
      </c>
      <c r="S3656">
        <v>0</v>
      </c>
      <c r="T3656">
        <v>0</v>
      </c>
      <c r="U3656">
        <v>0</v>
      </c>
      <c r="V3656">
        <v>2519.1</v>
      </c>
      <c r="W3656">
        <v>1</v>
      </c>
      <c r="X3656">
        <f t="shared" si="232"/>
        <v>2799</v>
      </c>
      <c r="Y3656">
        <f t="shared" si="233"/>
        <v>279.90000000000009</v>
      </c>
      <c r="Z3656" s="1">
        <f t="shared" si="234"/>
        <v>0.10000000000000003</v>
      </c>
    </row>
    <row r="3657" spans="1:26">
      <c r="A3657" s="2">
        <v>45049</v>
      </c>
      <c r="B3657" t="s">
        <v>3449</v>
      </c>
      <c r="C3657" t="s">
        <v>3450</v>
      </c>
      <c r="D3657" s="2" t="str">
        <f t="shared" si="231"/>
        <v>KOW-CA11-R-000</v>
      </c>
      <c r="E3657" t="s">
        <v>10</v>
      </c>
      <c r="F3657" t="s">
        <v>302</v>
      </c>
      <c r="G3657">
        <v>42</v>
      </c>
      <c r="H3657" t="str">
        <f>VLOOKUP(E3657,[1]data!$D$3:$AK$1000,34,0)</f>
        <v>Casual</v>
      </c>
      <c r="I3657">
        <f>VLOOKUP(E3657,[1]data!$D$3:$Q$1048576,14,0)</f>
        <v>1999</v>
      </c>
      <c r="J3657" t="str">
        <f>VLOOKUP(E3657,[1]data!$D$3:$AJ$1048576,33,0)</f>
        <v>1799-2299</v>
      </c>
      <c r="K3657" t="s">
        <v>3535</v>
      </c>
      <c r="L3657" t="s">
        <v>2538</v>
      </c>
      <c r="M3657">
        <v>1</v>
      </c>
      <c r="N3657">
        <v>1784.82</v>
      </c>
      <c r="O3657">
        <v>0</v>
      </c>
      <c r="P3657">
        <v>0</v>
      </c>
      <c r="Q3657">
        <v>1784.82</v>
      </c>
      <c r="R3657">
        <v>0</v>
      </c>
      <c r="S3657">
        <v>0</v>
      </c>
      <c r="T3657">
        <v>0</v>
      </c>
      <c r="U3657">
        <v>214.18</v>
      </c>
      <c r="V3657">
        <v>1999</v>
      </c>
      <c r="W3657">
        <v>1</v>
      </c>
      <c r="X3657">
        <f t="shared" si="232"/>
        <v>1999</v>
      </c>
      <c r="Y3657">
        <f t="shared" si="233"/>
        <v>0</v>
      </c>
      <c r="Z3657" s="1">
        <f t="shared" si="234"/>
        <v>0</v>
      </c>
    </row>
    <row r="3658" spans="1:26">
      <c r="A3658" s="2">
        <v>45049</v>
      </c>
      <c r="B3658" t="s">
        <v>3449</v>
      </c>
      <c r="C3658" t="s">
        <v>3450</v>
      </c>
      <c r="D3658" s="2" t="str">
        <f t="shared" si="231"/>
        <v>KOW-KU1-R-0002</v>
      </c>
      <c r="E3658" t="s">
        <v>697</v>
      </c>
      <c r="F3658" t="s">
        <v>264</v>
      </c>
      <c r="G3658">
        <v>46</v>
      </c>
      <c r="H3658" t="str">
        <f>VLOOKUP(E3658,[1]data!$D$3:$AK$1000,34,0)</f>
        <v>Hoodie</v>
      </c>
      <c r="I3658">
        <f>VLOOKUP(E3658,[1]data!$D$3:$Q$1048576,14,0)</f>
        <v>2799</v>
      </c>
      <c r="J3658" t="str">
        <f>VLOOKUP(E3658,[1]data!$D$3:$AJ$1048576,33,0)</f>
        <v>2499-2999</v>
      </c>
      <c r="K3658" t="s">
        <v>3536</v>
      </c>
      <c r="L3658" t="s">
        <v>2538</v>
      </c>
      <c r="M3658">
        <v>1</v>
      </c>
      <c r="N3658">
        <v>2799</v>
      </c>
      <c r="O3658">
        <v>-531.80999999999995</v>
      </c>
      <c r="P3658">
        <v>0</v>
      </c>
      <c r="Q3658">
        <v>2267.19</v>
      </c>
      <c r="R3658">
        <v>0</v>
      </c>
      <c r="S3658">
        <v>0</v>
      </c>
      <c r="T3658">
        <v>0</v>
      </c>
      <c r="U3658">
        <v>0</v>
      </c>
      <c r="V3658">
        <v>2267.19</v>
      </c>
      <c r="W3658">
        <v>1</v>
      </c>
      <c r="X3658">
        <f t="shared" si="232"/>
        <v>2799</v>
      </c>
      <c r="Y3658">
        <f t="shared" si="233"/>
        <v>531.80999999999995</v>
      </c>
      <c r="Z3658" s="1">
        <f t="shared" si="234"/>
        <v>0.18999999999999997</v>
      </c>
    </row>
    <row r="3659" spans="1:26">
      <c r="A3659" s="2">
        <v>45049</v>
      </c>
      <c r="B3659" t="s">
        <v>3449</v>
      </c>
      <c r="C3659" t="s">
        <v>3450</v>
      </c>
      <c r="D3659" s="2" t="str">
        <f t="shared" si="231"/>
        <v>KOW-SO13-R-001</v>
      </c>
      <c r="E3659" t="s">
        <v>141</v>
      </c>
      <c r="F3659" t="s">
        <v>298</v>
      </c>
      <c r="G3659">
        <v>44</v>
      </c>
      <c r="H3659" t="str">
        <f>VLOOKUP(E3659,[1]data!$D$3:$AK$1000,34,0)</f>
        <v>Linen</v>
      </c>
      <c r="I3659">
        <f>VLOOKUP(E3659,[1]data!$D$3:$Q$1048576,14,0)</f>
        <v>2199</v>
      </c>
      <c r="J3659" t="str">
        <f>VLOOKUP(E3659,[1]data!$D$3:$AJ$1048576,33,0)</f>
        <v>1799-2299</v>
      </c>
      <c r="K3659" t="s">
        <v>3536</v>
      </c>
      <c r="L3659" t="s">
        <v>2538</v>
      </c>
      <c r="M3659">
        <v>1</v>
      </c>
      <c r="N3659">
        <v>2199</v>
      </c>
      <c r="O3659">
        <v>-417.81</v>
      </c>
      <c r="P3659">
        <v>0</v>
      </c>
      <c r="Q3659">
        <v>1781.19</v>
      </c>
      <c r="R3659">
        <v>0</v>
      </c>
      <c r="S3659">
        <v>0</v>
      </c>
      <c r="T3659">
        <v>0</v>
      </c>
      <c r="U3659">
        <v>0</v>
      </c>
      <c r="V3659">
        <v>1781.19</v>
      </c>
      <c r="W3659">
        <v>1</v>
      </c>
      <c r="X3659">
        <f t="shared" si="232"/>
        <v>2199</v>
      </c>
      <c r="Y3659">
        <f t="shared" si="233"/>
        <v>417.80999999999995</v>
      </c>
      <c r="Z3659" s="1">
        <f t="shared" si="234"/>
        <v>0.18999999999999997</v>
      </c>
    </row>
    <row r="3660" spans="1:26">
      <c r="A3660" s="2">
        <v>45049</v>
      </c>
      <c r="B3660" t="s">
        <v>3449</v>
      </c>
      <c r="C3660" t="s">
        <v>3450</v>
      </c>
      <c r="D3660" s="2" t="str">
        <f t="shared" si="231"/>
        <v>KOW-FF03-R-005</v>
      </c>
      <c r="E3660" t="s">
        <v>65</v>
      </c>
      <c r="F3660" t="s">
        <v>1876</v>
      </c>
      <c r="G3660">
        <v>46</v>
      </c>
      <c r="H3660" t="str">
        <f>VLOOKUP(E3660,[1]data!$D$3:$AK$1000,34,0)</f>
        <v>Linen</v>
      </c>
      <c r="I3660">
        <f>VLOOKUP(E3660,[1]data!$D$3:$Q$1048576,14,0)</f>
        <v>3999</v>
      </c>
      <c r="J3660" t="str">
        <f>VLOOKUP(E3660,[1]data!$D$3:$AJ$1048576,33,0)</f>
        <v>3499-3999</v>
      </c>
      <c r="K3660" t="s">
        <v>3536</v>
      </c>
      <c r="L3660" t="s">
        <v>2538</v>
      </c>
      <c r="M3660">
        <v>1</v>
      </c>
      <c r="N3660">
        <v>3799</v>
      </c>
      <c r="O3660">
        <v>-721.81</v>
      </c>
      <c r="P3660">
        <v>0</v>
      </c>
      <c r="Q3660">
        <v>3077.19</v>
      </c>
      <c r="R3660">
        <v>0</v>
      </c>
      <c r="S3660">
        <v>0</v>
      </c>
      <c r="T3660">
        <v>0</v>
      </c>
      <c r="U3660">
        <v>0</v>
      </c>
      <c r="V3660">
        <v>3077.19</v>
      </c>
      <c r="W3660">
        <v>1</v>
      </c>
      <c r="X3660">
        <f t="shared" si="232"/>
        <v>3999</v>
      </c>
      <c r="Y3660">
        <f t="shared" si="233"/>
        <v>921.81</v>
      </c>
      <c r="Z3660" s="1">
        <f t="shared" si="234"/>
        <v>0.23051012753188296</v>
      </c>
    </row>
    <row r="3661" spans="1:26">
      <c r="A3661" s="2">
        <v>45049</v>
      </c>
      <c r="B3661" t="s">
        <v>3449</v>
      </c>
      <c r="C3661" t="s">
        <v>3450</v>
      </c>
      <c r="D3661" s="2" t="str">
        <f t="shared" si="231"/>
        <v>KOW-PIQ-S-0033</v>
      </c>
      <c r="E3661" t="s">
        <v>130</v>
      </c>
      <c r="F3661" t="s">
        <v>2021</v>
      </c>
      <c r="G3661" t="s">
        <v>2011</v>
      </c>
      <c r="H3661" t="str">
        <f>VLOOKUP(E3661,[1]data!$D$3:$AK$1000,34,0)</f>
        <v>Knit Shirt</v>
      </c>
      <c r="I3661">
        <f>VLOOKUP(E3661,[1]data!$D$3:$Q$1048576,14,0)</f>
        <v>1999</v>
      </c>
      <c r="J3661" t="str">
        <f>VLOOKUP(E3661,[1]data!$D$3:$AJ$1048576,33,0)</f>
        <v>1799-2299</v>
      </c>
      <c r="K3661" t="s">
        <v>3536</v>
      </c>
      <c r="L3661" t="s">
        <v>2538</v>
      </c>
      <c r="M3661">
        <v>1</v>
      </c>
      <c r="N3661">
        <v>1999</v>
      </c>
      <c r="O3661">
        <v>-379.81</v>
      </c>
      <c r="P3661">
        <v>0</v>
      </c>
      <c r="Q3661">
        <v>1619.19</v>
      </c>
      <c r="R3661">
        <v>0</v>
      </c>
      <c r="S3661">
        <v>0</v>
      </c>
      <c r="T3661">
        <v>0</v>
      </c>
      <c r="U3661">
        <v>0</v>
      </c>
      <c r="V3661">
        <v>1619.19</v>
      </c>
      <c r="W3661">
        <v>1</v>
      </c>
      <c r="X3661">
        <f t="shared" si="232"/>
        <v>1999</v>
      </c>
      <c r="Y3661">
        <f t="shared" si="233"/>
        <v>379.80999999999995</v>
      </c>
      <c r="Z3661" s="1">
        <f t="shared" si="234"/>
        <v>0.18999999999999997</v>
      </c>
    </row>
    <row r="3662" spans="1:26">
      <c r="A3662" s="2">
        <v>45049</v>
      </c>
      <c r="B3662" t="s">
        <v>3449</v>
      </c>
      <c r="C3662" t="s">
        <v>3450</v>
      </c>
      <c r="D3662" s="2" t="str">
        <f t="shared" si="231"/>
        <v>KOW-SO13-R-001</v>
      </c>
      <c r="E3662" t="s">
        <v>139</v>
      </c>
      <c r="F3662" t="s">
        <v>298</v>
      </c>
      <c r="G3662">
        <v>40</v>
      </c>
      <c r="H3662" t="str">
        <f>VLOOKUP(E3662,[1]data!$D$3:$AK$1000,34,0)</f>
        <v>Linen</v>
      </c>
      <c r="I3662">
        <f>VLOOKUP(E3662,[1]data!$D$3:$Q$1048576,14,0)</f>
        <v>2199</v>
      </c>
      <c r="J3662" t="str">
        <f>VLOOKUP(E3662,[1]data!$D$3:$AJ$1048576,33,0)</f>
        <v>1799-2299</v>
      </c>
      <c r="K3662" t="s">
        <v>3537</v>
      </c>
      <c r="L3662" t="s">
        <v>2538</v>
      </c>
      <c r="M3662">
        <v>1</v>
      </c>
      <c r="N3662">
        <v>1963.39</v>
      </c>
      <c r="O3662">
        <v>0</v>
      </c>
      <c r="P3662">
        <v>0</v>
      </c>
      <c r="Q3662">
        <v>1963.39</v>
      </c>
      <c r="R3662">
        <v>0</v>
      </c>
      <c r="S3662">
        <v>0</v>
      </c>
      <c r="T3662">
        <v>0</v>
      </c>
      <c r="U3662">
        <v>235.61</v>
      </c>
      <c r="V3662">
        <v>2199</v>
      </c>
      <c r="W3662">
        <v>1</v>
      </c>
      <c r="X3662">
        <f t="shared" si="232"/>
        <v>2199</v>
      </c>
      <c r="Y3662">
        <f t="shared" si="233"/>
        <v>0</v>
      </c>
      <c r="Z3662" s="1">
        <f t="shared" si="234"/>
        <v>0</v>
      </c>
    </row>
    <row r="3663" spans="1:26">
      <c r="A3663" s="2">
        <v>45049</v>
      </c>
      <c r="B3663" t="s">
        <v>3449</v>
      </c>
      <c r="C3663" t="s">
        <v>3450</v>
      </c>
      <c r="D3663" s="2" t="str">
        <f t="shared" si="231"/>
        <v>KOW-CC04-R-004</v>
      </c>
      <c r="E3663" t="s">
        <v>41</v>
      </c>
      <c r="F3663" t="s">
        <v>1425</v>
      </c>
      <c r="G3663">
        <v>39</v>
      </c>
      <c r="H3663" t="str">
        <f>VLOOKUP(E3663,[1]data!$D$3:$AK$1000,34,0)</f>
        <v>Hoodie</v>
      </c>
      <c r="I3663">
        <f>VLOOKUP(E3663,[1]data!$D$3:$Q$1048576,14,0)</f>
        <v>2799</v>
      </c>
      <c r="J3663" t="str">
        <f>VLOOKUP(E3663,[1]data!$D$3:$AJ$1048576,33,0)</f>
        <v>2499-2999</v>
      </c>
      <c r="K3663" t="s">
        <v>3538</v>
      </c>
      <c r="L3663" t="s">
        <v>2538</v>
      </c>
      <c r="M3663">
        <v>1</v>
      </c>
      <c r="N3663">
        <v>2499.11</v>
      </c>
      <c r="O3663">
        <v>0</v>
      </c>
      <c r="P3663">
        <v>0</v>
      </c>
      <c r="Q3663">
        <v>2499.11</v>
      </c>
      <c r="R3663">
        <v>0</v>
      </c>
      <c r="S3663">
        <v>0</v>
      </c>
      <c r="T3663">
        <v>0</v>
      </c>
      <c r="U3663">
        <v>299.89</v>
      </c>
      <c r="V3663">
        <v>2799</v>
      </c>
      <c r="W3663">
        <v>1</v>
      </c>
      <c r="X3663">
        <f t="shared" si="232"/>
        <v>2799</v>
      </c>
      <c r="Y3663">
        <f t="shared" si="233"/>
        <v>0</v>
      </c>
      <c r="Z3663" s="1">
        <f t="shared" si="234"/>
        <v>0</v>
      </c>
    </row>
    <row r="3664" spans="1:26">
      <c r="A3664" s="2">
        <v>45049</v>
      </c>
      <c r="B3664" t="s">
        <v>3449</v>
      </c>
      <c r="C3664" t="s">
        <v>3450</v>
      </c>
      <c r="D3664" s="2" t="str">
        <f t="shared" si="231"/>
        <v>KOW-CC04-R-004</v>
      </c>
      <c r="E3664" t="s">
        <v>44</v>
      </c>
      <c r="F3664" t="s">
        <v>1425</v>
      </c>
      <c r="G3664">
        <v>44</v>
      </c>
      <c r="H3664" t="str">
        <f>VLOOKUP(E3664,[1]data!$D$3:$AK$1000,34,0)</f>
        <v>Hoodie</v>
      </c>
      <c r="I3664">
        <f>VLOOKUP(E3664,[1]data!$D$3:$Q$1048576,14,0)</f>
        <v>2799</v>
      </c>
      <c r="J3664" t="str">
        <f>VLOOKUP(E3664,[1]data!$D$3:$AJ$1048576,33,0)</f>
        <v>2499-2999</v>
      </c>
      <c r="K3664" t="s">
        <v>3539</v>
      </c>
      <c r="L3664" t="s">
        <v>2538</v>
      </c>
      <c r="M3664">
        <v>1</v>
      </c>
      <c r="N3664">
        <v>2499.11</v>
      </c>
      <c r="O3664">
        <v>0</v>
      </c>
      <c r="P3664">
        <v>0</v>
      </c>
      <c r="Q3664">
        <v>2499.11</v>
      </c>
      <c r="R3664">
        <v>0</v>
      </c>
      <c r="S3664">
        <v>0</v>
      </c>
      <c r="T3664">
        <v>0</v>
      </c>
      <c r="U3664">
        <v>299.89</v>
      </c>
      <c r="V3664">
        <v>2799</v>
      </c>
      <c r="W3664">
        <v>1</v>
      </c>
      <c r="X3664">
        <f t="shared" si="232"/>
        <v>2799</v>
      </c>
      <c r="Y3664">
        <f t="shared" si="233"/>
        <v>0</v>
      </c>
      <c r="Z3664" s="1">
        <f t="shared" si="234"/>
        <v>0</v>
      </c>
    </row>
    <row r="3665" spans="1:26">
      <c r="A3665" s="2">
        <v>45049</v>
      </c>
      <c r="B3665" t="s">
        <v>3449</v>
      </c>
      <c r="C3665" t="s">
        <v>3450</v>
      </c>
      <c r="D3665" s="2" t="str">
        <f t="shared" si="231"/>
        <v>KOW-CA11-R-000</v>
      </c>
      <c r="E3665" t="s">
        <v>8</v>
      </c>
      <c r="F3665" t="s">
        <v>302</v>
      </c>
      <c r="G3665">
        <v>39</v>
      </c>
      <c r="H3665" t="str">
        <f>VLOOKUP(E3665,[1]data!$D$3:$AK$1000,34,0)</f>
        <v>Casual</v>
      </c>
      <c r="I3665">
        <f>VLOOKUP(E3665,[1]data!$D$3:$Q$1048576,14,0)</f>
        <v>1999</v>
      </c>
      <c r="J3665" t="str">
        <f>VLOOKUP(E3665,[1]data!$D$3:$AJ$1048576,33,0)</f>
        <v>1799-2299</v>
      </c>
      <c r="K3665" t="s">
        <v>3540</v>
      </c>
      <c r="L3665" t="s">
        <v>2538</v>
      </c>
      <c r="M3665">
        <v>1</v>
      </c>
      <c r="N3665">
        <v>1784.82</v>
      </c>
      <c r="O3665">
        <v>0</v>
      </c>
      <c r="P3665">
        <v>0</v>
      </c>
      <c r="Q3665">
        <v>1784.82</v>
      </c>
      <c r="R3665">
        <v>0</v>
      </c>
      <c r="S3665">
        <v>0</v>
      </c>
      <c r="T3665">
        <v>0</v>
      </c>
      <c r="U3665">
        <v>214.18</v>
      </c>
      <c r="V3665">
        <v>1999</v>
      </c>
      <c r="W3665">
        <v>1</v>
      </c>
      <c r="X3665">
        <f t="shared" si="232"/>
        <v>1999</v>
      </c>
      <c r="Y3665">
        <f t="shared" si="233"/>
        <v>0</v>
      </c>
      <c r="Z3665" s="1">
        <f t="shared" si="234"/>
        <v>0</v>
      </c>
    </row>
    <row r="3666" spans="1:26">
      <c r="A3666" s="2">
        <v>45049</v>
      </c>
      <c r="B3666" t="s">
        <v>3449</v>
      </c>
      <c r="C3666" t="s">
        <v>3450</v>
      </c>
      <c r="D3666" s="2" t="str">
        <f t="shared" si="231"/>
        <v>KOW-SO13-R-001</v>
      </c>
      <c r="E3666" t="s">
        <v>139</v>
      </c>
      <c r="F3666" t="s">
        <v>298</v>
      </c>
      <c r="G3666">
        <v>40</v>
      </c>
      <c r="H3666" t="str">
        <f>VLOOKUP(E3666,[1]data!$D$3:$AK$1000,34,0)</f>
        <v>Linen</v>
      </c>
      <c r="I3666">
        <f>VLOOKUP(E3666,[1]data!$D$3:$Q$1048576,14,0)</f>
        <v>2199</v>
      </c>
      <c r="J3666" t="str">
        <f>VLOOKUP(E3666,[1]data!$D$3:$AJ$1048576,33,0)</f>
        <v>1799-2299</v>
      </c>
      <c r="K3666" t="s">
        <v>3541</v>
      </c>
      <c r="L3666" t="s">
        <v>2538</v>
      </c>
      <c r="M3666">
        <v>1</v>
      </c>
      <c r="N3666">
        <v>1963.39</v>
      </c>
      <c r="O3666">
        <v>0</v>
      </c>
      <c r="P3666">
        <v>0</v>
      </c>
      <c r="Q3666">
        <v>1963.39</v>
      </c>
      <c r="R3666">
        <v>0</v>
      </c>
      <c r="S3666">
        <v>0</v>
      </c>
      <c r="T3666">
        <v>0</v>
      </c>
      <c r="U3666">
        <v>235.61</v>
      </c>
      <c r="V3666">
        <v>2199</v>
      </c>
      <c r="W3666">
        <v>1</v>
      </c>
      <c r="X3666">
        <f t="shared" si="232"/>
        <v>2199</v>
      </c>
      <c r="Y3666">
        <f t="shared" si="233"/>
        <v>0</v>
      </c>
      <c r="Z3666" s="1">
        <f t="shared" si="234"/>
        <v>0</v>
      </c>
    </row>
    <row r="3667" spans="1:26">
      <c r="A3667" s="2">
        <v>45049</v>
      </c>
      <c r="B3667" t="s">
        <v>3449</v>
      </c>
      <c r="C3667" t="s">
        <v>3450</v>
      </c>
      <c r="D3667" s="2" t="str">
        <f t="shared" si="231"/>
        <v>KOW-SO21-FS-00</v>
      </c>
      <c r="E3667" t="s">
        <v>422</v>
      </c>
      <c r="F3667" t="s">
        <v>423</v>
      </c>
      <c r="G3667" t="s">
        <v>424</v>
      </c>
      <c r="H3667" t="str">
        <f>VLOOKUP(E3667,[1]data!$D$3:$AK$1000,34,0)</f>
        <v>Acc</v>
      </c>
      <c r="I3667">
        <f>VLOOKUP(E3667,[1]data!$D$3:$Q$1048576,14,0)</f>
        <v>699</v>
      </c>
      <c r="J3667" t="str">
        <f>VLOOKUP(E3667,[1]data!$D$3:$AJ$1048576,33,0)</f>
        <v>399-799</v>
      </c>
      <c r="K3667" t="s">
        <v>3542</v>
      </c>
      <c r="L3667" t="s">
        <v>2538</v>
      </c>
      <c r="M3667">
        <v>1</v>
      </c>
      <c r="N3667">
        <v>699</v>
      </c>
      <c r="O3667">
        <v>-69.900000000000006</v>
      </c>
      <c r="P3667">
        <v>0</v>
      </c>
      <c r="Q3667">
        <v>629.1</v>
      </c>
      <c r="R3667">
        <v>0</v>
      </c>
      <c r="S3667">
        <v>0</v>
      </c>
      <c r="T3667">
        <v>0</v>
      </c>
      <c r="U3667">
        <v>0</v>
      </c>
      <c r="V3667">
        <v>629.1</v>
      </c>
      <c r="W3667">
        <v>1</v>
      </c>
      <c r="X3667">
        <f t="shared" si="232"/>
        <v>699</v>
      </c>
      <c r="Y3667">
        <f t="shared" si="233"/>
        <v>69.899999999999977</v>
      </c>
      <c r="Z3667" s="1">
        <f t="shared" si="234"/>
        <v>9.9999999999999964E-2</v>
      </c>
    </row>
    <row r="3668" spans="1:26">
      <c r="A3668" s="2">
        <v>45049</v>
      </c>
      <c r="B3668" t="s">
        <v>3449</v>
      </c>
      <c r="C3668" t="s">
        <v>3450</v>
      </c>
      <c r="D3668" s="2" t="str">
        <f t="shared" si="231"/>
        <v>KOW-CC04-R-004</v>
      </c>
      <c r="E3668" t="s">
        <v>42</v>
      </c>
      <c r="F3668" t="s">
        <v>1425</v>
      </c>
      <c r="G3668">
        <v>40</v>
      </c>
      <c r="H3668" t="str">
        <f>VLOOKUP(E3668,[1]data!$D$3:$AK$1000,34,0)</f>
        <v>Hoodie</v>
      </c>
      <c r="I3668">
        <f>VLOOKUP(E3668,[1]data!$D$3:$Q$1048576,14,0)</f>
        <v>2799</v>
      </c>
      <c r="J3668" t="str">
        <f>VLOOKUP(E3668,[1]data!$D$3:$AJ$1048576,33,0)</f>
        <v>2499-2999</v>
      </c>
      <c r="K3668" t="s">
        <v>3543</v>
      </c>
      <c r="L3668" t="s">
        <v>2538</v>
      </c>
      <c r="M3668">
        <v>1</v>
      </c>
      <c r="N3668">
        <v>2499.11</v>
      </c>
      <c r="O3668">
        <v>0</v>
      </c>
      <c r="P3668">
        <v>0</v>
      </c>
      <c r="Q3668">
        <v>2499.11</v>
      </c>
      <c r="R3668">
        <v>0</v>
      </c>
      <c r="S3668">
        <v>0</v>
      </c>
      <c r="T3668">
        <v>0</v>
      </c>
      <c r="U3668">
        <v>299.89</v>
      </c>
      <c r="V3668">
        <v>2799</v>
      </c>
      <c r="W3668">
        <v>1</v>
      </c>
      <c r="X3668">
        <f t="shared" si="232"/>
        <v>2799</v>
      </c>
      <c r="Y3668">
        <f t="shared" si="233"/>
        <v>0</v>
      </c>
      <c r="Z3668" s="1">
        <f t="shared" si="234"/>
        <v>0</v>
      </c>
    </row>
    <row r="3669" spans="1:26">
      <c r="A3669" s="2">
        <v>45050</v>
      </c>
      <c r="B3669" t="s">
        <v>3449</v>
      </c>
      <c r="C3669" t="s">
        <v>3450</v>
      </c>
      <c r="D3669" s="2" t="str">
        <f t="shared" si="231"/>
        <v>KOW-CC03-R-004</v>
      </c>
      <c r="E3669" t="s">
        <v>1819</v>
      </c>
      <c r="F3669" t="s">
        <v>1618</v>
      </c>
      <c r="G3669">
        <v>40</v>
      </c>
      <c r="H3669" t="str">
        <f>VLOOKUP(E3669,[1]data!$D$3:$AK$1000,34,0)</f>
        <v>Casual</v>
      </c>
      <c r="I3669">
        <f>VLOOKUP(E3669,[1]data!$D$3:$Q$1048576,14,0)</f>
        <v>2999</v>
      </c>
      <c r="J3669" t="str">
        <f>VLOOKUP(E3669,[1]data!$D$3:$AJ$1048576,33,0)</f>
        <v>2499-2999</v>
      </c>
      <c r="K3669" t="s">
        <v>3544</v>
      </c>
      <c r="L3669" t="s">
        <v>2538</v>
      </c>
      <c r="M3669">
        <v>1</v>
      </c>
      <c r="N3669">
        <v>2999</v>
      </c>
      <c r="O3669">
        <v>-569.80999999999995</v>
      </c>
      <c r="P3669">
        <v>0</v>
      </c>
      <c r="Q3669">
        <v>2429.19</v>
      </c>
      <c r="R3669">
        <v>0</v>
      </c>
      <c r="S3669">
        <v>0</v>
      </c>
      <c r="T3669">
        <v>0</v>
      </c>
      <c r="U3669">
        <v>0</v>
      </c>
      <c r="V3669">
        <v>2429.19</v>
      </c>
      <c r="W3669">
        <v>1</v>
      </c>
      <c r="X3669">
        <f t="shared" si="232"/>
        <v>2999</v>
      </c>
      <c r="Y3669">
        <f t="shared" si="233"/>
        <v>569.80999999999995</v>
      </c>
      <c r="Z3669" s="1">
        <f t="shared" si="234"/>
        <v>0.18999999999999997</v>
      </c>
    </row>
    <row r="3670" spans="1:26">
      <c r="A3670" s="2">
        <v>45050</v>
      </c>
      <c r="B3670" t="s">
        <v>3449</v>
      </c>
      <c r="C3670" t="s">
        <v>3450</v>
      </c>
      <c r="D3670" s="2" t="str">
        <f t="shared" si="231"/>
        <v>KOW-CC04-R-004</v>
      </c>
      <c r="E3670" t="s">
        <v>41</v>
      </c>
      <c r="F3670" t="s">
        <v>1425</v>
      </c>
      <c r="G3670">
        <v>39</v>
      </c>
      <c r="H3670" t="str">
        <f>VLOOKUP(E3670,[1]data!$D$3:$AK$1000,34,0)</f>
        <v>Hoodie</v>
      </c>
      <c r="I3670">
        <f>VLOOKUP(E3670,[1]data!$D$3:$Q$1048576,14,0)</f>
        <v>2799</v>
      </c>
      <c r="J3670" t="str">
        <f>VLOOKUP(E3670,[1]data!$D$3:$AJ$1048576,33,0)</f>
        <v>2499-2999</v>
      </c>
      <c r="K3670" t="s">
        <v>3545</v>
      </c>
      <c r="L3670" t="s">
        <v>2538</v>
      </c>
      <c r="M3670">
        <v>1</v>
      </c>
      <c r="N3670">
        <v>2499.11</v>
      </c>
      <c r="O3670">
        <v>0</v>
      </c>
      <c r="P3670">
        <v>0</v>
      </c>
      <c r="Q3670">
        <v>2499.11</v>
      </c>
      <c r="R3670">
        <v>0</v>
      </c>
      <c r="S3670">
        <v>0</v>
      </c>
      <c r="T3670">
        <v>0</v>
      </c>
      <c r="U3670">
        <v>299.89</v>
      </c>
      <c r="V3670">
        <v>2799</v>
      </c>
      <c r="W3670">
        <v>1</v>
      </c>
      <c r="X3670">
        <f t="shared" si="232"/>
        <v>2799</v>
      </c>
      <c r="Y3670">
        <f t="shared" si="233"/>
        <v>0</v>
      </c>
      <c r="Z3670" s="1">
        <f t="shared" si="234"/>
        <v>0</v>
      </c>
    </row>
    <row r="3671" spans="1:26">
      <c r="A3671" s="2">
        <v>45050</v>
      </c>
      <c r="B3671" t="s">
        <v>3449</v>
      </c>
      <c r="C3671" t="s">
        <v>3450</v>
      </c>
      <c r="D3671" s="2" t="str">
        <f t="shared" si="231"/>
        <v>KOW-CA11-R-000</v>
      </c>
      <c r="E3671" t="s">
        <v>9</v>
      </c>
      <c r="F3671" t="s">
        <v>302</v>
      </c>
      <c r="G3671">
        <v>40</v>
      </c>
      <c r="H3671" t="str">
        <f>VLOOKUP(E3671,[1]data!$D$3:$AK$1000,34,0)</f>
        <v>Casual</v>
      </c>
      <c r="I3671">
        <f>VLOOKUP(E3671,[1]data!$D$3:$Q$1048576,14,0)</f>
        <v>1999</v>
      </c>
      <c r="J3671" t="str">
        <f>VLOOKUP(E3671,[1]data!$D$3:$AJ$1048576,33,0)</f>
        <v>1799-2299</v>
      </c>
      <c r="K3671" t="s">
        <v>3544</v>
      </c>
      <c r="L3671" t="s">
        <v>2538</v>
      </c>
      <c r="M3671">
        <v>1</v>
      </c>
      <c r="N3671">
        <v>1999</v>
      </c>
      <c r="O3671">
        <v>-379.81</v>
      </c>
      <c r="P3671">
        <v>0</v>
      </c>
      <c r="Q3671">
        <v>1619.19</v>
      </c>
      <c r="R3671">
        <v>0</v>
      </c>
      <c r="S3671">
        <v>0</v>
      </c>
      <c r="T3671">
        <v>0</v>
      </c>
      <c r="U3671">
        <v>0</v>
      </c>
      <c r="V3671">
        <v>1619.19</v>
      </c>
      <c r="W3671">
        <v>1</v>
      </c>
      <c r="X3671">
        <f t="shared" si="232"/>
        <v>1999</v>
      </c>
      <c r="Y3671">
        <f t="shared" si="233"/>
        <v>379.80999999999995</v>
      </c>
      <c r="Z3671" s="1">
        <f t="shared" si="234"/>
        <v>0.18999999999999997</v>
      </c>
    </row>
    <row r="3672" spans="1:26">
      <c r="A3672" s="2">
        <v>45050</v>
      </c>
      <c r="B3672" t="s">
        <v>3449</v>
      </c>
      <c r="C3672" t="s">
        <v>3450</v>
      </c>
      <c r="D3672" s="2" t="str">
        <f t="shared" si="231"/>
        <v>KOW-SO13-R-001</v>
      </c>
      <c r="E3672" t="s">
        <v>140</v>
      </c>
      <c r="F3672" t="s">
        <v>298</v>
      </c>
      <c r="G3672">
        <v>42</v>
      </c>
      <c r="H3672" t="str">
        <f>VLOOKUP(E3672,[1]data!$D$3:$AK$1000,34,0)</f>
        <v>Linen</v>
      </c>
      <c r="I3672">
        <f>VLOOKUP(E3672,[1]data!$D$3:$Q$1048576,14,0)</f>
        <v>2199</v>
      </c>
      <c r="J3672" t="str">
        <f>VLOOKUP(E3672,[1]data!$D$3:$AJ$1048576,33,0)</f>
        <v>1799-2299</v>
      </c>
      <c r="K3672" t="s">
        <v>3546</v>
      </c>
      <c r="L3672" t="s">
        <v>2538</v>
      </c>
      <c r="M3672">
        <v>1</v>
      </c>
      <c r="N3672">
        <v>1963.39</v>
      </c>
      <c r="O3672">
        <v>0</v>
      </c>
      <c r="P3672">
        <v>0</v>
      </c>
      <c r="Q3672">
        <v>1963.39</v>
      </c>
      <c r="R3672">
        <v>0</v>
      </c>
      <c r="S3672">
        <v>0</v>
      </c>
      <c r="T3672">
        <v>0</v>
      </c>
      <c r="U3672">
        <v>235.61</v>
      </c>
      <c r="V3672">
        <v>2199</v>
      </c>
      <c r="W3672">
        <v>1</v>
      </c>
      <c r="X3672">
        <f t="shared" si="232"/>
        <v>2199</v>
      </c>
      <c r="Y3672">
        <f t="shared" si="233"/>
        <v>0</v>
      </c>
      <c r="Z3672" s="1">
        <f t="shared" si="234"/>
        <v>0</v>
      </c>
    </row>
    <row r="3673" spans="1:26">
      <c r="A3673" s="2">
        <v>45050</v>
      </c>
      <c r="B3673" t="s">
        <v>3449</v>
      </c>
      <c r="C3673" t="s">
        <v>3450</v>
      </c>
      <c r="D3673" s="2" t="str">
        <f t="shared" si="231"/>
        <v>KOW-SO13-R-001</v>
      </c>
      <c r="E3673" t="s">
        <v>141</v>
      </c>
      <c r="F3673" t="s">
        <v>298</v>
      </c>
      <c r="G3673">
        <v>44</v>
      </c>
      <c r="H3673" t="str">
        <f>VLOOKUP(E3673,[1]data!$D$3:$AK$1000,34,0)</f>
        <v>Linen</v>
      </c>
      <c r="I3673">
        <f>VLOOKUP(E3673,[1]data!$D$3:$Q$1048576,14,0)</f>
        <v>2199</v>
      </c>
      <c r="J3673" t="str">
        <f>VLOOKUP(E3673,[1]data!$D$3:$AJ$1048576,33,0)</f>
        <v>1799-2299</v>
      </c>
      <c r="K3673" t="s">
        <v>3547</v>
      </c>
      <c r="L3673" t="s">
        <v>2538</v>
      </c>
      <c r="M3673">
        <v>1</v>
      </c>
      <c r="N3673">
        <v>2199</v>
      </c>
      <c r="O3673">
        <v>-516.77</v>
      </c>
      <c r="P3673">
        <v>0</v>
      </c>
      <c r="Q3673">
        <v>1682.23</v>
      </c>
      <c r="R3673">
        <v>0</v>
      </c>
      <c r="S3673">
        <v>0</v>
      </c>
      <c r="T3673">
        <v>0</v>
      </c>
      <c r="U3673">
        <v>0</v>
      </c>
      <c r="V3673">
        <v>1682.23</v>
      </c>
      <c r="W3673">
        <v>1</v>
      </c>
      <c r="X3673">
        <f t="shared" si="232"/>
        <v>2199</v>
      </c>
      <c r="Y3673">
        <f t="shared" si="233"/>
        <v>516.77</v>
      </c>
      <c r="Z3673" s="1">
        <f t="shared" si="234"/>
        <v>0.23500227376080035</v>
      </c>
    </row>
    <row r="3674" spans="1:26">
      <c r="A3674" s="2">
        <v>45050</v>
      </c>
      <c r="B3674" t="s">
        <v>3449</v>
      </c>
      <c r="C3674" t="s">
        <v>3450</v>
      </c>
      <c r="D3674" s="2" t="str">
        <f t="shared" si="231"/>
        <v>KOW-SO13-R-001</v>
      </c>
      <c r="E3674" t="s">
        <v>139</v>
      </c>
      <c r="F3674" t="s">
        <v>298</v>
      </c>
      <c r="G3674">
        <v>40</v>
      </c>
      <c r="H3674" t="str">
        <f>VLOOKUP(E3674,[1]data!$D$3:$AK$1000,34,0)</f>
        <v>Linen</v>
      </c>
      <c r="I3674">
        <f>VLOOKUP(E3674,[1]data!$D$3:$Q$1048576,14,0)</f>
        <v>2199</v>
      </c>
      <c r="J3674" t="str">
        <f>VLOOKUP(E3674,[1]data!$D$3:$AJ$1048576,33,0)</f>
        <v>1799-2299</v>
      </c>
      <c r="K3674" t="s">
        <v>3548</v>
      </c>
      <c r="L3674" t="s">
        <v>2538</v>
      </c>
      <c r="M3674">
        <v>1</v>
      </c>
      <c r="N3674">
        <v>1963.39</v>
      </c>
      <c r="O3674">
        <v>0</v>
      </c>
      <c r="P3674">
        <v>0</v>
      </c>
      <c r="Q3674">
        <v>1963.39</v>
      </c>
      <c r="R3674">
        <v>0</v>
      </c>
      <c r="S3674">
        <v>0</v>
      </c>
      <c r="T3674">
        <v>0</v>
      </c>
      <c r="U3674">
        <v>235.61</v>
      </c>
      <c r="V3674">
        <v>2199</v>
      </c>
      <c r="W3674">
        <v>1</v>
      </c>
      <c r="X3674">
        <f t="shared" si="232"/>
        <v>2199</v>
      </c>
      <c r="Y3674">
        <f t="shared" si="233"/>
        <v>0</v>
      </c>
      <c r="Z3674" s="1">
        <f t="shared" si="234"/>
        <v>0</v>
      </c>
    </row>
    <row r="3675" spans="1:26">
      <c r="A3675" s="2">
        <v>45050</v>
      </c>
      <c r="B3675" t="s">
        <v>3449</v>
      </c>
      <c r="C3675" t="s">
        <v>3450</v>
      </c>
      <c r="D3675" s="2" t="str">
        <f t="shared" si="231"/>
        <v>KOW-SO21-FS-00</v>
      </c>
      <c r="E3675" t="s">
        <v>422</v>
      </c>
      <c r="F3675" t="s">
        <v>423</v>
      </c>
      <c r="G3675" t="s">
        <v>424</v>
      </c>
      <c r="H3675" t="str">
        <f>VLOOKUP(E3675,[1]data!$D$3:$AK$1000,34,0)</f>
        <v>Acc</v>
      </c>
      <c r="I3675">
        <f>VLOOKUP(E3675,[1]data!$D$3:$Q$1048576,14,0)</f>
        <v>699</v>
      </c>
      <c r="J3675" t="str">
        <f>VLOOKUP(E3675,[1]data!$D$3:$AJ$1048576,33,0)</f>
        <v>399-799</v>
      </c>
      <c r="K3675" t="s">
        <v>3549</v>
      </c>
      <c r="L3675" t="s">
        <v>2538</v>
      </c>
      <c r="M3675">
        <v>1</v>
      </c>
      <c r="N3675">
        <v>624.1</v>
      </c>
      <c r="O3675">
        <v>-93.61</v>
      </c>
      <c r="P3675">
        <v>0</v>
      </c>
      <c r="Q3675">
        <v>530.49</v>
      </c>
      <c r="R3675">
        <v>0</v>
      </c>
      <c r="S3675">
        <v>0</v>
      </c>
      <c r="T3675">
        <v>0</v>
      </c>
      <c r="U3675">
        <v>63.66</v>
      </c>
      <c r="V3675">
        <v>594.15</v>
      </c>
      <c r="W3675">
        <v>1</v>
      </c>
      <c r="X3675">
        <f t="shared" si="232"/>
        <v>699</v>
      </c>
      <c r="Y3675">
        <f t="shared" si="233"/>
        <v>104.85000000000002</v>
      </c>
      <c r="Z3675" s="1">
        <f t="shared" si="234"/>
        <v>0.15000000000000002</v>
      </c>
    </row>
    <row r="3676" spans="1:26">
      <c r="A3676" s="2">
        <v>45050</v>
      </c>
      <c r="B3676" t="s">
        <v>3449</v>
      </c>
      <c r="C3676" t="s">
        <v>3450</v>
      </c>
      <c r="D3676" s="2" t="str">
        <f t="shared" si="231"/>
        <v>KOW-CC04-R-004</v>
      </c>
      <c r="E3676" t="s">
        <v>45</v>
      </c>
      <c r="F3676" t="s">
        <v>1425</v>
      </c>
      <c r="G3676">
        <v>46</v>
      </c>
      <c r="H3676" t="str">
        <f>VLOOKUP(E3676,[1]data!$D$3:$AK$1000,34,0)</f>
        <v>Hoodie</v>
      </c>
      <c r="I3676">
        <f>VLOOKUP(E3676,[1]data!$D$3:$Q$1048576,14,0)</f>
        <v>2799</v>
      </c>
      <c r="J3676" t="str">
        <f>VLOOKUP(E3676,[1]data!$D$3:$AJ$1048576,33,0)</f>
        <v>2499-2999</v>
      </c>
      <c r="K3676" t="s">
        <v>3550</v>
      </c>
      <c r="L3676" t="s">
        <v>2538</v>
      </c>
      <c r="M3676">
        <v>1</v>
      </c>
      <c r="N3676">
        <v>2499.11</v>
      </c>
      <c r="O3676">
        <v>0</v>
      </c>
      <c r="P3676">
        <v>0</v>
      </c>
      <c r="Q3676">
        <v>2499.11</v>
      </c>
      <c r="R3676">
        <v>0</v>
      </c>
      <c r="S3676">
        <v>0</v>
      </c>
      <c r="T3676">
        <v>0</v>
      </c>
      <c r="U3676">
        <v>299.89</v>
      </c>
      <c r="V3676">
        <v>2799</v>
      </c>
      <c r="W3676">
        <v>1</v>
      </c>
      <c r="X3676">
        <f t="shared" si="232"/>
        <v>2799</v>
      </c>
      <c r="Y3676">
        <f t="shared" si="233"/>
        <v>0</v>
      </c>
      <c r="Z3676" s="1">
        <f t="shared" si="234"/>
        <v>0</v>
      </c>
    </row>
    <row r="3677" spans="1:26">
      <c r="A3677" s="2">
        <v>45050</v>
      </c>
      <c r="B3677" t="s">
        <v>3449</v>
      </c>
      <c r="C3677" t="s">
        <v>3450</v>
      </c>
      <c r="D3677" s="2" t="str">
        <f t="shared" si="231"/>
        <v>KOW-SER-R-0009</v>
      </c>
      <c r="E3677" t="s">
        <v>2251</v>
      </c>
      <c r="F3677" t="s">
        <v>380</v>
      </c>
      <c r="G3677">
        <v>40</v>
      </c>
      <c r="H3677" t="str">
        <f>VLOOKUP(E3677,[1]data!$D$3:$AK$1000,34,0)</f>
        <v>Casual</v>
      </c>
      <c r="I3677">
        <f>VLOOKUP(E3677,[1]data!$D$3:$Q$1048576,14,0)</f>
        <v>3799</v>
      </c>
      <c r="J3677" t="str">
        <f>VLOOKUP(E3677,[1]data!$D$3:$AJ$1048576,33,0)</f>
        <v>3499-3999</v>
      </c>
      <c r="K3677" t="s">
        <v>3551</v>
      </c>
      <c r="L3677" t="s">
        <v>2538</v>
      </c>
      <c r="M3677">
        <v>1</v>
      </c>
      <c r="N3677">
        <v>2543.75</v>
      </c>
      <c r="O3677">
        <v>0</v>
      </c>
      <c r="P3677">
        <v>0</v>
      </c>
      <c r="Q3677">
        <v>2543.75</v>
      </c>
      <c r="R3677">
        <v>0</v>
      </c>
      <c r="S3677">
        <v>0</v>
      </c>
      <c r="T3677">
        <v>0</v>
      </c>
      <c r="U3677">
        <v>305.25</v>
      </c>
      <c r="V3677">
        <v>2849</v>
      </c>
      <c r="W3677">
        <v>1</v>
      </c>
      <c r="X3677">
        <f t="shared" si="232"/>
        <v>3799</v>
      </c>
      <c r="Y3677">
        <f t="shared" si="233"/>
        <v>950</v>
      </c>
      <c r="Z3677" s="1">
        <f t="shared" si="234"/>
        <v>0.25006580679126084</v>
      </c>
    </row>
    <row r="3678" spans="1:26">
      <c r="A3678" s="2">
        <v>45050</v>
      </c>
      <c r="B3678" t="s">
        <v>3449</v>
      </c>
      <c r="C3678" t="s">
        <v>3450</v>
      </c>
      <c r="D3678" s="2" t="str">
        <f t="shared" si="231"/>
        <v>KOW-KU1-R-0002</v>
      </c>
      <c r="E3678" t="s">
        <v>84</v>
      </c>
      <c r="F3678" t="s">
        <v>264</v>
      </c>
      <c r="G3678">
        <v>42</v>
      </c>
      <c r="H3678" t="str">
        <f>VLOOKUP(E3678,[1]data!$D$3:$AK$1000,34,0)</f>
        <v>Hoodie</v>
      </c>
      <c r="I3678">
        <f>VLOOKUP(E3678,[1]data!$D$3:$Q$1048576,14,0)</f>
        <v>2799</v>
      </c>
      <c r="J3678" t="str">
        <f>VLOOKUP(E3678,[1]data!$D$3:$AJ$1048576,33,0)</f>
        <v>2499-2999</v>
      </c>
      <c r="K3678" t="s">
        <v>3552</v>
      </c>
      <c r="L3678" t="s">
        <v>2538</v>
      </c>
      <c r="M3678">
        <v>1</v>
      </c>
      <c r="N3678">
        <v>2799</v>
      </c>
      <c r="O3678">
        <v>-531.80999999999995</v>
      </c>
      <c r="P3678">
        <v>0</v>
      </c>
      <c r="Q3678">
        <v>2267.19</v>
      </c>
      <c r="R3678">
        <v>0</v>
      </c>
      <c r="S3678">
        <v>0</v>
      </c>
      <c r="T3678">
        <v>0</v>
      </c>
      <c r="U3678">
        <v>0</v>
      </c>
      <c r="V3678">
        <v>2267.19</v>
      </c>
      <c r="W3678">
        <v>1</v>
      </c>
      <c r="X3678">
        <f t="shared" si="232"/>
        <v>2799</v>
      </c>
      <c r="Y3678">
        <f t="shared" si="233"/>
        <v>531.80999999999995</v>
      </c>
      <c r="Z3678" s="1">
        <f t="shared" si="234"/>
        <v>0.18999999999999997</v>
      </c>
    </row>
    <row r="3679" spans="1:26">
      <c r="A3679" s="2">
        <v>45050</v>
      </c>
      <c r="B3679" t="s">
        <v>3449</v>
      </c>
      <c r="C3679" t="s">
        <v>3450</v>
      </c>
      <c r="D3679" s="2" t="str">
        <f t="shared" si="231"/>
        <v>KOW-CA11-R-000</v>
      </c>
      <c r="E3679" t="s">
        <v>10</v>
      </c>
      <c r="F3679" t="s">
        <v>302</v>
      </c>
      <c r="G3679">
        <v>42</v>
      </c>
      <c r="H3679" t="str">
        <f>VLOOKUP(E3679,[1]data!$D$3:$AK$1000,34,0)</f>
        <v>Casual</v>
      </c>
      <c r="I3679">
        <f>VLOOKUP(E3679,[1]data!$D$3:$Q$1048576,14,0)</f>
        <v>1999</v>
      </c>
      <c r="J3679" t="str">
        <f>VLOOKUP(E3679,[1]data!$D$3:$AJ$1048576,33,0)</f>
        <v>1799-2299</v>
      </c>
      <c r="K3679" t="s">
        <v>3552</v>
      </c>
      <c r="L3679" t="s">
        <v>2538</v>
      </c>
      <c r="M3679">
        <v>1</v>
      </c>
      <c r="N3679">
        <v>1999</v>
      </c>
      <c r="O3679">
        <v>-379.81</v>
      </c>
      <c r="P3679">
        <v>0</v>
      </c>
      <c r="Q3679">
        <v>1619.19</v>
      </c>
      <c r="R3679">
        <v>0</v>
      </c>
      <c r="S3679">
        <v>0</v>
      </c>
      <c r="T3679">
        <v>0</v>
      </c>
      <c r="U3679">
        <v>0</v>
      </c>
      <c r="V3679">
        <v>1619.19</v>
      </c>
      <c r="W3679">
        <v>1</v>
      </c>
      <c r="X3679">
        <f t="shared" si="232"/>
        <v>1999</v>
      </c>
      <c r="Y3679">
        <f t="shared" si="233"/>
        <v>379.80999999999995</v>
      </c>
      <c r="Z3679" s="1">
        <f t="shared" si="234"/>
        <v>0.18999999999999997</v>
      </c>
    </row>
    <row r="3680" spans="1:26">
      <c r="A3680" s="2">
        <v>45050</v>
      </c>
      <c r="B3680" t="s">
        <v>3449</v>
      </c>
      <c r="C3680" t="s">
        <v>3450</v>
      </c>
      <c r="D3680" s="2" t="str">
        <f t="shared" si="231"/>
        <v>KOW-CA11-R-000</v>
      </c>
      <c r="E3680" t="s">
        <v>8</v>
      </c>
      <c r="F3680" t="s">
        <v>302</v>
      </c>
      <c r="G3680">
        <v>39</v>
      </c>
      <c r="H3680" t="str">
        <f>VLOOKUP(E3680,[1]data!$D$3:$AK$1000,34,0)</f>
        <v>Casual</v>
      </c>
      <c r="I3680">
        <f>VLOOKUP(E3680,[1]data!$D$3:$Q$1048576,14,0)</f>
        <v>1999</v>
      </c>
      <c r="J3680" t="str">
        <f>VLOOKUP(E3680,[1]data!$D$3:$AJ$1048576,33,0)</f>
        <v>1799-2299</v>
      </c>
      <c r="K3680" t="s">
        <v>3553</v>
      </c>
      <c r="L3680" t="s">
        <v>2538</v>
      </c>
      <c r="M3680">
        <v>1</v>
      </c>
      <c r="N3680">
        <v>1784.82</v>
      </c>
      <c r="O3680">
        <v>-178.48</v>
      </c>
      <c r="P3680">
        <v>0</v>
      </c>
      <c r="Q3680">
        <v>1606.34</v>
      </c>
      <c r="R3680">
        <v>0</v>
      </c>
      <c r="S3680">
        <v>0</v>
      </c>
      <c r="T3680">
        <v>0</v>
      </c>
      <c r="U3680">
        <v>192.76</v>
      </c>
      <c r="V3680">
        <v>1799.1</v>
      </c>
      <c r="W3680">
        <v>1</v>
      </c>
      <c r="X3680">
        <f t="shared" si="232"/>
        <v>1999</v>
      </c>
      <c r="Y3680">
        <f t="shared" si="233"/>
        <v>199.90000000000009</v>
      </c>
      <c r="Z3680" s="1">
        <f t="shared" si="234"/>
        <v>0.10000000000000005</v>
      </c>
    </row>
    <row r="3681" spans="1:26">
      <c r="A3681" s="2">
        <v>45050</v>
      </c>
      <c r="B3681" t="s">
        <v>3449</v>
      </c>
      <c r="C3681" t="s">
        <v>3450</v>
      </c>
      <c r="D3681" s="2" t="str">
        <f t="shared" si="231"/>
        <v>KOW-PIQ-S-0033</v>
      </c>
      <c r="E3681" t="s">
        <v>129</v>
      </c>
      <c r="F3681" t="s">
        <v>2021</v>
      </c>
      <c r="G3681" t="s">
        <v>2022</v>
      </c>
      <c r="H3681" t="str">
        <f>VLOOKUP(E3681,[1]data!$D$3:$AK$1000,34,0)</f>
        <v>Knit Shirt</v>
      </c>
      <c r="I3681">
        <f>VLOOKUP(E3681,[1]data!$D$3:$Q$1048576,14,0)</f>
        <v>1999</v>
      </c>
      <c r="J3681" t="str">
        <f>VLOOKUP(E3681,[1]data!$D$3:$AJ$1048576,33,0)</f>
        <v>1799-2299</v>
      </c>
      <c r="K3681" t="s">
        <v>3553</v>
      </c>
      <c r="L3681" t="s">
        <v>2538</v>
      </c>
      <c r="M3681">
        <v>1</v>
      </c>
      <c r="N3681">
        <v>1784.82</v>
      </c>
      <c r="O3681">
        <v>-178.48</v>
      </c>
      <c r="P3681">
        <v>0</v>
      </c>
      <c r="Q3681">
        <v>1606.34</v>
      </c>
      <c r="R3681">
        <v>0</v>
      </c>
      <c r="S3681">
        <v>0</v>
      </c>
      <c r="T3681">
        <v>0</v>
      </c>
      <c r="U3681">
        <v>192.76</v>
      </c>
      <c r="V3681">
        <v>1799.1</v>
      </c>
      <c r="W3681">
        <v>1</v>
      </c>
      <c r="X3681">
        <f t="shared" si="232"/>
        <v>1999</v>
      </c>
      <c r="Y3681">
        <f t="shared" si="233"/>
        <v>199.90000000000009</v>
      </c>
      <c r="Z3681" s="1">
        <f t="shared" si="234"/>
        <v>0.10000000000000005</v>
      </c>
    </row>
    <row r="3682" spans="1:26">
      <c r="A3682" s="2">
        <v>45050</v>
      </c>
      <c r="B3682" t="s">
        <v>3449</v>
      </c>
      <c r="C3682" t="s">
        <v>3450</v>
      </c>
      <c r="D3682" s="2" t="str">
        <f t="shared" si="231"/>
        <v>KOW-CLC04-R-00</v>
      </c>
      <c r="E3682" t="s">
        <v>3554</v>
      </c>
      <c r="F3682" t="s">
        <v>1408</v>
      </c>
      <c r="G3682">
        <v>40</v>
      </c>
      <c r="H3682" t="str">
        <f>VLOOKUP(E3682,[1]data!$D$3:$AK$1000,34,0)</f>
        <v>Classic</v>
      </c>
      <c r="I3682">
        <f>VLOOKUP(E3682,[1]data!$D$3:$Q$1048576,14,0)</f>
        <v>2499</v>
      </c>
      <c r="J3682" t="str">
        <f>VLOOKUP(E3682,[1]data!$D$3:$AJ$1048576,33,0)</f>
        <v>2499-2999</v>
      </c>
      <c r="K3682" t="s">
        <v>3553</v>
      </c>
      <c r="L3682" t="s">
        <v>2538</v>
      </c>
      <c r="M3682">
        <v>1</v>
      </c>
      <c r="N3682">
        <v>2231.2399999999998</v>
      </c>
      <c r="O3682">
        <v>-223.12</v>
      </c>
      <c r="P3682">
        <v>0</v>
      </c>
      <c r="Q3682">
        <v>2008.12</v>
      </c>
      <c r="R3682">
        <v>0</v>
      </c>
      <c r="S3682">
        <v>0</v>
      </c>
      <c r="T3682">
        <v>0</v>
      </c>
      <c r="U3682">
        <v>240.98</v>
      </c>
      <c r="V3682">
        <v>2249.1</v>
      </c>
      <c r="W3682">
        <v>1</v>
      </c>
      <c r="X3682">
        <f t="shared" si="232"/>
        <v>2499</v>
      </c>
      <c r="Y3682">
        <f t="shared" si="233"/>
        <v>249.90000000000009</v>
      </c>
      <c r="Z3682" s="1">
        <f t="shared" si="234"/>
        <v>0.10000000000000003</v>
      </c>
    </row>
    <row r="3683" spans="1:26">
      <c r="A3683" s="2">
        <v>45050</v>
      </c>
      <c r="B3683" t="s">
        <v>3449</v>
      </c>
      <c r="C3683" t="s">
        <v>3450</v>
      </c>
      <c r="D3683" s="2" t="str">
        <f t="shared" si="231"/>
        <v>KOW-TRA1-R-000</v>
      </c>
      <c r="E3683" t="s">
        <v>145</v>
      </c>
      <c r="F3683" t="s">
        <v>276</v>
      </c>
      <c r="G3683">
        <v>40</v>
      </c>
      <c r="H3683" t="str">
        <f>VLOOKUP(E3683,[1]data!$D$3:$AK$1000,34,0)</f>
        <v>Indie</v>
      </c>
      <c r="I3683">
        <f>VLOOKUP(E3683,[1]data!$D$3:$Q$1048576,14,0)</f>
        <v>1299</v>
      </c>
      <c r="J3683" t="str">
        <f>VLOOKUP(E3683,[1]data!$D$3:$AJ$1048576,33,0)</f>
        <v>1099-1499</v>
      </c>
      <c r="K3683" t="s">
        <v>3555</v>
      </c>
      <c r="L3683" t="s">
        <v>2538</v>
      </c>
      <c r="M3683">
        <v>1</v>
      </c>
      <c r="N3683">
        <v>1299</v>
      </c>
      <c r="O3683">
        <v>-246.81</v>
      </c>
      <c r="P3683">
        <v>0</v>
      </c>
      <c r="Q3683">
        <v>1052.19</v>
      </c>
      <c r="R3683">
        <v>0</v>
      </c>
      <c r="S3683">
        <v>0</v>
      </c>
      <c r="T3683">
        <v>0</v>
      </c>
      <c r="U3683">
        <v>0</v>
      </c>
      <c r="V3683">
        <v>1052.19</v>
      </c>
      <c r="W3683">
        <v>1</v>
      </c>
      <c r="X3683">
        <f t="shared" si="232"/>
        <v>1299</v>
      </c>
      <c r="Y3683">
        <f t="shared" si="233"/>
        <v>246.80999999999995</v>
      </c>
      <c r="Z3683" s="1">
        <f t="shared" si="234"/>
        <v>0.18999999999999995</v>
      </c>
    </row>
    <row r="3684" spans="1:26">
      <c r="A3684" s="2">
        <v>45050</v>
      </c>
      <c r="B3684" t="s">
        <v>3449</v>
      </c>
      <c r="C3684" t="s">
        <v>3450</v>
      </c>
      <c r="D3684" s="2" t="str">
        <f t="shared" si="231"/>
        <v>KOW-KU6-CLS-00</v>
      </c>
      <c r="E3684" t="s">
        <v>93</v>
      </c>
      <c r="F3684" t="s">
        <v>293</v>
      </c>
      <c r="G3684">
        <v>39</v>
      </c>
      <c r="H3684" t="str">
        <f>VLOOKUP(E3684,[1]data!$D$3:$AK$1000,34,0)</f>
        <v>Linen</v>
      </c>
      <c r="I3684">
        <f>VLOOKUP(E3684,[1]data!$D$3:$Q$1048576,14,0)</f>
        <v>3499</v>
      </c>
      <c r="J3684" t="str">
        <f>VLOOKUP(E3684,[1]data!$D$3:$AJ$1048576,33,0)</f>
        <v>3499-3999</v>
      </c>
      <c r="K3684" t="s">
        <v>3556</v>
      </c>
      <c r="L3684" t="s">
        <v>2538</v>
      </c>
      <c r="M3684">
        <v>1</v>
      </c>
      <c r="N3684">
        <v>3499</v>
      </c>
      <c r="O3684">
        <v>-664.81</v>
      </c>
      <c r="P3684">
        <v>0</v>
      </c>
      <c r="Q3684">
        <v>2834.19</v>
      </c>
      <c r="R3684">
        <v>0</v>
      </c>
      <c r="S3684">
        <v>0</v>
      </c>
      <c r="T3684">
        <v>0</v>
      </c>
      <c r="U3684">
        <v>0</v>
      </c>
      <c r="V3684">
        <v>2834.19</v>
      </c>
      <c r="W3684">
        <v>1</v>
      </c>
      <c r="X3684">
        <f t="shared" si="232"/>
        <v>3499</v>
      </c>
      <c r="Y3684">
        <f t="shared" si="233"/>
        <v>664.81</v>
      </c>
      <c r="Z3684" s="1">
        <f t="shared" si="234"/>
        <v>0.18999999999999997</v>
      </c>
    </row>
    <row r="3685" spans="1:26">
      <c r="A3685" s="2">
        <v>45050</v>
      </c>
      <c r="B3685" t="s">
        <v>3449</v>
      </c>
      <c r="C3685" t="s">
        <v>3450</v>
      </c>
      <c r="D3685" s="2" t="str">
        <f t="shared" si="231"/>
        <v>KOW-CA7-R-0001</v>
      </c>
      <c r="E3685" t="s">
        <v>2019</v>
      </c>
      <c r="F3685" t="s">
        <v>778</v>
      </c>
      <c r="G3685">
        <v>40</v>
      </c>
      <c r="H3685" t="str">
        <f>VLOOKUP(E3685,[1]data!$D$3:$AK$1000,34,0)</f>
        <v>Casual</v>
      </c>
      <c r="I3685">
        <f>VLOOKUP(E3685,[1]data!$D$3:$Q$1048576,14,0)</f>
        <v>1499</v>
      </c>
      <c r="J3685" t="str">
        <f>VLOOKUP(E3685,[1]data!$D$3:$AJ$1048576,33,0)</f>
        <v>1099-1499</v>
      </c>
      <c r="K3685" t="s">
        <v>3555</v>
      </c>
      <c r="L3685" t="s">
        <v>2538</v>
      </c>
      <c r="M3685">
        <v>1</v>
      </c>
      <c r="N3685">
        <v>1124</v>
      </c>
      <c r="O3685">
        <v>-213.56</v>
      </c>
      <c r="P3685">
        <v>0</v>
      </c>
      <c r="Q3685">
        <v>910.44</v>
      </c>
      <c r="R3685">
        <v>0</v>
      </c>
      <c r="S3685">
        <v>0</v>
      </c>
      <c r="T3685">
        <v>0</v>
      </c>
      <c r="U3685">
        <v>0</v>
      </c>
      <c r="V3685">
        <v>910.44</v>
      </c>
      <c r="W3685">
        <v>1</v>
      </c>
      <c r="X3685">
        <f t="shared" si="232"/>
        <v>1499</v>
      </c>
      <c r="Y3685">
        <f t="shared" si="233"/>
        <v>588.55999999999995</v>
      </c>
      <c r="Z3685" s="1">
        <f t="shared" si="234"/>
        <v>0.39263509006003999</v>
      </c>
    </row>
    <row r="3686" spans="1:26">
      <c r="A3686" s="2">
        <v>45050</v>
      </c>
      <c r="B3686" t="s">
        <v>3449</v>
      </c>
      <c r="C3686" t="s">
        <v>3450</v>
      </c>
      <c r="D3686" s="2" t="str">
        <f t="shared" si="231"/>
        <v>KOW-PO26-R-002</v>
      </c>
      <c r="E3686" t="s">
        <v>133</v>
      </c>
      <c r="F3686" t="s">
        <v>426</v>
      </c>
      <c r="G3686">
        <v>39</v>
      </c>
      <c r="H3686" t="str">
        <f>VLOOKUP(E3686,[1]data!$D$3:$AK$1000,34,0)</f>
        <v>Indie</v>
      </c>
      <c r="I3686">
        <f>VLOOKUP(E3686,[1]data!$D$3:$Q$1048576,14,0)</f>
        <v>1999</v>
      </c>
      <c r="J3686" t="str">
        <f>VLOOKUP(E3686,[1]data!$D$3:$AJ$1048576,33,0)</f>
        <v>1799-2299</v>
      </c>
      <c r="K3686" t="s">
        <v>3556</v>
      </c>
      <c r="L3686" t="s">
        <v>2538</v>
      </c>
      <c r="M3686">
        <v>1</v>
      </c>
      <c r="N3686">
        <v>1999</v>
      </c>
      <c r="O3686">
        <v>-379.81</v>
      </c>
      <c r="P3686">
        <v>0</v>
      </c>
      <c r="Q3686">
        <v>1619.19</v>
      </c>
      <c r="R3686">
        <v>0</v>
      </c>
      <c r="S3686">
        <v>0</v>
      </c>
      <c r="T3686">
        <v>0</v>
      </c>
      <c r="U3686">
        <v>0</v>
      </c>
      <c r="V3686">
        <v>1619.19</v>
      </c>
      <c r="W3686">
        <v>1</v>
      </c>
      <c r="X3686">
        <f t="shared" si="232"/>
        <v>1999</v>
      </c>
      <c r="Y3686">
        <f t="shared" si="233"/>
        <v>379.80999999999995</v>
      </c>
      <c r="Z3686" s="1">
        <f t="shared" si="234"/>
        <v>0.18999999999999997</v>
      </c>
    </row>
    <row r="3687" spans="1:26">
      <c r="A3687" s="2">
        <v>45050</v>
      </c>
      <c r="B3687" t="s">
        <v>3449</v>
      </c>
      <c r="C3687" t="s">
        <v>3450</v>
      </c>
      <c r="D3687" s="2" t="str">
        <f t="shared" si="231"/>
        <v>KOW-CC03-R-004</v>
      </c>
      <c r="E3687" t="s">
        <v>1819</v>
      </c>
      <c r="F3687" t="s">
        <v>1618</v>
      </c>
      <c r="G3687">
        <v>40</v>
      </c>
      <c r="H3687" t="str">
        <f>VLOOKUP(E3687,[1]data!$D$3:$AK$1000,34,0)</f>
        <v>Casual</v>
      </c>
      <c r="I3687">
        <f>VLOOKUP(E3687,[1]data!$D$3:$Q$1048576,14,0)</f>
        <v>2999</v>
      </c>
      <c r="J3687" t="str">
        <f>VLOOKUP(E3687,[1]data!$D$3:$AJ$1048576,33,0)</f>
        <v>2499-2999</v>
      </c>
      <c r="K3687" t="s">
        <v>3557</v>
      </c>
      <c r="L3687" t="s">
        <v>2538</v>
      </c>
      <c r="M3687">
        <v>1</v>
      </c>
      <c r="N3687">
        <v>2677.68</v>
      </c>
      <c r="O3687">
        <v>0</v>
      </c>
      <c r="P3687">
        <v>0</v>
      </c>
      <c r="Q3687">
        <v>2677.68</v>
      </c>
      <c r="R3687">
        <v>0</v>
      </c>
      <c r="S3687">
        <v>0</v>
      </c>
      <c r="T3687">
        <v>0</v>
      </c>
      <c r="U3687">
        <v>321.32</v>
      </c>
      <c r="V3687">
        <v>2999</v>
      </c>
      <c r="W3687">
        <v>1</v>
      </c>
      <c r="X3687">
        <f t="shared" si="232"/>
        <v>2999</v>
      </c>
      <c r="Y3687">
        <f t="shared" si="233"/>
        <v>0</v>
      </c>
      <c r="Z3687" s="1">
        <f t="shared" si="234"/>
        <v>0</v>
      </c>
    </row>
    <row r="3688" spans="1:26">
      <c r="A3688" s="2">
        <v>45050</v>
      </c>
      <c r="B3688" t="s">
        <v>3449</v>
      </c>
      <c r="C3688" t="s">
        <v>3450</v>
      </c>
      <c r="D3688" s="2" t="str">
        <f t="shared" si="231"/>
        <v>KOW-CA8-R-0002</v>
      </c>
      <c r="E3688" t="s">
        <v>2268</v>
      </c>
      <c r="F3688" t="s">
        <v>540</v>
      </c>
      <c r="G3688">
        <v>44</v>
      </c>
      <c r="H3688" t="str">
        <f>VLOOKUP(E3688,[1]data!$D$3:$AK$1000,34,0)</f>
        <v>Casual</v>
      </c>
      <c r="I3688">
        <f>VLOOKUP(E3688,[1]data!$D$3:$Q$1048576,14,0)</f>
        <v>1999</v>
      </c>
      <c r="J3688" t="str">
        <f>VLOOKUP(E3688,[1]data!$D$3:$AJ$1048576,33,0)</f>
        <v>1799-2299</v>
      </c>
      <c r="K3688" t="s">
        <v>3558</v>
      </c>
      <c r="L3688" t="s">
        <v>2538</v>
      </c>
      <c r="M3688">
        <v>1</v>
      </c>
      <c r="N3688">
        <v>1499</v>
      </c>
      <c r="O3688">
        <v>-149.9</v>
      </c>
      <c r="P3688">
        <v>0</v>
      </c>
      <c r="Q3688">
        <v>1349.1</v>
      </c>
      <c r="R3688">
        <v>0</v>
      </c>
      <c r="S3688">
        <v>0</v>
      </c>
      <c r="T3688">
        <v>0</v>
      </c>
      <c r="U3688">
        <v>0</v>
      </c>
      <c r="V3688">
        <v>1349.1</v>
      </c>
      <c r="W3688">
        <v>1</v>
      </c>
      <c r="X3688">
        <f t="shared" si="232"/>
        <v>1999</v>
      </c>
      <c r="Y3688">
        <f t="shared" si="233"/>
        <v>649.90000000000009</v>
      </c>
      <c r="Z3688" s="1">
        <f t="shared" si="234"/>
        <v>0.32511255627813912</v>
      </c>
    </row>
    <row r="3689" spans="1:26">
      <c r="A3689" s="2">
        <v>45050</v>
      </c>
      <c r="B3689" t="s">
        <v>3449</v>
      </c>
      <c r="C3689" t="s">
        <v>3450</v>
      </c>
      <c r="D3689" s="2" t="str">
        <f t="shared" si="231"/>
        <v>KOW-KU1-R-0002</v>
      </c>
      <c r="E3689" t="s">
        <v>697</v>
      </c>
      <c r="F3689" t="s">
        <v>264</v>
      </c>
      <c r="G3689">
        <v>46</v>
      </c>
      <c r="H3689" t="str">
        <f>VLOOKUP(E3689,[1]data!$D$3:$AK$1000,34,0)</f>
        <v>Hoodie</v>
      </c>
      <c r="I3689">
        <f>VLOOKUP(E3689,[1]data!$D$3:$Q$1048576,14,0)</f>
        <v>2799</v>
      </c>
      <c r="J3689" t="str">
        <f>VLOOKUP(E3689,[1]data!$D$3:$AJ$1048576,33,0)</f>
        <v>2499-2999</v>
      </c>
      <c r="K3689" t="s">
        <v>3559</v>
      </c>
      <c r="L3689" t="s">
        <v>2538</v>
      </c>
      <c r="M3689">
        <v>1</v>
      </c>
      <c r="N3689">
        <v>2799</v>
      </c>
      <c r="O3689">
        <v>-279.89999999999998</v>
      </c>
      <c r="P3689">
        <v>0</v>
      </c>
      <c r="Q3689">
        <v>2519.1</v>
      </c>
      <c r="R3689">
        <v>0</v>
      </c>
      <c r="S3689">
        <v>0</v>
      </c>
      <c r="T3689">
        <v>0</v>
      </c>
      <c r="U3689">
        <v>0</v>
      </c>
      <c r="V3689">
        <v>2519.1</v>
      </c>
      <c r="W3689">
        <v>1</v>
      </c>
      <c r="X3689">
        <f t="shared" si="232"/>
        <v>2799</v>
      </c>
      <c r="Y3689">
        <f t="shared" si="233"/>
        <v>279.90000000000009</v>
      </c>
      <c r="Z3689" s="1">
        <f t="shared" si="234"/>
        <v>0.10000000000000003</v>
      </c>
    </row>
    <row r="3690" spans="1:26">
      <c r="A3690" s="2">
        <v>45050</v>
      </c>
      <c r="B3690" t="s">
        <v>3449</v>
      </c>
      <c r="C3690" t="s">
        <v>3450</v>
      </c>
      <c r="D3690" s="2" t="str">
        <f t="shared" si="231"/>
        <v>KOW-CA11-R-000</v>
      </c>
      <c r="E3690" t="s">
        <v>10</v>
      </c>
      <c r="F3690" t="s">
        <v>302</v>
      </c>
      <c r="G3690">
        <v>42</v>
      </c>
      <c r="H3690" t="str">
        <f>VLOOKUP(E3690,[1]data!$D$3:$AK$1000,34,0)</f>
        <v>Casual</v>
      </c>
      <c r="I3690">
        <f>VLOOKUP(E3690,[1]data!$D$3:$Q$1048576,14,0)</f>
        <v>1999</v>
      </c>
      <c r="J3690" t="str">
        <f>VLOOKUP(E3690,[1]data!$D$3:$AJ$1048576,33,0)</f>
        <v>1799-2299</v>
      </c>
      <c r="K3690" t="s">
        <v>3560</v>
      </c>
      <c r="L3690" t="s">
        <v>2538</v>
      </c>
      <c r="M3690">
        <v>1</v>
      </c>
      <c r="N3690">
        <v>1612.1</v>
      </c>
      <c r="O3690">
        <v>0</v>
      </c>
      <c r="P3690">
        <v>0</v>
      </c>
      <c r="Q3690">
        <v>1612.1</v>
      </c>
      <c r="R3690">
        <v>0</v>
      </c>
      <c r="S3690">
        <v>0</v>
      </c>
      <c r="T3690">
        <v>0</v>
      </c>
      <c r="U3690">
        <v>386.9</v>
      </c>
      <c r="V3690">
        <v>1999</v>
      </c>
      <c r="W3690">
        <v>1</v>
      </c>
      <c r="X3690">
        <f t="shared" si="232"/>
        <v>1999</v>
      </c>
      <c r="Y3690">
        <f t="shared" si="233"/>
        <v>0</v>
      </c>
      <c r="Z3690" s="1">
        <f t="shared" si="234"/>
        <v>0</v>
      </c>
    </row>
    <row r="3691" spans="1:26">
      <c r="A3691" s="2">
        <v>45050</v>
      </c>
      <c r="B3691" t="s">
        <v>3449</v>
      </c>
      <c r="C3691" t="s">
        <v>3450</v>
      </c>
      <c r="D3691" s="2" t="str">
        <f t="shared" si="231"/>
        <v>KOW-SO13-R-001</v>
      </c>
      <c r="E3691" t="s">
        <v>139</v>
      </c>
      <c r="F3691" t="s">
        <v>298</v>
      </c>
      <c r="G3691">
        <v>40</v>
      </c>
      <c r="H3691" t="str">
        <f>VLOOKUP(E3691,[1]data!$D$3:$AK$1000,34,0)</f>
        <v>Linen</v>
      </c>
      <c r="I3691">
        <f>VLOOKUP(E3691,[1]data!$D$3:$Q$1048576,14,0)</f>
        <v>2199</v>
      </c>
      <c r="J3691" t="str">
        <f>VLOOKUP(E3691,[1]data!$D$3:$AJ$1048576,33,0)</f>
        <v>1799-2299</v>
      </c>
      <c r="K3691" t="s">
        <v>3561</v>
      </c>
      <c r="L3691" t="s">
        <v>2538</v>
      </c>
      <c r="M3691">
        <v>1</v>
      </c>
      <c r="N3691">
        <v>1963.39</v>
      </c>
      <c r="O3691">
        <v>0</v>
      </c>
      <c r="P3691">
        <v>0</v>
      </c>
      <c r="Q3691">
        <v>1963.39</v>
      </c>
      <c r="R3691">
        <v>0</v>
      </c>
      <c r="S3691">
        <v>0</v>
      </c>
      <c r="T3691">
        <v>0</v>
      </c>
      <c r="U3691">
        <v>235.61</v>
      </c>
      <c r="V3691">
        <v>2199</v>
      </c>
      <c r="W3691">
        <v>1</v>
      </c>
      <c r="X3691">
        <f t="shared" si="232"/>
        <v>2199</v>
      </c>
      <c r="Y3691">
        <f t="shared" si="233"/>
        <v>0</v>
      </c>
      <c r="Z3691" s="1">
        <f t="shared" si="234"/>
        <v>0</v>
      </c>
    </row>
    <row r="3692" spans="1:26">
      <c r="A3692" s="2">
        <v>45050</v>
      </c>
      <c r="B3692" t="s">
        <v>3449</v>
      </c>
      <c r="C3692" t="s">
        <v>3450</v>
      </c>
      <c r="D3692" s="2" t="str">
        <f t="shared" si="231"/>
        <v>KOW-KU1-R-0002</v>
      </c>
      <c r="E3692" t="s">
        <v>83</v>
      </c>
      <c r="F3692" t="s">
        <v>264</v>
      </c>
      <c r="G3692">
        <v>40</v>
      </c>
      <c r="H3692" t="str">
        <f>VLOOKUP(E3692,[1]data!$D$3:$AK$1000,34,0)</f>
        <v>Hoodie</v>
      </c>
      <c r="I3692">
        <f>VLOOKUP(E3692,[1]data!$D$3:$Q$1048576,14,0)</f>
        <v>2799</v>
      </c>
      <c r="J3692" t="str">
        <f>VLOOKUP(E3692,[1]data!$D$3:$AJ$1048576,33,0)</f>
        <v>2499-2999</v>
      </c>
      <c r="K3692" t="s">
        <v>3562</v>
      </c>
      <c r="L3692" t="s">
        <v>2538</v>
      </c>
      <c r="M3692">
        <v>1</v>
      </c>
      <c r="N3692">
        <v>2799</v>
      </c>
      <c r="O3692">
        <v>-279.89999999999998</v>
      </c>
      <c r="P3692">
        <v>0</v>
      </c>
      <c r="Q3692">
        <v>2519.1</v>
      </c>
      <c r="R3692">
        <v>0</v>
      </c>
      <c r="S3692">
        <v>0</v>
      </c>
      <c r="T3692">
        <v>0</v>
      </c>
      <c r="U3692">
        <v>0</v>
      </c>
      <c r="V3692">
        <v>2519.1</v>
      </c>
      <c r="W3692">
        <v>1</v>
      </c>
      <c r="X3692">
        <f t="shared" si="232"/>
        <v>2799</v>
      </c>
      <c r="Y3692">
        <f t="shared" si="233"/>
        <v>279.90000000000009</v>
      </c>
      <c r="Z3692" s="1">
        <f t="shared" si="234"/>
        <v>0.10000000000000003</v>
      </c>
    </row>
    <row r="3693" spans="1:26">
      <c r="A3693" s="2">
        <v>45050</v>
      </c>
      <c r="B3693" t="s">
        <v>3449</v>
      </c>
      <c r="C3693" t="s">
        <v>3450</v>
      </c>
      <c r="D3693" s="2" t="str">
        <f t="shared" si="231"/>
        <v>KOW-KU6-CLS-00</v>
      </c>
      <c r="E3693" t="s">
        <v>94</v>
      </c>
      <c r="F3693" t="s">
        <v>293</v>
      </c>
      <c r="G3693">
        <v>42</v>
      </c>
      <c r="H3693" t="str">
        <f>VLOOKUP(E3693,[1]data!$D$3:$AK$1000,34,0)</f>
        <v>Linen</v>
      </c>
      <c r="I3693">
        <f>VLOOKUP(E3693,[1]data!$D$3:$Q$1048576,14,0)</f>
        <v>3499</v>
      </c>
      <c r="J3693" t="str">
        <f>VLOOKUP(E3693,[1]data!$D$3:$AJ$1048576,33,0)</f>
        <v>3499-3999</v>
      </c>
      <c r="K3693" t="s">
        <v>3563</v>
      </c>
      <c r="L3693" t="s">
        <v>2538</v>
      </c>
      <c r="M3693">
        <v>1</v>
      </c>
      <c r="N3693">
        <v>3499</v>
      </c>
      <c r="O3693">
        <v>-664.81</v>
      </c>
      <c r="P3693">
        <v>0</v>
      </c>
      <c r="Q3693">
        <v>2834.19</v>
      </c>
      <c r="R3693">
        <v>0</v>
      </c>
      <c r="S3693">
        <v>0</v>
      </c>
      <c r="T3693">
        <v>0</v>
      </c>
      <c r="U3693">
        <v>0</v>
      </c>
      <c r="V3693">
        <v>2834.19</v>
      </c>
      <c r="W3693">
        <v>1</v>
      </c>
      <c r="X3693">
        <f t="shared" si="232"/>
        <v>3499</v>
      </c>
      <c r="Y3693">
        <f t="shared" si="233"/>
        <v>664.81</v>
      </c>
      <c r="Z3693" s="1">
        <f t="shared" si="234"/>
        <v>0.18999999999999997</v>
      </c>
    </row>
    <row r="3694" spans="1:26">
      <c r="A3694" s="2">
        <v>45050</v>
      </c>
      <c r="B3694" t="s">
        <v>3449</v>
      </c>
      <c r="C3694" t="s">
        <v>3450</v>
      </c>
      <c r="D3694" s="2" t="str">
        <f t="shared" si="231"/>
        <v>KOW-SO13-R-001</v>
      </c>
      <c r="E3694" t="s">
        <v>140</v>
      </c>
      <c r="F3694" t="s">
        <v>298</v>
      </c>
      <c r="G3694">
        <v>42</v>
      </c>
      <c r="H3694" t="str">
        <f>VLOOKUP(E3694,[1]data!$D$3:$AK$1000,34,0)</f>
        <v>Linen</v>
      </c>
      <c r="I3694">
        <f>VLOOKUP(E3694,[1]data!$D$3:$Q$1048576,14,0)</f>
        <v>2199</v>
      </c>
      <c r="J3694" t="str">
        <f>VLOOKUP(E3694,[1]data!$D$3:$AJ$1048576,33,0)</f>
        <v>1799-2299</v>
      </c>
      <c r="K3694" t="s">
        <v>3564</v>
      </c>
      <c r="L3694" t="s">
        <v>2538</v>
      </c>
      <c r="M3694">
        <v>1</v>
      </c>
      <c r="N3694">
        <v>1963.39</v>
      </c>
      <c r="O3694">
        <v>0</v>
      </c>
      <c r="P3694">
        <v>0</v>
      </c>
      <c r="Q3694">
        <v>1963.39</v>
      </c>
      <c r="R3694">
        <v>0</v>
      </c>
      <c r="S3694">
        <v>0</v>
      </c>
      <c r="T3694">
        <v>0</v>
      </c>
      <c r="U3694">
        <v>235.61</v>
      </c>
      <c r="V3694">
        <v>2199</v>
      </c>
      <c r="W3694">
        <v>1</v>
      </c>
      <c r="X3694">
        <f t="shared" si="232"/>
        <v>2199</v>
      </c>
      <c r="Y3694">
        <f t="shared" si="233"/>
        <v>0</v>
      </c>
      <c r="Z3694" s="1">
        <f t="shared" si="234"/>
        <v>0</v>
      </c>
    </row>
    <row r="3695" spans="1:26">
      <c r="A3695" s="2">
        <v>45050</v>
      </c>
      <c r="B3695" t="s">
        <v>3449</v>
      </c>
      <c r="C3695" t="s">
        <v>3450</v>
      </c>
      <c r="D3695" s="2" t="str">
        <f t="shared" si="231"/>
        <v>KOW-PIQ-S-0033</v>
      </c>
      <c r="E3695" t="s">
        <v>129</v>
      </c>
      <c r="F3695" t="s">
        <v>2021</v>
      </c>
      <c r="G3695" t="s">
        <v>2022</v>
      </c>
      <c r="H3695" t="str">
        <f>VLOOKUP(E3695,[1]data!$D$3:$AK$1000,34,0)</f>
        <v>Knit Shirt</v>
      </c>
      <c r="I3695">
        <f>VLOOKUP(E3695,[1]data!$D$3:$Q$1048576,14,0)</f>
        <v>1999</v>
      </c>
      <c r="J3695" t="str">
        <f>VLOOKUP(E3695,[1]data!$D$3:$AJ$1048576,33,0)</f>
        <v>1799-2299</v>
      </c>
      <c r="K3695" t="s">
        <v>3565</v>
      </c>
      <c r="L3695" t="s">
        <v>2538</v>
      </c>
      <c r="M3695">
        <v>1</v>
      </c>
      <c r="N3695">
        <v>1784.82</v>
      </c>
      <c r="O3695">
        <v>0</v>
      </c>
      <c r="P3695">
        <v>0</v>
      </c>
      <c r="Q3695">
        <v>1784.82</v>
      </c>
      <c r="R3695">
        <v>0</v>
      </c>
      <c r="S3695">
        <v>0</v>
      </c>
      <c r="T3695">
        <v>0</v>
      </c>
      <c r="U3695">
        <v>214.18</v>
      </c>
      <c r="V3695">
        <v>1999</v>
      </c>
      <c r="W3695">
        <v>1</v>
      </c>
      <c r="X3695">
        <f t="shared" si="232"/>
        <v>1999</v>
      </c>
      <c r="Y3695">
        <f t="shared" si="233"/>
        <v>0</v>
      </c>
      <c r="Z3695" s="1">
        <f t="shared" si="234"/>
        <v>0</v>
      </c>
    </row>
    <row r="3696" spans="1:26">
      <c r="A3696" s="2">
        <v>45050</v>
      </c>
      <c r="B3696" t="s">
        <v>3449</v>
      </c>
      <c r="C3696" t="s">
        <v>3450</v>
      </c>
      <c r="D3696" s="2" t="str">
        <f t="shared" si="231"/>
        <v>KOW-CC04-R-004</v>
      </c>
      <c r="E3696" t="s">
        <v>45</v>
      </c>
      <c r="F3696" t="s">
        <v>1425</v>
      </c>
      <c r="G3696">
        <v>46</v>
      </c>
      <c r="H3696" t="str">
        <f>VLOOKUP(E3696,[1]data!$D$3:$AK$1000,34,0)</f>
        <v>Hoodie</v>
      </c>
      <c r="I3696">
        <f>VLOOKUP(E3696,[1]data!$D$3:$Q$1048576,14,0)</f>
        <v>2799</v>
      </c>
      <c r="J3696" t="str">
        <f>VLOOKUP(E3696,[1]data!$D$3:$AJ$1048576,33,0)</f>
        <v>2499-2999</v>
      </c>
      <c r="K3696" t="s">
        <v>3566</v>
      </c>
      <c r="L3696" t="s">
        <v>2538</v>
      </c>
      <c r="M3696">
        <v>1</v>
      </c>
      <c r="N3696">
        <v>2257.2600000000002</v>
      </c>
      <c r="O3696">
        <v>0</v>
      </c>
      <c r="P3696">
        <v>0</v>
      </c>
      <c r="Q3696">
        <v>2257.2600000000002</v>
      </c>
      <c r="R3696">
        <v>0</v>
      </c>
      <c r="S3696">
        <v>0</v>
      </c>
      <c r="T3696">
        <v>0</v>
      </c>
      <c r="U3696">
        <v>541.74</v>
      </c>
      <c r="V3696">
        <v>2799</v>
      </c>
      <c r="W3696">
        <v>1</v>
      </c>
      <c r="X3696">
        <f t="shared" si="232"/>
        <v>2799</v>
      </c>
      <c r="Y3696">
        <f t="shared" si="233"/>
        <v>0</v>
      </c>
      <c r="Z3696" s="1">
        <f t="shared" si="234"/>
        <v>0</v>
      </c>
    </row>
    <row r="3697" spans="1:26">
      <c r="A3697" s="2">
        <v>45050</v>
      </c>
      <c r="B3697" t="s">
        <v>3449</v>
      </c>
      <c r="C3697" t="s">
        <v>3450</v>
      </c>
      <c r="D3697" s="2" t="str">
        <f t="shared" si="231"/>
        <v>KOW-PIQ-S-0033</v>
      </c>
      <c r="E3697" t="s">
        <v>128</v>
      </c>
      <c r="F3697" t="s">
        <v>2021</v>
      </c>
      <c r="G3697" t="s">
        <v>2108</v>
      </c>
      <c r="H3697" t="str">
        <f>VLOOKUP(E3697,[1]data!$D$3:$AK$1000,34,0)</f>
        <v>Knit Shirt</v>
      </c>
      <c r="I3697">
        <f>VLOOKUP(E3697,[1]data!$D$3:$Q$1048576,14,0)</f>
        <v>1999</v>
      </c>
      <c r="J3697" t="str">
        <f>VLOOKUP(E3697,[1]data!$D$3:$AJ$1048576,33,0)</f>
        <v>1799-2299</v>
      </c>
      <c r="K3697" t="s">
        <v>3567</v>
      </c>
      <c r="L3697" t="s">
        <v>2538</v>
      </c>
      <c r="M3697">
        <v>1</v>
      </c>
      <c r="N3697">
        <v>1612.1</v>
      </c>
      <c r="O3697">
        <v>0</v>
      </c>
      <c r="P3697">
        <v>0</v>
      </c>
      <c r="Q3697">
        <v>1612.1</v>
      </c>
      <c r="R3697">
        <v>0</v>
      </c>
      <c r="S3697">
        <v>0</v>
      </c>
      <c r="T3697">
        <v>0</v>
      </c>
      <c r="U3697">
        <v>386.9</v>
      </c>
      <c r="V3697">
        <v>1999</v>
      </c>
      <c r="W3697">
        <v>1</v>
      </c>
      <c r="X3697">
        <f t="shared" si="232"/>
        <v>1999</v>
      </c>
      <c r="Y3697">
        <f t="shared" si="233"/>
        <v>0</v>
      </c>
      <c r="Z3697" s="1">
        <f t="shared" si="234"/>
        <v>0</v>
      </c>
    </row>
    <row r="3698" spans="1:26">
      <c r="A3698" s="2">
        <v>45050</v>
      </c>
      <c r="B3698" t="s">
        <v>3449</v>
      </c>
      <c r="C3698" t="s">
        <v>3450</v>
      </c>
      <c r="D3698" s="2" t="str">
        <f t="shared" si="231"/>
        <v>KOW-PE03-R-006</v>
      </c>
      <c r="E3698" t="s">
        <v>1367</v>
      </c>
      <c r="F3698" t="s">
        <v>1368</v>
      </c>
      <c r="G3698">
        <v>46</v>
      </c>
      <c r="H3698" t="str">
        <f>VLOOKUP(E3698,[1]data!$D$3:$AK$1000,34,0)</f>
        <v>Print</v>
      </c>
      <c r="I3698">
        <f>VLOOKUP(E3698,[1]data!$D$3:$Q$1048576,14,0)</f>
        <v>1999</v>
      </c>
      <c r="J3698" t="str">
        <f>VLOOKUP(E3698,[1]data!$D$3:$AJ$1048576,33,0)</f>
        <v>1799-2299</v>
      </c>
      <c r="K3698" t="s">
        <v>3568</v>
      </c>
      <c r="L3698" t="s">
        <v>2538</v>
      </c>
      <c r="M3698">
        <v>1</v>
      </c>
      <c r="N3698">
        <v>3998</v>
      </c>
      <c r="O3698">
        <v>-759.62</v>
      </c>
      <c r="P3698">
        <v>0</v>
      </c>
      <c r="Q3698">
        <v>3238.38</v>
      </c>
      <c r="R3698">
        <v>0</v>
      </c>
      <c r="S3698">
        <v>0</v>
      </c>
      <c r="T3698">
        <v>0</v>
      </c>
      <c r="U3698">
        <v>0</v>
      </c>
      <c r="V3698">
        <v>3238.38</v>
      </c>
      <c r="W3698">
        <v>2</v>
      </c>
      <c r="X3698">
        <f t="shared" si="232"/>
        <v>3998</v>
      </c>
      <c r="Y3698">
        <f t="shared" si="233"/>
        <v>759.61999999999989</v>
      </c>
      <c r="Z3698" s="1">
        <f t="shared" si="234"/>
        <v>0.18999999999999997</v>
      </c>
    </row>
    <row r="3699" spans="1:26">
      <c r="A3699" s="2">
        <v>45050</v>
      </c>
      <c r="B3699" t="s">
        <v>3449</v>
      </c>
      <c r="C3699" t="s">
        <v>3450</v>
      </c>
      <c r="D3699" s="2" t="str">
        <f t="shared" si="231"/>
        <v>KOW-CA11-R-000</v>
      </c>
      <c r="E3699" t="s">
        <v>12</v>
      </c>
      <c r="F3699" t="s">
        <v>302</v>
      </c>
      <c r="G3699">
        <v>46</v>
      </c>
      <c r="H3699" t="str">
        <f>VLOOKUP(E3699,[1]data!$D$3:$AK$1000,34,0)</f>
        <v>Casual</v>
      </c>
      <c r="I3699">
        <f>VLOOKUP(E3699,[1]data!$D$3:$Q$1048576,14,0)</f>
        <v>1999</v>
      </c>
      <c r="J3699" t="str">
        <f>VLOOKUP(E3699,[1]data!$D$3:$AJ$1048576,33,0)</f>
        <v>1799-2299</v>
      </c>
      <c r="K3699" t="s">
        <v>3569</v>
      </c>
      <c r="L3699" t="s">
        <v>2538</v>
      </c>
      <c r="M3699">
        <v>1</v>
      </c>
      <c r="N3699">
        <v>1784.82</v>
      </c>
      <c r="O3699">
        <v>0</v>
      </c>
      <c r="P3699">
        <v>0</v>
      </c>
      <c r="Q3699">
        <v>1784.82</v>
      </c>
      <c r="R3699">
        <v>0</v>
      </c>
      <c r="S3699">
        <v>0</v>
      </c>
      <c r="T3699">
        <v>0</v>
      </c>
      <c r="U3699">
        <v>214.18</v>
      </c>
      <c r="V3699">
        <v>1999</v>
      </c>
      <c r="W3699">
        <v>1</v>
      </c>
      <c r="X3699">
        <f t="shared" si="232"/>
        <v>1999</v>
      </c>
      <c r="Y3699">
        <f t="shared" si="233"/>
        <v>0</v>
      </c>
      <c r="Z3699" s="1">
        <f t="shared" si="234"/>
        <v>0</v>
      </c>
    </row>
    <row r="3700" spans="1:26">
      <c r="A3700" s="2">
        <v>45050</v>
      </c>
      <c r="B3700" t="s">
        <v>3449</v>
      </c>
      <c r="C3700" t="s">
        <v>3450</v>
      </c>
      <c r="D3700" s="2" t="str">
        <f t="shared" si="231"/>
        <v>KOW-CA11-R-000</v>
      </c>
      <c r="E3700" t="s">
        <v>8</v>
      </c>
      <c r="F3700" t="s">
        <v>302</v>
      </c>
      <c r="G3700">
        <v>39</v>
      </c>
      <c r="H3700" t="str">
        <f>VLOOKUP(E3700,[1]data!$D$3:$AK$1000,34,0)</f>
        <v>Casual</v>
      </c>
      <c r="I3700">
        <f>VLOOKUP(E3700,[1]data!$D$3:$Q$1048576,14,0)</f>
        <v>1999</v>
      </c>
      <c r="J3700" t="str">
        <f>VLOOKUP(E3700,[1]data!$D$3:$AJ$1048576,33,0)</f>
        <v>1799-2299</v>
      </c>
      <c r="K3700" t="s">
        <v>3570</v>
      </c>
      <c r="L3700" t="s">
        <v>2538</v>
      </c>
      <c r="M3700">
        <v>1</v>
      </c>
      <c r="N3700">
        <v>1999</v>
      </c>
      <c r="O3700">
        <v>-199.9</v>
      </c>
      <c r="P3700">
        <v>0</v>
      </c>
      <c r="Q3700">
        <v>1799.1</v>
      </c>
      <c r="R3700">
        <v>0</v>
      </c>
      <c r="S3700">
        <v>0</v>
      </c>
      <c r="T3700">
        <v>0</v>
      </c>
      <c r="U3700">
        <v>0</v>
      </c>
      <c r="V3700">
        <v>1799.1</v>
      </c>
      <c r="W3700">
        <v>1</v>
      </c>
      <c r="X3700">
        <f t="shared" si="232"/>
        <v>1999</v>
      </c>
      <c r="Y3700">
        <f t="shared" si="233"/>
        <v>199.90000000000009</v>
      </c>
      <c r="Z3700" s="1">
        <f t="shared" si="234"/>
        <v>0.10000000000000005</v>
      </c>
    </row>
    <row r="3701" spans="1:26">
      <c r="A3701" s="2">
        <v>45050</v>
      </c>
      <c r="B3701" t="s">
        <v>3449</v>
      </c>
      <c r="C3701" t="s">
        <v>3450</v>
      </c>
      <c r="D3701" s="2" t="str">
        <f t="shared" si="231"/>
        <v>KOW-UKI2-R-003</v>
      </c>
      <c r="E3701" t="s">
        <v>166</v>
      </c>
      <c r="F3701" t="s">
        <v>322</v>
      </c>
      <c r="G3701">
        <v>44</v>
      </c>
      <c r="H3701" t="str">
        <f>VLOOKUP(E3701,[1]data!$D$3:$AK$1000,34,0)</f>
        <v>Hoodie</v>
      </c>
      <c r="I3701">
        <f>VLOOKUP(E3701,[1]data!$D$3:$Q$1048576,14,0)</f>
        <v>2799</v>
      </c>
      <c r="J3701" t="str">
        <f>VLOOKUP(E3701,[1]data!$D$3:$AJ$1048576,33,0)</f>
        <v>2499-2999</v>
      </c>
      <c r="K3701" t="s">
        <v>3571</v>
      </c>
      <c r="L3701" t="s">
        <v>2538</v>
      </c>
      <c r="M3701">
        <v>1</v>
      </c>
      <c r="N3701">
        <v>2499.1</v>
      </c>
      <c r="O3701">
        <v>-249.91</v>
      </c>
      <c r="P3701">
        <v>0</v>
      </c>
      <c r="Q3701">
        <v>2249.19</v>
      </c>
      <c r="R3701">
        <v>0</v>
      </c>
      <c r="S3701">
        <v>0</v>
      </c>
      <c r="T3701">
        <v>0</v>
      </c>
      <c r="U3701">
        <v>269.91000000000003</v>
      </c>
      <c r="V3701">
        <v>2519.1</v>
      </c>
      <c r="W3701">
        <v>1</v>
      </c>
      <c r="X3701">
        <f t="shared" si="232"/>
        <v>2799</v>
      </c>
      <c r="Y3701">
        <f t="shared" si="233"/>
        <v>279.90000000000009</v>
      </c>
      <c r="Z3701" s="1">
        <f t="shared" si="234"/>
        <v>0.10000000000000003</v>
      </c>
    </row>
    <row r="3702" spans="1:26">
      <c r="A3702" s="2">
        <v>45050</v>
      </c>
      <c r="B3702" t="s">
        <v>3449</v>
      </c>
      <c r="C3702" t="s">
        <v>3450</v>
      </c>
      <c r="D3702" s="2" t="str">
        <f t="shared" si="231"/>
        <v>KOW-PO25-R-002</v>
      </c>
      <c r="E3702" t="s">
        <v>469</v>
      </c>
      <c r="F3702" t="s">
        <v>470</v>
      </c>
      <c r="G3702">
        <v>44</v>
      </c>
      <c r="H3702" t="str">
        <f>VLOOKUP(E3702,[1]data!$D$3:$AK$1000,34,0)</f>
        <v>Casual</v>
      </c>
      <c r="I3702">
        <f>VLOOKUP(E3702,[1]data!$D$3:$Q$1048576,14,0)</f>
        <v>2199</v>
      </c>
      <c r="J3702" t="str">
        <f>VLOOKUP(E3702,[1]data!$D$3:$AJ$1048576,33,0)</f>
        <v>1799-2299</v>
      </c>
      <c r="K3702" t="s">
        <v>3572</v>
      </c>
      <c r="L3702" t="s">
        <v>2538</v>
      </c>
      <c r="M3702">
        <v>1</v>
      </c>
      <c r="N3702">
        <v>1963.39</v>
      </c>
      <c r="O3702">
        <v>0</v>
      </c>
      <c r="P3702">
        <v>0</v>
      </c>
      <c r="Q3702">
        <v>1963.39</v>
      </c>
      <c r="R3702">
        <v>0</v>
      </c>
      <c r="S3702">
        <v>0</v>
      </c>
      <c r="T3702">
        <v>0</v>
      </c>
      <c r="U3702">
        <v>235.61</v>
      </c>
      <c r="V3702">
        <v>2199</v>
      </c>
      <c r="W3702">
        <v>1</v>
      </c>
      <c r="X3702">
        <f t="shared" si="232"/>
        <v>2199</v>
      </c>
      <c r="Y3702">
        <f t="shared" si="233"/>
        <v>0</v>
      </c>
      <c r="Z3702" s="1">
        <f t="shared" si="234"/>
        <v>0</v>
      </c>
    </row>
    <row r="3703" spans="1:26">
      <c r="A3703" s="2">
        <v>45050</v>
      </c>
      <c r="B3703" t="s">
        <v>3449</v>
      </c>
      <c r="C3703" t="s">
        <v>3450</v>
      </c>
      <c r="D3703" s="2" t="str">
        <f t="shared" si="231"/>
        <v>KOW-PIQ-S-0033</v>
      </c>
      <c r="E3703" t="s">
        <v>130</v>
      </c>
      <c r="F3703" t="s">
        <v>2021</v>
      </c>
      <c r="G3703" t="s">
        <v>2011</v>
      </c>
      <c r="H3703" t="str">
        <f>VLOOKUP(E3703,[1]data!$D$3:$AK$1000,34,0)</f>
        <v>Knit Shirt</v>
      </c>
      <c r="I3703">
        <f>VLOOKUP(E3703,[1]data!$D$3:$Q$1048576,14,0)</f>
        <v>1999</v>
      </c>
      <c r="J3703" t="str">
        <f>VLOOKUP(E3703,[1]data!$D$3:$AJ$1048576,33,0)</f>
        <v>1799-2299</v>
      </c>
      <c r="K3703" t="s">
        <v>3573</v>
      </c>
      <c r="L3703" t="s">
        <v>2538</v>
      </c>
      <c r="M3703">
        <v>1</v>
      </c>
      <c r="N3703">
        <v>1784.82</v>
      </c>
      <c r="O3703">
        <v>0</v>
      </c>
      <c r="P3703">
        <v>0</v>
      </c>
      <c r="Q3703">
        <v>1784.82</v>
      </c>
      <c r="R3703">
        <v>0</v>
      </c>
      <c r="S3703">
        <v>0</v>
      </c>
      <c r="T3703">
        <v>0</v>
      </c>
      <c r="U3703">
        <v>214.18</v>
      </c>
      <c r="V3703">
        <v>1999</v>
      </c>
      <c r="W3703">
        <v>1</v>
      </c>
      <c r="X3703">
        <f t="shared" si="232"/>
        <v>1999</v>
      </c>
      <c r="Y3703">
        <f t="shared" si="233"/>
        <v>0</v>
      </c>
      <c r="Z3703" s="1">
        <f t="shared" si="234"/>
        <v>0</v>
      </c>
    </row>
    <row r="3704" spans="1:26">
      <c r="A3704" s="2">
        <v>45050</v>
      </c>
      <c r="B3704" t="s">
        <v>3449</v>
      </c>
      <c r="C3704" t="s">
        <v>3450</v>
      </c>
      <c r="D3704" s="2" t="str">
        <f t="shared" si="231"/>
        <v>KOW-KU1-R-0002</v>
      </c>
      <c r="E3704" t="s">
        <v>85</v>
      </c>
      <c r="F3704" t="s">
        <v>264</v>
      </c>
      <c r="G3704">
        <v>44</v>
      </c>
      <c r="H3704" t="str">
        <f>VLOOKUP(E3704,[1]data!$D$3:$AK$1000,34,0)</f>
        <v>Hoodie</v>
      </c>
      <c r="I3704">
        <f>VLOOKUP(E3704,[1]data!$D$3:$Q$1048576,14,0)</f>
        <v>2799</v>
      </c>
      <c r="J3704" t="str">
        <f>VLOOKUP(E3704,[1]data!$D$3:$AJ$1048576,33,0)</f>
        <v>2499-2999</v>
      </c>
      <c r="K3704" t="s">
        <v>3571</v>
      </c>
      <c r="L3704" t="s">
        <v>2538</v>
      </c>
      <c r="M3704">
        <v>1</v>
      </c>
      <c r="N3704">
        <v>2499.11</v>
      </c>
      <c r="O3704">
        <v>-249.91</v>
      </c>
      <c r="P3704">
        <v>0</v>
      </c>
      <c r="Q3704">
        <v>2249.1999999999998</v>
      </c>
      <c r="R3704">
        <v>0</v>
      </c>
      <c r="S3704">
        <v>0</v>
      </c>
      <c r="T3704">
        <v>0</v>
      </c>
      <c r="U3704">
        <v>269.89999999999998</v>
      </c>
      <c r="V3704">
        <v>2519.1</v>
      </c>
      <c r="W3704">
        <v>1</v>
      </c>
      <c r="X3704">
        <f t="shared" si="232"/>
        <v>2799</v>
      </c>
      <c r="Y3704">
        <f t="shared" si="233"/>
        <v>279.90000000000009</v>
      </c>
      <c r="Z3704" s="1">
        <f t="shared" si="234"/>
        <v>0.10000000000000003</v>
      </c>
    </row>
    <row r="3705" spans="1:26">
      <c r="A3705" s="2">
        <v>45051</v>
      </c>
      <c r="B3705" t="s">
        <v>3449</v>
      </c>
      <c r="C3705" t="s">
        <v>3450</v>
      </c>
      <c r="D3705" s="2" t="str">
        <f t="shared" si="231"/>
        <v>KOW-UKI2-R-003</v>
      </c>
      <c r="E3705" t="s">
        <v>164</v>
      </c>
      <c r="F3705" t="s">
        <v>322</v>
      </c>
      <c r="G3705">
        <v>40</v>
      </c>
      <c r="H3705" t="str">
        <f>VLOOKUP(E3705,[1]data!$D$3:$AK$1000,34,0)</f>
        <v>Hoodie</v>
      </c>
      <c r="I3705">
        <f>VLOOKUP(E3705,[1]data!$D$3:$Q$1048576,14,0)</f>
        <v>2799</v>
      </c>
      <c r="J3705" t="str">
        <f>VLOOKUP(E3705,[1]data!$D$3:$AJ$1048576,33,0)</f>
        <v>2499-2999</v>
      </c>
      <c r="K3705" t="s">
        <v>3574</v>
      </c>
      <c r="L3705" t="s">
        <v>2538</v>
      </c>
      <c r="M3705">
        <v>1</v>
      </c>
      <c r="N3705">
        <v>2499.11</v>
      </c>
      <c r="O3705">
        <v>0</v>
      </c>
      <c r="P3705">
        <v>0</v>
      </c>
      <c r="Q3705">
        <v>2499.11</v>
      </c>
      <c r="R3705">
        <v>0</v>
      </c>
      <c r="S3705">
        <v>0</v>
      </c>
      <c r="T3705">
        <v>0</v>
      </c>
      <c r="U3705">
        <v>299.89</v>
      </c>
      <c r="V3705">
        <v>2799</v>
      </c>
      <c r="W3705">
        <v>1</v>
      </c>
      <c r="X3705">
        <f t="shared" si="232"/>
        <v>2799</v>
      </c>
      <c r="Y3705">
        <f t="shared" si="233"/>
        <v>0</v>
      </c>
      <c r="Z3705" s="1">
        <f t="shared" si="234"/>
        <v>0</v>
      </c>
    </row>
    <row r="3706" spans="1:26">
      <c r="A3706" s="2">
        <v>45051</v>
      </c>
      <c r="B3706" t="s">
        <v>3449</v>
      </c>
      <c r="C3706" t="s">
        <v>3450</v>
      </c>
      <c r="D3706" s="2" t="str">
        <f t="shared" si="231"/>
        <v>KOW-CC04-R-004</v>
      </c>
      <c r="E3706" t="s">
        <v>42</v>
      </c>
      <c r="F3706" t="s">
        <v>1425</v>
      </c>
      <c r="G3706">
        <v>40</v>
      </c>
      <c r="H3706" t="str">
        <f>VLOOKUP(E3706,[1]data!$D$3:$AK$1000,34,0)</f>
        <v>Hoodie</v>
      </c>
      <c r="I3706">
        <f>VLOOKUP(E3706,[1]data!$D$3:$Q$1048576,14,0)</f>
        <v>2799</v>
      </c>
      <c r="J3706" t="str">
        <f>VLOOKUP(E3706,[1]data!$D$3:$AJ$1048576,33,0)</f>
        <v>2499-2999</v>
      </c>
      <c r="K3706" t="s">
        <v>3575</v>
      </c>
      <c r="L3706" t="s">
        <v>2538</v>
      </c>
      <c r="M3706">
        <v>1</v>
      </c>
      <c r="N3706">
        <v>2499.11</v>
      </c>
      <c r="O3706">
        <v>0</v>
      </c>
      <c r="P3706">
        <v>0</v>
      </c>
      <c r="Q3706">
        <v>2499.11</v>
      </c>
      <c r="R3706">
        <v>0</v>
      </c>
      <c r="S3706">
        <v>0</v>
      </c>
      <c r="T3706">
        <v>0</v>
      </c>
      <c r="U3706">
        <v>299.89</v>
      </c>
      <c r="V3706">
        <v>2799</v>
      </c>
      <c r="W3706">
        <v>1</v>
      </c>
      <c r="X3706">
        <f t="shared" si="232"/>
        <v>2799</v>
      </c>
      <c r="Y3706">
        <f t="shared" si="233"/>
        <v>0</v>
      </c>
      <c r="Z3706" s="1">
        <f t="shared" si="234"/>
        <v>0</v>
      </c>
    </row>
    <row r="3707" spans="1:26">
      <c r="A3707" s="2">
        <v>45051</v>
      </c>
      <c r="B3707" t="s">
        <v>3449</v>
      </c>
      <c r="C3707" t="s">
        <v>3450</v>
      </c>
      <c r="D3707" s="2" t="str">
        <f t="shared" si="231"/>
        <v>KOW-CC04-R-004</v>
      </c>
      <c r="E3707" t="s">
        <v>42</v>
      </c>
      <c r="F3707" t="s">
        <v>1425</v>
      </c>
      <c r="G3707">
        <v>40</v>
      </c>
      <c r="H3707" t="str">
        <f>VLOOKUP(E3707,[1]data!$D$3:$AK$1000,34,0)</f>
        <v>Hoodie</v>
      </c>
      <c r="I3707">
        <f>VLOOKUP(E3707,[1]data!$D$3:$Q$1048576,14,0)</f>
        <v>2799</v>
      </c>
      <c r="J3707" t="str">
        <f>VLOOKUP(E3707,[1]data!$D$3:$AJ$1048576,33,0)</f>
        <v>2499-2999</v>
      </c>
      <c r="K3707" t="s">
        <v>3576</v>
      </c>
      <c r="L3707" t="s">
        <v>2538</v>
      </c>
      <c r="M3707">
        <v>1</v>
      </c>
      <c r="N3707">
        <v>2499.11</v>
      </c>
      <c r="O3707">
        <v>0</v>
      </c>
      <c r="P3707">
        <v>0</v>
      </c>
      <c r="Q3707">
        <v>2499.11</v>
      </c>
      <c r="R3707">
        <v>0</v>
      </c>
      <c r="S3707">
        <v>0</v>
      </c>
      <c r="T3707">
        <v>0</v>
      </c>
      <c r="U3707">
        <v>299.89</v>
      </c>
      <c r="V3707">
        <v>2799</v>
      </c>
      <c r="W3707">
        <v>1</v>
      </c>
      <c r="X3707">
        <f t="shared" si="232"/>
        <v>2799</v>
      </c>
      <c r="Y3707">
        <f t="shared" si="233"/>
        <v>0</v>
      </c>
      <c r="Z3707" s="1">
        <f t="shared" si="234"/>
        <v>0</v>
      </c>
    </row>
    <row r="3708" spans="1:26">
      <c r="A3708" s="2">
        <v>45051</v>
      </c>
      <c r="B3708" t="s">
        <v>3449</v>
      </c>
      <c r="C3708" t="s">
        <v>3450</v>
      </c>
      <c r="D3708" s="2" t="str">
        <f t="shared" si="231"/>
        <v>KOW-SO21-FS-00</v>
      </c>
      <c r="E3708" t="s">
        <v>422</v>
      </c>
      <c r="F3708" t="s">
        <v>423</v>
      </c>
      <c r="G3708" t="s">
        <v>424</v>
      </c>
      <c r="H3708" t="str">
        <f>VLOOKUP(E3708,[1]data!$D$3:$AK$1000,34,0)</f>
        <v>Acc</v>
      </c>
      <c r="I3708">
        <f>VLOOKUP(E3708,[1]data!$D$3:$Q$1048576,14,0)</f>
        <v>699</v>
      </c>
      <c r="J3708" t="str">
        <f>VLOOKUP(E3708,[1]data!$D$3:$AJ$1048576,33,0)</f>
        <v>399-799</v>
      </c>
      <c r="K3708" t="s">
        <v>3577</v>
      </c>
      <c r="L3708" t="s">
        <v>2538</v>
      </c>
      <c r="M3708">
        <v>1</v>
      </c>
      <c r="N3708">
        <v>624.11</v>
      </c>
      <c r="O3708">
        <v>0</v>
      </c>
      <c r="P3708">
        <v>0</v>
      </c>
      <c r="Q3708">
        <v>624.11</v>
      </c>
      <c r="R3708">
        <v>0</v>
      </c>
      <c r="S3708">
        <v>0</v>
      </c>
      <c r="T3708">
        <v>0</v>
      </c>
      <c r="U3708">
        <v>74.89</v>
      </c>
      <c r="V3708">
        <v>699</v>
      </c>
      <c r="W3708">
        <v>1</v>
      </c>
      <c r="X3708">
        <f t="shared" si="232"/>
        <v>699</v>
      </c>
      <c r="Y3708">
        <f t="shared" si="233"/>
        <v>0</v>
      </c>
      <c r="Z3708" s="1">
        <f t="shared" si="234"/>
        <v>0</v>
      </c>
    </row>
    <row r="3709" spans="1:26">
      <c r="A3709" s="2">
        <v>45051</v>
      </c>
      <c r="B3709" t="s">
        <v>3449</v>
      </c>
      <c r="C3709" t="s">
        <v>3450</v>
      </c>
      <c r="D3709" s="2" t="str">
        <f t="shared" si="231"/>
        <v>KOW-KU1-R-0002</v>
      </c>
      <c r="E3709" t="s">
        <v>85</v>
      </c>
      <c r="F3709" t="s">
        <v>264</v>
      </c>
      <c r="G3709">
        <v>44</v>
      </c>
      <c r="H3709" t="str">
        <f>VLOOKUP(E3709,[1]data!$D$3:$AK$1000,34,0)</f>
        <v>Hoodie</v>
      </c>
      <c r="I3709">
        <f>VLOOKUP(E3709,[1]data!$D$3:$Q$1048576,14,0)</f>
        <v>2799</v>
      </c>
      <c r="J3709" t="str">
        <f>VLOOKUP(E3709,[1]data!$D$3:$AJ$1048576,33,0)</f>
        <v>2499-2999</v>
      </c>
      <c r="K3709" t="s">
        <v>3578</v>
      </c>
      <c r="L3709" t="s">
        <v>2538</v>
      </c>
      <c r="M3709">
        <v>1</v>
      </c>
      <c r="N3709">
        <v>2499.11</v>
      </c>
      <c r="O3709">
        <v>-249.91</v>
      </c>
      <c r="P3709">
        <v>0</v>
      </c>
      <c r="Q3709">
        <v>2249.1999999999998</v>
      </c>
      <c r="R3709">
        <v>0</v>
      </c>
      <c r="S3709">
        <v>0</v>
      </c>
      <c r="T3709">
        <v>0</v>
      </c>
      <c r="U3709">
        <v>269.89999999999998</v>
      </c>
      <c r="V3709">
        <v>2519.1</v>
      </c>
      <c r="W3709">
        <v>1</v>
      </c>
      <c r="X3709">
        <f t="shared" si="232"/>
        <v>2799</v>
      </c>
      <c r="Y3709">
        <f t="shared" si="233"/>
        <v>279.90000000000009</v>
      </c>
      <c r="Z3709" s="1">
        <f t="shared" si="234"/>
        <v>0.10000000000000003</v>
      </c>
    </row>
    <row r="3710" spans="1:26">
      <c r="A3710" s="2">
        <v>45051</v>
      </c>
      <c r="B3710" t="s">
        <v>3449</v>
      </c>
      <c r="C3710" t="s">
        <v>3450</v>
      </c>
      <c r="D3710" s="2" t="str">
        <f t="shared" si="231"/>
        <v>KOW-CA8-R-0004</v>
      </c>
      <c r="E3710" t="s">
        <v>29</v>
      </c>
      <c r="F3710" t="s">
        <v>2501</v>
      </c>
      <c r="G3710">
        <v>44</v>
      </c>
      <c r="H3710" t="str">
        <f>VLOOKUP(E3710,[1]data!$D$3:$AK$1000,34,0)</f>
        <v>Casual</v>
      </c>
      <c r="I3710">
        <f>VLOOKUP(E3710,[1]data!$D$3:$Q$1048576,14,0)</f>
        <v>1999</v>
      </c>
      <c r="J3710" t="str">
        <f>VLOOKUP(E3710,[1]data!$D$3:$AJ$1048576,33,0)</f>
        <v>1799-2299</v>
      </c>
      <c r="K3710" t="s">
        <v>3578</v>
      </c>
      <c r="L3710" t="s">
        <v>2538</v>
      </c>
      <c r="M3710">
        <v>1</v>
      </c>
      <c r="N3710">
        <v>1427.67</v>
      </c>
      <c r="O3710">
        <v>-142.76</v>
      </c>
      <c r="P3710">
        <v>0</v>
      </c>
      <c r="Q3710">
        <v>1284.9100000000001</v>
      </c>
      <c r="R3710">
        <v>0</v>
      </c>
      <c r="S3710">
        <v>0</v>
      </c>
      <c r="T3710">
        <v>0</v>
      </c>
      <c r="U3710">
        <v>154.19</v>
      </c>
      <c r="V3710">
        <v>1439.1</v>
      </c>
      <c r="W3710">
        <v>1</v>
      </c>
      <c r="X3710">
        <f t="shared" si="232"/>
        <v>1999</v>
      </c>
      <c r="Y3710">
        <f t="shared" si="233"/>
        <v>559.90000000000009</v>
      </c>
      <c r="Z3710" s="1">
        <f t="shared" si="234"/>
        <v>0.28009004502251128</v>
      </c>
    </row>
    <row r="3711" spans="1:26">
      <c r="A3711" s="2">
        <v>45051</v>
      </c>
      <c r="B3711" t="s">
        <v>3449</v>
      </c>
      <c r="C3711" t="s">
        <v>3450</v>
      </c>
      <c r="D3711" s="2" t="str">
        <f t="shared" si="231"/>
        <v>KOW-PIQ-S-0033</v>
      </c>
      <c r="E3711" t="s">
        <v>129</v>
      </c>
      <c r="F3711" t="s">
        <v>2021</v>
      </c>
      <c r="G3711" t="s">
        <v>2022</v>
      </c>
      <c r="H3711" t="str">
        <f>VLOOKUP(E3711,[1]data!$D$3:$AK$1000,34,0)</f>
        <v>Knit Shirt</v>
      </c>
      <c r="I3711">
        <f>VLOOKUP(E3711,[1]data!$D$3:$Q$1048576,14,0)</f>
        <v>1999</v>
      </c>
      <c r="J3711" t="str">
        <f>VLOOKUP(E3711,[1]data!$D$3:$AJ$1048576,33,0)</f>
        <v>1799-2299</v>
      </c>
      <c r="K3711" t="s">
        <v>3579</v>
      </c>
      <c r="L3711" t="s">
        <v>2538</v>
      </c>
      <c r="M3711">
        <v>1</v>
      </c>
      <c r="N3711">
        <v>1999</v>
      </c>
      <c r="O3711">
        <v>-199.9</v>
      </c>
      <c r="P3711">
        <v>0</v>
      </c>
      <c r="Q3711">
        <v>1799.1</v>
      </c>
      <c r="R3711">
        <v>0</v>
      </c>
      <c r="S3711">
        <v>0</v>
      </c>
      <c r="T3711">
        <v>0</v>
      </c>
      <c r="U3711">
        <v>0</v>
      </c>
      <c r="V3711">
        <v>1799.1</v>
      </c>
      <c r="W3711">
        <v>1</v>
      </c>
      <c r="X3711">
        <f t="shared" si="232"/>
        <v>1999</v>
      </c>
      <c r="Y3711">
        <f t="shared" si="233"/>
        <v>199.90000000000009</v>
      </c>
      <c r="Z3711" s="1">
        <f t="shared" si="234"/>
        <v>0.10000000000000005</v>
      </c>
    </row>
    <row r="3712" spans="1:26">
      <c r="A3712" s="2">
        <v>45051</v>
      </c>
      <c r="B3712" t="s">
        <v>3449</v>
      </c>
      <c r="C3712" t="s">
        <v>3450</v>
      </c>
      <c r="D3712" s="2" t="str">
        <f t="shared" si="231"/>
        <v>KOW-CA11-R-000</v>
      </c>
      <c r="E3712" t="s">
        <v>8</v>
      </c>
      <c r="F3712" t="s">
        <v>302</v>
      </c>
      <c r="G3712">
        <v>39</v>
      </c>
      <c r="H3712" t="str">
        <f>VLOOKUP(E3712,[1]data!$D$3:$AK$1000,34,0)</f>
        <v>Casual</v>
      </c>
      <c r="I3712">
        <f>VLOOKUP(E3712,[1]data!$D$3:$Q$1048576,14,0)</f>
        <v>1999</v>
      </c>
      <c r="J3712" t="str">
        <f>VLOOKUP(E3712,[1]data!$D$3:$AJ$1048576,33,0)</f>
        <v>1799-2299</v>
      </c>
      <c r="K3712" t="s">
        <v>3580</v>
      </c>
      <c r="L3712" t="s">
        <v>2538</v>
      </c>
      <c r="M3712">
        <v>1</v>
      </c>
      <c r="N3712">
        <v>1784.82</v>
      </c>
      <c r="O3712">
        <v>0</v>
      </c>
      <c r="P3712">
        <v>0</v>
      </c>
      <c r="Q3712">
        <v>1784.82</v>
      </c>
      <c r="R3712">
        <v>0</v>
      </c>
      <c r="S3712">
        <v>0</v>
      </c>
      <c r="T3712">
        <v>0</v>
      </c>
      <c r="U3712">
        <v>214.18</v>
      </c>
      <c r="V3712">
        <v>1999</v>
      </c>
      <c r="W3712">
        <v>1</v>
      </c>
      <c r="X3712">
        <f t="shared" si="232"/>
        <v>1999</v>
      </c>
      <c r="Y3712">
        <f t="shared" si="233"/>
        <v>0</v>
      </c>
      <c r="Z3712" s="1">
        <f t="shared" si="234"/>
        <v>0</v>
      </c>
    </row>
    <row r="3713" spans="1:26">
      <c r="A3713" s="2">
        <v>45051</v>
      </c>
      <c r="B3713" t="s">
        <v>3449</v>
      </c>
      <c r="C3713" t="s">
        <v>3450</v>
      </c>
      <c r="D3713" s="2" t="str">
        <f t="shared" si="231"/>
        <v>KOW-CC04-R-004</v>
      </c>
      <c r="E3713" t="s">
        <v>45</v>
      </c>
      <c r="F3713" t="s">
        <v>1425</v>
      </c>
      <c r="G3713">
        <v>46</v>
      </c>
      <c r="H3713" t="str">
        <f>VLOOKUP(E3713,[1]data!$D$3:$AK$1000,34,0)</f>
        <v>Hoodie</v>
      </c>
      <c r="I3713">
        <f>VLOOKUP(E3713,[1]data!$D$3:$Q$1048576,14,0)</f>
        <v>2799</v>
      </c>
      <c r="J3713" t="str">
        <f>VLOOKUP(E3713,[1]data!$D$3:$AJ$1048576,33,0)</f>
        <v>2499-2999</v>
      </c>
      <c r="K3713" t="s">
        <v>3581</v>
      </c>
      <c r="L3713" t="s">
        <v>2538</v>
      </c>
      <c r="M3713">
        <v>1</v>
      </c>
      <c r="N3713">
        <v>2499.11</v>
      </c>
      <c r="O3713">
        <v>0</v>
      </c>
      <c r="P3713">
        <v>0</v>
      </c>
      <c r="Q3713">
        <v>2499.11</v>
      </c>
      <c r="R3713">
        <v>0</v>
      </c>
      <c r="S3713">
        <v>0</v>
      </c>
      <c r="T3713">
        <v>0</v>
      </c>
      <c r="U3713">
        <v>299.89</v>
      </c>
      <c r="V3713">
        <v>2799</v>
      </c>
      <c r="W3713">
        <v>1</v>
      </c>
      <c r="X3713">
        <f t="shared" si="232"/>
        <v>2799</v>
      </c>
      <c r="Y3713">
        <f t="shared" si="233"/>
        <v>0</v>
      </c>
      <c r="Z3713" s="1">
        <f t="shared" si="234"/>
        <v>0</v>
      </c>
    </row>
    <row r="3714" spans="1:26">
      <c r="A3714" s="2">
        <v>45051</v>
      </c>
      <c r="B3714" t="s">
        <v>3449</v>
      </c>
      <c r="C3714" t="s">
        <v>3450</v>
      </c>
      <c r="D3714" s="2" t="str">
        <f t="shared" si="231"/>
        <v>KOW-CC04-R-004</v>
      </c>
      <c r="E3714" t="s">
        <v>44</v>
      </c>
      <c r="F3714" t="s">
        <v>1425</v>
      </c>
      <c r="G3714">
        <v>44</v>
      </c>
      <c r="H3714" t="str">
        <f>VLOOKUP(E3714,[1]data!$D$3:$AK$1000,34,0)</f>
        <v>Hoodie</v>
      </c>
      <c r="I3714">
        <f>VLOOKUP(E3714,[1]data!$D$3:$Q$1048576,14,0)</f>
        <v>2799</v>
      </c>
      <c r="J3714" t="str">
        <f>VLOOKUP(E3714,[1]data!$D$3:$AJ$1048576,33,0)</f>
        <v>2499-2999</v>
      </c>
      <c r="K3714" t="s">
        <v>3582</v>
      </c>
      <c r="L3714" t="s">
        <v>2538</v>
      </c>
      <c r="M3714">
        <v>1</v>
      </c>
      <c r="N3714">
        <v>2499.11</v>
      </c>
      <c r="O3714">
        <v>0</v>
      </c>
      <c r="P3714">
        <v>0</v>
      </c>
      <c r="Q3714">
        <v>2499.11</v>
      </c>
      <c r="R3714">
        <v>0</v>
      </c>
      <c r="S3714">
        <v>0</v>
      </c>
      <c r="T3714">
        <v>0</v>
      </c>
      <c r="U3714">
        <v>299.89</v>
      </c>
      <c r="V3714">
        <v>2799</v>
      </c>
      <c r="W3714">
        <v>1</v>
      </c>
      <c r="X3714">
        <f t="shared" si="232"/>
        <v>2799</v>
      </c>
      <c r="Y3714">
        <f t="shared" si="233"/>
        <v>0</v>
      </c>
      <c r="Z3714" s="1">
        <f t="shared" si="234"/>
        <v>0</v>
      </c>
    </row>
    <row r="3715" spans="1:26">
      <c r="A3715" s="2">
        <v>45051</v>
      </c>
      <c r="B3715" t="s">
        <v>3449</v>
      </c>
      <c r="C3715" t="s">
        <v>3450</v>
      </c>
      <c r="D3715" s="2" t="str">
        <f t="shared" ref="D3715:D3778" si="235">LEFT(E3715,14)</f>
        <v>KOW-KU1-R-0002</v>
      </c>
      <c r="E3715" t="s">
        <v>85</v>
      </c>
      <c r="F3715" t="s">
        <v>264</v>
      </c>
      <c r="G3715">
        <v>44</v>
      </c>
      <c r="H3715" t="str">
        <f>VLOOKUP(E3715,[1]data!$D$3:$AK$1000,34,0)</f>
        <v>Hoodie</v>
      </c>
      <c r="I3715">
        <f>VLOOKUP(E3715,[1]data!$D$3:$Q$1048576,14,0)</f>
        <v>2799</v>
      </c>
      <c r="J3715" t="str">
        <f>VLOOKUP(E3715,[1]data!$D$3:$AJ$1048576,33,0)</f>
        <v>2499-2999</v>
      </c>
      <c r="K3715" t="s">
        <v>3583</v>
      </c>
      <c r="L3715" t="s">
        <v>2538</v>
      </c>
      <c r="M3715">
        <v>1</v>
      </c>
      <c r="N3715">
        <v>2499.11</v>
      </c>
      <c r="O3715">
        <v>0</v>
      </c>
      <c r="P3715">
        <v>0</v>
      </c>
      <c r="Q3715">
        <v>2499.11</v>
      </c>
      <c r="R3715">
        <v>0</v>
      </c>
      <c r="S3715">
        <v>0</v>
      </c>
      <c r="T3715">
        <v>0</v>
      </c>
      <c r="U3715">
        <v>299.89</v>
      </c>
      <c r="V3715">
        <v>2799</v>
      </c>
      <c r="W3715">
        <v>1</v>
      </c>
      <c r="X3715">
        <f t="shared" ref="X3715:X3778" si="236">I3715*W3715</f>
        <v>2799</v>
      </c>
      <c r="Y3715">
        <f t="shared" ref="Y3715:Y3778" si="237">X3715-V3715</f>
        <v>0</v>
      </c>
      <c r="Z3715" s="1">
        <f t="shared" ref="Z3715:Z3778" si="238">Y3715/X3715</f>
        <v>0</v>
      </c>
    </row>
    <row r="3716" spans="1:26">
      <c r="A3716" s="2">
        <v>45051</v>
      </c>
      <c r="B3716" t="s">
        <v>3449</v>
      </c>
      <c r="C3716" t="s">
        <v>3450</v>
      </c>
      <c r="D3716" s="2" t="str">
        <f t="shared" si="235"/>
        <v>KOW-UKI2-R-003</v>
      </c>
      <c r="E3716" t="s">
        <v>165</v>
      </c>
      <c r="F3716" t="s">
        <v>322</v>
      </c>
      <c r="G3716">
        <v>42</v>
      </c>
      <c r="H3716" t="str">
        <f>VLOOKUP(E3716,[1]data!$D$3:$AK$1000,34,0)</f>
        <v>Hoodie</v>
      </c>
      <c r="I3716">
        <f>VLOOKUP(E3716,[1]data!$D$3:$Q$1048576,14,0)</f>
        <v>2799</v>
      </c>
      <c r="J3716" t="str">
        <f>VLOOKUP(E3716,[1]data!$D$3:$AJ$1048576,33,0)</f>
        <v>2499-2999</v>
      </c>
      <c r="K3716" t="s">
        <v>3584</v>
      </c>
      <c r="L3716" t="s">
        <v>2538</v>
      </c>
      <c r="M3716">
        <v>1</v>
      </c>
      <c r="N3716">
        <v>2799</v>
      </c>
      <c r="O3716">
        <v>-279.89999999999998</v>
      </c>
      <c r="P3716">
        <v>0</v>
      </c>
      <c r="Q3716">
        <v>2519.1</v>
      </c>
      <c r="R3716">
        <v>0</v>
      </c>
      <c r="S3716">
        <v>0</v>
      </c>
      <c r="T3716">
        <v>0</v>
      </c>
      <c r="U3716">
        <v>0</v>
      </c>
      <c r="V3716">
        <v>2519.1</v>
      </c>
      <c r="W3716">
        <v>1</v>
      </c>
      <c r="X3716">
        <f t="shared" si="236"/>
        <v>2799</v>
      </c>
      <c r="Y3716">
        <f t="shared" si="237"/>
        <v>279.90000000000009</v>
      </c>
      <c r="Z3716" s="1">
        <f t="shared" si="238"/>
        <v>0.10000000000000003</v>
      </c>
    </row>
    <row r="3717" spans="1:26">
      <c r="A3717" s="2">
        <v>45051</v>
      </c>
      <c r="B3717" t="s">
        <v>3449</v>
      </c>
      <c r="C3717" t="s">
        <v>3450</v>
      </c>
      <c r="D3717" s="2" t="str">
        <f t="shared" si="235"/>
        <v>KOW-SO13-R-001</v>
      </c>
      <c r="E3717" t="s">
        <v>141</v>
      </c>
      <c r="F3717" t="s">
        <v>298</v>
      </c>
      <c r="G3717">
        <v>44</v>
      </c>
      <c r="H3717" t="str">
        <f>VLOOKUP(E3717,[1]data!$D$3:$AK$1000,34,0)</f>
        <v>Linen</v>
      </c>
      <c r="I3717">
        <f>VLOOKUP(E3717,[1]data!$D$3:$Q$1048576,14,0)</f>
        <v>2199</v>
      </c>
      <c r="J3717" t="str">
        <f>VLOOKUP(E3717,[1]data!$D$3:$AJ$1048576,33,0)</f>
        <v>1799-2299</v>
      </c>
      <c r="K3717" t="s">
        <v>3585</v>
      </c>
      <c r="L3717" t="s">
        <v>2538</v>
      </c>
      <c r="M3717">
        <v>1</v>
      </c>
      <c r="N3717">
        <v>2199</v>
      </c>
      <c r="O3717">
        <v>-219.9</v>
      </c>
      <c r="P3717">
        <v>0</v>
      </c>
      <c r="Q3717">
        <v>1979.1</v>
      </c>
      <c r="R3717">
        <v>0</v>
      </c>
      <c r="S3717">
        <v>0</v>
      </c>
      <c r="T3717">
        <v>0</v>
      </c>
      <c r="U3717">
        <v>0</v>
      </c>
      <c r="V3717">
        <v>1979.1</v>
      </c>
      <c r="W3717">
        <v>1</v>
      </c>
      <c r="X3717">
        <f t="shared" si="236"/>
        <v>2199</v>
      </c>
      <c r="Y3717">
        <f t="shared" si="237"/>
        <v>219.90000000000009</v>
      </c>
      <c r="Z3717" s="1">
        <f t="shared" si="238"/>
        <v>0.10000000000000005</v>
      </c>
    </row>
    <row r="3718" spans="1:26">
      <c r="A3718" s="2">
        <v>45051</v>
      </c>
      <c r="B3718" t="s">
        <v>3449</v>
      </c>
      <c r="C3718" t="s">
        <v>3450</v>
      </c>
      <c r="D3718" s="2" t="str">
        <f t="shared" si="235"/>
        <v>KOW-KU6-CLS-00</v>
      </c>
      <c r="E3718" t="s">
        <v>96</v>
      </c>
      <c r="F3718" t="s">
        <v>293</v>
      </c>
      <c r="G3718">
        <v>46</v>
      </c>
      <c r="H3718" t="str">
        <f>VLOOKUP(E3718,[1]data!$D$3:$AK$1000,34,0)</f>
        <v>Linen</v>
      </c>
      <c r="I3718">
        <f>VLOOKUP(E3718,[1]data!$D$3:$Q$1048576,14,0)</f>
        <v>3499</v>
      </c>
      <c r="J3718" t="str">
        <f>VLOOKUP(E3718,[1]data!$D$3:$AJ$1048576,33,0)</f>
        <v>3499-3999</v>
      </c>
      <c r="K3718" t="s">
        <v>3586</v>
      </c>
      <c r="L3718" t="s">
        <v>2538</v>
      </c>
      <c r="M3718">
        <v>1</v>
      </c>
      <c r="N3718">
        <v>3124.11</v>
      </c>
      <c r="O3718">
        <v>0</v>
      </c>
      <c r="P3718">
        <v>0</v>
      </c>
      <c r="Q3718">
        <v>3124.11</v>
      </c>
      <c r="R3718">
        <v>0</v>
      </c>
      <c r="S3718">
        <v>0</v>
      </c>
      <c r="T3718">
        <v>0</v>
      </c>
      <c r="U3718">
        <v>374.89</v>
      </c>
      <c r="V3718">
        <v>3499</v>
      </c>
      <c r="W3718">
        <v>1</v>
      </c>
      <c r="X3718">
        <f t="shared" si="236"/>
        <v>3499</v>
      </c>
      <c r="Y3718">
        <f t="shared" si="237"/>
        <v>0</v>
      </c>
      <c r="Z3718" s="1">
        <f t="shared" si="238"/>
        <v>0</v>
      </c>
    </row>
    <row r="3719" spans="1:26">
      <c r="A3719" s="2">
        <v>45051</v>
      </c>
      <c r="B3719" t="s">
        <v>3449</v>
      </c>
      <c r="C3719" t="s">
        <v>3450</v>
      </c>
      <c r="D3719" s="2" t="str">
        <f t="shared" si="235"/>
        <v>KOW-CC04-R-004</v>
      </c>
      <c r="E3719" t="s">
        <v>43</v>
      </c>
      <c r="F3719" t="s">
        <v>1425</v>
      </c>
      <c r="G3719">
        <v>42</v>
      </c>
      <c r="H3719" t="str">
        <f>VLOOKUP(E3719,[1]data!$D$3:$AK$1000,34,0)</f>
        <v>Hoodie</v>
      </c>
      <c r="I3719">
        <f>VLOOKUP(E3719,[1]data!$D$3:$Q$1048576,14,0)</f>
        <v>2799</v>
      </c>
      <c r="J3719" t="str">
        <f>VLOOKUP(E3719,[1]data!$D$3:$AJ$1048576,33,0)</f>
        <v>2499-2999</v>
      </c>
      <c r="K3719" t="s">
        <v>3587</v>
      </c>
      <c r="L3719" t="s">
        <v>2538</v>
      </c>
      <c r="M3719">
        <v>1</v>
      </c>
      <c r="N3719">
        <v>2499.11</v>
      </c>
      <c r="O3719">
        <v>0</v>
      </c>
      <c r="P3719">
        <v>0</v>
      </c>
      <c r="Q3719">
        <v>2499.11</v>
      </c>
      <c r="R3719">
        <v>0</v>
      </c>
      <c r="S3719">
        <v>0</v>
      </c>
      <c r="T3719">
        <v>0</v>
      </c>
      <c r="U3719">
        <v>299.89</v>
      </c>
      <c r="V3719">
        <v>2799</v>
      </c>
      <c r="W3719">
        <v>1</v>
      </c>
      <c r="X3719">
        <f t="shared" si="236"/>
        <v>2799</v>
      </c>
      <c r="Y3719">
        <f t="shared" si="237"/>
        <v>0</v>
      </c>
      <c r="Z3719" s="1">
        <f t="shared" si="238"/>
        <v>0</v>
      </c>
    </row>
    <row r="3720" spans="1:26">
      <c r="A3720" s="2">
        <v>45051</v>
      </c>
      <c r="B3720" t="s">
        <v>3449</v>
      </c>
      <c r="C3720" t="s">
        <v>3450</v>
      </c>
      <c r="D3720" s="2" t="str">
        <f t="shared" si="235"/>
        <v>KOW-CC01-R-004</v>
      </c>
      <c r="E3720" t="s">
        <v>32</v>
      </c>
      <c r="F3720" t="s">
        <v>1359</v>
      </c>
      <c r="G3720">
        <v>40</v>
      </c>
      <c r="H3720" t="str">
        <f>VLOOKUP(E3720,[1]data!$D$3:$AK$1000,34,0)</f>
        <v>Casual</v>
      </c>
      <c r="I3720">
        <f>VLOOKUP(E3720,[1]data!$D$3:$Q$1048576,14,0)</f>
        <v>1799</v>
      </c>
      <c r="J3720" t="str">
        <f>VLOOKUP(E3720,[1]data!$D$3:$AJ$1048576,33,0)</f>
        <v>1799-2299</v>
      </c>
      <c r="K3720" t="s">
        <v>3588</v>
      </c>
      <c r="L3720" t="s">
        <v>2538</v>
      </c>
      <c r="M3720">
        <v>1</v>
      </c>
      <c r="N3720">
        <v>1799</v>
      </c>
      <c r="O3720">
        <v>-179.9</v>
      </c>
      <c r="P3720">
        <v>0</v>
      </c>
      <c r="Q3720">
        <v>1619.1</v>
      </c>
      <c r="R3720">
        <v>0</v>
      </c>
      <c r="S3720">
        <v>0</v>
      </c>
      <c r="T3720">
        <v>0</v>
      </c>
      <c r="U3720">
        <v>0</v>
      </c>
      <c r="V3720">
        <v>1619.1</v>
      </c>
      <c r="W3720">
        <v>1</v>
      </c>
      <c r="X3720">
        <f t="shared" si="236"/>
        <v>1799</v>
      </c>
      <c r="Y3720">
        <f t="shared" si="237"/>
        <v>179.90000000000009</v>
      </c>
      <c r="Z3720" s="1">
        <f t="shared" si="238"/>
        <v>0.10000000000000005</v>
      </c>
    </row>
    <row r="3721" spans="1:26">
      <c r="A3721" s="2">
        <v>45051</v>
      </c>
      <c r="B3721" t="s">
        <v>3449</v>
      </c>
      <c r="C3721" t="s">
        <v>3450</v>
      </c>
      <c r="D3721" s="2" t="str">
        <f t="shared" si="235"/>
        <v>KOW-UKI2-R-003</v>
      </c>
      <c r="E3721" t="s">
        <v>164</v>
      </c>
      <c r="F3721" t="s">
        <v>322</v>
      </c>
      <c r="G3721">
        <v>40</v>
      </c>
      <c r="H3721" t="str">
        <f>VLOOKUP(E3721,[1]data!$D$3:$AK$1000,34,0)</f>
        <v>Hoodie</v>
      </c>
      <c r="I3721">
        <f>VLOOKUP(E3721,[1]data!$D$3:$Q$1048576,14,0)</f>
        <v>2799</v>
      </c>
      <c r="J3721" t="str">
        <f>VLOOKUP(E3721,[1]data!$D$3:$AJ$1048576,33,0)</f>
        <v>2499-2999</v>
      </c>
      <c r="K3721" t="s">
        <v>3589</v>
      </c>
      <c r="L3721" t="s">
        <v>2538</v>
      </c>
      <c r="M3721">
        <v>1</v>
      </c>
      <c r="N3721">
        <v>2499.11</v>
      </c>
      <c r="O3721">
        <v>0</v>
      </c>
      <c r="P3721">
        <v>0</v>
      </c>
      <c r="Q3721">
        <v>2499.11</v>
      </c>
      <c r="R3721">
        <v>0</v>
      </c>
      <c r="S3721">
        <v>0</v>
      </c>
      <c r="T3721">
        <v>0</v>
      </c>
      <c r="U3721">
        <v>299.89</v>
      </c>
      <c r="V3721">
        <v>2799</v>
      </c>
      <c r="W3721">
        <v>1</v>
      </c>
      <c r="X3721">
        <f t="shared" si="236"/>
        <v>2799</v>
      </c>
      <c r="Y3721">
        <f t="shared" si="237"/>
        <v>0</v>
      </c>
      <c r="Z3721" s="1">
        <f t="shared" si="238"/>
        <v>0</v>
      </c>
    </row>
    <row r="3722" spans="1:26">
      <c r="A3722" s="2">
        <v>45051</v>
      </c>
      <c r="B3722" t="s">
        <v>3449</v>
      </c>
      <c r="C3722" t="s">
        <v>3450</v>
      </c>
      <c r="D3722" s="2" t="str">
        <f t="shared" si="235"/>
        <v>KOW-PE03-R-006</v>
      </c>
      <c r="E3722" t="s">
        <v>2016</v>
      </c>
      <c r="F3722" t="s">
        <v>1368</v>
      </c>
      <c r="G3722">
        <v>44</v>
      </c>
      <c r="H3722" t="str">
        <f>VLOOKUP(E3722,[1]data!$D$3:$AK$1000,34,0)</f>
        <v>Print</v>
      </c>
      <c r="I3722">
        <f>VLOOKUP(E3722,[1]data!$D$3:$Q$1048576,14,0)</f>
        <v>1999</v>
      </c>
      <c r="J3722" t="str">
        <f>VLOOKUP(E3722,[1]data!$D$3:$AJ$1048576,33,0)</f>
        <v>1799-2299</v>
      </c>
      <c r="K3722" t="s">
        <v>3590</v>
      </c>
      <c r="L3722" t="s">
        <v>2538</v>
      </c>
      <c r="M3722">
        <v>1</v>
      </c>
      <c r="N3722">
        <v>1784.82</v>
      </c>
      <c r="O3722">
        <v>-178.48</v>
      </c>
      <c r="P3722">
        <v>0</v>
      </c>
      <c r="Q3722">
        <v>1606.34</v>
      </c>
      <c r="R3722">
        <v>0</v>
      </c>
      <c r="S3722">
        <v>0</v>
      </c>
      <c r="T3722">
        <v>0</v>
      </c>
      <c r="U3722">
        <v>192.76</v>
      </c>
      <c r="V3722">
        <v>1799.1</v>
      </c>
      <c r="W3722">
        <v>1</v>
      </c>
      <c r="X3722">
        <f t="shared" si="236"/>
        <v>1999</v>
      </c>
      <c r="Y3722">
        <f t="shared" si="237"/>
        <v>199.90000000000009</v>
      </c>
      <c r="Z3722" s="1">
        <f t="shared" si="238"/>
        <v>0.10000000000000005</v>
      </c>
    </row>
    <row r="3723" spans="1:26">
      <c r="A3723" s="2">
        <v>45051</v>
      </c>
      <c r="B3723" t="s">
        <v>3449</v>
      </c>
      <c r="C3723" t="s">
        <v>3450</v>
      </c>
      <c r="D3723" s="2" t="str">
        <f t="shared" si="235"/>
        <v>KOW-PIQ-S-0033</v>
      </c>
      <c r="E3723" t="s">
        <v>129</v>
      </c>
      <c r="F3723" t="s">
        <v>2021</v>
      </c>
      <c r="G3723" t="s">
        <v>2022</v>
      </c>
      <c r="H3723" t="str">
        <f>VLOOKUP(E3723,[1]data!$D$3:$AK$1000,34,0)</f>
        <v>Knit Shirt</v>
      </c>
      <c r="I3723">
        <f>VLOOKUP(E3723,[1]data!$D$3:$Q$1048576,14,0)</f>
        <v>1999</v>
      </c>
      <c r="J3723" t="str">
        <f>VLOOKUP(E3723,[1]data!$D$3:$AJ$1048576,33,0)</f>
        <v>1799-2299</v>
      </c>
      <c r="K3723" t="s">
        <v>3590</v>
      </c>
      <c r="L3723" t="s">
        <v>2538</v>
      </c>
      <c r="M3723">
        <v>1</v>
      </c>
      <c r="N3723">
        <v>1784.82</v>
      </c>
      <c r="O3723">
        <v>-178.48</v>
      </c>
      <c r="P3723">
        <v>0</v>
      </c>
      <c r="Q3723">
        <v>1606.34</v>
      </c>
      <c r="R3723">
        <v>0</v>
      </c>
      <c r="S3723">
        <v>0</v>
      </c>
      <c r="T3723">
        <v>0</v>
      </c>
      <c r="U3723">
        <v>192.76</v>
      </c>
      <c r="V3723">
        <v>1799.1</v>
      </c>
      <c r="W3723">
        <v>1</v>
      </c>
      <c r="X3723">
        <f t="shared" si="236"/>
        <v>1999</v>
      </c>
      <c r="Y3723">
        <f t="shared" si="237"/>
        <v>199.90000000000009</v>
      </c>
      <c r="Z3723" s="1">
        <f t="shared" si="238"/>
        <v>0.10000000000000005</v>
      </c>
    </row>
    <row r="3724" spans="1:26">
      <c r="A3724" s="2">
        <v>45051</v>
      </c>
      <c r="B3724" t="s">
        <v>3449</v>
      </c>
      <c r="C3724" t="s">
        <v>3450</v>
      </c>
      <c r="D3724" s="2" t="str">
        <f t="shared" si="235"/>
        <v>KOW-CUB-R-0002</v>
      </c>
      <c r="E3724" t="s">
        <v>58</v>
      </c>
      <c r="F3724" t="s">
        <v>295</v>
      </c>
      <c r="G3724">
        <v>42</v>
      </c>
      <c r="H3724" t="str">
        <f>VLOOKUP(E3724,[1]data!$D$3:$AK$1000,34,0)</f>
        <v>Casual</v>
      </c>
      <c r="I3724">
        <f>VLOOKUP(E3724,[1]data!$D$3:$Q$1048576,14,0)</f>
        <v>2499</v>
      </c>
      <c r="J3724" t="str">
        <f>VLOOKUP(E3724,[1]data!$D$3:$AJ$1048576,33,0)</f>
        <v>2499-2999</v>
      </c>
      <c r="K3724" t="s">
        <v>3590</v>
      </c>
      <c r="L3724" t="s">
        <v>2538</v>
      </c>
      <c r="M3724">
        <v>1</v>
      </c>
      <c r="N3724">
        <v>1784.82</v>
      </c>
      <c r="O3724">
        <v>-178.48</v>
      </c>
      <c r="P3724">
        <v>0</v>
      </c>
      <c r="Q3724">
        <v>1606.34</v>
      </c>
      <c r="R3724">
        <v>0</v>
      </c>
      <c r="S3724">
        <v>0</v>
      </c>
      <c r="T3724">
        <v>0</v>
      </c>
      <c r="U3724">
        <v>192.76</v>
      </c>
      <c r="V3724">
        <v>1799.1</v>
      </c>
      <c r="W3724">
        <v>1</v>
      </c>
      <c r="X3724">
        <f t="shared" si="236"/>
        <v>2499</v>
      </c>
      <c r="Y3724">
        <f t="shared" si="237"/>
        <v>699.90000000000009</v>
      </c>
      <c r="Z3724" s="1">
        <f t="shared" si="238"/>
        <v>0.28007202881152465</v>
      </c>
    </row>
    <row r="3725" spans="1:26">
      <c r="A3725" s="2">
        <v>45051</v>
      </c>
      <c r="B3725" t="s">
        <v>3449</v>
      </c>
      <c r="C3725" t="s">
        <v>3450</v>
      </c>
      <c r="D3725" s="2" t="str">
        <f t="shared" si="235"/>
        <v>KOW-UKI2-R-003</v>
      </c>
      <c r="E3725" t="s">
        <v>166</v>
      </c>
      <c r="F3725" t="s">
        <v>322</v>
      </c>
      <c r="G3725">
        <v>44</v>
      </c>
      <c r="H3725" t="str">
        <f>VLOOKUP(E3725,[1]data!$D$3:$AK$1000,34,0)</f>
        <v>Hoodie</v>
      </c>
      <c r="I3725">
        <f>VLOOKUP(E3725,[1]data!$D$3:$Q$1048576,14,0)</f>
        <v>2799</v>
      </c>
      <c r="J3725" t="str">
        <f>VLOOKUP(E3725,[1]data!$D$3:$AJ$1048576,33,0)</f>
        <v>2499-2999</v>
      </c>
      <c r="K3725" t="s">
        <v>3591</v>
      </c>
      <c r="L3725" t="s">
        <v>2538</v>
      </c>
      <c r="M3725">
        <v>1</v>
      </c>
      <c r="N3725">
        <v>2799</v>
      </c>
      <c r="O3725">
        <v>-279.89999999999998</v>
      </c>
      <c r="P3725">
        <v>0</v>
      </c>
      <c r="Q3725">
        <v>2519.1</v>
      </c>
      <c r="R3725">
        <v>0</v>
      </c>
      <c r="S3725">
        <v>0</v>
      </c>
      <c r="T3725">
        <v>0</v>
      </c>
      <c r="U3725">
        <v>0</v>
      </c>
      <c r="V3725">
        <v>2519.1</v>
      </c>
      <c r="W3725">
        <v>1</v>
      </c>
      <c r="X3725">
        <f t="shared" si="236"/>
        <v>2799</v>
      </c>
      <c r="Y3725">
        <f t="shared" si="237"/>
        <v>279.90000000000009</v>
      </c>
      <c r="Z3725" s="1">
        <f t="shared" si="238"/>
        <v>0.10000000000000003</v>
      </c>
    </row>
    <row r="3726" spans="1:26">
      <c r="A3726" s="2">
        <v>45051</v>
      </c>
      <c r="B3726" t="s">
        <v>3449</v>
      </c>
      <c r="C3726" t="s">
        <v>3450</v>
      </c>
      <c r="D3726" s="2" t="str">
        <f t="shared" si="235"/>
        <v>KOW-PIQ-S-0033</v>
      </c>
      <c r="E3726" t="s">
        <v>129</v>
      </c>
      <c r="F3726" t="s">
        <v>2021</v>
      </c>
      <c r="G3726" t="s">
        <v>2022</v>
      </c>
      <c r="H3726" t="str">
        <f>VLOOKUP(E3726,[1]data!$D$3:$AK$1000,34,0)</f>
        <v>Knit Shirt</v>
      </c>
      <c r="I3726">
        <f>VLOOKUP(E3726,[1]data!$D$3:$Q$1048576,14,0)</f>
        <v>1999</v>
      </c>
      <c r="J3726" t="str">
        <f>VLOOKUP(E3726,[1]data!$D$3:$AJ$1048576,33,0)</f>
        <v>1799-2299</v>
      </c>
      <c r="K3726" t="s">
        <v>3592</v>
      </c>
      <c r="L3726" t="s">
        <v>2538</v>
      </c>
      <c r="M3726">
        <v>1</v>
      </c>
      <c r="N3726">
        <v>1784.82</v>
      </c>
      <c r="O3726">
        <v>0</v>
      </c>
      <c r="P3726">
        <v>0</v>
      </c>
      <c r="Q3726">
        <v>1784.82</v>
      </c>
      <c r="R3726">
        <v>0</v>
      </c>
      <c r="S3726">
        <v>0</v>
      </c>
      <c r="T3726">
        <v>0</v>
      </c>
      <c r="U3726">
        <v>214.18</v>
      </c>
      <c r="V3726">
        <v>1999</v>
      </c>
      <c r="W3726">
        <v>1</v>
      </c>
      <c r="X3726">
        <f t="shared" si="236"/>
        <v>1999</v>
      </c>
      <c r="Y3726">
        <f t="shared" si="237"/>
        <v>0</v>
      </c>
      <c r="Z3726" s="1">
        <f t="shared" si="238"/>
        <v>0</v>
      </c>
    </row>
    <row r="3727" spans="1:26">
      <c r="A3727" s="2">
        <v>45051</v>
      </c>
      <c r="B3727" t="s">
        <v>3449</v>
      </c>
      <c r="C3727" t="s">
        <v>3450</v>
      </c>
      <c r="D3727" s="2" t="str">
        <f t="shared" si="235"/>
        <v>KOW-PIQ-S-0033</v>
      </c>
      <c r="E3727" t="s">
        <v>128</v>
      </c>
      <c r="F3727" t="s">
        <v>2021</v>
      </c>
      <c r="G3727" t="s">
        <v>2108</v>
      </c>
      <c r="H3727" t="str">
        <f>VLOOKUP(E3727,[1]data!$D$3:$AK$1000,34,0)</f>
        <v>Knit Shirt</v>
      </c>
      <c r="I3727">
        <f>VLOOKUP(E3727,[1]data!$D$3:$Q$1048576,14,0)</f>
        <v>1999</v>
      </c>
      <c r="J3727" t="str">
        <f>VLOOKUP(E3727,[1]data!$D$3:$AJ$1048576,33,0)</f>
        <v>1799-2299</v>
      </c>
      <c r="K3727" t="s">
        <v>3593</v>
      </c>
      <c r="L3727" t="s">
        <v>2538</v>
      </c>
      <c r="M3727">
        <v>1</v>
      </c>
      <c r="N3727">
        <v>1612.1</v>
      </c>
      <c r="O3727">
        <v>0</v>
      </c>
      <c r="P3727">
        <v>0</v>
      </c>
      <c r="Q3727">
        <v>1612.1</v>
      </c>
      <c r="R3727">
        <v>0</v>
      </c>
      <c r="S3727">
        <v>0</v>
      </c>
      <c r="T3727">
        <v>0</v>
      </c>
      <c r="U3727">
        <v>386.9</v>
      </c>
      <c r="V3727">
        <v>1999</v>
      </c>
      <c r="W3727">
        <v>1</v>
      </c>
      <c r="X3727">
        <f t="shared" si="236"/>
        <v>1999</v>
      </c>
      <c r="Y3727">
        <f t="shared" si="237"/>
        <v>0</v>
      </c>
      <c r="Z3727" s="1">
        <f t="shared" si="238"/>
        <v>0</v>
      </c>
    </row>
    <row r="3728" spans="1:26">
      <c r="A3728" s="2">
        <v>45051</v>
      </c>
      <c r="B3728" t="s">
        <v>3449</v>
      </c>
      <c r="C3728" t="s">
        <v>3450</v>
      </c>
      <c r="D3728" s="2" t="str">
        <f t="shared" si="235"/>
        <v>KOW-CA11-R-000</v>
      </c>
      <c r="E3728" t="s">
        <v>11</v>
      </c>
      <c r="F3728" t="s">
        <v>302</v>
      </c>
      <c r="G3728">
        <v>44</v>
      </c>
      <c r="H3728" t="str">
        <f>VLOOKUP(E3728,[1]data!$D$3:$AK$1000,34,0)</f>
        <v>Casual</v>
      </c>
      <c r="I3728">
        <f>VLOOKUP(E3728,[1]data!$D$3:$Q$1048576,14,0)</f>
        <v>1999</v>
      </c>
      <c r="J3728" t="str">
        <f>VLOOKUP(E3728,[1]data!$D$3:$AJ$1048576,33,0)</f>
        <v>1799-2299</v>
      </c>
      <c r="K3728" t="s">
        <v>3594</v>
      </c>
      <c r="L3728" t="s">
        <v>2538</v>
      </c>
      <c r="M3728">
        <v>1</v>
      </c>
      <c r="N3728">
        <v>1784.82</v>
      </c>
      <c r="O3728">
        <v>0</v>
      </c>
      <c r="P3728">
        <v>0</v>
      </c>
      <c r="Q3728">
        <v>1784.82</v>
      </c>
      <c r="R3728">
        <v>0</v>
      </c>
      <c r="S3728">
        <v>0</v>
      </c>
      <c r="T3728">
        <v>0</v>
      </c>
      <c r="U3728">
        <v>214.18</v>
      </c>
      <c r="V3728">
        <v>1999</v>
      </c>
      <c r="W3728">
        <v>1</v>
      </c>
      <c r="X3728">
        <f t="shared" si="236"/>
        <v>1999</v>
      </c>
      <c r="Y3728">
        <f t="shared" si="237"/>
        <v>0</v>
      </c>
      <c r="Z3728" s="1">
        <f t="shared" si="238"/>
        <v>0</v>
      </c>
    </row>
    <row r="3729" spans="1:26">
      <c r="A3729" s="2">
        <v>45051</v>
      </c>
      <c r="B3729" t="s">
        <v>3449</v>
      </c>
      <c r="C3729" t="s">
        <v>3450</v>
      </c>
      <c r="D3729" s="2" t="str">
        <f t="shared" si="235"/>
        <v>KOW-CA7-R-0001</v>
      </c>
      <c r="E3729" t="s">
        <v>2019</v>
      </c>
      <c r="F3729" t="s">
        <v>778</v>
      </c>
      <c r="G3729">
        <v>40</v>
      </c>
      <c r="H3729" t="str">
        <f>VLOOKUP(E3729,[1]data!$D$3:$AK$1000,34,0)</f>
        <v>Casual</v>
      </c>
      <c r="I3729">
        <f>VLOOKUP(E3729,[1]data!$D$3:$Q$1048576,14,0)</f>
        <v>1499</v>
      </c>
      <c r="J3729" t="str">
        <f>VLOOKUP(E3729,[1]data!$D$3:$AJ$1048576,33,0)</f>
        <v>1099-1499</v>
      </c>
      <c r="K3729" t="s">
        <v>3595</v>
      </c>
      <c r="L3729" t="s">
        <v>473</v>
      </c>
      <c r="M3729">
        <v>1</v>
      </c>
      <c r="N3729">
        <v>1003.56</v>
      </c>
      <c r="O3729">
        <v>-100.35</v>
      </c>
      <c r="P3729">
        <v>0</v>
      </c>
      <c r="Q3729">
        <v>903.21</v>
      </c>
      <c r="R3729">
        <v>0</v>
      </c>
      <c r="S3729">
        <v>0</v>
      </c>
      <c r="T3729">
        <v>0</v>
      </c>
      <c r="U3729">
        <v>108.39</v>
      </c>
      <c r="V3729">
        <v>1011.6</v>
      </c>
      <c r="W3729">
        <v>1</v>
      </c>
      <c r="X3729">
        <f t="shared" si="236"/>
        <v>1499</v>
      </c>
      <c r="Y3729">
        <f t="shared" si="237"/>
        <v>487.4</v>
      </c>
      <c r="Z3729" s="1">
        <f t="shared" si="238"/>
        <v>0.32515010006671113</v>
      </c>
    </row>
    <row r="3730" spans="1:26">
      <c r="A3730" s="2">
        <v>45051</v>
      </c>
      <c r="B3730" t="s">
        <v>3449</v>
      </c>
      <c r="C3730" t="s">
        <v>3450</v>
      </c>
      <c r="D3730" s="2" t="str">
        <f t="shared" si="235"/>
        <v>KOW-SO13-R-001</v>
      </c>
      <c r="E3730" t="s">
        <v>141</v>
      </c>
      <c r="F3730" t="s">
        <v>298</v>
      </c>
      <c r="G3730">
        <v>44</v>
      </c>
      <c r="H3730" t="str">
        <f>VLOOKUP(E3730,[1]data!$D$3:$AK$1000,34,0)</f>
        <v>Linen</v>
      </c>
      <c r="I3730">
        <f>VLOOKUP(E3730,[1]data!$D$3:$Q$1048576,14,0)</f>
        <v>2199</v>
      </c>
      <c r="J3730" t="str">
        <f>VLOOKUP(E3730,[1]data!$D$3:$AJ$1048576,33,0)</f>
        <v>1799-2299</v>
      </c>
      <c r="K3730" t="s">
        <v>3596</v>
      </c>
      <c r="L3730" t="s">
        <v>2538</v>
      </c>
      <c r="M3730">
        <v>1</v>
      </c>
      <c r="N3730">
        <v>1963.39</v>
      </c>
      <c r="O3730">
        <v>0</v>
      </c>
      <c r="P3730">
        <v>0</v>
      </c>
      <c r="Q3730">
        <v>1963.39</v>
      </c>
      <c r="R3730">
        <v>0</v>
      </c>
      <c r="S3730">
        <v>0</v>
      </c>
      <c r="T3730">
        <v>0</v>
      </c>
      <c r="U3730">
        <v>235.61</v>
      </c>
      <c r="V3730">
        <v>2199</v>
      </c>
      <c r="W3730">
        <v>1</v>
      </c>
      <c r="X3730">
        <f t="shared" si="236"/>
        <v>2199</v>
      </c>
      <c r="Y3730">
        <f t="shared" si="237"/>
        <v>0</v>
      </c>
      <c r="Z3730" s="1">
        <f t="shared" si="238"/>
        <v>0</v>
      </c>
    </row>
    <row r="3731" spans="1:26">
      <c r="A3731" s="2">
        <v>45051</v>
      </c>
      <c r="B3731" t="s">
        <v>3449</v>
      </c>
      <c r="C3731" t="s">
        <v>3450</v>
      </c>
      <c r="D3731" s="2" t="str">
        <f t="shared" si="235"/>
        <v>KOW-CC04-R-004</v>
      </c>
      <c r="E3731" t="s">
        <v>41</v>
      </c>
      <c r="F3731" t="s">
        <v>1425</v>
      </c>
      <c r="G3731">
        <v>39</v>
      </c>
      <c r="H3731" t="str">
        <f>VLOOKUP(E3731,[1]data!$D$3:$AK$1000,34,0)</f>
        <v>Hoodie</v>
      </c>
      <c r="I3731">
        <f>VLOOKUP(E3731,[1]data!$D$3:$Q$1048576,14,0)</f>
        <v>2799</v>
      </c>
      <c r="J3731" t="str">
        <f>VLOOKUP(E3731,[1]data!$D$3:$AJ$1048576,33,0)</f>
        <v>2499-2999</v>
      </c>
      <c r="K3731" t="s">
        <v>3597</v>
      </c>
      <c r="L3731" t="s">
        <v>2538</v>
      </c>
      <c r="M3731">
        <v>1</v>
      </c>
      <c r="N3731">
        <v>2499.11</v>
      </c>
      <c r="O3731">
        <v>0</v>
      </c>
      <c r="P3731">
        <v>0</v>
      </c>
      <c r="Q3731">
        <v>2499.11</v>
      </c>
      <c r="R3731">
        <v>0</v>
      </c>
      <c r="S3731">
        <v>0</v>
      </c>
      <c r="T3731">
        <v>0</v>
      </c>
      <c r="U3731">
        <v>299.89</v>
      </c>
      <c r="V3731">
        <v>2799</v>
      </c>
      <c r="W3731">
        <v>1</v>
      </c>
      <c r="X3731">
        <f t="shared" si="236"/>
        <v>2799</v>
      </c>
      <c r="Y3731">
        <f t="shared" si="237"/>
        <v>0</v>
      </c>
      <c r="Z3731" s="1">
        <f t="shared" si="238"/>
        <v>0</v>
      </c>
    </row>
    <row r="3732" spans="1:26">
      <c r="A3732" s="2">
        <v>45051</v>
      </c>
      <c r="B3732" t="s">
        <v>3449</v>
      </c>
      <c r="C3732" t="s">
        <v>3450</v>
      </c>
      <c r="D3732" s="2" t="str">
        <f t="shared" si="235"/>
        <v>KOW-CC04-R-004</v>
      </c>
      <c r="E3732" t="s">
        <v>44</v>
      </c>
      <c r="F3732" t="s">
        <v>1425</v>
      </c>
      <c r="G3732">
        <v>44</v>
      </c>
      <c r="H3732" t="str">
        <f>VLOOKUP(E3732,[1]data!$D$3:$AK$1000,34,0)</f>
        <v>Hoodie</v>
      </c>
      <c r="I3732">
        <f>VLOOKUP(E3732,[1]data!$D$3:$Q$1048576,14,0)</f>
        <v>2799</v>
      </c>
      <c r="J3732" t="str">
        <f>VLOOKUP(E3732,[1]data!$D$3:$AJ$1048576,33,0)</f>
        <v>2499-2999</v>
      </c>
      <c r="K3732" t="s">
        <v>3598</v>
      </c>
      <c r="L3732" t="s">
        <v>473</v>
      </c>
      <c r="M3732">
        <v>1</v>
      </c>
      <c r="N3732">
        <v>2499.11</v>
      </c>
      <c r="O3732">
        <v>-249.91</v>
      </c>
      <c r="P3732">
        <v>0</v>
      </c>
      <c r="Q3732">
        <v>2249.1999999999998</v>
      </c>
      <c r="R3732">
        <v>0</v>
      </c>
      <c r="S3732">
        <v>0</v>
      </c>
      <c r="T3732">
        <v>0</v>
      </c>
      <c r="U3732">
        <v>269.89999999999998</v>
      </c>
      <c r="V3732">
        <v>2519.1</v>
      </c>
      <c r="W3732">
        <v>1</v>
      </c>
      <c r="X3732">
        <f t="shared" si="236"/>
        <v>2799</v>
      </c>
      <c r="Y3732">
        <f t="shared" si="237"/>
        <v>279.90000000000009</v>
      </c>
      <c r="Z3732" s="1">
        <f t="shared" si="238"/>
        <v>0.10000000000000003</v>
      </c>
    </row>
    <row r="3733" spans="1:26">
      <c r="A3733" s="2">
        <v>45051</v>
      </c>
      <c r="B3733" t="s">
        <v>3449</v>
      </c>
      <c r="C3733" t="s">
        <v>3450</v>
      </c>
      <c r="D3733" s="2" t="str">
        <f t="shared" si="235"/>
        <v>KOW-CC04-R-004</v>
      </c>
      <c r="E3733" t="s">
        <v>44</v>
      </c>
      <c r="F3733" t="s">
        <v>1425</v>
      </c>
      <c r="G3733">
        <v>44</v>
      </c>
      <c r="H3733" t="str">
        <f>VLOOKUP(E3733,[1]data!$D$3:$AK$1000,34,0)</f>
        <v>Hoodie</v>
      </c>
      <c r="I3733">
        <f>VLOOKUP(E3733,[1]data!$D$3:$Q$1048576,14,0)</f>
        <v>2799</v>
      </c>
      <c r="J3733" t="str">
        <f>VLOOKUP(E3733,[1]data!$D$3:$AJ$1048576,33,0)</f>
        <v>2499-2999</v>
      </c>
      <c r="K3733" t="s">
        <v>3599</v>
      </c>
      <c r="L3733" t="s">
        <v>2538</v>
      </c>
      <c r="M3733">
        <v>1</v>
      </c>
      <c r="N3733">
        <v>2499.11</v>
      </c>
      <c r="O3733">
        <v>0</v>
      </c>
      <c r="P3733">
        <v>0</v>
      </c>
      <c r="Q3733">
        <v>2499.11</v>
      </c>
      <c r="R3733">
        <v>0</v>
      </c>
      <c r="S3733">
        <v>0</v>
      </c>
      <c r="T3733">
        <v>0</v>
      </c>
      <c r="U3733">
        <v>299.89</v>
      </c>
      <c r="V3733">
        <v>2799</v>
      </c>
      <c r="W3733">
        <v>1</v>
      </c>
      <c r="X3733">
        <f t="shared" si="236"/>
        <v>2799</v>
      </c>
      <c r="Y3733">
        <f t="shared" si="237"/>
        <v>0</v>
      </c>
      <c r="Z3733" s="1">
        <f t="shared" si="238"/>
        <v>0</v>
      </c>
    </row>
    <row r="3734" spans="1:26">
      <c r="A3734" s="2">
        <v>45051</v>
      </c>
      <c r="B3734" t="s">
        <v>3449</v>
      </c>
      <c r="C3734" t="s">
        <v>3450</v>
      </c>
      <c r="D3734" s="2" t="str">
        <f t="shared" si="235"/>
        <v>KOW-LI2-R-0006</v>
      </c>
      <c r="E3734" t="s">
        <v>103</v>
      </c>
      <c r="F3734" t="s">
        <v>258</v>
      </c>
      <c r="G3734">
        <v>44</v>
      </c>
      <c r="H3734" t="str">
        <f>VLOOKUP(E3734,[1]data!$D$3:$AK$1000,34,0)</f>
        <v>Linen</v>
      </c>
      <c r="I3734">
        <f>VLOOKUP(E3734,[1]data!$D$3:$Q$1048576,14,0)</f>
        <v>3499</v>
      </c>
      <c r="J3734" t="str">
        <f>VLOOKUP(E3734,[1]data!$D$3:$AJ$1048576,33,0)</f>
        <v>3499-3999</v>
      </c>
      <c r="K3734" t="s">
        <v>3600</v>
      </c>
      <c r="L3734" t="s">
        <v>2538</v>
      </c>
      <c r="M3734">
        <v>1</v>
      </c>
      <c r="N3734">
        <v>3124.11</v>
      </c>
      <c r="O3734">
        <v>-312.41000000000003</v>
      </c>
      <c r="P3734">
        <v>0</v>
      </c>
      <c r="Q3734">
        <v>2811.7</v>
      </c>
      <c r="R3734">
        <v>0</v>
      </c>
      <c r="S3734">
        <v>0</v>
      </c>
      <c r="T3734">
        <v>0</v>
      </c>
      <c r="U3734">
        <v>337.4</v>
      </c>
      <c r="V3734">
        <v>3149.1</v>
      </c>
      <c r="W3734">
        <v>1</v>
      </c>
      <c r="X3734">
        <f t="shared" si="236"/>
        <v>3499</v>
      </c>
      <c r="Y3734">
        <f t="shared" si="237"/>
        <v>349.90000000000009</v>
      </c>
      <c r="Z3734" s="1">
        <f t="shared" si="238"/>
        <v>0.10000000000000002</v>
      </c>
    </row>
    <row r="3735" spans="1:26">
      <c r="A3735" s="2">
        <v>45051</v>
      </c>
      <c r="B3735" t="s">
        <v>3449</v>
      </c>
      <c r="C3735" t="s">
        <v>3450</v>
      </c>
      <c r="D3735" s="2" t="str">
        <f t="shared" si="235"/>
        <v>KOW-LI4-R-0001</v>
      </c>
      <c r="E3735" t="s">
        <v>112</v>
      </c>
      <c r="F3735" t="s">
        <v>594</v>
      </c>
      <c r="G3735">
        <v>44</v>
      </c>
      <c r="H3735" t="str">
        <f>VLOOKUP(E3735,[1]data!$D$3:$AK$1000,34,0)</f>
        <v>Linen</v>
      </c>
      <c r="I3735">
        <f>VLOOKUP(E3735,[1]data!$D$3:$Q$1048576,14,0)</f>
        <v>3499</v>
      </c>
      <c r="J3735" t="str">
        <f>VLOOKUP(E3735,[1]data!$D$3:$AJ$1048576,33,0)</f>
        <v>3499-3999</v>
      </c>
      <c r="K3735" t="s">
        <v>3600</v>
      </c>
      <c r="L3735" t="s">
        <v>2538</v>
      </c>
      <c r="M3735">
        <v>1</v>
      </c>
      <c r="N3735">
        <v>3124.1</v>
      </c>
      <c r="O3735">
        <v>-312.41000000000003</v>
      </c>
      <c r="P3735">
        <v>0</v>
      </c>
      <c r="Q3735">
        <v>2811.69</v>
      </c>
      <c r="R3735">
        <v>0</v>
      </c>
      <c r="S3735">
        <v>0</v>
      </c>
      <c r="T3735">
        <v>0</v>
      </c>
      <c r="U3735">
        <v>337.41</v>
      </c>
      <c r="V3735">
        <v>3149.1</v>
      </c>
      <c r="W3735">
        <v>1</v>
      </c>
      <c r="X3735">
        <f t="shared" si="236"/>
        <v>3499</v>
      </c>
      <c r="Y3735">
        <f t="shared" si="237"/>
        <v>349.90000000000009</v>
      </c>
      <c r="Z3735" s="1">
        <f t="shared" si="238"/>
        <v>0.10000000000000002</v>
      </c>
    </row>
    <row r="3736" spans="1:26">
      <c r="A3736" s="2">
        <v>45051</v>
      </c>
      <c r="B3736" t="s">
        <v>3449</v>
      </c>
      <c r="C3736" t="s">
        <v>3450</v>
      </c>
      <c r="D3736" s="2" t="str">
        <f t="shared" si="235"/>
        <v>KOW-LI2-R-0006</v>
      </c>
      <c r="E3736" t="s">
        <v>103</v>
      </c>
      <c r="F3736" t="s">
        <v>258</v>
      </c>
      <c r="G3736">
        <v>44</v>
      </c>
      <c r="H3736" t="str">
        <f>VLOOKUP(E3736,[1]data!$D$3:$AK$1000,34,0)</f>
        <v>Linen</v>
      </c>
      <c r="I3736">
        <f>VLOOKUP(E3736,[1]data!$D$3:$Q$1048576,14,0)</f>
        <v>3499</v>
      </c>
      <c r="J3736" t="str">
        <f>VLOOKUP(E3736,[1]data!$D$3:$AJ$1048576,33,0)</f>
        <v>3499-3999</v>
      </c>
      <c r="K3736" t="s">
        <v>3601</v>
      </c>
      <c r="L3736" t="s">
        <v>2538</v>
      </c>
      <c r="M3736">
        <v>1</v>
      </c>
      <c r="N3736">
        <v>3124.11</v>
      </c>
      <c r="O3736">
        <v>0</v>
      </c>
      <c r="P3736">
        <v>0</v>
      </c>
      <c r="Q3736">
        <v>3124.11</v>
      </c>
      <c r="R3736">
        <v>0</v>
      </c>
      <c r="S3736">
        <v>0</v>
      </c>
      <c r="T3736">
        <v>0</v>
      </c>
      <c r="U3736">
        <v>374.89</v>
      </c>
      <c r="V3736">
        <v>3499</v>
      </c>
      <c r="W3736">
        <v>1</v>
      </c>
      <c r="X3736">
        <f t="shared" si="236"/>
        <v>3499</v>
      </c>
      <c r="Y3736">
        <f t="shared" si="237"/>
        <v>0</v>
      </c>
      <c r="Z3736" s="1">
        <f t="shared" si="238"/>
        <v>0</v>
      </c>
    </row>
    <row r="3737" spans="1:26">
      <c r="A3737" s="2">
        <v>45051</v>
      </c>
      <c r="B3737" t="s">
        <v>3449</v>
      </c>
      <c r="C3737" t="s">
        <v>3450</v>
      </c>
      <c r="D3737" s="2" t="str">
        <f t="shared" si="235"/>
        <v>KOW-CA4-CLS-00</v>
      </c>
      <c r="E3737" t="s">
        <v>429</v>
      </c>
      <c r="F3737" t="s">
        <v>430</v>
      </c>
      <c r="G3737">
        <v>40</v>
      </c>
      <c r="H3737" t="str">
        <f>VLOOKUP(E3737,[1]data!$D$3:$AK$1000,34,0)</f>
        <v>Indie</v>
      </c>
      <c r="I3737">
        <f>VLOOKUP(E3737,[1]data!$D$3:$Q$1048576,14,0)</f>
        <v>2299</v>
      </c>
      <c r="J3737" t="str">
        <f>VLOOKUP(E3737,[1]data!$D$3:$AJ$1048576,33,0)</f>
        <v>1799-2299</v>
      </c>
      <c r="K3737" t="s">
        <v>3602</v>
      </c>
      <c r="L3737" t="s">
        <v>2538</v>
      </c>
      <c r="M3737">
        <v>1</v>
      </c>
      <c r="N3737">
        <v>2299</v>
      </c>
      <c r="O3737">
        <v>-229.9</v>
      </c>
      <c r="P3737">
        <v>0</v>
      </c>
      <c r="Q3737">
        <v>2069.1</v>
      </c>
      <c r="R3737">
        <v>0</v>
      </c>
      <c r="S3737">
        <v>0</v>
      </c>
      <c r="T3737">
        <v>0</v>
      </c>
      <c r="U3737">
        <v>0</v>
      </c>
      <c r="V3737">
        <v>2069.1</v>
      </c>
      <c r="W3737">
        <v>1</v>
      </c>
      <c r="X3737">
        <f t="shared" si="236"/>
        <v>2299</v>
      </c>
      <c r="Y3737">
        <f t="shared" si="237"/>
        <v>229.90000000000009</v>
      </c>
      <c r="Z3737" s="1">
        <f t="shared" si="238"/>
        <v>0.10000000000000003</v>
      </c>
    </row>
    <row r="3738" spans="1:26">
      <c r="A3738" s="2">
        <v>45051</v>
      </c>
      <c r="B3738" t="s">
        <v>3449</v>
      </c>
      <c r="C3738" t="s">
        <v>3450</v>
      </c>
      <c r="D3738" s="2" t="str">
        <f t="shared" si="235"/>
        <v>KOW-KU1-R-0002</v>
      </c>
      <c r="E3738" t="s">
        <v>83</v>
      </c>
      <c r="F3738" t="s">
        <v>264</v>
      </c>
      <c r="G3738">
        <v>40</v>
      </c>
      <c r="H3738" t="str">
        <f>VLOOKUP(E3738,[1]data!$D$3:$AK$1000,34,0)</f>
        <v>Hoodie</v>
      </c>
      <c r="I3738">
        <f>VLOOKUP(E3738,[1]data!$D$3:$Q$1048576,14,0)</f>
        <v>2799</v>
      </c>
      <c r="J3738" t="str">
        <f>VLOOKUP(E3738,[1]data!$D$3:$AJ$1048576,33,0)</f>
        <v>2499-2999</v>
      </c>
      <c r="K3738" t="s">
        <v>3603</v>
      </c>
      <c r="L3738" t="s">
        <v>2538</v>
      </c>
      <c r="M3738">
        <v>1</v>
      </c>
      <c r="N3738">
        <v>2799</v>
      </c>
      <c r="O3738">
        <v>-657.77</v>
      </c>
      <c r="P3738">
        <v>0</v>
      </c>
      <c r="Q3738">
        <v>2141.23</v>
      </c>
      <c r="R3738">
        <v>0</v>
      </c>
      <c r="S3738">
        <v>0</v>
      </c>
      <c r="T3738">
        <v>0</v>
      </c>
      <c r="U3738">
        <v>0</v>
      </c>
      <c r="V3738">
        <v>2141.23</v>
      </c>
      <c r="W3738">
        <v>1</v>
      </c>
      <c r="X3738">
        <f t="shared" si="236"/>
        <v>2799</v>
      </c>
      <c r="Y3738">
        <f t="shared" si="237"/>
        <v>657.77</v>
      </c>
      <c r="Z3738" s="1">
        <f t="shared" si="238"/>
        <v>0.23500178635226865</v>
      </c>
    </row>
    <row r="3739" spans="1:26">
      <c r="A3739" s="2">
        <v>45051</v>
      </c>
      <c r="B3739" t="s">
        <v>3449</v>
      </c>
      <c r="C3739" t="s">
        <v>3450</v>
      </c>
      <c r="D3739" s="2" t="str">
        <f t="shared" si="235"/>
        <v>KOW-PA5-S-0002</v>
      </c>
      <c r="E3739" t="s">
        <v>120</v>
      </c>
      <c r="F3739" t="s">
        <v>300</v>
      </c>
      <c r="G3739">
        <v>40</v>
      </c>
      <c r="H3739" t="str">
        <f>VLOOKUP(E3739,[1]data!$D$3:$AK$1000,34,0)</f>
        <v>Party</v>
      </c>
      <c r="I3739">
        <f>VLOOKUP(E3739,[1]data!$D$3:$Q$1048576,14,0)</f>
        <v>2999</v>
      </c>
      <c r="J3739" t="str">
        <f>VLOOKUP(E3739,[1]data!$D$3:$AJ$1048576,33,0)</f>
        <v>2499-2999</v>
      </c>
      <c r="K3739" t="s">
        <v>3604</v>
      </c>
      <c r="L3739" t="s">
        <v>2538</v>
      </c>
      <c r="M3739">
        <v>1</v>
      </c>
      <c r="N3739">
        <v>2275.89</v>
      </c>
      <c r="O3739">
        <v>0</v>
      </c>
      <c r="P3739">
        <v>0</v>
      </c>
      <c r="Q3739">
        <v>2275.89</v>
      </c>
      <c r="R3739">
        <v>0</v>
      </c>
      <c r="S3739">
        <v>0</v>
      </c>
      <c r="T3739">
        <v>0</v>
      </c>
      <c r="U3739">
        <v>273.11</v>
      </c>
      <c r="V3739">
        <v>2549</v>
      </c>
      <c r="W3739">
        <v>1</v>
      </c>
      <c r="X3739">
        <f t="shared" si="236"/>
        <v>2999</v>
      </c>
      <c r="Y3739">
        <f t="shared" si="237"/>
        <v>450</v>
      </c>
      <c r="Z3739" s="1">
        <f t="shared" si="238"/>
        <v>0.15005001667222406</v>
      </c>
    </row>
    <row r="3740" spans="1:26">
      <c r="A3740" s="2">
        <v>45051</v>
      </c>
      <c r="B3740" t="s">
        <v>3449</v>
      </c>
      <c r="C3740" t="s">
        <v>3450</v>
      </c>
      <c r="D3740" s="2" t="str">
        <f t="shared" si="235"/>
        <v>KOW-FF6-R-0035</v>
      </c>
      <c r="E3740" t="s">
        <v>69</v>
      </c>
      <c r="F3740" t="s">
        <v>2065</v>
      </c>
      <c r="G3740">
        <v>36</v>
      </c>
      <c r="H3740" t="str">
        <f>VLOOKUP(E3740,[1]data!$D$3:$AK$1000,34,0)</f>
        <v>Bottom</v>
      </c>
      <c r="I3740">
        <f>VLOOKUP(E3740,[1]data!$D$3:$Q$1048576,14,0)</f>
        <v>1499</v>
      </c>
      <c r="J3740" t="str">
        <f>VLOOKUP(E3740,[1]data!$D$3:$AJ$1048576,33,0)</f>
        <v>1099-1499</v>
      </c>
      <c r="K3740" t="s">
        <v>3605</v>
      </c>
      <c r="L3740" t="s">
        <v>2538</v>
      </c>
      <c r="M3740">
        <v>1</v>
      </c>
      <c r="N3740">
        <v>1338.39</v>
      </c>
      <c r="O3740">
        <v>0</v>
      </c>
      <c r="P3740">
        <v>0</v>
      </c>
      <c r="Q3740">
        <v>1338.39</v>
      </c>
      <c r="R3740">
        <v>0</v>
      </c>
      <c r="S3740">
        <v>0</v>
      </c>
      <c r="T3740">
        <v>0</v>
      </c>
      <c r="U3740">
        <v>160.61000000000001</v>
      </c>
      <c r="V3740">
        <v>1499</v>
      </c>
      <c r="W3740">
        <v>1</v>
      </c>
      <c r="X3740">
        <f t="shared" si="236"/>
        <v>1499</v>
      </c>
      <c r="Y3740">
        <f t="shared" si="237"/>
        <v>0</v>
      </c>
      <c r="Z3740" s="1">
        <f t="shared" si="238"/>
        <v>0</v>
      </c>
    </row>
    <row r="3741" spans="1:26">
      <c r="A3741" s="2">
        <v>45051</v>
      </c>
      <c r="B3741" t="s">
        <v>3449</v>
      </c>
      <c r="C3741" t="s">
        <v>3450</v>
      </c>
      <c r="D3741" s="2" t="str">
        <f t="shared" si="235"/>
        <v>KOW-PIQ-S-0033</v>
      </c>
      <c r="E3741" t="s">
        <v>130</v>
      </c>
      <c r="F3741" t="s">
        <v>2021</v>
      </c>
      <c r="G3741" t="s">
        <v>2011</v>
      </c>
      <c r="H3741" t="str">
        <f>VLOOKUP(E3741,[1]data!$D$3:$AK$1000,34,0)</f>
        <v>Knit Shirt</v>
      </c>
      <c r="I3741">
        <f>VLOOKUP(E3741,[1]data!$D$3:$Q$1048576,14,0)</f>
        <v>1999</v>
      </c>
      <c r="J3741" t="str">
        <f>VLOOKUP(E3741,[1]data!$D$3:$AJ$1048576,33,0)</f>
        <v>1799-2299</v>
      </c>
      <c r="K3741" t="s">
        <v>3606</v>
      </c>
      <c r="L3741" t="s">
        <v>2538</v>
      </c>
      <c r="M3741">
        <v>1</v>
      </c>
      <c r="N3741">
        <v>1427.86</v>
      </c>
      <c r="O3741">
        <v>0</v>
      </c>
      <c r="P3741">
        <v>0</v>
      </c>
      <c r="Q3741">
        <v>1427.86</v>
      </c>
      <c r="R3741">
        <v>0</v>
      </c>
      <c r="S3741">
        <v>0</v>
      </c>
      <c r="T3741">
        <v>0</v>
      </c>
      <c r="U3741">
        <v>171.34</v>
      </c>
      <c r="V3741">
        <v>1599.2</v>
      </c>
      <c r="W3741">
        <v>1</v>
      </c>
      <c r="X3741">
        <f t="shared" si="236"/>
        <v>1999</v>
      </c>
      <c r="Y3741">
        <f t="shared" si="237"/>
        <v>399.79999999999995</v>
      </c>
      <c r="Z3741" s="1">
        <f t="shared" si="238"/>
        <v>0.19999999999999998</v>
      </c>
    </row>
    <row r="3742" spans="1:26">
      <c r="A3742" s="2">
        <v>45051</v>
      </c>
      <c r="B3742" t="s">
        <v>3449</v>
      </c>
      <c r="C3742" t="s">
        <v>3450</v>
      </c>
      <c r="D3742" s="2" t="str">
        <f t="shared" si="235"/>
        <v>KOW-TX12-S-001</v>
      </c>
      <c r="E3742" t="s">
        <v>598</v>
      </c>
      <c r="F3742" t="s">
        <v>569</v>
      </c>
      <c r="G3742">
        <v>40</v>
      </c>
      <c r="H3742" t="str">
        <f>VLOOKUP(E3742,[1]data!$D$3:$AK$1000,34,0)</f>
        <v>Party</v>
      </c>
      <c r="I3742">
        <f>VLOOKUP(E3742,[1]data!$D$3:$Q$1048576,14,0)</f>
        <v>3499</v>
      </c>
      <c r="J3742" t="str">
        <f>VLOOKUP(E3742,[1]data!$D$3:$AJ$1048576,33,0)</f>
        <v>3499-3999</v>
      </c>
      <c r="K3742" t="s">
        <v>3607</v>
      </c>
      <c r="L3742" t="s">
        <v>2538</v>
      </c>
      <c r="M3742">
        <v>1</v>
      </c>
      <c r="N3742">
        <v>3124.11</v>
      </c>
      <c r="O3742">
        <v>0</v>
      </c>
      <c r="P3742">
        <v>0</v>
      </c>
      <c r="Q3742">
        <v>3124.11</v>
      </c>
      <c r="R3742">
        <v>0</v>
      </c>
      <c r="S3742">
        <v>0</v>
      </c>
      <c r="T3742">
        <v>0</v>
      </c>
      <c r="U3742">
        <v>374.89</v>
      </c>
      <c r="V3742">
        <v>3499</v>
      </c>
      <c r="W3742">
        <v>1</v>
      </c>
      <c r="X3742">
        <f t="shared" si="236"/>
        <v>3499</v>
      </c>
      <c r="Y3742">
        <f t="shared" si="237"/>
        <v>0</v>
      </c>
      <c r="Z3742" s="1">
        <f t="shared" si="238"/>
        <v>0</v>
      </c>
    </row>
    <row r="3743" spans="1:26">
      <c r="A3743" s="2">
        <v>45051</v>
      </c>
      <c r="B3743" t="s">
        <v>3449</v>
      </c>
      <c r="C3743" t="s">
        <v>3450</v>
      </c>
      <c r="D3743" s="2" t="str">
        <f t="shared" si="235"/>
        <v>KOW-CUB-R-0002</v>
      </c>
      <c r="E3743" t="s">
        <v>58</v>
      </c>
      <c r="F3743" t="s">
        <v>295</v>
      </c>
      <c r="G3743">
        <v>42</v>
      </c>
      <c r="H3743" t="str">
        <f>VLOOKUP(E3743,[1]data!$D$3:$AK$1000,34,0)</f>
        <v>Casual</v>
      </c>
      <c r="I3743">
        <f>VLOOKUP(E3743,[1]data!$D$3:$Q$1048576,14,0)</f>
        <v>2499</v>
      </c>
      <c r="J3743" t="str">
        <f>VLOOKUP(E3743,[1]data!$D$3:$AJ$1048576,33,0)</f>
        <v>2499-2999</v>
      </c>
      <c r="K3743" t="s">
        <v>3608</v>
      </c>
      <c r="L3743" t="s">
        <v>2538</v>
      </c>
      <c r="M3743">
        <v>1</v>
      </c>
      <c r="N3743">
        <v>1999</v>
      </c>
      <c r="O3743">
        <v>-199.9</v>
      </c>
      <c r="P3743">
        <v>0</v>
      </c>
      <c r="Q3743">
        <v>1799.1</v>
      </c>
      <c r="R3743">
        <v>0</v>
      </c>
      <c r="S3743">
        <v>0</v>
      </c>
      <c r="T3743">
        <v>0</v>
      </c>
      <c r="U3743">
        <v>0</v>
      </c>
      <c r="V3743">
        <v>1799.1</v>
      </c>
      <c r="W3743">
        <v>1</v>
      </c>
      <c r="X3743">
        <f t="shared" si="236"/>
        <v>2499</v>
      </c>
      <c r="Y3743">
        <f t="shared" si="237"/>
        <v>699.90000000000009</v>
      </c>
      <c r="Z3743" s="1">
        <f t="shared" si="238"/>
        <v>0.28007202881152465</v>
      </c>
    </row>
    <row r="3744" spans="1:26">
      <c r="A3744" s="2">
        <v>45051</v>
      </c>
      <c r="B3744" t="s">
        <v>3449</v>
      </c>
      <c r="C3744" t="s">
        <v>3450</v>
      </c>
      <c r="D3744" s="2" t="str">
        <f t="shared" si="235"/>
        <v>KOW-UKI2-R-003</v>
      </c>
      <c r="E3744" t="s">
        <v>164</v>
      </c>
      <c r="F3744" t="s">
        <v>322</v>
      </c>
      <c r="G3744">
        <v>40</v>
      </c>
      <c r="H3744" t="str">
        <f>VLOOKUP(E3744,[1]data!$D$3:$AK$1000,34,0)</f>
        <v>Hoodie</v>
      </c>
      <c r="I3744">
        <f>VLOOKUP(E3744,[1]data!$D$3:$Q$1048576,14,0)</f>
        <v>2799</v>
      </c>
      <c r="J3744" t="str">
        <f>VLOOKUP(E3744,[1]data!$D$3:$AJ$1048576,33,0)</f>
        <v>2499-2999</v>
      </c>
      <c r="K3744" t="s">
        <v>3609</v>
      </c>
      <c r="L3744" t="s">
        <v>2538</v>
      </c>
      <c r="M3744">
        <v>1</v>
      </c>
      <c r="N3744">
        <v>2239</v>
      </c>
      <c r="O3744">
        <v>-425.41</v>
      </c>
      <c r="P3744">
        <v>0</v>
      </c>
      <c r="Q3744">
        <v>1813.59</v>
      </c>
      <c r="R3744">
        <v>0</v>
      </c>
      <c r="S3744">
        <v>0</v>
      </c>
      <c r="T3744">
        <v>0</v>
      </c>
      <c r="U3744">
        <v>0</v>
      </c>
      <c r="V3744">
        <v>1813.59</v>
      </c>
      <c r="W3744">
        <v>1</v>
      </c>
      <c r="X3744">
        <f t="shared" si="236"/>
        <v>2799</v>
      </c>
      <c r="Y3744">
        <f t="shared" si="237"/>
        <v>985.41000000000008</v>
      </c>
      <c r="Z3744" s="1">
        <f t="shared" si="238"/>
        <v>0.35205787781350484</v>
      </c>
    </row>
    <row r="3745" spans="1:26">
      <c r="A3745" s="2">
        <v>45051</v>
      </c>
      <c r="B3745" t="s">
        <v>3449</v>
      </c>
      <c r="C3745" t="s">
        <v>3450</v>
      </c>
      <c r="D3745" s="2" t="str">
        <f t="shared" si="235"/>
        <v>KOW-SO13-R-001</v>
      </c>
      <c r="E3745" t="s">
        <v>141</v>
      </c>
      <c r="F3745" t="s">
        <v>298</v>
      </c>
      <c r="G3745">
        <v>44</v>
      </c>
      <c r="H3745" t="str">
        <f>VLOOKUP(E3745,[1]data!$D$3:$AK$1000,34,0)</f>
        <v>Linen</v>
      </c>
      <c r="I3745">
        <f>VLOOKUP(E3745,[1]data!$D$3:$Q$1048576,14,0)</f>
        <v>2199</v>
      </c>
      <c r="J3745" t="str">
        <f>VLOOKUP(E3745,[1]data!$D$3:$AJ$1048576,33,0)</f>
        <v>1799-2299</v>
      </c>
      <c r="K3745" t="s">
        <v>3610</v>
      </c>
      <c r="L3745" t="s">
        <v>2538</v>
      </c>
      <c r="M3745">
        <v>1</v>
      </c>
      <c r="N3745">
        <v>1570.54</v>
      </c>
      <c r="O3745">
        <v>0</v>
      </c>
      <c r="P3745">
        <v>0</v>
      </c>
      <c r="Q3745">
        <v>1570.54</v>
      </c>
      <c r="R3745">
        <v>0</v>
      </c>
      <c r="S3745">
        <v>0</v>
      </c>
      <c r="T3745">
        <v>0</v>
      </c>
      <c r="U3745">
        <v>188.46</v>
      </c>
      <c r="V3745">
        <v>1759</v>
      </c>
      <c r="W3745">
        <v>1</v>
      </c>
      <c r="X3745">
        <f t="shared" si="236"/>
        <v>2199</v>
      </c>
      <c r="Y3745">
        <f t="shared" si="237"/>
        <v>440</v>
      </c>
      <c r="Z3745" s="1">
        <f t="shared" si="238"/>
        <v>0.20009095043201455</v>
      </c>
    </row>
    <row r="3746" spans="1:26">
      <c r="A3746" s="2">
        <v>45051</v>
      </c>
      <c r="B3746" t="s">
        <v>3449</v>
      </c>
      <c r="C3746" t="s">
        <v>3450</v>
      </c>
      <c r="D3746" s="2" t="str">
        <f t="shared" si="235"/>
        <v>KOW-CC04-R-004</v>
      </c>
      <c r="E3746" t="s">
        <v>42</v>
      </c>
      <c r="F3746" t="s">
        <v>1425</v>
      </c>
      <c r="G3746">
        <v>40</v>
      </c>
      <c r="H3746" t="str">
        <f>VLOOKUP(E3746,[1]data!$D$3:$AK$1000,34,0)</f>
        <v>Hoodie</v>
      </c>
      <c r="I3746">
        <f>VLOOKUP(E3746,[1]data!$D$3:$Q$1048576,14,0)</f>
        <v>2799</v>
      </c>
      <c r="J3746" t="str">
        <f>VLOOKUP(E3746,[1]data!$D$3:$AJ$1048576,33,0)</f>
        <v>2499-2999</v>
      </c>
      <c r="K3746" t="s">
        <v>3609</v>
      </c>
      <c r="L3746" t="s">
        <v>2538</v>
      </c>
      <c r="M3746">
        <v>1</v>
      </c>
      <c r="N3746">
        <v>2239</v>
      </c>
      <c r="O3746">
        <v>-425.41</v>
      </c>
      <c r="P3746">
        <v>0</v>
      </c>
      <c r="Q3746">
        <v>1813.59</v>
      </c>
      <c r="R3746">
        <v>0</v>
      </c>
      <c r="S3746">
        <v>0</v>
      </c>
      <c r="T3746">
        <v>0</v>
      </c>
      <c r="U3746">
        <v>0</v>
      </c>
      <c r="V3746">
        <v>1813.59</v>
      </c>
      <c r="W3746">
        <v>1</v>
      </c>
      <c r="X3746">
        <f t="shared" si="236"/>
        <v>2799</v>
      </c>
      <c r="Y3746">
        <f t="shared" si="237"/>
        <v>985.41000000000008</v>
      </c>
      <c r="Z3746" s="1">
        <f t="shared" si="238"/>
        <v>0.35205787781350484</v>
      </c>
    </row>
    <row r="3747" spans="1:26">
      <c r="A3747" s="2">
        <v>45051</v>
      </c>
      <c r="B3747" t="s">
        <v>3449</v>
      </c>
      <c r="C3747" t="s">
        <v>3450</v>
      </c>
      <c r="D3747" s="2" t="str">
        <f t="shared" si="235"/>
        <v>KOW-CA5-R-0001</v>
      </c>
      <c r="E3747" t="s">
        <v>22</v>
      </c>
      <c r="F3747" t="s">
        <v>331</v>
      </c>
      <c r="G3747">
        <v>42</v>
      </c>
      <c r="H3747" t="str">
        <f>VLOOKUP(E3747,[1]data!$D$3:$AK$1000,34,0)</f>
        <v>Casual</v>
      </c>
      <c r="I3747">
        <f>VLOOKUP(E3747,[1]data!$D$3:$Q$1048576,14,0)</f>
        <v>1499</v>
      </c>
      <c r="J3747" t="str">
        <f>VLOOKUP(E3747,[1]data!$D$3:$AJ$1048576,33,0)</f>
        <v>1099-1499</v>
      </c>
      <c r="K3747" t="s">
        <v>3611</v>
      </c>
      <c r="L3747" t="s">
        <v>2538</v>
      </c>
      <c r="M3747">
        <v>1</v>
      </c>
      <c r="N3747">
        <v>1199</v>
      </c>
      <c r="O3747">
        <v>-335.72</v>
      </c>
      <c r="P3747">
        <v>0</v>
      </c>
      <c r="Q3747">
        <v>863.28</v>
      </c>
      <c r="R3747">
        <v>0</v>
      </c>
      <c r="S3747">
        <v>0</v>
      </c>
      <c r="T3747">
        <v>0</v>
      </c>
      <c r="U3747">
        <v>0</v>
      </c>
      <c r="V3747">
        <v>863.28</v>
      </c>
      <c r="W3747">
        <v>1</v>
      </c>
      <c r="X3747">
        <f t="shared" si="236"/>
        <v>1499</v>
      </c>
      <c r="Y3747">
        <f t="shared" si="237"/>
        <v>635.72</v>
      </c>
      <c r="Z3747" s="1">
        <f t="shared" si="238"/>
        <v>0.42409606404269518</v>
      </c>
    </row>
    <row r="3748" spans="1:26">
      <c r="A3748" s="2">
        <v>45051</v>
      </c>
      <c r="B3748" t="s">
        <v>3449</v>
      </c>
      <c r="C3748" t="s">
        <v>3450</v>
      </c>
      <c r="D3748" s="2" t="str">
        <f t="shared" si="235"/>
        <v>KOW-PIQ-R-0032</v>
      </c>
      <c r="E3748" t="s">
        <v>123</v>
      </c>
      <c r="F3748" t="s">
        <v>2010</v>
      </c>
      <c r="G3748" t="s">
        <v>2029</v>
      </c>
      <c r="H3748" t="str">
        <f>VLOOKUP(E3748,[1]data!$D$3:$AK$1000,34,0)</f>
        <v>Knit Shirt</v>
      </c>
      <c r="I3748">
        <f>VLOOKUP(E3748,[1]data!$D$3:$Q$1048576,14,0)</f>
        <v>2499</v>
      </c>
      <c r="J3748" t="str">
        <f>VLOOKUP(E3748,[1]data!$D$3:$AJ$1048576,33,0)</f>
        <v>2499-2999</v>
      </c>
      <c r="K3748" t="s">
        <v>3612</v>
      </c>
      <c r="L3748" t="s">
        <v>2538</v>
      </c>
      <c r="M3748">
        <v>1</v>
      </c>
      <c r="N3748">
        <v>1999</v>
      </c>
      <c r="O3748">
        <v>-379.81</v>
      </c>
      <c r="P3748">
        <v>0</v>
      </c>
      <c r="Q3748">
        <v>1619.19</v>
      </c>
      <c r="R3748">
        <v>0</v>
      </c>
      <c r="S3748">
        <v>0</v>
      </c>
      <c r="T3748">
        <v>0</v>
      </c>
      <c r="U3748">
        <v>0</v>
      </c>
      <c r="V3748">
        <v>1619.19</v>
      </c>
      <c r="W3748">
        <v>1</v>
      </c>
      <c r="X3748">
        <f t="shared" si="236"/>
        <v>2499</v>
      </c>
      <c r="Y3748">
        <f t="shared" si="237"/>
        <v>879.81</v>
      </c>
      <c r="Z3748" s="1">
        <f t="shared" si="238"/>
        <v>0.35206482593037214</v>
      </c>
    </row>
    <row r="3749" spans="1:26">
      <c r="A3749" s="2">
        <v>45051</v>
      </c>
      <c r="B3749" t="s">
        <v>3449</v>
      </c>
      <c r="C3749" t="s">
        <v>3450</v>
      </c>
      <c r="D3749" s="2" t="str">
        <f t="shared" si="235"/>
        <v>KOW-KU4-R-0003</v>
      </c>
      <c r="E3749" t="s">
        <v>89</v>
      </c>
      <c r="F3749" t="s">
        <v>471</v>
      </c>
      <c r="G3749">
        <v>39</v>
      </c>
      <c r="H3749" t="str">
        <f>VLOOKUP(E3749,[1]data!$D$3:$AK$1000,34,0)</f>
        <v>Casual</v>
      </c>
      <c r="I3749">
        <f>VLOOKUP(E3749,[1]data!$D$3:$Q$1048576,14,0)</f>
        <v>2799</v>
      </c>
      <c r="J3749" t="str">
        <f>VLOOKUP(E3749,[1]data!$D$3:$AJ$1048576,33,0)</f>
        <v>2499-2999</v>
      </c>
      <c r="K3749" t="s">
        <v>3613</v>
      </c>
      <c r="L3749" t="s">
        <v>2538</v>
      </c>
      <c r="M3749">
        <v>1</v>
      </c>
      <c r="N3749">
        <v>2239</v>
      </c>
      <c r="O3749">
        <v>-223.9</v>
      </c>
      <c r="P3749">
        <v>0</v>
      </c>
      <c r="Q3749">
        <v>2015.1</v>
      </c>
      <c r="R3749">
        <v>0</v>
      </c>
      <c r="S3749">
        <v>0</v>
      </c>
      <c r="T3749">
        <v>0</v>
      </c>
      <c r="U3749">
        <v>0</v>
      </c>
      <c r="V3749">
        <v>2015.1</v>
      </c>
      <c r="W3749">
        <v>1</v>
      </c>
      <c r="X3749">
        <f t="shared" si="236"/>
        <v>2799</v>
      </c>
      <c r="Y3749">
        <f t="shared" si="237"/>
        <v>783.90000000000009</v>
      </c>
      <c r="Z3749" s="1">
        <f t="shared" si="238"/>
        <v>0.28006430868167204</v>
      </c>
    </row>
    <row r="3750" spans="1:26">
      <c r="A3750" s="2">
        <v>45051</v>
      </c>
      <c r="B3750" t="s">
        <v>3449</v>
      </c>
      <c r="C3750" t="s">
        <v>3450</v>
      </c>
      <c r="D3750" s="2" t="str">
        <f t="shared" si="235"/>
        <v>KOW-CC12-R-003</v>
      </c>
      <c r="E3750" t="s">
        <v>53</v>
      </c>
      <c r="F3750" t="s">
        <v>1723</v>
      </c>
      <c r="G3750">
        <v>34</v>
      </c>
      <c r="H3750" t="str">
        <f>VLOOKUP(E3750,[1]data!$D$3:$AK$1000,34,0)</f>
        <v>Bottom</v>
      </c>
      <c r="I3750">
        <f>VLOOKUP(E3750,[1]data!$D$3:$Q$1048576,14,0)</f>
        <v>2499</v>
      </c>
      <c r="J3750" t="str">
        <f>VLOOKUP(E3750,[1]data!$D$3:$AJ$1048576,33,0)</f>
        <v>2499-2999</v>
      </c>
      <c r="K3750" t="s">
        <v>3609</v>
      </c>
      <c r="L3750" t="s">
        <v>2538</v>
      </c>
      <c r="M3750">
        <v>1</v>
      </c>
      <c r="N3750">
        <v>1999</v>
      </c>
      <c r="O3750">
        <v>-379.81</v>
      </c>
      <c r="P3750">
        <v>0</v>
      </c>
      <c r="Q3750">
        <v>1619.19</v>
      </c>
      <c r="R3750">
        <v>0</v>
      </c>
      <c r="S3750">
        <v>0</v>
      </c>
      <c r="T3750">
        <v>0</v>
      </c>
      <c r="U3750">
        <v>0</v>
      </c>
      <c r="V3750">
        <v>1619.19</v>
      </c>
      <c r="W3750">
        <v>1</v>
      </c>
      <c r="X3750">
        <f t="shared" si="236"/>
        <v>2499</v>
      </c>
      <c r="Y3750">
        <f t="shared" si="237"/>
        <v>879.81</v>
      </c>
      <c r="Z3750" s="1">
        <f t="shared" si="238"/>
        <v>0.35206482593037214</v>
      </c>
    </row>
    <row r="3751" spans="1:26">
      <c r="A3751" s="2">
        <v>45051</v>
      </c>
      <c r="B3751" t="s">
        <v>3449</v>
      </c>
      <c r="C3751" t="s">
        <v>3450</v>
      </c>
      <c r="D3751" s="2" t="str">
        <f t="shared" si="235"/>
        <v>KOW-CLC02-R-00</v>
      </c>
      <c r="E3751" t="s">
        <v>1274</v>
      </c>
      <c r="F3751" t="s">
        <v>1275</v>
      </c>
      <c r="G3751">
        <v>42</v>
      </c>
      <c r="H3751" t="str">
        <f>VLOOKUP(E3751,[1]data!$D$3:$AK$1000,34,0)</f>
        <v>Classic</v>
      </c>
      <c r="I3751">
        <f>VLOOKUP(E3751,[1]data!$D$3:$Q$1048576,14,0)</f>
        <v>2999</v>
      </c>
      <c r="J3751" t="str">
        <f>VLOOKUP(E3751,[1]data!$D$3:$AJ$1048576,33,0)</f>
        <v>2499-2999</v>
      </c>
      <c r="K3751" t="s">
        <v>3612</v>
      </c>
      <c r="L3751" t="s">
        <v>2538</v>
      </c>
      <c r="M3751">
        <v>1</v>
      </c>
      <c r="N3751">
        <v>2399</v>
      </c>
      <c r="O3751">
        <v>-455.81</v>
      </c>
      <c r="P3751">
        <v>0</v>
      </c>
      <c r="Q3751">
        <v>1943.19</v>
      </c>
      <c r="R3751">
        <v>0</v>
      </c>
      <c r="S3751">
        <v>0</v>
      </c>
      <c r="T3751">
        <v>0</v>
      </c>
      <c r="U3751">
        <v>0</v>
      </c>
      <c r="V3751">
        <v>1943.19</v>
      </c>
      <c r="W3751">
        <v>1</v>
      </c>
      <c r="X3751">
        <f t="shared" si="236"/>
        <v>2999</v>
      </c>
      <c r="Y3751">
        <f t="shared" si="237"/>
        <v>1055.81</v>
      </c>
      <c r="Z3751" s="1">
        <f t="shared" si="238"/>
        <v>0.352054018006002</v>
      </c>
    </row>
    <row r="3752" spans="1:26">
      <c r="A3752" s="2">
        <v>45051</v>
      </c>
      <c r="B3752" t="s">
        <v>3449</v>
      </c>
      <c r="C3752" t="s">
        <v>3450</v>
      </c>
      <c r="D3752" s="2" t="str">
        <f t="shared" si="235"/>
        <v>KOW-UKI2-R-003</v>
      </c>
      <c r="E3752" t="s">
        <v>165</v>
      </c>
      <c r="F3752" t="s">
        <v>322</v>
      </c>
      <c r="G3752">
        <v>42</v>
      </c>
      <c r="H3752" t="str">
        <f>VLOOKUP(E3752,[1]data!$D$3:$AK$1000,34,0)</f>
        <v>Hoodie</v>
      </c>
      <c r="I3752">
        <f>VLOOKUP(E3752,[1]data!$D$3:$Q$1048576,14,0)</f>
        <v>2799</v>
      </c>
      <c r="J3752" t="str">
        <f>VLOOKUP(E3752,[1]data!$D$3:$AJ$1048576,33,0)</f>
        <v>2499-2999</v>
      </c>
      <c r="K3752" t="s">
        <v>3614</v>
      </c>
      <c r="L3752" t="s">
        <v>2538</v>
      </c>
      <c r="M3752">
        <v>1</v>
      </c>
      <c r="N3752">
        <v>2239</v>
      </c>
      <c r="O3752">
        <v>-223.9</v>
      </c>
      <c r="P3752">
        <v>0</v>
      </c>
      <c r="Q3752">
        <v>2015.1</v>
      </c>
      <c r="R3752">
        <v>0</v>
      </c>
      <c r="S3752">
        <v>0</v>
      </c>
      <c r="T3752">
        <v>0</v>
      </c>
      <c r="U3752">
        <v>0</v>
      </c>
      <c r="V3752">
        <v>2015.1</v>
      </c>
      <c r="W3752">
        <v>1</v>
      </c>
      <c r="X3752">
        <f t="shared" si="236"/>
        <v>2799</v>
      </c>
      <c r="Y3752">
        <f t="shared" si="237"/>
        <v>783.90000000000009</v>
      </c>
      <c r="Z3752" s="1">
        <f t="shared" si="238"/>
        <v>0.28006430868167204</v>
      </c>
    </row>
    <row r="3753" spans="1:26">
      <c r="A3753" s="2">
        <v>45051</v>
      </c>
      <c r="B3753" t="s">
        <v>3449</v>
      </c>
      <c r="C3753" t="s">
        <v>3450</v>
      </c>
      <c r="D3753" s="2" t="str">
        <f t="shared" si="235"/>
        <v>KOW-CC04-R-004</v>
      </c>
      <c r="E3753" t="s">
        <v>43</v>
      </c>
      <c r="F3753" t="s">
        <v>1425</v>
      </c>
      <c r="G3753">
        <v>42</v>
      </c>
      <c r="H3753" t="str">
        <f>VLOOKUP(E3753,[1]data!$D$3:$AK$1000,34,0)</f>
        <v>Hoodie</v>
      </c>
      <c r="I3753">
        <f>VLOOKUP(E3753,[1]data!$D$3:$Q$1048576,14,0)</f>
        <v>2799</v>
      </c>
      <c r="J3753" t="str">
        <f>VLOOKUP(E3753,[1]data!$D$3:$AJ$1048576,33,0)</f>
        <v>2499-2999</v>
      </c>
      <c r="K3753" t="s">
        <v>3615</v>
      </c>
      <c r="L3753" t="s">
        <v>2538</v>
      </c>
      <c r="M3753">
        <v>1</v>
      </c>
      <c r="N3753">
        <v>1805.64</v>
      </c>
      <c r="O3753">
        <v>0</v>
      </c>
      <c r="P3753">
        <v>0</v>
      </c>
      <c r="Q3753">
        <v>1805.64</v>
      </c>
      <c r="R3753">
        <v>0</v>
      </c>
      <c r="S3753">
        <v>0</v>
      </c>
      <c r="T3753">
        <v>0</v>
      </c>
      <c r="U3753">
        <v>433.36</v>
      </c>
      <c r="V3753">
        <v>2239</v>
      </c>
      <c r="W3753">
        <v>1</v>
      </c>
      <c r="X3753">
        <f t="shared" si="236"/>
        <v>2799</v>
      </c>
      <c r="Y3753">
        <f t="shared" si="237"/>
        <v>560</v>
      </c>
      <c r="Z3753" s="1">
        <f t="shared" si="238"/>
        <v>0.2000714540907467</v>
      </c>
    </row>
    <row r="3754" spans="1:26">
      <c r="A3754" s="2">
        <v>45051</v>
      </c>
      <c r="B3754" t="s">
        <v>3449</v>
      </c>
      <c r="C3754" t="s">
        <v>3450</v>
      </c>
      <c r="D3754" s="2" t="str">
        <f t="shared" si="235"/>
        <v>KOW-CC01-R-004</v>
      </c>
      <c r="E3754" t="s">
        <v>32</v>
      </c>
      <c r="F3754" t="s">
        <v>1359</v>
      </c>
      <c r="G3754">
        <v>40</v>
      </c>
      <c r="H3754" t="str">
        <f>VLOOKUP(E3754,[1]data!$D$3:$AK$1000,34,0)</f>
        <v>Casual</v>
      </c>
      <c r="I3754">
        <f>VLOOKUP(E3754,[1]data!$D$3:$Q$1048576,14,0)</f>
        <v>1799</v>
      </c>
      <c r="J3754" t="str">
        <f>VLOOKUP(E3754,[1]data!$D$3:$AJ$1048576,33,0)</f>
        <v>1799-2299</v>
      </c>
      <c r="K3754" t="s">
        <v>3616</v>
      </c>
      <c r="L3754" t="s">
        <v>2538</v>
      </c>
      <c r="M3754">
        <v>1</v>
      </c>
      <c r="N3754">
        <v>1284.82</v>
      </c>
      <c r="O3754">
        <v>0</v>
      </c>
      <c r="P3754">
        <v>0</v>
      </c>
      <c r="Q3754">
        <v>1284.82</v>
      </c>
      <c r="R3754">
        <v>0</v>
      </c>
      <c r="S3754">
        <v>0</v>
      </c>
      <c r="T3754">
        <v>0</v>
      </c>
      <c r="U3754">
        <v>154.18</v>
      </c>
      <c r="V3754">
        <v>1439</v>
      </c>
      <c r="W3754">
        <v>1</v>
      </c>
      <c r="X3754">
        <f t="shared" si="236"/>
        <v>1799</v>
      </c>
      <c r="Y3754">
        <f t="shared" si="237"/>
        <v>360</v>
      </c>
      <c r="Z3754" s="1">
        <f t="shared" si="238"/>
        <v>0.2001111728738188</v>
      </c>
    </row>
    <row r="3755" spans="1:26">
      <c r="A3755" s="2">
        <v>45051</v>
      </c>
      <c r="B3755" t="s">
        <v>3449</v>
      </c>
      <c r="C3755" t="s">
        <v>3450</v>
      </c>
      <c r="D3755" s="2" t="str">
        <f t="shared" si="235"/>
        <v>KOW-KU6-CLS-00</v>
      </c>
      <c r="E3755" t="s">
        <v>96</v>
      </c>
      <c r="F3755" t="s">
        <v>293</v>
      </c>
      <c r="G3755">
        <v>46</v>
      </c>
      <c r="H3755" t="str">
        <f>VLOOKUP(E3755,[1]data!$D$3:$AK$1000,34,0)</f>
        <v>Linen</v>
      </c>
      <c r="I3755">
        <f>VLOOKUP(E3755,[1]data!$D$3:$Q$1048576,14,0)</f>
        <v>3499</v>
      </c>
      <c r="J3755" t="str">
        <f>VLOOKUP(E3755,[1]data!$D$3:$AJ$1048576,33,0)</f>
        <v>3499-3999</v>
      </c>
      <c r="K3755" t="s">
        <v>3613</v>
      </c>
      <c r="L3755" t="s">
        <v>2538</v>
      </c>
      <c r="M3755">
        <v>1</v>
      </c>
      <c r="N3755">
        <v>2799</v>
      </c>
      <c r="O3755">
        <v>-279.89999999999998</v>
      </c>
      <c r="P3755">
        <v>0</v>
      </c>
      <c r="Q3755">
        <v>2519.1</v>
      </c>
      <c r="R3755">
        <v>0</v>
      </c>
      <c r="S3755">
        <v>0</v>
      </c>
      <c r="T3755">
        <v>0</v>
      </c>
      <c r="U3755">
        <v>0</v>
      </c>
      <c r="V3755">
        <v>2519.1</v>
      </c>
      <c r="W3755">
        <v>1</v>
      </c>
      <c r="X3755">
        <f t="shared" si="236"/>
        <v>3499</v>
      </c>
      <c r="Y3755">
        <f t="shared" si="237"/>
        <v>979.90000000000009</v>
      </c>
      <c r="Z3755" s="1">
        <f t="shared" si="238"/>
        <v>0.2800514432695056</v>
      </c>
    </row>
    <row r="3756" spans="1:26">
      <c r="A3756" s="2">
        <v>45051</v>
      </c>
      <c r="B3756" t="s">
        <v>3449</v>
      </c>
      <c r="C3756" t="s">
        <v>3450</v>
      </c>
      <c r="D3756" s="2" t="str">
        <f t="shared" si="235"/>
        <v>KOW-UN3-R-0001</v>
      </c>
      <c r="E3756" t="s">
        <v>178</v>
      </c>
      <c r="F3756" t="s">
        <v>1287</v>
      </c>
      <c r="G3756">
        <v>40</v>
      </c>
      <c r="H3756" t="str">
        <f>VLOOKUP(E3756,[1]data!$D$3:$AK$1000,34,0)</f>
        <v>Classic</v>
      </c>
      <c r="I3756">
        <f>VLOOKUP(E3756,[1]data!$D$3:$Q$1048576,14,0)</f>
        <v>1499</v>
      </c>
      <c r="J3756" t="str">
        <f>VLOOKUP(E3756,[1]data!$D$3:$AJ$1048576,33,0)</f>
        <v>1099-1499</v>
      </c>
      <c r="K3756" t="s">
        <v>3617</v>
      </c>
      <c r="L3756" t="s">
        <v>2538</v>
      </c>
      <c r="M3756">
        <v>1</v>
      </c>
      <c r="N3756">
        <v>1199</v>
      </c>
      <c r="O3756">
        <v>-119.9</v>
      </c>
      <c r="P3756">
        <v>0</v>
      </c>
      <c r="Q3756">
        <v>1079.0999999999999</v>
      </c>
      <c r="R3756">
        <v>0</v>
      </c>
      <c r="S3756">
        <v>0</v>
      </c>
      <c r="T3756">
        <v>0</v>
      </c>
      <c r="U3756">
        <v>0</v>
      </c>
      <c r="V3756">
        <v>1079.0999999999999</v>
      </c>
      <c r="W3756">
        <v>1</v>
      </c>
      <c r="X3756">
        <f t="shared" si="236"/>
        <v>1499</v>
      </c>
      <c r="Y3756">
        <f t="shared" si="237"/>
        <v>419.90000000000009</v>
      </c>
      <c r="Z3756" s="1">
        <f t="shared" si="238"/>
        <v>0.28012008005336897</v>
      </c>
    </row>
    <row r="3757" spans="1:26">
      <c r="A3757" s="2">
        <v>45051</v>
      </c>
      <c r="B3757" t="s">
        <v>3449</v>
      </c>
      <c r="C3757" t="s">
        <v>3450</v>
      </c>
      <c r="D3757" s="2" t="str">
        <f t="shared" si="235"/>
        <v>KOW-PIQ-R-0032</v>
      </c>
      <c r="E3757" t="s">
        <v>124</v>
      </c>
      <c r="F3757" t="s">
        <v>2010</v>
      </c>
      <c r="G3757" t="s">
        <v>2108</v>
      </c>
      <c r="H3757" t="str">
        <f>VLOOKUP(E3757,[1]data!$D$3:$AK$1000,34,0)</f>
        <v>Knit Shirt</v>
      </c>
      <c r="I3757">
        <f>VLOOKUP(E3757,[1]data!$D$3:$Q$1048576,14,0)</f>
        <v>2499</v>
      </c>
      <c r="J3757" t="str">
        <f>VLOOKUP(E3757,[1]data!$D$3:$AJ$1048576,33,0)</f>
        <v>2499-2999</v>
      </c>
      <c r="K3757" t="s">
        <v>3618</v>
      </c>
      <c r="L3757" t="s">
        <v>2538</v>
      </c>
      <c r="M3757">
        <v>1</v>
      </c>
      <c r="N3757">
        <v>1999</v>
      </c>
      <c r="O3757">
        <v>-379.81</v>
      </c>
      <c r="P3757">
        <v>0</v>
      </c>
      <c r="Q3757">
        <v>1619.19</v>
      </c>
      <c r="R3757">
        <v>0</v>
      </c>
      <c r="S3757">
        <v>0</v>
      </c>
      <c r="T3757">
        <v>0</v>
      </c>
      <c r="U3757">
        <v>0</v>
      </c>
      <c r="V3757">
        <v>1619.19</v>
      </c>
      <c r="W3757">
        <v>1</v>
      </c>
      <c r="X3757">
        <f t="shared" si="236"/>
        <v>2499</v>
      </c>
      <c r="Y3757">
        <f t="shared" si="237"/>
        <v>879.81</v>
      </c>
      <c r="Z3757" s="1">
        <f t="shared" si="238"/>
        <v>0.35206482593037214</v>
      </c>
    </row>
    <row r="3758" spans="1:26">
      <c r="A3758" s="2">
        <v>45051</v>
      </c>
      <c r="B3758" t="s">
        <v>3449</v>
      </c>
      <c r="C3758" t="s">
        <v>3450</v>
      </c>
      <c r="D3758" s="2" t="str">
        <f t="shared" si="235"/>
        <v>KOW-CA7-R-0001</v>
      </c>
      <c r="E3758" t="s">
        <v>2019</v>
      </c>
      <c r="F3758" t="s">
        <v>778</v>
      </c>
      <c r="G3758">
        <v>40</v>
      </c>
      <c r="H3758" t="str">
        <f>VLOOKUP(E3758,[1]data!$D$3:$AK$1000,34,0)</f>
        <v>Casual</v>
      </c>
      <c r="I3758">
        <f>VLOOKUP(E3758,[1]data!$D$3:$Q$1048576,14,0)</f>
        <v>1499</v>
      </c>
      <c r="J3758" t="str">
        <f>VLOOKUP(E3758,[1]data!$D$3:$AJ$1048576,33,0)</f>
        <v>1099-1499</v>
      </c>
      <c r="K3758" t="s">
        <v>3617</v>
      </c>
      <c r="L3758" t="s">
        <v>2538</v>
      </c>
      <c r="M3758">
        <v>1</v>
      </c>
      <c r="N3758">
        <v>1199</v>
      </c>
      <c r="O3758">
        <v>-119.9</v>
      </c>
      <c r="P3758">
        <v>0</v>
      </c>
      <c r="Q3758">
        <v>1079.0999999999999</v>
      </c>
      <c r="R3758">
        <v>0</v>
      </c>
      <c r="S3758">
        <v>0</v>
      </c>
      <c r="T3758">
        <v>0</v>
      </c>
      <c r="U3758">
        <v>0</v>
      </c>
      <c r="V3758">
        <v>1079.0999999999999</v>
      </c>
      <c r="W3758">
        <v>1</v>
      </c>
      <c r="X3758">
        <f t="shared" si="236"/>
        <v>1499</v>
      </c>
      <c r="Y3758">
        <f t="shared" si="237"/>
        <v>419.90000000000009</v>
      </c>
      <c r="Z3758" s="1">
        <f t="shared" si="238"/>
        <v>0.28012008005336897</v>
      </c>
    </row>
    <row r="3759" spans="1:26">
      <c r="A3759" s="2">
        <v>45051</v>
      </c>
      <c r="B3759" t="s">
        <v>3449</v>
      </c>
      <c r="C3759" t="s">
        <v>3450</v>
      </c>
      <c r="D3759" s="2" t="str">
        <f t="shared" si="235"/>
        <v>KOW-CA11-R-000</v>
      </c>
      <c r="E3759" t="s">
        <v>8</v>
      </c>
      <c r="F3759" t="s">
        <v>302</v>
      </c>
      <c r="G3759">
        <v>39</v>
      </c>
      <c r="H3759" t="str">
        <f>VLOOKUP(E3759,[1]data!$D$3:$AK$1000,34,0)</f>
        <v>Casual</v>
      </c>
      <c r="I3759">
        <f>VLOOKUP(E3759,[1]data!$D$3:$Q$1048576,14,0)</f>
        <v>1999</v>
      </c>
      <c r="J3759" t="str">
        <f>VLOOKUP(E3759,[1]data!$D$3:$AJ$1048576,33,0)</f>
        <v>1799-2299</v>
      </c>
      <c r="K3759" t="s">
        <v>3619</v>
      </c>
      <c r="L3759" t="s">
        <v>2538</v>
      </c>
      <c r="M3759">
        <v>1</v>
      </c>
      <c r="N3759">
        <v>1599</v>
      </c>
      <c r="O3759">
        <v>-159.9</v>
      </c>
      <c r="P3759">
        <v>0</v>
      </c>
      <c r="Q3759">
        <v>1439.1</v>
      </c>
      <c r="R3759">
        <v>0</v>
      </c>
      <c r="S3759">
        <v>0</v>
      </c>
      <c r="T3759">
        <v>0</v>
      </c>
      <c r="U3759">
        <v>0</v>
      </c>
      <c r="V3759">
        <v>1439.1</v>
      </c>
      <c r="W3759">
        <v>1</v>
      </c>
      <c r="X3759">
        <f t="shared" si="236"/>
        <v>1999</v>
      </c>
      <c r="Y3759">
        <f t="shared" si="237"/>
        <v>559.90000000000009</v>
      </c>
      <c r="Z3759" s="1">
        <f t="shared" si="238"/>
        <v>0.28009004502251128</v>
      </c>
    </row>
    <row r="3760" spans="1:26">
      <c r="A3760" s="2">
        <v>45051</v>
      </c>
      <c r="B3760" t="s">
        <v>3449</v>
      </c>
      <c r="C3760" t="s">
        <v>3450</v>
      </c>
      <c r="D3760" s="2" t="str">
        <f t="shared" si="235"/>
        <v>KOW-CLC03-R-00</v>
      </c>
      <c r="E3760" t="s">
        <v>1300</v>
      </c>
      <c r="F3760" t="s">
        <v>1301</v>
      </c>
      <c r="G3760">
        <v>40</v>
      </c>
      <c r="H3760" t="str">
        <f>VLOOKUP(E3760,[1]data!$D$3:$AK$1000,34,0)</f>
        <v>Classic</v>
      </c>
      <c r="I3760">
        <f>VLOOKUP(E3760,[1]data!$D$3:$Q$1048576,14,0)</f>
        <v>2999</v>
      </c>
      <c r="J3760" t="str">
        <f>VLOOKUP(E3760,[1]data!$D$3:$AJ$1048576,33,0)</f>
        <v>2499-2999</v>
      </c>
      <c r="K3760" t="s">
        <v>3618</v>
      </c>
      <c r="L3760" t="s">
        <v>2538</v>
      </c>
      <c r="M3760">
        <v>1</v>
      </c>
      <c r="N3760">
        <v>2399</v>
      </c>
      <c r="O3760">
        <v>-455.81</v>
      </c>
      <c r="P3760">
        <v>0</v>
      </c>
      <c r="Q3760">
        <v>1943.19</v>
      </c>
      <c r="R3760">
        <v>0</v>
      </c>
      <c r="S3760">
        <v>0</v>
      </c>
      <c r="T3760">
        <v>0</v>
      </c>
      <c r="U3760">
        <v>0</v>
      </c>
      <c r="V3760">
        <v>1943.19</v>
      </c>
      <c r="W3760">
        <v>1</v>
      </c>
      <c r="X3760">
        <f t="shared" si="236"/>
        <v>2999</v>
      </c>
      <c r="Y3760">
        <f t="shared" si="237"/>
        <v>1055.81</v>
      </c>
      <c r="Z3760" s="1">
        <f t="shared" si="238"/>
        <v>0.352054018006002</v>
      </c>
    </row>
    <row r="3761" spans="1:26">
      <c r="A3761" s="2">
        <v>45051</v>
      </c>
      <c r="B3761" t="s">
        <v>3449</v>
      </c>
      <c r="C3761" t="s">
        <v>3450</v>
      </c>
      <c r="D3761" s="2" t="str">
        <f t="shared" si="235"/>
        <v>KOW-CC03-R-004</v>
      </c>
      <c r="E3761" t="s">
        <v>1819</v>
      </c>
      <c r="F3761" t="s">
        <v>1618</v>
      </c>
      <c r="G3761">
        <v>40</v>
      </c>
      <c r="H3761" t="str">
        <f>VLOOKUP(E3761,[1]data!$D$3:$AK$1000,34,0)</f>
        <v>Casual</v>
      </c>
      <c r="I3761">
        <f>VLOOKUP(E3761,[1]data!$D$3:$Q$1048576,14,0)</f>
        <v>2999</v>
      </c>
      <c r="J3761" t="str">
        <f>VLOOKUP(E3761,[1]data!$D$3:$AJ$1048576,33,0)</f>
        <v>2499-2999</v>
      </c>
      <c r="K3761" t="s">
        <v>3609</v>
      </c>
      <c r="L3761" t="s">
        <v>2538</v>
      </c>
      <c r="M3761">
        <v>1</v>
      </c>
      <c r="N3761">
        <v>2399</v>
      </c>
      <c r="O3761">
        <v>-455.81</v>
      </c>
      <c r="P3761">
        <v>0</v>
      </c>
      <c r="Q3761">
        <v>1943.19</v>
      </c>
      <c r="R3761">
        <v>0</v>
      </c>
      <c r="S3761">
        <v>0</v>
      </c>
      <c r="T3761">
        <v>0</v>
      </c>
      <c r="U3761">
        <v>0</v>
      </c>
      <c r="V3761">
        <v>1943.19</v>
      </c>
      <c r="W3761">
        <v>1</v>
      </c>
      <c r="X3761">
        <f t="shared" si="236"/>
        <v>2999</v>
      </c>
      <c r="Y3761">
        <f t="shared" si="237"/>
        <v>1055.81</v>
      </c>
      <c r="Z3761" s="1">
        <f t="shared" si="238"/>
        <v>0.352054018006002</v>
      </c>
    </row>
    <row r="3762" spans="1:26">
      <c r="A3762" s="2">
        <v>45051</v>
      </c>
      <c r="B3762" t="s">
        <v>3449</v>
      </c>
      <c r="C3762" t="s">
        <v>3450</v>
      </c>
      <c r="D3762" s="2" t="str">
        <f t="shared" si="235"/>
        <v>KOW-UKI2-R-003</v>
      </c>
      <c r="E3762" t="s">
        <v>165</v>
      </c>
      <c r="F3762" t="s">
        <v>322</v>
      </c>
      <c r="G3762">
        <v>42</v>
      </c>
      <c r="H3762" t="str">
        <f>VLOOKUP(E3762,[1]data!$D$3:$AK$1000,34,0)</f>
        <v>Hoodie</v>
      </c>
      <c r="I3762">
        <f>VLOOKUP(E3762,[1]data!$D$3:$Q$1048576,14,0)</f>
        <v>2799</v>
      </c>
      <c r="J3762" t="str">
        <f>VLOOKUP(E3762,[1]data!$D$3:$AJ$1048576,33,0)</f>
        <v>2499-2999</v>
      </c>
      <c r="K3762" t="s">
        <v>3620</v>
      </c>
      <c r="L3762" t="s">
        <v>2538</v>
      </c>
      <c r="M3762">
        <v>1</v>
      </c>
      <c r="N3762">
        <v>2239</v>
      </c>
      <c r="O3762">
        <v>-223.9</v>
      </c>
      <c r="P3762">
        <v>0</v>
      </c>
      <c r="Q3762">
        <v>2015.1</v>
      </c>
      <c r="R3762">
        <v>0</v>
      </c>
      <c r="S3762">
        <v>0</v>
      </c>
      <c r="T3762">
        <v>0</v>
      </c>
      <c r="U3762">
        <v>0</v>
      </c>
      <c r="V3762">
        <v>2015.1</v>
      </c>
      <c r="W3762">
        <v>1</v>
      </c>
      <c r="X3762">
        <f t="shared" si="236"/>
        <v>2799</v>
      </c>
      <c r="Y3762">
        <f t="shared" si="237"/>
        <v>783.90000000000009</v>
      </c>
      <c r="Z3762" s="1">
        <f t="shared" si="238"/>
        <v>0.28006430868167204</v>
      </c>
    </row>
    <row r="3763" spans="1:26">
      <c r="A3763" s="2">
        <v>45051</v>
      </c>
      <c r="B3763" t="s">
        <v>3449</v>
      </c>
      <c r="C3763" t="s">
        <v>3450</v>
      </c>
      <c r="D3763" s="2" t="str">
        <f t="shared" si="235"/>
        <v>KOW-PI12-S-001</v>
      </c>
      <c r="E3763" t="s">
        <v>603</v>
      </c>
      <c r="F3763" t="s">
        <v>456</v>
      </c>
      <c r="G3763">
        <v>42</v>
      </c>
      <c r="H3763" t="str">
        <f>VLOOKUP(E3763,[1]data!$D$3:$AK$1000,34,0)</f>
        <v>Party</v>
      </c>
      <c r="I3763">
        <f>VLOOKUP(E3763,[1]data!$D$3:$Q$1048576,14,0)</f>
        <v>1999</v>
      </c>
      <c r="J3763" t="str">
        <f>VLOOKUP(E3763,[1]data!$D$3:$AJ$1048576,33,0)</f>
        <v>1799-2299</v>
      </c>
      <c r="K3763" t="s">
        <v>3621</v>
      </c>
      <c r="L3763" t="s">
        <v>2538</v>
      </c>
      <c r="M3763">
        <v>1</v>
      </c>
      <c r="N3763">
        <v>1427.68</v>
      </c>
      <c r="O3763">
        <v>0</v>
      </c>
      <c r="P3763">
        <v>0</v>
      </c>
      <c r="Q3763">
        <v>1427.68</v>
      </c>
      <c r="R3763">
        <v>0</v>
      </c>
      <c r="S3763">
        <v>0</v>
      </c>
      <c r="T3763">
        <v>0</v>
      </c>
      <c r="U3763">
        <v>171.32</v>
      </c>
      <c r="V3763">
        <v>1599</v>
      </c>
      <c r="W3763">
        <v>1</v>
      </c>
      <c r="X3763">
        <f t="shared" si="236"/>
        <v>1999</v>
      </c>
      <c r="Y3763">
        <f t="shared" si="237"/>
        <v>400</v>
      </c>
      <c r="Z3763" s="1">
        <f t="shared" si="238"/>
        <v>0.20010005002501249</v>
      </c>
    </row>
    <row r="3764" spans="1:26">
      <c r="A3764" s="2">
        <v>45051</v>
      </c>
      <c r="B3764" t="s">
        <v>3449</v>
      </c>
      <c r="C3764" t="s">
        <v>3450</v>
      </c>
      <c r="D3764" s="2" t="str">
        <f t="shared" si="235"/>
        <v>KOW-CLC02-R-00</v>
      </c>
      <c r="E3764" t="s">
        <v>1523</v>
      </c>
      <c r="F3764" t="s">
        <v>1275</v>
      </c>
      <c r="G3764">
        <v>39</v>
      </c>
      <c r="H3764" t="str">
        <f>VLOOKUP(E3764,[1]data!$D$3:$AK$1000,34,0)</f>
        <v>Classic</v>
      </c>
      <c r="I3764">
        <f>VLOOKUP(E3764,[1]data!$D$3:$Q$1048576,14,0)</f>
        <v>2999</v>
      </c>
      <c r="J3764" t="str">
        <f>VLOOKUP(E3764,[1]data!$D$3:$AJ$1048576,33,0)</f>
        <v>2499-2999</v>
      </c>
      <c r="K3764" t="s">
        <v>3622</v>
      </c>
      <c r="L3764" t="s">
        <v>2538</v>
      </c>
      <c r="M3764">
        <v>1</v>
      </c>
      <c r="N3764">
        <v>2399</v>
      </c>
      <c r="O3764">
        <v>-239.9</v>
      </c>
      <c r="P3764">
        <v>0</v>
      </c>
      <c r="Q3764">
        <v>2159.1</v>
      </c>
      <c r="R3764">
        <v>0</v>
      </c>
      <c r="S3764">
        <v>0</v>
      </c>
      <c r="T3764">
        <v>0</v>
      </c>
      <c r="U3764">
        <v>0</v>
      </c>
      <c r="V3764">
        <v>2159.1</v>
      </c>
      <c r="W3764">
        <v>1</v>
      </c>
      <c r="X3764">
        <f t="shared" si="236"/>
        <v>2999</v>
      </c>
      <c r="Y3764">
        <f t="shared" si="237"/>
        <v>839.90000000000009</v>
      </c>
      <c r="Z3764" s="1">
        <f t="shared" si="238"/>
        <v>0.28006002000666891</v>
      </c>
    </row>
    <row r="3765" spans="1:26">
      <c r="A3765" s="2">
        <v>45051</v>
      </c>
      <c r="B3765" t="s">
        <v>3449</v>
      </c>
      <c r="C3765" t="s">
        <v>3450</v>
      </c>
      <c r="D3765" s="2" t="str">
        <f t="shared" si="235"/>
        <v>KOW-CC01-R-004</v>
      </c>
      <c r="E3765" t="s">
        <v>31</v>
      </c>
      <c r="F3765" t="s">
        <v>1359</v>
      </c>
      <c r="G3765">
        <v>39</v>
      </c>
      <c r="H3765" t="str">
        <f>VLOOKUP(E3765,[1]data!$D$3:$AK$1000,34,0)</f>
        <v>Casual</v>
      </c>
      <c r="I3765">
        <f>VLOOKUP(E3765,[1]data!$D$3:$Q$1048576,14,0)</f>
        <v>1799</v>
      </c>
      <c r="J3765" t="str">
        <f>VLOOKUP(E3765,[1]data!$D$3:$AJ$1048576,33,0)</f>
        <v>1799-2299</v>
      </c>
      <c r="K3765" t="s">
        <v>3622</v>
      </c>
      <c r="L3765" t="s">
        <v>2538</v>
      </c>
      <c r="M3765">
        <v>1</v>
      </c>
      <c r="N3765">
        <v>2878</v>
      </c>
      <c r="O3765">
        <v>-287.8</v>
      </c>
      <c r="P3765">
        <v>0</v>
      </c>
      <c r="Q3765">
        <v>2590.1999999999998</v>
      </c>
      <c r="R3765">
        <v>0</v>
      </c>
      <c r="S3765">
        <v>0</v>
      </c>
      <c r="T3765">
        <v>0</v>
      </c>
      <c r="U3765">
        <v>0</v>
      </c>
      <c r="V3765">
        <v>2590.1999999999998</v>
      </c>
      <c r="W3765">
        <v>2</v>
      </c>
      <c r="X3765">
        <f t="shared" si="236"/>
        <v>3598</v>
      </c>
      <c r="Y3765">
        <f t="shared" si="237"/>
        <v>1007.8000000000002</v>
      </c>
      <c r="Z3765" s="1">
        <f t="shared" si="238"/>
        <v>0.28010005558643697</v>
      </c>
    </row>
    <row r="3766" spans="1:26">
      <c r="A3766" s="2">
        <v>45051</v>
      </c>
      <c r="B3766" t="s">
        <v>3449</v>
      </c>
      <c r="C3766" t="s">
        <v>3450</v>
      </c>
      <c r="D3766" s="2" t="str">
        <f t="shared" si="235"/>
        <v>KOW-SO13-R-001</v>
      </c>
      <c r="E3766" t="s">
        <v>139</v>
      </c>
      <c r="F3766" t="s">
        <v>298</v>
      </c>
      <c r="G3766">
        <v>40</v>
      </c>
      <c r="H3766" t="str">
        <f>VLOOKUP(E3766,[1]data!$D$3:$AK$1000,34,0)</f>
        <v>Linen</v>
      </c>
      <c r="I3766">
        <f>VLOOKUP(E3766,[1]data!$D$3:$Q$1048576,14,0)</f>
        <v>2199</v>
      </c>
      <c r="J3766" t="str">
        <f>VLOOKUP(E3766,[1]data!$D$3:$AJ$1048576,33,0)</f>
        <v>1799-2299</v>
      </c>
      <c r="K3766" t="s">
        <v>3623</v>
      </c>
      <c r="L3766" t="s">
        <v>2538</v>
      </c>
      <c r="M3766">
        <v>1</v>
      </c>
      <c r="N3766">
        <v>1759</v>
      </c>
      <c r="O3766">
        <v>-175.9</v>
      </c>
      <c r="P3766">
        <v>0</v>
      </c>
      <c r="Q3766">
        <v>1583.1</v>
      </c>
      <c r="R3766">
        <v>0</v>
      </c>
      <c r="S3766">
        <v>0</v>
      </c>
      <c r="T3766">
        <v>0</v>
      </c>
      <c r="U3766">
        <v>0</v>
      </c>
      <c r="V3766">
        <v>1583.1</v>
      </c>
      <c r="W3766">
        <v>1</v>
      </c>
      <c r="X3766">
        <f t="shared" si="236"/>
        <v>2199</v>
      </c>
      <c r="Y3766">
        <f t="shared" si="237"/>
        <v>615.90000000000009</v>
      </c>
      <c r="Z3766" s="1">
        <f t="shared" si="238"/>
        <v>0.28008185538881314</v>
      </c>
    </row>
    <row r="3767" spans="1:26">
      <c r="A3767" s="2">
        <v>45051</v>
      </c>
      <c r="B3767" t="s">
        <v>3449</v>
      </c>
      <c r="C3767" t="s">
        <v>3450</v>
      </c>
      <c r="D3767" s="2" t="str">
        <f t="shared" si="235"/>
        <v>KOW-CA11-R-000</v>
      </c>
      <c r="E3767" t="s">
        <v>11</v>
      </c>
      <c r="F3767" t="s">
        <v>302</v>
      </c>
      <c r="G3767">
        <v>44</v>
      </c>
      <c r="H3767" t="str">
        <f>VLOOKUP(E3767,[1]data!$D$3:$AK$1000,34,0)</f>
        <v>Casual</v>
      </c>
      <c r="I3767">
        <f>VLOOKUP(E3767,[1]data!$D$3:$Q$1048576,14,0)</f>
        <v>1999</v>
      </c>
      <c r="J3767" t="str">
        <f>VLOOKUP(E3767,[1]data!$D$3:$AJ$1048576,33,0)</f>
        <v>1799-2299</v>
      </c>
      <c r="K3767" t="s">
        <v>3624</v>
      </c>
      <c r="L3767" t="s">
        <v>2538</v>
      </c>
      <c r="M3767">
        <v>1</v>
      </c>
      <c r="N3767">
        <v>1599</v>
      </c>
      <c r="O3767">
        <v>-159.9</v>
      </c>
      <c r="P3767">
        <v>0</v>
      </c>
      <c r="Q3767">
        <v>1439.1</v>
      </c>
      <c r="R3767">
        <v>0</v>
      </c>
      <c r="S3767">
        <v>0</v>
      </c>
      <c r="T3767">
        <v>0</v>
      </c>
      <c r="U3767">
        <v>0</v>
      </c>
      <c r="V3767">
        <v>1439.1</v>
      </c>
      <c r="W3767">
        <v>1</v>
      </c>
      <c r="X3767">
        <f t="shared" si="236"/>
        <v>1999</v>
      </c>
      <c r="Y3767">
        <f t="shared" si="237"/>
        <v>559.90000000000009</v>
      </c>
      <c r="Z3767" s="1">
        <f t="shared" si="238"/>
        <v>0.28009004502251128</v>
      </c>
    </row>
    <row r="3768" spans="1:26">
      <c r="A3768" s="2">
        <v>45051</v>
      </c>
      <c r="B3768" t="s">
        <v>3449</v>
      </c>
      <c r="C3768" t="s">
        <v>3450</v>
      </c>
      <c r="D3768" s="2" t="str">
        <f t="shared" si="235"/>
        <v>KOW-CA11-R-000</v>
      </c>
      <c r="E3768" t="s">
        <v>9</v>
      </c>
      <c r="F3768" t="s">
        <v>302</v>
      </c>
      <c r="G3768">
        <v>40</v>
      </c>
      <c r="H3768" t="str">
        <f>VLOOKUP(E3768,[1]data!$D$3:$AK$1000,34,0)</f>
        <v>Casual</v>
      </c>
      <c r="I3768">
        <f>VLOOKUP(E3768,[1]data!$D$3:$Q$1048576,14,0)</f>
        <v>1999</v>
      </c>
      <c r="J3768" t="str">
        <f>VLOOKUP(E3768,[1]data!$D$3:$AJ$1048576,33,0)</f>
        <v>1799-2299</v>
      </c>
      <c r="K3768" t="s">
        <v>3623</v>
      </c>
      <c r="L3768" t="s">
        <v>2538</v>
      </c>
      <c r="M3768">
        <v>1</v>
      </c>
      <c r="N3768">
        <v>1599</v>
      </c>
      <c r="O3768">
        <v>-159.9</v>
      </c>
      <c r="P3768">
        <v>0</v>
      </c>
      <c r="Q3768">
        <v>1439.1</v>
      </c>
      <c r="R3768">
        <v>0</v>
      </c>
      <c r="S3768">
        <v>0</v>
      </c>
      <c r="T3768">
        <v>0</v>
      </c>
      <c r="U3768">
        <v>0</v>
      </c>
      <c r="V3768">
        <v>1439.1</v>
      </c>
      <c r="W3768">
        <v>1</v>
      </c>
      <c r="X3768">
        <f t="shared" si="236"/>
        <v>1999</v>
      </c>
      <c r="Y3768">
        <f t="shared" si="237"/>
        <v>559.90000000000009</v>
      </c>
      <c r="Z3768" s="1">
        <f t="shared" si="238"/>
        <v>0.28009004502251128</v>
      </c>
    </row>
    <row r="3769" spans="1:26">
      <c r="A3769" s="2">
        <v>45051</v>
      </c>
      <c r="B3769" t="s">
        <v>3449</v>
      </c>
      <c r="C3769" t="s">
        <v>3450</v>
      </c>
      <c r="D3769" s="2" t="str">
        <f t="shared" si="235"/>
        <v>KOW-CA7-R-0001</v>
      </c>
      <c r="E3769" t="s">
        <v>2019</v>
      </c>
      <c r="F3769" t="s">
        <v>778</v>
      </c>
      <c r="G3769">
        <v>40</v>
      </c>
      <c r="H3769" t="str">
        <f>VLOOKUP(E3769,[1]data!$D$3:$AK$1000,34,0)</f>
        <v>Casual</v>
      </c>
      <c r="I3769">
        <f>VLOOKUP(E3769,[1]data!$D$3:$Q$1048576,14,0)</f>
        <v>1499</v>
      </c>
      <c r="J3769" t="str">
        <f>VLOOKUP(E3769,[1]data!$D$3:$AJ$1048576,33,0)</f>
        <v>1099-1499</v>
      </c>
      <c r="K3769" t="s">
        <v>3622</v>
      </c>
      <c r="L3769" t="s">
        <v>2538</v>
      </c>
      <c r="M3769">
        <v>1</v>
      </c>
      <c r="N3769">
        <v>1199</v>
      </c>
      <c r="O3769">
        <v>-119.9</v>
      </c>
      <c r="P3769">
        <v>0</v>
      </c>
      <c r="Q3769">
        <v>1079.0999999999999</v>
      </c>
      <c r="R3769">
        <v>0</v>
      </c>
      <c r="S3769">
        <v>0</v>
      </c>
      <c r="T3769">
        <v>0</v>
      </c>
      <c r="U3769">
        <v>0</v>
      </c>
      <c r="V3769">
        <v>1079.0999999999999</v>
      </c>
      <c r="W3769">
        <v>1</v>
      </c>
      <c r="X3769">
        <f t="shared" si="236"/>
        <v>1499</v>
      </c>
      <c r="Y3769">
        <f t="shared" si="237"/>
        <v>419.90000000000009</v>
      </c>
      <c r="Z3769" s="1">
        <f t="shared" si="238"/>
        <v>0.28012008005336897</v>
      </c>
    </row>
    <row r="3770" spans="1:26">
      <c r="A3770" s="2">
        <v>45051</v>
      </c>
      <c r="B3770" t="s">
        <v>3449</v>
      </c>
      <c r="C3770" t="s">
        <v>3450</v>
      </c>
      <c r="D3770" s="2" t="str">
        <f t="shared" si="235"/>
        <v>KOW-TR1-R-0002</v>
      </c>
      <c r="E3770" t="s">
        <v>2650</v>
      </c>
      <c r="F3770" t="s">
        <v>789</v>
      </c>
      <c r="G3770">
        <v>39</v>
      </c>
      <c r="H3770" t="str">
        <f>VLOOKUP(E3770,[1]data!$D$3:$AK$1000,34,0)</f>
        <v>Casual</v>
      </c>
      <c r="I3770">
        <f>VLOOKUP(E3770,[1]data!$D$3:$Q$1048576,14,0)</f>
        <v>2499</v>
      </c>
      <c r="J3770" t="str">
        <f>VLOOKUP(E3770,[1]data!$D$3:$AJ$1048576,33,0)</f>
        <v>2499-2999</v>
      </c>
      <c r="K3770" t="s">
        <v>3622</v>
      </c>
      <c r="L3770" t="s">
        <v>2538</v>
      </c>
      <c r="M3770">
        <v>1</v>
      </c>
      <c r="N3770">
        <v>1999</v>
      </c>
      <c r="O3770">
        <v>-199.9</v>
      </c>
      <c r="P3770">
        <v>0</v>
      </c>
      <c r="Q3770">
        <v>1799.1</v>
      </c>
      <c r="R3770">
        <v>0</v>
      </c>
      <c r="S3770">
        <v>0</v>
      </c>
      <c r="T3770">
        <v>0</v>
      </c>
      <c r="U3770">
        <v>0</v>
      </c>
      <c r="V3770">
        <v>1799.1</v>
      </c>
      <c r="W3770">
        <v>1</v>
      </c>
      <c r="X3770">
        <f t="shared" si="236"/>
        <v>2499</v>
      </c>
      <c r="Y3770">
        <f t="shared" si="237"/>
        <v>699.90000000000009</v>
      </c>
      <c r="Z3770" s="1">
        <f t="shared" si="238"/>
        <v>0.28007202881152465</v>
      </c>
    </row>
    <row r="3771" spans="1:26">
      <c r="A3771" s="2">
        <v>45051</v>
      </c>
      <c r="B3771" t="s">
        <v>3449</v>
      </c>
      <c r="C3771" t="s">
        <v>3450</v>
      </c>
      <c r="D3771" s="2" t="str">
        <f t="shared" si="235"/>
        <v>KOW-CA11-R-000</v>
      </c>
      <c r="E3771" t="s">
        <v>10</v>
      </c>
      <c r="F3771" t="s">
        <v>302</v>
      </c>
      <c r="G3771">
        <v>42</v>
      </c>
      <c r="H3771" t="str">
        <f>VLOOKUP(E3771,[1]data!$D$3:$AK$1000,34,0)</f>
        <v>Casual</v>
      </c>
      <c r="I3771">
        <f>VLOOKUP(E3771,[1]data!$D$3:$Q$1048576,14,0)</f>
        <v>1999</v>
      </c>
      <c r="J3771" t="str">
        <f>VLOOKUP(E3771,[1]data!$D$3:$AJ$1048576,33,0)</f>
        <v>1799-2299</v>
      </c>
      <c r="K3771" t="s">
        <v>3625</v>
      </c>
      <c r="L3771" t="s">
        <v>2538</v>
      </c>
      <c r="M3771">
        <v>1</v>
      </c>
      <c r="N3771">
        <v>1427.67</v>
      </c>
      <c r="O3771">
        <v>-142.76</v>
      </c>
      <c r="P3771">
        <v>0</v>
      </c>
      <c r="Q3771">
        <v>1284.9100000000001</v>
      </c>
      <c r="R3771">
        <v>0</v>
      </c>
      <c r="S3771">
        <v>0</v>
      </c>
      <c r="T3771">
        <v>0</v>
      </c>
      <c r="U3771">
        <v>154.19</v>
      </c>
      <c r="V3771">
        <v>1439.1</v>
      </c>
      <c r="W3771">
        <v>1</v>
      </c>
      <c r="X3771">
        <f t="shared" si="236"/>
        <v>1999</v>
      </c>
      <c r="Y3771">
        <f t="shared" si="237"/>
        <v>559.90000000000009</v>
      </c>
      <c r="Z3771" s="1">
        <f t="shared" si="238"/>
        <v>0.28009004502251128</v>
      </c>
    </row>
    <row r="3772" spans="1:26">
      <c r="A3772" s="2">
        <v>45051</v>
      </c>
      <c r="B3772" t="s">
        <v>3449</v>
      </c>
      <c r="C3772" t="s">
        <v>3450</v>
      </c>
      <c r="D3772" s="2" t="str">
        <f t="shared" si="235"/>
        <v>KOW-CA11-R-000</v>
      </c>
      <c r="E3772" t="s">
        <v>9</v>
      </c>
      <c r="F3772" t="s">
        <v>302</v>
      </c>
      <c r="G3772">
        <v>40</v>
      </c>
      <c r="H3772" t="str">
        <f>VLOOKUP(E3772,[1]data!$D$3:$AK$1000,34,0)</f>
        <v>Casual</v>
      </c>
      <c r="I3772">
        <f>VLOOKUP(E3772,[1]data!$D$3:$Q$1048576,14,0)</f>
        <v>1999</v>
      </c>
      <c r="J3772" t="str">
        <f>VLOOKUP(E3772,[1]data!$D$3:$AJ$1048576,33,0)</f>
        <v>1799-2299</v>
      </c>
      <c r="K3772" t="s">
        <v>3626</v>
      </c>
      <c r="L3772" t="s">
        <v>2538</v>
      </c>
      <c r="M3772">
        <v>1</v>
      </c>
      <c r="N3772">
        <v>1427.68</v>
      </c>
      <c r="O3772">
        <v>0</v>
      </c>
      <c r="P3772">
        <v>0</v>
      </c>
      <c r="Q3772">
        <v>1427.68</v>
      </c>
      <c r="R3772">
        <v>0</v>
      </c>
      <c r="S3772">
        <v>0</v>
      </c>
      <c r="T3772">
        <v>0</v>
      </c>
      <c r="U3772">
        <v>171.32</v>
      </c>
      <c r="V3772">
        <v>1599</v>
      </c>
      <c r="W3772">
        <v>1</v>
      </c>
      <c r="X3772">
        <f t="shared" si="236"/>
        <v>1999</v>
      </c>
      <c r="Y3772">
        <f t="shared" si="237"/>
        <v>400</v>
      </c>
      <c r="Z3772" s="1">
        <f t="shared" si="238"/>
        <v>0.20010005002501249</v>
      </c>
    </row>
    <row r="3773" spans="1:26">
      <c r="A3773" s="2">
        <v>45051</v>
      </c>
      <c r="B3773" t="s">
        <v>3449</v>
      </c>
      <c r="C3773" t="s">
        <v>3450</v>
      </c>
      <c r="D3773" s="2" t="str">
        <f t="shared" si="235"/>
        <v>KOW-CLC02-R-00</v>
      </c>
      <c r="E3773" t="s">
        <v>1461</v>
      </c>
      <c r="F3773" t="s">
        <v>1275</v>
      </c>
      <c r="G3773">
        <v>40</v>
      </c>
      <c r="H3773" t="str">
        <f>VLOOKUP(E3773,[1]data!$D$3:$AK$1000,34,0)</f>
        <v>Classic</v>
      </c>
      <c r="I3773">
        <f>VLOOKUP(E3773,[1]data!$D$3:$Q$1048576,14,0)</f>
        <v>2999</v>
      </c>
      <c r="J3773" t="str">
        <f>VLOOKUP(E3773,[1]data!$D$3:$AJ$1048576,33,0)</f>
        <v>2499-2999</v>
      </c>
      <c r="K3773" t="s">
        <v>3627</v>
      </c>
      <c r="L3773" t="s">
        <v>2538</v>
      </c>
      <c r="M3773">
        <v>1</v>
      </c>
      <c r="N3773">
        <v>2141.96</v>
      </c>
      <c r="O3773">
        <v>0</v>
      </c>
      <c r="P3773">
        <v>0</v>
      </c>
      <c r="Q3773">
        <v>2141.96</v>
      </c>
      <c r="R3773">
        <v>0</v>
      </c>
      <c r="S3773">
        <v>0</v>
      </c>
      <c r="T3773">
        <v>0</v>
      </c>
      <c r="U3773">
        <v>257.04000000000002</v>
      </c>
      <c r="V3773">
        <v>2399</v>
      </c>
      <c r="W3773">
        <v>1</v>
      </c>
      <c r="X3773">
        <f t="shared" si="236"/>
        <v>2999</v>
      </c>
      <c r="Y3773">
        <f t="shared" si="237"/>
        <v>600</v>
      </c>
      <c r="Z3773" s="1">
        <f t="shared" si="238"/>
        <v>0.20006668889629878</v>
      </c>
    </row>
    <row r="3774" spans="1:26">
      <c r="A3774" s="2">
        <v>45051</v>
      </c>
      <c r="B3774" t="s">
        <v>3449</v>
      </c>
      <c r="C3774" t="s">
        <v>3450</v>
      </c>
      <c r="D3774" s="2" t="str">
        <f t="shared" si="235"/>
        <v>KOW-CA6-S-0002</v>
      </c>
      <c r="E3774" t="s">
        <v>27</v>
      </c>
      <c r="F3774" t="s">
        <v>334</v>
      </c>
      <c r="G3774">
        <v>42</v>
      </c>
      <c r="H3774" t="str">
        <f>VLOOKUP(E3774,[1]data!$D$3:$AK$1000,34,0)</f>
        <v>Casual</v>
      </c>
      <c r="I3774">
        <f>VLOOKUP(E3774,[1]data!$D$3:$Q$1048576,14,0)</f>
        <v>1499</v>
      </c>
      <c r="J3774" t="str">
        <f>VLOOKUP(E3774,[1]data!$D$3:$AJ$1048576,33,0)</f>
        <v>1099-1499</v>
      </c>
      <c r="K3774" t="s">
        <v>3628</v>
      </c>
      <c r="L3774" t="s">
        <v>2538</v>
      </c>
      <c r="M3774">
        <v>1</v>
      </c>
      <c r="N3774">
        <v>1199</v>
      </c>
      <c r="O3774">
        <v>-119.9</v>
      </c>
      <c r="P3774">
        <v>0</v>
      </c>
      <c r="Q3774">
        <v>1079.0999999999999</v>
      </c>
      <c r="R3774">
        <v>0</v>
      </c>
      <c r="S3774">
        <v>0</v>
      </c>
      <c r="T3774">
        <v>0</v>
      </c>
      <c r="U3774">
        <v>0</v>
      </c>
      <c r="V3774">
        <v>1079.0999999999999</v>
      </c>
      <c r="W3774">
        <v>1</v>
      </c>
      <c r="X3774">
        <f t="shared" si="236"/>
        <v>1499</v>
      </c>
      <c r="Y3774">
        <f t="shared" si="237"/>
        <v>419.90000000000009</v>
      </c>
      <c r="Z3774" s="1">
        <f t="shared" si="238"/>
        <v>0.28012008005336897</v>
      </c>
    </row>
    <row r="3775" spans="1:26">
      <c r="A3775" s="2">
        <v>45051</v>
      </c>
      <c r="B3775" t="s">
        <v>3449</v>
      </c>
      <c r="C3775" t="s">
        <v>3450</v>
      </c>
      <c r="D3775" s="2" t="str">
        <f t="shared" si="235"/>
        <v>KOW-CA5-R-0001</v>
      </c>
      <c r="E3775" t="s">
        <v>22</v>
      </c>
      <c r="F3775" t="s">
        <v>331</v>
      </c>
      <c r="G3775">
        <v>42</v>
      </c>
      <c r="H3775" t="str">
        <f>VLOOKUP(E3775,[1]data!$D$3:$AK$1000,34,0)</f>
        <v>Casual</v>
      </c>
      <c r="I3775">
        <f>VLOOKUP(E3775,[1]data!$D$3:$Q$1048576,14,0)</f>
        <v>1499</v>
      </c>
      <c r="J3775" t="str">
        <f>VLOOKUP(E3775,[1]data!$D$3:$AJ$1048576,33,0)</f>
        <v>1099-1499</v>
      </c>
      <c r="K3775" t="s">
        <v>3628</v>
      </c>
      <c r="L3775" t="s">
        <v>2538</v>
      </c>
      <c r="M3775">
        <v>1</v>
      </c>
      <c r="N3775">
        <v>1199</v>
      </c>
      <c r="O3775">
        <v>-119.9</v>
      </c>
      <c r="P3775">
        <v>0</v>
      </c>
      <c r="Q3775">
        <v>1079.0999999999999</v>
      </c>
      <c r="R3775">
        <v>0</v>
      </c>
      <c r="S3775">
        <v>0</v>
      </c>
      <c r="T3775">
        <v>0</v>
      </c>
      <c r="U3775">
        <v>0</v>
      </c>
      <c r="V3775">
        <v>1079.0999999999999</v>
      </c>
      <c r="W3775">
        <v>1</v>
      </c>
      <c r="X3775">
        <f t="shared" si="236"/>
        <v>1499</v>
      </c>
      <c r="Y3775">
        <f t="shared" si="237"/>
        <v>419.90000000000009</v>
      </c>
      <c r="Z3775" s="1">
        <f t="shared" si="238"/>
        <v>0.28012008005336897</v>
      </c>
    </row>
    <row r="3776" spans="1:26">
      <c r="A3776" s="2">
        <v>45051</v>
      </c>
      <c r="B3776" t="s">
        <v>3449</v>
      </c>
      <c r="C3776" t="s">
        <v>3450</v>
      </c>
      <c r="D3776" s="2" t="str">
        <f t="shared" si="235"/>
        <v>KOW-CLC02-R-00</v>
      </c>
      <c r="E3776" t="s">
        <v>3629</v>
      </c>
      <c r="F3776" t="s">
        <v>1275</v>
      </c>
      <c r="G3776">
        <v>44</v>
      </c>
      <c r="H3776" t="str">
        <f>VLOOKUP(E3776,[1]data!$D$3:$AK$1000,34,0)</f>
        <v>Classic</v>
      </c>
      <c r="I3776">
        <f>VLOOKUP(E3776,[1]data!$D$3:$Q$1048576,14,0)</f>
        <v>2999</v>
      </c>
      <c r="J3776" t="str">
        <f>VLOOKUP(E3776,[1]data!$D$3:$AJ$1048576,33,0)</f>
        <v>2499-2999</v>
      </c>
      <c r="K3776" t="s">
        <v>3630</v>
      </c>
      <c r="L3776" t="s">
        <v>2538</v>
      </c>
      <c r="M3776">
        <v>1</v>
      </c>
      <c r="N3776">
        <v>2141.9499999999998</v>
      </c>
      <c r="O3776">
        <v>-214.19</v>
      </c>
      <c r="P3776">
        <v>0</v>
      </c>
      <c r="Q3776">
        <v>1927.76</v>
      </c>
      <c r="R3776">
        <v>0</v>
      </c>
      <c r="S3776">
        <v>0</v>
      </c>
      <c r="T3776">
        <v>0</v>
      </c>
      <c r="U3776">
        <v>231.34</v>
      </c>
      <c r="V3776">
        <v>2159.1</v>
      </c>
      <c r="W3776">
        <v>1</v>
      </c>
      <c r="X3776">
        <f t="shared" si="236"/>
        <v>2999</v>
      </c>
      <c r="Y3776">
        <f t="shared" si="237"/>
        <v>839.90000000000009</v>
      </c>
      <c r="Z3776" s="1">
        <f t="shared" si="238"/>
        <v>0.28006002000666891</v>
      </c>
    </row>
    <row r="3777" spans="1:26">
      <c r="A3777" s="2">
        <v>45051</v>
      </c>
      <c r="B3777" t="s">
        <v>3449</v>
      </c>
      <c r="C3777" t="s">
        <v>3450</v>
      </c>
      <c r="D3777" s="2" t="str">
        <f t="shared" si="235"/>
        <v>KOW-CA6-S-0002</v>
      </c>
      <c r="E3777" t="s">
        <v>28</v>
      </c>
      <c r="F3777" t="s">
        <v>334</v>
      </c>
      <c r="G3777">
        <v>44</v>
      </c>
      <c r="H3777" t="str">
        <f>VLOOKUP(E3777,[1]data!$D$3:$AK$1000,34,0)</f>
        <v>Casual</v>
      </c>
      <c r="I3777">
        <f>VLOOKUP(E3777,[1]data!$D$3:$Q$1048576,14,0)</f>
        <v>1499</v>
      </c>
      <c r="J3777" t="str">
        <f>VLOOKUP(E3777,[1]data!$D$3:$AJ$1048576,33,0)</f>
        <v>1099-1499</v>
      </c>
      <c r="K3777" t="s">
        <v>3628</v>
      </c>
      <c r="L3777" t="s">
        <v>2538</v>
      </c>
      <c r="M3777">
        <v>1</v>
      </c>
      <c r="N3777">
        <v>1199</v>
      </c>
      <c r="O3777">
        <v>-119.9</v>
      </c>
      <c r="P3777">
        <v>0</v>
      </c>
      <c r="Q3777">
        <v>1079.0999999999999</v>
      </c>
      <c r="R3777">
        <v>0</v>
      </c>
      <c r="S3777">
        <v>0</v>
      </c>
      <c r="T3777">
        <v>0</v>
      </c>
      <c r="U3777">
        <v>0</v>
      </c>
      <c r="V3777">
        <v>1079.0999999999999</v>
      </c>
      <c r="W3777">
        <v>1</v>
      </c>
      <c r="X3777">
        <f t="shared" si="236"/>
        <v>1499</v>
      </c>
      <c r="Y3777">
        <f t="shared" si="237"/>
        <v>419.90000000000009</v>
      </c>
      <c r="Z3777" s="1">
        <f t="shared" si="238"/>
        <v>0.28012008005336897</v>
      </c>
    </row>
    <row r="3778" spans="1:26">
      <c r="A3778" s="2">
        <v>45051</v>
      </c>
      <c r="B3778" t="s">
        <v>3449</v>
      </c>
      <c r="C3778" t="s">
        <v>3450</v>
      </c>
      <c r="D3778" s="2" t="str">
        <f t="shared" si="235"/>
        <v>KOW-CA7-R-0001</v>
      </c>
      <c r="E3778" t="s">
        <v>777</v>
      </c>
      <c r="F3778" t="s">
        <v>778</v>
      </c>
      <c r="G3778">
        <v>46</v>
      </c>
      <c r="H3778" t="str">
        <f>VLOOKUP(E3778,[1]data!$D$3:$AK$1000,34,0)</f>
        <v>Casual</v>
      </c>
      <c r="I3778">
        <f>VLOOKUP(E3778,[1]data!$D$3:$Q$1048576,14,0)</f>
        <v>1499</v>
      </c>
      <c r="J3778" t="str">
        <f>VLOOKUP(E3778,[1]data!$D$3:$AJ$1048576,33,0)</f>
        <v>1099-1499</v>
      </c>
      <c r="K3778" t="s">
        <v>3630</v>
      </c>
      <c r="L3778" t="s">
        <v>2538</v>
      </c>
      <c r="M3778">
        <v>1</v>
      </c>
      <c r="N3778">
        <v>1070.54</v>
      </c>
      <c r="O3778">
        <v>-107.05</v>
      </c>
      <c r="P3778">
        <v>0</v>
      </c>
      <c r="Q3778">
        <v>963.49</v>
      </c>
      <c r="R3778">
        <v>0</v>
      </c>
      <c r="S3778">
        <v>0</v>
      </c>
      <c r="T3778">
        <v>0</v>
      </c>
      <c r="U3778">
        <v>115.61</v>
      </c>
      <c r="V3778">
        <v>1079.0999999999999</v>
      </c>
      <c r="W3778">
        <v>1</v>
      </c>
      <c r="X3778">
        <f t="shared" si="236"/>
        <v>1499</v>
      </c>
      <c r="Y3778">
        <f t="shared" si="237"/>
        <v>419.90000000000009</v>
      </c>
      <c r="Z3778" s="1">
        <f t="shared" si="238"/>
        <v>0.28012008005336897</v>
      </c>
    </row>
    <row r="3779" spans="1:26">
      <c r="A3779" s="2">
        <v>45052</v>
      </c>
      <c r="B3779" t="s">
        <v>3449</v>
      </c>
      <c r="C3779" t="s">
        <v>3450</v>
      </c>
      <c r="D3779" s="2" t="str">
        <f t="shared" ref="D3779:D3842" si="239">LEFT(E3779,14)</f>
        <v>KOW-PIQ-S-0033</v>
      </c>
      <c r="E3779" t="s">
        <v>128</v>
      </c>
      <c r="F3779" t="s">
        <v>2021</v>
      </c>
      <c r="G3779" t="s">
        <v>2108</v>
      </c>
      <c r="H3779" t="str">
        <f>VLOOKUP(E3779,[1]data!$D$3:$AK$1000,34,0)</f>
        <v>Knit Shirt</v>
      </c>
      <c r="I3779">
        <f>VLOOKUP(E3779,[1]data!$D$3:$Q$1048576,14,0)</f>
        <v>1999</v>
      </c>
      <c r="J3779" t="str">
        <f>VLOOKUP(E3779,[1]data!$D$3:$AJ$1048576,33,0)</f>
        <v>1799-2299</v>
      </c>
      <c r="K3779" t="s">
        <v>3631</v>
      </c>
      <c r="L3779" t="s">
        <v>2538</v>
      </c>
      <c r="M3779">
        <v>1</v>
      </c>
      <c r="N3779">
        <v>1599</v>
      </c>
      <c r="O3779">
        <v>-159.9</v>
      </c>
      <c r="P3779">
        <v>0</v>
      </c>
      <c r="Q3779">
        <v>1439.1</v>
      </c>
      <c r="R3779">
        <v>0</v>
      </c>
      <c r="S3779">
        <v>0</v>
      </c>
      <c r="T3779">
        <v>0</v>
      </c>
      <c r="U3779">
        <v>0</v>
      </c>
      <c r="V3779">
        <v>1439.1</v>
      </c>
      <c r="W3779">
        <v>1</v>
      </c>
      <c r="X3779">
        <f t="shared" ref="X3779:X3842" si="240">I3779*W3779</f>
        <v>1999</v>
      </c>
      <c r="Y3779">
        <f t="shared" ref="Y3779:Y3842" si="241">X3779-V3779</f>
        <v>559.90000000000009</v>
      </c>
      <c r="Z3779" s="1">
        <f t="shared" ref="Z3779:Z3842" si="242">Y3779/X3779</f>
        <v>0.28009004502251128</v>
      </c>
    </row>
    <row r="3780" spans="1:26">
      <c r="A3780" s="2">
        <v>45052</v>
      </c>
      <c r="B3780" t="s">
        <v>3449</v>
      </c>
      <c r="C3780" t="s">
        <v>3450</v>
      </c>
      <c r="D3780" s="2" t="str">
        <f t="shared" si="239"/>
        <v>KOW-CA5-R-0001</v>
      </c>
      <c r="E3780" t="s">
        <v>21</v>
      </c>
      <c r="F3780" t="s">
        <v>331</v>
      </c>
      <c r="G3780">
        <v>40</v>
      </c>
      <c r="H3780" t="str">
        <f>VLOOKUP(E3780,[1]data!$D$3:$AK$1000,34,0)</f>
        <v>Casual</v>
      </c>
      <c r="I3780">
        <f>VLOOKUP(E3780,[1]data!$D$3:$Q$1048576,14,0)</f>
        <v>1499</v>
      </c>
      <c r="J3780" t="str">
        <f>VLOOKUP(E3780,[1]data!$D$3:$AJ$1048576,33,0)</f>
        <v>1099-1499</v>
      </c>
      <c r="K3780" t="s">
        <v>3632</v>
      </c>
      <c r="L3780" t="s">
        <v>2538</v>
      </c>
      <c r="M3780">
        <v>1</v>
      </c>
      <c r="N3780">
        <v>1070.54</v>
      </c>
      <c r="O3780">
        <v>-892.86</v>
      </c>
      <c r="P3780">
        <v>0</v>
      </c>
      <c r="Q3780">
        <v>177.68</v>
      </c>
      <c r="R3780">
        <v>0</v>
      </c>
      <c r="S3780">
        <v>0</v>
      </c>
      <c r="T3780">
        <v>0</v>
      </c>
      <c r="U3780">
        <v>21.32</v>
      </c>
      <c r="V3780">
        <v>199</v>
      </c>
      <c r="W3780">
        <v>1</v>
      </c>
      <c r="X3780">
        <f t="shared" si="240"/>
        <v>1499</v>
      </c>
      <c r="Y3780">
        <f t="shared" si="241"/>
        <v>1300</v>
      </c>
      <c r="Z3780" s="1">
        <f t="shared" si="242"/>
        <v>0.86724482988659102</v>
      </c>
    </row>
    <row r="3781" spans="1:26">
      <c r="A3781" s="2">
        <v>45052</v>
      </c>
      <c r="B3781" t="s">
        <v>3449</v>
      </c>
      <c r="C3781" t="s">
        <v>3450</v>
      </c>
      <c r="D3781" s="2" t="str">
        <f t="shared" si="239"/>
        <v>KOW-PA5-S-0002</v>
      </c>
      <c r="E3781" t="s">
        <v>120</v>
      </c>
      <c r="F3781" t="s">
        <v>300</v>
      </c>
      <c r="G3781">
        <v>40</v>
      </c>
      <c r="H3781" t="str">
        <f>VLOOKUP(E3781,[1]data!$D$3:$AK$1000,34,0)</f>
        <v>Party</v>
      </c>
      <c r="I3781">
        <f>VLOOKUP(E3781,[1]data!$D$3:$Q$1048576,14,0)</f>
        <v>2999</v>
      </c>
      <c r="J3781" t="str">
        <f>VLOOKUP(E3781,[1]data!$D$3:$AJ$1048576,33,0)</f>
        <v>2499-2999</v>
      </c>
      <c r="K3781" t="s">
        <v>3633</v>
      </c>
      <c r="L3781" t="s">
        <v>2538</v>
      </c>
      <c r="M3781">
        <v>1</v>
      </c>
      <c r="N3781">
        <v>2399</v>
      </c>
      <c r="O3781">
        <v>-239.9</v>
      </c>
      <c r="P3781">
        <v>0</v>
      </c>
      <c r="Q3781">
        <v>2159.1</v>
      </c>
      <c r="R3781">
        <v>0</v>
      </c>
      <c r="S3781">
        <v>0</v>
      </c>
      <c r="T3781">
        <v>0</v>
      </c>
      <c r="U3781">
        <v>0</v>
      </c>
      <c r="V3781">
        <v>2159.1</v>
      </c>
      <c r="W3781">
        <v>1</v>
      </c>
      <c r="X3781">
        <f t="shared" si="240"/>
        <v>2999</v>
      </c>
      <c r="Y3781">
        <f t="shared" si="241"/>
        <v>839.90000000000009</v>
      </c>
      <c r="Z3781" s="1">
        <f t="shared" si="242"/>
        <v>0.28006002000666891</v>
      </c>
    </row>
    <row r="3782" spans="1:26">
      <c r="A3782" s="2">
        <v>45052</v>
      </c>
      <c r="B3782" t="s">
        <v>3449</v>
      </c>
      <c r="C3782" t="s">
        <v>3450</v>
      </c>
      <c r="D3782" s="2" t="str">
        <f t="shared" si="239"/>
        <v>KOW-PA5-S-0002</v>
      </c>
      <c r="E3782" t="s">
        <v>363</v>
      </c>
      <c r="F3782" t="s">
        <v>300</v>
      </c>
      <c r="G3782">
        <v>39</v>
      </c>
      <c r="H3782" t="str">
        <f>VLOOKUP(E3782,[1]data!$D$3:$AK$1000,34,0)</f>
        <v>Party</v>
      </c>
      <c r="I3782">
        <f>VLOOKUP(E3782,[1]data!$D$3:$Q$1048576,14,0)</f>
        <v>2999</v>
      </c>
      <c r="J3782" t="str">
        <f>VLOOKUP(E3782,[1]data!$D$3:$AJ$1048576,33,0)</f>
        <v>2499-2999</v>
      </c>
      <c r="K3782" t="s">
        <v>3634</v>
      </c>
      <c r="L3782" t="s">
        <v>2538</v>
      </c>
      <c r="M3782">
        <v>1</v>
      </c>
      <c r="N3782">
        <v>2141.96</v>
      </c>
      <c r="O3782">
        <v>0</v>
      </c>
      <c r="P3782">
        <v>0</v>
      </c>
      <c r="Q3782">
        <v>2141.96</v>
      </c>
      <c r="R3782">
        <v>0</v>
      </c>
      <c r="S3782">
        <v>0</v>
      </c>
      <c r="T3782">
        <v>0</v>
      </c>
      <c r="U3782">
        <v>257.04000000000002</v>
      </c>
      <c r="V3782">
        <v>2399</v>
      </c>
      <c r="W3782">
        <v>1</v>
      </c>
      <c r="X3782">
        <f t="shared" si="240"/>
        <v>2999</v>
      </c>
      <c r="Y3782">
        <f t="shared" si="241"/>
        <v>600</v>
      </c>
      <c r="Z3782" s="1">
        <f t="shared" si="242"/>
        <v>0.20006668889629878</v>
      </c>
    </row>
    <row r="3783" spans="1:26">
      <c r="A3783" s="2">
        <v>45052</v>
      </c>
      <c r="B3783" t="s">
        <v>3449</v>
      </c>
      <c r="C3783" t="s">
        <v>3450</v>
      </c>
      <c r="D3783" s="2" t="str">
        <f t="shared" si="239"/>
        <v>KOW-CC01-R-004</v>
      </c>
      <c r="E3783" t="s">
        <v>34</v>
      </c>
      <c r="F3783" t="s">
        <v>1359</v>
      </c>
      <c r="G3783">
        <v>44</v>
      </c>
      <c r="H3783" t="str">
        <f>VLOOKUP(E3783,[1]data!$D$3:$AK$1000,34,0)</f>
        <v>Casual</v>
      </c>
      <c r="I3783">
        <f>VLOOKUP(E3783,[1]data!$D$3:$Q$1048576,14,0)</f>
        <v>1799</v>
      </c>
      <c r="J3783" t="str">
        <f>VLOOKUP(E3783,[1]data!$D$3:$AJ$1048576,33,0)</f>
        <v>1799-2299</v>
      </c>
      <c r="K3783" t="s">
        <v>3635</v>
      </c>
      <c r="L3783" t="s">
        <v>2538</v>
      </c>
      <c r="M3783">
        <v>1</v>
      </c>
      <c r="N3783">
        <v>1284.82</v>
      </c>
      <c r="O3783">
        <v>0</v>
      </c>
      <c r="P3783">
        <v>0</v>
      </c>
      <c r="Q3783">
        <v>1284.82</v>
      </c>
      <c r="R3783">
        <v>0</v>
      </c>
      <c r="S3783">
        <v>0</v>
      </c>
      <c r="T3783">
        <v>0</v>
      </c>
      <c r="U3783">
        <v>154.18</v>
      </c>
      <c r="V3783">
        <v>1439</v>
      </c>
      <c r="W3783">
        <v>1</v>
      </c>
      <c r="X3783">
        <f t="shared" si="240"/>
        <v>1799</v>
      </c>
      <c r="Y3783">
        <f t="shared" si="241"/>
        <v>360</v>
      </c>
      <c r="Z3783" s="1">
        <f t="shared" si="242"/>
        <v>0.2001111728738188</v>
      </c>
    </row>
    <row r="3784" spans="1:26">
      <c r="A3784" s="2">
        <v>45052</v>
      </c>
      <c r="B3784" t="s">
        <v>3449</v>
      </c>
      <c r="C3784" t="s">
        <v>3450</v>
      </c>
      <c r="D3784" s="2" t="str">
        <f t="shared" si="239"/>
        <v>KOW-SO13-R-001</v>
      </c>
      <c r="E3784" t="s">
        <v>141</v>
      </c>
      <c r="F3784" t="s">
        <v>298</v>
      </c>
      <c r="G3784">
        <v>44</v>
      </c>
      <c r="H3784" t="str">
        <f>VLOOKUP(E3784,[1]data!$D$3:$AK$1000,34,0)</f>
        <v>Linen</v>
      </c>
      <c r="I3784">
        <f>VLOOKUP(E3784,[1]data!$D$3:$Q$1048576,14,0)</f>
        <v>2199</v>
      </c>
      <c r="J3784" t="str">
        <f>VLOOKUP(E3784,[1]data!$D$3:$AJ$1048576,33,0)</f>
        <v>1799-2299</v>
      </c>
      <c r="K3784" t="s">
        <v>3636</v>
      </c>
      <c r="L3784" t="s">
        <v>2538</v>
      </c>
      <c r="M3784">
        <v>1</v>
      </c>
      <c r="N3784">
        <v>1759</v>
      </c>
      <c r="O3784">
        <v>-175.9</v>
      </c>
      <c r="P3784">
        <v>0</v>
      </c>
      <c r="Q3784">
        <v>1583.1</v>
      </c>
      <c r="R3784">
        <v>0</v>
      </c>
      <c r="S3784">
        <v>0</v>
      </c>
      <c r="T3784">
        <v>0</v>
      </c>
      <c r="U3784">
        <v>0</v>
      </c>
      <c r="V3784">
        <v>1583.1</v>
      </c>
      <c r="W3784">
        <v>1</v>
      </c>
      <c r="X3784">
        <f t="shared" si="240"/>
        <v>2199</v>
      </c>
      <c r="Y3784">
        <f t="shared" si="241"/>
        <v>615.90000000000009</v>
      </c>
      <c r="Z3784" s="1">
        <f t="shared" si="242"/>
        <v>0.28008185538881314</v>
      </c>
    </row>
    <row r="3785" spans="1:26">
      <c r="A3785" s="2">
        <v>45052</v>
      </c>
      <c r="B3785" t="s">
        <v>3449</v>
      </c>
      <c r="C3785" t="s">
        <v>3450</v>
      </c>
      <c r="D3785" s="2" t="str">
        <f t="shared" si="239"/>
        <v>KOW-CA3-S-0005</v>
      </c>
      <c r="E3785" t="s">
        <v>284</v>
      </c>
      <c r="F3785" t="s">
        <v>285</v>
      </c>
      <c r="G3785">
        <v>44</v>
      </c>
      <c r="H3785" t="str">
        <f>VLOOKUP(E3785,[1]data!$D$3:$AK$1000,34,0)</f>
        <v>Casual</v>
      </c>
      <c r="I3785">
        <f>VLOOKUP(E3785,[1]data!$D$3:$Q$1048576,14,0)</f>
        <v>1999</v>
      </c>
      <c r="J3785" t="str">
        <f>VLOOKUP(E3785,[1]data!$D$3:$AJ$1048576,33,0)</f>
        <v>1799-2299</v>
      </c>
      <c r="K3785" t="s">
        <v>3637</v>
      </c>
      <c r="L3785" t="s">
        <v>2538</v>
      </c>
      <c r="M3785">
        <v>1</v>
      </c>
      <c r="N3785">
        <v>1427.68</v>
      </c>
      <c r="O3785">
        <v>0</v>
      </c>
      <c r="P3785">
        <v>0</v>
      </c>
      <c r="Q3785">
        <v>1427.68</v>
      </c>
      <c r="R3785">
        <v>0</v>
      </c>
      <c r="S3785">
        <v>0</v>
      </c>
      <c r="T3785">
        <v>0</v>
      </c>
      <c r="U3785">
        <v>171.32</v>
      </c>
      <c r="V3785">
        <v>1599</v>
      </c>
      <c r="W3785">
        <v>1</v>
      </c>
      <c r="X3785">
        <f t="shared" si="240"/>
        <v>1999</v>
      </c>
      <c r="Y3785">
        <f t="shared" si="241"/>
        <v>400</v>
      </c>
      <c r="Z3785" s="1">
        <f t="shared" si="242"/>
        <v>0.20010005002501249</v>
      </c>
    </row>
    <row r="3786" spans="1:26">
      <c r="A3786" s="2">
        <v>45052</v>
      </c>
      <c r="B3786" t="s">
        <v>3449</v>
      </c>
      <c r="C3786" t="s">
        <v>3450</v>
      </c>
      <c r="D3786" s="2" t="str">
        <f t="shared" si="239"/>
        <v>KOW-FF01-R-005</v>
      </c>
      <c r="E3786" t="s">
        <v>1746</v>
      </c>
      <c r="F3786" t="s">
        <v>1690</v>
      </c>
      <c r="G3786">
        <v>40</v>
      </c>
      <c r="H3786" t="str">
        <f>VLOOKUP(E3786,[1]data!$D$3:$AK$1000,34,0)</f>
        <v>Linen</v>
      </c>
      <c r="I3786">
        <f>VLOOKUP(E3786,[1]data!$D$3:$Q$1048576,14,0)</f>
        <v>3799</v>
      </c>
      <c r="J3786" t="str">
        <f>VLOOKUP(E3786,[1]data!$D$3:$AJ$1048576,33,0)</f>
        <v>3499-3999</v>
      </c>
      <c r="K3786" t="s">
        <v>3638</v>
      </c>
      <c r="L3786" t="s">
        <v>2538</v>
      </c>
      <c r="M3786">
        <v>1</v>
      </c>
      <c r="N3786">
        <v>3039</v>
      </c>
      <c r="O3786">
        <v>-303.89999999999998</v>
      </c>
      <c r="P3786">
        <v>0</v>
      </c>
      <c r="Q3786">
        <v>2735.1</v>
      </c>
      <c r="R3786">
        <v>0</v>
      </c>
      <c r="S3786">
        <v>0</v>
      </c>
      <c r="T3786">
        <v>0</v>
      </c>
      <c r="U3786">
        <v>0</v>
      </c>
      <c r="V3786">
        <v>2735.1</v>
      </c>
      <c r="W3786">
        <v>1</v>
      </c>
      <c r="X3786">
        <f t="shared" si="240"/>
        <v>3799</v>
      </c>
      <c r="Y3786">
        <f t="shared" si="241"/>
        <v>1063.9000000000001</v>
      </c>
      <c r="Z3786" s="1">
        <f t="shared" si="242"/>
        <v>0.28004738088970782</v>
      </c>
    </row>
    <row r="3787" spans="1:26">
      <c r="A3787" s="2">
        <v>45052</v>
      </c>
      <c r="B3787" t="s">
        <v>3449</v>
      </c>
      <c r="C3787" t="s">
        <v>3450</v>
      </c>
      <c r="D3787" s="2" t="str">
        <f t="shared" si="239"/>
        <v>KOW-CA11-R-000</v>
      </c>
      <c r="E3787" t="s">
        <v>8</v>
      </c>
      <c r="F3787" t="s">
        <v>302</v>
      </c>
      <c r="G3787">
        <v>39</v>
      </c>
      <c r="H3787" t="str">
        <f>VLOOKUP(E3787,[1]data!$D$3:$AK$1000,34,0)</f>
        <v>Casual</v>
      </c>
      <c r="I3787">
        <f>VLOOKUP(E3787,[1]data!$D$3:$Q$1048576,14,0)</f>
        <v>1999</v>
      </c>
      <c r="J3787" t="str">
        <f>VLOOKUP(E3787,[1]data!$D$3:$AJ$1048576,33,0)</f>
        <v>1799-2299</v>
      </c>
      <c r="K3787" t="s">
        <v>3639</v>
      </c>
      <c r="L3787" t="s">
        <v>2538</v>
      </c>
      <c r="M3787">
        <v>1</v>
      </c>
      <c r="N3787">
        <v>1599</v>
      </c>
      <c r="O3787">
        <v>-159.9</v>
      </c>
      <c r="P3787">
        <v>0</v>
      </c>
      <c r="Q3787">
        <v>1439.1</v>
      </c>
      <c r="R3787">
        <v>0</v>
      </c>
      <c r="S3787">
        <v>0</v>
      </c>
      <c r="T3787">
        <v>0</v>
      </c>
      <c r="U3787">
        <v>0</v>
      </c>
      <c r="V3787">
        <v>1439.1</v>
      </c>
      <c r="W3787">
        <v>1</v>
      </c>
      <c r="X3787">
        <f t="shared" si="240"/>
        <v>1999</v>
      </c>
      <c r="Y3787">
        <f t="shared" si="241"/>
        <v>559.90000000000009</v>
      </c>
      <c r="Z3787" s="1">
        <f t="shared" si="242"/>
        <v>0.28009004502251128</v>
      </c>
    </row>
    <row r="3788" spans="1:26">
      <c r="A3788" s="2">
        <v>45052</v>
      </c>
      <c r="B3788" t="s">
        <v>3449</v>
      </c>
      <c r="C3788" t="s">
        <v>3450</v>
      </c>
      <c r="D3788" s="2" t="str">
        <f t="shared" si="239"/>
        <v>KOW-KIN-S-0004</v>
      </c>
      <c r="E3788" t="s">
        <v>1969</v>
      </c>
      <c r="F3788" t="s">
        <v>273</v>
      </c>
      <c r="G3788">
        <v>44</v>
      </c>
      <c r="H3788" t="str">
        <f>VLOOKUP(E3788,[1]data!$D$3:$AK$1000,34,0)</f>
        <v>Casual</v>
      </c>
      <c r="I3788">
        <f>VLOOKUP(E3788,[1]data!$D$3:$Q$1048576,14,0)</f>
        <v>2299</v>
      </c>
      <c r="J3788" t="str">
        <f>VLOOKUP(E3788,[1]data!$D$3:$AJ$1048576,33,0)</f>
        <v>1799-2299</v>
      </c>
      <c r="K3788" t="s">
        <v>3640</v>
      </c>
      <c r="L3788" t="s">
        <v>2538</v>
      </c>
      <c r="M3788">
        <v>1</v>
      </c>
      <c r="N3788">
        <v>1839</v>
      </c>
      <c r="O3788">
        <v>-183.9</v>
      </c>
      <c r="P3788">
        <v>0</v>
      </c>
      <c r="Q3788">
        <v>1655.1</v>
      </c>
      <c r="R3788">
        <v>0</v>
      </c>
      <c r="S3788">
        <v>0</v>
      </c>
      <c r="T3788">
        <v>0</v>
      </c>
      <c r="U3788">
        <v>0</v>
      </c>
      <c r="V3788">
        <v>1655.1</v>
      </c>
      <c r="W3788">
        <v>1</v>
      </c>
      <c r="X3788">
        <f t="shared" si="240"/>
        <v>2299</v>
      </c>
      <c r="Y3788">
        <f t="shared" si="241"/>
        <v>643.90000000000009</v>
      </c>
      <c r="Z3788" s="1">
        <f t="shared" si="242"/>
        <v>0.28007829491083086</v>
      </c>
    </row>
    <row r="3789" spans="1:26">
      <c r="A3789" s="2">
        <v>45052</v>
      </c>
      <c r="B3789" t="s">
        <v>3449</v>
      </c>
      <c r="C3789" t="s">
        <v>3450</v>
      </c>
      <c r="D3789" s="2" t="str">
        <f t="shared" si="239"/>
        <v>KOW-UN3-R-0001</v>
      </c>
      <c r="E3789" t="s">
        <v>2303</v>
      </c>
      <c r="F3789" t="s">
        <v>1287</v>
      </c>
      <c r="G3789">
        <v>44</v>
      </c>
      <c r="H3789" t="str">
        <f>VLOOKUP(E3789,[1]data!$D$3:$AK$1000,34,0)</f>
        <v>Classic</v>
      </c>
      <c r="I3789">
        <f>VLOOKUP(E3789,[1]data!$D$3:$Q$1048576,14,0)</f>
        <v>1499</v>
      </c>
      <c r="J3789" t="str">
        <f>VLOOKUP(E3789,[1]data!$D$3:$AJ$1048576,33,0)</f>
        <v>1099-1499</v>
      </c>
      <c r="K3789" t="s">
        <v>3640</v>
      </c>
      <c r="L3789" t="s">
        <v>2538</v>
      </c>
      <c r="M3789">
        <v>1</v>
      </c>
      <c r="N3789">
        <v>1199</v>
      </c>
      <c r="O3789">
        <v>-119.9</v>
      </c>
      <c r="P3789">
        <v>0</v>
      </c>
      <c r="Q3789">
        <v>1079.0999999999999</v>
      </c>
      <c r="R3789">
        <v>0</v>
      </c>
      <c r="S3789">
        <v>0</v>
      </c>
      <c r="T3789">
        <v>0</v>
      </c>
      <c r="U3789">
        <v>0</v>
      </c>
      <c r="V3789">
        <v>1079.0999999999999</v>
      </c>
      <c r="W3789">
        <v>1</v>
      </c>
      <c r="X3789">
        <f t="shared" si="240"/>
        <v>1499</v>
      </c>
      <c r="Y3789">
        <f t="shared" si="241"/>
        <v>419.90000000000009</v>
      </c>
      <c r="Z3789" s="1">
        <f t="shared" si="242"/>
        <v>0.28012008005336897</v>
      </c>
    </row>
    <row r="3790" spans="1:26">
      <c r="A3790" s="2">
        <v>45052</v>
      </c>
      <c r="B3790" t="s">
        <v>3449</v>
      </c>
      <c r="C3790" t="s">
        <v>3450</v>
      </c>
      <c r="D3790" s="2" t="str">
        <f t="shared" si="239"/>
        <v>KOW-LI3-R-0007</v>
      </c>
      <c r="E3790" t="s">
        <v>106</v>
      </c>
      <c r="F3790" t="s">
        <v>261</v>
      </c>
      <c r="G3790">
        <v>42</v>
      </c>
      <c r="H3790" t="str">
        <f>VLOOKUP(E3790,[1]data!$D$3:$AK$1000,34,0)</f>
        <v>Linen</v>
      </c>
      <c r="I3790">
        <f>VLOOKUP(E3790,[1]data!$D$3:$Q$1048576,14,0)</f>
        <v>3499</v>
      </c>
      <c r="J3790" t="str">
        <f>VLOOKUP(E3790,[1]data!$D$3:$AJ$1048576,33,0)</f>
        <v>3499-3999</v>
      </c>
      <c r="K3790" t="s">
        <v>3641</v>
      </c>
      <c r="L3790" t="s">
        <v>2538</v>
      </c>
      <c r="M3790">
        <v>1</v>
      </c>
      <c r="N3790">
        <v>2799</v>
      </c>
      <c r="O3790">
        <v>-279.89999999999998</v>
      </c>
      <c r="P3790">
        <v>0</v>
      </c>
      <c r="Q3790">
        <v>2519.1</v>
      </c>
      <c r="R3790">
        <v>0</v>
      </c>
      <c r="S3790">
        <v>0</v>
      </c>
      <c r="T3790">
        <v>0</v>
      </c>
      <c r="U3790">
        <v>0</v>
      </c>
      <c r="V3790">
        <v>2519.1</v>
      </c>
      <c r="W3790">
        <v>1</v>
      </c>
      <c r="X3790">
        <f t="shared" si="240"/>
        <v>3499</v>
      </c>
      <c r="Y3790">
        <f t="shared" si="241"/>
        <v>979.90000000000009</v>
      </c>
      <c r="Z3790" s="1">
        <f t="shared" si="242"/>
        <v>0.2800514432695056</v>
      </c>
    </row>
    <row r="3791" spans="1:26">
      <c r="A3791" s="2">
        <v>45052</v>
      </c>
      <c r="B3791" t="s">
        <v>3449</v>
      </c>
      <c r="C3791" t="s">
        <v>3450</v>
      </c>
      <c r="D3791" s="2" t="str">
        <f t="shared" si="239"/>
        <v>KOW-UKI2-R-003</v>
      </c>
      <c r="E3791" t="s">
        <v>167</v>
      </c>
      <c r="F3791" t="s">
        <v>322</v>
      </c>
      <c r="G3791">
        <v>46</v>
      </c>
      <c r="H3791" t="str">
        <f>VLOOKUP(E3791,[1]data!$D$3:$AK$1000,34,0)</f>
        <v>Hoodie</v>
      </c>
      <c r="I3791">
        <f>VLOOKUP(E3791,[1]data!$D$3:$Q$1048576,14,0)</f>
        <v>2799</v>
      </c>
      <c r="J3791" t="str">
        <f>VLOOKUP(E3791,[1]data!$D$3:$AJ$1048576,33,0)</f>
        <v>2499-2999</v>
      </c>
      <c r="K3791" t="s">
        <v>3642</v>
      </c>
      <c r="L3791" t="s">
        <v>2538</v>
      </c>
      <c r="M3791">
        <v>1</v>
      </c>
      <c r="N3791">
        <v>1999.11</v>
      </c>
      <c r="O3791">
        <v>0</v>
      </c>
      <c r="P3791">
        <v>0</v>
      </c>
      <c r="Q3791">
        <v>1999.11</v>
      </c>
      <c r="R3791">
        <v>0</v>
      </c>
      <c r="S3791">
        <v>0</v>
      </c>
      <c r="T3791">
        <v>0</v>
      </c>
      <c r="U3791">
        <v>239.89</v>
      </c>
      <c r="V3791">
        <v>2239</v>
      </c>
      <c r="W3791">
        <v>1</v>
      </c>
      <c r="X3791">
        <f t="shared" si="240"/>
        <v>2799</v>
      </c>
      <c r="Y3791">
        <f t="shared" si="241"/>
        <v>560</v>
      </c>
      <c r="Z3791" s="1">
        <f t="shared" si="242"/>
        <v>0.2000714540907467</v>
      </c>
    </row>
    <row r="3792" spans="1:26">
      <c r="A3792" s="2">
        <v>45052</v>
      </c>
      <c r="B3792" t="s">
        <v>3449</v>
      </c>
      <c r="C3792" t="s">
        <v>3450</v>
      </c>
      <c r="D3792" s="2" t="str">
        <f t="shared" si="239"/>
        <v>KOW-FF03-R-005</v>
      </c>
      <c r="E3792" t="s">
        <v>65</v>
      </c>
      <c r="F3792" t="s">
        <v>1876</v>
      </c>
      <c r="G3792">
        <v>46</v>
      </c>
      <c r="H3792" t="str">
        <f>VLOOKUP(E3792,[1]data!$D$3:$AK$1000,34,0)</f>
        <v>Linen</v>
      </c>
      <c r="I3792">
        <f>VLOOKUP(E3792,[1]data!$D$3:$Q$1048576,14,0)</f>
        <v>3999</v>
      </c>
      <c r="J3792" t="str">
        <f>VLOOKUP(E3792,[1]data!$D$3:$AJ$1048576,33,0)</f>
        <v>3499-3999</v>
      </c>
      <c r="K3792" t="s">
        <v>3643</v>
      </c>
      <c r="L3792" t="s">
        <v>2538</v>
      </c>
      <c r="M3792">
        <v>1</v>
      </c>
      <c r="N3792">
        <v>3063.72</v>
      </c>
      <c r="O3792">
        <v>0</v>
      </c>
      <c r="P3792">
        <v>0</v>
      </c>
      <c r="Q3792">
        <v>3063.72</v>
      </c>
      <c r="R3792">
        <v>0</v>
      </c>
      <c r="S3792">
        <v>0</v>
      </c>
      <c r="T3792">
        <v>0</v>
      </c>
      <c r="U3792">
        <v>735.28</v>
      </c>
      <c r="V3792">
        <v>3799</v>
      </c>
      <c r="W3792">
        <v>1</v>
      </c>
      <c r="X3792">
        <f t="shared" si="240"/>
        <v>3999</v>
      </c>
      <c r="Y3792">
        <f t="shared" si="241"/>
        <v>200</v>
      </c>
      <c r="Z3792" s="1">
        <f t="shared" si="242"/>
        <v>5.0012503125781448E-2</v>
      </c>
    </row>
    <row r="3793" spans="1:26">
      <c r="A3793" s="2">
        <v>45052</v>
      </c>
      <c r="B3793" t="s">
        <v>3449</v>
      </c>
      <c r="C3793" t="s">
        <v>3450</v>
      </c>
      <c r="D3793" s="2" t="str">
        <f t="shared" si="239"/>
        <v>KOW-PA5-R-0002</v>
      </c>
      <c r="E3793" t="s">
        <v>3644</v>
      </c>
      <c r="F3793" t="s">
        <v>300</v>
      </c>
      <c r="G3793">
        <v>46</v>
      </c>
      <c r="H3793" t="str">
        <f>VLOOKUP(E3793,[1]data!$D$3:$AK$1000,34,0)</f>
        <v>Party</v>
      </c>
      <c r="I3793">
        <f>VLOOKUP(E3793,[1]data!$D$3:$Q$1048576,14,0)</f>
        <v>2999</v>
      </c>
      <c r="J3793" t="str">
        <f>VLOOKUP(E3793,[1]data!$D$3:$AJ$1048576,33,0)</f>
        <v>2499-2999</v>
      </c>
      <c r="K3793" t="s">
        <v>3643</v>
      </c>
      <c r="L3793" t="s">
        <v>2538</v>
      </c>
      <c r="M3793">
        <v>1</v>
      </c>
      <c r="N3793">
        <v>2055.64</v>
      </c>
      <c r="O3793">
        <v>0</v>
      </c>
      <c r="P3793">
        <v>0</v>
      </c>
      <c r="Q3793">
        <v>2055.64</v>
      </c>
      <c r="R3793">
        <v>0</v>
      </c>
      <c r="S3793">
        <v>0</v>
      </c>
      <c r="T3793">
        <v>0</v>
      </c>
      <c r="U3793">
        <v>493.36</v>
      </c>
      <c r="V3793">
        <v>2549</v>
      </c>
      <c r="W3793">
        <v>1</v>
      </c>
      <c r="X3793">
        <f t="shared" si="240"/>
        <v>2999</v>
      </c>
      <c r="Y3793">
        <f t="shared" si="241"/>
        <v>450</v>
      </c>
      <c r="Z3793" s="1">
        <f t="shared" si="242"/>
        <v>0.15005001667222406</v>
      </c>
    </row>
    <row r="3794" spans="1:26">
      <c r="A3794" s="2">
        <v>45052</v>
      </c>
      <c r="B3794" t="s">
        <v>3449</v>
      </c>
      <c r="C3794" t="s">
        <v>3450</v>
      </c>
      <c r="D3794" s="2" t="str">
        <f t="shared" si="239"/>
        <v>KOW-CLC02-R-00</v>
      </c>
      <c r="E3794" t="s">
        <v>3645</v>
      </c>
      <c r="F3794" t="s">
        <v>1275</v>
      </c>
      <c r="G3794">
        <v>46</v>
      </c>
      <c r="H3794" t="str">
        <f>VLOOKUP(E3794,[1]data!$D$3:$AK$1000,34,0)</f>
        <v>Classic</v>
      </c>
      <c r="I3794">
        <f>VLOOKUP(E3794,[1]data!$D$3:$Q$1048576,14,0)</f>
        <v>2999</v>
      </c>
      <c r="J3794" t="str">
        <f>VLOOKUP(E3794,[1]data!$D$3:$AJ$1048576,33,0)</f>
        <v>2499-2999</v>
      </c>
      <c r="K3794" t="s">
        <v>3643</v>
      </c>
      <c r="L3794" t="s">
        <v>2538</v>
      </c>
      <c r="M3794">
        <v>1</v>
      </c>
      <c r="N3794">
        <v>2418.54</v>
      </c>
      <c r="O3794">
        <v>0</v>
      </c>
      <c r="P3794">
        <v>0</v>
      </c>
      <c r="Q3794">
        <v>2418.54</v>
      </c>
      <c r="R3794">
        <v>0</v>
      </c>
      <c r="S3794">
        <v>0</v>
      </c>
      <c r="T3794">
        <v>0</v>
      </c>
      <c r="U3794">
        <v>580.46</v>
      </c>
      <c r="V3794">
        <v>2999</v>
      </c>
      <c r="W3794">
        <v>1</v>
      </c>
      <c r="X3794">
        <f t="shared" si="240"/>
        <v>2999</v>
      </c>
      <c r="Y3794">
        <f t="shared" si="241"/>
        <v>0</v>
      </c>
      <c r="Z3794" s="1">
        <f t="shared" si="242"/>
        <v>0</v>
      </c>
    </row>
    <row r="3795" spans="1:26">
      <c r="A3795" s="2">
        <v>45052</v>
      </c>
      <c r="B3795" t="s">
        <v>3449</v>
      </c>
      <c r="C3795" t="s">
        <v>3450</v>
      </c>
      <c r="D3795" s="2" t="str">
        <f t="shared" si="239"/>
        <v>KOW-KU3-R-0002</v>
      </c>
      <c r="E3795" t="s">
        <v>87</v>
      </c>
      <c r="F3795" t="s">
        <v>260</v>
      </c>
      <c r="G3795">
        <v>44</v>
      </c>
      <c r="H3795" t="str">
        <f>VLOOKUP(E3795,[1]data!$D$3:$AK$1000,34,0)</f>
        <v>Indie</v>
      </c>
      <c r="I3795">
        <f>VLOOKUP(E3795,[1]data!$D$3:$Q$1048576,14,0)</f>
        <v>2499</v>
      </c>
      <c r="J3795" t="str">
        <f>VLOOKUP(E3795,[1]data!$D$3:$AJ$1048576,33,0)</f>
        <v>2499-2999</v>
      </c>
      <c r="K3795" t="s">
        <v>3646</v>
      </c>
      <c r="L3795" t="s">
        <v>2538</v>
      </c>
      <c r="M3795">
        <v>1</v>
      </c>
      <c r="N3795">
        <v>1999</v>
      </c>
      <c r="O3795">
        <v>0</v>
      </c>
      <c r="P3795">
        <v>0</v>
      </c>
      <c r="Q3795">
        <v>1999</v>
      </c>
      <c r="R3795">
        <v>0</v>
      </c>
      <c r="S3795">
        <v>0</v>
      </c>
      <c r="T3795">
        <v>0</v>
      </c>
      <c r="U3795">
        <v>0</v>
      </c>
      <c r="V3795">
        <v>1999</v>
      </c>
      <c r="W3795">
        <v>1</v>
      </c>
      <c r="X3795">
        <f t="shared" si="240"/>
        <v>2499</v>
      </c>
      <c r="Y3795">
        <f t="shared" si="241"/>
        <v>500</v>
      </c>
      <c r="Z3795" s="1">
        <f t="shared" si="242"/>
        <v>0.20008003201280511</v>
      </c>
    </row>
    <row r="3796" spans="1:26">
      <c r="A3796" s="2">
        <v>45052</v>
      </c>
      <c r="B3796" t="s">
        <v>3449</v>
      </c>
      <c r="C3796" t="s">
        <v>3450</v>
      </c>
      <c r="D3796" s="2" t="str">
        <f t="shared" si="239"/>
        <v>KOW-CA11-R-000</v>
      </c>
      <c r="E3796" t="s">
        <v>10</v>
      </c>
      <c r="F3796" t="s">
        <v>302</v>
      </c>
      <c r="G3796">
        <v>42</v>
      </c>
      <c r="H3796" t="str">
        <f>VLOOKUP(E3796,[1]data!$D$3:$AK$1000,34,0)</f>
        <v>Casual</v>
      </c>
      <c r="I3796">
        <f>VLOOKUP(E3796,[1]data!$D$3:$Q$1048576,14,0)</f>
        <v>1999</v>
      </c>
      <c r="J3796" t="str">
        <f>VLOOKUP(E3796,[1]data!$D$3:$AJ$1048576,33,0)</f>
        <v>1799-2299</v>
      </c>
      <c r="K3796" t="s">
        <v>3647</v>
      </c>
      <c r="L3796" t="s">
        <v>2538</v>
      </c>
      <c r="M3796">
        <v>1</v>
      </c>
      <c r="N3796">
        <v>1999</v>
      </c>
      <c r="O3796">
        <v>-199.9</v>
      </c>
      <c r="P3796">
        <v>0</v>
      </c>
      <c r="Q3796">
        <v>1799.1</v>
      </c>
      <c r="R3796">
        <v>0</v>
      </c>
      <c r="S3796">
        <v>0</v>
      </c>
      <c r="T3796">
        <v>0</v>
      </c>
      <c r="U3796">
        <v>0</v>
      </c>
      <c r="V3796">
        <v>1799.1</v>
      </c>
      <c r="W3796">
        <v>1</v>
      </c>
      <c r="X3796">
        <f t="shared" si="240"/>
        <v>1999</v>
      </c>
      <c r="Y3796">
        <f t="shared" si="241"/>
        <v>199.90000000000009</v>
      </c>
      <c r="Z3796" s="1">
        <f t="shared" si="242"/>
        <v>0.10000000000000005</v>
      </c>
    </row>
    <row r="3797" spans="1:26">
      <c r="A3797" s="2">
        <v>45052</v>
      </c>
      <c r="B3797" t="s">
        <v>3449</v>
      </c>
      <c r="C3797" t="s">
        <v>3450</v>
      </c>
      <c r="D3797" s="2" t="str">
        <f t="shared" si="239"/>
        <v>KOW-CA8-R-0004</v>
      </c>
      <c r="E3797" t="s">
        <v>3648</v>
      </c>
      <c r="F3797" t="s">
        <v>2501</v>
      </c>
      <c r="G3797">
        <v>42</v>
      </c>
      <c r="H3797" t="str">
        <f>VLOOKUP(E3797,[1]data!$D$3:$AK$1000,34,0)</f>
        <v>Casual</v>
      </c>
      <c r="I3797">
        <f>VLOOKUP(E3797,[1]data!$D$3:$Q$1048576,14,0)</f>
        <v>1999</v>
      </c>
      <c r="J3797" t="str">
        <f>VLOOKUP(E3797,[1]data!$D$3:$AJ$1048576,33,0)</f>
        <v>1799-2299</v>
      </c>
      <c r="K3797" t="s">
        <v>3649</v>
      </c>
      <c r="L3797" t="s">
        <v>2538</v>
      </c>
      <c r="M3797">
        <v>1</v>
      </c>
      <c r="N3797">
        <v>1599</v>
      </c>
      <c r="O3797">
        <v>-303.81</v>
      </c>
      <c r="P3797">
        <v>0</v>
      </c>
      <c r="Q3797">
        <v>1295.19</v>
      </c>
      <c r="R3797">
        <v>0</v>
      </c>
      <c r="S3797">
        <v>0</v>
      </c>
      <c r="T3797">
        <v>0</v>
      </c>
      <c r="U3797">
        <v>0</v>
      </c>
      <c r="V3797">
        <v>1295.19</v>
      </c>
      <c r="W3797">
        <v>1</v>
      </c>
      <c r="X3797">
        <f t="shared" si="240"/>
        <v>1999</v>
      </c>
      <c r="Y3797">
        <f t="shared" si="241"/>
        <v>703.81</v>
      </c>
      <c r="Z3797" s="1">
        <f t="shared" si="242"/>
        <v>0.35208104052026012</v>
      </c>
    </row>
    <row r="3798" spans="1:26">
      <c r="A3798" s="2">
        <v>45052</v>
      </c>
      <c r="B3798" t="s">
        <v>3449</v>
      </c>
      <c r="C3798" t="s">
        <v>3450</v>
      </c>
      <c r="D3798" s="2" t="str">
        <f t="shared" si="239"/>
        <v>KOW-FF01-R-005</v>
      </c>
      <c r="E3798" t="s">
        <v>1746</v>
      </c>
      <c r="F3798" t="s">
        <v>1690</v>
      </c>
      <c r="G3798">
        <v>40</v>
      </c>
      <c r="H3798" t="str">
        <f>VLOOKUP(E3798,[1]data!$D$3:$AK$1000,34,0)</f>
        <v>Linen</v>
      </c>
      <c r="I3798">
        <f>VLOOKUP(E3798,[1]data!$D$3:$Q$1048576,14,0)</f>
        <v>3799</v>
      </c>
      <c r="J3798" t="str">
        <f>VLOOKUP(E3798,[1]data!$D$3:$AJ$1048576,33,0)</f>
        <v>3499-3999</v>
      </c>
      <c r="K3798" t="s">
        <v>3650</v>
      </c>
      <c r="L3798" t="s">
        <v>2538</v>
      </c>
      <c r="M3798">
        <v>1</v>
      </c>
      <c r="N3798">
        <v>3799</v>
      </c>
      <c r="O3798">
        <v>-721.81</v>
      </c>
      <c r="P3798">
        <v>0</v>
      </c>
      <c r="Q3798">
        <v>3077.19</v>
      </c>
      <c r="R3798">
        <v>0</v>
      </c>
      <c r="S3798">
        <v>0</v>
      </c>
      <c r="T3798">
        <v>0</v>
      </c>
      <c r="U3798">
        <v>0</v>
      </c>
      <c r="V3798">
        <v>3077.19</v>
      </c>
      <c r="W3798">
        <v>1</v>
      </c>
      <c r="X3798">
        <f t="shared" si="240"/>
        <v>3799</v>
      </c>
      <c r="Y3798">
        <f t="shared" si="241"/>
        <v>721.81</v>
      </c>
      <c r="Z3798" s="1">
        <f t="shared" si="242"/>
        <v>0.18999999999999997</v>
      </c>
    </row>
    <row r="3799" spans="1:26">
      <c r="A3799" s="2">
        <v>45052</v>
      </c>
      <c r="B3799" t="s">
        <v>3449</v>
      </c>
      <c r="C3799" t="s">
        <v>3450</v>
      </c>
      <c r="D3799" s="2" t="str">
        <f t="shared" si="239"/>
        <v>KOW-FO1-R-0004</v>
      </c>
      <c r="E3799" t="s">
        <v>2383</v>
      </c>
      <c r="F3799" t="s">
        <v>612</v>
      </c>
      <c r="G3799">
        <v>42</v>
      </c>
      <c r="H3799" t="str">
        <f>VLOOKUP(E3799,[1]data!$D$3:$AK$1000,34,0)</f>
        <v>Classic</v>
      </c>
      <c r="I3799">
        <f>VLOOKUP(E3799,[1]data!$D$3:$Q$1048576,14,0)</f>
        <v>1999</v>
      </c>
      <c r="J3799" t="str">
        <f>VLOOKUP(E3799,[1]data!$D$3:$AJ$1048576,33,0)</f>
        <v>1799-2299</v>
      </c>
      <c r="K3799" t="s">
        <v>3649</v>
      </c>
      <c r="L3799" t="s">
        <v>2538</v>
      </c>
      <c r="M3799">
        <v>1</v>
      </c>
      <c r="N3799">
        <v>1599</v>
      </c>
      <c r="O3799">
        <v>-303.81</v>
      </c>
      <c r="P3799">
        <v>0</v>
      </c>
      <c r="Q3799">
        <v>1295.19</v>
      </c>
      <c r="R3799">
        <v>0</v>
      </c>
      <c r="S3799">
        <v>0</v>
      </c>
      <c r="T3799">
        <v>0</v>
      </c>
      <c r="U3799">
        <v>0</v>
      </c>
      <c r="V3799">
        <v>1295.19</v>
      </c>
      <c r="W3799">
        <v>1</v>
      </c>
      <c r="X3799">
        <f t="shared" si="240"/>
        <v>1999</v>
      </c>
      <c r="Y3799">
        <f t="shared" si="241"/>
        <v>703.81</v>
      </c>
      <c r="Z3799" s="1">
        <f t="shared" si="242"/>
        <v>0.35208104052026012</v>
      </c>
    </row>
    <row r="3800" spans="1:26">
      <c r="A3800" s="2">
        <v>45052</v>
      </c>
      <c r="B3800" t="s">
        <v>3449</v>
      </c>
      <c r="C3800" t="s">
        <v>3450</v>
      </c>
      <c r="D3800" s="2" t="str">
        <f t="shared" si="239"/>
        <v>KOW-SO13-R-001</v>
      </c>
      <c r="E3800" t="s">
        <v>140</v>
      </c>
      <c r="F3800" t="s">
        <v>298</v>
      </c>
      <c r="G3800">
        <v>42</v>
      </c>
      <c r="H3800" t="str">
        <f>VLOOKUP(E3800,[1]data!$D$3:$AK$1000,34,0)</f>
        <v>Linen</v>
      </c>
      <c r="I3800">
        <f>VLOOKUP(E3800,[1]data!$D$3:$Q$1048576,14,0)</f>
        <v>2199</v>
      </c>
      <c r="J3800" t="str">
        <f>VLOOKUP(E3800,[1]data!$D$3:$AJ$1048576,33,0)</f>
        <v>1799-2299</v>
      </c>
      <c r="K3800" t="s">
        <v>3651</v>
      </c>
      <c r="L3800" t="s">
        <v>2538</v>
      </c>
      <c r="M3800">
        <v>1</v>
      </c>
      <c r="N3800">
        <v>1963.39</v>
      </c>
      <c r="O3800">
        <v>0</v>
      </c>
      <c r="P3800">
        <v>0</v>
      </c>
      <c r="Q3800">
        <v>1963.39</v>
      </c>
      <c r="R3800">
        <v>0</v>
      </c>
      <c r="S3800">
        <v>0</v>
      </c>
      <c r="T3800">
        <v>0</v>
      </c>
      <c r="U3800">
        <v>235.61</v>
      </c>
      <c r="V3800">
        <v>2199</v>
      </c>
      <c r="W3800">
        <v>1</v>
      </c>
      <c r="X3800">
        <f t="shared" si="240"/>
        <v>2199</v>
      </c>
      <c r="Y3800">
        <f t="shared" si="241"/>
        <v>0</v>
      </c>
      <c r="Z3800" s="1">
        <f t="shared" si="242"/>
        <v>0</v>
      </c>
    </row>
    <row r="3801" spans="1:26">
      <c r="A3801" s="2">
        <v>45052</v>
      </c>
      <c r="B3801" t="s">
        <v>3449</v>
      </c>
      <c r="C3801" t="s">
        <v>3450</v>
      </c>
      <c r="D3801" s="2" t="str">
        <f t="shared" si="239"/>
        <v>KOW-CC04-R-004</v>
      </c>
      <c r="E3801" t="s">
        <v>45</v>
      </c>
      <c r="F3801" t="s">
        <v>1425</v>
      </c>
      <c r="G3801">
        <v>46</v>
      </c>
      <c r="H3801" t="str">
        <f>VLOOKUP(E3801,[1]data!$D$3:$AK$1000,34,0)</f>
        <v>Hoodie</v>
      </c>
      <c r="I3801">
        <f>VLOOKUP(E3801,[1]data!$D$3:$Q$1048576,14,0)</f>
        <v>2799</v>
      </c>
      <c r="J3801" t="str">
        <f>VLOOKUP(E3801,[1]data!$D$3:$AJ$1048576,33,0)</f>
        <v>2499-2999</v>
      </c>
      <c r="K3801" t="s">
        <v>3652</v>
      </c>
      <c r="L3801" t="s">
        <v>2538</v>
      </c>
      <c r="M3801">
        <v>1</v>
      </c>
      <c r="N3801">
        <v>2799</v>
      </c>
      <c r="O3801">
        <v>-279.89999999999998</v>
      </c>
      <c r="P3801">
        <v>0</v>
      </c>
      <c r="Q3801">
        <v>2519.1</v>
      </c>
      <c r="R3801">
        <v>0</v>
      </c>
      <c r="S3801">
        <v>0</v>
      </c>
      <c r="T3801">
        <v>0</v>
      </c>
      <c r="U3801">
        <v>0</v>
      </c>
      <c r="V3801">
        <v>2519.1</v>
      </c>
      <c r="W3801">
        <v>1</v>
      </c>
      <c r="X3801">
        <f t="shared" si="240"/>
        <v>2799</v>
      </c>
      <c r="Y3801">
        <f t="shared" si="241"/>
        <v>279.90000000000009</v>
      </c>
      <c r="Z3801" s="1">
        <f t="shared" si="242"/>
        <v>0.10000000000000003</v>
      </c>
    </row>
    <row r="3802" spans="1:26">
      <c r="A3802" s="2">
        <v>45052</v>
      </c>
      <c r="B3802" t="s">
        <v>3449</v>
      </c>
      <c r="C3802" t="s">
        <v>3450</v>
      </c>
      <c r="D3802" s="2" t="str">
        <f t="shared" si="239"/>
        <v>KOW-CA8-S-0002</v>
      </c>
      <c r="E3802" t="s">
        <v>922</v>
      </c>
      <c r="F3802" t="s">
        <v>540</v>
      </c>
      <c r="G3802">
        <v>44</v>
      </c>
      <c r="H3802" t="str">
        <f>VLOOKUP(E3802,[1]data!$D$3:$AK$1000,34,0)</f>
        <v>Casual</v>
      </c>
      <c r="I3802">
        <f>VLOOKUP(E3802,[1]data!$D$3:$Q$1048576,14,0)</f>
        <v>1999</v>
      </c>
      <c r="J3802" t="str">
        <f>VLOOKUP(E3802,[1]data!$D$3:$AJ$1048576,33,0)</f>
        <v>1799-2299</v>
      </c>
      <c r="K3802" t="s">
        <v>3649</v>
      </c>
      <c r="L3802" t="s">
        <v>2538</v>
      </c>
      <c r="M3802">
        <v>1</v>
      </c>
      <c r="N3802">
        <v>1499</v>
      </c>
      <c r="O3802">
        <v>-284.81</v>
      </c>
      <c r="P3802">
        <v>0</v>
      </c>
      <c r="Q3802">
        <v>1214.19</v>
      </c>
      <c r="R3802">
        <v>0</v>
      </c>
      <c r="S3802">
        <v>0</v>
      </c>
      <c r="T3802">
        <v>0</v>
      </c>
      <c r="U3802">
        <v>0</v>
      </c>
      <c r="V3802">
        <v>1214.19</v>
      </c>
      <c r="W3802">
        <v>1</v>
      </c>
      <c r="X3802">
        <f t="shared" si="240"/>
        <v>1999</v>
      </c>
      <c r="Y3802">
        <f t="shared" si="241"/>
        <v>784.81</v>
      </c>
      <c r="Z3802" s="1">
        <f t="shared" si="242"/>
        <v>0.39260130065032511</v>
      </c>
    </row>
    <row r="3803" spans="1:26">
      <c r="A3803" s="2">
        <v>45052</v>
      </c>
      <c r="B3803" t="s">
        <v>3449</v>
      </c>
      <c r="C3803" t="s">
        <v>3450</v>
      </c>
      <c r="D3803" s="2" t="str">
        <f t="shared" si="239"/>
        <v>KOW-UKI2-R-003</v>
      </c>
      <c r="E3803" t="s">
        <v>164</v>
      </c>
      <c r="F3803" t="s">
        <v>322</v>
      </c>
      <c r="G3803">
        <v>40</v>
      </c>
      <c r="H3803" t="str">
        <f>VLOOKUP(E3803,[1]data!$D$3:$AK$1000,34,0)</f>
        <v>Hoodie</v>
      </c>
      <c r="I3803">
        <f>VLOOKUP(E3803,[1]data!$D$3:$Q$1048576,14,0)</f>
        <v>2799</v>
      </c>
      <c r="J3803" t="str">
        <f>VLOOKUP(E3803,[1]data!$D$3:$AJ$1048576,33,0)</f>
        <v>2499-2999</v>
      </c>
      <c r="K3803" t="s">
        <v>3650</v>
      </c>
      <c r="L3803" t="s">
        <v>2538</v>
      </c>
      <c r="M3803">
        <v>1</v>
      </c>
      <c r="N3803">
        <v>2799</v>
      </c>
      <c r="O3803">
        <v>-531.80999999999995</v>
      </c>
      <c r="P3803">
        <v>0</v>
      </c>
      <c r="Q3803">
        <v>2267.19</v>
      </c>
      <c r="R3803">
        <v>0</v>
      </c>
      <c r="S3803">
        <v>0</v>
      </c>
      <c r="T3803">
        <v>0</v>
      </c>
      <c r="U3803">
        <v>0</v>
      </c>
      <c r="V3803">
        <v>2267.19</v>
      </c>
      <c r="W3803">
        <v>1</v>
      </c>
      <c r="X3803">
        <f t="shared" si="240"/>
        <v>2799</v>
      </c>
      <c r="Y3803">
        <f t="shared" si="241"/>
        <v>531.80999999999995</v>
      </c>
      <c r="Z3803" s="1">
        <f t="shared" si="242"/>
        <v>0.18999999999999997</v>
      </c>
    </row>
    <row r="3804" spans="1:26">
      <c r="A3804" s="2">
        <v>45052</v>
      </c>
      <c r="B3804" t="s">
        <v>3449</v>
      </c>
      <c r="C3804" t="s">
        <v>3450</v>
      </c>
      <c r="D3804" s="2" t="str">
        <f t="shared" si="239"/>
        <v>KOW-KIN-S-0004</v>
      </c>
      <c r="E3804" t="s">
        <v>577</v>
      </c>
      <c r="F3804" t="s">
        <v>273</v>
      </c>
      <c r="G3804">
        <v>40</v>
      </c>
      <c r="H3804" t="str">
        <f>VLOOKUP(E3804,[1]data!$D$3:$AK$1000,34,0)</f>
        <v>Casual</v>
      </c>
      <c r="I3804">
        <f>VLOOKUP(E3804,[1]data!$D$3:$Q$1048576,14,0)</f>
        <v>2299</v>
      </c>
      <c r="J3804" t="str">
        <f>VLOOKUP(E3804,[1]data!$D$3:$AJ$1048576,33,0)</f>
        <v>1799-2299</v>
      </c>
      <c r="K3804" t="s">
        <v>3653</v>
      </c>
      <c r="L3804" t="s">
        <v>2538</v>
      </c>
      <c r="M3804">
        <v>1</v>
      </c>
      <c r="N3804">
        <v>1642.14</v>
      </c>
      <c r="O3804">
        <v>-164.21</v>
      </c>
      <c r="P3804">
        <v>0</v>
      </c>
      <c r="Q3804">
        <v>1477.93</v>
      </c>
      <c r="R3804">
        <v>0</v>
      </c>
      <c r="S3804">
        <v>0</v>
      </c>
      <c r="T3804">
        <v>0</v>
      </c>
      <c r="U3804">
        <v>177.35</v>
      </c>
      <c r="V3804">
        <v>1655.28</v>
      </c>
      <c r="W3804">
        <v>1</v>
      </c>
      <c r="X3804">
        <f t="shared" si="240"/>
        <v>2299</v>
      </c>
      <c r="Y3804">
        <f t="shared" si="241"/>
        <v>643.72</v>
      </c>
      <c r="Z3804" s="1">
        <f t="shared" si="242"/>
        <v>0.28000000000000003</v>
      </c>
    </row>
    <row r="3805" spans="1:26">
      <c r="A3805" s="2">
        <v>45052</v>
      </c>
      <c r="B3805" t="s">
        <v>3449</v>
      </c>
      <c r="C3805" t="s">
        <v>3450</v>
      </c>
      <c r="D3805" s="2" t="str">
        <f t="shared" si="239"/>
        <v>KOW-UKI2-R-003</v>
      </c>
      <c r="E3805" t="s">
        <v>163</v>
      </c>
      <c r="F3805" t="s">
        <v>322</v>
      </c>
      <c r="G3805">
        <v>39</v>
      </c>
      <c r="H3805" t="str">
        <f>VLOOKUP(E3805,[1]data!$D$3:$AK$1000,34,0)</f>
        <v>Hoodie</v>
      </c>
      <c r="I3805">
        <f>VLOOKUP(E3805,[1]data!$D$3:$Q$1048576,14,0)</f>
        <v>2799</v>
      </c>
      <c r="J3805" t="str">
        <f>VLOOKUP(E3805,[1]data!$D$3:$AJ$1048576,33,0)</f>
        <v>2499-2999</v>
      </c>
      <c r="K3805" t="s">
        <v>3654</v>
      </c>
      <c r="L3805" t="s">
        <v>2538</v>
      </c>
      <c r="M3805">
        <v>1</v>
      </c>
      <c r="N3805">
        <v>2499.11</v>
      </c>
      <c r="O3805">
        <v>0</v>
      </c>
      <c r="P3805">
        <v>0</v>
      </c>
      <c r="Q3805">
        <v>2499.11</v>
      </c>
      <c r="R3805">
        <v>0</v>
      </c>
      <c r="S3805">
        <v>0</v>
      </c>
      <c r="T3805">
        <v>0</v>
      </c>
      <c r="U3805">
        <v>299.89</v>
      </c>
      <c r="V3805">
        <v>2799</v>
      </c>
      <c r="W3805">
        <v>1</v>
      </c>
      <c r="X3805">
        <f t="shared" si="240"/>
        <v>2799</v>
      </c>
      <c r="Y3805">
        <f t="shared" si="241"/>
        <v>0</v>
      </c>
      <c r="Z3805" s="1">
        <f t="shared" si="242"/>
        <v>0</v>
      </c>
    </row>
    <row r="3806" spans="1:26">
      <c r="A3806" s="2">
        <v>45052</v>
      </c>
      <c r="B3806" t="s">
        <v>3449</v>
      </c>
      <c r="C3806" t="s">
        <v>3450</v>
      </c>
      <c r="D3806" s="2" t="str">
        <f t="shared" si="239"/>
        <v>KOW-PO24-S-002</v>
      </c>
      <c r="E3806" t="s">
        <v>338</v>
      </c>
      <c r="F3806" t="s">
        <v>339</v>
      </c>
      <c r="G3806">
        <v>44</v>
      </c>
      <c r="H3806" t="str">
        <f>VLOOKUP(E3806,[1]data!$D$3:$AK$1000,34,0)</f>
        <v>Classic</v>
      </c>
      <c r="I3806">
        <f>VLOOKUP(E3806,[1]data!$D$3:$Q$1048576,14,0)</f>
        <v>1999</v>
      </c>
      <c r="J3806" t="str">
        <f>VLOOKUP(E3806,[1]data!$D$3:$AJ$1048576,33,0)</f>
        <v>1799-2299</v>
      </c>
      <c r="K3806" t="s">
        <v>3655</v>
      </c>
      <c r="L3806" t="s">
        <v>2538</v>
      </c>
      <c r="M3806">
        <v>1</v>
      </c>
      <c r="N3806">
        <v>1427.68</v>
      </c>
      <c r="O3806">
        <v>0</v>
      </c>
      <c r="P3806">
        <v>0</v>
      </c>
      <c r="Q3806">
        <v>1427.68</v>
      </c>
      <c r="R3806">
        <v>0</v>
      </c>
      <c r="S3806">
        <v>0</v>
      </c>
      <c r="T3806">
        <v>0</v>
      </c>
      <c r="U3806">
        <v>171.32</v>
      </c>
      <c r="V3806">
        <v>1599</v>
      </c>
      <c r="W3806">
        <v>1</v>
      </c>
      <c r="X3806">
        <f t="shared" si="240"/>
        <v>1999</v>
      </c>
      <c r="Y3806">
        <f t="shared" si="241"/>
        <v>400</v>
      </c>
      <c r="Z3806" s="1">
        <f t="shared" si="242"/>
        <v>0.20010005002501249</v>
      </c>
    </row>
    <row r="3807" spans="1:26">
      <c r="A3807" s="2">
        <v>45052</v>
      </c>
      <c r="B3807" t="s">
        <v>3449</v>
      </c>
      <c r="C3807" t="s">
        <v>3450</v>
      </c>
      <c r="D3807" s="2" t="str">
        <f t="shared" si="239"/>
        <v>KOW-UN3-R-0001</v>
      </c>
      <c r="E3807" t="s">
        <v>2303</v>
      </c>
      <c r="F3807" t="s">
        <v>1287</v>
      </c>
      <c r="G3807">
        <v>44</v>
      </c>
      <c r="H3807" t="str">
        <f>VLOOKUP(E3807,[1]data!$D$3:$AK$1000,34,0)</f>
        <v>Classic</v>
      </c>
      <c r="I3807">
        <f>VLOOKUP(E3807,[1]data!$D$3:$Q$1048576,14,0)</f>
        <v>1499</v>
      </c>
      <c r="J3807" t="str">
        <f>VLOOKUP(E3807,[1]data!$D$3:$AJ$1048576,33,0)</f>
        <v>1099-1499</v>
      </c>
      <c r="K3807" t="s">
        <v>3655</v>
      </c>
      <c r="L3807" t="s">
        <v>2538</v>
      </c>
      <c r="M3807">
        <v>1</v>
      </c>
      <c r="N3807">
        <v>1338.39</v>
      </c>
      <c r="O3807">
        <v>0</v>
      </c>
      <c r="P3807">
        <v>0</v>
      </c>
      <c r="Q3807">
        <v>1338.39</v>
      </c>
      <c r="R3807">
        <v>0</v>
      </c>
      <c r="S3807">
        <v>0</v>
      </c>
      <c r="T3807">
        <v>0</v>
      </c>
      <c r="U3807">
        <v>160.61000000000001</v>
      </c>
      <c r="V3807">
        <v>1499</v>
      </c>
      <c r="W3807">
        <v>1</v>
      </c>
      <c r="X3807">
        <f t="shared" si="240"/>
        <v>1499</v>
      </c>
      <c r="Y3807">
        <f t="shared" si="241"/>
        <v>0</v>
      </c>
      <c r="Z3807" s="1">
        <f t="shared" si="242"/>
        <v>0</v>
      </c>
    </row>
    <row r="3808" spans="1:26">
      <c r="A3808" s="2">
        <v>45052</v>
      </c>
      <c r="B3808" t="s">
        <v>3449</v>
      </c>
      <c r="C3808" t="s">
        <v>3450</v>
      </c>
      <c r="D3808" s="2" t="str">
        <f t="shared" si="239"/>
        <v>KOW-CC04-R-004</v>
      </c>
      <c r="E3808" t="s">
        <v>43</v>
      </c>
      <c r="F3808" t="s">
        <v>1425</v>
      </c>
      <c r="G3808">
        <v>42</v>
      </c>
      <c r="H3808" t="str">
        <f>VLOOKUP(E3808,[1]data!$D$3:$AK$1000,34,0)</f>
        <v>Hoodie</v>
      </c>
      <c r="I3808">
        <f>VLOOKUP(E3808,[1]data!$D$3:$Q$1048576,14,0)</f>
        <v>2799</v>
      </c>
      <c r="J3808" t="str">
        <f>VLOOKUP(E3808,[1]data!$D$3:$AJ$1048576,33,0)</f>
        <v>2499-2999</v>
      </c>
      <c r="K3808" t="s">
        <v>3656</v>
      </c>
      <c r="L3808" t="s">
        <v>2538</v>
      </c>
      <c r="M3808">
        <v>1</v>
      </c>
      <c r="N3808">
        <v>2799</v>
      </c>
      <c r="O3808">
        <v>-279.89999999999998</v>
      </c>
      <c r="P3808">
        <v>0</v>
      </c>
      <c r="Q3808">
        <v>2519.1</v>
      </c>
      <c r="R3808">
        <v>0</v>
      </c>
      <c r="S3808">
        <v>0</v>
      </c>
      <c r="T3808">
        <v>0</v>
      </c>
      <c r="U3808">
        <v>0</v>
      </c>
      <c r="V3808">
        <v>2519.1</v>
      </c>
      <c r="W3808">
        <v>1</v>
      </c>
      <c r="X3808">
        <f t="shared" si="240"/>
        <v>2799</v>
      </c>
      <c r="Y3808">
        <f t="shared" si="241"/>
        <v>279.90000000000009</v>
      </c>
      <c r="Z3808" s="1">
        <f t="shared" si="242"/>
        <v>0.10000000000000003</v>
      </c>
    </row>
    <row r="3809" spans="1:26">
      <c r="A3809" s="2">
        <v>45052</v>
      </c>
      <c r="B3809" t="s">
        <v>3449</v>
      </c>
      <c r="C3809" t="s">
        <v>3450</v>
      </c>
      <c r="D3809" s="2" t="str">
        <f t="shared" si="239"/>
        <v>KOW-CC02-R-004</v>
      </c>
      <c r="E3809" t="s">
        <v>36</v>
      </c>
      <c r="F3809" t="s">
        <v>1508</v>
      </c>
      <c r="G3809">
        <v>39</v>
      </c>
      <c r="H3809" t="str">
        <f>VLOOKUP(E3809,[1]data!$D$3:$AK$1000,34,0)</f>
        <v>Casual</v>
      </c>
      <c r="I3809">
        <f>VLOOKUP(E3809,[1]data!$D$3:$Q$1048576,14,0)</f>
        <v>2499</v>
      </c>
      <c r="J3809" t="str">
        <f>VLOOKUP(E3809,[1]data!$D$3:$AJ$1048576,33,0)</f>
        <v>2499-2999</v>
      </c>
      <c r="K3809" t="s">
        <v>3657</v>
      </c>
      <c r="L3809" t="s">
        <v>2538</v>
      </c>
      <c r="M3809">
        <v>1</v>
      </c>
      <c r="N3809">
        <v>2499</v>
      </c>
      <c r="O3809">
        <v>-474.81</v>
      </c>
      <c r="P3809">
        <v>0</v>
      </c>
      <c r="Q3809">
        <v>2024.19</v>
      </c>
      <c r="R3809">
        <v>0</v>
      </c>
      <c r="S3809">
        <v>0</v>
      </c>
      <c r="T3809">
        <v>0</v>
      </c>
      <c r="U3809">
        <v>0</v>
      </c>
      <c r="V3809">
        <v>2024.19</v>
      </c>
      <c r="W3809">
        <v>1</v>
      </c>
      <c r="X3809">
        <f t="shared" si="240"/>
        <v>2499</v>
      </c>
      <c r="Y3809">
        <f t="shared" si="241"/>
        <v>474.80999999999995</v>
      </c>
      <c r="Z3809" s="1">
        <f t="shared" si="242"/>
        <v>0.18999999999999997</v>
      </c>
    </row>
    <row r="3810" spans="1:26">
      <c r="A3810" s="2">
        <v>45052</v>
      </c>
      <c r="B3810" t="s">
        <v>3449</v>
      </c>
      <c r="C3810" t="s">
        <v>3450</v>
      </c>
      <c r="D3810" s="2" t="str">
        <f t="shared" si="239"/>
        <v>KOW-UKI2-R-003</v>
      </c>
      <c r="E3810" t="s">
        <v>166</v>
      </c>
      <c r="F3810" t="s">
        <v>322</v>
      </c>
      <c r="G3810">
        <v>44</v>
      </c>
      <c r="H3810" t="str">
        <f>VLOOKUP(E3810,[1]data!$D$3:$AK$1000,34,0)</f>
        <v>Hoodie</v>
      </c>
      <c r="I3810">
        <f>VLOOKUP(E3810,[1]data!$D$3:$Q$1048576,14,0)</f>
        <v>2799</v>
      </c>
      <c r="J3810" t="str">
        <f>VLOOKUP(E3810,[1]data!$D$3:$AJ$1048576,33,0)</f>
        <v>2499-2999</v>
      </c>
      <c r="K3810" t="s">
        <v>3655</v>
      </c>
      <c r="L3810" t="s">
        <v>2538</v>
      </c>
      <c r="M3810">
        <v>1</v>
      </c>
      <c r="N3810">
        <v>2499.1</v>
      </c>
      <c r="O3810">
        <v>0</v>
      </c>
      <c r="P3810">
        <v>0</v>
      </c>
      <c r="Q3810">
        <v>2499.1</v>
      </c>
      <c r="R3810">
        <v>0</v>
      </c>
      <c r="S3810">
        <v>0</v>
      </c>
      <c r="T3810">
        <v>0</v>
      </c>
      <c r="U3810">
        <v>299.89999999999998</v>
      </c>
      <c r="V3810">
        <v>2799</v>
      </c>
      <c r="W3810">
        <v>1</v>
      </c>
      <c r="X3810">
        <f t="shared" si="240"/>
        <v>2799</v>
      </c>
      <c r="Y3810">
        <f t="shared" si="241"/>
        <v>0</v>
      </c>
      <c r="Z3810" s="1">
        <f t="shared" si="242"/>
        <v>0</v>
      </c>
    </row>
    <row r="3811" spans="1:26">
      <c r="A3811" s="2">
        <v>45052</v>
      </c>
      <c r="B3811" t="s">
        <v>3449</v>
      </c>
      <c r="C3811" t="s">
        <v>3450</v>
      </c>
      <c r="D3811" s="2" t="str">
        <f t="shared" si="239"/>
        <v>KOW-CLC02-R-00</v>
      </c>
      <c r="E3811" t="s">
        <v>3629</v>
      </c>
      <c r="F3811" t="s">
        <v>1275</v>
      </c>
      <c r="G3811">
        <v>44</v>
      </c>
      <c r="H3811" t="str">
        <f>VLOOKUP(E3811,[1]data!$D$3:$AK$1000,34,0)</f>
        <v>Classic</v>
      </c>
      <c r="I3811">
        <f>VLOOKUP(E3811,[1]data!$D$3:$Q$1048576,14,0)</f>
        <v>2999</v>
      </c>
      <c r="J3811" t="str">
        <f>VLOOKUP(E3811,[1]data!$D$3:$AJ$1048576,33,0)</f>
        <v>2499-2999</v>
      </c>
      <c r="K3811" t="s">
        <v>3655</v>
      </c>
      <c r="L3811" t="s">
        <v>2538</v>
      </c>
      <c r="M3811">
        <v>1</v>
      </c>
      <c r="N3811">
        <v>2677.69</v>
      </c>
      <c r="O3811">
        <v>0</v>
      </c>
      <c r="P3811">
        <v>0</v>
      </c>
      <c r="Q3811">
        <v>2677.69</v>
      </c>
      <c r="R3811">
        <v>0</v>
      </c>
      <c r="S3811">
        <v>0</v>
      </c>
      <c r="T3811">
        <v>0</v>
      </c>
      <c r="U3811">
        <v>321.31</v>
      </c>
      <c r="V3811">
        <v>2999</v>
      </c>
      <c r="W3811">
        <v>1</v>
      </c>
      <c r="X3811">
        <f t="shared" si="240"/>
        <v>2999</v>
      </c>
      <c r="Y3811">
        <f t="shared" si="241"/>
        <v>0</v>
      </c>
      <c r="Z3811" s="1">
        <f t="shared" si="242"/>
        <v>0</v>
      </c>
    </row>
    <row r="3812" spans="1:26">
      <c r="A3812" s="2">
        <v>45052</v>
      </c>
      <c r="B3812" t="s">
        <v>3449</v>
      </c>
      <c r="C3812" t="s">
        <v>3450</v>
      </c>
      <c r="D3812" s="2" t="str">
        <f t="shared" si="239"/>
        <v>KOW-PI12-S-001</v>
      </c>
      <c r="E3812" t="s">
        <v>527</v>
      </c>
      <c r="F3812" t="s">
        <v>456</v>
      </c>
      <c r="G3812">
        <v>40</v>
      </c>
      <c r="H3812" t="str">
        <f>VLOOKUP(E3812,[1]data!$D$3:$AK$1000,34,0)</f>
        <v>Party</v>
      </c>
      <c r="I3812">
        <f>VLOOKUP(E3812,[1]data!$D$3:$Q$1048576,14,0)</f>
        <v>1999</v>
      </c>
      <c r="J3812" t="str">
        <f>VLOOKUP(E3812,[1]data!$D$3:$AJ$1048576,33,0)</f>
        <v>1799-2299</v>
      </c>
      <c r="K3812" t="s">
        <v>3658</v>
      </c>
      <c r="L3812" t="s">
        <v>2538</v>
      </c>
      <c r="M3812">
        <v>1</v>
      </c>
      <c r="N3812">
        <v>1612.1</v>
      </c>
      <c r="O3812">
        <v>0</v>
      </c>
      <c r="P3812">
        <v>0</v>
      </c>
      <c r="Q3812">
        <v>1612.1</v>
      </c>
      <c r="R3812">
        <v>0</v>
      </c>
      <c r="S3812">
        <v>0</v>
      </c>
      <c r="T3812">
        <v>0</v>
      </c>
      <c r="U3812">
        <v>386.9</v>
      </c>
      <c r="V3812">
        <v>1999</v>
      </c>
      <c r="W3812">
        <v>1</v>
      </c>
      <c r="X3812">
        <f t="shared" si="240"/>
        <v>1999</v>
      </c>
      <c r="Y3812">
        <f t="shared" si="241"/>
        <v>0</v>
      </c>
      <c r="Z3812" s="1">
        <f t="shared" si="242"/>
        <v>0</v>
      </c>
    </row>
    <row r="3813" spans="1:26">
      <c r="A3813" s="2">
        <v>45052</v>
      </c>
      <c r="B3813" t="s">
        <v>3449</v>
      </c>
      <c r="C3813" t="s">
        <v>3450</v>
      </c>
      <c r="D3813" s="2" t="str">
        <f t="shared" si="239"/>
        <v>KOW-CA11-R-000</v>
      </c>
      <c r="E3813" t="s">
        <v>8</v>
      </c>
      <c r="F3813" t="s">
        <v>302</v>
      </c>
      <c r="G3813">
        <v>39</v>
      </c>
      <c r="H3813" t="str">
        <f>VLOOKUP(E3813,[1]data!$D$3:$AK$1000,34,0)</f>
        <v>Casual</v>
      </c>
      <c r="I3813">
        <f>VLOOKUP(E3813,[1]data!$D$3:$Q$1048576,14,0)</f>
        <v>1999</v>
      </c>
      <c r="J3813" t="str">
        <f>VLOOKUP(E3813,[1]data!$D$3:$AJ$1048576,33,0)</f>
        <v>1799-2299</v>
      </c>
      <c r="K3813" t="s">
        <v>3657</v>
      </c>
      <c r="L3813" t="s">
        <v>2538</v>
      </c>
      <c r="M3813">
        <v>1</v>
      </c>
      <c r="N3813">
        <v>1999</v>
      </c>
      <c r="O3813">
        <v>-379.81</v>
      </c>
      <c r="P3813">
        <v>0</v>
      </c>
      <c r="Q3813">
        <v>1619.19</v>
      </c>
      <c r="R3813">
        <v>0</v>
      </c>
      <c r="S3813">
        <v>0</v>
      </c>
      <c r="T3813">
        <v>0</v>
      </c>
      <c r="U3813">
        <v>0</v>
      </c>
      <c r="V3813">
        <v>1619.19</v>
      </c>
      <c r="W3813">
        <v>1</v>
      </c>
      <c r="X3813">
        <f t="shared" si="240"/>
        <v>1999</v>
      </c>
      <c r="Y3813">
        <f t="shared" si="241"/>
        <v>379.80999999999995</v>
      </c>
      <c r="Z3813" s="1">
        <f t="shared" si="242"/>
        <v>0.18999999999999997</v>
      </c>
    </row>
    <row r="3814" spans="1:26">
      <c r="A3814" s="2">
        <v>45052</v>
      </c>
      <c r="B3814" t="s">
        <v>3449</v>
      </c>
      <c r="C3814" t="s">
        <v>3450</v>
      </c>
      <c r="D3814" s="2" t="str">
        <f t="shared" si="239"/>
        <v>KOW-CA11-R-000</v>
      </c>
      <c r="E3814" t="s">
        <v>12</v>
      </c>
      <c r="F3814" t="s">
        <v>302</v>
      </c>
      <c r="G3814">
        <v>46</v>
      </c>
      <c r="H3814" t="str">
        <f>VLOOKUP(E3814,[1]data!$D$3:$AK$1000,34,0)</f>
        <v>Casual</v>
      </c>
      <c r="I3814">
        <f>VLOOKUP(E3814,[1]data!$D$3:$Q$1048576,14,0)</f>
        <v>1999</v>
      </c>
      <c r="J3814" t="str">
        <f>VLOOKUP(E3814,[1]data!$D$3:$AJ$1048576,33,0)</f>
        <v>1799-2299</v>
      </c>
      <c r="K3814" t="s">
        <v>3659</v>
      </c>
      <c r="L3814" t="s">
        <v>2538</v>
      </c>
      <c r="M3814">
        <v>1</v>
      </c>
      <c r="N3814">
        <v>1999</v>
      </c>
      <c r="O3814">
        <v>-199.9</v>
      </c>
      <c r="P3814">
        <v>0</v>
      </c>
      <c r="Q3814">
        <v>1799.1</v>
      </c>
      <c r="R3814">
        <v>0</v>
      </c>
      <c r="S3814">
        <v>0</v>
      </c>
      <c r="T3814">
        <v>0</v>
      </c>
      <c r="U3814">
        <v>0</v>
      </c>
      <c r="V3814">
        <v>1799.1</v>
      </c>
      <c r="W3814">
        <v>1</v>
      </c>
      <c r="X3814">
        <f t="shared" si="240"/>
        <v>1999</v>
      </c>
      <c r="Y3814">
        <f t="shared" si="241"/>
        <v>199.90000000000009</v>
      </c>
      <c r="Z3814" s="1">
        <f t="shared" si="242"/>
        <v>0.10000000000000005</v>
      </c>
    </row>
    <row r="3815" spans="1:26">
      <c r="A3815" s="2">
        <v>45052</v>
      </c>
      <c r="B3815" t="s">
        <v>3449</v>
      </c>
      <c r="C3815" t="s">
        <v>3450</v>
      </c>
      <c r="D3815" s="2" t="str">
        <f t="shared" si="239"/>
        <v>KOW-TRA6-R-000</v>
      </c>
      <c r="E3815" t="s">
        <v>160</v>
      </c>
      <c r="F3815" t="s">
        <v>256</v>
      </c>
      <c r="G3815">
        <v>44</v>
      </c>
      <c r="H3815" t="str">
        <f>VLOOKUP(E3815,[1]data!$D$3:$AK$1000,34,0)</f>
        <v>Traditional</v>
      </c>
      <c r="I3815">
        <f>VLOOKUP(E3815,[1]data!$D$3:$Q$1048576,14,0)</f>
        <v>1499</v>
      </c>
      <c r="J3815" t="str">
        <f>VLOOKUP(E3815,[1]data!$D$3:$AJ$1048576,33,0)</f>
        <v>1099-1499</v>
      </c>
      <c r="K3815" t="s">
        <v>3655</v>
      </c>
      <c r="L3815" t="s">
        <v>2538</v>
      </c>
      <c r="M3815">
        <v>1</v>
      </c>
      <c r="N3815">
        <v>1338.39</v>
      </c>
      <c r="O3815">
        <v>0</v>
      </c>
      <c r="P3815">
        <v>0</v>
      </c>
      <c r="Q3815">
        <v>1338.39</v>
      </c>
      <c r="R3815">
        <v>0</v>
      </c>
      <c r="S3815">
        <v>0</v>
      </c>
      <c r="T3815">
        <v>0</v>
      </c>
      <c r="U3815">
        <v>160.61000000000001</v>
      </c>
      <c r="V3815">
        <v>1499</v>
      </c>
      <c r="W3815">
        <v>1</v>
      </c>
      <c r="X3815">
        <f t="shared" si="240"/>
        <v>1499</v>
      </c>
      <c r="Y3815">
        <f t="shared" si="241"/>
        <v>0</v>
      </c>
      <c r="Z3815" s="1">
        <f t="shared" si="242"/>
        <v>0</v>
      </c>
    </row>
    <row r="3816" spans="1:26">
      <c r="A3816" s="2">
        <v>45052</v>
      </c>
      <c r="B3816" t="s">
        <v>3449</v>
      </c>
      <c r="C3816" t="s">
        <v>3450</v>
      </c>
      <c r="D3816" s="2" t="str">
        <f t="shared" si="239"/>
        <v>KOW-CC04-R-004</v>
      </c>
      <c r="E3816" t="s">
        <v>41</v>
      </c>
      <c r="F3816" t="s">
        <v>1425</v>
      </c>
      <c r="G3816">
        <v>39</v>
      </c>
      <c r="H3816" t="str">
        <f>VLOOKUP(E3816,[1]data!$D$3:$AK$1000,34,0)</f>
        <v>Hoodie</v>
      </c>
      <c r="I3816">
        <f>VLOOKUP(E3816,[1]data!$D$3:$Q$1048576,14,0)</f>
        <v>2799</v>
      </c>
      <c r="J3816" t="str">
        <f>VLOOKUP(E3816,[1]data!$D$3:$AJ$1048576,33,0)</f>
        <v>2499-2999</v>
      </c>
      <c r="K3816" t="s">
        <v>3660</v>
      </c>
      <c r="L3816" t="s">
        <v>2538</v>
      </c>
      <c r="M3816">
        <v>1</v>
      </c>
      <c r="N3816">
        <v>2799</v>
      </c>
      <c r="O3816">
        <v>-279.89999999999998</v>
      </c>
      <c r="P3816">
        <v>0</v>
      </c>
      <c r="Q3816">
        <v>2519.1</v>
      </c>
      <c r="R3816">
        <v>0</v>
      </c>
      <c r="S3816">
        <v>0</v>
      </c>
      <c r="T3816">
        <v>0</v>
      </c>
      <c r="U3816">
        <v>0</v>
      </c>
      <c r="V3816">
        <v>2519.1</v>
      </c>
      <c r="W3816">
        <v>1</v>
      </c>
      <c r="X3816">
        <f t="shared" si="240"/>
        <v>2799</v>
      </c>
      <c r="Y3816">
        <f t="shared" si="241"/>
        <v>279.90000000000009</v>
      </c>
      <c r="Z3816" s="1">
        <f t="shared" si="242"/>
        <v>0.10000000000000003</v>
      </c>
    </row>
    <row r="3817" spans="1:26">
      <c r="A3817" s="2">
        <v>45052</v>
      </c>
      <c r="B3817" t="s">
        <v>3449</v>
      </c>
      <c r="C3817" t="s">
        <v>3450</v>
      </c>
      <c r="D3817" s="2" t="str">
        <f t="shared" si="239"/>
        <v>KOW-CA11-R-000</v>
      </c>
      <c r="E3817" t="s">
        <v>12</v>
      </c>
      <c r="F3817" t="s">
        <v>302</v>
      </c>
      <c r="G3817">
        <v>46</v>
      </c>
      <c r="H3817" t="str">
        <f>VLOOKUP(E3817,[1]data!$D$3:$AK$1000,34,0)</f>
        <v>Casual</v>
      </c>
      <c r="I3817">
        <f>VLOOKUP(E3817,[1]data!$D$3:$Q$1048576,14,0)</f>
        <v>1999</v>
      </c>
      <c r="J3817" t="str">
        <f>VLOOKUP(E3817,[1]data!$D$3:$AJ$1048576,33,0)</f>
        <v>1799-2299</v>
      </c>
      <c r="K3817" t="s">
        <v>3661</v>
      </c>
      <c r="L3817" t="s">
        <v>2538</v>
      </c>
      <c r="M3817">
        <v>1</v>
      </c>
      <c r="N3817">
        <v>1999</v>
      </c>
      <c r="O3817">
        <v>-199.9</v>
      </c>
      <c r="P3817">
        <v>0</v>
      </c>
      <c r="Q3817">
        <v>1799.1</v>
      </c>
      <c r="R3817">
        <v>0</v>
      </c>
      <c r="S3817">
        <v>0</v>
      </c>
      <c r="T3817">
        <v>0</v>
      </c>
      <c r="U3817">
        <v>0</v>
      </c>
      <c r="V3817">
        <v>1799.1</v>
      </c>
      <c r="W3817">
        <v>1</v>
      </c>
      <c r="X3817">
        <f t="shared" si="240"/>
        <v>1999</v>
      </c>
      <c r="Y3817">
        <f t="shared" si="241"/>
        <v>199.90000000000009</v>
      </c>
      <c r="Z3817" s="1">
        <f t="shared" si="242"/>
        <v>0.10000000000000005</v>
      </c>
    </row>
    <row r="3818" spans="1:26">
      <c r="A3818" s="2">
        <v>45052</v>
      </c>
      <c r="B3818" t="s">
        <v>3449</v>
      </c>
      <c r="C3818" t="s">
        <v>3450</v>
      </c>
      <c r="D3818" s="2" t="str">
        <f t="shared" si="239"/>
        <v>KOW-SO13-R-001</v>
      </c>
      <c r="E3818" t="s">
        <v>140</v>
      </c>
      <c r="F3818" t="s">
        <v>298</v>
      </c>
      <c r="G3818">
        <v>42</v>
      </c>
      <c r="H3818" t="str">
        <f>VLOOKUP(E3818,[1]data!$D$3:$AK$1000,34,0)</f>
        <v>Linen</v>
      </c>
      <c r="I3818">
        <f>VLOOKUP(E3818,[1]data!$D$3:$Q$1048576,14,0)</f>
        <v>2199</v>
      </c>
      <c r="J3818" t="str">
        <f>VLOOKUP(E3818,[1]data!$D$3:$AJ$1048576,33,0)</f>
        <v>1799-2299</v>
      </c>
      <c r="K3818" t="s">
        <v>3662</v>
      </c>
      <c r="L3818" t="s">
        <v>2538</v>
      </c>
      <c r="M3818">
        <v>1</v>
      </c>
      <c r="N3818">
        <v>1963.39</v>
      </c>
      <c r="O3818">
        <v>0</v>
      </c>
      <c r="P3818">
        <v>0</v>
      </c>
      <c r="Q3818">
        <v>1963.39</v>
      </c>
      <c r="R3818">
        <v>0</v>
      </c>
      <c r="S3818">
        <v>0</v>
      </c>
      <c r="T3818">
        <v>0</v>
      </c>
      <c r="U3818">
        <v>235.61</v>
      </c>
      <c r="V3818">
        <v>2199</v>
      </c>
      <c r="W3818">
        <v>1</v>
      </c>
      <c r="X3818">
        <f t="shared" si="240"/>
        <v>2199</v>
      </c>
      <c r="Y3818">
        <f t="shared" si="241"/>
        <v>0</v>
      </c>
      <c r="Z3818" s="1">
        <f t="shared" si="242"/>
        <v>0</v>
      </c>
    </row>
    <row r="3819" spans="1:26">
      <c r="A3819" s="2">
        <v>45052</v>
      </c>
      <c r="B3819" t="s">
        <v>3449</v>
      </c>
      <c r="C3819" t="s">
        <v>3450</v>
      </c>
      <c r="D3819" s="2" t="str">
        <f t="shared" si="239"/>
        <v>KOW-SO13-R-001</v>
      </c>
      <c r="E3819" t="s">
        <v>139</v>
      </c>
      <c r="F3819" t="s">
        <v>298</v>
      </c>
      <c r="G3819">
        <v>40</v>
      </c>
      <c r="H3819" t="str">
        <f>VLOOKUP(E3819,[1]data!$D$3:$AK$1000,34,0)</f>
        <v>Linen</v>
      </c>
      <c r="I3819">
        <f>VLOOKUP(E3819,[1]data!$D$3:$Q$1048576,14,0)</f>
        <v>2199</v>
      </c>
      <c r="J3819" t="str">
        <f>VLOOKUP(E3819,[1]data!$D$3:$AJ$1048576,33,0)</f>
        <v>1799-2299</v>
      </c>
      <c r="K3819" t="s">
        <v>3663</v>
      </c>
      <c r="L3819" t="s">
        <v>2538</v>
      </c>
      <c r="M3819">
        <v>1</v>
      </c>
      <c r="N3819">
        <v>1963.38</v>
      </c>
      <c r="O3819">
        <v>-196.33</v>
      </c>
      <c r="P3819">
        <v>0</v>
      </c>
      <c r="Q3819">
        <v>1767.05</v>
      </c>
      <c r="R3819">
        <v>0</v>
      </c>
      <c r="S3819">
        <v>0</v>
      </c>
      <c r="T3819">
        <v>0</v>
      </c>
      <c r="U3819">
        <v>212.05</v>
      </c>
      <c r="V3819">
        <v>1979.1</v>
      </c>
      <c r="W3819">
        <v>1</v>
      </c>
      <c r="X3819">
        <f t="shared" si="240"/>
        <v>2199</v>
      </c>
      <c r="Y3819">
        <f t="shared" si="241"/>
        <v>219.90000000000009</v>
      </c>
      <c r="Z3819" s="1">
        <f t="shared" si="242"/>
        <v>0.10000000000000005</v>
      </c>
    </row>
    <row r="3820" spans="1:26">
      <c r="A3820" s="2">
        <v>45052</v>
      </c>
      <c r="B3820" t="s">
        <v>3449</v>
      </c>
      <c r="C3820" t="s">
        <v>3450</v>
      </c>
      <c r="D3820" s="2" t="str">
        <f t="shared" si="239"/>
        <v>KOW-SO13-R-001</v>
      </c>
      <c r="E3820" t="s">
        <v>309</v>
      </c>
      <c r="F3820" t="s">
        <v>298</v>
      </c>
      <c r="G3820">
        <v>39</v>
      </c>
      <c r="H3820" t="str">
        <f>VLOOKUP(E3820,[1]data!$D$3:$AK$1000,34,0)</f>
        <v>Linen</v>
      </c>
      <c r="I3820">
        <f>VLOOKUP(E3820,[1]data!$D$3:$Q$1048576,14,0)</f>
        <v>2199</v>
      </c>
      <c r="J3820" t="str">
        <f>VLOOKUP(E3820,[1]data!$D$3:$AJ$1048576,33,0)</f>
        <v>1799-2299</v>
      </c>
      <c r="K3820" t="s">
        <v>3664</v>
      </c>
      <c r="L3820" t="s">
        <v>473</v>
      </c>
      <c r="M3820">
        <v>1</v>
      </c>
      <c r="N3820">
        <v>1963.39</v>
      </c>
      <c r="O3820">
        <v>0</v>
      </c>
      <c r="P3820">
        <v>0</v>
      </c>
      <c r="Q3820">
        <v>1963.39</v>
      </c>
      <c r="R3820">
        <v>0</v>
      </c>
      <c r="S3820">
        <v>0</v>
      </c>
      <c r="T3820">
        <v>0</v>
      </c>
      <c r="U3820">
        <v>235.61</v>
      </c>
      <c r="V3820">
        <v>2199</v>
      </c>
      <c r="W3820">
        <v>1</v>
      </c>
      <c r="X3820">
        <f t="shared" si="240"/>
        <v>2199</v>
      </c>
      <c r="Y3820">
        <f t="shared" si="241"/>
        <v>0</v>
      </c>
      <c r="Z3820" s="1">
        <f t="shared" si="242"/>
        <v>0</v>
      </c>
    </row>
    <row r="3821" spans="1:26">
      <c r="A3821" s="2">
        <v>45052</v>
      </c>
      <c r="B3821" t="s">
        <v>3449</v>
      </c>
      <c r="C3821" t="s">
        <v>3450</v>
      </c>
      <c r="D3821" s="2" t="str">
        <f t="shared" si="239"/>
        <v>KOW-PIQ-S-0033</v>
      </c>
      <c r="E3821" t="s">
        <v>128</v>
      </c>
      <c r="F3821" t="s">
        <v>2021</v>
      </c>
      <c r="G3821" t="s">
        <v>2108</v>
      </c>
      <c r="H3821" t="str">
        <f>VLOOKUP(E3821,[1]data!$D$3:$AK$1000,34,0)</f>
        <v>Knit Shirt</v>
      </c>
      <c r="I3821">
        <f>VLOOKUP(E3821,[1]data!$D$3:$Q$1048576,14,0)</f>
        <v>1999</v>
      </c>
      <c r="J3821" t="str">
        <f>VLOOKUP(E3821,[1]data!$D$3:$AJ$1048576,33,0)</f>
        <v>1799-2299</v>
      </c>
      <c r="K3821" t="s">
        <v>3665</v>
      </c>
      <c r="L3821" t="s">
        <v>2538</v>
      </c>
      <c r="M3821">
        <v>1</v>
      </c>
      <c r="N3821">
        <v>1999</v>
      </c>
      <c r="O3821">
        <v>-199.9</v>
      </c>
      <c r="P3821">
        <v>0</v>
      </c>
      <c r="Q3821">
        <v>1799.1</v>
      </c>
      <c r="R3821">
        <v>0</v>
      </c>
      <c r="S3821">
        <v>0</v>
      </c>
      <c r="T3821">
        <v>0</v>
      </c>
      <c r="U3821">
        <v>0</v>
      </c>
      <c r="V3821">
        <v>1799.1</v>
      </c>
      <c r="W3821">
        <v>1</v>
      </c>
      <c r="X3821">
        <f t="shared" si="240"/>
        <v>1999</v>
      </c>
      <c r="Y3821">
        <f t="shared" si="241"/>
        <v>199.90000000000009</v>
      </c>
      <c r="Z3821" s="1">
        <f t="shared" si="242"/>
        <v>0.10000000000000005</v>
      </c>
    </row>
    <row r="3822" spans="1:26">
      <c r="A3822" s="2">
        <v>45052</v>
      </c>
      <c r="B3822" t="s">
        <v>3449</v>
      </c>
      <c r="C3822" t="s">
        <v>3450</v>
      </c>
      <c r="D3822" s="2" t="str">
        <f t="shared" si="239"/>
        <v>KOW-CC04-R-004</v>
      </c>
      <c r="E3822" t="s">
        <v>41</v>
      </c>
      <c r="F3822" t="s">
        <v>1425</v>
      </c>
      <c r="G3822">
        <v>39</v>
      </c>
      <c r="H3822" t="str">
        <f>VLOOKUP(E3822,[1]data!$D$3:$AK$1000,34,0)</f>
        <v>Hoodie</v>
      </c>
      <c r="I3822">
        <f>VLOOKUP(E3822,[1]data!$D$3:$Q$1048576,14,0)</f>
        <v>2799</v>
      </c>
      <c r="J3822" t="str">
        <f>VLOOKUP(E3822,[1]data!$D$3:$AJ$1048576,33,0)</f>
        <v>2499-2999</v>
      </c>
      <c r="K3822" t="s">
        <v>3666</v>
      </c>
      <c r="L3822" t="s">
        <v>2538</v>
      </c>
      <c r="M3822">
        <v>1</v>
      </c>
      <c r="N3822">
        <v>2499.11</v>
      </c>
      <c r="O3822">
        <v>0</v>
      </c>
      <c r="P3822">
        <v>0</v>
      </c>
      <c r="Q3822">
        <v>2499.11</v>
      </c>
      <c r="R3822">
        <v>0</v>
      </c>
      <c r="S3822">
        <v>0</v>
      </c>
      <c r="T3822">
        <v>0</v>
      </c>
      <c r="U3822">
        <v>299.89</v>
      </c>
      <c r="V3822">
        <v>2799</v>
      </c>
      <c r="W3822">
        <v>1</v>
      </c>
      <c r="X3822">
        <f t="shared" si="240"/>
        <v>2799</v>
      </c>
      <c r="Y3822">
        <f t="shared" si="241"/>
        <v>0</v>
      </c>
      <c r="Z3822" s="1">
        <f t="shared" si="242"/>
        <v>0</v>
      </c>
    </row>
    <row r="3823" spans="1:26">
      <c r="A3823" s="2">
        <v>45052</v>
      </c>
      <c r="B3823" t="s">
        <v>3449</v>
      </c>
      <c r="C3823" t="s">
        <v>3450</v>
      </c>
      <c r="D3823" s="2" t="str">
        <f t="shared" si="239"/>
        <v>KOW-SO13-R-001</v>
      </c>
      <c r="E3823" t="s">
        <v>140</v>
      </c>
      <c r="F3823" t="s">
        <v>298</v>
      </c>
      <c r="G3823">
        <v>42</v>
      </c>
      <c r="H3823" t="str">
        <f>VLOOKUP(E3823,[1]data!$D$3:$AK$1000,34,0)</f>
        <v>Linen</v>
      </c>
      <c r="I3823">
        <f>VLOOKUP(E3823,[1]data!$D$3:$Q$1048576,14,0)</f>
        <v>2199</v>
      </c>
      <c r="J3823" t="str">
        <f>VLOOKUP(E3823,[1]data!$D$3:$AJ$1048576,33,0)</f>
        <v>1799-2299</v>
      </c>
      <c r="K3823" t="s">
        <v>3667</v>
      </c>
      <c r="L3823" t="s">
        <v>2538</v>
      </c>
      <c r="M3823">
        <v>1</v>
      </c>
      <c r="N3823">
        <v>2199</v>
      </c>
      <c r="O3823">
        <v>-417.81</v>
      </c>
      <c r="P3823">
        <v>0</v>
      </c>
      <c r="Q3823">
        <v>1781.19</v>
      </c>
      <c r="R3823">
        <v>0</v>
      </c>
      <c r="S3823">
        <v>0</v>
      </c>
      <c r="T3823">
        <v>0</v>
      </c>
      <c r="U3823">
        <v>0</v>
      </c>
      <c r="V3823">
        <v>1781.19</v>
      </c>
      <c r="W3823">
        <v>1</v>
      </c>
      <c r="X3823">
        <f t="shared" si="240"/>
        <v>2199</v>
      </c>
      <c r="Y3823">
        <f t="shared" si="241"/>
        <v>417.80999999999995</v>
      </c>
      <c r="Z3823" s="1">
        <f t="shared" si="242"/>
        <v>0.18999999999999997</v>
      </c>
    </row>
    <row r="3824" spans="1:26">
      <c r="A3824" s="2">
        <v>45052</v>
      </c>
      <c r="B3824" t="s">
        <v>3449</v>
      </c>
      <c r="C3824" t="s">
        <v>3450</v>
      </c>
      <c r="D3824" s="2" t="str">
        <f t="shared" si="239"/>
        <v>KOW-CA11-R-000</v>
      </c>
      <c r="E3824" t="s">
        <v>9</v>
      </c>
      <c r="F3824" t="s">
        <v>302</v>
      </c>
      <c r="G3824">
        <v>40</v>
      </c>
      <c r="H3824" t="str">
        <f>VLOOKUP(E3824,[1]data!$D$3:$AK$1000,34,0)</f>
        <v>Casual</v>
      </c>
      <c r="I3824">
        <f>VLOOKUP(E3824,[1]data!$D$3:$Q$1048576,14,0)</f>
        <v>1999</v>
      </c>
      <c r="J3824" t="str">
        <f>VLOOKUP(E3824,[1]data!$D$3:$AJ$1048576,33,0)</f>
        <v>1799-2299</v>
      </c>
      <c r="K3824" t="s">
        <v>3668</v>
      </c>
      <c r="L3824" t="s">
        <v>473</v>
      </c>
      <c r="M3824">
        <v>1</v>
      </c>
      <c r="N3824">
        <v>1784.82</v>
      </c>
      <c r="O3824">
        <v>-236.76</v>
      </c>
      <c r="P3824">
        <v>0</v>
      </c>
      <c r="Q3824">
        <v>1548.06</v>
      </c>
      <c r="R3824">
        <v>0</v>
      </c>
      <c r="S3824">
        <v>0</v>
      </c>
      <c r="T3824">
        <v>0</v>
      </c>
      <c r="U3824">
        <v>185.76</v>
      </c>
      <c r="V3824">
        <v>1733.82</v>
      </c>
      <c r="W3824">
        <v>1</v>
      </c>
      <c r="X3824">
        <f t="shared" si="240"/>
        <v>1999</v>
      </c>
      <c r="Y3824">
        <f t="shared" si="241"/>
        <v>265.18000000000006</v>
      </c>
      <c r="Z3824" s="1">
        <f t="shared" si="242"/>
        <v>0.13265632816408207</v>
      </c>
    </row>
    <row r="3825" spans="1:26">
      <c r="A3825" s="2">
        <v>45052</v>
      </c>
      <c r="B3825" t="s">
        <v>3449</v>
      </c>
      <c r="C3825" t="s">
        <v>3450</v>
      </c>
      <c r="D3825" s="2" t="str">
        <f t="shared" si="239"/>
        <v>KOW-CA11-R-000</v>
      </c>
      <c r="E3825" t="s">
        <v>11</v>
      </c>
      <c r="F3825" t="s">
        <v>302</v>
      </c>
      <c r="G3825">
        <v>44</v>
      </c>
      <c r="H3825" t="str">
        <f>VLOOKUP(E3825,[1]data!$D$3:$AK$1000,34,0)</f>
        <v>Casual</v>
      </c>
      <c r="I3825">
        <f>VLOOKUP(E3825,[1]data!$D$3:$Q$1048576,14,0)</f>
        <v>1999</v>
      </c>
      <c r="J3825" t="str">
        <f>VLOOKUP(E3825,[1]data!$D$3:$AJ$1048576,33,0)</f>
        <v>1799-2299</v>
      </c>
      <c r="K3825" t="s">
        <v>3669</v>
      </c>
      <c r="L3825" t="s">
        <v>2538</v>
      </c>
      <c r="M3825">
        <v>1</v>
      </c>
      <c r="N3825">
        <v>1999</v>
      </c>
      <c r="O3825">
        <v>-199.9</v>
      </c>
      <c r="P3825">
        <v>0</v>
      </c>
      <c r="Q3825">
        <v>1799.1</v>
      </c>
      <c r="R3825">
        <v>0</v>
      </c>
      <c r="S3825">
        <v>0</v>
      </c>
      <c r="T3825">
        <v>0</v>
      </c>
      <c r="U3825">
        <v>0</v>
      </c>
      <c r="V3825">
        <v>1799.1</v>
      </c>
      <c r="W3825">
        <v>1</v>
      </c>
      <c r="X3825">
        <f t="shared" si="240"/>
        <v>1999</v>
      </c>
      <c r="Y3825">
        <f t="shared" si="241"/>
        <v>199.90000000000009</v>
      </c>
      <c r="Z3825" s="1">
        <f t="shared" si="242"/>
        <v>0.10000000000000005</v>
      </c>
    </row>
    <row r="3826" spans="1:26">
      <c r="A3826" s="2">
        <v>45052</v>
      </c>
      <c r="B3826" t="s">
        <v>3449</v>
      </c>
      <c r="C3826" t="s">
        <v>3450</v>
      </c>
      <c r="D3826" s="2" t="str">
        <f t="shared" si="239"/>
        <v>KOW-CC03-R-004</v>
      </c>
      <c r="E3826" t="s">
        <v>1819</v>
      </c>
      <c r="F3826" t="s">
        <v>1618</v>
      </c>
      <c r="G3826">
        <v>40</v>
      </c>
      <c r="H3826" t="str">
        <f>VLOOKUP(E3826,[1]data!$D$3:$AK$1000,34,0)</f>
        <v>Casual</v>
      </c>
      <c r="I3826">
        <f>VLOOKUP(E3826,[1]data!$D$3:$Q$1048576,14,0)</f>
        <v>2999</v>
      </c>
      <c r="J3826" t="str">
        <f>VLOOKUP(E3826,[1]data!$D$3:$AJ$1048576,33,0)</f>
        <v>2499-2999</v>
      </c>
      <c r="K3826" t="s">
        <v>3670</v>
      </c>
      <c r="L3826" t="s">
        <v>2538</v>
      </c>
      <c r="M3826">
        <v>1</v>
      </c>
      <c r="N3826">
        <v>2677.68</v>
      </c>
      <c r="O3826">
        <v>-267.76</v>
      </c>
      <c r="P3826">
        <v>0</v>
      </c>
      <c r="Q3826">
        <v>2409.92</v>
      </c>
      <c r="R3826">
        <v>0</v>
      </c>
      <c r="S3826">
        <v>0</v>
      </c>
      <c r="T3826">
        <v>0</v>
      </c>
      <c r="U3826">
        <v>289.18</v>
      </c>
      <c r="V3826">
        <v>2699.1</v>
      </c>
      <c r="W3826">
        <v>1</v>
      </c>
      <c r="X3826">
        <f t="shared" si="240"/>
        <v>2999</v>
      </c>
      <c r="Y3826">
        <f t="shared" si="241"/>
        <v>299.90000000000009</v>
      </c>
      <c r="Z3826" s="1">
        <f t="shared" si="242"/>
        <v>0.10000000000000003</v>
      </c>
    </row>
    <row r="3827" spans="1:26">
      <c r="A3827" s="2">
        <v>45052</v>
      </c>
      <c r="B3827" t="s">
        <v>3449</v>
      </c>
      <c r="C3827" t="s">
        <v>3450</v>
      </c>
      <c r="D3827" s="2" t="str">
        <f t="shared" si="239"/>
        <v>KOW-PIQ-R-0032</v>
      </c>
      <c r="E3827" t="s">
        <v>124</v>
      </c>
      <c r="F3827" t="s">
        <v>2010</v>
      </c>
      <c r="G3827" t="s">
        <v>2108</v>
      </c>
      <c r="H3827" t="str">
        <f>VLOOKUP(E3827,[1]data!$D$3:$AK$1000,34,0)</f>
        <v>Knit Shirt</v>
      </c>
      <c r="I3827">
        <f>VLOOKUP(E3827,[1]data!$D$3:$Q$1048576,14,0)</f>
        <v>2499</v>
      </c>
      <c r="J3827" t="str">
        <f>VLOOKUP(E3827,[1]data!$D$3:$AJ$1048576,33,0)</f>
        <v>2499-2999</v>
      </c>
      <c r="K3827" t="s">
        <v>3670</v>
      </c>
      <c r="L3827" t="s">
        <v>2538</v>
      </c>
      <c r="M3827">
        <v>1</v>
      </c>
      <c r="N3827">
        <v>2231.2399999999998</v>
      </c>
      <c r="O3827">
        <v>-223.12</v>
      </c>
      <c r="P3827">
        <v>0</v>
      </c>
      <c r="Q3827">
        <v>2008.12</v>
      </c>
      <c r="R3827">
        <v>0</v>
      </c>
      <c r="S3827">
        <v>0</v>
      </c>
      <c r="T3827">
        <v>0</v>
      </c>
      <c r="U3827">
        <v>240.98</v>
      </c>
      <c r="V3827">
        <v>2249.1</v>
      </c>
      <c r="W3827">
        <v>1</v>
      </c>
      <c r="X3827">
        <f t="shared" si="240"/>
        <v>2499</v>
      </c>
      <c r="Y3827">
        <f t="shared" si="241"/>
        <v>249.90000000000009</v>
      </c>
      <c r="Z3827" s="1">
        <f t="shared" si="242"/>
        <v>0.10000000000000003</v>
      </c>
    </row>
    <row r="3828" spans="1:26">
      <c r="A3828" s="2">
        <v>45052</v>
      </c>
      <c r="B3828" t="s">
        <v>3449</v>
      </c>
      <c r="C3828" t="s">
        <v>3450</v>
      </c>
      <c r="D3828" s="2" t="str">
        <f t="shared" si="239"/>
        <v>KOW-CLC03-R-00</v>
      </c>
      <c r="E3828" t="s">
        <v>1300</v>
      </c>
      <c r="F3828" t="s">
        <v>1301</v>
      </c>
      <c r="G3828">
        <v>40</v>
      </c>
      <c r="H3828" t="str">
        <f>VLOOKUP(E3828,[1]data!$D$3:$AK$1000,34,0)</f>
        <v>Classic</v>
      </c>
      <c r="I3828">
        <f>VLOOKUP(E3828,[1]data!$D$3:$Q$1048576,14,0)</f>
        <v>2999</v>
      </c>
      <c r="J3828" t="str">
        <f>VLOOKUP(E3828,[1]data!$D$3:$AJ$1048576,33,0)</f>
        <v>2499-2999</v>
      </c>
      <c r="K3828" t="s">
        <v>3668</v>
      </c>
      <c r="L3828" t="s">
        <v>473</v>
      </c>
      <c r="M3828">
        <v>1</v>
      </c>
      <c r="N3828">
        <v>2677.67</v>
      </c>
      <c r="O3828">
        <v>-355.19</v>
      </c>
      <c r="P3828">
        <v>0</v>
      </c>
      <c r="Q3828">
        <v>2322.48</v>
      </c>
      <c r="R3828">
        <v>0</v>
      </c>
      <c r="S3828">
        <v>0</v>
      </c>
      <c r="T3828">
        <v>0</v>
      </c>
      <c r="U3828">
        <v>278.7</v>
      </c>
      <c r="V3828">
        <v>2601.1799999999998</v>
      </c>
      <c r="W3828">
        <v>1</v>
      </c>
      <c r="X3828">
        <f t="shared" si="240"/>
        <v>2999</v>
      </c>
      <c r="Y3828">
        <f t="shared" si="241"/>
        <v>397.82000000000016</v>
      </c>
      <c r="Z3828" s="1">
        <f t="shared" si="242"/>
        <v>0.13265088362787603</v>
      </c>
    </row>
    <row r="3829" spans="1:26">
      <c r="A3829" s="2">
        <v>45052</v>
      </c>
      <c r="B3829" t="s">
        <v>3449</v>
      </c>
      <c r="C3829" t="s">
        <v>3450</v>
      </c>
      <c r="D3829" s="2" t="str">
        <f t="shared" si="239"/>
        <v>KOW-UN1-R-0002</v>
      </c>
      <c r="E3829" t="s">
        <v>171</v>
      </c>
      <c r="F3829" t="s">
        <v>307</v>
      </c>
      <c r="G3829">
        <v>39</v>
      </c>
      <c r="H3829" t="str">
        <f>VLOOKUP(E3829,[1]data!$D$3:$AK$1000,34,0)</f>
        <v>Classic</v>
      </c>
      <c r="I3829">
        <f>VLOOKUP(E3829,[1]data!$D$3:$Q$1048576,14,0)</f>
        <v>1999</v>
      </c>
      <c r="J3829" t="str">
        <f>VLOOKUP(E3829,[1]data!$D$3:$AJ$1048576,33,0)</f>
        <v>1799-2299</v>
      </c>
      <c r="K3829" t="s">
        <v>3671</v>
      </c>
      <c r="L3829" t="s">
        <v>2538</v>
      </c>
      <c r="M3829">
        <v>1</v>
      </c>
      <c r="N3829">
        <v>1784.82</v>
      </c>
      <c r="O3829">
        <v>0</v>
      </c>
      <c r="P3829">
        <v>0</v>
      </c>
      <c r="Q3829">
        <v>1784.82</v>
      </c>
      <c r="R3829">
        <v>0</v>
      </c>
      <c r="S3829">
        <v>0</v>
      </c>
      <c r="T3829">
        <v>0</v>
      </c>
      <c r="U3829">
        <v>214.18</v>
      </c>
      <c r="V3829">
        <v>1999</v>
      </c>
      <c r="W3829">
        <v>1</v>
      </c>
      <c r="X3829">
        <f t="shared" si="240"/>
        <v>1999</v>
      </c>
      <c r="Y3829">
        <f t="shared" si="241"/>
        <v>0</v>
      </c>
      <c r="Z3829" s="1">
        <f t="shared" si="242"/>
        <v>0</v>
      </c>
    </row>
    <row r="3830" spans="1:26">
      <c r="A3830" s="2">
        <v>45052</v>
      </c>
      <c r="B3830" t="s">
        <v>3449</v>
      </c>
      <c r="C3830" t="s">
        <v>3450</v>
      </c>
      <c r="D3830" s="2" t="str">
        <f t="shared" si="239"/>
        <v>KOW-FF02-R-005</v>
      </c>
      <c r="E3830" t="s">
        <v>59</v>
      </c>
      <c r="F3830" t="s">
        <v>1829</v>
      </c>
      <c r="G3830">
        <v>39</v>
      </c>
      <c r="H3830" t="str">
        <f>VLOOKUP(E3830,[1]data!$D$3:$AK$1000,34,0)</f>
        <v>Linen</v>
      </c>
      <c r="I3830">
        <f>VLOOKUP(E3830,[1]data!$D$3:$Q$1048576,14,0)</f>
        <v>3799</v>
      </c>
      <c r="J3830" t="str">
        <f>VLOOKUP(E3830,[1]data!$D$3:$AJ$1048576,33,0)</f>
        <v>3499-3999</v>
      </c>
      <c r="K3830" t="s">
        <v>3672</v>
      </c>
      <c r="L3830" t="s">
        <v>2538</v>
      </c>
      <c r="M3830">
        <v>1</v>
      </c>
      <c r="N3830">
        <v>3799</v>
      </c>
      <c r="O3830">
        <v>-379.9</v>
      </c>
      <c r="P3830">
        <v>0</v>
      </c>
      <c r="Q3830">
        <v>3419.1</v>
      </c>
      <c r="R3830">
        <v>0</v>
      </c>
      <c r="S3830">
        <v>0</v>
      </c>
      <c r="T3830">
        <v>0</v>
      </c>
      <c r="U3830">
        <v>0</v>
      </c>
      <c r="V3830">
        <v>3419.1</v>
      </c>
      <c r="W3830">
        <v>1</v>
      </c>
      <c r="X3830">
        <f t="shared" si="240"/>
        <v>3799</v>
      </c>
      <c r="Y3830">
        <f t="shared" si="241"/>
        <v>379.90000000000009</v>
      </c>
      <c r="Z3830" s="1">
        <f t="shared" si="242"/>
        <v>0.10000000000000002</v>
      </c>
    </row>
    <row r="3831" spans="1:26">
      <c r="A3831" s="2">
        <v>45052</v>
      </c>
      <c r="B3831" t="s">
        <v>3449</v>
      </c>
      <c r="C3831" t="s">
        <v>3450</v>
      </c>
      <c r="D3831" s="2" t="str">
        <f t="shared" si="239"/>
        <v>KOW-UKI2-R-003</v>
      </c>
      <c r="E3831" t="s">
        <v>163</v>
      </c>
      <c r="F3831" t="s">
        <v>322</v>
      </c>
      <c r="G3831">
        <v>39</v>
      </c>
      <c r="H3831" t="str">
        <f>VLOOKUP(E3831,[1]data!$D$3:$AK$1000,34,0)</f>
        <v>Hoodie</v>
      </c>
      <c r="I3831">
        <f>VLOOKUP(E3831,[1]data!$D$3:$Q$1048576,14,0)</f>
        <v>2799</v>
      </c>
      <c r="J3831" t="str">
        <f>VLOOKUP(E3831,[1]data!$D$3:$AJ$1048576,33,0)</f>
        <v>2499-2999</v>
      </c>
      <c r="K3831" t="s">
        <v>3673</v>
      </c>
      <c r="L3831" t="s">
        <v>2538</v>
      </c>
      <c r="M3831">
        <v>1</v>
      </c>
      <c r="N3831">
        <v>2499.11</v>
      </c>
      <c r="O3831">
        <v>0</v>
      </c>
      <c r="P3831">
        <v>0</v>
      </c>
      <c r="Q3831">
        <v>2499.11</v>
      </c>
      <c r="R3831">
        <v>0</v>
      </c>
      <c r="S3831">
        <v>0</v>
      </c>
      <c r="T3831">
        <v>0</v>
      </c>
      <c r="U3831">
        <v>299.89</v>
      </c>
      <c r="V3831">
        <v>2799</v>
      </c>
      <c r="W3831">
        <v>1</v>
      </c>
      <c r="X3831">
        <f t="shared" si="240"/>
        <v>2799</v>
      </c>
      <c r="Y3831">
        <f t="shared" si="241"/>
        <v>0</v>
      </c>
      <c r="Z3831" s="1">
        <f t="shared" si="242"/>
        <v>0</v>
      </c>
    </row>
    <row r="3832" spans="1:26">
      <c r="A3832" s="2">
        <v>45052</v>
      </c>
      <c r="B3832" t="s">
        <v>3449</v>
      </c>
      <c r="C3832" t="s">
        <v>3450</v>
      </c>
      <c r="D3832" s="2" t="str">
        <f t="shared" si="239"/>
        <v>KOW-CA11-R-000</v>
      </c>
      <c r="E3832" t="s">
        <v>10</v>
      </c>
      <c r="F3832" t="s">
        <v>302</v>
      </c>
      <c r="G3832">
        <v>42</v>
      </c>
      <c r="H3832" t="str">
        <f>VLOOKUP(E3832,[1]data!$D$3:$AK$1000,34,0)</f>
        <v>Casual</v>
      </c>
      <c r="I3832">
        <f>VLOOKUP(E3832,[1]data!$D$3:$Q$1048576,14,0)</f>
        <v>1999</v>
      </c>
      <c r="J3832" t="str">
        <f>VLOOKUP(E3832,[1]data!$D$3:$AJ$1048576,33,0)</f>
        <v>1799-2299</v>
      </c>
      <c r="K3832" t="s">
        <v>3674</v>
      </c>
      <c r="L3832" t="s">
        <v>2538</v>
      </c>
      <c r="M3832">
        <v>1</v>
      </c>
      <c r="N3832">
        <v>1784.82</v>
      </c>
      <c r="O3832">
        <v>0</v>
      </c>
      <c r="P3832">
        <v>0</v>
      </c>
      <c r="Q3832">
        <v>1784.82</v>
      </c>
      <c r="R3832">
        <v>0</v>
      </c>
      <c r="S3832">
        <v>0</v>
      </c>
      <c r="T3832">
        <v>0</v>
      </c>
      <c r="U3832">
        <v>214.18</v>
      </c>
      <c r="V3832">
        <v>1999</v>
      </c>
      <c r="W3832">
        <v>1</v>
      </c>
      <c r="X3832">
        <f t="shared" si="240"/>
        <v>1999</v>
      </c>
      <c r="Y3832">
        <f t="shared" si="241"/>
        <v>0</v>
      </c>
      <c r="Z3832" s="1">
        <f t="shared" si="242"/>
        <v>0</v>
      </c>
    </row>
    <row r="3833" spans="1:26">
      <c r="A3833" s="2">
        <v>45052</v>
      </c>
      <c r="B3833" t="s">
        <v>3449</v>
      </c>
      <c r="C3833" t="s">
        <v>3450</v>
      </c>
      <c r="D3833" s="2" t="str">
        <f t="shared" si="239"/>
        <v>KOW-CC04-R-004</v>
      </c>
      <c r="E3833" t="s">
        <v>42</v>
      </c>
      <c r="F3833" t="s">
        <v>1425</v>
      </c>
      <c r="G3833">
        <v>40</v>
      </c>
      <c r="H3833" t="str">
        <f>VLOOKUP(E3833,[1]data!$D$3:$AK$1000,34,0)</f>
        <v>Hoodie</v>
      </c>
      <c r="I3833">
        <f>VLOOKUP(E3833,[1]data!$D$3:$Q$1048576,14,0)</f>
        <v>2799</v>
      </c>
      <c r="J3833" t="str">
        <f>VLOOKUP(E3833,[1]data!$D$3:$AJ$1048576,33,0)</f>
        <v>2499-2999</v>
      </c>
      <c r="K3833" t="s">
        <v>3675</v>
      </c>
      <c r="L3833" t="s">
        <v>2538</v>
      </c>
      <c r="M3833">
        <v>1</v>
      </c>
      <c r="N3833">
        <v>2499.11</v>
      </c>
      <c r="O3833">
        <v>-249.91</v>
      </c>
      <c r="P3833">
        <v>0</v>
      </c>
      <c r="Q3833">
        <v>2249.1999999999998</v>
      </c>
      <c r="R3833">
        <v>0</v>
      </c>
      <c r="S3833">
        <v>0</v>
      </c>
      <c r="T3833">
        <v>0</v>
      </c>
      <c r="U3833">
        <v>269.89999999999998</v>
      </c>
      <c r="V3833">
        <v>2519.1</v>
      </c>
      <c r="W3833">
        <v>1</v>
      </c>
      <c r="X3833">
        <f t="shared" si="240"/>
        <v>2799</v>
      </c>
      <c r="Y3833">
        <f t="shared" si="241"/>
        <v>279.90000000000009</v>
      </c>
      <c r="Z3833" s="1">
        <f t="shared" si="242"/>
        <v>0.10000000000000003</v>
      </c>
    </row>
    <row r="3834" spans="1:26">
      <c r="A3834" s="2">
        <v>45052</v>
      </c>
      <c r="B3834" t="s">
        <v>3449</v>
      </c>
      <c r="C3834" t="s">
        <v>3450</v>
      </c>
      <c r="D3834" s="2" t="str">
        <f t="shared" si="239"/>
        <v>KOW-CC04-R-004</v>
      </c>
      <c r="E3834" t="s">
        <v>42</v>
      </c>
      <c r="F3834" t="s">
        <v>1425</v>
      </c>
      <c r="G3834">
        <v>40</v>
      </c>
      <c r="H3834" t="str">
        <f>VLOOKUP(E3834,[1]data!$D$3:$AK$1000,34,0)</f>
        <v>Hoodie</v>
      </c>
      <c r="I3834">
        <f>VLOOKUP(E3834,[1]data!$D$3:$Q$1048576,14,0)</f>
        <v>2799</v>
      </c>
      <c r="J3834" t="str">
        <f>VLOOKUP(E3834,[1]data!$D$3:$AJ$1048576,33,0)</f>
        <v>2499-2999</v>
      </c>
      <c r="K3834" t="s">
        <v>3676</v>
      </c>
      <c r="L3834" t="s">
        <v>2538</v>
      </c>
      <c r="M3834">
        <v>1</v>
      </c>
      <c r="N3834">
        <v>2499.11</v>
      </c>
      <c r="O3834">
        <v>0</v>
      </c>
      <c r="P3834">
        <v>0</v>
      </c>
      <c r="Q3834">
        <v>2499.11</v>
      </c>
      <c r="R3834">
        <v>0</v>
      </c>
      <c r="S3834">
        <v>0</v>
      </c>
      <c r="T3834">
        <v>0</v>
      </c>
      <c r="U3834">
        <v>299.89</v>
      </c>
      <c r="V3834">
        <v>2799</v>
      </c>
      <c r="W3834">
        <v>1</v>
      </c>
      <c r="X3834">
        <f t="shared" si="240"/>
        <v>2799</v>
      </c>
      <c r="Y3834">
        <f t="shared" si="241"/>
        <v>0</v>
      </c>
      <c r="Z3834" s="1">
        <f t="shared" si="242"/>
        <v>0</v>
      </c>
    </row>
    <row r="3835" spans="1:26">
      <c r="A3835" s="2">
        <v>45052</v>
      </c>
      <c r="B3835" t="s">
        <v>3449</v>
      </c>
      <c r="C3835" t="s">
        <v>3450</v>
      </c>
      <c r="D3835" s="2" t="str">
        <f t="shared" si="239"/>
        <v>KOW-SER-R-0009</v>
      </c>
      <c r="E3835" t="s">
        <v>2251</v>
      </c>
      <c r="F3835" t="s">
        <v>380</v>
      </c>
      <c r="G3835">
        <v>40</v>
      </c>
      <c r="H3835" t="str">
        <f>VLOOKUP(E3835,[1]data!$D$3:$AK$1000,34,0)</f>
        <v>Casual</v>
      </c>
      <c r="I3835">
        <f>VLOOKUP(E3835,[1]data!$D$3:$Q$1048576,14,0)</f>
        <v>3799</v>
      </c>
      <c r="J3835" t="str">
        <f>VLOOKUP(E3835,[1]data!$D$3:$AJ$1048576,33,0)</f>
        <v>3499-3999</v>
      </c>
      <c r="K3835" t="s">
        <v>3677</v>
      </c>
      <c r="L3835" t="s">
        <v>2538</v>
      </c>
      <c r="M3835">
        <v>1</v>
      </c>
      <c r="N3835">
        <v>2713.57</v>
      </c>
      <c r="O3835">
        <v>0</v>
      </c>
      <c r="P3835">
        <v>0</v>
      </c>
      <c r="Q3835">
        <v>2713.57</v>
      </c>
      <c r="R3835">
        <v>0</v>
      </c>
      <c r="S3835">
        <v>0</v>
      </c>
      <c r="T3835">
        <v>0</v>
      </c>
      <c r="U3835">
        <v>325.63</v>
      </c>
      <c r="V3835">
        <v>3039.2</v>
      </c>
      <c r="W3835">
        <v>1</v>
      </c>
      <c r="X3835">
        <f t="shared" si="240"/>
        <v>3799</v>
      </c>
      <c r="Y3835">
        <f t="shared" si="241"/>
        <v>759.80000000000018</v>
      </c>
      <c r="Z3835" s="1">
        <f t="shared" si="242"/>
        <v>0.20000000000000004</v>
      </c>
    </row>
    <row r="3836" spans="1:26">
      <c r="A3836" s="2">
        <v>45052</v>
      </c>
      <c r="B3836" t="s">
        <v>3449</v>
      </c>
      <c r="C3836" t="s">
        <v>3450</v>
      </c>
      <c r="D3836" s="2" t="str">
        <f t="shared" si="239"/>
        <v>KOW-CA6-S-0002</v>
      </c>
      <c r="E3836" t="s">
        <v>25</v>
      </c>
      <c r="F3836" t="s">
        <v>334</v>
      </c>
      <c r="G3836">
        <v>39</v>
      </c>
      <c r="H3836" t="str">
        <f>VLOOKUP(E3836,[1]data!$D$3:$AK$1000,34,0)</f>
        <v>Casual</v>
      </c>
      <c r="I3836">
        <f>VLOOKUP(E3836,[1]data!$D$3:$Q$1048576,14,0)</f>
        <v>1499</v>
      </c>
      <c r="J3836" t="str">
        <f>VLOOKUP(E3836,[1]data!$D$3:$AJ$1048576,33,0)</f>
        <v>1099-1499</v>
      </c>
      <c r="K3836" t="s">
        <v>3678</v>
      </c>
      <c r="L3836" t="s">
        <v>2538</v>
      </c>
      <c r="M3836">
        <v>1</v>
      </c>
      <c r="N3836">
        <v>1338.39</v>
      </c>
      <c r="O3836">
        <v>0</v>
      </c>
      <c r="P3836">
        <v>0</v>
      </c>
      <c r="Q3836">
        <v>1338.39</v>
      </c>
      <c r="R3836">
        <v>0</v>
      </c>
      <c r="S3836">
        <v>0</v>
      </c>
      <c r="T3836">
        <v>0</v>
      </c>
      <c r="U3836">
        <v>160.61000000000001</v>
      </c>
      <c r="V3836">
        <v>1499</v>
      </c>
      <c r="W3836">
        <v>1</v>
      </c>
      <c r="X3836">
        <f t="shared" si="240"/>
        <v>1499</v>
      </c>
      <c r="Y3836">
        <f t="shared" si="241"/>
        <v>0</v>
      </c>
      <c r="Z3836" s="1">
        <f t="shared" si="242"/>
        <v>0</v>
      </c>
    </row>
    <row r="3837" spans="1:26">
      <c r="A3837" s="2">
        <v>45053</v>
      </c>
      <c r="B3837" t="s">
        <v>3449</v>
      </c>
      <c r="C3837" t="s">
        <v>3450</v>
      </c>
      <c r="D3837" s="2" t="str">
        <f t="shared" si="239"/>
        <v>KOW-PIQ-R-0032</v>
      </c>
      <c r="E3837" t="s">
        <v>123</v>
      </c>
      <c r="F3837" t="s">
        <v>2010</v>
      </c>
      <c r="G3837" t="s">
        <v>2029</v>
      </c>
      <c r="H3837" t="str">
        <f>VLOOKUP(E3837,[1]data!$D$3:$AK$1000,34,0)</f>
        <v>Knit Shirt</v>
      </c>
      <c r="I3837">
        <f>VLOOKUP(E3837,[1]data!$D$3:$Q$1048576,14,0)</f>
        <v>2499</v>
      </c>
      <c r="J3837" t="str">
        <f>VLOOKUP(E3837,[1]data!$D$3:$AJ$1048576,33,0)</f>
        <v>2499-2999</v>
      </c>
      <c r="K3837" t="s">
        <v>3679</v>
      </c>
      <c r="L3837" t="s">
        <v>2538</v>
      </c>
      <c r="M3837">
        <v>1</v>
      </c>
      <c r="N3837">
        <v>2231.25</v>
      </c>
      <c r="O3837">
        <v>0</v>
      </c>
      <c r="P3837">
        <v>0</v>
      </c>
      <c r="Q3837">
        <v>2231.25</v>
      </c>
      <c r="R3837">
        <v>0</v>
      </c>
      <c r="S3837">
        <v>0</v>
      </c>
      <c r="T3837">
        <v>0</v>
      </c>
      <c r="U3837">
        <v>267.75</v>
      </c>
      <c r="V3837">
        <v>2499</v>
      </c>
      <c r="W3837">
        <v>1</v>
      </c>
      <c r="X3837">
        <f t="shared" si="240"/>
        <v>2499</v>
      </c>
      <c r="Y3837">
        <f t="shared" si="241"/>
        <v>0</v>
      </c>
      <c r="Z3837" s="1">
        <f t="shared" si="242"/>
        <v>0</v>
      </c>
    </row>
    <row r="3838" spans="1:26">
      <c r="A3838" s="2">
        <v>45053</v>
      </c>
      <c r="B3838" t="s">
        <v>3449</v>
      </c>
      <c r="C3838" t="s">
        <v>3450</v>
      </c>
      <c r="D3838" s="2" t="str">
        <f t="shared" si="239"/>
        <v>KOW-UKI2-R-003</v>
      </c>
      <c r="E3838" t="s">
        <v>167</v>
      </c>
      <c r="F3838" t="s">
        <v>322</v>
      </c>
      <c r="G3838">
        <v>46</v>
      </c>
      <c r="H3838" t="str">
        <f>VLOOKUP(E3838,[1]data!$D$3:$AK$1000,34,0)</f>
        <v>Hoodie</v>
      </c>
      <c r="I3838">
        <f>VLOOKUP(E3838,[1]data!$D$3:$Q$1048576,14,0)</f>
        <v>2799</v>
      </c>
      <c r="J3838" t="str">
        <f>VLOOKUP(E3838,[1]data!$D$3:$AJ$1048576,33,0)</f>
        <v>2499-2999</v>
      </c>
      <c r="K3838" t="s">
        <v>3680</v>
      </c>
      <c r="L3838" t="s">
        <v>2538</v>
      </c>
      <c r="M3838">
        <v>1</v>
      </c>
      <c r="N3838">
        <v>2499.11</v>
      </c>
      <c r="O3838">
        <v>0</v>
      </c>
      <c r="P3838">
        <v>0</v>
      </c>
      <c r="Q3838">
        <v>2499.11</v>
      </c>
      <c r="R3838">
        <v>0</v>
      </c>
      <c r="S3838">
        <v>0</v>
      </c>
      <c r="T3838">
        <v>0</v>
      </c>
      <c r="U3838">
        <v>299.89</v>
      </c>
      <c r="V3838">
        <v>2799</v>
      </c>
      <c r="W3838">
        <v>1</v>
      </c>
      <c r="X3838">
        <f t="shared" si="240"/>
        <v>2799</v>
      </c>
      <c r="Y3838">
        <f t="shared" si="241"/>
        <v>0</v>
      </c>
      <c r="Z3838" s="1">
        <f t="shared" si="242"/>
        <v>0</v>
      </c>
    </row>
    <row r="3839" spans="1:26">
      <c r="A3839" s="2">
        <v>45053</v>
      </c>
      <c r="B3839" t="s">
        <v>3449</v>
      </c>
      <c r="C3839" t="s">
        <v>3450</v>
      </c>
      <c r="D3839" s="2" t="str">
        <f t="shared" si="239"/>
        <v>KOW-FF01-R-005</v>
      </c>
      <c r="E3839" t="s">
        <v>1732</v>
      </c>
      <c r="F3839" t="s">
        <v>1690</v>
      </c>
      <c r="G3839">
        <v>39</v>
      </c>
      <c r="H3839" t="str">
        <f>VLOOKUP(E3839,[1]data!$D$3:$AK$1000,34,0)</f>
        <v>Linen</v>
      </c>
      <c r="I3839">
        <f>VLOOKUP(E3839,[1]data!$D$3:$Q$1048576,14,0)</f>
        <v>3799</v>
      </c>
      <c r="J3839" t="str">
        <f>VLOOKUP(E3839,[1]data!$D$3:$AJ$1048576,33,0)</f>
        <v>3499-3999</v>
      </c>
      <c r="K3839" t="s">
        <v>3681</v>
      </c>
      <c r="L3839" t="s">
        <v>2538</v>
      </c>
      <c r="M3839">
        <v>1</v>
      </c>
      <c r="N3839">
        <v>3799</v>
      </c>
      <c r="O3839">
        <v>-721.81</v>
      </c>
      <c r="P3839">
        <v>0</v>
      </c>
      <c r="Q3839">
        <v>3077.19</v>
      </c>
      <c r="R3839">
        <v>0</v>
      </c>
      <c r="S3839">
        <v>0</v>
      </c>
      <c r="T3839">
        <v>0</v>
      </c>
      <c r="U3839">
        <v>0</v>
      </c>
      <c r="V3839">
        <v>3077.19</v>
      </c>
      <c r="W3839">
        <v>1</v>
      </c>
      <c r="X3839">
        <f t="shared" si="240"/>
        <v>3799</v>
      </c>
      <c r="Y3839">
        <f t="shared" si="241"/>
        <v>721.81</v>
      </c>
      <c r="Z3839" s="1">
        <f t="shared" si="242"/>
        <v>0.18999999999999997</v>
      </c>
    </row>
    <row r="3840" spans="1:26">
      <c r="A3840" s="2">
        <v>45053</v>
      </c>
      <c r="B3840" t="s">
        <v>3449</v>
      </c>
      <c r="C3840" t="s">
        <v>3450</v>
      </c>
      <c r="D3840" s="2" t="str">
        <f t="shared" si="239"/>
        <v>KOW-CC04-R-004</v>
      </c>
      <c r="E3840" t="s">
        <v>43</v>
      </c>
      <c r="F3840" t="s">
        <v>1425</v>
      </c>
      <c r="G3840">
        <v>42</v>
      </c>
      <c r="H3840" t="str">
        <f>VLOOKUP(E3840,[1]data!$D$3:$AK$1000,34,0)</f>
        <v>Hoodie</v>
      </c>
      <c r="I3840">
        <f>VLOOKUP(E3840,[1]data!$D$3:$Q$1048576,14,0)</f>
        <v>2799</v>
      </c>
      <c r="J3840" t="str">
        <f>VLOOKUP(E3840,[1]data!$D$3:$AJ$1048576,33,0)</f>
        <v>2499-2999</v>
      </c>
      <c r="K3840" t="s">
        <v>3682</v>
      </c>
      <c r="L3840" t="s">
        <v>2538</v>
      </c>
      <c r="M3840">
        <v>1</v>
      </c>
      <c r="N3840">
        <v>2799</v>
      </c>
      <c r="O3840">
        <v>-531.80999999999995</v>
      </c>
      <c r="P3840">
        <v>0</v>
      </c>
      <c r="Q3840">
        <v>2267.19</v>
      </c>
      <c r="R3840">
        <v>0</v>
      </c>
      <c r="S3840">
        <v>0</v>
      </c>
      <c r="T3840">
        <v>0</v>
      </c>
      <c r="U3840">
        <v>0</v>
      </c>
      <c r="V3840">
        <v>2267.19</v>
      </c>
      <c r="W3840">
        <v>1</v>
      </c>
      <c r="X3840">
        <f t="shared" si="240"/>
        <v>2799</v>
      </c>
      <c r="Y3840">
        <f t="shared" si="241"/>
        <v>531.80999999999995</v>
      </c>
      <c r="Z3840" s="1">
        <f t="shared" si="242"/>
        <v>0.18999999999999997</v>
      </c>
    </row>
    <row r="3841" spans="1:26">
      <c r="A3841" s="2">
        <v>45053</v>
      </c>
      <c r="B3841" t="s">
        <v>3449</v>
      </c>
      <c r="C3841" t="s">
        <v>3450</v>
      </c>
      <c r="D3841" s="2" t="str">
        <f t="shared" si="239"/>
        <v>KOW-CA11-R-000</v>
      </c>
      <c r="E3841" t="s">
        <v>10</v>
      </c>
      <c r="F3841" t="s">
        <v>302</v>
      </c>
      <c r="G3841">
        <v>42</v>
      </c>
      <c r="H3841" t="str">
        <f>VLOOKUP(E3841,[1]data!$D$3:$AK$1000,34,0)</f>
        <v>Casual</v>
      </c>
      <c r="I3841">
        <f>VLOOKUP(E3841,[1]data!$D$3:$Q$1048576,14,0)</f>
        <v>1999</v>
      </c>
      <c r="J3841" t="str">
        <f>VLOOKUP(E3841,[1]data!$D$3:$AJ$1048576,33,0)</f>
        <v>1799-2299</v>
      </c>
      <c r="K3841" t="s">
        <v>3683</v>
      </c>
      <c r="L3841" t="s">
        <v>2538</v>
      </c>
      <c r="M3841">
        <v>1</v>
      </c>
      <c r="N3841">
        <v>1784.82</v>
      </c>
      <c r="O3841">
        <v>0</v>
      </c>
      <c r="P3841">
        <v>0</v>
      </c>
      <c r="Q3841">
        <v>1784.82</v>
      </c>
      <c r="R3841">
        <v>0</v>
      </c>
      <c r="S3841">
        <v>0</v>
      </c>
      <c r="T3841">
        <v>0</v>
      </c>
      <c r="U3841">
        <v>214.18</v>
      </c>
      <c r="V3841">
        <v>1999</v>
      </c>
      <c r="W3841">
        <v>1</v>
      </c>
      <c r="X3841">
        <f t="shared" si="240"/>
        <v>1999</v>
      </c>
      <c r="Y3841">
        <f t="shared" si="241"/>
        <v>0</v>
      </c>
      <c r="Z3841" s="1">
        <f t="shared" si="242"/>
        <v>0</v>
      </c>
    </row>
    <row r="3842" spans="1:26">
      <c r="A3842" s="2">
        <v>45053</v>
      </c>
      <c r="B3842" t="s">
        <v>3449</v>
      </c>
      <c r="C3842" t="s">
        <v>3450</v>
      </c>
      <c r="D3842" s="2" t="str">
        <f t="shared" si="239"/>
        <v>KOW-CA3-S-0005</v>
      </c>
      <c r="E3842" t="s">
        <v>18</v>
      </c>
      <c r="F3842" t="s">
        <v>285</v>
      </c>
      <c r="G3842">
        <v>42</v>
      </c>
      <c r="H3842" t="str">
        <f>VLOOKUP(E3842,[1]data!$D$3:$AK$1000,34,0)</f>
        <v>Casual</v>
      </c>
      <c r="I3842">
        <f>VLOOKUP(E3842,[1]data!$D$3:$Q$1048576,14,0)</f>
        <v>1999</v>
      </c>
      <c r="J3842" t="str">
        <f>VLOOKUP(E3842,[1]data!$D$3:$AJ$1048576,33,0)</f>
        <v>1799-2299</v>
      </c>
      <c r="K3842" t="s">
        <v>3684</v>
      </c>
      <c r="L3842" t="s">
        <v>2538</v>
      </c>
      <c r="M3842">
        <v>1</v>
      </c>
      <c r="N3842">
        <v>1784.82</v>
      </c>
      <c r="O3842">
        <v>0</v>
      </c>
      <c r="P3842">
        <v>0</v>
      </c>
      <c r="Q3842">
        <v>1784.82</v>
      </c>
      <c r="R3842">
        <v>0</v>
      </c>
      <c r="S3842">
        <v>0</v>
      </c>
      <c r="T3842">
        <v>0</v>
      </c>
      <c r="U3842">
        <v>214.18</v>
      </c>
      <c r="V3842">
        <v>1999</v>
      </c>
      <c r="W3842">
        <v>1</v>
      </c>
      <c r="X3842">
        <f t="shared" si="240"/>
        <v>1999</v>
      </c>
      <c r="Y3842">
        <f t="shared" si="241"/>
        <v>0</v>
      </c>
      <c r="Z3842" s="1">
        <f t="shared" si="242"/>
        <v>0</v>
      </c>
    </row>
    <row r="3843" spans="1:26">
      <c r="A3843" s="2">
        <v>45053</v>
      </c>
      <c r="B3843" t="s">
        <v>3449</v>
      </c>
      <c r="C3843" t="s">
        <v>3450</v>
      </c>
      <c r="D3843" s="2" t="str">
        <f t="shared" ref="D3843:D3906" si="243">LEFT(E3843,14)</f>
        <v>KOW-CC04-R-004</v>
      </c>
      <c r="E3843" t="s">
        <v>41</v>
      </c>
      <c r="F3843" t="s">
        <v>1425</v>
      </c>
      <c r="G3843">
        <v>39</v>
      </c>
      <c r="H3843" t="str">
        <f>VLOOKUP(E3843,[1]data!$D$3:$AK$1000,34,0)</f>
        <v>Hoodie</v>
      </c>
      <c r="I3843">
        <f>VLOOKUP(E3843,[1]data!$D$3:$Q$1048576,14,0)</f>
        <v>2799</v>
      </c>
      <c r="J3843" t="str">
        <f>VLOOKUP(E3843,[1]data!$D$3:$AJ$1048576,33,0)</f>
        <v>2499-2999</v>
      </c>
      <c r="K3843" t="s">
        <v>3685</v>
      </c>
      <c r="L3843" t="s">
        <v>2538</v>
      </c>
      <c r="M3843">
        <v>1</v>
      </c>
      <c r="N3843">
        <v>2799</v>
      </c>
      <c r="O3843">
        <v>-279.89999999999998</v>
      </c>
      <c r="P3843">
        <v>0</v>
      </c>
      <c r="Q3843">
        <v>2519.1</v>
      </c>
      <c r="R3843">
        <v>0</v>
      </c>
      <c r="S3843">
        <v>0</v>
      </c>
      <c r="T3843">
        <v>0</v>
      </c>
      <c r="U3843">
        <v>0</v>
      </c>
      <c r="V3843">
        <v>2519.1</v>
      </c>
      <c r="W3843">
        <v>1</v>
      </c>
      <c r="X3843">
        <f t="shared" ref="X3843:X3906" si="244">I3843*W3843</f>
        <v>2799</v>
      </c>
      <c r="Y3843">
        <f t="shared" ref="Y3843:Y3906" si="245">X3843-V3843</f>
        <v>279.90000000000009</v>
      </c>
      <c r="Z3843" s="1">
        <f t="shared" ref="Z3843:Z3906" si="246">Y3843/X3843</f>
        <v>0.10000000000000003</v>
      </c>
    </row>
    <row r="3844" spans="1:26">
      <c r="A3844" s="2">
        <v>45053</v>
      </c>
      <c r="B3844" t="s">
        <v>3449</v>
      </c>
      <c r="C3844" t="s">
        <v>3450</v>
      </c>
      <c r="D3844" s="2" t="str">
        <f t="shared" si="243"/>
        <v>KOW-PO26-R-002</v>
      </c>
      <c r="E3844" t="s">
        <v>2728</v>
      </c>
      <c r="F3844" t="s">
        <v>426</v>
      </c>
      <c r="G3844">
        <v>44</v>
      </c>
      <c r="H3844" t="str">
        <f>VLOOKUP(E3844,[1]data!$D$3:$AK$1000,34,0)</f>
        <v>Indie</v>
      </c>
      <c r="I3844">
        <f>VLOOKUP(E3844,[1]data!$D$3:$Q$1048576,14,0)</f>
        <v>1999</v>
      </c>
      <c r="J3844" t="str">
        <f>VLOOKUP(E3844,[1]data!$D$3:$AJ$1048576,33,0)</f>
        <v>1799-2299</v>
      </c>
      <c r="K3844" t="s">
        <v>3686</v>
      </c>
      <c r="L3844" t="s">
        <v>2538</v>
      </c>
      <c r="M3844">
        <v>1</v>
      </c>
      <c r="N3844">
        <v>1999</v>
      </c>
      <c r="O3844">
        <v>-379.81</v>
      </c>
      <c r="P3844">
        <v>0</v>
      </c>
      <c r="Q3844">
        <v>1619.19</v>
      </c>
      <c r="R3844">
        <v>0</v>
      </c>
      <c r="S3844">
        <v>0</v>
      </c>
      <c r="T3844">
        <v>0</v>
      </c>
      <c r="U3844">
        <v>0</v>
      </c>
      <c r="V3844">
        <v>1619.19</v>
      </c>
      <c r="W3844">
        <v>1</v>
      </c>
      <c r="X3844">
        <f t="shared" si="244"/>
        <v>1999</v>
      </c>
      <c r="Y3844">
        <f t="shared" si="245"/>
        <v>379.80999999999995</v>
      </c>
      <c r="Z3844" s="1">
        <f t="shared" si="246"/>
        <v>0.18999999999999997</v>
      </c>
    </row>
    <row r="3845" spans="1:26">
      <c r="A3845" s="2">
        <v>45053</v>
      </c>
      <c r="B3845" t="s">
        <v>3449</v>
      </c>
      <c r="C3845" t="s">
        <v>3450</v>
      </c>
      <c r="D3845" s="2" t="str">
        <f t="shared" si="243"/>
        <v>KOW-PIQ-R-0032</v>
      </c>
      <c r="E3845" t="s">
        <v>126</v>
      </c>
      <c r="F3845" t="s">
        <v>2010</v>
      </c>
      <c r="G3845" t="s">
        <v>2011</v>
      </c>
      <c r="H3845" t="str">
        <f>VLOOKUP(E3845,[1]data!$D$3:$AK$1000,34,0)</f>
        <v>Knit Shirt</v>
      </c>
      <c r="I3845">
        <f>VLOOKUP(E3845,[1]data!$D$3:$Q$1048576,14,0)</f>
        <v>2499</v>
      </c>
      <c r="J3845" t="str">
        <f>VLOOKUP(E3845,[1]data!$D$3:$AJ$1048576,33,0)</f>
        <v>2499-2999</v>
      </c>
      <c r="K3845" t="s">
        <v>3687</v>
      </c>
      <c r="L3845" t="s">
        <v>2538</v>
      </c>
      <c r="M3845">
        <v>1</v>
      </c>
      <c r="N3845">
        <v>2231.25</v>
      </c>
      <c r="O3845">
        <v>0</v>
      </c>
      <c r="P3845">
        <v>0</v>
      </c>
      <c r="Q3845">
        <v>2231.25</v>
      </c>
      <c r="R3845">
        <v>0</v>
      </c>
      <c r="S3845">
        <v>0</v>
      </c>
      <c r="T3845">
        <v>0</v>
      </c>
      <c r="U3845">
        <v>267.75</v>
      </c>
      <c r="V3845">
        <v>2499</v>
      </c>
      <c r="W3845">
        <v>1</v>
      </c>
      <c r="X3845">
        <f t="shared" si="244"/>
        <v>2499</v>
      </c>
      <c r="Y3845">
        <f t="shared" si="245"/>
        <v>0</v>
      </c>
      <c r="Z3845" s="1">
        <f t="shared" si="246"/>
        <v>0</v>
      </c>
    </row>
    <row r="3846" spans="1:26">
      <c r="A3846" s="2">
        <v>45053</v>
      </c>
      <c r="B3846" t="s">
        <v>3449</v>
      </c>
      <c r="C3846" t="s">
        <v>3450</v>
      </c>
      <c r="D3846" s="2" t="str">
        <f t="shared" si="243"/>
        <v>KOW-CA8-R-0002</v>
      </c>
      <c r="E3846" t="s">
        <v>2268</v>
      </c>
      <c r="F3846" t="s">
        <v>540</v>
      </c>
      <c r="G3846">
        <v>44</v>
      </c>
      <c r="H3846" t="str">
        <f>VLOOKUP(E3846,[1]data!$D$3:$AK$1000,34,0)</f>
        <v>Casual</v>
      </c>
      <c r="I3846">
        <f>VLOOKUP(E3846,[1]data!$D$3:$Q$1048576,14,0)</f>
        <v>1999</v>
      </c>
      <c r="J3846" t="str">
        <f>VLOOKUP(E3846,[1]data!$D$3:$AJ$1048576,33,0)</f>
        <v>1799-2299</v>
      </c>
      <c r="K3846" t="s">
        <v>3686</v>
      </c>
      <c r="L3846" t="s">
        <v>2538</v>
      </c>
      <c r="M3846">
        <v>1</v>
      </c>
      <c r="N3846">
        <v>1499</v>
      </c>
      <c r="O3846">
        <v>-284.81</v>
      </c>
      <c r="P3846">
        <v>0</v>
      </c>
      <c r="Q3846">
        <v>1214.19</v>
      </c>
      <c r="R3846">
        <v>0</v>
      </c>
      <c r="S3846">
        <v>0</v>
      </c>
      <c r="T3846">
        <v>0</v>
      </c>
      <c r="U3846">
        <v>0</v>
      </c>
      <c r="V3846">
        <v>1214.19</v>
      </c>
      <c r="W3846">
        <v>1</v>
      </c>
      <c r="X3846">
        <f t="shared" si="244"/>
        <v>1999</v>
      </c>
      <c r="Y3846">
        <f t="shared" si="245"/>
        <v>784.81</v>
      </c>
      <c r="Z3846" s="1">
        <f t="shared" si="246"/>
        <v>0.39260130065032511</v>
      </c>
    </row>
    <row r="3847" spans="1:26">
      <c r="A3847" s="2">
        <v>45053</v>
      </c>
      <c r="B3847" t="s">
        <v>3449</v>
      </c>
      <c r="C3847" t="s">
        <v>3450</v>
      </c>
      <c r="D3847" s="2" t="str">
        <f t="shared" si="243"/>
        <v>KOW-CC04-R-004</v>
      </c>
      <c r="E3847" t="s">
        <v>42</v>
      </c>
      <c r="F3847" t="s">
        <v>1425</v>
      </c>
      <c r="G3847">
        <v>40</v>
      </c>
      <c r="H3847" t="str">
        <f>VLOOKUP(E3847,[1]data!$D$3:$AK$1000,34,0)</f>
        <v>Hoodie</v>
      </c>
      <c r="I3847">
        <f>VLOOKUP(E3847,[1]data!$D$3:$Q$1048576,14,0)</f>
        <v>2799</v>
      </c>
      <c r="J3847" t="str">
        <f>VLOOKUP(E3847,[1]data!$D$3:$AJ$1048576,33,0)</f>
        <v>2499-2999</v>
      </c>
      <c r="K3847" t="s">
        <v>3688</v>
      </c>
      <c r="L3847" t="s">
        <v>2538</v>
      </c>
      <c r="M3847">
        <v>1</v>
      </c>
      <c r="N3847">
        <v>2499.11</v>
      </c>
      <c r="O3847">
        <v>0</v>
      </c>
      <c r="P3847">
        <v>0</v>
      </c>
      <c r="Q3847">
        <v>2499.11</v>
      </c>
      <c r="R3847">
        <v>0</v>
      </c>
      <c r="S3847">
        <v>0</v>
      </c>
      <c r="T3847">
        <v>0</v>
      </c>
      <c r="U3847">
        <v>299.89</v>
      </c>
      <c r="V3847">
        <v>2799</v>
      </c>
      <c r="W3847">
        <v>1</v>
      </c>
      <c r="X3847">
        <f t="shared" si="244"/>
        <v>2799</v>
      </c>
      <c r="Y3847">
        <f t="shared" si="245"/>
        <v>0</v>
      </c>
      <c r="Z3847" s="1">
        <f t="shared" si="246"/>
        <v>0</v>
      </c>
    </row>
    <row r="3848" spans="1:26">
      <c r="A3848" s="2">
        <v>45053</v>
      </c>
      <c r="B3848" t="s">
        <v>3449</v>
      </c>
      <c r="C3848" t="s">
        <v>3450</v>
      </c>
      <c r="D3848" s="2" t="str">
        <f t="shared" si="243"/>
        <v>KOW-SO13-R-001</v>
      </c>
      <c r="E3848" t="s">
        <v>139</v>
      </c>
      <c r="F3848" t="s">
        <v>298</v>
      </c>
      <c r="G3848">
        <v>40</v>
      </c>
      <c r="H3848" t="str">
        <f>VLOOKUP(E3848,[1]data!$D$3:$AK$1000,34,0)</f>
        <v>Linen</v>
      </c>
      <c r="I3848">
        <f>VLOOKUP(E3848,[1]data!$D$3:$Q$1048576,14,0)</f>
        <v>2199</v>
      </c>
      <c r="J3848" t="str">
        <f>VLOOKUP(E3848,[1]data!$D$3:$AJ$1048576,33,0)</f>
        <v>1799-2299</v>
      </c>
      <c r="K3848" t="s">
        <v>3689</v>
      </c>
      <c r="L3848" t="s">
        <v>2538</v>
      </c>
      <c r="M3848">
        <v>1</v>
      </c>
      <c r="N3848">
        <v>1963.39</v>
      </c>
      <c r="O3848">
        <v>0</v>
      </c>
      <c r="P3848">
        <v>0</v>
      </c>
      <c r="Q3848">
        <v>1963.39</v>
      </c>
      <c r="R3848">
        <v>0</v>
      </c>
      <c r="S3848">
        <v>0</v>
      </c>
      <c r="T3848">
        <v>0</v>
      </c>
      <c r="U3848">
        <v>235.61</v>
      </c>
      <c r="V3848">
        <v>2199</v>
      </c>
      <c r="W3848">
        <v>1</v>
      </c>
      <c r="X3848">
        <f t="shared" si="244"/>
        <v>2199</v>
      </c>
      <c r="Y3848">
        <f t="shared" si="245"/>
        <v>0</v>
      </c>
      <c r="Z3848" s="1">
        <f t="shared" si="246"/>
        <v>0</v>
      </c>
    </row>
    <row r="3849" spans="1:26">
      <c r="A3849" s="2">
        <v>45053</v>
      </c>
      <c r="B3849" t="s">
        <v>3449</v>
      </c>
      <c r="C3849" t="s">
        <v>3450</v>
      </c>
      <c r="D3849" s="2" t="str">
        <f t="shared" si="243"/>
        <v>KOW-SO13-R-001</v>
      </c>
      <c r="E3849" t="s">
        <v>141</v>
      </c>
      <c r="F3849" t="s">
        <v>298</v>
      </c>
      <c r="G3849">
        <v>44</v>
      </c>
      <c r="H3849" t="str">
        <f>VLOOKUP(E3849,[1]data!$D$3:$AK$1000,34,0)</f>
        <v>Linen</v>
      </c>
      <c r="I3849">
        <f>VLOOKUP(E3849,[1]data!$D$3:$Q$1048576,14,0)</f>
        <v>2199</v>
      </c>
      <c r="J3849" t="str">
        <f>VLOOKUP(E3849,[1]data!$D$3:$AJ$1048576,33,0)</f>
        <v>1799-2299</v>
      </c>
      <c r="K3849" t="s">
        <v>3690</v>
      </c>
      <c r="L3849" t="s">
        <v>2538</v>
      </c>
      <c r="M3849">
        <v>1</v>
      </c>
      <c r="N3849">
        <v>2199</v>
      </c>
      <c r="O3849">
        <v>-417.81</v>
      </c>
      <c r="P3849">
        <v>0</v>
      </c>
      <c r="Q3849">
        <v>1781.19</v>
      </c>
      <c r="R3849">
        <v>0</v>
      </c>
      <c r="S3849">
        <v>0</v>
      </c>
      <c r="T3849">
        <v>0</v>
      </c>
      <c r="U3849">
        <v>0</v>
      </c>
      <c r="V3849">
        <v>1781.19</v>
      </c>
      <c r="W3849">
        <v>1</v>
      </c>
      <c r="X3849">
        <f t="shared" si="244"/>
        <v>2199</v>
      </c>
      <c r="Y3849">
        <f t="shared" si="245"/>
        <v>417.80999999999995</v>
      </c>
      <c r="Z3849" s="1">
        <f t="shared" si="246"/>
        <v>0.18999999999999997</v>
      </c>
    </row>
    <row r="3850" spans="1:26">
      <c r="A3850" s="2">
        <v>45053</v>
      </c>
      <c r="B3850" t="s">
        <v>3449</v>
      </c>
      <c r="C3850" t="s">
        <v>3450</v>
      </c>
      <c r="D3850" s="2" t="str">
        <f t="shared" si="243"/>
        <v>KOW-CA3-S-0005</v>
      </c>
      <c r="E3850" t="s">
        <v>284</v>
      </c>
      <c r="F3850" t="s">
        <v>285</v>
      </c>
      <c r="G3850">
        <v>44</v>
      </c>
      <c r="H3850" t="str">
        <f>VLOOKUP(E3850,[1]data!$D$3:$AK$1000,34,0)</f>
        <v>Casual</v>
      </c>
      <c r="I3850">
        <f>VLOOKUP(E3850,[1]data!$D$3:$Q$1048576,14,0)</f>
        <v>1999</v>
      </c>
      <c r="J3850" t="str">
        <f>VLOOKUP(E3850,[1]data!$D$3:$AJ$1048576,33,0)</f>
        <v>1799-2299</v>
      </c>
      <c r="K3850" t="s">
        <v>3691</v>
      </c>
      <c r="L3850" t="s">
        <v>2538</v>
      </c>
      <c r="M3850">
        <v>1</v>
      </c>
      <c r="N3850">
        <v>1784.82</v>
      </c>
      <c r="O3850">
        <v>-178.48</v>
      </c>
      <c r="P3850">
        <v>0</v>
      </c>
      <c r="Q3850">
        <v>1606.34</v>
      </c>
      <c r="R3850">
        <v>0</v>
      </c>
      <c r="S3850">
        <v>0</v>
      </c>
      <c r="T3850">
        <v>0</v>
      </c>
      <c r="U3850">
        <v>192.76</v>
      </c>
      <c r="V3850">
        <v>1799.1</v>
      </c>
      <c r="W3850">
        <v>1</v>
      </c>
      <c r="X3850">
        <f t="shared" si="244"/>
        <v>1999</v>
      </c>
      <c r="Y3850">
        <f t="shared" si="245"/>
        <v>199.90000000000009</v>
      </c>
      <c r="Z3850" s="1">
        <f t="shared" si="246"/>
        <v>0.10000000000000005</v>
      </c>
    </row>
    <row r="3851" spans="1:26">
      <c r="A3851" s="2">
        <v>45053</v>
      </c>
      <c r="B3851" t="s">
        <v>3449</v>
      </c>
      <c r="C3851" t="s">
        <v>3450</v>
      </c>
      <c r="D3851" s="2" t="str">
        <f t="shared" si="243"/>
        <v>KOW-CA7-R-0001</v>
      </c>
      <c r="E3851" t="s">
        <v>2019</v>
      </c>
      <c r="F3851" t="s">
        <v>778</v>
      </c>
      <c r="G3851">
        <v>40</v>
      </c>
      <c r="H3851" t="str">
        <f>VLOOKUP(E3851,[1]data!$D$3:$AK$1000,34,0)</f>
        <v>Casual</v>
      </c>
      <c r="I3851">
        <f>VLOOKUP(E3851,[1]data!$D$3:$Q$1048576,14,0)</f>
        <v>1499</v>
      </c>
      <c r="J3851" t="str">
        <f>VLOOKUP(E3851,[1]data!$D$3:$AJ$1048576,33,0)</f>
        <v>1099-1499</v>
      </c>
      <c r="K3851" t="s">
        <v>3692</v>
      </c>
      <c r="L3851" t="s">
        <v>2538</v>
      </c>
      <c r="M3851">
        <v>1</v>
      </c>
      <c r="N3851">
        <v>1003.54</v>
      </c>
      <c r="O3851">
        <v>-903.9</v>
      </c>
      <c r="P3851">
        <v>0</v>
      </c>
      <c r="Q3851">
        <v>99.64</v>
      </c>
      <c r="R3851">
        <v>0</v>
      </c>
      <c r="S3851">
        <v>0</v>
      </c>
      <c r="T3851">
        <v>0</v>
      </c>
      <c r="U3851">
        <v>11.96</v>
      </c>
      <c r="V3851">
        <v>111.6</v>
      </c>
      <c r="W3851">
        <v>1</v>
      </c>
      <c r="X3851">
        <f t="shared" si="244"/>
        <v>1499</v>
      </c>
      <c r="Y3851">
        <f t="shared" si="245"/>
        <v>1387.4</v>
      </c>
      <c r="Z3851" s="1">
        <f t="shared" si="246"/>
        <v>0.92555036691127424</v>
      </c>
    </row>
    <row r="3852" spans="1:26">
      <c r="A3852" s="2">
        <v>45053</v>
      </c>
      <c r="B3852" t="s">
        <v>3449</v>
      </c>
      <c r="C3852" t="s">
        <v>3450</v>
      </c>
      <c r="D3852" s="2" t="str">
        <f t="shared" si="243"/>
        <v>KOW-CC04-R-004</v>
      </c>
      <c r="E3852" t="s">
        <v>41</v>
      </c>
      <c r="F3852" t="s">
        <v>1425</v>
      </c>
      <c r="G3852">
        <v>39</v>
      </c>
      <c r="H3852" t="str">
        <f>VLOOKUP(E3852,[1]data!$D$3:$AK$1000,34,0)</f>
        <v>Hoodie</v>
      </c>
      <c r="I3852">
        <f>VLOOKUP(E3852,[1]data!$D$3:$Q$1048576,14,0)</f>
        <v>2799</v>
      </c>
      <c r="J3852" t="str">
        <f>VLOOKUP(E3852,[1]data!$D$3:$AJ$1048576,33,0)</f>
        <v>2499-2999</v>
      </c>
      <c r="K3852" t="s">
        <v>3693</v>
      </c>
      <c r="L3852" t="s">
        <v>2538</v>
      </c>
      <c r="M3852">
        <v>1</v>
      </c>
      <c r="N3852">
        <v>2257.2600000000002</v>
      </c>
      <c r="O3852">
        <v>0</v>
      </c>
      <c r="P3852">
        <v>0</v>
      </c>
      <c r="Q3852">
        <v>2257.2600000000002</v>
      </c>
      <c r="R3852">
        <v>0</v>
      </c>
      <c r="S3852">
        <v>0</v>
      </c>
      <c r="T3852">
        <v>0</v>
      </c>
      <c r="U3852">
        <v>541.74</v>
      </c>
      <c r="V3852">
        <v>2799</v>
      </c>
      <c r="W3852">
        <v>1</v>
      </c>
      <c r="X3852">
        <f t="shared" si="244"/>
        <v>2799</v>
      </c>
      <c r="Y3852">
        <f t="shared" si="245"/>
        <v>0</v>
      </c>
      <c r="Z3852" s="1">
        <f t="shared" si="246"/>
        <v>0</v>
      </c>
    </row>
    <row r="3853" spans="1:26">
      <c r="A3853" s="2">
        <v>45053</v>
      </c>
      <c r="B3853" t="s">
        <v>3449</v>
      </c>
      <c r="C3853" t="s">
        <v>3450</v>
      </c>
      <c r="D3853" s="2" t="str">
        <f t="shared" si="243"/>
        <v>KOW-CUB-R-0002</v>
      </c>
      <c r="E3853" t="s">
        <v>638</v>
      </c>
      <c r="F3853" t="s">
        <v>295</v>
      </c>
      <c r="G3853">
        <v>40</v>
      </c>
      <c r="H3853" t="str">
        <f>VLOOKUP(E3853,[1]data!$D$3:$AK$1000,34,0)</f>
        <v>Casual</v>
      </c>
      <c r="I3853">
        <f>VLOOKUP(E3853,[1]data!$D$3:$Q$1048576,14,0)</f>
        <v>2499</v>
      </c>
      <c r="J3853" t="str">
        <f>VLOOKUP(E3853,[1]data!$D$3:$AJ$1048576,33,0)</f>
        <v>2499-2999</v>
      </c>
      <c r="K3853" t="s">
        <v>3694</v>
      </c>
      <c r="L3853" t="s">
        <v>2538</v>
      </c>
      <c r="M3853">
        <v>1</v>
      </c>
      <c r="N3853">
        <v>1999</v>
      </c>
      <c r="O3853">
        <v>-379.81</v>
      </c>
      <c r="P3853">
        <v>0</v>
      </c>
      <c r="Q3853">
        <v>1619.19</v>
      </c>
      <c r="R3853">
        <v>0</v>
      </c>
      <c r="S3853">
        <v>0</v>
      </c>
      <c r="T3853">
        <v>0</v>
      </c>
      <c r="U3853">
        <v>0</v>
      </c>
      <c r="V3853">
        <v>1619.19</v>
      </c>
      <c r="W3853">
        <v>1</v>
      </c>
      <c r="X3853">
        <f t="shared" si="244"/>
        <v>2499</v>
      </c>
      <c r="Y3853">
        <f t="shared" si="245"/>
        <v>879.81</v>
      </c>
      <c r="Z3853" s="1">
        <f t="shared" si="246"/>
        <v>0.35206482593037214</v>
      </c>
    </row>
    <row r="3854" spans="1:26">
      <c r="A3854" s="2">
        <v>45053</v>
      </c>
      <c r="B3854" t="s">
        <v>3449</v>
      </c>
      <c r="C3854" t="s">
        <v>3450</v>
      </c>
      <c r="D3854" s="2" t="str">
        <f t="shared" si="243"/>
        <v>KOW-SO13-R-001</v>
      </c>
      <c r="E3854" t="s">
        <v>139</v>
      </c>
      <c r="F3854" t="s">
        <v>298</v>
      </c>
      <c r="G3854">
        <v>40</v>
      </c>
      <c r="H3854" t="str">
        <f>VLOOKUP(E3854,[1]data!$D$3:$AK$1000,34,0)</f>
        <v>Linen</v>
      </c>
      <c r="I3854">
        <f>VLOOKUP(E3854,[1]data!$D$3:$Q$1048576,14,0)</f>
        <v>2199</v>
      </c>
      <c r="J3854" t="str">
        <f>VLOOKUP(E3854,[1]data!$D$3:$AJ$1048576,33,0)</f>
        <v>1799-2299</v>
      </c>
      <c r="K3854" t="s">
        <v>3694</v>
      </c>
      <c r="L3854" t="s">
        <v>2538</v>
      </c>
      <c r="M3854">
        <v>1</v>
      </c>
      <c r="N3854">
        <v>2199</v>
      </c>
      <c r="O3854">
        <v>-417.81</v>
      </c>
      <c r="P3854">
        <v>0</v>
      </c>
      <c r="Q3854">
        <v>1781.19</v>
      </c>
      <c r="R3854">
        <v>0</v>
      </c>
      <c r="S3854">
        <v>0</v>
      </c>
      <c r="T3854">
        <v>0</v>
      </c>
      <c r="U3854">
        <v>0</v>
      </c>
      <c r="V3854">
        <v>1781.19</v>
      </c>
      <c r="W3854">
        <v>1</v>
      </c>
      <c r="X3854">
        <f t="shared" si="244"/>
        <v>2199</v>
      </c>
      <c r="Y3854">
        <f t="shared" si="245"/>
        <v>417.80999999999995</v>
      </c>
      <c r="Z3854" s="1">
        <f t="shared" si="246"/>
        <v>0.18999999999999997</v>
      </c>
    </row>
    <row r="3855" spans="1:26">
      <c r="A3855" s="2">
        <v>45053</v>
      </c>
      <c r="B3855" t="s">
        <v>3449</v>
      </c>
      <c r="C3855" t="s">
        <v>3450</v>
      </c>
      <c r="D3855" s="2" t="str">
        <f t="shared" si="243"/>
        <v>KOW-CC04-R-004</v>
      </c>
      <c r="E3855" t="s">
        <v>42</v>
      </c>
      <c r="F3855" t="s">
        <v>1425</v>
      </c>
      <c r="G3855">
        <v>40</v>
      </c>
      <c r="H3855" t="str">
        <f>VLOOKUP(E3855,[1]data!$D$3:$AK$1000,34,0)</f>
        <v>Hoodie</v>
      </c>
      <c r="I3855">
        <f>VLOOKUP(E3855,[1]data!$D$3:$Q$1048576,14,0)</f>
        <v>2799</v>
      </c>
      <c r="J3855" t="str">
        <f>VLOOKUP(E3855,[1]data!$D$3:$AJ$1048576,33,0)</f>
        <v>2499-2999</v>
      </c>
      <c r="K3855" t="s">
        <v>3694</v>
      </c>
      <c r="L3855" t="s">
        <v>2538</v>
      </c>
      <c r="M3855">
        <v>1</v>
      </c>
      <c r="N3855">
        <v>2799</v>
      </c>
      <c r="O3855">
        <v>-531.80999999999995</v>
      </c>
      <c r="P3855">
        <v>0</v>
      </c>
      <c r="Q3855">
        <v>2267.19</v>
      </c>
      <c r="R3855">
        <v>0</v>
      </c>
      <c r="S3855">
        <v>0</v>
      </c>
      <c r="T3855">
        <v>0</v>
      </c>
      <c r="U3855">
        <v>0</v>
      </c>
      <c r="V3855">
        <v>2267.19</v>
      </c>
      <c r="W3855">
        <v>1</v>
      </c>
      <c r="X3855">
        <f t="shared" si="244"/>
        <v>2799</v>
      </c>
      <c r="Y3855">
        <f t="shared" si="245"/>
        <v>531.80999999999995</v>
      </c>
      <c r="Z3855" s="1">
        <f t="shared" si="246"/>
        <v>0.18999999999999997</v>
      </c>
    </row>
    <row r="3856" spans="1:26">
      <c r="A3856" s="2">
        <v>45053</v>
      </c>
      <c r="B3856" t="s">
        <v>3449</v>
      </c>
      <c r="C3856" t="s">
        <v>3450</v>
      </c>
      <c r="D3856" s="2" t="str">
        <f t="shared" si="243"/>
        <v>KOW-CA6-S-0002</v>
      </c>
      <c r="E3856" t="s">
        <v>28</v>
      </c>
      <c r="F3856" t="s">
        <v>334</v>
      </c>
      <c r="G3856">
        <v>44</v>
      </c>
      <c r="H3856" t="str">
        <f>VLOOKUP(E3856,[1]data!$D$3:$AK$1000,34,0)</f>
        <v>Casual</v>
      </c>
      <c r="I3856">
        <f>VLOOKUP(E3856,[1]data!$D$3:$Q$1048576,14,0)</f>
        <v>1499</v>
      </c>
      <c r="J3856" t="str">
        <f>VLOOKUP(E3856,[1]data!$D$3:$AJ$1048576,33,0)</f>
        <v>1099-1499</v>
      </c>
      <c r="K3856" t="s">
        <v>3695</v>
      </c>
      <c r="L3856" t="s">
        <v>2538</v>
      </c>
      <c r="M3856">
        <v>1</v>
      </c>
      <c r="N3856">
        <v>1338.39</v>
      </c>
      <c r="O3856">
        <v>0</v>
      </c>
      <c r="P3856">
        <v>0</v>
      </c>
      <c r="Q3856">
        <v>1338.39</v>
      </c>
      <c r="R3856">
        <v>0</v>
      </c>
      <c r="S3856">
        <v>0</v>
      </c>
      <c r="T3856">
        <v>0</v>
      </c>
      <c r="U3856">
        <v>160.61000000000001</v>
      </c>
      <c r="V3856">
        <v>1499</v>
      </c>
      <c r="W3856">
        <v>1</v>
      </c>
      <c r="X3856">
        <f t="shared" si="244"/>
        <v>1499</v>
      </c>
      <c r="Y3856">
        <f t="shared" si="245"/>
        <v>0</v>
      </c>
      <c r="Z3856" s="1">
        <f t="shared" si="246"/>
        <v>0</v>
      </c>
    </row>
    <row r="3857" spans="1:26">
      <c r="A3857" s="2">
        <v>45053</v>
      </c>
      <c r="B3857" t="s">
        <v>3449</v>
      </c>
      <c r="C3857" t="s">
        <v>3450</v>
      </c>
      <c r="D3857" s="2" t="str">
        <f t="shared" si="243"/>
        <v>KOW-CA11-R-000</v>
      </c>
      <c r="E3857" t="s">
        <v>12</v>
      </c>
      <c r="F3857" t="s">
        <v>302</v>
      </c>
      <c r="G3857">
        <v>46</v>
      </c>
      <c r="H3857" t="str">
        <f>VLOOKUP(E3857,[1]data!$D$3:$AK$1000,34,0)</f>
        <v>Casual</v>
      </c>
      <c r="I3857">
        <f>VLOOKUP(E3857,[1]data!$D$3:$Q$1048576,14,0)</f>
        <v>1999</v>
      </c>
      <c r="J3857" t="str">
        <f>VLOOKUP(E3857,[1]data!$D$3:$AJ$1048576,33,0)</f>
        <v>1799-2299</v>
      </c>
      <c r="K3857" t="s">
        <v>3696</v>
      </c>
      <c r="L3857" t="s">
        <v>2538</v>
      </c>
      <c r="M3857">
        <v>1</v>
      </c>
      <c r="N3857">
        <v>1784.82</v>
      </c>
      <c r="O3857">
        <v>-267.72000000000003</v>
      </c>
      <c r="P3857">
        <v>0</v>
      </c>
      <c r="Q3857">
        <v>1517.1</v>
      </c>
      <c r="R3857">
        <v>0</v>
      </c>
      <c r="S3857">
        <v>0</v>
      </c>
      <c r="T3857">
        <v>0</v>
      </c>
      <c r="U3857">
        <v>182.05</v>
      </c>
      <c r="V3857">
        <v>1699.15</v>
      </c>
      <c r="W3857">
        <v>1</v>
      </c>
      <c r="X3857">
        <f t="shared" si="244"/>
        <v>1999</v>
      </c>
      <c r="Y3857">
        <f t="shared" si="245"/>
        <v>299.84999999999991</v>
      </c>
      <c r="Z3857" s="1">
        <f t="shared" si="246"/>
        <v>0.14999999999999997</v>
      </c>
    </row>
    <row r="3858" spans="1:26">
      <c r="A3858" s="2">
        <v>45053</v>
      </c>
      <c r="B3858" t="s">
        <v>3449</v>
      </c>
      <c r="C3858" t="s">
        <v>3450</v>
      </c>
      <c r="D3858" s="2" t="str">
        <f t="shared" si="243"/>
        <v>KOW-LI1-R-0001</v>
      </c>
      <c r="E3858" t="s">
        <v>98</v>
      </c>
      <c r="F3858" t="s">
        <v>941</v>
      </c>
      <c r="G3858">
        <v>40</v>
      </c>
      <c r="H3858" t="str">
        <f>VLOOKUP(E3858,[1]data!$D$3:$AK$1000,34,0)</f>
        <v>Linen</v>
      </c>
      <c r="I3858">
        <f>VLOOKUP(E3858,[1]data!$D$3:$Q$1048576,14,0)</f>
        <v>3499</v>
      </c>
      <c r="J3858" t="str">
        <f>VLOOKUP(E3858,[1]data!$D$3:$AJ$1048576,33,0)</f>
        <v>3499-3999</v>
      </c>
      <c r="K3858" t="s">
        <v>3694</v>
      </c>
      <c r="L3858" t="s">
        <v>2538</v>
      </c>
      <c r="M3858">
        <v>1</v>
      </c>
      <c r="N3858">
        <v>3499</v>
      </c>
      <c r="O3858">
        <v>-664.81</v>
      </c>
      <c r="P3858">
        <v>0</v>
      </c>
      <c r="Q3858">
        <v>2834.19</v>
      </c>
      <c r="R3858">
        <v>0</v>
      </c>
      <c r="S3858">
        <v>0</v>
      </c>
      <c r="T3858">
        <v>0</v>
      </c>
      <c r="U3858">
        <v>0</v>
      </c>
      <c r="V3858">
        <v>2834.19</v>
      </c>
      <c r="W3858">
        <v>1</v>
      </c>
      <c r="X3858">
        <f t="shared" si="244"/>
        <v>3499</v>
      </c>
      <c r="Y3858">
        <f t="shared" si="245"/>
        <v>664.81</v>
      </c>
      <c r="Z3858" s="1">
        <f t="shared" si="246"/>
        <v>0.18999999999999997</v>
      </c>
    </row>
    <row r="3859" spans="1:26">
      <c r="A3859" s="2">
        <v>45053</v>
      </c>
      <c r="B3859" t="s">
        <v>3449</v>
      </c>
      <c r="C3859" t="s">
        <v>3450</v>
      </c>
      <c r="D3859" s="2" t="str">
        <f t="shared" si="243"/>
        <v>KOW-CC12-R-003</v>
      </c>
      <c r="E3859" t="s">
        <v>53</v>
      </c>
      <c r="F3859" t="s">
        <v>1723</v>
      </c>
      <c r="G3859">
        <v>34</v>
      </c>
      <c r="H3859" t="str">
        <f>VLOOKUP(E3859,[1]data!$D$3:$AK$1000,34,0)</f>
        <v>Bottom</v>
      </c>
      <c r="I3859">
        <f>VLOOKUP(E3859,[1]data!$D$3:$Q$1048576,14,0)</f>
        <v>2499</v>
      </c>
      <c r="J3859" t="str">
        <f>VLOOKUP(E3859,[1]data!$D$3:$AJ$1048576,33,0)</f>
        <v>2499-2999</v>
      </c>
      <c r="K3859" t="s">
        <v>3694</v>
      </c>
      <c r="L3859" t="s">
        <v>2538</v>
      </c>
      <c r="M3859">
        <v>1</v>
      </c>
      <c r="N3859">
        <v>2499</v>
      </c>
      <c r="O3859">
        <v>-474.81</v>
      </c>
      <c r="P3859">
        <v>0</v>
      </c>
      <c r="Q3859">
        <v>2024.19</v>
      </c>
      <c r="R3859">
        <v>0</v>
      </c>
      <c r="S3859">
        <v>0</v>
      </c>
      <c r="T3859">
        <v>0</v>
      </c>
      <c r="U3859">
        <v>0</v>
      </c>
      <c r="V3859">
        <v>2024.19</v>
      </c>
      <c r="W3859">
        <v>1</v>
      </c>
      <c r="X3859">
        <f t="shared" si="244"/>
        <v>2499</v>
      </c>
      <c r="Y3859">
        <f t="shared" si="245"/>
        <v>474.80999999999995</v>
      </c>
      <c r="Z3859" s="1">
        <f t="shared" si="246"/>
        <v>0.18999999999999997</v>
      </c>
    </row>
    <row r="3860" spans="1:26">
      <c r="A3860" s="2">
        <v>45053</v>
      </c>
      <c r="B3860" t="s">
        <v>3449</v>
      </c>
      <c r="C3860" t="s">
        <v>3450</v>
      </c>
      <c r="D3860" s="2" t="str">
        <f t="shared" si="243"/>
        <v>KOW-CA6-S-0002</v>
      </c>
      <c r="E3860" t="s">
        <v>27</v>
      </c>
      <c r="F3860" t="s">
        <v>334</v>
      </c>
      <c r="G3860">
        <v>42</v>
      </c>
      <c r="H3860" t="str">
        <f>VLOOKUP(E3860,[1]data!$D$3:$AK$1000,34,0)</f>
        <v>Casual</v>
      </c>
      <c r="I3860">
        <f>VLOOKUP(E3860,[1]data!$D$3:$Q$1048576,14,0)</f>
        <v>1499</v>
      </c>
      <c r="J3860" t="str">
        <f>VLOOKUP(E3860,[1]data!$D$3:$AJ$1048576,33,0)</f>
        <v>1099-1499</v>
      </c>
      <c r="K3860" t="s">
        <v>3697</v>
      </c>
      <c r="L3860" t="s">
        <v>2538</v>
      </c>
      <c r="M3860">
        <v>1</v>
      </c>
      <c r="N3860">
        <v>4015.17</v>
      </c>
      <c r="O3860">
        <v>-401.51</v>
      </c>
      <c r="P3860">
        <v>0</v>
      </c>
      <c r="Q3860">
        <v>3613.66</v>
      </c>
      <c r="R3860">
        <v>0</v>
      </c>
      <c r="S3860">
        <v>0</v>
      </c>
      <c r="T3860">
        <v>0</v>
      </c>
      <c r="U3860">
        <v>433.64</v>
      </c>
      <c r="V3860">
        <v>4047.3</v>
      </c>
      <c r="W3860">
        <v>3</v>
      </c>
      <c r="X3860">
        <f t="shared" si="244"/>
        <v>4497</v>
      </c>
      <c r="Y3860">
        <f t="shared" si="245"/>
        <v>449.69999999999982</v>
      </c>
      <c r="Z3860" s="1">
        <f t="shared" si="246"/>
        <v>9.9999999999999964E-2</v>
      </c>
    </row>
    <row r="3861" spans="1:26">
      <c r="A3861" s="2">
        <v>45053</v>
      </c>
      <c r="B3861" t="s">
        <v>3449</v>
      </c>
      <c r="C3861" t="s">
        <v>3450</v>
      </c>
      <c r="D3861" s="2" t="str">
        <f t="shared" si="243"/>
        <v>KOW-UKI2-R-003</v>
      </c>
      <c r="E3861" t="s">
        <v>165</v>
      </c>
      <c r="F3861" t="s">
        <v>322</v>
      </c>
      <c r="G3861">
        <v>42</v>
      </c>
      <c r="H3861" t="str">
        <f>VLOOKUP(E3861,[1]data!$D$3:$AK$1000,34,0)</f>
        <v>Hoodie</v>
      </c>
      <c r="I3861">
        <f>VLOOKUP(E3861,[1]data!$D$3:$Q$1048576,14,0)</f>
        <v>2799</v>
      </c>
      <c r="J3861" t="str">
        <f>VLOOKUP(E3861,[1]data!$D$3:$AJ$1048576,33,0)</f>
        <v>2499-2999</v>
      </c>
      <c r="K3861" t="s">
        <v>3698</v>
      </c>
      <c r="L3861" t="s">
        <v>2538</v>
      </c>
      <c r="M3861">
        <v>1</v>
      </c>
      <c r="N3861">
        <v>2499.11</v>
      </c>
      <c r="O3861">
        <v>-249.91</v>
      </c>
      <c r="P3861">
        <v>0</v>
      </c>
      <c r="Q3861">
        <v>2249.1999999999998</v>
      </c>
      <c r="R3861">
        <v>0</v>
      </c>
      <c r="S3861">
        <v>0</v>
      </c>
      <c r="T3861">
        <v>0</v>
      </c>
      <c r="U3861">
        <v>269.89999999999998</v>
      </c>
      <c r="V3861">
        <v>2519.1</v>
      </c>
      <c r="W3861">
        <v>1</v>
      </c>
      <c r="X3861">
        <f t="shared" si="244"/>
        <v>2799</v>
      </c>
      <c r="Y3861">
        <f t="shared" si="245"/>
        <v>279.90000000000009</v>
      </c>
      <c r="Z3861" s="1">
        <f t="shared" si="246"/>
        <v>0.10000000000000003</v>
      </c>
    </row>
    <row r="3862" spans="1:26">
      <c r="A3862" s="2">
        <v>45053</v>
      </c>
      <c r="B3862" t="s">
        <v>3449</v>
      </c>
      <c r="C3862" t="s">
        <v>3450</v>
      </c>
      <c r="D3862" s="2" t="str">
        <f t="shared" si="243"/>
        <v>KOW-PE03-R-006</v>
      </c>
      <c r="E3862" t="s">
        <v>2016</v>
      </c>
      <c r="F3862" t="s">
        <v>1368</v>
      </c>
      <c r="G3862">
        <v>44</v>
      </c>
      <c r="H3862" t="str">
        <f>VLOOKUP(E3862,[1]data!$D$3:$AK$1000,34,0)</f>
        <v>Print</v>
      </c>
      <c r="I3862">
        <f>VLOOKUP(E3862,[1]data!$D$3:$Q$1048576,14,0)</f>
        <v>1999</v>
      </c>
      <c r="J3862" t="str">
        <f>VLOOKUP(E3862,[1]data!$D$3:$AJ$1048576,33,0)</f>
        <v>1799-2299</v>
      </c>
      <c r="K3862" t="s">
        <v>3699</v>
      </c>
      <c r="L3862" t="s">
        <v>2538</v>
      </c>
      <c r="M3862">
        <v>1</v>
      </c>
      <c r="N3862">
        <v>1784.82</v>
      </c>
      <c r="O3862">
        <v>-178.48</v>
      </c>
      <c r="P3862">
        <v>0</v>
      </c>
      <c r="Q3862">
        <v>1606.34</v>
      </c>
      <c r="R3862">
        <v>0</v>
      </c>
      <c r="S3862">
        <v>0</v>
      </c>
      <c r="T3862">
        <v>0</v>
      </c>
      <c r="U3862">
        <v>192.76</v>
      </c>
      <c r="V3862">
        <v>1799.1</v>
      </c>
      <c r="W3862">
        <v>1</v>
      </c>
      <c r="X3862">
        <f t="shared" si="244"/>
        <v>1999</v>
      </c>
      <c r="Y3862">
        <f t="shared" si="245"/>
        <v>199.90000000000009</v>
      </c>
      <c r="Z3862" s="1">
        <f t="shared" si="246"/>
        <v>0.10000000000000005</v>
      </c>
    </row>
    <row r="3863" spans="1:26">
      <c r="A3863" s="2">
        <v>45053</v>
      </c>
      <c r="B3863" t="s">
        <v>3449</v>
      </c>
      <c r="C3863" t="s">
        <v>3450</v>
      </c>
      <c r="D3863" s="2" t="str">
        <f t="shared" si="243"/>
        <v>KOW-CA11-R-000</v>
      </c>
      <c r="E3863" t="s">
        <v>8</v>
      </c>
      <c r="F3863" t="s">
        <v>302</v>
      </c>
      <c r="G3863">
        <v>39</v>
      </c>
      <c r="H3863" t="str">
        <f>VLOOKUP(E3863,[1]data!$D$3:$AK$1000,34,0)</f>
        <v>Casual</v>
      </c>
      <c r="I3863">
        <f>VLOOKUP(E3863,[1]data!$D$3:$Q$1048576,14,0)</f>
        <v>1999</v>
      </c>
      <c r="J3863" t="str">
        <f>VLOOKUP(E3863,[1]data!$D$3:$AJ$1048576,33,0)</f>
        <v>1799-2299</v>
      </c>
      <c r="K3863" t="s">
        <v>3700</v>
      </c>
      <c r="L3863" t="s">
        <v>2538</v>
      </c>
      <c r="M3863">
        <v>1</v>
      </c>
      <c r="N3863">
        <v>1784.82</v>
      </c>
      <c r="O3863">
        <v>0</v>
      </c>
      <c r="P3863">
        <v>0</v>
      </c>
      <c r="Q3863">
        <v>1784.82</v>
      </c>
      <c r="R3863">
        <v>0</v>
      </c>
      <c r="S3863">
        <v>0</v>
      </c>
      <c r="T3863">
        <v>0</v>
      </c>
      <c r="U3863">
        <v>214.18</v>
      </c>
      <c r="V3863">
        <v>1999</v>
      </c>
      <c r="W3863">
        <v>1</v>
      </c>
      <c r="X3863">
        <f t="shared" si="244"/>
        <v>1999</v>
      </c>
      <c r="Y3863">
        <f t="shared" si="245"/>
        <v>0</v>
      </c>
      <c r="Z3863" s="1">
        <f t="shared" si="246"/>
        <v>0</v>
      </c>
    </row>
    <row r="3864" spans="1:26">
      <c r="A3864" s="2">
        <v>45053</v>
      </c>
      <c r="B3864" t="s">
        <v>3449</v>
      </c>
      <c r="C3864" t="s">
        <v>3450</v>
      </c>
      <c r="D3864" s="2" t="str">
        <f t="shared" si="243"/>
        <v>KOW-TR3-S-0001</v>
      </c>
      <c r="E3864" t="s">
        <v>907</v>
      </c>
      <c r="F3864" t="s">
        <v>291</v>
      </c>
      <c r="G3864">
        <v>39</v>
      </c>
      <c r="H3864" t="str">
        <f>VLOOKUP(E3864,[1]data!$D$3:$AK$1000,34,0)</f>
        <v>Classic</v>
      </c>
      <c r="I3864">
        <f>VLOOKUP(E3864,[1]data!$D$3:$Q$1048576,14,0)</f>
        <v>1999</v>
      </c>
      <c r="J3864" t="str">
        <f>VLOOKUP(E3864,[1]data!$D$3:$AJ$1048576,33,0)</f>
        <v>1799-2299</v>
      </c>
      <c r="K3864" t="s">
        <v>3699</v>
      </c>
      <c r="L3864" t="s">
        <v>2538</v>
      </c>
      <c r="M3864">
        <v>1</v>
      </c>
      <c r="N3864">
        <v>1784.82</v>
      </c>
      <c r="O3864">
        <v>-178.48</v>
      </c>
      <c r="P3864">
        <v>0</v>
      </c>
      <c r="Q3864">
        <v>1606.34</v>
      </c>
      <c r="R3864">
        <v>0</v>
      </c>
      <c r="S3864">
        <v>0</v>
      </c>
      <c r="T3864">
        <v>0</v>
      </c>
      <c r="U3864">
        <v>192.76</v>
      </c>
      <c r="V3864">
        <v>1799.1</v>
      </c>
      <c r="W3864">
        <v>1</v>
      </c>
      <c r="X3864">
        <f t="shared" si="244"/>
        <v>1999</v>
      </c>
      <c r="Y3864">
        <f t="shared" si="245"/>
        <v>199.90000000000009</v>
      </c>
      <c r="Z3864" s="1">
        <f t="shared" si="246"/>
        <v>0.10000000000000005</v>
      </c>
    </row>
    <row r="3865" spans="1:26">
      <c r="A3865" s="2">
        <v>45053</v>
      </c>
      <c r="B3865" t="s">
        <v>3449</v>
      </c>
      <c r="C3865" t="s">
        <v>3450</v>
      </c>
      <c r="D3865" s="2" t="str">
        <f t="shared" si="243"/>
        <v>KOW-LI4-R-0001</v>
      </c>
      <c r="E3865" t="s">
        <v>112</v>
      </c>
      <c r="F3865" t="s">
        <v>594</v>
      </c>
      <c r="G3865">
        <v>44</v>
      </c>
      <c r="H3865" t="str">
        <f>VLOOKUP(E3865,[1]data!$D$3:$AK$1000,34,0)</f>
        <v>Linen</v>
      </c>
      <c r="I3865">
        <f>VLOOKUP(E3865,[1]data!$D$3:$Q$1048576,14,0)</f>
        <v>3499</v>
      </c>
      <c r="J3865" t="str">
        <f>VLOOKUP(E3865,[1]data!$D$3:$AJ$1048576,33,0)</f>
        <v>3499-3999</v>
      </c>
      <c r="K3865" t="s">
        <v>3701</v>
      </c>
      <c r="L3865" t="s">
        <v>2538</v>
      </c>
      <c r="M3865">
        <v>1</v>
      </c>
      <c r="N3865">
        <v>3124.11</v>
      </c>
      <c r="O3865">
        <v>0</v>
      </c>
      <c r="P3865">
        <v>0</v>
      </c>
      <c r="Q3865">
        <v>3124.11</v>
      </c>
      <c r="R3865">
        <v>0</v>
      </c>
      <c r="S3865">
        <v>0</v>
      </c>
      <c r="T3865">
        <v>0</v>
      </c>
      <c r="U3865">
        <v>374.89</v>
      </c>
      <c r="V3865">
        <v>3499</v>
      </c>
      <c r="W3865">
        <v>1</v>
      </c>
      <c r="X3865">
        <f t="shared" si="244"/>
        <v>3499</v>
      </c>
      <c r="Y3865">
        <f t="shared" si="245"/>
        <v>0</v>
      </c>
      <c r="Z3865" s="1">
        <f t="shared" si="246"/>
        <v>0</v>
      </c>
    </row>
    <row r="3866" spans="1:26">
      <c r="A3866" s="2">
        <v>45053</v>
      </c>
      <c r="B3866" t="s">
        <v>3449</v>
      </c>
      <c r="C3866" t="s">
        <v>3450</v>
      </c>
      <c r="D3866" s="2" t="str">
        <f t="shared" si="243"/>
        <v>KOW-CA11-R-000</v>
      </c>
      <c r="E3866" t="s">
        <v>9</v>
      </c>
      <c r="F3866" t="s">
        <v>302</v>
      </c>
      <c r="G3866">
        <v>40</v>
      </c>
      <c r="H3866" t="str">
        <f>VLOOKUP(E3866,[1]data!$D$3:$AK$1000,34,0)</f>
        <v>Casual</v>
      </c>
      <c r="I3866">
        <f>VLOOKUP(E3866,[1]data!$D$3:$Q$1048576,14,0)</f>
        <v>1999</v>
      </c>
      <c r="J3866" t="str">
        <f>VLOOKUP(E3866,[1]data!$D$3:$AJ$1048576,33,0)</f>
        <v>1799-2299</v>
      </c>
      <c r="K3866" t="s">
        <v>3702</v>
      </c>
      <c r="L3866" t="s">
        <v>473</v>
      </c>
      <c r="M3866">
        <v>1</v>
      </c>
      <c r="N3866">
        <v>1784.82</v>
      </c>
      <c r="O3866">
        <v>0</v>
      </c>
      <c r="P3866">
        <v>0</v>
      </c>
      <c r="Q3866">
        <v>1784.82</v>
      </c>
      <c r="R3866">
        <v>0</v>
      </c>
      <c r="S3866">
        <v>0</v>
      </c>
      <c r="T3866">
        <v>0</v>
      </c>
      <c r="U3866">
        <v>214.18</v>
      </c>
      <c r="V3866">
        <v>1999</v>
      </c>
      <c r="W3866">
        <v>1</v>
      </c>
      <c r="X3866">
        <f t="shared" si="244"/>
        <v>1999</v>
      </c>
      <c r="Y3866">
        <f t="shared" si="245"/>
        <v>0</v>
      </c>
      <c r="Z3866" s="1">
        <f t="shared" si="246"/>
        <v>0</v>
      </c>
    </row>
    <row r="3867" spans="1:26">
      <c r="A3867" s="2">
        <v>45053</v>
      </c>
      <c r="B3867" t="s">
        <v>3449</v>
      </c>
      <c r="C3867" t="s">
        <v>3450</v>
      </c>
      <c r="D3867" s="2" t="str">
        <f t="shared" si="243"/>
        <v>KOW-PO23-S-002</v>
      </c>
      <c r="E3867" t="s">
        <v>398</v>
      </c>
      <c r="F3867" t="s">
        <v>368</v>
      </c>
      <c r="G3867">
        <v>39</v>
      </c>
      <c r="H3867" t="str">
        <f>VLOOKUP(E3867,[1]data!$D$3:$AK$1000,34,0)</f>
        <v>Casual</v>
      </c>
      <c r="I3867">
        <f>VLOOKUP(E3867,[1]data!$D$3:$Q$1048576,14,0)</f>
        <v>2199</v>
      </c>
      <c r="J3867" t="str">
        <f>VLOOKUP(E3867,[1]data!$D$3:$AJ$1048576,33,0)</f>
        <v>1799-2299</v>
      </c>
      <c r="K3867" t="s">
        <v>3703</v>
      </c>
      <c r="L3867" t="s">
        <v>2538</v>
      </c>
      <c r="M3867">
        <v>1</v>
      </c>
      <c r="N3867">
        <v>1570.54</v>
      </c>
      <c r="O3867">
        <v>0</v>
      </c>
      <c r="P3867">
        <v>0</v>
      </c>
      <c r="Q3867">
        <v>1570.54</v>
      </c>
      <c r="R3867">
        <v>0</v>
      </c>
      <c r="S3867">
        <v>0</v>
      </c>
      <c r="T3867">
        <v>0</v>
      </c>
      <c r="U3867">
        <v>188.46</v>
      </c>
      <c r="V3867">
        <v>1759</v>
      </c>
      <c r="W3867">
        <v>1</v>
      </c>
      <c r="X3867">
        <f t="shared" si="244"/>
        <v>2199</v>
      </c>
      <c r="Y3867">
        <f t="shared" si="245"/>
        <v>440</v>
      </c>
      <c r="Z3867" s="1">
        <f t="shared" si="246"/>
        <v>0.20009095043201455</v>
      </c>
    </row>
    <row r="3868" spans="1:26">
      <c r="A3868" s="2">
        <v>45053</v>
      </c>
      <c r="B3868" t="s">
        <v>3449</v>
      </c>
      <c r="C3868" t="s">
        <v>3450</v>
      </c>
      <c r="D3868" s="2" t="str">
        <f t="shared" si="243"/>
        <v>KOW-CA11-R-000</v>
      </c>
      <c r="E3868" t="s">
        <v>12</v>
      </c>
      <c r="F3868" t="s">
        <v>302</v>
      </c>
      <c r="G3868">
        <v>46</v>
      </c>
      <c r="H3868" t="str">
        <f>VLOOKUP(E3868,[1]data!$D$3:$AK$1000,34,0)</f>
        <v>Casual</v>
      </c>
      <c r="I3868">
        <f>VLOOKUP(E3868,[1]data!$D$3:$Q$1048576,14,0)</f>
        <v>1999</v>
      </c>
      <c r="J3868" t="str">
        <f>VLOOKUP(E3868,[1]data!$D$3:$AJ$1048576,33,0)</f>
        <v>1799-2299</v>
      </c>
      <c r="K3868" t="s">
        <v>3704</v>
      </c>
      <c r="L3868" t="s">
        <v>2538</v>
      </c>
      <c r="M3868">
        <v>1</v>
      </c>
      <c r="N3868">
        <v>1999</v>
      </c>
      <c r="O3868">
        <v>-199.9</v>
      </c>
      <c r="P3868">
        <v>0</v>
      </c>
      <c r="Q3868">
        <v>1799.1</v>
      </c>
      <c r="R3868">
        <v>0</v>
      </c>
      <c r="S3868">
        <v>0</v>
      </c>
      <c r="T3868">
        <v>0</v>
      </c>
      <c r="U3868">
        <v>0</v>
      </c>
      <c r="V3868">
        <v>1799.1</v>
      </c>
      <c r="W3868">
        <v>1</v>
      </c>
      <c r="X3868">
        <f t="shared" si="244"/>
        <v>1999</v>
      </c>
      <c r="Y3868">
        <f t="shared" si="245"/>
        <v>199.90000000000009</v>
      </c>
      <c r="Z3868" s="1">
        <f t="shared" si="246"/>
        <v>0.10000000000000005</v>
      </c>
    </row>
    <row r="3869" spans="1:26">
      <c r="A3869" s="2">
        <v>45053</v>
      </c>
      <c r="B3869" t="s">
        <v>3449</v>
      </c>
      <c r="C3869" t="s">
        <v>3450</v>
      </c>
      <c r="D3869" s="2" t="str">
        <f t="shared" si="243"/>
        <v>KOW-CLC03-R-00</v>
      </c>
      <c r="E3869" t="s">
        <v>56</v>
      </c>
      <c r="F3869" t="s">
        <v>1301</v>
      </c>
      <c r="G3869">
        <v>44</v>
      </c>
      <c r="H3869" t="str">
        <f>VLOOKUP(E3869,[1]data!$D$3:$AK$1000,34,0)</f>
        <v>Classic</v>
      </c>
      <c r="I3869">
        <f>VLOOKUP(E3869,[1]data!$D$3:$Q$1048576,14,0)</f>
        <v>2999</v>
      </c>
      <c r="J3869" t="str">
        <f>VLOOKUP(E3869,[1]data!$D$3:$AJ$1048576,33,0)</f>
        <v>2499-2999</v>
      </c>
      <c r="K3869" t="s">
        <v>3705</v>
      </c>
      <c r="L3869" t="s">
        <v>2538</v>
      </c>
      <c r="M3869">
        <v>1</v>
      </c>
      <c r="N3869">
        <v>2999</v>
      </c>
      <c r="O3869">
        <v>-299.89999999999998</v>
      </c>
      <c r="P3869">
        <v>0</v>
      </c>
      <c r="Q3869">
        <v>2699.1</v>
      </c>
      <c r="R3869">
        <v>0</v>
      </c>
      <c r="S3869">
        <v>0</v>
      </c>
      <c r="T3869">
        <v>0</v>
      </c>
      <c r="U3869">
        <v>0</v>
      </c>
      <c r="V3869">
        <v>2699.1</v>
      </c>
      <c r="W3869">
        <v>1</v>
      </c>
      <c r="X3869">
        <f t="shared" si="244"/>
        <v>2999</v>
      </c>
      <c r="Y3869">
        <f t="shared" si="245"/>
        <v>299.90000000000009</v>
      </c>
      <c r="Z3869" s="1">
        <f t="shared" si="246"/>
        <v>0.10000000000000003</v>
      </c>
    </row>
    <row r="3870" spans="1:26">
      <c r="A3870" s="2">
        <v>45053</v>
      </c>
      <c r="B3870" t="s">
        <v>3449</v>
      </c>
      <c r="C3870" t="s">
        <v>3450</v>
      </c>
      <c r="D3870" s="2" t="str">
        <f t="shared" si="243"/>
        <v>KOW-CC04-R-004</v>
      </c>
      <c r="E3870" t="s">
        <v>41</v>
      </c>
      <c r="F3870" t="s">
        <v>1425</v>
      </c>
      <c r="G3870">
        <v>39</v>
      </c>
      <c r="H3870" t="str">
        <f>VLOOKUP(E3870,[1]data!$D$3:$AK$1000,34,0)</f>
        <v>Hoodie</v>
      </c>
      <c r="I3870">
        <f>VLOOKUP(E3870,[1]data!$D$3:$Q$1048576,14,0)</f>
        <v>2799</v>
      </c>
      <c r="J3870" t="str">
        <f>VLOOKUP(E3870,[1]data!$D$3:$AJ$1048576,33,0)</f>
        <v>2499-2999</v>
      </c>
      <c r="K3870" t="s">
        <v>3706</v>
      </c>
      <c r="L3870" t="s">
        <v>2538</v>
      </c>
      <c r="M3870">
        <v>1</v>
      </c>
      <c r="N3870">
        <v>2499.11</v>
      </c>
      <c r="O3870">
        <v>0</v>
      </c>
      <c r="P3870">
        <v>0</v>
      </c>
      <c r="Q3870">
        <v>2499.11</v>
      </c>
      <c r="R3870">
        <v>0</v>
      </c>
      <c r="S3870">
        <v>0</v>
      </c>
      <c r="T3870">
        <v>0</v>
      </c>
      <c r="U3870">
        <v>299.89</v>
      </c>
      <c r="V3870">
        <v>2799</v>
      </c>
      <c r="W3870">
        <v>1</v>
      </c>
      <c r="X3870">
        <f t="shared" si="244"/>
        <v>2799</v>
      </c>
      <c r="Y3870">
        <f t="shared" si="245"/>
        <v>0</v>
      </c>
      <c r="Z3870" s="1">
        <f t="shared" si="246"/>
        <v>0</v>
      </c>
    </row>
    <row r="3871" spans="1:26">
      <c r="A3871" s="2">
        <v>45053</v>
      </c>
      <c r="B3871" t="s">
        <v>3449</v>
      </c>
      <c r="C3871" t="s">
        <v>3450</v>
      </c>
      <c r="D3871" s="2" t="str">
        <f t="shared" si="243"/>
        <v>KOW-CC04-R-004</v>
      </c>
      <c r="E3871" t="s">
        <v>43</v>
      </c>
      <c r="F3871" t="s">
        <v>1425</v>
      </c>
      <c r="G3871">
        <v>42</v>
      </c>
      <c r="H3871" t="str">
        <f>VLOOKUP(E3871,[1]data!$D$3:$AK$1000,34,0)</f>
        <v>Hoodie</v>
      </c>
      <c r="I3871">
        <f>VLOOKUP(E3871,[1]data!$D$3:$Q$1048576,14,0)</f>
        <v>2799</v>
      </c>
      <c r="J3871" t="str">
        <f>VLOOKUP(E3871,[1]data!$D$3:$AJ$1048576,33,0)</f>
        <v>2499-2999</v>
      </c>
      <c r="K3871" t="s">
        <v>3707</v>
      </c>
      <c r="L3871" t="s">
        <v>473</v>
      </c>
      <c r="M3871">
        <v>1</v>
      </c>
      <c r="N3871">
        <v>2499.11</v>
      </c>
      <c r="O3871">
        <v>0</v>
      </c>
      <c r="P3871">
        <v>0</v>
      </c>
      <c r="Q3871">
        <v>2499.11</v>
      </c>
      <c r="R3871">
        <v>0</v>
      </c>
      <c r="S3871">
        <v>0</v>
      </c>
      <c r="T3871">
        <v>0</v>
      </c>
      <c r="U3871">
        <v>299.89</v>
      </c>
      <c r="V3871">
        <v>2799</v>
      </c>
      <c r="W3871">
        <v>1</v>
      </c>
      <c r="X3871">
        <f t="shared" si="244"/>
        <v>2799</v>
      </c>
      <c r="Y3871">
        <f t="shared" si="245"/>
        <v>0</v>
      </c>
      <c r="Z3871" s="1">
        <f t="shared" si="246"/>
        <v>0</v>
      </c>
    </row>
    <row r="3872" spans="1:26">
      <c r="A3872" s="2">
        <v>45053</v>
      </c>
      <c r="B3872" t="s">
        <v>3449</v>
      </c>
      <c r="C3872" t="s">
        <v>3450</v>
      </c>
      <c r="D3872" s="2" t="str">
        <f t="shared" si="243"/>
        <v>KOW-PI12-S-001</v>
      </c>
      <c r="E3872" t="s">
        <v>603</v>
      </c>
      <c r="F3872" t="s">
        <v>456</v>
      </c>
      <c r="G3872">
        <v>42</v>
      </c>
      <c r="H3872" t="str">
        <f>VLOOKUP(E3872,[1]data!$D$3:$AK$1000,34,0)</f>
        <v>Party</v>
      </c>
      <c r="I3872">
        <f>VLOOKUP(E3872,[1]data!$D$3:$Q$1048576,14,0)</f>
        <v>1999</v>
      </c>
      <c r="J3872" t="str">
        <f>VLOOKUP(E3872,[1]data!$D$3:$AJ$1048576,33,0)</f>
        <v>1799-2299</v>
      </c>
      <c r="K3872" t="s">
        <v>3708</v>
      </c>
      <c r="L3872" t="s">
        <v>2538</v>
      </c>
      <c r="M3872">
        <v>1</v>
      </c>
      <c r="N3872">
        <v>1999</v>
      </c>
      <c r="O3872">
        <v>-199.9</v>
      </c>
      <c r="P3872">
        <v>0</v>
      </c>
      <c r="Q3872">
        <v>1799.1</v>
      </c>
      <c r="R3872">
        <v>0</v>
      </c>
      <c r="S3872">
        <v>0</v>
      </c>
      <c r="T3872">
        <v>0</v>
      </c>
      <c r="U3872">
        <v>0</v>
      </c>
      <c r="V3872">
        <v>1799.1</v>
      </c>
      <c r="W3872">
        <v>1</v>
      </c>
      <c r="X3872">
        <f t="shared" si="244"/>
        <v>1999</v>
      </c>
      <c r="Y3872">
        <f t="shared" si="245"/>
        <v>199.90000000000009</v>
      </c>
      <c r="Z3872" s="1">
        <f t="shared" si="246"/>
        <v>0.10000000000000005</v>
      </c>
    </row>
    <row r="3873" spans="1:26">
      <c r="A3873" s="2">
        <v>45053</v>
      </c>
      <c r="B3873" t="s">
        <v>3449</v>
      </c>
      <c r="C3873" t="s">
        <v>3450</v>
      </c>
      <c r="D3873" s="2" t="str">
        <f t="shared" si="243"/>
        <v>KOW-KU1-R-0002</v>
      </c>
      <c r="E3873" t="s">
        <v>84</v>
      </c>
      <c r="F3873" t="s">
        <v>264</v>
      </c>
      <c r="G3873">
        <v>42</v>
      </c>
      <c r="H3873" t="str">
        <f>VLOOKUP(E3873,[1]data!$D$3:$AK$1000,34,0)</f>
        <v>Hoodie</v>
      </c>
      <c r="I3873">
        <f>VLOOKUP(E3873,[1]data!$D$3:$Q$1048576,14,0)</f>
        <v>2799</v>
      </c>
      <c r="J3873" t="str">
        <f>VLOOKUP(E3873,[1]data!$D$3:$AJ$1048576,33,0)</f>
        <v>2499-2999</v>
      </c>
      <c r="K3873" t="s">
        <v>3709</v>
      </c>
      <c r="L3873" t="s">
        <v>2538</v>
      </c>
      <c r="M3873">
        <v>1</v>
      </c>
      <c r="N3873">
        <v>2499.11</v>
      </c>
      <c r="O3873">
        <v>0</v>
      </c>
      <c r="P3873">
        <v>0</v>
      </c>
      <c r="Q3873">
        <v>2499.11</v>
      </c>
      <c r="R3873">
        <v>0</v>
      </c>
      <c r="S3873">
        <v>0</v>
      </c>
      <c r="T3873">
        <v>0</v>
      </c>
      <c r="U3873">
        <v>299.89</v>
      </c>
      <c r="V3873">
        <v>2799</v>
      </c>
      <c r="W3873">
        <v>1</v>
      </c>
      <c r="X3873">
        <f t="shared" si="244"/>
        <v>2799</v>
      </c>
      <c r="Y3873">
        <f t="shared" si="245"/>
        <v>0</v>
      </c>
      <c r="Z3873" s="1">
        <f t="shared" si="246"/>
        <v>0</v>
      </c>
    </row>
    <row r="3874" spans="1:26">
      <c r="A3874" s="2">
        <v>45053</v>
      </c>
      <c r="B3874" t="s">
        <v>3449</v>
      </c>
      <c r="C3874" t="s">
        <v>3450</v>
      </c>
      <c r="D3874" s="2" t="str">
        <f t="shared" si="243"/>
        <v>KOW-UKI2-R-003</v>
      </c>
      <c r="E3874" t="s">
        <v>163</v>
      </c>
      <c r="F3874" t="s">
        <v>322</v>
      </c>
      <c r="G3874">
        <v>39</v>
      </c>
      <c r="H3874" t="str">
        <f>VLOOKUP(E3874,[1]data!$D$3:$AK$1000,34,0)</f>
        <v>Hoodie</v>
      </c>
      <c r="I3874">
        <f>VLOOKUP(E3874,[1]data!$D$3:$Q$1048576,14,0)</f>
        <v>2799</v>
      </c>
      <c r="J3874" t="str">
        <f>VLOOKUP(E3874,[1]data!$D$3:$AJ$1048576,33,0)</f>
        <v>2499-2999</v>
      </c>
      <c r="K3874" t="s">
        <v>3710</v>
      </c>
      <c r="L3874" t="s">
        <v>2538</v>
      </c>
      <c r="M3874">
        <v>1</v>
      </c>
      <c r="N3874">
        <v>2499.1</v>
      </c>
      <c r="O3874">
        <v>0</v>
      </c>
      <c r="P3874">
        <v>0</v>
      </c>
      <c r="Q3874">
        <v>2499.1</v>
      </c>
      <c r="R3874">
        <v>0</v>
      </c>
      <c r="S3874">
        <v>0</v>
      </c>
      <c r="T3874">
        <v>0</v>
      </c>
      <c r="U3874">
        <v>299.89999999999998</v>
      </c>
      <c r="V3874">
        <v>2799</v>
      </c>
      <c r="W3874">
        <v>1</v>
      </c>
      <c r="X3874">
        <f t="shared" si="244"/>
        <v>2799</v>
      </c>
      <c r="Y3874">
        <f t="shared" si="245"/>
        <v>0</v>
      </c>
      <c r="Z3874" s="1">
        <f t="shared" si="246"/>
        <v>0</v>
      </c>
    </row>
    <row r="3875" spans="1:26">
      <c r="A3875" s="2">
        <v>45053</v>
      </c>
      <c r="B3875" t="s">
        <v>3449</v>
      </c>
      <c r="C3875" t="s">
        <v>3450</v>
      </c>
      <c r="D3875" s="2" t="str">
        <f t="shared" si="243"/>
        <v>KOW-CC04-R-004</v>
      </c>
      <c r="E3875" t="s">
        <v>42</v>
      </c>
      <c r="F3875" t="s">
        <v>1425</v>
      </c>
      <c r="G3875">
        <v>40</v>
      </c>
      <c r="H3875" t="str">
        <f>VLOOKUP(E3875,[1]data!$D$3:$AK$1000,34,0)</f>
        <v>Hoodie</v>
      </c>
      <c r="I3875">
        <f>VLOOKUP(E3875,[1]data!$D$3:$Q$1048576,14,0)</f>
        <v>2799</v>
      </c>
      <c r="J3875" t="str">
        <f>VLOOKUP(E3875,[1]data!$D$3:$AJ$1048576,33,0)</f>
        <v>2499-2999</v>
      </c>
      <c r="K3875" t="s">
        <v>3710</v>
      </c>
      <c r="L3875" t="s">
        <v>2538</v>
      </c>
      <c r="M3875">
        <v>1</v>
      </c>
      <c r="N3875">
        <v>2499.11</v>
      </c>
      <c r="O3875">
        <v>0</v>
      </c>
      <c r="P3875">
        <v>0</v>
      </c>
      <c r="Q3875">
        <v>2499.11</v>
      </c>
      <c r="R3875">
        <v>0</v>
      </c>
      <c r="S3875">
        <v>0</v>
      </c>
      <c r="T3875">
        <v>0</v>
      </c>
      <c r="U3875">
        <v>299.89</v>
      </c>
      <c r="V3875">
        <v>2799</v>
      </c>
      <c r="W3875">
        <v>1</v>
      </c>
      <c r="X3875">
        <f t="shared" si="244"/>
        <v>2799</v>
      </c>
      <c r="Y3875">
        <f t="shared" si="245"/>
        <v>0</v>
      </c>
      <c r="Z3875" s="1">
        <f t="shared" si="246"/>
        <v>0</v>
      </c>
    </row>
    <row r="3876" spans="1:26">
      <c r="A3876" s="2">
        <v>45053</v>
      </c>
      <c r="B3876" t="s">
        <v>3449</v>
      </c>
      <c r="C3876" t="s">
        <v>3450</v>
      </c>
      <c r="D3876" s="2" t="str">
        <f t="shared" si="243"/>
        <v>KOW-CC04-R-004</v>
      </c>
      <c r="E3876" t="s">
        <v>42</v>
      </c>
      <c r="F3876" t="s">
        <v>1425</v>
      </c>
      <c r="G3876">
        <v>40</v>
      </c>
      <c r="H3876" t="str">
        <f>VLOOKUP(E3876,[1]data!$D$3:$AK$1000,34,0)</f>
        <v>Hoodie</v>
      </c>
      <c r="I3876">
        <f>VLOOKUP(E3876,[1]data!$D$3:$Q$1048576,14,0)</f>
        <v>2799</v>
      </c>
      <c r="J3876" t="str">
        <f>VLOOKUP(E3876,[1]data!$D$3:$AJ$1048576,33,0)</f>
        <v>2499-2999</v>
      </c>
      <c r="K3876" t="s">
        <v>3711</v>
      </c>
      <c r="L3876" t="s">
        <v>2538</v>
      </c>
      <c r="M3876">
        <v>1</v>
      </c>
      <c r="N3876">
        <v>2499.11</v>
      </c>
      <c r="O3876">
        <v>0</v>
      </c>
      <c r="P3876">
        <v>0</v>
      </c>
      <c r="Q3876">
        <v>2499.11</v>
      </c>
      <c r="R3876">
        <v>0</v>
      </c>
      <c r="S3876">
        <v>0</v>
      </c>
      <c r="T3876">
        <v>0</v>
      </c>
      <c r="U3876">
        <v>299.89</v>
      </c>
      <c r="V3876">
        <v>2799</v>
      </c>
      <c r="W3876">
        <v>1</v>
      </c>
      <c r="X3876">
        <f t="shared" si="244"/>
        <v>2799</v>
      </c>
      <c r="Y3876">
        <f t="shared" si="245"/>
        <v>0</v>
      </c>
      <c r="Z3876" s="1">
        <f t="shared" si="246"/>
        <v>0</v>
      </c>
    </row>
    <row r="3877" spans="1:26">
      <c r="A3877" s="2">
        <v>45053</v>
      </c>
      <c r="B3877" t="s">
        <v>3449</v>
      </c>
      <c r="C3877" t="s">
        <v>3450</v>
      </c>
      <c r="D3877" s="2" t="str">
        <f t="shared" si="243"/>
        <v>KOW-CC03-R-004</v>
      </c>
      <c r="E3877" t="s">
        <v>1819</v>
      </c>
      <c r="F3877" t="s">
        <v>1618</v>
      </c>
      <c r="G3877">
        <v>40</v>
      </c>
      <c r="H3877" t="str">
        <f>VLOOKUP(E3877,[1]data!$D$3:$AK$1000,34,0)</f>
        <v>Casual</v>
      </c>
      <c r="I3877">
        <f>VLOOKUP(E3877,[1]data!$D$3:$Q$1048576,14,0)</f>
        <v>2999</v>
      </c>
      <c r="J3877" t="str">
        <f>VLOOKUP(E3877,[1]data!$D$3:$AJ$1048576,33,0)</f>
        <v>2499-2999</v>
      </c>
      <c r="K3877" t="s">
        <v>3712</v>
      </c>
      <c r="L3877" t="s">
        <v>2538</v>
      </c>
      <c r="M3877">
        <v>1</v>
      </c>
      <c r="N3877">
        <v>2999</v>
      </c>
      <c r="O3877">
        <v>-839.72</v>
      </c>
      <c r="P3877">
        <v>0</v>
      </c>
      <c r="Q3877">
        <v>2159.2800000000002</v>
      </c>
      <c r="R3877">
        <v>0</v>
      </c>
      <c r="S3877">
        <v>0</v>
      </c>
      <c r="T3877">
        <v>0</v>
      </c>
      <c r="U3877">
        <v>0</v>
      </c>
      <c r="V3877">
        <v>2159.2800000000002</v>
      </c>
      <c r="W3877">
        <v>1</v>
      </c>
      <c r="X3877">
        <f t="shared" si="244"/>
        <v>2999</v>
      </c>
      <c r="Y3877">
        <f t="shared" si="245"/>
        <v>839.7199999999998</v>
      </c>
      <c r="Z3877" s="1">
        <f t="shared" si="246"/>
        <v>0.27999999999999992</v>
      </c>
    </row>
    <row r="3878" spans="1:26">
      <c r="A3878" s="2">
        <v>45053</v>
      </c>
      <c r="B3878" t="s">
        <v>3449</v>
      </c>
      <c r="C3878" t="s">
        <v>3450</v>
      </c>
      <c r="D3878" s="2" t="str">
        <f t="shared" si="243"/>
        <v>KOW-CC03-R-004</v>
      </c>
      <c r="E3878" t="s">
        <v>2329</v>
      </c>
      <c r="F3878" t="s">
        <v>1618</v>
      </c>
      <c r="G3878">
        <v>39</v>
      </c>
      <c r="H3878" t="str">
        <f>VLOOKUP(E3878,[1]data!$D$3:$AK$1000,34,0)</f>
        <v>Casual</v>
      </c>
      <c r="I3878">
        <f>VLOOKUP(E3878,[1]data!$D$3:$Q$1048576,14,0)</f>
        <v>2999</v>
      </c>
      <c r="J3878" t="str">
        <f>VLOOKUP(E3878,[1]data!$D$3:$AJ$1048576,33,0)</f>
        <v>2499-2999</v>
      </c>
      <c r="K3878" t="s">
        <v>3713</v>
      </c>
      <c r="L3878" t="s">
        <v>2538</v>
      </c>
      <c r="M3878">
        <v>1</v>
      </c>
      <c r="N3878">
        <v>2677.68</v>
      </c>
      <c r="O3878">
        <v>0</v>
      </c>
      <c r="P3878">
        <v>0</v>
      </c>
      <c r="Q3878">
        <v>2677.68</v>
      </c>
      <c r="R3878">
        <v>0</v>
      </c>
      <c r="S3878">
        <v>0</v>
      </c>
      <c r="T3878">
        <v>0</v>
      </c>
      <c r="U3878">
        <v>321.32</v>
      </c>
      <c r="V3878">
        <v>2999</v>
      </c>
      <c r="W3878">
        <v>1</v>
      </c>
      <c r="X3878">
        <f t="shared" si="244"/>
        <v>2999</v>
      </c>
      <c r="Y3878">
        <f t="shared" si="245"/>
        <v>0</v>
      </c>
      <c r="Z3878" s="1">
        <f t="shared" si="246"/>
        <v>0</v>
      </c>
    </row>
    <row r="3879" spans="1:26">
      <c r="A3879" s="2">
        <v>45053</v>
      </c>
      <c r="B3879" t="s">
        <v>3449</v>
      </c>
      <c r="C3879" t="s">
        <v>3450</v>
      </c>
      <c r="D3879" s="2" t="str">
        <f t="shared" si="243"/>
        <v>KOW-CC03-R-004</v>
      </c>
      <c r="E3879" t="s">
        <v>1819</v>
      </c>
      <c r="F3879" t="s">
        <v>1618</v>
      </c>
      <c r="G3879">
        <v>40</v>
      </c>
      <c r="H3879" t="str">
        <f>VLOOKUP(E3879,[1]data!$D$3:$AK$1000,34,0)</f>
        <v>Casual</v>
      </c>
      <c r="I3879">
        <f>VLOOKUP(E3879,[1]data!$D$3:$Q$1048576,14,0)</f>
        <v>2999</v>
      </c>
      <c r="J3879" t="str">
        <f>VLOOKUP(E3879,[1]data!$D$3:$AJ$1048576,33,0)</f>
        <v>2499-2999</v>
      </c>
      <c r="K3879" t="s">
        <v>3714</v>
      </c>
      <c r="L3879" t="s">
        <v>2538</v>
      </c>
      <c r="M3879">
        <v>1</v>
      </c>
      <c r="N3879">
        <v>2677.68</v>
      </c>
      <c r="O3879">
        <v>0</v>
      </c>
      <c r="P3879">
        <v>0</v>
      </c>
      <c r="Q3879">
        <v>2677.68</v>
      </c>
      <c r="R3879">
        <v>0</v>
      </c>
      <c r="S3879">
        <v>0</v>
      </c>
      <c r="T3879">
        <v>0</v>
      </c>
      <c r="U3879">
        <v>321.32</v>
      </c>
      <c r="V3879">
        <v>2999</v>
      </c>
      <c r="W3879">
        <v>1</v>
      </c>
      <c r="X3879">
        <f t="shared" si="244"/>
        <v>2999</v>
      </c>
      <c r="Y3879">
        <f t="shared" si="245"/>
        <v>0</v>
      </c>
      <c r="Z3879" s="1">
        <f t="shared" si="246"/>
        <v>0</v>
      </c>
    </row>
    <row r="3880" spans="1:26">
      <c r="A3880" s="2">
        <v>45053</v>
      </c>
      <c r="B3880" t="s">
        <v>3449</v>
      </c>
      <c r="C3880" t="s">
        <v>3450</v>
      </c>
      <c r="D3880" s="2" t="str">
        <f t="shared" si="243"/>
        <v>KOW-UKI2-R-003</v>
      </c>
      <c r="E3880" t="s">
        <v>165</v>
      </c>
      <c r="F3880" t="s">
        <v>322</v>
      </c>
      <c r="G3880">
        <v>42</v>
      </c>
      <c r="H3880" t="str">
        <f>VLOOKUP(E3880,[1]data!$D$3:$AK$1000,34,0)</f>
        <v>Hoodie</v>
      </c>
      <c r="I3880">
        <f>VLOOKUP(E3880,[1]data!$D$3:$Q$1048576,14,0)</f>
        <v>2799</v>
      </c>
      <c r="J3880" t="str">
        <f>VLOOKUP(E3880,[1]data!$D$3:$AJ$1048576,33,0)</f>
        <v>2499-2999</v>
      </c>
      <c r="K3880" t="s">
        <v>3715</v>
      </c>
      <c r="L3880" t="s">
        <v>2538</v>
      </c>
      <c r="M3880">
        <v>1</v>
      </c>
      <c r="N3880">
        <v>2499.11</v>
      </c>
      <c r="O3880">
        <v>0</v>
      </c>
      <c r="P3880">
        <v>0</v>
      </c>
      <c r="Q3880">
        <v>2499.11</v>
      </c>
      <c r="R3880">
        <v>0</v>
      </c>
      <c r="S3880">
        <v>0</v>
      </c>
      <c r="T3880">
        <v>0</v>
      </c>
      <c r="U3880">
        <v>299.89</v>
      </c>
      <c r="V3880">
        <v>2799</v>
      </c>
      <c r="W3880">
        <v>1</v>
      </c>
      <c r="X3880">
        <f t="shared" si="244"/>
        <v>2799</v>
      </c>
      <c r="Y3880">
        <f t="shared" si="245"/>
        <v>0</v>
      </c>
      <c r="Z3880" s="1">
        <f t="shared" si="246"/>
        <v>0</v>
      </c>
    </row>
    <row r="3881" spans="1:26">
      <c r="A3881" s="2">
        <v>45053</v>
      </c>
      <c r="B3881" t="s">
        <v>3449</v>
      </c>
      <c r="C3881" t="s">
        <v>3450</v>
      </c>
      <c r="D3881" s="2" t="str">
        <f t="shared" si="243"/>
        <v>KOW-CC02-R-004</v>
      </c>
      <c r="E3881" t="s">
        <v>36</v>
      </c>
      <c r="F3881" t="s">
        <v>1508</v>
      </c>
      <c r="G3881">
        <v>39</v>
      </c>
      <c r="H3881" t="str">
        <f>VLOOKUP(E3881,[1]data!$D$3:$AK$1000,34,0)</f>
        <v>Casual</v>
      </c>
      <c r="I3881">
        <f>VLOOKUP(E3881,[1]data!$D$3:$Q$1048576,14,0)</f>
        <v>2499</v>
      </c>
      <c r="J3881" t="str">
        <f>VLOOKUP(E3881,[1]data!$D$3:$AJ$1048576,33,0)</f>
        <v>2499-2999</v>
      </c>
      <c r="K3881" t="s">
        <v>3716</v>
      </c>
      <c r="L3881" t="s">
        <v>2538</v>
      </c>
      <c r="M3881">
        <v>1</v>
      </c>
      <c r="N3881">
        <v>2499</v>
      </c>
      <c r="O3881">
        <v>-249.9</v>
      </c>
      <c r="P3881">
        <v>0</v>
      </c>
      <c r="Q3881">
        <v>2249.1</v>
      </c>
      <c r="R3881">
        <v>0</v>
      </c>
      <c r="S3881">
        <v>0</v>
      </c>
      <c r="T3881">
        <v>0</v>
      </c>
      <c r="U3881">
        <v>0</v>
      </c>
      <c r="V3881">
        <v>2249.1</v>
      </c>
      <c r="W3881">
        <v>1</v>
      </c>
      <c r="X3881">
        <f t="shared" si="244"/>
        <v>2499</v>
      </c>
      <c r="Y3881">
        <f t="shared" si="245"/>
        <v>249.90000000000009</v>
      </c>
      <c r="Z3881" s="1">
        <f t="shared" si="246"/>
        <v>0.10000000000000003</v>
      </c>
    </row>
    <row r="3882" spans="1:26">
      <c r="A3882" s="2">
        <v>45053</v>
      </c>
      <c r="B3882" t="s">
        <v>3449</v>
      </c>
      <c r="C3882" t="s">
        <v>3450</v>
      </c>
      <c r="D3882" s="2" t="str">
        <f t="shared" si="243"/>
        <v>KOW-CC04-R-004</v>
      </c>
      <c r="E3882" t="s">
        <v>41</v>
      </c>
      <c r="F3882" t="s">
        <v>1425</v>
      </c>
      <c r="G3882">
        <v>39</v>
      </c>
      <c r="H3882" t="str">
        <f>VLOOKUP(E3882,[1]data!$D$3:$AK$1000,34,0)</f>
        <v>Hoodie</v>
      </c>
      <c r="I3882">
        <f>VLOOKUP(E3882,[1]data!$D$3:$Q$1048576,14,0)</f>
        <v>2799</v>
      </c>
      <c r="J3882" t="str">
        <f>VLOOKUP(E3882,[1]data!$D$3:$AJ$1048576,33,0)</f>
        <v>2499-2999</v>
      </c>
      <c r="K3882" t="s">
        <v>3717</v>
      </c>
      <c r="L3882" t="s">
        <v>2538</v>
      </c>
      <c r="M3882">
        <v>1</v>
      </c>
      <c r="N3882">
        <v>2499.11</v>
      </c>
      <c r="O3882">
        <v>0</v>
      </c>
      <c r="P3882">
        <v>0</v>
      </c>
      <c r="Q3882">
        <v>2499.11</v>
      </c>
      <c r="R3882">
        <v>0</v>
      </c>
      <c r="S3882">
        <v>0</v>
      </c>
      <c r="T3882">
        <v>0</v>
      </c>
      <c r="U3882">
        <v>299.89</v>
      </c>
      <c r="V3882">
        <v>2799</v>
      </c>
      <c r="W3882">
        <v>1</v>
      </c>
      <c r="X3882">
        <f t="shared" si="244"/>
        <v>2799</v>
      </c>
      <c r="Y3882">
        <f t="shared" si="245"/>
        <v>0</v>
      </c>
      <c r="Z3882" s="1">
        <f t="shared" si="246"/>
        <v>0</v>
      </c>
    </row>
    <row r="3883" spans="1:26">
      <c r="A3883" s="2">
        <v>45053</v>
      </c>
      <c r="B3883" t="s">
        <v>3449</v>
      </c>
      <c r="C3883" t="s">
        <v>3450</v>
      </c>
      <c r="D3883" s="2" t="str">
        <f t="shared" si="243"/>
        <v>KOW-CC04-R-004</v>
      </c>
      <c r="E3883" t="s">
        <v>41</v>
      </c>
      <c r="F3883" t="s">
        <v>1425</v>
      </c>
      <c r="G3883">
        <v>39</v>
      </c>
      <c r="H3883" t="str">
        <f>VLOOKUP(E3883,[1]data!$D$3:$AK$1000,34,0)</f>
        <v>Hoodie</v>
      </c>
      <c r="I3883">
        <f>VLOOKUP(E3883,[1]data!$D$3:$Q$1048576,14,0)</f>
        <v>2799</v>
      </c>
      <c r="J3883" t="str">
        <f>VLOOKUP(E3883,[1]data!$D$3:$AJ$1048576,33,0)</f>
        <v>2499-2999</v>
      </c>
      <c r="K3883" t="s">
        <v>3718</v>
      </c>
      <c r="L3883" t="s">
        <v>2538</v>
      </c>
      <c r="M3883">
        <v>1</v>
      </c>
      <c r="N3883">
        <v>2499.11</v>
      </c>
      <c r="O3883">
        <v>0</v>
      </c>
      <c r="P3883">
        <v>0</v>
      </c>
      <c r="Q3883">
        <v>2499.11</v>
      </c>
      <c r="R3883">
        <v>0</v>
      </c>
      <c r="S3883">
        <v>0</v>
      </c>
      <c r="T3883">
        <v>0</v>
      </c>
      <c r="U3883">
        <v>299.89</v>
      </c>
      <c r="V3883">
        <v>2799</v>
      </c>
      <c r="W3883">
        <v>1</v>
      </c>
      <c r="X3883">
        <f t="shared" si="244"/>
        <v>2799</v>
      </c>
      <c r="Y3883">
        <f t="shared" si="245"/>
        <v>0</v>
      </c>
      <c r="Z3883" s="1">
        <f t="shared" si="246"/>
        <v>0</v>
      </c>
    </row>
    <row r="3884" spans="1:26">
      <c r="A3884" s="2">
        <v>45053</v>
      </c>
      <c r="B3884" t="s">
        <v>3449</v>
      </c>
      <c r="C3884" t="s">
        <v>3450</v>
      </c>
      <c r="D3884" s="2" t="str">
        <f t="shared" si="243"/>
        <v>KOW-CC04-R-004</v>
      </c>
      <c r="E3884" t="s">
        <v>42</v>
      </c>
      <c r="F3884" t="s">
        <v>1425</v>
      </c>
      <c r="G3884">
        <v>40</v>
      </c>
      <c r="H3884" t="str">
        <f>VLOOKUP(E3884,[1]data!$D$3:$AK$1000,34,0)</f>
        <v>Hoodie</v>
      </c>
      <c r="I3884">
        <f>VLOOKUP(E3884,[1]data!$D$3:$Q$1048576,14,0)</f>
        <v>2799</v>
      </c>
      <c r="J3884" t="str">
        <f>VLOOKUP(E3884,[1]data!$D$3:$AJ$1048576,33,0)</f>
        <v>2499-2999</v>
      </c>
      <c r="K3884" t="s">
        <v>3719</v>
      </c>
      <c r="L3884" t="s">
        <v>2538</v>
      </c>
      <c r="M3884">
        <v>1</v>
      </c>
      <c r="N3884">
        <v>2499.11</v>
      </c>
      <c r="O3884">
        <v>0</v>
      </c>
      <c r="P3884">
        <v>0</v>
      </c>
      <c r="Q3884">
        <v>2499.11</v>
      </c>
      <c r="R3884">
        <v>0</v>
      </c>
      <c r="S3884">
        <v>0</v>
      </c>
      <c r="T3884">
        <v>0</v>
      </c>
      <c r="U3884">
        <v>299.89</v>
      </c>
      <c r="V3884">
        <v>2799</v>
      </c>
      <c r="W3884">
        <v>1</v>
      </c>
      <c r="X3884">
        <f t="shared" si="244"/>
        <v>2799</v>
      </c>
      <c r="Y3884">
        <f t="shared" si="245"/>
        <v>0</v>
      </c>
      <c r="Z3884" s="1">
        <f t="shared" si="246"/>
        <v>0</v>
      </c>
    </row>
    <row r="3885" spans="1:26">
      <c r="A3885" s="2">
        <v>45054</v>
      </c>
      <c r="B3885" s="2" t="s">
        <v>3449</v>
      </c>
      <c r="C3885" t="s">
        <v>3720</v>
      </c>
      <c r="D3885" s="2" t="str">
        <f t="shared" si="243"/>
        <v>KOW-UKI2-R-003</v>
      </c>
      <c r="E3885" t="s">
        <v>163</v>
      </c>
      <c r="F3885" t="s">
        <v>322</v>
      </c>
      <c r="G3885">
        <v>39</v>
      </c>
      <c r="H3885" t="str">
        <f>VLOOKUP(E3885,[1]data!$D$3:$AK$1000,34,0)</f>
        <v>Hoodie</v>
      </c>
      <c r="I3885">
        <f>VLOOKUP(E3885,[1]data!$D$3:$Q$1048576,14,0)</f>
        <v>2799</v>
      </c>
      <c r="J3885" t="str">
        <f>VLOOKUP(E3885,[1]data!$D$3:$AJ$1048576,33,0)</f>
        <v>2499-2999</v>
      </c>
      <c r="K3885" t="s">
        <v>3721</v>
      </c>
      <c r="L3885" t="s">
        <v>2538</v>
      </c>
      <c r="M3885">
        <v>1</v>
      </c>
      <c r="N3885">
        <v>2799</v>
      </c>
      <c r="O3885">
        <v>-279.89999999999998</v>
      </c>
      <c r="P3885">
        <v>0</v>
      </c>
      <c r="Q3885">
        <v>2519.1</v>
      </c>
      <c r="R3885">
        <v>0</v>
      </c>
      <c r="S3885">
        <v>0</v>
      </c>
      <c r="T3885">
        <v>0</v>
      </c>
      <c r="U3885">
        <v>0</v>
      </c>
      <c r="V3885">
        <v>2519.1</v>
      </c>
      <c r="W3885">
        <v>1</v>
      </c>
      <c r="X3885">
        <f t="shared" si="244"/>
        <v>2799</v>
      </c>
      <c r="Y3885">
        <f t="shared" si="245"/>
        <v>279.90000000000009</v>
      </c>
      <c r="Z3885" s="1">
        <f t="shared" si="246"/>
        <v>0.10000000000000003</v>
      </c>
    </row>
    <row r="3886" spans="1:26">
      <c r="A3886" s="2">
        <v>45054</v>
      </c>
      <c r="B3886" s="2" t="s">
        <v>3449</v>
      </c>
      <c r="C3886" t="s">
        <v>3720</v>
      </c>
      <c r="D3886" s="2" t="str">
        <f t="shared" si="243"/>
        <v>KOW-SO13-R-001</v>
      </c>
      <c r="E3886" t="s">
        <v>140</v>
      </c>
      <c r="F3886" t="s">
        <v>298</v>
      </c>
      <c r="G3886">
        <v>42</v>
      </c>
      <c r="H3886" t="str">
        <f>VLOOKUP(E3886,[1]data!$D$3:$AK$1000,34,0)</f>
        <v>Linen</v>
      </c>
      <c r="I3886">
        <f>VLOOKUP(E3886,[1]data!$D$3:$Q$1048576,14,0)</f>
        <v>2199</v>
      </c>
      <c r="J3886" t="str">
        <f>VLOOKUP(E3886,[1]data!$D$3:$AJ$1048576,33,0)</f>
        <v>1799-2299</v>
      </c>
      <c r="K3886" t="s">
        <v>3722</v>
      </c>
      <c r="L3886" t="s">
        <v>2538</v>
      </c>
      <c r="M3886">
        <v>1</v>
      </c>
      <c r="N3886">
        <v>1963.38</v>
      </c>
      <c r="O3886">
        <v>-196.33</v>
      </c>
      <c r="P3886">
        <v>0</v>
      </c>
      <c r="Q3886">
        <v>1767.05</v>
      </c>
      <c r="R3886">
        <v>0</v>
      </c>
      <c r="S3886">
        <v>0</v>
      </c>
      <c r="T3886">
        <v>0</v>
      </c>
      <c r="U3886">
        <v>212.05</v>
      </c>
      <c r="V3886">
        <v>1979.1</v>
      </c>
      <c r="W3886">
        <v>1</v>
      </c>
      <c r="X3886">
        <f t="shared" si="244"/>
        <v>2199</v>
      </c>
      <c r="Y3886">
        <f t="shared" si="245"/>
        <v>219.90000000000009</v>
      </c>
      <c r="Z3886" s="1">
        <f t="shared" si="246"/>
        <v>0.10000000000000005</v>
      </c>
    </row>
    <row r="3887" spans="1:26">
      <c r="A3887" s="2">
        <v>45054</v>
      </c>
      <c r="B3887" s="2" t="s">
        <v>3449</v>
      </c>
      <c r="C3887" t="s">
        <v>3720</v>
      </c>
      <c r="D3887" s="2" t="str">
        <f t="shared" si="243"/>
        <v>KOW-CA5-R-0001</v>
      </c>
      <c r="E3887" t="s">
        <v>23</v>
      </c>
      <c r="F3887" t="s">
        <v>331</v>
      </c>
      <c r="G3887">
        <v>44</v>
      </c>
      <c r="H3887" t="str">
        <f>VLOOKUP(E3887,[1]data!$D$3:$AK$1000,34,0)</f>
        <v>Casual</v>
      </c>
      <c r="I3887">
        <f>VLOOKUP(E3887,[1]data!$D$3:$Q$1048576,14,0)</f>
        <v>1499</v>
      </c>
      <c r="J3887" t="str">
        <f>VLOOKUP(E3887,[1]data!$D$3:$AJ$1048576,33,0)</f>
        <v>1099-1499</v>
      </c>
      <c r="K3887" t="s">
        <v>3723</v>
      </c>
      <c r="L3887" t="s">
        <v>2538</v>
      </c>
      <c r="M3887">
        <v>1</v>
      </c>
      <c r="N3887">
        <v>1499</v>
      </c>
      <c r="O3887">
        <v>-284.81</v>
      </c>
      <c r="P3887">
        <v>0</v>
      </c>
      <c r="Q3887">
        <v>1214.19</v>
      </c>
      <c r="R3887">
        <v>0</v>
      </c>
      <c r="S3887">
        <v>0</v>
      </c>
      <c r="T3887">
        <v>0</v>
      </c>
      <c r="U3887">
        <v>0</v>
      </c>
      <c r="V3887">
        <v>1214.19</v>
      </c>
      <c r="W3887">
        <v>1</v>
      </c>
      <c r="X3887">
        <f t="shared" si="244"/>
        <v>1499</v>
      </c>
      <c r="Y3887">
        <f t="shared" si="245"/>
        <v>284.80999999999995</v>
      </c>
      <c r="Z3887" s="1">
        <f t="shared" si="246"/>
        <v>0.18999999999999997</v>
      </c>
    </row>
    <row r="3888" spans="1:26">
      <c r="A3888" s="2">
        <v>45054</v>
      </c>
      <c r="B3888" s="2" t="s">
        <v>3449</v>
      </c>
      <c r="C3888" t="s">
        <v>3720</v>
      </c>
      <c r="D3888" s="2" t="str">
        <f t="shared" si="243"/>
        <v>KOW-SO13-R-001</v>
      </c>
      <c r="E3888" t="s">
        <v>141</v>
      </c>
      <c r="F3888" t="s">
        <v>298</v>
      </c>
      <c r="G3888">
        <v>44</v>
      </c>
      <c r="H3888" t="str">
        <f>VLOOKUP(E3888,[1]data!$D$3:$AK$1000,34,0)</f>
        <v>Linen</v>
      </c>
      <c r="I3888">
        <f>VLOOKUP(E3888,[1]data!$D$3:$Q$1048576,14,0)</f>
        <v>2199</v>
      </c>
      <c r="J3888" t="str">
        <f>VLOOKUP(E3888,[1]data!$D$3:$AJ$1048576,33,0)</f>
        <v>1799-2299</v>
      </c>
      <c r="K3888" t="s">
        <v>3724</v>
      </c>
      <c r="L3888" t="s">
        <v>2538</v>
      </c>
      <c r="M3888">
        <v>1</v>
      </c>
      <c r="N3888">
        <v>1963.39</v>
      </c>
      <c r="O3888">
        <v>0</v>
      </c>
      <c r="P3888">
        <v>0</v>
      </c>
      <c r="Q3888">
        <v>1963.39</v>
      </c>
      <c r="R3888">
        <v>0</v>
      </c>
      <c r="S3888">
        <v>0</v>
      </c>
      <c r="T3888">
        <v>0</v>
      </c>
      <c r="U3888">
        <v>235.61</v>
      </c>
      <c r="V3888">
        <v>2199</v>
      </c>
      <c r="W3888">
        <v>1</v>
      </c>
      <c r="X3888">
        <f t="shared" si="244"/>
        <v>2199</v>
      </c>
      <c r="Y3888">
        <f t="shared" si="245"/>
        <v>0</v>
      </c>
      <c r="Z3888" s="1">
        <f t="shared" si="246"/>
        <v>0</v>
      </c>
    </row>
    <row r="3889" spans="1:26">
      <c r="A3889" s="2">
        <v>45054</v>
      </c>
      <c r="B3889" s="2" t="s">
        <v>3449</v>
      </c>
      <c r="C3889" t="s">
        <v>3720</v>
      </c>
      <c r="D3889" s="2" t="str">
        <f t="shared" si="243"/>
        <v>KOW-PO26-R-002</v>
      </c>
      <c r="E3889" t="s">
        <v>631</v>
      </c>
      <c r="F3889" t="s">
        <v>426</v>
      </c>
      <c r="G3889">
        <v>40</v>
      </c>
      <c r="H3889" t="str">
        <f>VLOOKUP(E3889,[1]data!$D$3:$AK$1000,34,0)</f>
        <v>Indie</v>
      </c>
      <c r="I3889">
        <f>VLOOKUP(E3889,[1]data!$D$3:$Q$1048576,14,0)</f>
        <v>1999</v>
      </c>
      <c r="J3889" t="str">
        <f>VLOOKUP(E3889,[1]data!$D$3:$AJ$1048576,33,0)</f>
        <v>1799-2299</v>
      </c>
      <c r="K3889" t="s">
        <v>3725</v>
      </c>
      <c r="L3889" t="s">
        <v>2538</v>
      </c>
      <c r="M3889">
        <v>1</v>
      </c>
      <c r="N3889">
        <v>1784.82</v>
      </c>
      <c r="O3889">
        <v>-178.48</v>
      </c>
      <c r="P3889">
        <v>0</v>
      </c>
      <c r="Q3889">
        <v>1606.34</v>
      </c>
      <c r="R3889">
        <v>0</v>
      </c>
      <c r="S3889">
        <v>0</v>
      </c>
      <c r="T3889">
        <v>0</v>
      </c>
      <c r="U3889">
        <v>192.76</v>
      </c>
      <c r="V3889">
        <v>1799.1</v>
      </c>
      <c r="W3889">
        <v>1</v>
      </c>
      <c r="X3889">
        <f t="shared" si="244"/>
        <v>1999</v>
      </c>
      <c r="Y3889">
        <f t="shared" si="245"/>
        <v>199.90000000000009</v>
      </c>
      <c r="Z3889" s="1">
        <f t="shared" si="246"/>
        <v>0.10000000000000005</v>
      </c>
    </row>
    <row r="3890" spans="1:26">
      <c r="A3890" s="2">
        <v>45054</v>
      </c>
      <c r="B3890" s="2" t="s">
        <v>3449</v>
      </c>
      <c r="C3890" t="s">
        <v>3720</v>
      </c>
      <c r="D3890" s="2" t="str">
        <f t="shared" si="243"/>
        <v>KOW-TRA3-R-000</v>
      </c>
      <c r="E3890" t="s">
        <v>921</v>
      </c>
      <c r="F3890" t="s">
        <v>286</v>
      </c>
      <c r="G3890">
        <v>42</v>
      </c>
      <c r="H3890" t="str">
        <f>VLOOKUP(E3890,[1]data!$D$3:$AK$1000,34,0)</f>
        <v>Traditional</v>
      </c>
      <c r="I3890">
        <f>VLOOKUP(E3890,[1]data!$D$3:$Q$1048576,14,0)</f>
        <v>1299</v>
      </c>
      <c r="J3890" t="str">
        <f>VLOOKUP(E3890,[1]data!$D$3:$AJ$1048576,33,0)</f>
        <v>1099-1499</v>
      </c>
      <c r="K3890" t="s">
        <v>3726</v>
      </c>
      <c r="L3890" t="s">
        <v>2538</v>
      </c>
      <c r="M3890">
        <v>1</v>
      </c>
      <c r="N3890">
        <v>1159.82</v>
      </c>
      <c r="O3890">
        <v>0</v>
      </c>
      <c r="P3890">
        <v>0</v>
      </c>
      <c r="Q3890">
        <v>1159.82</v>
      </c>
      <c r="R3890">
        <v>0</v>
      </c>
      <c r="S3890">
        <v>0</v>
      </c>
      <c r="T3890">
        <v>0</v>
      </c>
      <c r="U3890">
        <v>139.18</v>
      </c>
      <c r="V3890">
        <v>1299</v>
      </c>
      <c r="W3890">
        <v>1</v>
      </c>
      <c r="X3890">
        <f t="shared" si="244"/>
        <v>1299</v>
      </c>
      <c r="Y3890">
        <f t="shared" si="245"/>
        <v>0</v>
      </c>
      <c r="Z3890" s="1">
        <f t="shared" si="246"/>
        <v>0</v>
      </c>
    </row>
    <row r="3891" spans="1:26">
      <c r="A3891" s="2">
        <v>45054</v>
      </c>
      <c r="B3891" s="2" t="s">
        <v>3449</v>
      </c>
      <c r="C3891" t="s">
        <v>3720</v>
      </c>
      <c r="D3891" s="2" t="str">
        <f t="shared" si="243"/>
        <v>KOW-KU1-R-0002</v>
      </c>
      <c r="E3891" t="s">
        <v>83</v>
      </c>
      <c r="F3891" t="s">
        <v>264</v>
      </c>
      <c r="G3891">
        <v>40</v>
      </c>
      <c r="H3891" t="str">
        <f>VLOOKUP(E3891,[1]data!$D$3:$AK$1000,34,0)</f>
        <v>Hoodie</v>
      </c>
      <c r="I3891">
        <f>VLOOKUP(E3891,[1]data!$D$3:$Q$1048576,14,0)</f>
        <v>2799</v>
      </c>
      <c r="J3891" t="str">
        <f>VLOOKUP(E3891,[1]data!$D$3:$AJ$1048576,33,0)</f>
        <v>2499-2999</v>
      </c>
      <c r="K3891" t="s">
        <v>3725</v>
      </c>
      <c r="L3891" t="s">
        <v>2538</v>
      </c>
      <c r="M3891">
        <v>1</v>
      </c>
      <c r="N3891">
        <v>2499.11</v>
      </c>
      <c r="O3891">
        <v>-249.91</v>
      </c>
      <c r="P3891">
        <v>0</v>
      </c>
      <c r="Q3891">
        <v>2249.1999999999998</v>
      </c>
      <c r="R3891">
        <v>0</v>
      </c>
      <c r="S3891">
        <v>0</v>
      </c>
      <c r="T3891">
        <v>0</v>
      </c>
      <c r="U3891">
        <v>269.89999999999998</v>
      </c>
      <c r="V3891">
        <v>2519.1</v>
      </c>
      <c r="W3891">
        <v>1</v>
      </c>
      <c r="X3891">
        <f t="shared" si="244"/>
        <v>2799</v>
      </c>
      <c r="Y3891">
        <f t="shared" si="245"/>
        <v>279.90000000000009</v>
      </c>
      <c r="Z3891" s="1">
        <f t="shared" si="246"/>
        <v>0.10000000000000003</v>
      </c>
    </row>
    <row r="3892" spans="1:26">
      <c r="A3892" s="2">
        <v>45054</v>
      </c>
      <c r="B3892" s="2" t="s">
        <v>3449</v>
      </c>
      <c r="C3892" t="s">
        <v>3720</v>
      </c>
      <c r="D3892" s="2" t="str">
        <f t="shared" si="243"/>
        <v>KOW-CC04-R-004</v>
      </c>
      <c r="E3892" t="s">
        <v>44</v>
      </c>
      <c r="F3892" t="s">
        <v>1425</v>
      </c>
      <c r="G3892">
        <v>44</v>
      </c>
      <c r="H3892" t="str">
        <f>VLOOKUP(E3892,[1]data!$D$3:$AK$1000,34,0)</f>
        <v>Hoodie</v>
      </c>
      <c r="I3892">
        <f>VLOOKUP(E3892,[1]data!$D$3:$Q$1048576,14,0)</f>
        <v>2799</v>
      </c>
      <c r="J3892" t="str">
        <f>VLOOKUP(E3892,[1]data!$D$3:$AJ$1048576,33,0)</f>
        <v>2499-2999</v>
      </c>
      <c r="K3892" t="s">
        <v>3727</v>
      </c>
      <c r="L3892" t="s">
        <v>2538</v>
      </c>
      <c r="M3892">
        <v>1</v>
      </c>
      <c r="N3892">
        <v>2499.11</v>
      </c>
      <c r="O3892">
        <v>0</v>
      </c>
      <c r="P3892">
        <v>0</v>
      </c>
      <c r="Q3892">
        <v>2499.11</v>
      </c>
      <c r="R3892">
        <v>0</v>
      </c>
      <c r="S3892">
        <v>0</v>
      </c>
      <c r="T3892">
        <v>0</v>
      </c>
      <c r="U3892">
        <v>299.89</v>
      </c>
      <c r="V3892">
        <v>2799</v>
      </c>
      <c r="W3892">
        <v>1</v>
      </c>
      <c r="X3892">
        <f t="shared" si="244"/>
        <v>2799</v>
      </c>
      <c r="Y3892">
        <f t="shared" si="245"/>
        <v>0</v>
      </c>
      <c r="Z3892" s="1">
        <f t="shared" si="246"/>
        <v>0</v>
      </c>
    </row>
    <row r="3893" spans="1:26">
      <c r="A3893" s="2">
        <v>45054</v>
      </c>
      <c r="B3893" s="2" t="s">
        <v>3449</v>
      </c>
      <c r="C3893" t="s">
        <v>3720</v>
      </c>
      <c r="D3893" s="2" t="str">
        <f t="shared" si="243"/>
        <v>KOW-CC04-R-004</v>
      </c>
      <c r="E3893" t="s">
        <v>44</v>
      </c>
      <c r="F3893" t="s">
        <v>1425</v>
      </c>
      <c r="G3893">
        <v>44</v>
      </c>
      <c r="H3893" t="str">
        <f>VLOOKUP(E3893,[1]data!$D$3:$AK$1000,34,0)</f>
        <v>Hoodie</v>
      </c>
      <c r="I3893">
        <f>VLOOKUP(E3893,[1]data!$D$3:$Q$1048576,14,0)</f>
        <v>2799</v>
      </c>
      <c r="J3893" t="str">
        <f>VLOOKUP(E3893,[1]data!$D$3:$AJ$1048576,33,0)</f>
        <v>2499-2999</v>
      </c>
      <c r="K3893" t="s">
        <v>3728</v>
      </c>
      <c r="L3893" t="s">
        <v>2538</v>
      </c>
      <c r="M3893">
        <v>1</v>
      </c>
      <c r="N3893">
        <v>2499.11</v>
      </c>
      <c r="O3893">
        <v>0</v>
      </c>
      <c r="P3893">
        <v>0</v>
      </c>
      <c r="Q3893">
        <v>2499.11</v>
      </c>
      <c r="R3893">
        <v>0</v>
      </c>
      <c r="S3893">
        <v>0</v>
      </c>
      <c r="T3893">
        <v>0</v>
      </c>
      <c r="U3893">
        <v>299.89</v>
      </c>
      <c r="V3893">
        <v>2799</v>
      </c>
      <c r="W3893">
        <v>1</v>
      </c>
      <c r="X3893">
        <f t="shared" si="244"/>
        <v>2799</v>
      </c>
      <c r="Y3893">
        <f t="shared" si="245"/>
        <v>0</v>
      </c>
      <c r="Z3893" s="1">
        <f t="shared" si="246"/>
        <v>0</v>
      </c>
    </row>
    <row r="3894" spans="1:26">
      <c r="A3894" s="2">
        <v>45054</v>
      </c>
      <c r="B3894" s="2" t="s">
        <v>3449</v>
      </c>
      <c r="C3894" t="s">
        <v>3720</v>
      </c>
      <c r="D3894" s="2" t="str">
        <f t="shared" si="243"/>
        <v>KOW-CC04-R-004</v>
      </c>
      <c r="E3894" t="s">
        <v>44</v>
      </c>
      <c r="F3894" t="s">
        <v>1425</v>
      </c>
      <c r="G3894">
        <v>44</v>
      </c>
      <c r="H3894" t="str">
        <f>VLOOKUP(E3894,[1]data!$D$3:$AK$1000,34,0)</f>
        <v>Hoodie</v>
      </c>
      <c r="I3894">
        <f>VLOOKUP(E3894,[1]data!$D$3:$Q$1048576,14,0)</f>
        <v>2799</v>
      </c>
      <c r="J3894" t="str">
        <f>VLOOKUP(E3894,[1]data!$D$3:$AJ$1048576,33,0)</f>
        <v>2499-2999</v>
      </c>
      <c r="K3894" t="s">
        <v>3729</v>
      </c>
      <c r="L3894" t="s">
        <v>2538</v>
      </c>
      <c r="M3894">
        <v>1</v>
      </c>
      <c r="N3894">
        <v>2499.11</v>
      </c>
      <c r="O3894">
        <v>0</v>
      </c>
      <c r="P3894">
        <v>0</v>
      </c>
      <c r="Q3894">
        <v>2499.11</v>
      </c>
      <c r="R3894">
        <v>0</v>
      </c>
      <c r="S3894">
        <v>0</v>
      </c>
      <c r="T3894">
        <v>0</v>
      </c>
      <c r="U3894">
        <v>299.89</v>
      </c>
      <c r="V3894">
        <v>2799</v>
      </c>
      <c r="W3894">
        <v>1</v>
      </c>
      <c r="X3894">
        <f t="shared" si="244"/>
        <v>2799</v>
      </c>
      <c r="Y3894">
        <f t="shared" si="245"/>
        <v>0</v>
      </c>
      <c r="Z3894" s="1">
        <f t="shared" si="246"/>
        <v>0</v>
      </c>
    </row>
    <row r="3895" spans="1:26">
      <c r="A3895" s="2">
        <v>45054</v>
      </c>
      <c r="B3895" s="2" t="s">
        <v>3449</v>
      </c>
      <c r="C3895" t="s">
        <v>3720</v>
      </c>
      <c r="D3895" s="2" t="str">
        <f t="shared" si="243"/>
        <v>KOW-CA11-R-000</v>
      </c>
      <c r="E3895" t="s">
        <v>10</v>
      </c>
      <c r="F3895" t="s">
        <v>302</v>
      </c>
      <c r="G3895">
        <v>42</v>
      </c>
      <c r="H3895" t="str">
        <f>VLOOKUP(E3895,[1]data!$D$3:$AK$1000,34,0)</f>
        <v>Casual</v>
      </c>
      <c r="I3895">
        <f>VLOOKUP(E3895,[1]data!$D$3:$Q$1048576,14,0)</f>
        <v>1999</v>
      </c>
      <c r="J3895" t="str">
        <f>VLOOKUP(E3895,[1]data!$D$3:$AJ$1048576,33,0)</f>
        <v>1799-2299</v>
      </c>
      <c r="K3895" t="s">
        <v>3730</v>
      </c>
      <c r="L3895" t="s">
        <v>2538</v>
      </c>
      <c r="M3895">
        <v>1</v>
      </c>
      <c r="N3895">
        <v>1784.82</v>
      </c>
      <c r="O3895">
        <v>-178.48</v>
      </c>
      <c r="P3895">
        <v>0</v>
      </c>
      <c r="Q3895">
        <v>1606.34</v>
      </c>
      <c r="R3895">
        <v>0</v>
      </c>
      <c r="S3895">
        <v>0</v>
      </c>
      <c r="T3895">
        <v>0</v>
      </c>
      <c r="U3895">
        <v>192.76</v>
      </c>
      <c r="V3895">
        <v>1799.1</v>
      </c>
      <c r="W3895">
        <v>1</v>
      </c>
      <c r="X3895">
        <f t="shared" si="244"/>
        <v>1999</v>
      </c>
      <c r="Y3895">
        <f t="shared" si="245"/>
        <v>199.90000000000009</v>
      </c>
      <c r="Z3895" s="1">
        <f t="shared" si="246"/>
        <v>0.10000000000000005</v>
      </c>
    </row>
    <row r="3896" spans="1:26">
      <c r="A3896" s="2">
        <v>45054</v>
      </c>
      <c r="B3896" s="2" t="s">
        <v>3449</v>
      </c>
      <c r="C3896" t="s">
        <v>3720</v>
      </c>
      <c r="D3896" s="2" t="str">
        <f t="shared" si="243"/>
        <v>KOW-CA11-R-000</v>
      </c>
      <c r="E3896" t="s">
        <v>10</v>
      </c>
      <c r="F3896" t="s">
        <v>302</v>
      </c>
      <c r="G3896">
        <v>42</v>
      </c>
      <c r="H3896" t="str">
        <f>VLOOKUP(E3896,[1]data!$D$3:$AK$1000,34,0)</f>
        <v>Casual</v>
      </c>
      <c r="I3896">
        <f>VLOOKUP(E3896,[1]data!$D$3:$Q$1048576,14,0)</f>
        <v>1999</v>
      </c>
      <c r="J3896" t="str">
        <f>VLOOKUP(E3896,[1]data!$D$3:$AJ$1048576,33,0)</f>
        <v>1799-2299</v>
      </c>
      <c r="K3896" t="s">
        <v>3731</v>
      </c>
      <c r="L3896" t="s">
        <v>2538</v>
      </c>
      <c r="M3896">
        <v>1</v>
      </c>
      <c r="N3896">
        <v>1999</v>
      </c>
      <c r="O3896">
        <v>-199.9</v>
      </c>
      <c r="P3896">
        <v>0</v>
      </c>
      <c r="Q3896">
        <v>1799.1</v>
      </c>
      <c r="R3896">
        <v>0</v>
      </c>
      <c r="S3896">
        <v>0</v>
      </c>
      <c r="T3896">
        <v>0</v>
      </c>
      <c r="U3896">
        <v>0</v>
      </c>
      <c r="V3896">
        <v>1799.1</v>
      </c>
      <c r="W3896">
        <v>1</v>
      </c>
      <c r="X3896">
        <f t="shared" si="244"/>
        <v>1999</v>
      </c>
      <c r="Y3896">
        <f t="shared" si="245"/>
        <v>199.90000000000009</v>
      </c>
      <c r="Z3896" s="1">
        <f t="shared" si="246"/>
        <v>0.10000000000000005</v>
      </c>
    </row>
    <row r="3897" spans="1:26">
      <c r="A3897" s="2">
        <v>45054</v>
      </c>
      <c r="B3897" s="2" t="s">
        <v>3449</v>
      </c>
      <c r="C3897" t="s">
        <v>3720</v>
      </c>
      <c r="D3897" s="2" t="str">
        <f t="shared" si="243"/>
        <v>KOW-PIQ-R-0032</v>
      </c>
      <c r="E3897" t="s">
        <v>123</v>
      </c>
      <c r="F3897" t="s">
        <v>2010</v>
      </c>
      <c r="G3897" t="s">
        <v>2029</v>
      </c>
      <c r="H3897" t="str">
        <f>VLOOKUP(E3897,[1]data!$D$3:$AK$1000,34,0)</f>
        <v>Knit Shirt</v>
      </c>
      <c r="I3897">
        <f>VLOOKUP(E3897,[1]data!$D$3:$Q$1048576,14,0)</f>
        <v>2499</v>
      </c>
      <c r="J3897" t="str">
        <f>VLOOKUP(E3897,[1]data!$D$3:$AJ$1048576,33,0)</f>
        <v>2499-2999</v>
      </c>
      <c r="K3897" t="s">
        <v>3730</v>
      </c>
      <c r="L3897" t="s">
        <v>2538</v>
      </c>
      <c r="M3897">
        <v>1</v>
      </c>
      <c r="N3897">
        <v>2231.2399999999998</v>
      </c>
      <c r="O3897">
        <v>-223.12</v>
      </c>
      <c r="P3897">
        <v>0</v>
      </c>
      <c r="Q3897">
        <v>2008.12</v>
      </c>
      <c r="R3897">
        <v>0</v>
      </c>
      <c r="S3897">
        <v>0</v>
      </c>
      <c r="T3897">
        <v>0</v>
      </c>
      <c r="U3897">
        <v>240.98</v>
      </c>
      <c r="V3897">
        <v>2249.1</v>
      </c>
      <c r="W3897">
        <v>1</v>
      </c>
      <c r="X3897">
        <f t="shared" si="244"/>
        <v>2499</v>
      </c>
      <c r="Y3897">
        <f t="shared" si="245"/>
        <v>249.90000000000009</v>
      </c>
      <c r="Z3897" s="1">
        <f t="shared" si="246"/>
        <v>0.10000000000000003</v>
      </c>
    </row>
    <row r="3898" spans="1:26">
      <c r="A3898" s="2">
        <v>45054</v>
      </c>
      <c r="B3898" s="2" t="s">
        <v>3449</v>
      </c>
      <c r="C3898" t="s">
        <v>3720</v>
      </c>
      <c r="D3898" s="2" t="str">
        <f t="shared" si="243"/>
        <v>KOW-PO25-R-002</v>
      </c>
      <c r="E3898" t="s">
        <v>132</v>
      </c>
      <c r="F3898" t="s">
        <v>470</v>
      </c>
      <c r="G3898">
        <v>40</v>
      </c>
      <c r="H3898" t="str">
        <f>VLOOKUP(E3898,[1]data!$D$3:$AK$1000,34,0)</f>
        <v>Casual</v>
      </c>
      <c r="I3898">
        <f>VLOOKUP(E3898,[1]data!$D$3:$Q$1048576,14,0)</f>
        <v>2199</v>
      </c>
      <c r="J3898" t="str">
        <f>VLOOKUP(E3898,[1]data!$D$3:$AJ$1048576,33,0)</f>
        <v>1799-2299</v>
      </c>
      <c r="K3898" t="s">
        <v>3732</v>
      </c>
      <c r="L3898" t="s">
        <v>2538</v>
      </c>
      <c r="M3898">
        <v>1</v>
      </c>
      <c r="N3898">
        <v>2199</v>
      </c>
      <c r="O3898">
        <v>-219.9</v>
      </c>
      <c r="P3898">
        <v>0</v>
      </c>
      <c r="Q3898">
        <v>1979.1</v>
      </c>
      <c r="R3898">
        <v>0</v>
      </c>
      <c r="S3898">
        <v>0</v>
      </c>
      <c r="T3898">
        <v>0</v>
      </c>
      <c r="U3898">
        <v>0</v>
      </c>
      <c r="V3898">
        <v>1979.1</v>
      </c>
      <c r="W3898">
        <v>1</v>
      </c>
      <c r="X3898">
        <f t="shared" si="244"/>
        <v>2199</v>
      </c>
      <c r="Y3898">
        <f t="shared" si="245"/>
        <v>219.90000000000009</v>
      </c>
      <c r="Z3898" s="1">
        <f t="shared" si="246"/>
        <v>0.10000000000000005</v>
      </c>
    </row>
    <row r="3899" spans="1:26">
      <c r="A3899" s="2">
        <v>45054</v>
      </c>
      <c r="B3899" s="2" t="s">
        <v>3449</v>
      </c>
      <c r="C3899" t="s">
        <v>3720</v>
      </c>
      <c r="D3899" s="2" t="str">
        <f t="shared" si="243"/>
        <v>KOW-SO21-FS-00</v>
      </c>
      <c r="E3899" t="s">
        <v>422</v>
      </c>
      <c r="F3899" t="s">
        <v>423</v>
      </c>
      <c r="G3899" t="s">
        <v>424</v>
      </c>
      <c r="H3899" t="str">
        <f>VLOOKUP(E3899,[1]data!$D$3:$AK$1000,34,0)</f>
        <v>Acc</v>
      </c>
      <c r="I3899">
        <f>VLOOKUP(E3899,[1]data!$D$3:$Q$1048576,14,0)</f>
        <v>699</v>
      </c>
      <c r="J3899" t="str">
        <f>VLOOKUP(E3899,[1]data!$D$3:$AJ$1048576,33,0)</f>
        <v>399-799</v>
      </c>
      <c r="K3899" t="s">
        <v>3733</v>
      </c>
      <c r="L3899" t="s">
        <v>2538</v>
      </c>
      <c r="M3899">
        <v>1</v>
      </c>
      <c r="N3899">
        <v>699</v>
      </c>
      <c r="O3899">
        <v>-132.81</v>
      </c>
      <c r="P3899">
        <v>0</v>
      </c>
      <c r="Q3899">
        <v>566.19000000000005</v>
      </c>
      <c r="R3899">
        <v>0</v>
      </c>
      <c r="S3899">
        <v>0</v>
      </c>
      <c r="T3899">
        <v>0</v>
      </c>
      <c r="U3899">
        <v>0</v>
      </c>
      <c r="V3899">
        <v>566.19000000000005</v>
      </c>
      <c r="W3899">
        <v>1</v>
      </c>
      <c r="X3899">
        <f t="shared" si="244"/>
        <v>699</v>
      </c>
      <c r="Y3899">
        <f t="shared" si="245"/>
        <v>132.80999999999995</v>
      </c>
      <c r="Z3899" s="1">
        <f t="shared" si="246"/>
        <v>0.18999999999999992</v>
      </c>
    </row>
    <row r="3900" spans="1:26">
      <c r="A3900" s="2">
        <v>45054</v>
      </c>
      <c r="B3900" s="2" t="s">
        <v>3449</v>
      </c>
      <c r="C3900" t="s">
        <v>3720</v>
      </c>
      <c r="D3900" s="2" t="str">
        <f t="shared" si="243"/>
        <v>KOW-LI3-R-0007</v>
      </c>
      <c r="E3900" t="s">
        <v>106</v>
      </c>
      <c r="F3900" t="s">
        <v>261</v>
      </c>
      <c r="G3900">
        <v>42</v>
      </c>
      <c r="H3900" t="str">
        <f>VLOOKUP(E3900,[1]data!$D$3:$AK$1000,34,0)</f>
        <v>Linen</v>
      </c>
      <c r="I3900">
        <f>VLOOKUP(E3900,[1]data!$D$3:$Q$1048576,14,0)</f>
        <v>3499</v>
      </c>
      <c r="J3900" t="str">
        <f>VLOOKUP(E3900,[1]data!$D$3:$AJ$1048576,33,0)</f>
        <v>3499-3999</v>
      </c>
      <c r="K3900" t="s">
        <v>3722</v>
      </c>
      <c r="L3900" t="s">
        <v>2538</v>
      </c>
      <c r="M3900">
        <v>1</v>
      </c>
      <c r="N3900">
        <v>3124.11</v>
      </c>
      <c r="O3900">
        <v>-312.41000000000003</v>
      </c>
      <c r="P3900">
        <v>0</v>
      </c>
      <c r="Q3900">
        <v>2811.7</v>
      </c>
      <c r="R3900">
        <v>0</v>
      </c>
      <c r="S3900">
        <v>0</v>
      </c>
      <c r="T3900">
        <v>0</v>
      </c>
      <c r="U3900">
        <v>337.4</v>
      </c>
      <c r="V3900">
        <v>3149.1</v>
      </c>
      <c r="W3900">
        <v>1</v>
      </c>
      <c r="X3900">
        <f t="shared" si="244"/>
        <v>3499</v>
      </c>
      <c r="Y3900">
        <f t="shared" si="245"/>
        <v>349.90000000000009</v>
      </c>
      <c r="Z3900" s="1">
        <f t="shared" si="246"/>
        <v>0.10000000000000002</v>
      </c>
    </row>
    <row r="3901" spans="1:26">
      <c r="A3901" s="2">
        <v>45054</v>
      </c>
      <c r="B3901" s="2" t="s">
        <v>3449</v>
      </c>
      <c r="C3901" t="s">
        <v>3720</v>
      </c>
      <c r="D3901" s="2" t="str">
        <f t="shared" si="243"/>
        <v>KOW-CUB-R-0002</v>
      </c>
      <c r="E3901" t="s">
        <v>638</v>
      </c>
      <c r="F3901" t="s">
        <v>295</v>
      </c>
      <c r="G3901">
        <v>40</v>
      </c>
      <c r="H3901" t="str">
        <f>VLOOKUP(E3901,[1]data!$D$3:$AK$1000,34,0)</f>
        <v>Casual</v>
      </c>
      <c r="I3901">
        <f>VLOOKUP(E3901,[1]data!$D$3:$Q$1048576,14,0)</f>
        <v>2499</v>
      </c>
      <c r="J3901" t="str">
        <f>VLOOKUP(E3901,[1]data!$D$3:$AJ$1048576,33,0)</f>
        <v>2499-2999</v>
      </c>
      <c r="K3901" t="s">
        <v>3733</v>
      </c>
      <c r="L3901" t="s">
        <v>2538</v>
      </c>
      <c r="M3901">
        <v>1</v>
      </c>
      <c r="N3901">
        <v>1999</v>
      </c>
      <c r="O3901">
        <v>-379.81</v>
      </c>
      <c r="P3901">
        <v>0</v>
      </c>
      <c r="Q3901">
        <v>1619.19</v>
      </c>
      <c r="R3901">
        <v>0</v>
      </c>
      <c r="S3901">
        <v>0</v>
      </c>
      <c r="T3901">
        <v>0</v>
      </c>
      <c r="U3901">
        <v>0</v>
      </c>
      <c r="V3901">
        <v>1619.19</v>
      </c>
      <c r="W3901">
        <v>1</v>
      </c>
      <c r="X3901">
        <f t="shared" si="244"/>
        <v>2499</v>
      </c>
      <c r="Y3901">
        <f t="shared" si="245"/>
        <v>879.81</v>
      </c>
      <c r="Z3901" s="1">
        <f t="shared" si="246"/>
        <v>0.35206482593037214</v>
      </c>
    </row>
    <row r="3902" spans="1:26">
      <c r="A3902" s="2">
        <v>45054</v>
      </c>
      <c r="B3902" s="2" t="s">
        <v>3449</v>
      </c>
      <c r="C3902" t="s">
        <v>3720</v>
      </c>
      <c r="D3902" s="2" t="str">
        <f t="shared" si="243"/>
        <v>KOW-CC04-R-004</v>
      </c>
      <c r="E3902" t="s">
        <v>43</v>
      </c>
      <c r="F3902" t="s">
        <v>1425</v>
      </c>
      <c r="G3902">
        <v>42</v>
      </c>
      <c r="H3902" t="str">
        <f>VLOOKUP(E3902,[1]data!$D$3:$AK$1000,34,0)</f>
        <v>Hoodie</v>
      </c>
      <c r="I3902">
        <f>VLOOKUP(E3902,[1]data!$D$3:$Q$1048576,14,0)</f>
        <v>2799</v>
      </c>
      <c r="J3902" t="str">
        <f>VLOOKUP(E3902,[1]data!$D$3:$AJ$1048576,33,0)</f>
        <v>2499-2999</v>
      </c>
      <c r="K3902" t="s">
        <v>3734</v>
      </c>
      <c r="L3902" t="s">
        <v>2538</v>
      </c>
      <c r="M3902">
        <v>1</v>
      </c>
      <c r="N3902">
        <v>2499.11</v>
      </c>
      <c r="O3902">
        <v>0</v>
      </c>
      <c r="P3902">
        <v>0</v>
      </c>
      <c r="Q3902">
        <v>2499.11</v>
      </c>
      <c r="R3902">
        <v>0</v>
      </c>
      <c r="S3902">
        <v>0</v>
      </c>
      <c r="T3902">
        <v>0</v>
      </c>
      <c r="U3902">
        <v>299.89</v>
      </c>
      <c r="V3902">
        <v>2799</v>
      </c>
      <c r="W3902">
        <v>1</v>
      </c>
      <c r="X3902">
        <f t="shared" si="244"/>
        <v>2799</v>
      </c>
      <c r="Y3902">
        <f t="shared" si="245"/>
        <v>0</v>
      </c>
      <c r="Z3902" s="1">
        <f t="shared" si="246"/>
        <v>0</v>
      </c>
    </row>
    <row r="3903" spans="1:26">
      <c r="A3903" s="2">
        <v>45054</v>
      </c>
      <c r="B3903" s="2" t="s">
        <v>3449</v>
      </c>
      <c r="C3903" t="s">
        <v>3720</v>
      </c>
      <c r="D3903" s="2" t="str">
        <f t="shared" si="243"/>
        <v>KOW-CC04-R-004</v>
      </c>
      <c r="E3903" t="s">
        <v>43</v>
      </c>
      <c r="F3903" t="s">
        <v>1425</v>
      </c>
      <c r="G3903">
        <v>42</v>
      </c>
      <c r="H3903" t="str">
        <f>VLOOKUP(E3903,[1]data!$D$3:$AK$1000,34,0)</f>
        <v>Hoodie</v>
      </c>
      <c r="I3903">
        <f>VLOOKUP(E3903,[1]data!$D$3:$Q$1048576,14,0)</f>
        <v>2799</v>
      </c>
      <c r="J3903" t="str">
        <f>VLOOKUP(E3903,[1]data!$D$3:$AJ$1048576,33,0)</f>
        <v>2499-2999</v>
      </c>
      <c r="K3903" t="s">
        <v>3735</v>
      </c>
      <c r="L3903" t="s">
        <v>2538</v>
      </c>
      <c r="M3903">
        <v>1</v>
      </c>
      <c r="N3903">
        <v>2499.11</v>
      </c>
      <c r="O3903">
        <v>0</v>
      </c>
      <c r="P3903">
        <v>0</v>
      </c>
      <c r="Q3903">
        <v>2499.11</v>
      </c>
      <c r="R3903">
        <v>0</v>
      </c>
      <c r="S3903">
        <v>0</v>
      </c>
      <c r="T3903">
        <v>0</v>
      </c>
      <c r="U3903">
        <v>299.89</v>
      </c>
      <c r="V3903">
        <v>2799</v>
      </c>
      <c r="W3903">
        <v>1</v>
      </c>
      <c r="X3903">
        <f t="shared" si="244"/>
        <v>2799</v>
      </c>
      <c r="Y3903">
        <f t="shared" si="245"/>
        <v>0</v>
      </c>
      <c r="Z3903" s="1">
        <f t="shared" si="246"/>
        <v>0</v>
      </c>
    </row>
    <row r="3904" spans="1:26">
      <c r="A3904" s="2">
        <v>45054</v>
      </c>
      <c r="B3904" s="2" t="s">
        <v>3449</v>
      </c>
      <c r="C3904" t="s">
        <v>3720</v>
      </c>
      <c r="D3904" s="2" t="str">
        <f t="shared" si="243"/>
        <v>KOW-CC04-R-004</v>
      </c>
      <c r="E3904" t="s">
        <v>42</v>
      </c>
      <c r="F3904" t="s">
        <v>1425</v>
      </c>
      <c r="G3904">
        <v>40</v>
      </c>
      <c r="H3904" t="str">
        <f>VLOOKUP(E3904,[1]data!$D$3:$AK$1000,34,0)</f>
        <v>Hoodie</v>
      </c>
      <c r="I3904">
        <f>VLOOKUP(E3904,[1]data!$D$3:$Q$1048576,14,0)</f>
        <v>2799</v>
      </c>
      <c r="J3904" t="str">
        <f>VLOOKUP(E3904,[1]data!$D$3:$AJ$1048576,33,0)</f>
        <v>2499-2999</v>
      </c>
      <c r="K3904" t="s">
        <v>3736</v>
      </c>
      <c r="L3904" t="s">
        <v>2538</v>
      </c>
      <c r="M3904">
        <v>1</v>
      </c>
      <c r="N3904">
        <v>2499.11</v>
      </c>
      <c r="O3904">
        <v>0</v>
      </c>
      <c r="P3904">
        <v>0</v>
      </c>
      <c r="Q3904">
        <v>2499.11</v>
      </c>
      <c r="R3904">
        <v>0</v>
      </c>
      <c r="S3904">
        <v>0</v>
      </c>
      <c r="T3904">
        <v>0</v>
      </c>
      <c r="U3904">
        <v>299.89</v>
      </c>
      <c r="V3904">
        <v>2799</v>
      </c>
      <c r="W3904">
        <v>1</v>
      </c>
      <c r="X3904">
        <f t="shared" si="244"/>
        <v>2799</v>
      </c>
      <c r="Y3904">
        <f t="shared" si="245"/>
        <v>0</v>
      </c>
      <c r="Z3904" s="1">
        <f t="shared" si="246"/>
        <v>0</v>
      </c>
    </row>
    <row r="3905" spans="1:26">
      <c r="A3905" s="2">
        <v>45054</v>
      </c>
      <c r="B3905" s="2" t="s">
        <v>3449</v>
      </c>
      <c r="C3905" t="s">
        <v>3720</v>
      </c>
      <c r="D3905" s="2" t="str">
        <f t="shared" si="243"/>
        <v>KOW-CC04-R-004</v>
      </c>
      <c r="E3905" t="s">
        <v>42</v>
      </c>
      <c r="F3905" t="s">
        <v>1425</v>
      </c>
      <c r="G3905">
        <v>40</v>
      </c>
      <c r="H3905" t="str">
        <f>VLOOKUP(E3905,[1]data!$D$3:$AK$1000,34,0)</f>
        <v>Hoodie</v>
      </c>
      <c r="I3905">
        <f>VLOOKUP(E3905,[1]data!$D$3:$Q$1048576,14,0)</f>
        <v>2799</v>
      </c>
      <c r="J3905" t="str">
        <f>VLOOKUP(E3905,[1]data!$D$3:$AJ$1048576,33,0)</f>
        <v>2499-2999</v>
      </c>
      <c r="K3905" t="s">
        <v>3737</v>
      </c>
      <c r="L3905" t="s">
        <v>2538</v>
      </c>
      <c r="M3905">
        <v>1</v>
      </c>
      <c r="N3905">
        <v>2499.11</v>
      </c>
      <c r="O3905">
        <v>0</v>
      </c>
      <c r="P3905">
        <v>0</v>
      </c>
      <c r="Q3905">
        <v>2499.11</v>
      </c>
      <c r="R3905">
        <v>0</v>
      </c>
      <c r="S3905">
        <v>0</v>
      </c>
      <c r="T3905">
        <v>0</v>
      </c>
      <c r="U3905">
        <v>299.89</v>
      </c>
      <c r="V3905">
        <v>2799</v>
      </c>
      <c r="W3905">
        <v>1</v>
      </c>
      <c r="X3905">
        <f t="shared" si="244"/>
        <v>2799</v>
      </c>
      <c r="Y3905">
        <f t="shared" si="245"/>
        <v>0</v>
      </c>
      <c r="Z3905" s="1">
        <f t="shared" si="246"/>
        <v>0</v>
      </c>
    </row>
    <row r="3906" spans="1:26">
      <c r="A3906" s="2">
        <v>45054</v>
      </c>
      <c r="B3906" s="2" t="s">
        <v>3449</v>
      </c>
      <c r="C3906" t="s">
        <v>3720</v>
      </c>
      <c r="D3906" s="2" t="str">
        <f t="shared" si="243"/>
        <v>KOW-CC04-R-004</v>
      </c>
      <c r="E3906" t="s">
        <v>42</v>
      </c>
      <c r="F3906" t="s">
        <v>1425</v>
      </c>
      <c r="G3906">
        <v>40</v>
      </c>
      <c r="H3906" t="str">
        <f>VLOOKUP(E3906,[1]data!$D$3:$AK$1000,34,0)</f>
        <v>Hoodie</v>
      </c>
      <c r="I3906">
        <f>VLOOKUP(E3906,[1]data!$D$3:$Q$1048576,14,0)</f>
        <v>2799</v>
      </c>
      <c r="J3906" t="str">
        <f>VLOOKUP(E3906,[1]data!$D$3:$AJ$1048576,33,0)</f>
        <v>2499-2999</v>
      </c>
      <c r="K3906" t="s">
        <v>3738</v>
      </c>
      <c r="L3906" t="s">
        <v>2538</v>
      </c>
      <c r="M3906">
        <v>1</v>
      </c>
      <c r="N3906">
        <v>2799</v>
      </c>
      <c r="O3906">
        <v>-531.80999999999995</v>
      </c>
      <c r="P3906">
        <v>0</v>
      </c>
      <c r="Q3906">
        <v>2267.19</v>
      </c>
      <c r="R3906">
        <v>0</v>
      </c>
      <c r="S3906">
        <v>0</v>
      </c>
      <c r="T3906">
        <v>0</v>
      </c>
      <c r="U3906">
        <v>0</v>
      </c>
      <c r="V3906">
        <v>2267.19</v>
      </c>
      <c r="W3906">
        <v>1</v>
      </c>
      <c r="X3906">
        <f t="shared" si="244"/>
        <v>2799</v>
      </c>
      <c r="Y3906">
        <f t="shared" si="245"/>
        <v>531.80999999999995</v>
      </c>
      <c r="Z3906" s="1">
        <f t="shared" si="246"/>
        <v>0.18999999999999997</v>
      </c>
    </row>
    <row r="3907" spans="1:26">
      <c r="A3907" s="2">
        <v>45054</v>
      </c>
      <c r="B3907" s="2" t="s">
        <v>3449</v>
      </c>
      <c r="C3907" t="s">
        <v>3720</v>
      </c>
      <c r="D3907" s="2" t="str">
        <f t="shared" ref="D3907:D3970" si="247">LEFT(E3907,14)</f>
        <v>KOW-CC04-R-004</v>
      </c>
      <c r="E3907" t="s">
        <v>42</v>
      </c>
      <c r="F3907" t="s">
        <v>1425</v>
      </c>
      <c r="G3907">
        <v>40</v>
      </c>
      <c r="H3907" t="str">
        <f>VLOOKUP(E3907,[1]data!$D$3:$AK$1000,34,0)</f>
        <v>Hoodie</v>
      </c>
      <c r="I3907">
        <f>VLOOKUP(E3907,[1]data!$D$3:$Q$1048576,14,0)</f>
        <v>2799</v>
      </c>
      <c r="J3907" t="str">
        <f>VLOOKUP(E3907,[1]data!$D$3:$AJ$1048576,33,0)</f>
        <v>2499-2999</v>
      </c>
      <c r="K3907" t="s">
        <v>3739</v>
      </c>
      <c r="L3907" t="s">
        <v>2538</v>
      </c>
      <c r="M3907">
        <v>1</v>
      </c>
      <c r="N3907">
        <v>2499.11</v>
      </c>
      <c r="O3907">
        <v>0</v>
      </c>
      <c r="P3907">
        <v>0</v>
      </c>
      <c r="Q3907">
        <v>2499.11</v>
      </c>
      <c r="R3907">
        <v>0</v>
      </c>
      <c r="S3907">
        <v>0</v>
      </c>
      <c r="T3907">
        <v>0</v>
      </c>
      <c r="U3907">
        <v>299.89</v>
      </c>
      <c r="V3907">
        <v>2799</v>
      </c>
      <c r="W3907">
        <v>1</v>
      </c>
      <c r="X3907">
        <f t="shared" ref="X3907:X3970" si="248">I3907*W3907</f>
        <v>2799</v>
      </c>
      <c r="Y3907">
        <f t="shared" ref="Y3907:Y3970" si="249">X3907-V3907</f>
        <v>0</v>
      </c>
      <c r="Z3907" s="1">
        <f t="shared" ref="Z3907:Z3970" si="250">Y3907/X3907</f>
        <v>0</v>
      </c>
    </row>
    <row r="3908" spans="1:26">
      <c r="A3908" s="2">
        <v>45054</v>
      </c>
      <c r="B3908" s="2" t="s">
        <v>3449</v>
      </c>
      <c r="C3908" t="s">
        <v>3720</v>
      </c>
      <c r="D3908" s="2" t="str">
        <f t="shared" si="247"/>
        <v>KOW-TRA1-R-000</v>
      </c>
      <c r="E3908" t="s">
        <v>146</v>
      </c>
      <c r="F3908" t="s">
        <v>276</v>
      </c>
      <c r="G3908">
        <v>42</v>
      </c>
      <c r="H3908" t="str">
        <f>VLOOKUP(E3908,[1]data!$D$3:$AK$1000,34,0)</f>
        <v>Indie</v>
      </c>
      <c r="I3908">
        <f>VLOOKUP(E3908,[1]data!$D$3:$Q$1048576,14,0)</f>
        <v>1299</v>
      </c>
      <c r="J3908" t="str">
        <f>VLOOKUP(E3908,[1]data!$D$3:$AJ$1048576,33,0)</f>
        <v>1099-1499</v>
      </c>
      <c r="K3908" t="s">
        <v>3740</v>
      </c>
      <c r="L3908" t="s">
        <v>2538</v>
      </c>
      <c r="M3908">
        <v>1</v>
      </c>
      <c r="N3908">
        <v>1299</v>
      </c>
      <c r="O3908">
        <v>-129.9</v>
      </c>
      <c r="P3908">
        <v>0</v>
      </c>
      <c r="Q3908">
        <v>1169.0999999999999</v>
      </c>
      <c r="R3908">
        <v>0</v>
      </c>
      <c r="S3908">
        <v>0</v>
      </c>
      <c r="T3908">
        <v>0</v>
      </c>
      <c r="U3908">
        <v>0</v>
      </c>
      <c r="V3908">
        <v>1169.0999999999999</v>
      </c>
      <c r="W3908">
        <v>1</v>
      </c>
      <c r="X3908">
        <f t="shared" si="248"/>
        <v>1299</v>
      </c>
      <c r="Y3908">
        <f t="shared" si="249"/>
        <v>129.90000000000009</v>
      </c>
      <c r="Z3908" s="1">
        <f t="shared" si="250"/>
        <v>0.10000000000000007</v>
      </c>
    </row>
    <row r="3909" spans="1:26">
      <c r="A3909" s="2">
        <v>45054</v>
      </c>
      <c r="B3909" s="2" t="s">
        <v>3449</v>
      </c>
      <c r="C3909" t="s">
        <v>3720</v>
      </c>
      <c r="D3909" s="2" t="str">
        <f t="shared" si="247"/>
        <v>KOW-CA11-R-000</v>
      </c>
      <c r="E3909" t="s">
        <v>11</v>
      </c>
      <c r="F3909" t="s">
        <v>302</v>
      </c>
      <c r="G3909">
        <v>44</v>
      </c>
      <c r="H3909" t="str">
        <f>VLOOKUP(E3909,[1]data!$D$3:$AK$1000,34,0)</f>
        <v>Casual</v>
      </c>
      <c r="I3909">
        <f>VLOOKUP(E3909,[1]data!$D$3:$Q$1048576,14,0)</f>
        <v>1999</v>
      </c>
      <c r="J3909" t="str">
        <f>VLOOKUP(E3909,[1]data!$D$3:$AJ$1048576,33,0)</f>
        <v>1799-2299</v>
      </c>
      <c r="K3909" t="s">
        <v>3741</v>
      </c>
      <c r="L3909" t="s">
        <v>2538</v>
      </c>
      <c r="M3909">
        <v>1</v>
      </c>
      <c r="N3909">
        <v>1784.82</v>
      </c>
      <c r="O3909">
        <v>-178.48</v>
      </c>
      <c r="P3909">
        <v>0</v>
      </c>
      <c r="Q3909">
        <v>1606.34</v>
      </c>
      <c r="R3909">
        <v>0</v>
      </c>
      <c r="S3909">
        <v>0</v>
      </c>
      <c r="T3909">
        <v>0</v>
      </c>
      <c r="U3909">
        <v>192.76</v>
      </c>
      <c r="V3909">
        <v>1799.1</v>
      </c>
      <c r="W3909">
        <v>1</v>
      </c>
      <c r="X3909">
        <f t="shared" si="248"/>
        <v>1999</v>
      </c>
      <c r="Y3909">
        <f t="shared" si="249"/>
        <v>199.90000000000009</v>
      </c>
      <c r="Z3909" s="1">
        <f t="shared" si="250"/>
        <v>0.10000000000000005</v>
      </c>
    </row>
    <row r="3910" spans="1:26">
      <c r="A3910" s="2">
        <v>45054</v>
      </c>
      <c r="B3910" s="2" t="s">
        <v>3449</v>
      </c>
      <c r="C3910" t="s">
        <v>3720</v>
      </c>
      <c r="D3910" s="2" t="str">
        <f t="shared" si="247"/>
        <v>KOW-FF01-R-005</v>
      </c>
      <c r="E3910" t="s">
        <v>1689</v>
      </c>
      <c r="F3910" t="s">
        <v>1690</v>
      </c>
      <c r="G3910">
        <v>42</v>
      </c>
      <c r="H3910" t="str">
        <f>VLOOKUP(E3910,[1]data!$D$3:$AK$1000,34,0)</f>
        <v>Linen</v>
      </c>
      <c r="I3910">
        <f>VLOOKUP(E3910,[1]data!$D$3:$Q$1048576,14,0)</f>
        <v>3799</v>
      </c>
      <c r="J3910" t="str">
        <f>VLOOKUP(E3910,[1]data!$D$3:$AJ$1048576,33,0)</f>
        <v>3499-3999</v>
      </c>
      <c r="K3910" t="s">
        <v>3742</v>
      </c>
      <c r="L3910" t="s">
        <v>2538</v>
      </c>
      <c r="M3910">
        <v>1</v>
      </c>
      <c r="N3910">
        <v>3229</v>
      </c>
      <c r="O3910">
        <v>-322.89999999999998</v>
      </c>
      <c r="P3910">
        <v>0</v>
      </c>
      <c r="Q3910">
        <v>2906.1</v>
      </c>
      <c r="R3910">
        <v>0</v>
      </c>
      <c r="S3910">
        <v>0</v>
      </c>
      <c r="T3910">
        <v>0</v>
      </c>
      <c r="U3910">
        <v>0</v>
      </c>
      <c r="V3910">
        <v>2906.1</v>
      </c>
      <c r="W3910">
        <v>1</v>
      </c>
      <c r="X3910">
        <f t="shared" si="248"/>
        <v>3799</v>
      </c>
      <c r="Y3910">
        <f t="shared" si="249"/>
        <v>892.90000000000009</v>
      </c>
      <c r="Z3910" s="1">
        <f t="shared" si="250"/>
        <v>0.23503553566728089</v>
      </c>
    </row>
    <row r="3911" spans="1:26">
      <c r="A3911" s="2">
        <v>45054</v>
      </c>
      <c r="B3911" s="2" t="s">
        <v>3449</v>
      </c>
      <c r="C3911" t="s">
        <v>3720</v>
      </c>
      <c r="D3911" s="2" t="str">
        <f t="shared" si="247"/>
        <v>KOW-CA7-R-0001</v>
      </c>
      <c r="E3911" t="s">
        <v>821</v>
      </c>
      <c r="F3911" t="s">
        <v>778</v>
      </c>
      <c r="G3911">
        <v>44</v>
      </c>
      <c r="H3911" t="str">
        <f>VLOOKUP(E3911,[1]data!$D$3:$AK$1000,34,0)</f>
        <v>Casual</v>
      </c>
      <c r="I3911">
        <f>VLOOKUP(E3911,[1]data!$D$3:$Q$1048576,14,0)</f>
        <v>1499</v>
      </c>
      <c r="J3911" t="str">
        <f>VLOOKUP(E3911,[1]data!$D$3:$AJ$1048576,33,0)</f>
        <v>1099-1499</v>
      </c>
      <c r="K3911" t="s">
        <v>3723</v>
      </c>
      <c r="L3911" t="s">
        <v>2538</v>
      </c>
      <c r="M3911">
        <v>1</v>
      </c>
      <c r="N3911">
        <v>1124</v>
      </c>
      <c r="O3911">
        <v>-213.56</v>
      </c>
      <c r="P3911">
        <v>0</v>
      </c>
      <c r="Q3911">
        <v>910.44</v>
      </c>
      <c r="R3911">
        <v>0</v>
      </c>
      <c r="S3911">
        <v>0</v>
      </c>
      <c r="T3911">
        <v>0</v>
      </c>
      <c r="U3911">
        <v>0</v>
      </c>
      <c r="V3911">
        <v>910.44</v>
      </c>
      <c r="W3911">
        <v>1</v>
      </c>
      <c r="X3911">
        <f t="shared" si="248"/>
        <v>1499</v>
      </c>
      <c r="Y3911">
        <f t="shared" si="249"/>
        <v>588.55999999999995</v>
      </c>
      <c r="Z3911" s="1">
        <f t="shared" si="250"/>
        <v>0.39263509006003999</v>
      </c>
    </row>
    <row r="3912" spans="1:26">
      <c r="A3912" s="2">
        <v>45054</v>
      </c>
      <c r="B3912" s="2" t="s">
        <v>3449</v>
      </c>
      <c r="C3912" t="s">
        <v>3720</v>
      </c>
      <c r="D3912" s="2" t="str">
        <f t="shared" si="247"/>
        <v>KOW-SO13-R-001</v>
      </c>
      <c r="E3912" t="s">
        <v>139</v>
      </c>
      <c r="F3912" t="s">
        <v>298</v>
      </c>
      <c r="G3912">
        <v>40</v>
      </c>
      <c r="H3912" t="str">
        <f>VLOOKUP(E3912,[1]data!$D$3:$AK$1000,34,0)</f>
        <v>Linen</v>
      </c>
      <c r="I3912">
        <f>VLOOKUP(E3912,[1]data!$D$3:$Q$1048576,14,0)</f>
        <v>2199</v>
      </c>
      <c r="J3912" t="str">
        <f>VLOOKUP(E3912,[1]data!$D$3:$AJ$1048576,33,0)</f>
        <v>1799-2299</v>
      </c>
      <c r="K3912" t="s">
        <v>3743</v>
      </c>
      <c r="L3912" t="s">
        <v>2538</v>
      </c>
      <c r="M3912">
        <v>1</v>
      </c>
      <c r="N3912">
        <v>1963.39</v>
      </c>
      <c r="O3912">
        <v>0</v>
      </c>
      <c r="P3912">
        <v>0</v>
      </c>
      <c r="Q3912">
        <v>1963.39</v>
      </c>
      <c r="R3912">
        <v>0</v>
      </c>
      <c r="S3912">
        <v>0</v>
      </c>
      <c r="T3912">
        <v>0</v>
      </c>
      <c r="U3912">
        <v>235.61</v>
      </c>
      <c r="V3912">
        <v>2199</v>
      </c>
      <c r="W3912">
        <v>1</v>
      </c>
      <c r="X3912">
        <f t="shared" si="248"/>
        <v>2199</v>
      </c>
      <c r="Y3912">
        <f t="shared" si="249"/>
        <v>0</v>
      </c>
      <c r="Z3912" s="1">
        <f t="shared" si="250"/>
        <v>0</v>
      </c>
    </row>
    <row r="3913" spans="1:26">
      <c r="A3913" s="2">
        <v>45055</v>
      </c>
      <c r="B3913" s="2" t="s">
        <v>3449</v>
      </c>
      <c r="C3913" t="s">
        <v>3720</v>
      </c>
      <c r="D3913" s="2" t="str">
        <f t="shared" si="247"/>
        <v>KOW-CC04-R-004</v>
      </c>
      <c r="E3913" t="s">
        <v>43</v>
      </c>
      <c r="F3913" t="s">
        <v>1425</v>
      </c>
      <c r="G3913">
        <v>42</v>
      </c>
      <c r="H3913" t="str">
        <f>VLOOKUP(E3913,[1]data!$D$3:$AK$1000,34,0)</f>
        <v>Hoodie</v>
      </c>
      <c r="I3913">
        <f>VLOOKUP(E3913,[1]data!$D$3:$Q$1048576,14,0)</f>
        <v>2799</v>
      </c>
      <c r="J3913" t="str">
        <f>VLOOKUP(E3913,[1]data!$D$3:$AJ$1048576,33,0)</f>
        <v>2499-2999</v>
      </c>
      <c r="K3913" t="s">
        <v>3744</v>
      </c>
      <c r="L3913" t="s">
        <v>2538</v>
      </c>
      <c r="M3913">
        <v>1</v>
      </c>
      <c r="N3913">
        <v>2499.11</v>
      </c>
      <c r="O3913">
        <v>0</v>
      </c>
      <c r="P3913">
        <v>0</v>
      </c>
      <c r="Q3913">
        <v>2499.11</v>
      </c>
      <c r="R3913">
        <v>0</v>
      </c>
      <c r="S3913">
        <v>0</v>
      </c>
      <c r="T3913">
        <v>0</v>
      </c>
      <c r="U3913">
        <v>299.89</v>
      </c>
      <c r="V3913">
        <v>2799</v>
      </c>
      <c r="W3913">
        <v>1</v>
      </c>
      <c r="X3913">
        <f t="shared" si="248"/>
        <v>2799</v>
      </c>
      <c r="Y3913">
        <f t="shared" si="249"/>
        <v>0</v>
      </c>
      <c r="Z3913" s="1">
        <f t="shared" si="250"/>
        <v>0</v>
      </c>
    </row>
    <row r="3914" spans="1:26">
      <c r="A3914" s="2">
        <v>45055</v>
      </c>
      <c r="B3914" s="2" t="s">
        <v>3449</v>
      </c>
      <c r="C3914" t="s">
        <v>3720</v>
      </c>
      <c r="D3914" s="2" t="str">
        <f t="shared" si="247"/>
        <v>KOW-SO13-R-001</v>
      </c>
      <c r="E3914" t="s">
        <v>139</v>
      </c>
      <c r="F3914" t="s">
        <v>298</v>
      </c>
      <c r="G3914">
        <v>40</v>
      </c>
      <c r="H3914" t="str">
        <f>VLOOKUP(E3914,[1]data!$D$3:$AK$1000,34,0)</f>
        <v>Linen</v>
      </c>
      <c r="I3914">
        <f>VLOOKUP(E3914,[1]data!$D$3:$Q$1048576,14,0)</f>
        <v>2199</v>
      </c>
      <c r="J3914" t="str">
        <f>VLOOKUP(E3914,[1]data!$D$3:$AJ$1048576,33,0)</f>
        <v>1799-2299</v>
      </c>
      <c r="K3914" t="s">
        <v>3745</v>
      </c>
      <c r="L3914" t="s">
        <v>2538</v>
      </c>
      <c r="M3914">
        <v>1</v>
      </c>
      <c r="N3914">
        <v>1963.39</v>
      </c>
      <c r="O3914">
        <v>0</v>
      </c>
      <c r="P3914">
        <v>0</v>
      </c>
      <c r="Q3914">
        <v>1963.39</v>
      </c>
      <c r="R3914">
        <v>0</v>
      </c>
      <c r="S3914">
        <v>0</v>
      </c>
      <c r="T3914">
        <v>0</v>
      </c>
      <c r="U3914">
        <v>235.61</v>
      </c>
      <c r="V3914">
        <v>2199</v>
      </c>
      <c r="W3914">
        <v>1</v>
      </c>
      <c r="X3914">
        <f t="shared" si="248"/>
        <v>2199</v>
      </c>
      <c r="Y3914">
        <f t="shared" si="249"/>
        <v>0</v>
      </c>
      <c r="Z3914" s="1">
        <f t="shared" si="250"/>
        <v>0</v>
      </c>
    </row>
    <row r="3915" spans="1:26">
      <c r="A3915" s="2">
        <v>45055</v>
      </c>
      <c r="B3915" s="2" t="s">
        <v>3449</v>
      </c>
      <c r="C3915" t="s">
        <v>3720</v>
      </c>
      <c r="D3915" s="2" t="str">
        <f t="shared" si="247"/>
        <v>KOW-CC04-R-004</v>
      </c>
      <c r="E3915" t="s">
        <v>44</v>
      </c>
      <c r="F3915" t="s">
        <v>1425</v>
      </c>
      <c r="G3915">
        <v>44</v>
      </c>
      <c r="H3915" t="str">
        <f>VLOOKUP(E3915,[1]data!$D$3:$AK$1000,34,0)</f>
        <v>Hoodie</v>
      </c>
      <c r="I3915">
        <f>VLOOKUP(E3915,[1]data!$D$3:$Q$1048576,14,0)</f>
        <v>2799</v>
      </c>
      <c r="J3915" t="str">
        <f>VLOOKUP(E3915,[1]data!$D$3:$AJ$1048576,33,0)</f>
        <v>2499-2999</v>
      </c>
      <c r="K3915" t="s">
        <v>3746</v>
      </c>
      <c r="L3915" t="s">
        <v>2538</v>
      </c>
      <c r="M3915">
        <v>1</v>
      </c>
      <c r="N3915">
        <v>2799</v>
      </c>
      <c r="O3915">
        <v>-279.89999999999998</v>
      </c>
      <c r="P3915">
        <v>0</v>
      </c>
      <c r="Q3915">
        <v>2519.1</v>
      </c>
      <c r="R3915">
        <v>0</v>
      </c>
      <c r="S3915">
        <v>0</v>
      </c>
      <c r="T3915">
        <v>0</v>
      </c>
      <c r="U3915">
        <v>0</v>
      </c>
      <c r="V3915">
        <v>2519.1</v>
      </c>
      <c r="W3915">
        <v>1</v>
      </c>
      <c r="X3915">
        <f t="shared" si="248"/>
        <v>2799</v>
      </c>
      <c r="Y3915">
        <f t="shared" si="249"/>
        <v>279.90000000000009</v>
      </c>
      <c r="Z3915" s="1">
        <f t="shared" si="250"/>
        <v>0.10000000000000003</v>
      </c>
    </row>
    <row r="3916" spans="1:26">
      <c r="A3916" s="2">
        <v>45055</v>
      </c>
      <c r="B3916" s="2" t="s">
        <v>3449</v>
      </c>
      <c r="C3916" t="s">
        <v>3720</v>
      </c>
      <c r="D3916" s="2" t="str">
        <f t="shared" si="247"/>
        <v>KOW-LI1-R-0001</v>
      </c>
      <c r="E3916" t="s">
        <v>97</v>
      </c>
      <c r="F3916" t="s">
        <v>941</v>
      </c>
      <c r="G3916">
        <v>39</v>
      </c>
      <c r="H3916" t="str">
        <f>VLOOKUP(E3916,[1]data!$D$3:$AK$1000,34,0)</f>
        <v>Linen</v>
      </c>
      <c r="I3916">
        <f>VLOOKUP(E3916,[1]data!$D$3:$Q$1048576,14,0)</f>
        <v>3499</v>
      </c>
      <c r="J3916" t="str">
        <f>VLOOKUP(E3916,[1]data!$D$3:$AJ$1048576,33,0)</f>
        <v>3499-3999</v>
      </c>
      <c r="K3916" t="s">
        <v>3747</v>
      </c>
      <c r="L3916" t="s">
        <v>2538</v>
      </c>
      <c r="M3916">
        <v>1</v>
      </c>
      <c r="N3916">
        <v>2974</v>
      </c>
      <c r="O3916">
        <v>-297.39999999999998</v>
      </c>
      <c r="P3916">
        <v>0</v>
      </c>
      <c r="Q3916">
        <v>2676.6</v>
      </c>
      <c r="R3916">
        <v>0</v>
      </c>
      <c r="S3916">
        <v>0</v>
      </c>
      <c r="T3916">
        <v>0</v>
      </c>
      <c r="U3916">
        <v>0</v>
      </c>
      <c r="V3916">
        <v>2676.6</v>
      </c>
      <c r="W3916">
        <v>1</v>
      </c>
      <c r="X3916">
        <f t="shared" si="248"/>
        <v>3499</v>
      </c>
      <c r="Y3916">
        <f t="shared" si="249"/>
        <v>822.40000000000009</v>
      </c>
      <c r="Z3916" s="1">
        <f t="shared" si="250"/>
        <v>0.23503858245212922</v>
      </c>
    </row>
    <row r="3917" spans="1:26">
      <c r="A3917" s="2">
        <v>45055</v>
      </c>
      <c r="B3917" s="2" t="s">
        <v>3449</v>
      </c>
      <c r="C3917" t="s">
        <v>3720</v>
      </c>
      <c r="D3917" s="2" t="str">
        <f t="shared" si="247"/>
        <v>KOW-SO13-R-001</v>
      </c>
      <c r="E3917" t="s">
        <v>141</v>
      </c>
      <c r="F3917" t="s">
        <v>298</v>
      </c>
      <c r="G3917">
        <v>44</v>
      </c>
      <c r="H3917" t="str">
        <f>VLOOKUP(E3917,[1]data!$D$3:$AK$1000,34,0)</f>
        <v>Linen</v>
      </c>
      <c r="I3917">
        <f>VLOOKUP(E3917,[1]data!$D$3:$Q$1048576,14,0)</f>
        <v>2199</v>
      </c>
      <c r="J3917" t="str">
        <f>VLOOKUP(E3917,[1]data!$D$3:$AJ$1048576,33,0)</f>
        <v>1799-2299</v>
      </c>
      <c r="K3917" t="s">
        <v>3748</v>
      </c>
      <c r="L3917" t="s">
        <v>2538</v>
      </c>
      <c r="M3917">
        <v>1</v>
      </c>
      <c r="N3917">
        <v>2199</v>
      </c>
      <c r="O3917">
        <v>-516.77</v>
      </c>
      <c r="P3917">
        <v>0</v>
      </c>
      <c r="Q3917">
        <v>1682.23</v>
      </c>
      <c r="R3917">
        <v>0</v>
      </c>
      <c r="S3917">
        <v>0</v>
      </c>
      <c r="T3917">
        <v>0</v>
      </c>
      <c r="U3917">
        <v>0</v>
      </c>
      <c r="V3917">
        <v>1682.23</v>
      </c>
      <c r="W3917">
        <v>1</v>
      </c>
      <c r="X3917">
        <f t="shared" si="248"/>
        <v>2199</v>
      </c>
      <c r="Y3917">
        <f t="shared" si="249"/>
        <v>516.77</v>
      </c>
      <c r="Z3917" s="1">
        <f t="shared" si="250"/>
        <v>0.23500227376080035</v>
      </c>
    </row>
    <row r="3918" spans="1:26">
      <c r="A3918" s="2">
        <v>45055</v>
      </c>
      <c r="B3918" s="2" t="s">
        <v>3449</v>
      </c>
      <c r="C3918" t="s">
        <v>3720</v>
      </c>
      <c r="D3918" s="2" t="str">
        <f t="shared" si="247"/>
        <v>KOW-LI1-R-0001</v>
      </c>
      <c r="E3918" t="s">
        <v>1084</v>
      </c>
      <c r="F3918" t="s">
        <v>941</v>
      </c>
      <c r="G3918">
        <v>46</v>
      </c>
      <c r="H3918" t="str">
        <f>VLOOKUP(E3918,[1]data!$D$3:$AK$1000,34,0)</f>
        <v>Linen</v>
      </c>
      <c r="I3918">
        <f>VLOOKUP(E3918,[1]data!$D$3:$Q$1048576,14,0)</f>
        <v>3499</v>
      </c>
      <c r="J3918" t="str">
        <f>VLOOKUP(E3918,[1]data!$D$3:$AJ$1048576,33,0)</f>
        <v>3499-3999</v>
      </c>
      <c r="K3918" t="s">
        <v>3749</v>
      </c>
      <c r="L3918" t="s">
        <v>2538</v>
      </c>
      <c r="M3918">
        <v>1</v>
      </c>
      <c r="N3918">
        <v>2655.35</v>
      </c>
      <c r="O3918">
        <v>-265.52999999999997</v>
      </c>
      <c r="P3918">
        <v>0</v>
      </c>
      <c r="Q3918">
        <v>2389.8200000000002</v>
      </c>
      <c r="R3918">
        <v>0</v>
      </c>
      <c r="S3918">
        <v>0</v>
      </c>
      <c r="T3918">
        <v>0</v>
      </c>
      <c r="U3918">
        <v>286.77999999999997</v>
      </c>
      <c r="V3918">
        <v>2676.6</v>
      </c>
      <c r="W3918">
        <v>1</v>
      </c>
      <c r="X3918">
        <f t="shared" si="248"/>
        <v>3499</v>
      </c>
      <c r="Y3918">
        <f t="shared" si="249"/>
        <v>822.40000000000009</v>
      </c>
      <c r="Z3918" s="1">
        <f t="shared" si="250"/>
        <v>0.23503858245212922</v>
      </c>
    </row>
    <row r="3919" spans="1:26">
      <c r="A3919" s="2">
        <v>45055</v>
      </c>
      <c r="B3919" s="2" t="s">
        <v>3449</v>
      </c>
      <c r="C3919" t="s">
        <v>3720</v>
      </c>
      <c r="D3919" s="2" t="str">
        <f t="shared" si="247"/>
        <v>KOW-SO21-FS-00</v>
      </c>
      <c r="E3919" t="s">
        <v>422</v>
      </c>
      <c r="F3919" t="s">
        <v>423</v>
      </c>
      <c r="G3919" t="s">
        <v>424</v>
      </c>
      <c r="H3919" t="str">
        <f>VLOOKUP(E3919,[1]data!$D$3:$AK$1000,34,0)</f>
        <v>Acc</v>
      </c>
      <c r="I3919">
        <f>VLOOKUP(E3919,[1]data!$D$3:$Q$1048576,14,0)</f>
        <v>699</v>
      </c>
      <c r="J3919" t="str">
        <f>VLOOKUP(E3919,[1]data!$D$3:$AJ$1048576,33,0)</f>
        <v>399-799</v>
      </c>
      <c r="K3919" t="s">
        <v>3749</v>
      </c>
      <c r="L3919" t="s">
        <v>2538</v>
      </c>
      <c r="M3919">
        <v>1</v>
      </c>
      <c r="N3919">
        <v>624.1</v>
      </c>
      <c r="O3919">
        <v>-62.41</v>
      </c>
      <c r="P3919">
        <v>0</v>
      </c>
      <c r="Q3919">
        <v>561.69000000000005</v>
      </c>
      <c r="R3919">
        <v>0</v>
      </c>
      <c r="S3919">
        <v>0</v>
      </c>
      <c r="T3919">
        <v>0</v>
      </c>
      <c r="U3919">
        <v>67.41</v>
      </c>
      <c r="V3919">
        <v>629.1</v>
      </c>
      <c r="W3919">
        <v>1</v>
      </c>
      <c r="X3919">
        <f t="shared" si="248"/>
        <v>699</v>
      </c>
      <c r="Y3919">
        <f t="shared" si="249"/>
        <v>69.899999999999977</v>
      </c>
      <c r="Z3919" s="1">
        <f t="shared" si="250"/>
        <v>9.9999999999999964E-2</v>
      </c>
    </row>
    <row r="3920" spans="1:26">
      <c r="A3920" s="2">
        <v>45055</v>
      </c>
      <c r="B3920" s="2" t="s">
        <v>3449</v>
      </c>
      <c r="C3920" t="s">
        <v>3720</v>
      </c>
      <c r="D3920" s="2" t="str">
        <f t="shared" si="247"/>
        <v>KOW-PIQ-R-0032</v>
      </c>
      <c r="E3920" t="s">
        <v>2079</v>
      </c>
      <c r="F3920" t="s">
        <v>2010</v>
      </c>
      <c r="G3920" t="s">
        <v>2080</v>
      </c>
      <c r="H3920" t="str">
        <f>VLOOKUP(E3920,[1]data!$D$3:$AK$1000,34,0)</f>
        <v>Knit Shirt</v>
      </c>
      <c r="I3920">
        <f>VLOOKUP(E3920,[1]data!$D$3:$Q$1048576,14,0)</f>
        <v>2499</v>
      </c>
      <c r="J3920" t="str">
        <f>VLOOKUP(E3920,[1]data!$D$3:$AJ$1048576,33,0)</f>
        <v>2499-2999</v>
      </c>
      <c r="K3920" t="s">
        <v>3749</v>
      </c>
      <c r="L3920" t="s">
        <v>2538</v>
      </c>
      <c r="M3920">
        <v>1</v>
      </c>
      <c r="N3920">
        <v>2231.2600000000002</v>
      </c>
      <c r="O3920">
        <v>-223.12</v>
      </c>
      <c r="P3920">
        <v>0</v>
      </c>
      <c r="Q3920">
        <v>2008.14</v>
      </c>
      <c r="R3920">
        <v>0</v>
      </c>
      <c r="S3920">
        <v>0</v>
      </c>
      <c r="T3920">
        <v>0</v>
      </c>
      <c r="U3920">
        <v>240.96</v>
      </c>
      <c r="V3920">
        <v>2249.1</v>
      </c>
      <c r="W3920">
        <v>1</v>
      </c>
      <c r="X3920">
        <f t="shared" si="248"/>
        <v>2499</v>
      </c>
      <c r="Y3920">
        <f t="shared" si="249"/>
        <v>249.90000000000009</v>
      </c>
      <c r="Z3920" s="1">
        <f t="shared" si="250"/>
        <v>0.10000000000000003</v>
      </c>
    </row>
    <row r="3921" spans="1:26">
      <c r="A3921" s="2">
        <v>45055</v>
      </c>
      <c r="B3921" s="2" t="s">
        <v>3449</v>
      </c>
      <c r="C3921" t="s">
        <v>3720</v>
      </c>
      <c r="D3921" s="2" t="str">
        <f t="shared" si="247"/>
        <v>KOW-KU1-R-0002</v>
      </c>
      <c r="E3921" t="s">
        <v>82</v>
      </c>
      <c r="F3921" t="s">
        <v>264</v>
      </c>
      <c r="G3921">
        <v>39</v>
      </c>
      <c r="H3921" t="str">
        <f>VLOOKUP(E3921,[1]data!$D$3:$AK$1000,34,0)</f>
        <v>Hoodie</v>
      </c>
      <c r="I3921">
        <f>VLOOKUP(E3921,[1]data!$D$3:$Q$1048576,14,0)</f>
        <v>2799</v>
      </c>
      <c r="J3921" t="str">
        <f>VLOOKUP(E3921,[1]data!$D$3:$AJ$1048576,33,0)</f>
        <v>2499-2999</v>
      </c>
      <c r="K3921" t="s">
        <v>3749</v>
      </c>
      <c r="L3921" t="s">
        <v>2538</v>
      </c>
      <c r="M3921">
        <v>1</v>
      </c>
      <c r="N3921">
        <v>2499.1</v>
      </c>
      <c r="O3921">
        <v>-249.91</v>
      </c>
      <c r="P3921">
        <v>0</v>
      </c>
      <c r="Q3921">
        <v>2249.19</v>
      </c>
      <c r="R3921">
        <v>0</v>
      </c>
      <c r="S3921">
        <v>0</v>
      </c>
      <c r="T3921">
        <v>0</v>
      </c>
      <c r="U3921">
        <v>269.91000000000003</v>
      </c>
      <c r="V3921">
        <v>2519.1</v>
      </c>
      <c r="W3921">
        <v>1</v>
      </c>
      <c r="X3921">
        <f t="shared" si="248"/>
        <v>2799</v>
      </c>
      <c r="Y3921">
        <f t="shared" si="249"/>
        <v>279.90000000000009</v>
      </c>
      <c r="Z3921" s="1">
        <f t="shared" si="250"/>
        <v>0.10000000000000003</v>
      </c>
    </row>
    <row r="3922" spans="1:26">
      <c r="A3922" s="2">
        <v>45055</v>
      </c>
      <c r="B3922" s="2" t="s">
        <v>3449</v>
      </c>
      <c r="C3922" t="s">
        <v>3720</v>
      </c>
      <c r="D3922" s="2" t="str">
        <f t="shared" si="247"/>
        <v>KOW-FO2-S-0002</v>
      </c>
      <c r="E3922" t="s">
        <v>72</v>
      </c>
      <c r="F3922" t="s">
        <v>253</v>
      </c>
      <c r="G3922">
        <v>42</v>
      </c>
      <c r="H3922" t="str">
        <f>VLOOKUP(E3922,[1]data!$D$3:$AK$1000,34,0)</f>
        <v>Classic</v>
      </c>
      <c r="I3922">
        <f>VLOOKUP(E3922,[1]data!$D$3:$Q$1048576,14,0)</f>
        <v>1999</v>
      </c>
      <c r="J3922" t="str">
        <f>VLOOKUP(E3922,[1]data!$D$3:$AJ$1048576,33,0)</f>
        <v>1799-2299</v>
      </c>
      <c r="K3922" t="s">
        <v>3750</v>
      </c>
      <c r="L3922" t="s">
        <v>2538</v>
      </c>
      <c r="M3922">
        <v>1</v>
      </c>
      <c r="N3922">
        <v>1784.82</v>
      </c>
      <c r="O3922">
        <v>0</v>
      </c>
      <c r="P3922">
        <v>0</v>
      </c>
      <c r="Q3922">
        <v>1784.82</v>
      </c>
      <c r="R3922">
        <v>0</v>
      </c>
      <c r="S3922">
        <v>0</v>
      </c>
      <c r="T3922">
        <v>0</v>
      </c>
      <c r="U3922">
        <v>214.18</v>
      </c>
      <c r="V3922">
        <v>1999</v>
      </c>
      <c r="W3922">
        <v>1</v>
      </c>
      <c r="X3922">
        <f t="shared" si="248"/>
        <v>1999</v>
      </c>
      <c r="Y3922">
        <f t="shared" si="249"/>
        <v>0</v>
      </c>
      <c r="Z3922" s="1">
        <f t="shared" si="250"/>
        <v>0</v>
      </c>
    </row>
    <row r="3923" spans="1:26">
      <c r="A3923" s="2">
        <v>45055</v>
      </c>
      <c r="B3923" s="2" t="s">
        <v>3449</v>
      </c>
      <c r="C3923" t="s">
        <v>3720</v>
      </c>
      <c r="D3923" s="2" t="str">
        <f t="shared" si="247"/>
        <v>KOW-CC04-R-004</v>
      </c>
      <c r="E3923" t="s">
        <v>42</v>
      </c>
      <c r="F3923" t="s">
        <v>1425</v>
      </c>
      <c r="G3923">
        <v>40</v>
      </c>
      <c r="H3923" t="str">
        <f>VLOOKUP(E3923,[1]data!$D$3:$AK$1000,34,0)</f>
        <v>Hoodie</v>
      </c>
      <c r="I3923">
        <f>VLOOKUP(E3923,[1]data!$D$3:$Q$1048576,14,0)</f>
        <v>2799</v>
      </c>
      <c r="J3923" t="str">
        <f>VLOOKUP(E3923,[1]data!$D$3:$AJ$1048576,33,0)</f>
        <v>2499-2999</v>
      </c>
      <c r="K3923" t="s">
        <v>3751</v>
      </c>
      <c r="L3923" t="s">
        <v>2538</v>
      </c>
      <c r="M3923">
        <v>1</v>
      </c>
      <c r="N3923">
        <v>2799</v>
      </c>
      <c r="O3923">
        <v>-657.77</v>
      </c>
      <c r="P3923">
        <v>0</v>
      </c>
      <c r="Q3923">
        <v>2141.23</v>
      </c>
      <c r="R3923">
        <v>0</v>
      </c>
      <c r="S3923">
        <v>0</v>
      </c>
      <c r="T3923">
        <v>0</v>
      </c>
      <c r="U3923">
        <v>0</v>
      </c>
      <c r="V3923">
        <v>2141.23</v>
      </c>
      <c r="W3923">
        <v>1</v>
      </c>
      <c r="X3923">
        <f t="shared" si="248"/>
        <v>2799</v>
      </c>
      <c r="Y3923">
        <f t="shared" si="249"/>
        <v>657.77</v>
      </c>
      <c r="Z3923" s="1">
        <f t="shared" si="250"/>
        <v>0.23500178635226865</v>
      </c>
    </row>
    <row r="3924" spans="1:26">
      <c r="A3924" s="2">
        <v>45055</v>
      </c>
      <c r="B3924" s="2" t="s">
        <v>3449</v>
      </c>
      <c r="C3924" t="s">
        <v>3720</v>
      </c>
      <c r="D3924" s="2" t="str">
        <f t="shared" si="247"/>
        <v>KOW-UN3-R-0001</v>
      </c>
      <c r="E3924" t="s">
        <v>2705</v>
      </c>
      <c r="F3924" t="s">
        <v>1287</v>
      </c>
      <c r="G3924">
        <v>42</v>
      </c>
      <c r="H3924" t="str">
        <f>VLOOKUP(E3924,[1]data!$D$3:$AK$1000,34,0)</f>
        <v>Classic</v>
      </c>
      <c r="I3924">
        <f>VLOOKUP(E3924,[1]data!$D$3:$Q$1048576,14,0)</f>
        <v>1499</v>
      </c>
      <c r="J3924" t="str">
        <f>VLOOKUP(E3924,[1]data!$D$3:$AJ$1048576,33,0)</f>
        <v>1099-1499</v>
      </c>
      <c r="K3924" t="s">
        <v>3752</v>
      </c>
      <c r="L3924" t="s">
        <v>2538</v>
      </c>
      <c r="M3924">
        <v>1</v>
      </c>
      <c r="N3924">
        <v>1499</v>
      </c>
      <c r="O3924">
        <v>-352.27</v>
      </c>
      <c r="P3924">
        <v>0</v>
      </c>
      <c r="Q3924">
        <v>1146.73</v>
      </c>
      <c r="R3924">
        <v>0</v>
      </c>
      <c r="S3924">
        <v>0</v>
      </c>
      <c r="T3924">
        <v>0</v>
      </c>
      <c r="U3924">
        <v>0</v>
      </c>
      <c r="V3924">
        <v>1146.73</v>
      </c>
      <c r="W3924">
        <v>1</v>
      </c>
      <c r="X3924">
        <f t="shared" si="248"/>
        <v>1499</v>
      </c>
      <c r="Y3924">
        <f t="shared" si="249"/>
        <v>352.27</v>
      </c>
      <c r="Z3924" s="1">
        <f t="shared" si="250"/>
        <v>0.23500333555703801</v>
      </c>
    </row>
    <row r="3925" spans="1:26">
      <c r="A3925" s="2">
        <v>45055</v>
      </c>
      <c r="B3925" s="2" t="s">
        <v>3449</v>
      </c>
      <c r="C3925" t="s">
        <v>3720</v>
      </c>
      <c r="D3925" s="2" t="str">
        <f t="shared" si="247"/>
        <v>KOW-CA6-S-0002</v>
      </c>
      <c r="E3925" t="s">
        <v>27</v>
      </c>
      <c r="F3925" t="s">
        <v>334</v>
      </c>
      <c r="G3925">
        <v>42</v>
      </c>
      <c r="H3925" t="str">
        <f>VLOOKUP(E3925,[1]data!$D$3:$AK$1000,34,0)</f>
        <v>Casual</v>
      </c>
      <c r="I3925">
        <f>VLOOKUP(E3925,[1]data!$D$3:$Q$1048576,14,0)</f>
        <v>1499</v>
      </c>
      <c r="J3925" t="str">
        <f>VLOOKUP(E3925,[1]data!$D$3:$AJ$1048576,33,0)</f>
        <v>1099-1499</v>
      </c>
      <c r="K3925" t="s">
        <v>3753</v>
      </c>
      <c r="L3925" t="s">
        <v>2538</v>
      </c>
      <c r="M3925">
        <v>1</v>
      </c>
      <c r="N3925">
        <v>1499</v>
      </c>
      <c r="O3925">
        <v>-149.9</v>
      </c>
      <c r="P3925">
        <v>0</v>
      </c>
      <c r="Q3925">
        <v>1349.1</v>
      </c>
      <c r="R3925">
        <v>0</v>
      </c>
      <c r="S3925">
        <v>0</v>
      </c>
      <c r="T3925">
        <v>0</v>
      </c>
      <c r="U3925">
        <v>0</v>
      </c>
      <c r="V3925">
        <v>1349.1</v>
      </c>
      <c r="W3925">
        <v>1</v>
      </c>
      <c r="X3925">
        <f t="shared" si="248"/>
        <v>1499</v>
      </c>
      <c r="Y3925">
        <f t="shared" si="249"/>
        <v>149.90000000000009</v>
      </c>
      <c r="Z3925" s="1">
        <f t="shared" si="250"/>
        <v>0.10000000000000006</v>
      </c>
    </row>
    <row r="3926" spans="1:26">
      <c r="A3926" s="2">
        <v>45055</v>
      </c>
      <c r="B3926" s="2" t="s">
        <v>3449</v>
      </c>
      <c r="C3926" t="s">
        <v>3720</v>
      </c>
      <c r="D3926" s="2" t="str">
        <f t="shared" si="247"/>
        <v>KOW-LI2-R-0006</v>
      </c>
      <c r="E3926" t="s">
        <v>101</v>
      </c>
      <c r="F3926" t="s">
        <v>258</v>
      </c>
      <c r="G3926">
        <v>39</v>
      </c>
      <c r="H3926" t="str">
        <f>VLOOKUP(E3926,[1]data!$D$3:$AK$1000,34,0)</f>
        <v>Linen</v>
      </c>
      <c r="I3926">
        <f>VLOOKUP(E3926,[1]data!$D$3:$Q$1048576,14,0)</f>
        <v>3499</v>
      </c>
      <c r="J3926" t="str">
        <f>VLOOKUP(E3926,[1]data!$D$3:$AJ$1048576,33,0)</f>
        <v>3499-3999</v>
      </c>
      <c r="K3926" t="s">
        <v>3754</v>
      </c>
      <c r="L3926" t="s">
        <v>2538</v>
      </c>
      <c r="M3926">
        <v>1</v>
      </c>
      <c r="N3926">
        <v>2655.35</v>
      </c>
      <c r="O3926">
        <v>-265.52999999999997</v>
      </c>
      <c r="P3926">
        <v>0</v>
      </c>
      <c r="Q3926">
        <v>2389.8200000000002</v>
      </c>
      <c r="R3926">
        <v>0</v>
      </c>
      <c r="S3926">
        <v>0</v>
      </c>
      <c r="T3926">
        <v>0</v>
      </c>
      <c r="U3926">
        <v>286.77999999999997</v>
      </c>
      <c r="V3926">
        <v>2676.6</v>
      </c>
      <c r="W3926">
        <v>1</v>
      </c>
      <c r="X3926">
        <f t="shared" si="248"/>
        <v>3499</v>
      </c>
      <c r="Y3926">
        <f t="shared" si="249"/>
        <v>822.40000000000009</v>
      </c>
      <c r="Z3926" s="1">
        <f t="shared" si="250"/>
        <v>0.23503858245212922</v>
      </c>
    </row>
    <row r="3927" spans="1:26">
      <c r="A3927" s="2">
        <v>45055</v>
      </c>
      <c r="B3927" s="2" t="s">
        <v>3449</v>
      </c>
      <c r="C3927" t="s">
        <v>3720</v>
      </c>
      <c r="D3927" s="2" t="str">
        <f t="shared" si="247"/>
        <v>KOW-SO13-R-001</v>
      </c>
      <c r="E3927" t="s">
        <v>309</v>
      </c>
      <c r="F3927" t="s">
        <v>298</v>
      </c>
      <c r="G3927">
        <v>39</v>
      </c>
      <c r="H3927" t="str">
        <f>VLOOKUP(E3927,[1]data!$D$3:$AK$1000,34,0)</f>
        <v>Linen</v>
      </c>
      <c r="I3927">
        <f>VLOOKUP(E3927,[1]data!$D$3:$Q$1048576,14,0)</f>
        <v>2199</v>
      </c>
      <c r="J3927" t="str">
        <f>VLOOKUP(E3927,[1]data!$D$3:$AJ$1048576,33,0)</f>
        <v>1799-2299</v>
      </c>
      <c r="K3927" t="s">
        <v>3755</v>
      </c>
      <c r="L3927" t="s">
        <v>2538</v>
      </c>
      <c r="M3927">
        <v>1</v>
      </c>
      <c r="N3927">
        <v>1963.39</v>
      </c>
      <c r="O3927">
        <v>0</v>
      </c>
      <c r="P3927">
        <v>0</v>
      </c>
      <c r="Q3927">
        <v>1963.39</v>
      </c>
      <c r="R3927">
        <v>0</v>
      </c>
      <c r="S3927">
        <v>0</v>
      </c>
      <c r="T3927">
        <v>0</v>
      </c>
      <c r="U3927">
        <v>235.61</v>
      </c>
      <c r="V3927">
        <v>2199</v>
      </c>
      <c r="W3927">
        <v>1</v>
      </c>
      <c r="X3927">
        <f t="shared" si="248"/>
        <v>2199</v>
      </c>
      <c r="Y3927">
        <f t="shared" si="249"/>
        <v>0</v>
      </c>
      <c r="Z3927" s="1">
        <f t="shared" si="250"/>
        <v>0</v>
      </c>
    </row>
    <row r="3928" spans="1:26">
      <c r="A3928" s="2">
        <v>45055</v>
      </c>
      <c r="B3928" s="2" t="s">
        <v>3449</v>
      </c>
      <c r="C3928" t="s">
        <v>3720</v>
      </c>
      <c r="D3928" s="2" t="str">
        <f t="shared" si="247"/>
        <v>KOW-CC04-R-004</v>
      </c>
      <c r="E3928" t="s">
        <v>44</v>
      </c>
      <c r="F3928" t="s">
        <v>1425</v>
      </c>
      <c r="G3928">
        <v>44</v>
      </c>
      <c r="H3928" t="str">
        <f>VLOOKUP(E3928,[1]data!$D$3:$AK$1000,34,0)</f>
        <v>Hoodie</v>
      </c>
      <c r="I3928">
        <f>VLOOKUP(E3928,[1]data!$D$3:$Q$1048576,14,0)</f>
        <v>2799</v>
      </c>
      <c r="J3928" t="str">
        <f>VLOOKUP(E3928,[1]data!$D$3:$AJ$1048576,33,0)</f>
        <v>2499-2999</v>
      </c>
      <c r="K3928" t="s">
        <v>3756</v>
      </c>
      <c r="L3928" t="s">
        <v>2538</v>
      </c>
      <c r="M3928">
        <v>1</v>
      </c>
      <c r="N3928">
        <v>2257.2600000000002</v>
      </c>
      <c r="O3928">
        <v>0</v>
      </c>
      <c r="P3928">
        <v>0</v>
      </c>
      <c r="Q3928">
        <v>2257.2600000000002</v>
      </c>
      <c r="R3928">
        <v>0</v>
      </c>
      <c r="S3928">
        <v>0</v>
      </c>
      <c r="T3928">
        <v>0</v>
      </c>
      <c r="U3928">
        <v>541.74</v>
      </c>
      <c r="V3928">
        <v>2799</v>
      </c>
      <c r="W3928">
        <v>1</v>
      </c>
      <c r="X3928">
        <f t="shared" si="248"/>
        <v>2799</v>
      </c>
      <c r="Y3928">
        <f t="shared" si="249"/>
        <v>0</v>
      </c>
      <c r="Z3928" s="1">
        <f t="shared" si="250"/>
        <v>0</v>
      </c>
    </row>
    <row r="3929" spans="1:26">
      <c r="A3929" s="2">
        <v>45055</v>
      </c>
      <c r="B3929" s="2" t="s">
        <v>3449</v>
      </c>
      <c r="C3929" t="s">
        <v>3720</v>
      </c>
      <c r="D3929" s="2" t="str">
        <f t="shared" si="247"/>
        <v>KOW-UKI2-R-003</v>
      </c>
      <c r="E3929" t="s">
        <v>167</v>
      </c>
      <c r="F3929" t="s">
        <v>322</v>
      </c>
      <c r="G3929">
        <v>46</v>
      </c>
      <c r="H3929" t="str">
        <f>VLOOKUP(E3929,[1]data!$D$3:$AK$1000,34,0)</f>
        <v>Hoodie</v>
      </c>
      <c r="I3929">
        <f>VLOOKUP(E3929,[1]data!$D$3:$Q$1048576,14,0)</f>
        <v>2799</v>
      </c>
      <c r="J3929" t="str">
        <f>VLOOKUP(E3929,[1]data!$D$3:$AJ$1048576,33,0)</f>
        <v>2499-2999</v>
      </c>
      <c r="K3929" t="s">
        <v>3757</v>
      </c>
      <c r="L3929" t="s">
        <v>2538</v>
      </c>
      <c r="M3929">
        <v>1</v>
      </c>
      <c r="N3929">
        <v>2499.11</v>
      </c>
      <c r="O3929">
        <v>0</v>
      </c>
      <c r="P3929">
        <v>0</v>
      </c>
      <c r="Q3929">
        <v>2499.11</v>
      </c>
      <c r="R3929">
        <v>0</v>
      </c>
      <c r="S3929">
        <v>0</v>
      </c>
      <c r="T3929">
        <v>0</v>
      </c>
      <c r="U3929">
        <v>299.89</v>
      </c>
      <c r="V3929">
        <v>2799</v>
      </c>
      <c r="W3929">
        <v>1</v>
      </c>
      <c r="X3929">
        <f t="shared" si="248"/>
        <v>2799</v>
      </c>
      <c r="Y3929">
        <f t="shared" si="249"/>
        <v>0</v>
      </c>
      <c r="Z3929" s="1">
        <f t="shared" si="250"/>
        <v>0</v>
      </c>
    </row>
    <row r="3930" spans="1:26">
      <c r="A3930" s="2">
        <v>45055</v>
      </c>
      <c r="B3930" s="2" t="s">
        <v>3449</v>
      </c>
      <c r="C3930" t="s">
        <v>3720</v>
      </c>
      <c r="D3930" s="2" t="str">
        <f t="shared" si="247"/>
        <v>KOW-CC04-R-004</v>
      </c>
      <c r="E3930" t="s">
        <v>42</v>
      </c>
      <c r="F3930" t="s">
        <v>1425</v>
      </c>
      <c r="G3930">
        <v>40</v>
      </c>
      <c r="H3930" t="str">
        <f>VLOOKUP(E3930,[1]data!$D$3:$AK$1000,34,0)</f>
        <v>Hoodie</v>
      </c>
      <c r="I3930">
        <f>VLOOKUP(E3930,[1]data!$D$3:$Q$1048576,14,0)</f>
        <v>2799</v>
      </c>
      <c r="J3930" t="str">
        <f>VLOOKUP(E3930,[1]data!$D$3:$AJ$1048576,33,0)</f>
        <v>2499-2999</v>
      </c>
      <c r="K3930" t="s">
        <v>3758</v>
      </c>
      <c r="L3930" t="s">
        <v>2538</v>
      </c>
      <c r="M3930">
        <v>1</v>
      </c>
      <c r="N3930">
        <v>2499.11</v>
      </c>
      <c r="O3930">
        <v>0</v>
      </c>
      <c r="P3930">
        <v>0</v>
      </c>
      <c r="Q3930">
        <v>2499.11</v>
      </c>
      <c r="R3930">
        <v>0</v>
      </c>
      <c r="S3930">
        <v>0</v>
      </c>
      <c r="T3930">
        <v>0</v>
      </c>
      <c r="U3930">
        <v>299.89</v>
      </c>
      <c r="V3930">
        <v>2799</v>
      </c>
      <c r="W3930">
        <v>1</v>
      </c>
      <c r="X3930">
        <f t="shared" si="248"/>
        <v>2799</v>
      </c>
      <c r="Y3930">
        <f t="shared" si="249"/>
        <v>0</v>
      </c>
      <c r="Z3930" s="1">
        <f t="shared" si="250"/>
        <v>0</v>
      </c>
    </row>
    <row r="3931" spans="1:26">
      <c r="A3931" s="2">
        <v>45055</v>
      </c>
      <c r="B3931" s="2" t="s">
        <v>3449</v>
      </c>
      <c r="C3931" t="s">
        <v>3720</v>
      </c>
      <c r="D3931" s="2" t="str">
        <f t="shared" si="247"/>
        <v>KOW-KU6-CLS-00</v>
      </c>
      <c r="E3931" t="s">
        <v>94</v>
      </c>
      <c r="F3931" t="s">
        <v>293</v>
      </c>
      <c r="G3931">
        <v>42</v>
      </c>
      <c r="H3931" t="str">
        <f>VLOOKUP(E3931,[1]data!$D$3:$AK$1000,34,0)</f>
        <v>Linen</v>
      </c>
      <c r="I3931">
        <f>VLOOKUP(E3931,[1]data!$D$3:$Q$1048576,14,0)</f>
        <v>3499</v>
      </c>
      <c r="J3931" t="str">
        <f>VLOOKUP(E3931,[1]data!$D$3:$AJ$1048576,33,0)</f>
        <v>3499-3999</v>
      </c>
      <c r="K3931" t="s">
        <v>3759</v>
      </c>
      <c r="L3931" t="s">
        <v>2538</v>
      </c>
      <c r="M3931">
        <v>1</v>
      </c>
      <c r="N3931">
        <v>2974</v>
      </c>
      <c r="O3931">
        <v>-565.05999999999995</v>
      </c>
      <c r="P3931">
        <v>0</v>
      </c>
      <c r="Q3931">
        <v>2408.94</v>
      </c>
      <c r="R3931">
        <v>0</v>
      </c>
      <c r="S3931">
        <v>0</v>
      </c>
      <c r="T3931">
        <v>0</v>
      </c>
      <c r="U3931">
        <v>0</v>
      </c>
      <c r="V3931">
        <v>2408.94</v>
      </c>
      <c r="W3931">
        <v>1</v>
      </c>
      <c r="X3931">
        <f t="shared" si="248"/>
        <v>3499</v>
      </c>
      <c r="Y3931">
        <f t="shared" si="249"/>
        <v>1090.06</v>
      </c>
      <c r="Z3931" s="1">
        <f t="shared" si="250"/>
        <v>0.31153472420691625</v>
      </c>
    </row>
    <row r="3932" spans="1:26">
      <c r="A3932" s="2">
        <v>45055</v>
      </c>
      <c r="B3932" s="2" t="s">
        <v>3449</v>
      </c>
      <c r="C3932" t="s">
        <v>3720</v>
      </c>
      <c r="D3932" s="2" t="str">
        <f t="shared" si="247"/>
        <v>KOW-CA11-R-000</v>
      </c>
      <c r="E3932" t="s">
        <v>11</v>
      </c>
      <c r="F3932" t="s">
        <v>302</v>
      </c>
      <c r="G3932">
        <v>44</v>
      </c>
      <c r="H3932" t="str">
        <f>VLOOKUP(E3932,[1]data!$D$3:$AK$1000,34,0)</f>
        <v>Casual</v>
      </c>
      <c r="I3932">
        <f>VLOOKUP(E3932,[1]data!$D$3:$Q$1048576,14,0)</f>
        <v>1999</v>
      </c>
      <c r="J3932" t="str">
        <f>VLOOKUP(E3932,[1]data!$D$3:$AJ$1048576,33,0)</f>
        <v>1799-2299</v>
      </c>
      <c r="K3932" t="s">
        <v>3760</v>
      </c>
      <c r="L3932" t="s">
        <v>2538</v>
      </c>
      <c r="M3932">
        <v>1</v>
      </c>
      <c r="N3932">
        <v>1784.82</v>
      </c>
      <c r="O3932">
        <v>0</v>
      </c>
      <c r="P3932">
        <v>0</v>
      </c>
      <c r="Q3932">
        <v>1784.82</v>
      </c>
      <c r="R3932">
        <v>0</v>
      </c>
      <c r="S3932">
        <v>0</v>
      </c>
      <c r="T3932">
        <v>0</v>
      </c>
      <c r="U3932">
        <v>214.18</v>
      </c>
      <c r="V3932">
        <v>1999</v>
      </c>
      <c r="W3932">
        <v>1</v>
      </c>
      <c r="X3932">
        <f t="shared" si="248"/>
        <v>1999</v>
      </c>
      <c r="Y3932">
        <f t="shared" si="249"/>
        <v>0</v>
      </c>
      <c r="Z3932" s="1">
        <f t="shared" si="250"/>
        <v>0</v>
      </c>
    </row>
    <row r="3933" spans="1:26">
      <c r="A3933" s="2">
        <v>45055</v>
      </c>
      <c r="B3933" s="2" t="s">
        <v>3449</v>
      </c>
      <c r="C3933" t="s">
        <v>3720</v>
      </c>
      <c r="D3933" s="2" t="str">
        <f t="shared" si="247"/>
        <v>KOW-CA5-R-0001</v>
      </c>
      <c r="E3933" t="s">
        <v>23</v>
      </c>
      <c r="F3933" t="s">
        <v>331</v>
      </c>
      <c r="G3933">
        <v>44</v>
      </c>
      <c r="H3933" t="str">
        <f>VLOOKUP(E3933,[1]data!$D$3:$AK$1000,34,0)</f>
        <v>Casual</v>
      </c>
      <c r="I3933">
        <f>VLOOKUP(E3933,[1]data!$D$3:$Q$1048576,14,0)</f>
        <v>1499</v>
      </c>
      <c r="J3933" t="str">
        <f>VLOOKUP(E3933,[1]data!$D$3:$AJ$1048576,33,0)</f>
        <v>1099-1499</v>
      </c>
      <c r="K3933" t="s">
        <v>3761</v>
      </c>
      <c r="L3933" t="s">
        <v>2538</v>
      </c>
      <c r="M3933">
        <v>1</v>
      </c>
      <c r="N3933">
        <v>1208.8800000000001</v>
      </c>
      <c r="O3933">
        <v>0</v>
      </c>
      <c r="P3933">
        <v>0</v>
      </c>
      <c r="Q3933">
        <v>1208.8800000000001</v>
      </c>
      <c r="R3933">
        <v>0</v>
      </c>
      <c r="S3933">
        <v>0</v>
      </c>
      <c r="T3933">
        <v>0</v>
      </c>
      <c r="U3933">
        <v>290.12</v>
      </c>
      <c r="V3933">
        <v>1499</v>
      </c>
      <c r="W3933">
        <v>1</v>
      </c>
      <c r="X3933">
        <f t="shared" si="248"/>
        <v>1499</v>
      </c>
      <c r="Y3933">
        <f t="shared" si="249"/>
        <v>0</v>
      </c>
      <c r="Z3933" s="1">
        <f t="shared" si="250"/>
        <v>0</v>
      </c>
    </row>
    <row r="3934" spans="1:26">
      <c r="A3934" s="2">
        <v>45055</v>
      </c>
      <c r="B3934" s="2" t="s">
        <v>3449</v>
      </c>
      <c r="C3934" t="s">
        <v>3720</v>
      </c>
      <c r="D3934" s="2" t="str">
        <f t="shared" si="247"/>
        <v>KOW-CA11-R-000</v>
      </c>
      <c r="E3934" t="s">
        <v>9</v>
      </c>
      <c r="F3934" t="s">
        <v>302</v>
      </c>
      <c r="G3934">
        <v>40</v>
      </c>
      <c r="H3934" t="str">
        <f>VLOOKUP(E3934,[1]data!$D$3:$AK$1000,34,0)</f>
        <v>Casual</v>
      </c>
      <c r="I3934">
        <f>VLOOKUP(E3934,[1]data!$D$3:$Q$1048576,14,0)</f>
        <v>1999</v>
      </c>
      <c r="J3934" t="str">
        <f>VLOOKUP(E3934,[1]data!$D$3:$AJ$1048576,33,0)</f>
        <v>1799-2299</v>
      </c>
      <c r="K3934" t="s">
        <v>3762</v>
      </c>
      <c r="L3934" t="s">
        <v>2538</v>
      </c>
      <c r="M3934">
        <v>1</v>
      </c>
      <c r="N3934">
        <v>1784.82</v>
      </c>
      <c r="O3934">
        <v>0</v>
      </c>
      <c r="P3934">
        <v>0</v>
      </c>
      <c r="Q3934">
        <v>1784.82</v>
      </c>
      <c r="R3934">
        <v>0</v>
      </c>
      <c r="S3934">
        <v>0</v>
      </c>
      <c r="T3934">
        <v>0</v>
      </c>
      <c r="U3934">
        <v>214.18</v>
      </c>
      <c r="V3934">
        <v>1999</v>
      </c>
      <c r="W3934">
        <v>1</v>
      </c>
      <c r="X3934">
        <f t="shared" si="248"/>
        <v>1999</v>
      </c>
      <c r="Y3934">
        <f t="shared" si="249"/>
        <v>0</v>
      </c>
      <c r="Z3934" s="1">
        <f t="shared" si="250"/>
        <v>0</v>
      </c>
    </row>
    <row r="3935" spans="1:26">
      <c r="A3935" s="2">
        <v>45055</v>
      </c>
      <c r="B3935" s="2" t="s">
        <v>3449</v>
      </c>
      <c r="C3935" t="s">
        <v>3720</v>
      </c>
      <c r="D3935" s="2" t="str">
        <f t="shared" si="247"/>
        <v>KOW-TRA4-R-000</v>
      </c>
      <c r="E3935" t="s">
        <v>154</v>
      </c>
      <c r="F3935" t="s">
        <v>336</v>
      </c>
      <c r="G3935">
        <v>42</v>
      </c>
      <c r="H3935" t="str">
        <f>VLOOKUP(E3935,[1]data!$D$3:$AK$1000,34,0)</f>
        <v>Traditional</v>
      </c>
      <c r="I3935">
        <f>VLOOKUP(E3935,[1]data!$D$3:$Q$1048576,14,0)</f>
        <v>1499</v>
      </c>
      <c r="J3935" t="str">
        <f>VLOOKUP(E3935,[1]data!$D$3:$AJ$1048576,33,0)</f>
        <v>1099-1499</v>
      </c>
      <c r="K3935" t="s">
        <v>3763</v>
      </c>
      <c r="L3935" t="s">
        <v>2538</v>
      </c>
      <c r="M3935">
        <v>1</v>
      </c>
      <c r="N3935">
        <v>1338.38</v>
      </c>
      <c r="O3935">
        <v>-133.83000000000001</v>
      </c>
      <c r="P3935">
        <v>0</v>
      </c>
      <c r="Q3935">
        <v>1204.55</v>
      </c>
      <c r="R3935">
        <v>0</v>
      </c>
      <c r="S3935">
        <v>0</v>
      </c>
      <c r="T3935">
        <v>0</v>
      </c>
      <c r="U3935">
        <v>144.55000000000001</v>
      </c>
      <c r="V3935">
        <v>1349.1</v>
      </c>
      <c r="W3935">
        <v>1</v>
      </c>
      <c r="X3935">
        <f t="shared" si="248"/>
        <v>1499</v>
      </c>
      <c r="Y3935">
        <f t="shared" si="249"/>
        <v>149.90000000000009</v>
      </c>
      <c r="Z3935" s="1">
        <f t="shared" si="250"/>
        <v>0.10000000000000006</v>
      </c>
    </row>
    <row r="3936" spans="1:26">
      <c r="A3936" s="2">
        <v>45055</v>
      </c>
      <c r="B3936" s="2" t="s">
        <v>3449</v>
      </c>
      <c r="C3936" t="s">
        <v>3720</v>
      </c>
      <c r="D3936" s="2" t="str">
        <f t="shared" si="247"/>
        <v>KOW-TRA4-R-000</v>
      </c>
      <c r="E3936" t="s">
        <v>153</v>
      </c>
      <c r="F3936" t="s">
        <v>336</v>
      </c>
      <c r="G3936">
        <v>40</v>
      </c>
      <c r="H3936" t="str">
        <f>VLOOKUP(E3936,[1]data!$D$3:$AK$1000,34,0)</f>
        <v>Traditional</v>
      </c>
      <c r="I3936">
        <f>VLOOKUP(E3936,[1]data!$D$3:$Q$1048576,14,0)</f>
        <v>1499</v>
      </c>
      <c r="J3936" t="str">
        <f>VLOOKUP(E3936,[1]data!$D$3:$AJ$1048576,33,0)</f>
        <v>1099-1499</v>
      </c>
      <c r="K3936" t="s">
        <v>3764</v>
      </c>
      <c r="L3936" t="s">
        <v>2538</v>
      </c>
      <c r="M3936">
        <v>1</v>
      </c>
      <c r="N3936">
        <v>1338.39</v>
      </c>
      <c r="O3936">
        <v>0</v>
      </c>
      <c r="P3936">
        <v>0</v>
      </c>
      <c r="Q3936">
        <v>1338.39</v>
      </c>
      <c r="R3936">
        <v>0</v>
      </c>
      <c r="S3936">
        <v>0</v>
      </c>
      <c r="T3936">
        <v>0</v>
      </c>
      <c r="U3936">
        <v>160.61000000000001</v>
      </c>
      <c r="V3936">
        <v>1499</v>
      </c>
      <c r="W3936">
        <v>1</v>
      </c>
      <c r="X3936">
        <f t="shared" si="248"/>
        <v>1499</v>
      </c>
      <c r="Y3936">
        <f t="shared" si="249"/>
        <v>0</v>
      </c>
      <c r="Z3936" s="1">
        <f t="shared" si="250"/>
        <v>0</v>
      </c>
    </row>
    <row r="3937" spans="1:26">
      <c r="A3937" s="2">
        <v>45055</v>
      </c>
      <c r="B3937" s="2" t="s">
        <v>3449</v>
      </c>
      <c r="C3937" t="s">
        <v>3720</v>
      </c>
      <c r="D3937" s="2" t="str">
        <f t="shared" si="247"/>
        <v>KOW-UKI2-R-003</v>
      </c>
      <c r="E3937" t="s">
        <v>166</v>
      </c>
      <c r="F3937" t="s">
        <v>322</v>
      </c>
      <c r="G3937">
        <v>44</v>
      </c>
      <c r="H3937" t="str">
        <f>VLOOKUP(E3937,[1]data!$D$3:$AK$1000,34,0)</f>
        <v>Hoodie</v>
      </c>
      <c r="I3937">
        <f>VLOOKUP(E3937,[1]data!$D$3:$Q$1048576,14,0)</f>
        <v>2799</v>
      </c>
      <c r="J3937" t="str">
        <f>VLOOKUP(E3937,[1]data!$D$3:$AJ$1048576,33,0)</f>
        <v>2499-2999</v>
      </c>
      <c r="K3937" t="s">
        <v>3765</v>
      </c>
      <c r="L3937" t="s">
        <v>2538</v>
      </c>
      <c r="M3937">
        <v>1</v>
      </c>
      <c r="N3937">
        <v>2499.11</v>
      </c>
      <c r="O3937">
        <v>0</v>
      </c>
      <c r="P3937">
        <v>0</v>
      </c>
      <c r="Q3937">
        <v>2499.11</v>
      </c>
      <c r="R3937">
        <v>0</v>
      </c>
      <c r="S3937">
        <v>0</v>
      </c>
      <c r="T3937">
        <v>0</v>
      </c>
      <c r="U3937">
        <v>299.89</v>
      </c>
      <c r="V3937">
        <v>2799</v>
      </c>
      <c r="W3937">
        <v>1</v>
      </c>
      <c r="X3937">
        <f t="shared" si="248"/>
        <v>2799</v>
      </c>
      <c r="Y3937">
        <f t="shared" si="249"/>
        <v>0</v>
      </c>
      <c r="Z3937" s="1">
        <f t="shared" si="250"/>
        <v>0</v>
      </c>
    </row>
    <row r="3938" spans="1:26">
      <c r="A3938" s="2">
        <v>45055</v>
      </c>
      <c r="B3938" s="2" t="s">
        <v>3449</v>
      </c>
      <c r="C3938" t="s">
        <v>3720</v>
      </c>
      <c r="D3938" s="2" t="str">
        <f t="shared" si="247"/>
        <v>KOW-KU1-R-0002</v>
      </c>
      <c r="E3938" t="s">
        <v>697</v>
      </c>
      <c r="F3938" t="s">
        <v>264</v>
      </c>
      <c r="G3938">
        <v>46</v>
      </c>
      <c r="H3938" t="str">
        <f>VLOOKUP(E3938,[1]data!$D$3:$AK$1000,34,0)</f>
        <v>Hoodie</v>
      </c>
      <c r="I3938">
        <f>VLOOKUP(E3938,[1]data!$D$3:$Q$1048576,14,0)</f>
        <v>2799</v>
      </c>
      <c r="J3938" t="str">
        <f>VLOOKUP(E3938,[1]data!$D$3:$AJ$1048576,33,0)</f>
        <v>2499-2999</v>
      </c>
      <c r="K3938" t="s">
        <v>3766</v>
      </c>
      <c r="L3938" t="s">
        <v>2538</v>
      </c>
      <c r="M3938">
        <v>1</v>
      </c>
      <c r="N3938">
        <v>4998.21</v>
      </c>
      <c r="O3938">
        <v>-499.82</v>
      </c>
      <c r="P3938">
        <v>0</v>
      </c>
      <c r="Q3938">
        <v>4498.3900000000003</v>
      </c>
      <c r="R3938">
        <v>0</v>
      </c>
      <c r="S3938">
        <v>0</v>
      </c>
      <c r="T3938">
        <v>0</v>
      </c>
      <c r="U3938">
        <v>539.80999999999995</v>
      </c>
      <c r="V3938">
        <v>5038.2</v>
      </c>
      <c r="W3938">
        <v>2</v>
      </c>
      <c r="X3938">
        <f t="shared" si="248"/>
        <v>5598</v>
      </c>
      <c r="Y3938">
        <f t="shared" si="249"/>
        <v>559.80000000000018</v>
      </c>
      <c r="Z3938" s="1">
        <f t="shared" si="250"/>
        <v>0.10000000000000003</v>
      </c>
    </row>
    <row r="3939" spans="1:26">
      <c r="A3939" s="2">
        <v>45055</v>
      </c>
      <c r="B3939" s="2" t="s">
        <v>3449</v>
      </c>
      <c r="C3939" t="s">
        <v>3720</v>
      </c>
      <c r="D3939" s="2" t="str">
        <f t="shared" si="247"/>
        <v>KOW-CC04-R-004</v>
      </c>
      <c r="E3939" t="s">
        <v>42</v>
      </c>
      <c r="F3939" t="s">
        <v>1425</v>
      </c>
      <c r="G3939">
        <v>40</v>
      </c>
      <c r="H3939" t="str">
        <f>VLOOKUP(E3939,[1]data!$D$3:$AK$1000,34,0)</f>
        <v>Hoodie</v>
      </c>
      <c r="I3939">
        <f>VLOOKUP(E3939,[1]data!$D$3:$Q$1048576,14,0)</f>
        <v>2799</v>
      </c>
      <c r="J3939" t="str">
        <f>VLOOKUP(E3939,[1]data!$D$3:$AJ$1048576,33,0)</f>
        <v>2499-2999</v>
      </c>
      <c r="K3939" t="s">
        <v>3767</v>
      </c>
      <c r="L3939" t="s">
        <v>2538</v>
      </c>
      <c r="M3939">
        <v>1</v>
      </c>
      <c r="N3939">
        <v>2499.11</v>
      </c>
      <c r="O3939">
        <v>0</v>
      </c>
      <c r="P3939">
        <v>0</v>
      </c>
      <c r="Q3939">
        <v>2499.11</v>
      </c>
      <c r="R3939">
        <v>0</v>
      </c>
      <c r="S3939">
        <v>0</v>
      </c>
      <c r="T3939">
        <v>0</v>
      </c>
      <c r="U3939">
        <v>299.89</v>
      </c>
      <c r="V3939">
        <v>2799</v>
      </c>
      <c r="W3939">
        <v>1</v>
      </c>
      <c r="X3939">
        <f t="shared" si="248"/>
        <v>2799</v>
      </c>
      <c r="Y3939">
        <f t="shared" si="249"/>
        <v>0</v>
      </c>
      <c r="Z3939" s="1">
        <f t="shared" si="250"/>
        <v>0</v>
      </c>
    </row>
    <row r="3940" spans="1:26">
      <c r="A3940" s="2">
        <v>45055</v>
      </c>
      <c r="B3940" s="2" t="s">
        <v>3449</v>
      </c>
      <c r="C3940" t="s">
        <v>3720</v>
      </c>
      <c r="D3940" s="2" t="str">
        <f t="shared" si="247"/>
        <v>KOW-CC04-R-004</v>
      </c>
      <c r="E3940" t="s">
        <v>43</v>
      </c>
      <c r="F3940" t="s">
        <v>1425</v>
      </c>
      <c r="G3940">
        <v>42</v>
      </c>
      <c r="H3940" t="str">
        <f>VLOOKUP(E3940,[1]data!$D$3:$AK$1000,34,0)</f>
        <v>Hoodie</v>
      </c>
      <c r="I3940">
        <f>VLOOKUP(E3940,[1]data!$D$3:$Q$1048576,14,0)</f>
        <v>2799</v>
      </c>
      <c r="J3940" t="str">
        <f>VLOOKUP(E3940,[1]data!$D$3:$AJ$1048576,33,0)</f>
        <v>2499-2999</v>
      </c>
      <c r="K3940" t="s">
        <v>3768</v>
      </c>
      <c r="L3940" t="s">
        <v>2538</v>
      </c>
      <c r="M3940">
        <v>1</v>
      </c>
      <c r="N3940">
        <v>2499.11</v>
      </c>
      <c r="O3940">
        <v>0</v>
      </c>
      <c r="P3940">
        <v>0</v>
      </c>
      <c r="Q3940">
        <v>2499.11</v>
      </c>
      <c r="R3940">
        <v>0</v>
      </c>
      <c r="S3940">
        <v>0</v>
      </c>
      <c r="T3940">
        <v>0</v>
      </c>
      <c r="U3940">
        <v>299.89</v>
      </c>
      <c r="V3940">
        <v>2799</v>
      </c>
      <c r="W3940">
        <v>1</v>
      </c>
      <c r="X3940">
        <f t="shared" si="248"/>
        <v>2799</v>
      </c>
      <c r="Y3940">
        <f t="shared" si="249"/>
        <v>0</v>
      </c>
      <c r="Z3940" s="1">
        <f t="shared" si="250"/>
        <v>0</v>
      </c>
    </row>
    <row r="3941" spans="1:26">
      <c r="A3941" s="2">
        <v>45055</v>
      </c>
      <c r="B3941" s="2" t="s">
        <v>3449</v>
      </c>
      <c r="C3941" t="s">
        <v>3720</v>
      </c>
      <c r="D3941" s="2" t="str">
        <f t="shared" si="247"/>
        <v>KOW-CC04-R-004</v>
      </c>
      <c r="E3941" t="s">
        <v>45</v>
      </c>
      <c r="F3941" t="s">
        <v>1425</v>
      </c>
      <c r="G3941">
        <v>46</v>
      </c>
      <c r="H3941" t="str">
        <f>VLOOKUP(E3941,[1]data!$D$3:$AK$1000,34,0)</f>
        <v>Hoodie</v>
      </c>
      <c r="I3941">
        <f>VLOOKUP(E3941,[1]data!$D$3:$Q$1048576,14,0)</f>
        <v>2799</v>
      </c>
      <c r="J3941" t="str">
        <f>VLOOKUP(E3941,[1]data!$D$3:$AJ$1048576,33,0)</f>
        <v>2499-2999</v>
      </c>
      <c r="K3941" t="s">
        <v>3769</v>
      </c>
      <c r="L3941" t="s">
        <v>2538</v>
      </c>
      <c r="M3941">
        <v>1</v>
      </c>
      <c r="N3941">
        <v>4998.21</v>
      </c>
      <c r="O3941">
        <v>-499.82</v>
      </c>
      <c r="P3941">
        <v>0</v>
      </c>
      <c r="Q3941">
        <v>4498.3900000000003</v>
      </c>
      <c r="R3941">
        <v>0</v>
      </c>
      <c r="S3941">
        <v>0</v>
      </c>
      <c r="T3941">
        <v>0</v>
      </c>
      <c r="U3941">
        <v>539.80999999999995</v>
      </c>
      <c r="V3941">
        <v>5038.2</v>
      </c>
      <c r="W3941">
        <v>2</v>
      </c>
      <c r="X3941">
        <f t="shared" si="248"/>
        <v>5598</v>
      </c>
      <c r="Y3941">
        <f t="shared" si="249"/>
        <v>559.80000000000018</v>
      </c>
      <c r="Z3941" s="1">
        <f t="shared" si="250"/>
        <v>0.10000000000000003</v>
      </c>
    </row>
    <row r="3942" spans="1:26">
      <c r="A3942" s="2">
        <v>45055</v>
      </c>
      <c r="B3942" s="2" t="s">
        <v>3449</v>
      </c>
      <c r="C3942" t="s">
        <v>3720</v>
      </c>
      <c r="D3942" s="2" t="str">
        <f t="shared" si="247"/>
        <v>KOW-FF01-R-005</v>
      </c>
      <c r="E3942" t="s">
        <v>1689</v>
      </c>
      <c r="F3942" t="s">
        <v>1690</v>
      </c>
      <c r="G3942">
        <v>42</v>
      </c>
      <c r="H3942" t="str">
        <f>VLOOKUP(E3942,[1]data!$D$3:$AK$1000,34,0)</f>
        <v>Linen</v>
      </c>
      <c r="I3942">
        <f>VLOOKUP(E3942,[1]data!$D$3:$Q$1048576,14,0)</f>
        <v>3799</v>
      </c>
      <c r="J3942" t="str">
        <f>VLOOKUP(E3942,[1]data!$D$3:$AJ$1048576,33,0)</f>
        <v>3499-3999</v>
      </c>
      <c r="K3942" t="s">
        <v>3770</v>
      </c>
      <c r="L3942" t="s">
        <v>2538</v>
      </c>
      <c r="M3942">
        <v>1</v>
      </c>
      <c r="N3942">
        <v>3229</v>
      </c>
      <c r="O3942">
        <v>-613.51</v>
      </c>
      <c r="P3942">
        <v>0</v>
      </c>
      <c r="Q3942">
        <v>2615.4899999999998</v>
      </c>
      <c r="R3942">
        <v>0</v>
      </c>
      <c r="S3942">
        <v>0</v>
      </c>
      <c r="T3942">
        <v>0</v>
      </c>
      <c r="U3942">
        <v>0</v>
      </c>
      <c r="V3942">
        <v>2615.4899999999998</v>
      </c>
      <c r="W3942">
        <v>1</v>
      </c>
      <c r="X3942">
        <f t="shared" si="248"/>
        <v>3799</v>
      </c>
      <c r="Y3942">
        <f t="shared" si="249"/>
        <v>1183.5100000000002</v>
      </c>
      <c r="Z3942" s="1">
        <f t="shared" si="250"/>
        <v>0.31153198210055283</v>
      </c>
    </row>
    <row r="3943" spans="1:26">
      <c r="A3943" s="2">
        <v>45055</v>
      </c>
      <c r="B3943" s="2" t="s">
        <v>3449</v>
      </c>
      <c r="C3943" t="s">
        <v>3720</v>
      </c>
      <c r="D3943" s="2" t="str">
        <f t="shared" si="247"/>
        <v>KOW-KU1-R-0002</v>
      </c>
      <c r="E3943" t="s">
        <v>82</v>
      </c>
      <c r="F3943" t="s">
        <v>264</v>
      </c>
      <c r="G3943">
        <v>39</v>
      </c>
      <c r="H3943" t="str">
        <f>VLOOKUP(E3943,[1]data!$D$3:$AK$1000,34,0)</f>
        <v>Hoodie</v>
      </c>
      <c r="I3943">
        <f>VLOOKUP(E3943,[1]data!$D$3:$Q$1048576,14,0)</f>
        <v>2799</v>
      </c>
      <c r="J3943" t="str">
        <f>VLOOKUP(E3943,[1]data!$D$3:$AJ$1048576,33,0)</f>
        <v>2499-2999</v>
      </c>
      <c r="K3943" t="s">
        <v>3771</v>
      </c>
      <c r="L3943" t="s">
        <v>2538</v>
      </c>
      <c r="M3943">
        <v>1</v>
      </c>
      <c r="N3943">
        <v>2499.11</v>
      </c>
      <c r="O3943">
        <v>0</v>
      </c>
      <c r="P3943">
        <v>0</v>
      </c>
      <c r="Q3943">
        <v>2499.11</v>
      </c>
      <c r="R3943">
        <v>0</v>
      </c>
      <c r="S3943">
        <v>0</v>
      </c>
      <c r="T3943">
        <v>0</v>
      </c>
      <c r="U3943">
        <v>299.89</v>
      </c>
      <c r="V3943">
        <v>2799</v>
      </c>
      <c r="W3943">
        <v>1</v>
      </c>
      <c r="X3943">
        <f t="shared" si="248"/>
        <v>2799</v>
      </c>
      <c r="Y3943">
        <f t="shared" si="249"/>
        <v>0</v>
      </c>
      <c r="Z3943" s="1">
        <f t="shared" si="250"/>
        <v>0</v>
      </c>
    </row>
    <row r="3944" spans="1:26">
      <c r="A3944" s="2">
        <v>45055</v>
      </c>
      <c r="B3944" s="2" t="s">
        <v>3449</v>
      </c>
      <c r="C3944" t="s">
        <v>3720</v>
      </c>
      <c r="D3944" s="2" t="str">
        <f t="shared" si="247"/>
        <v>KOW-CA11-R-000</v>
      </c>
      <c r="E3944" t="s">
        <v>8</v>
      </c>
      <c r="F3944" t="s">
        <v>302</v>
      </c>
      <c r="G3944">
        <v>39</v>
      </c>
      <c r="H3944" t="str">
        <f>VLOOKUP(E3944,[1]data!$D$3:$AK$1000,34,0)</f>
        <v>Casual</v>
      </c>
      <c r="I3944">
        <f>VLOOKUP(E3944,[1]data!$D$3:$Q$1048576,14,0)</f>
        <v>1999</v>
      </c>
      <c r="J3944" t="str">
        <f>VLOOKUP(E3944,[1]data!$D$3:$AJ$1048576,33,0)</f>
        <v>1799-2299</v>
      </c>
      <c r="K3944" t="s">
        <v>3772</v>
      </c>
      <c r="L3944" t="s">
        <v>2538</v>
      </c>
      <c r="M3944">
        <v>1</v>
      </c>
      <c r="N3944">
        <v>1784.82</v>
      </c>
      <c r="O3944">
        <v>0</v>
      </c>
      <c r="P3944">
        <v>0</v>
      </c>
      <c r="Q3944">
        <v>1784.82</v>
      </c>
      <c r="R3944">
        <v>0</v>
      </c>
      <c r="S3944">
        <v>0</v>
      </c>
      <c r="T3944">
        <v>0</v>
      </c>
      <c r="U3944">
        <v>214.18</v>
      </c>
      <c r="V3944">
        <v>1999</v>
      </c>
      <c r="W3944">
        <v>1</v>
      </c>
      <c r="X3944">
        <f t="shared" si="248"/>
        <v>1999</v>
      </c>
      <c r="Y3944">
        <f t="shared" si="249"/>
        <v>0</v>
      </c>
      <c r="Z3944" s="1">
        <f t="shared" si="250"/>
        <v>0</v>
      </c>
    </row>
    <row r="3945" spans="1:26">
      <c r="A3945" s="2">
        <v>45055</v>
      </c>
      <c r="B3945" s="2" t="s">
        <v>3449</v>
      </c>
      <c r="C3945" t="s">
        <v>3720</v>
      </c>
      <c r="D3945" s="2" t="str">
        <f t="shared" si="247"/>
        <v>KOW-FO3-R-0001</v>
      </c>
      <c r="E3945" t="s">
        <v>828</v>
      </c>
      <c r="F3945" t="s">
        <v>705</v>
      </c>
      <c r="G3945">
        <v>42</v>
      </c>
      <c r="H3945" t="str">
        <f>VLOOKUP(E3945,[1]data!$D$3:$AK$1000,34,0)</f>
        <v>Classic</v>
      </c>
      <c r="I3945">
        <f>VLOOKUP(E3945,[1]data!$D$3:$Q$1048576,14,0)</f>
        <v>3499</v>
      </c>
      <c r="J3945" t="str">
        <f>VLOOKUP(E3945,[1]data!$D$3:$AJ$1048576,33,0)</f>
        <v>3499-3999</v>
      </c>
      <c r="K3945" t="s">
        <v>3770</v>
      </c>
      <c r="L3945" t="s">
        <v>2538</v>
      </c>
      <c r="M3945">
        <v>1</v>
      </c>
      <c r="N3945">
        <v>2799</v>
      </c>
      <c r="O3945">
        <v>-531.80999999999995</v>
      </c>
      <c r="P3945">
        <v>0</v>
      </c>
      <c r="Q3945">
        <v>2267.19</v>
      </c>
      <c r="R3945">
        <v>0</v>
      </c>
      <c r="S3945">
        <v>0</v>
      </c>
      <c r="T3945">
        <v>0</v>
      </c>
      <c r="U3945">
        <v>0</v>
      </c>
      <c r="V3945">
        <v>2267.19</v>
      </c>
      <c r="W3945">
        <v>1</v>
      </c>
      <c r="X3945">
        <f t="shared" si="248"/>
        <v>3499</v>
      </c>
      <c r="Y3945">
        <f t="shared" si="249"/>
        <v>1231.81</v>
      </c>
      <c r="Z3945" s="1">
        <f t="shared" si="250"/>
        <v>0.35204629894255501</v>
      </c>
    </row>
    <row r="3946" spans="1:26">
      <c r="A3946" s="2">
        <v>45056</v>
      </c>
      <c r="B3946" s="2" t="s">
        <v>3449</v>
      </c>
      <c r="C3946" t="s">
        <v>3720</v>
      </c>
      <c r="D3946" s="2" t="str">
        <f t="shared" si="247"/>
        <v>KOW-UKI2-R-003</v>
      </c>
      <c r="E3946" t="s">
        <v>167</v>
      </c>
      <c r="F3946" t="s">
        <v>322</v>
      </c>
      <c r="G3946">
        <v>46</v>
      </c>
      <c r="H3946" t="str">
        <f>VLOOKUP(E3946,[1]data!$D$3:$AK$1000,34,0)</f>
        <v>Hoodie</v>
      </c>
      <c r="I3946">
        <f>VLOOKUP(E3946,[1]data!$D$3:$Q$1048576,14,0)</f>
        <v>2799</v>
      </c>
      <c r="J3946" t="str">
        <f>VLOOKUP(E3946,[1]data!$D$3:$AJ$1048576,33,0)</f>
        <v>2499-2999</v>
      </c>
      <c r="K3946" t="s">
        <v>3773</v>
      </c>
      <c r="L3946" t="s">
        <v>2538</v>
      </c>
      <c r="M3946">
        <v>1</v>
      </c>
      <c r="N3946">
        <v>2499.11</v>
      </c>
      <c r="O3946">
        <v>0</v>
      </c>
      <c r="P3946">
        <v>0</v>
      </c>
      <c r="Q3946">
        <v>2499.11</v>
      </c>
      <c r="R3946">
        <v>0</v>
      </c>
      <c r="S3946">
        <v>0</v>
      </c>
      <c r="T3946">
        <v>0</v>
      </c>
      <c r="U3946">
        <v>299.89</v>
      </c>
      <c r="V3946">
        <v>2799</v>
      </c>
      <c r="W3946">
        <v>1</v>
      </c>
      <c r="X3946">
        <f t="shared" si="248"/>
        <v>2799</v>
      </c>
      <c r="Y3946">
        <f t="shared" si="249"/>
        <v>0</v>
      </c>
      <c r="Z3946" s="1">
        <f t="shared" si="250"/>
        <v>0</v>
      </c>
    </row>
    <row r="3947" spans="1:26">
      <c r="A3947" s="2">
        <v>45056</v>
      </c>
      <c r="B3947" s="2" t="s">
        <v>3449</v>
      </c>
      <c r="C3947" t="s">
        <v>3720</v>
      </c>
      <c r="D3947" s="2" t="str">
        <f t="shared" si="247"/>
        <v>KOW-KU1-R-0002</v>
      </c>
      <c r="E3947" t="s">
        <v>83</v>
      </c>
      <c r="F3947" t="s">
        <v>264</v>
      </c>
      <c r="G3947">
        <v>40</v>
      </c>
      <c r="H3947" t="str">
        <f>VLOOKUP(E3947,[1]data!$D$3:$AK$1000,34,0)</f>
        <v>Hoodie</v>
      </c>
      <c r="I3947">
        <f>VLOOKUP(E3947,[1]data!$D$3:$Q$1048576,14,0)</f>
        <v>2799</v>
      </c>
      <c r="J3947" t="str">
        <f>VLOOKUP(E3947,[1]data!$D$3:$AJ$1048576,33,0)</f>
        <v>2499-2999</v>
      </c>
      <c r="K3947" t="s">
        <v>3774</v>
      </c>
      <c r="L3947" t="s">
        <v>2538</v>
      </c>
      <c r="M3947">
        <v>1</v>
      </c>
      <c r="N3947">
        <v>2799</v>
      </c>
      <c r="O3947">
        <v>-279.89999999999998</v>
      </c>
      <c r="P3947">
        <v>0</v>
      </c>
      <c r="Q3947">
        <v>2519.1</v>
      </c>
      <c r="R3947">
        <v>0</v>
      </c>
      <c r="S3947">
        <v>0</v>
      </c>
      <c r="T3947">
        <v>0</v>
      </c>
      <c r="U3947">
        <v>0</v>
      </c>
      <c r="V3947">
        <v>2519.1</v>
      </c>
      <c r="W3947">
        <v>1</v>
      </c>
      <c r="X3947">
        <f t="shared" si="248"/>
        <v>2799</v>
      </c>
      <c r="Y3947">
        <f t="shared" si="249"/>
        <v>279.90000000000009</v>
      </c>
      <c r="Z3947" s="1">
        <f t="shared" si="250"/>
        <v>0.10000000000000003</v>
      </c>
    </row>
    <row r="3948" spans="1:26">
      <c r="A3948" s="2">
        <v>45056</v>
      </c>
      <c r="B3948" s="2" t="s">
        <v>3449</v>
      </c>
      <c r="C3948" t="s">
        <v>3720</v>
      </c>
      <c r="D3948" s="2" t="str">
        <f t="shared" si="247"/>
        <v>KOW-KU1-R-0002</v>
      </c>
      <c r="E3948" t="s">
        <v>82</v>
      </c>
      <c r="F3948" t="s">
        <v>264</v>
      </c>
      <c r="G3948">
        <v>39</v>
      </c>
      <c r="H3948" t="str">
        <f>VLOOKUP(E3948,[1]data!$D$3:$AK$1000,34,0)</f>
        <v>Hoodie</v>
      </c>
      <c r="I3948">
        <f>VLOOKUP(E3948,[1]data!$D$3:$Q$1048576,14,0)</f>
        <v>2799</v>
      </c>
      <c r="J3948" t="str">
        <f>VLOOKUP(E3948,[1]data!$D$3:$AJ$1048576,33,0)</f>
        <v>2499-2999</v>
      </c>
      <c r="K3948" t="s">
        <v>3775</v>
      </c>
      <c r="L3948" t="s">
        <v>2538</v>
      </c>
      <c r="M3948">
        <v>1</v>
      </c>
      <c r="N3948">
        <v>2499.11</v>
      </c>
      <c r="O3948">
        <v>0</v>
      </c>
      <c r="P3948">
        <v>0</v>
      </c>
      <c r="Q3948">
        <v>2499.11</v>
      </c>
      <c r="R3948">
        <v>0</v>
      </c>
      <c r="S3948">
        <v>0</v>
      </c>
      <c r="T3948">
        <v>0</v>
      </c>
      <c r="U3948">
        <v>299.89</v>
      </c>
      <c r="V3948">
        <v>2799</v>
      </c>
      <c r="W3948">
        <v>1</v>
      </c>
      <c r="X3948">
        <f t="shared" si="248"/>
        <v>2799</v>
      </c>
      <c r="Y3948">
        <f t="shared" si="249"/>
        <v>0</v>
      </c>
      <c r="Z3948" s="1">
        <f t="shared" si="250"/>
        <v>0</v>
      </c>
    </row>
    <row r="3949" spans="1:26">
      <c r="A3949" s="2">
        <v>45056</v>
      </c>
      <c r="B3949" s="2" t="s">
        <v>3449</v>
      </c>
      <c r="C3949" t="s">
        <v>3720</v>
      </c>
      <c r="D3949" s="2" t="str">
        <f t="shared" si="247"/>
        <v>KOW-CC04-R-004</v>
      </c>
      <c r="E3949" t="s">
        <v>45</v>
      </c>
      <c r="F3949" t="s">
        <v>1425</v>
      </c>
      <c r="G3949">
        <v>46</v>
      </c>
      <c r="H3949" t="str">
        <f>VLOOKUP(E3949,[1]data!$D$3:$AK$1000,34,0)</f>
        <v>Hoodie</v>
      </c>
      <c r="I3949">
        <f>VLOOKUP(E3949,[1]data!$D$3:$Q$1048576,14,0)</f>
        <v>2799</v>
      </c>
      <c r="J3949" t="str">
        <f>VLOOKUP(E3949,[1]data!$D$3:$AJ$1048576,33,0)</f>
        <v>2499-2999</v>
      </c>
      <c r="K3949" t="s">
        <v>3776</v>
      </c>
      <c r="L3949" t="s">
        <v>2538</v>
      </c>
      <c r="M3949">
        <v>1</v>
      </c>
      <c r="N3949">
        <v>2499.11</v>
      </c>
      <c r="O3949">
        <v>0</v>
      </c>
      <c r="P3949">
        <v>0</v>
      </c>
      <c r="Q3949">
        <v>2499.11</v>
      </c>
      <c r="R3949">
        <v>0</v>
      </c>
      <c r="S3949">
        <v>0</v>
      </c>
      <c r="T3949">
        <v>0</v>
      </c>
      <c r="U3949">
        <v>299.89</v>
      </c>
      <c r="V3949">
        <v>2799</v>
      </c>
      <c r="W3949">
        <v>1</v>
      </c>
      <c r="X3949">
        <f t="shared" si="248"/>
        <v>2799</v>
      </c>
      <c r="Y3949">
        <f t="shared" si="249"/>
        <v>0</v>
      </c>
      <c r="Z3949" s="1">
        <f t="shared" si="250"/>
        <v>0</v>
      </c>
    </row>
    <row r="3950" spans="1:26">
      <c r="A3950" s="2">
        <v>45056</v>
      </c>
      <c r="B3950" s="2" t="s">
        <v>3449</v>
      </c>
      <c r="C3950" t="s">
        <v>3720</v>
      </c>
      <c r="D3950" s="2" t="str">
        <f t="shared" si="247"/>
        <v>KOW-KU1-R-0002</v>
      </c>
      <c r="E3950" t="s">
        <v>83</v>
      </c>
      <c r="F3950" t="s">
        <v>264</v>
      </c>
      <c r="G3950">
        <v>40</v>
      </c>
      <c r="H3950" t="str">
        <f>VLOOKUP(E3950,[1]data!$D$3:$AK$1000,34,0)</f>
        <v>Hoodie</v>
      </c>
      <c r="I3950">
        <f>VLOOKUP(E3950,[1]data!$D$3:$Q$1048576,14,0)</f>
        <v>2799</v>
      </c>
      <c r="J3950" t="str">
        <f>VLOOKUP(E3950,[1]data!$D$3:$AJ$1048576,33,0)</f>
        <v>2499-2999</v>
      </c>
      <c r="K3950" t="s">
        <v>3777</v>
      </c>
      <c r="L3950" t="s">
        <v>2538</v>
      </c>
      <c r="M3950">
        <v>1</v>
      </c>
      <c r="N3950">
        <v>2499.11</v>
      </c>
      <c r="O3950">
        <v>0</v>
      </c>
      <c r="P3950">
        <v>0</v>
      </c>
      <c r="Q3950">
        <v>2499.11</v>
      </c>
      <c r="R3950">
        <v>0</v>
      </c>
      <c r="S3950">
        <v>0</v>
      </c>
      <c r="T3950">
        <v>0</v>
      </c>
      <c r="U3950">
        <v>299.89</v>
      </c>
      <c r="V3950">
        <v>2799</v>
      </c>
      <c r="W3950">
        <v>1</v>
      </c>
      <c r="X3950">
        <f t="shared" si="248"/>
        <v>2799</v>
      </c>
      <c r="Y3950">
        <f t="shared" si="249"/>
        <v>0</v>
      </c>
      <c r="Z3950" s="1">
        <f t="shared" si="250"/>
        <v>0</v>
      </c>
    </row>
    <row r="3951" spans="1:26">
      <c r="A3951" s="2">
        <v>45056</v>
      </c>
      <c r="B3951" s="2" t="s">
        <v>3449</v>
      </c>
      <c r="C3951" t="s">
        <v>3720</v>
      </c>
      <c r="D3951" s="2" t="str">
        <f t="shared" si="247"/>
        <v>KOW-CA11-R-000</v>
      </c>
      <c r="E3951" t="s">
        <v>9</v>
      </c>
      <c r="F3951" t="s">
        <v>302</v>
      </c>
      <c r="G3951">
        <v>40</v>
      </c>
      <c r="H3951" t="str">
        <f>VLOOKUP(E3951,[1]data!$D$3:$AK$1000,34,0)</f>
        <v>Casual</v>
      </c>
      <c r="I3951">
        <f>VLOOKUP(E3951,[1]data!$D$3:$Q$1048576,14,0)</f>
        <v>1999</v>
      </c>
      <c r="J3951" t="str">
        <f>VLOOKUP(E3951,[1]data!$D$3:$AJ$1048576,33,0)</f>
        <v>1799-2299</v>
      </c>
      <c r="K3951" t="s">
        <v>3778</v>
      </c>
      <c r="L3951" t="s">
        <v>2538</v>
      </c>
      <c r="M3951">
        <v>1</v>
      </c>
      <c r="N3951">
        <v>1784.82</v>
      </c>
      <c r="O3951">
        <v>-178.48</v>
      </c>
      <c r="P3951">
        <v>0</v>
      </c>
      <c r="Q3951">
        <v>1606.34</v>
      </c>
      <c r="R3951">
        <v>0</v>
      </c>
      <c r="S3951">
        <v>0</v>
      </c>
      <c r="T3951">
        <v>0</v>
      </c>
      <c r="U3951">
        <v>192.76</v>
      </c>
      <c r="V3951">
        <v>1799.1</v>
      </c>
      <c r="W3951">
        <v>1</v>
      </c>
      <c r="X3951">
        <f t="shared" si="248"/>
        <v>1999</v>
      </c>
      <c r="Y3951">
        <f t="shared" si="249"/>
        <v>199.90000000000009</v>
      </c>
      <c r="Z3951" s="1">
        <f t="shared" si="250"/>
        <v>0.10000000000000005</v>
      </c>
    </row>
    <row r="3952" spans="1:26">
      <c r="A3952" s="2">
        <v>45056</v>
      </c>
      <c r="B3952" s="2" t="s">
        <v>3449</v>
      </c>
      <c r="C3952" t="s">
        <v>3720</v>
      </c>
      <c r="D3952" s="2" t="str">
        <f t="shared" si="247"/>
        <v>KOW-UKI2-R-003</v>
      </c>
      <c r="E3952" t="s">
        <v>165</v>
      </c>
      <c r="F3952" t="s">
        <v>322</v>
      </c>
      <c r="G3952">
        <v>42</v>
      </c>
      <c r="H3952" t="str">
        <f>VLOOKUP(E3952,[1]data!$D$3:$AK$1000,34,0)</f>
        <v>Hoodie</v>
      </c>
      <c r="I3952">
        <f>VLOOKUP(E3952,[1]data!$D$3:$Q$1048576,14,0)</f>
        <v>2799</v>
      </c>
      <c r="J3952" t="str">
        <f>VLOOKUP(E3952,[1]data!$D$3:$AJ$1048576,33,0)</f>
        <v>2499-2999</v>
      </c>
      <c r="K3952" t="s">
        <v>3779</v>
      </c>
      <c r="L3952" t="s">
        <v>2538</v>
      </c>
      <c r="M3952">
        <v>1</v>
      </c>
      <c r="N3952">
        <v>2799</v>
      </c>
      <c r="O3952">
        <v>-279.89999999999998</v>
      </c>
      <c r="P3952">
        <v>0</v>
      </c>
      <c r="Q3952">
        <v>2519.1</v>
      </c>
      <c r="R3952">
        <v>0</v>
      </c>
      <c r="S3952">
        <v>0</v>
      </c>
      <c r="T3952">
        <v>0</v>
      </c>
      <c r="U3952">
        <v>0</v>
      </c>
      <c r="V3952">
        <v>2519.1</v>
      </c>
      <c r="W3952">
        <v>1</v>
      </c>
      <c r="X3952">
        <f t="shared" si="248"/>
        <v>2799</v>
      </c>
      <c r="Y3952">
        <f t="shared" si="249"/>
        <v>279.90000000000009</v>
      </c>
      <c r="Z3952" s="1">
        <f t="shared" si="250"/>
        <v>0.10000000000000003</v>
      </c>
    </row>
    <row r="3953" spans="1:26">
      <c r="A3953" s="2">
        <v>45056</v>
      </c>
      <c r="B3953" s="2" t="s">
        <v>3449</v>
      </c>
      <c r="C3953" t="s">
        <v>3720</v>
      </c>
      <c r="D3953" s="2" t="str">
        <f t="shared" si="247"/>
        <v>KOW-CC01-R-004</v>
      </c>
      <c r="E3953" t="s">
        <v>34</v>
      </c>
      <c r="F3953" t="s">
        <v>1359</v>
      </c>
      <c r="G3953">
        <v>44</v>
      </c>
      <c r="H3953" t="str">
        <f>VLOOKUP(E3953,[1]data!$D$3:$AK$1000,34,0)</f>
        <v>Casual</v>
      </c>
      <c r="I3953">
        <f>VLOOKUP(E3953,[1]data!$D$3:$Q$1048576,14,0)</f>
        <v>1799</v>
      </c>
      <c r="J3953" t="str">
        <f>VLOOKUP(E3953,[1]data!$D$3:$AJ$1048576,33,0)</f>
        <v>1799-2299</v>
      </c>
      <c r="K3953" t="s">
        <v>3780</v>
      </c>
      <c r="L3953" t="s">
        <v>2538</v>
      </c>
      <c r="M3953">
        <v>1</v>
      </c>
      <c r="N3953">
        <v>1606.25</v>
      </c>
      <c r="O3953">
        <v>0</v>
      </c>
      <c r="P3953">
        <v>0</v>
      </c>
      <c r="Q3953">
        <v>1606.25</v>
      </c>
      <c r="R3953">
        <v>0</v>
      </c>
      <c r="S3953">
        <v>0</v>
      </c>
      <c r="T3953">
        <v>0</v>
      </c>
      <c r="U3953">
        <v>192.75</v>
      </c>
      <c r="V3953">
        <v>1799</v>
      </c>
      <c r="W3953">
        <v>1</v>
      </c>
      <c r="X3953">
        <f t="shared" si="248"/>
        <v>1799</v>
      </c>
      <c r="Y3953">
        <f t="shared" si="249"/>
        <v>0</v>
      </c>
      <c r="Z3953" s="1">
        <f t="shared" si="250"/>
        <v>0</v>
      </c>
    </row>
    <row r="3954" spans="1:26">
      <c r="A3954" s="2">
        <v>45056</v>
      </c>
      <c r="B3954" s="2" t="s">
        <v>3449</v>
      </c>
      <c r="C3954" t="s">
        <v>3720</v>
      </c>
      <c r="D3954" s="2" t="str">
        <f t="shared" si="247"/>
        <v>KOW-TRA3-R-000</v>
      </c>
      <c r="E3954" t="s">
        <v>152</v>
      </c>
      <c r="F3954" t="s">
        <v>286</v>
      </c>
      <c r="G3954">
        <v>46</v>
      </c>
      <c r="H3954" t="str">
        <f>VLOOKUP(E3954,[1]data!$D$3:$AK$1000,34,0)</f>
        <v>Traditional</v>
      </c>
      <c r="I3954">
        <f>VLOOKUP(E3954,[1]data!$D$3:$Q$1048576,14,0)</f>
        <v>1299</v>
      </c>
      <c r="J3954" t="str">
        <f>VLOOKUP(E3954,[1]data!$D$3:$AJ$1048576,33,0)</f>
        <v>1099-1499</v>
      </c>
      <c r="K3954" t="s">
        <v>3781</v>
      </c>
      <c r="L3954" t="s">
        <v>2538</v>
      </c>
      <c r="M3954">
        <v>1</v>
      </c>
      <c r="N3954">
        <v>1299</v>
      </c>
      <c r="O3954">
        <v>-305.27</v>
      </c>
      <c r="P3954">
        <v>0</v>
      </c>
      <c r="Q3954">
        <v>993.73</v>
      </c>
      <c r="R3954">
        <v>0</v>
      </c>
      <c r="S3954">
        <v>0</v>
      </c>
      <c r="T3954">
        <v>0</v>
      </c>
      <c r="U3954">
        <v>0</v>
      </c>
      <c r="V3954">
        <v>993.73</v>
      </c>
      <c r="W3954">
        <v>1</v>
      </c>
      <c r="X3954">
        <f t="shared" si="248"/>
        <v>1299</v>
      </c>
      <c r="Y3954">
        <f t="shared" si="249"/>
        <v>305.27</v>
      </c>
      <c r="Z3954" s="1">
        <f t="shared" si="250"/>
        <v>0.23500384911470359</v>
      </c>
    </row>
    <row r="3955" spans="1:26">
      <c r="A3955" s="2">
        <v>45056</v>
      </c>
      <c r="B3955" s="2" t="s">
        <v>3449</v>
      </c>
      <c r="C3955" t="s">
        <v>3720</v>
      </c>
      <c r="D3955" s="2" t="str">
        <f t="shared" si="247"/>
        <v>KOW-TRA5-R-000</v>
      </c>
      <c r="E3955" t="s">
        <v>619</v>
      </c>
      <c r="F3955" t="s">
        <v>304</v>
      </c>
      <c r="G3955">
        <v>44</v>
      </c>
      <c r="H3955" t="str">
        <f>VLOOKUP(E3955,[1]data!$D$3:$AK$1000,34,0)</f>
        <v>Traditional</v>
      </c>
      <c r="I3955">
        <f>VLOOKUP(E3955,[1]data!$D$3:$Q$1048576,14,0)</f>
        <v>1499</v>
      </c>
      <c r="J3955" t="str">
        <f>VLOOKUP(E3955,[1]data!$D$3:$AJ$1048576,33,0)</f>
        <v>1099-1499</v>
      </c>
      <c r="K3955" t="s">
        <v>3782</v>
      </c>
      <c r="L3955" t="s">
        <v>2538</v>
      </c>
      <c r="M3955">
        <v>1</v>
      </c>
      <c r="N3955">
        <v>1208.8800000000001</v>
      </c>
      <c r="O3955">
        <v>0</v>
      </c>
      <c r="P3955">
        <v>0</v>
      </c>
      <c r="Q3955">
        <v>1208.8800000000001</v>
      </c>
      <c r="R3955">
        <v>0</v>
      </c>
      <c r="S3955">
        <v>0</v>
      </c>
      <c r="T3955">
        <v>0</v>
      </c>
      <c r="U3955">
        <v>290.12</v>
      </c>
      <c r="V3955">
        <v>1499</v>
      </c>
      <c r="W3955">
        <v>1</v>
      </c>
      <c r="X3955">
        <f t="shared" si="248"/>
        <v>1499</v>
      </c>
      <c r="Y3955">
        <f t="shared" si="249"/>
        <v>0</v>
      </c>
      <c r="Z3955" s="1">
        <f t="shared" si="250"/>
        <v>0</v>
      </c>
    </row>
    <row r="3956" spans="1:26">
      <c r="A3956" s="2">
        <v>45056</v>
      </c>
      <c r="B3956" s="2" t="s">
        <v>3449</v>
      </c>
      <c r="C3956" t="s">
        <v>3720</v>
      </c>
      <c r="D3956" s="2" t="str">
        <f t="shared" si="247"/>
        <v>KOW-TRA3-R-000</v>
      </c>
      <c r="E3956" t="s">
        <v>152</v>
      </c>
      <c r="F3956" t="s">
        <v>286</v>
      </c>
      <c r="G3956">
        <v>46</v>
      </c>
      <c r="H3956" t="str">
        <f>VLOOKUP(E3956,[1]data!$D$3:$AK$1000,34,0)</f>
        <v>Traditional</v>
      </c>
      <c r="I3956">
        <f>VLOOKUP(E3956,[1]data!$D$3:$Q$1048576,14,0)</f>
        <v>1299</v>
      </c>
      <c r="J3956" t="str">
        <f>VLOOKUP(E3956,[1]data!$D$3:$AJ$1048576,33,0)</f>
        <v>1099-1499</v>
      </c>
      <c r="K3956" t="s">
        <v>3783</v>
      </c>
      <c r="L3956" t="s">
        <v>2538</v>
      </c>
      <c r="M3956">
        <v>1</v>
      </c>
      <c r="N3956">
        <v>1299</v>
      </c>
      <c r="O3956">
        <v>-246.81</v>
      </c>
      <c r="P3956">
        <v>0</v>
      </c>
      <c r="Q3956">
        <v>1052.19</v>
      </c>
      <c r="R3956">
        <v>0</v>
      </c>
      <c r="S3956">
        <v>0</v>
      </c>
      <c r="T3956">
        <v>0</v>
      </c>
      <c r="U3956">
        <v>0</v>
      </c>
      <c r="V3956">
        <v>1052.19</v>
      </c>
      <c r="W3956">
        <v>1</v>
      </c>
      <c r="X3956">
        <f t="shared" si="248"/>
        <v>1299</v>
      </c>
      <c r="Y3956">
        <f t="shared" si="249"/>
        <v>246.80999999999995</v>
      </c>
      <c r="Z3956" s="1">
        <f t="shared" si="250"/>
        <v>0.18999999999999995</v>
      </c>
    </row>
    <row r="3957" spans="1:26">
      <c r="A3957" s="2">
        <v>45056</v>
      </c>
      <c r="B3957" s="2" t="s">
        <v>3449</v>
      </c>
      <c r="C3957" t="s">
        <v>3720</v>
      </c>
      <c r="D3957" s="2" t="str">
        <f t="shared" si="247"/>
        <v>KOW-UN1-R-0002</v>
      </c>
      <c r="E3957" t="s">
        <v>175</v>
      </c>
      <c r="F3957" t="s">
        <v>307</v>
      </c>
      <c r="G3957">
        <v>46</v>
      </c>
      <c r="H3957" t="str">
        <f>VLOOKUP(E3957,[1]data!$D$3:$AK$1000,34,0)</f>
        <v>Classic</v>
      </c>
      <c r="I3957">
        <f>VLOOKUP(E3957,[1]data!$D$3:$Q$1048576,14,0)</f>
        <v>1999</v>
      </c>
      <c r="J3957" t="str">
        <f>VLOOKUP(E3957,[1]data!$D$3:$AJ$1048576,33,0)</f>
        <v>1799-2299</v>
      </c>
      <c r="K3957" t="s">
        <v>3783</v>
      </c>
      <c r="L3957" t="s">
        <v>2538</v>
      </c>
      <c r="M3957">
        <v>1</v>
      </c>
      <c r="N3957">
        <v>1999</v>
      </c>
      <c r="O3957">
        <v>-379.81</v>
      </c>
      <c r="P3957">
        <v>0</v>
      </c>
      <c r="Q3957">
        <v>1619.19</v>
      </c>
      <c r="R3957">
        <v>0</v>
      </c>
      <c r="S3957">
        <v>0</v>
      </c>
      <c r="T3957">
        <v>0</v>
      </c>
      <c r="U3957">
        <v>0</v>
      </c>
      <c r="V3957">
        <v>1619.19</v>
      </c>
      <c r="W3957">
        <v>1</v>
      </c>
      <c r="X3957">
        <f t="shared" si="248"/>
        <v>1999</v>
      </c>
      <c r="Y3957">
        <f t="shared" si="249"/>
        <v>379.80999999999995</v>
      </c>
      <c r="Z3957" s="1">
        <f t="shared" si="250"/>
        <v>0.18999999999999997</v>
      </c>
    </row>
    <row r="3958" spans="1:26">
      <c r="A3958" s="2">
        <v>45056</v>
      </c>
      <c r="B3958" s="2" t="s">
        <v>3449</v>
      </c>
      <c r="C3958" t="s">
        <v>3720</v>
      </c>
      <c r="D3958" s="2" t="str">
        <f t="shared" si="247"/>
        <v>KOW-KU1-R-0002</v>
      </c>
      <c r="E3958" t="s">
        <v>82</v>
      </c>
      <c r="F3958" t="s">
        <v>264</v>
      </c>
      <c r="G3958">
        <v>39</v>
      </c>
      <c r="H3958" t="str">
        <f>VLOOKUP(E3958,[1]data!$D$3:$AK$1000,34,0)</f>
        <v>Hoodie</v>
      </c>
      <c r="I3958">
        <f>VLOOKUP(E3958,[1]data!$D$3:$Q$1048576,14,0)</f>
        <v>2799</v>
      </c>
      <c r="J3958" t="str">
        <f>VLOOKUP(E3958,[1]data!$D$3:$AJ$1048576,33,0)</f>
        <v>2499-2999</v>
      </c>
      <c r="K3958" t="s">
        <v>3784</v>
      </c>
      <c r="L3958" t="s">
        <v>2538</v>
      </c>
      <c r="M3958">
        <v>1</v>
      </c>
      <c r="N3958">
        <v>2799</v>
      </c>
      <c r="O3958">
        <v>-531.80999999999995</v>
      </c>
      <c r="P3958">
        <v>0</v>
      </c>
      <c r="Q3958">
        <v>2267.19</v>
      </c>
      <c r="R3958">
        <v>0</v>
      </c>
      <c r="S3958">
        <v>0</v>
      </c>
      <c r="T3958">
        <v>0</v>
      </c>
      <c r="U3958">
        <v>0</v>
      </c>
      <c r="V3958">
        <v>2267.19</v>
      </c>
      <c r="W3958">
        <v>1</v>
      </c>
      <c r="X3958">
        <f t="shared" si="248"/>
        <v>2799</v>
      </c>
      <c r="Y3958">
        <f t="shared" si="249"/>
        <v>531.80999999999995</v>
      </c>
      <c r="Z3958" s="1">
        <f t="shared" si="250"/>
        <v>0.18999999999999997</v>
      </c>
    </row>
    <row r="3959" spans="1:26">
      <c r="A3959" s="2">
        <v>45056</v>
      </c>
      <c r="B3959" s="2" t="s">
        <v>3449</v>
      </c>
      <c r="C3959" t="s">
        <v>3720</v>
      </c>
      <c r="D3959" s="2" t="str">
        <f t="shared" si="247"/>
        <v>KOW-PIQ-R-0032</v>
      </c>
      <c r="E3959" t="s">
        <v>126</v>
      </c>
      <c r="F3959" t="s">
        <v>2010</v>
      </c>
      <c r="G3959" t="s">
        <v>2011</v>
      </c>
      <c r="H3959" t="str">
        <f>VLOOKUP(E3959,[1]data!$D$3:$AK$1000,34,0)</f>
        <v>Knit Shirt</v>
      </c>
      <c r="I3959">
        <f>VLOOKUP(E3959,[1]data!$D$3:$Q$1048576,14,0)</f>
        <v>2499</v>
      </c>
      <c r="J3959" t="str">
        <f>VLOOKUP(E3959,[1]data!$D$3:$AJ$1048576,33,0)</f>
        <v>2499-2999</v>
      </c>
      <c r="K3959" t="s">
        <v>3785</v>
      </c>
      <c r="L3959" t="s">
        <v>2538</v>
      </c>
      <c r="M3959">
        <v>1</v>
      </c>
      <c r="N3959">
        <v>2231.25</v>
      </c>
      <c r="O3959">
        <v>0</v>
      </c>
      <c r="P3959">
        <v>0</v>
      </c>
      <c r="Q3959">
        <v>2231.25</v>
      </c>
      <c r="R3959">
        <v>0</v>
      </c>
      <c r="S3959">
        <v>0</v>
      </c>
      <c r="T3959">
        <v>0</v>
      </c>
      <c r="U3959">
        <v>267.75</v>
      </c>
      <c r="V3959">
        <v>2499</v>
      </c>
      <c r="W3959">
        <v>1</v>
      </c>
      <c r="X3959">
        <f t="shared" si="248"/>
        <v>2499</v>
      </c>
      <c r="Y3959">
        <f t="shared" si="249"/>
        <v>0</v>
      </c>
      <c r="Z3959" s="1">
        <f t="shared" si="250"/>
        <v>0</v>
      </c>
    </row>
    <row r="3960" spans="1:26">
      <c r="A3960" s="2">
        <v>45056</v>
      </c>
      <c r="B3960" s="2" t="s">
        <v>3449</v>
      </c>
      <c r="C3960" t="s">
        <v>3720</v>
      </c>
      <c r="D3960" s="2" t="str">
        <f t="shared" si="247"/>
        <v>KOW-CA6-S-0002</v>
      </c>
      <c r="E3960" t="s">
        <v>27</v>
      </c>
      <c r="F3960" t="s">
        <v>334</v>
      </c>
      <c r="G3960">
        <v>42</v>
      </c>
      <c r="H3960" t="str">
        <f>VLOOKUP(E3960,[1]data!$D$3:$AK$1000,34,0)</f>
        <v>Casual</v>
      </c>
      <c r="I3960">
        <f>VLOOKUP(E3960,[1]data!$D$3:$Q$1048576,14,0)</f>
        <v>1499</v>
      </c>
      <c r="J3960" t="str">
        <f>VLOOKUP(E3960,[1]data!$D$3:$AJ$1048576,33,0)</f>
        <v>1099-1499</v>
      </c>
      <c r="K3960" t="s">
        <v>3786</v>
      </c>
      <c r="L3960" t="s">
        <v>2538</v>
      </c>
      <c r="M3960">
        <v>1</v>
      </c>
      <c r="N3960">
        <v>1499</v>
      </c>
      <c r="O3960">
        <v>-149.9</v>
      </c>
      <c r="P3960">
        <v>0</v>
      </c>
      <c r="Q3960">
        <v>1349.1</v>
      </c>
      <c r="R3960">
        <v>0</v>
      </c>
      <c r="S3960">
        <v>0</v>
      </c>
      <c r="T3960">
        <v>0</v>
      </c>
      <c r="U3960">
        <v>0</v>
      </c>
      <c r="V3960">
        <v>1349.1</v>
      </c>
      <c r="W3960">
        <v>1</v>
      </c>
      <c r="X3960">
        <f t="shared" si="248"/>
        <v>1499</v>
      </c>
      <c r="Y3960">
        <f t="shared" si="249"/>
        <v>149.90000000000009</v>
      </c>
      <c r="Z3960" s="1">
        <f t="shared" si="250"/>
        <v>0.10000000000000006</v>
      </c>
    </row>
    <row r="3961" spans="1:26">
      <c r="A3961" s="2">
        <v>45056</v>
      </c>
      <c r="B3961" s="2" t="s">
        <v>3449</v>
      </c>
      <c r="C3961" t="s">
        <v>3720</v>
      </c>
      <c r="D3961" s="2" t="str">
        <f t="shared" si="247"/>
        <v>KOW-KU1-R-0002</v>
      </c>
      <c r="E3961" t="s">
        <v>83</v>
      </c>
      <c r="F3961" t="s">
        <v>264</v>
      </c>
      <c r="G3961">
        <v>40</v>
      </c>
      <c r="H3961" t="str">
        <f>VLOOKUP(E3961,[1]data!$D$3:$AK$1000,34,0)</f>
        <v>Hoodie</v>
      </c>
      <c r="I3961">
        <f>VLOOKUP(E3961,[1]data!$D$3:$Q$1048576,14,0)</f>
        <v>2799</v>
      </c>
      <c r="J3961" t="str">
        <f>VLOOKUP(E3961,[1]data!$D$3:$AJ$1048576,33,0)</f>
        <v>2499-2999</v>
      </c>
      <c r="K3961" t="s">
        <v>3787</v>
      </c>
      <c r="L3961" t="s">
        <v>473</v>
      </c>
      <c r="M3961">
        <v>1</v>
      </c>
      <c r="N3961">
        <v>2499.11</v>
      </c>
      <c r="O3961">
        <v>0</v>
      </c>
      <c r="P3961">
        <v>0</v>
      </c>
      <c r="Q3961">
        <v>2499.11</v>
      </c>
      <c r="R3961">
        <v>0</v>
      </c>
      <c r="S3961">
        <v>0</v>
      </c>
      <c r="T3961">
        <v>0</v>
      </c>
      <c r="U3961">
        <v>299.89</v>
      </c>
      <c r="V3961">
        <v>2799</v>
      </c>
      <c r="W3961">
        <v>1</v>
      </c>
      <c r="X3961">
        <f t="shared" si="248"/>
        <v>2799</v>
      </c>
      <c r="Y3961">
        <f t="shared" si="249"/>
        <v>0</v>
      </c>
      <c r="Z3961" s="1">
        <f t="shared" si="250"/>
        <v>0</v>
      </c>
    </row>
    <row r="3962" spans="1:26">
      <c r="A3962" s="2">
        <v>45056</v>
      </c>
      <c r="B3962" s="2" t="s">
        <v>3449</v>
      </c>
      <c r="C3962" t="s">
        <v>3720</v>
      </c>
      <c r="D3962" s="2" t="str">
        <f t="shared" si="247"/>
        <v>KOW-FF03-R-005</v>
      </c>
      <c r="E3962" t="s">
        <v>64</v>
      </c>
      <c r="F3962" t="s">
        <v>1876</v>
      </c>
      <c r="G3962">
        <v>44</v>
      </c>
      <c r="H3962" t="str">
        <f>VLOOKUP(E3962,[1]data!$D$3:$AK$1000,34,0)</f>
        <v>Linen</v>
      </c>
      <c r="I3962">
        <f>VLOOKUP(E3962,[1]data!$D$3:$Q$1048576,14,0)</f>
        <v>3999</v>
      </c>
      <c r="J3962" t="str">
        <f>VLOOKUP(E3962,[1]data!$D$3:$AJ$1048576,33,0)</f>
        <v>3499-3999</v>
      </c>
      <c r="K3962" t="s">
        <v>3788</v>
      </c>
      <c r="L3962" t="s">
        <v>2538</v>
      </c>
      <c r="M3962">
        <v>1</v>
      </c>
      <c r="N3962">
        <v>2883.04</v>
      </c>
      <c r="O3962">
        <v>0</v>
      </c>
      <c r="P3962">
        <v>0</v>
      </c>
      <c r="Q3962">
        <v>2883.04</v>
      </c>
      <c r="R3962">
        <v>0</v>
      </c>
      <c r="S3962">
        <v>0</v>
      </c>
      <c r="T3962">
        <v>0</v>
      </c>
      <c r="U3962">
        <v>345.96</v>
      </c>
      <c r="V3962">
        <v>3229</v>
      </c>
      <c r="W3962">
        <v>1</v>
      </c>
      <c r="X3962">
        <f t="shared" si="248"/>
        <v>3999</v>
      </c>
      <c r="Y3962">
        <f t="shared" si="249"/>
        <v>770</v>
      </c>
      <c r="Z3962" s="1">
        <f t="shared" si="250"/>
        <v>0.19254813703425858</v>
      </c>
    </row>
    <row r="3963" spans="1:26">
      <c r="A3963" s="2">
        <v>45056</v>
      </c>
      <c r="B3963" s="2" t="s">
        <v>3449</v>
      </c>
      <c r="C3963" t="s">
        <v>3720</v>
      </c>
      <c r="D3963" s="2" t="str">
        <f t="shared" si="247"/>
        <v>KOW-KIN-S-0004</v>
      </c>
      <c r="E3963" t="s">
        <v>1969</v>
      </c>
      <c r="F3963" t="s">
        <v>273</v>
      </c>
      <c r="G3963">
        <v>44</v>
      </c>
      <c r="H3963" t="str">
        <f>VLOOKUP(E3963,[1]data!$D$3:$AK$1000,34,0)</f>
        <v>Casual</v>
      </c>
      <c r="I3963">
        <f>VLOOKUP(E3963,[1]data!$D$3:$Q$1048576,14,0)</f>
        <v>2299</v>
      </c>
      <c r="J3963" t="str">
        <f>VLOOKUP(E3963,[1]data!$D$3:$AJ$1048576,33,0)</f>
        <v>1799-2299</v>
      </c>
      <c r="K3963" t="s">
        <v>3789</v>
      </c>
      <c r="L3963" t="s">
        <v>2538</v>
      </c>
      <c r="M3963">
        <v>1</v>
      </c>
      <c r="N3963">
        <v>1642.14</v>
      </c>
      <c r="O3963">
        <v>0</v>
      </c>
      <c r="P3963">
        <v>0</v>
      </c>
      <c r="Q3963">
        <v>1642.14</v>
      </c>
      <c r="R3963">
        <v>0</v>
      </c>
      <c r="S3963">
        <v>0</v>
      </c>
      <c r="T3963">
        <v>0</v>
      </c>
      <c r="U3963">
        <v>197.06</v>
      </c>
      <c r="V3963">
        <v>1839.2</v>
      </c>
      <c r="W3963">
        <v>1</v>
      </c>
      <c r="X3963">
        <f t="shared" si="248"/>
        <v>2299</v>
      </c>
      <c r="Y3963">
        <f t="shared" si="249"/>
        <v>459.79999999999995</v>
      </c>
      <c r="Z3963" s="1">
        <f t="shared" si="250"/>
        <v>0.19999999999999998</v>
      </c>
    </row>
    <row r="3964" spans="1:26">
      <c r="A3964" s="2">
        <v>45056</v>
      </c>
      <c r="B3964" s="2" t="s">
        <v>3449</v>
      </c>
      <c r="C3964" t="s">
        <v>3720</v>
      </c>
      <c r="D3964" s="2" t="str">
        <f t="shared" si="247"/>
        <v>KOW-SO13-R-001</v>
      </c>
      <c r="E3964" t="s">
        <v>139</v>
      </c>
      <c r="F3964" t="s">
        <v>298</v>
      </c>
      <c r="G3964">
        <v>40</v>
      </c>
      <c r="H3964" t="str">
        <f>VLOOKUP(E3964,[1]data!$D$3:$AK$1000,34,0)</f>
        <v>Linen</v>
      </c>
      <c r="I3964">
        <f>VLOOKUP(E3964,[1]data!$D$3:$Q$1048576,14,0)</f>
        <v>2199</v>
      </c>
      <c r="J3964" t="str">
        <f>VLOOKUP(E3964,[1]data!$D$3:$AJ$1048576,33,0)</f>
        <v>1799-2299</v>
      </c>
      <c r="K3964" t="s">
        <v>3790</v>
      </c>
      <c r="L3964" t="s">
        <v>2538</v>
      </c>
      <c r="M3964">
        <v>1</v>
      </c>
      <c r="N3964">
        <v>2199</v>
      </c>
      <c r="O3964">
        <v>-516.77</v>
      </c>
      <c r="P3964">
        <v>0</v>
      </c>
      <c r="Q3964">
        <v>1682.23</v>
      </c>
      <c r="R3964">
        <v>0</v>
      </c>
      <c r="S3964">
        <v>0</v>
      </c>
      <c r="T3964">
        <v>0</v>
      </c>
      <c r="U3964">
        <v>0</v>
      </c>
      <c r="V3964">
        <v>1682.23</v>
      </c>
      <c r="W3964">
        <v>1</v>
      </c>
      <c r="X3964">
        <f t="shared" si="248"/>
        <v>2199</v>
      </c>
      <c r="Y3964">
        <f t="shared" si="249"/>
        <v>516.77</v>
      </c>
      <c r="Z3964" s="1">
        <f t="shared" si="250"/>
        <v>0.23500227376080035</v>
      </c>
    </row>
    <row r="3965" spans="1:26">
      <c r="A3965" s="2">
        <v>45056</v>
      </c>
      <c r="B3965" s="2" t="s">
        <v>3449</v>
      </c>
      <c r="C3965" t="s">
        <v>3720</v>
      </c>
      <c r="D3965" s="2" t="str">
        <f t="shared" si="247"/>
        <v>KOW-TRA3-R-000</v>
      </c>
      <c r="E3965" t="s">
        <v>152</v>
      </c>
      <c r="F3965" t="s">
        <v>286</v>
      </c>
      <c r="G3965">
        <v>46</v>
      </c>
      <c r="H3965" t="str">
        <f>VLOOKUP(E3965,[1]data!$D$3:$AK$1000,34,0)</f>
        <v>Traditional</v>
      </c>
      <c r="I3965">
        <f>VLOOKUP(E3965,[1]data!$D$3:$Q$1048576,14,0)</f>
        <v>1299</v>
      </c>
      <c r="J3965" t="str">
        <f>VLOOKUP(E3965,[1]data!$D$3:$AJ$1048576,33,0)</f>
        <v>1099-1499</v>
      </c>
      <c r="K3965" t="s">
        <v>3791</v>
      </c>
      <c r="L3965" t="s">
        <v>2538</v>
      </c>
      <c r="M3965">
        <v>1</v>
      </c>
      <c r="N3965">
        <v>1159.82</v>
      </c>
      <c r="O3965">
        <v>0</v>
      </c>
      <c r="P3965">
        <v>0</v>
      </c>
      <c r="Q3965">
        <v>1159.82</v>
      </c>
      <c r="R3965">
        <v>0</v>
      </c>
      <c r="S3965">
        <v>0</v>
      </c>
      <c r="T3965">
        <v>0</v>
      </c>
      <c r="U3965">
        <v>139.18</v>
      </c>
      <c r="V3965">
        <v>1299</v>
      </c>
      <c r="W3965">
        <v>1</v>
      </c>
      <c r="X3965">
        <f t="shared" si="248"/>
        <v>1299</v>
      </c>
      <c r="Y3965">
        <f t="shared" si="249"/>
        <v>0</v>
      </c>
      <c r="Z3965" s="1">
        <f t="shared" si="250"/>
        <v>0</v>
      </c>
    </row>
    <row r="3966" spans="1:26">
      <c r="A3966" s="2">
        <v>45056</v>
      </c>
      <c r="B3966" s="2" t="s">
        <v>3449</v>
      </c>
      <c r="C3966" t="s">
        <v>3720</v>
      </c>
      <c r="D3966" s="2" t="str">
        <f t="shared" si="247"/>
        <v>KOW-CC04-R-004</v>
      </c>
      <c r="E3966" t="s">
        <v>42</v>
      </c>
      <c r="F3966" t="s">
        <v>1425</v>
      </c>
      <c r="G3966">
        <v>40</v>
      </c>
      <c r="H3966" t="str">
        <f>VLOOKUP(E3966,[1]data!$D$3:$AK$1000,34,0)</f>
        <v>Hoodie</v>
      </c>
      <c r="I3966">
        <f>VLOOKUP(E3966,[1]data!$D$3:$Q$1048576,14,0)</f>
        <v>2799</v>
      </c>
      <c r="J3966" t="str">
        <f>VLOOKUP(E3966,[1]data!$D$3:$AJ$1048576,33,0)</f>
        <v>2499-2999</v>
      </c>
      <c r="K3966" t="s">
        <v>3792</v>
      </c>
      <c r="L3966" t="s">
        <v>2538</v>
      </c>
      <c r="M3966">
        <v>1</v>
      </c>
      <c r="N3966">
        <v>2799</v>
      </c>
      <c r="O3966">
        <v>-279.89999999999998</v>
      </c>
      <c r="P3966">
        <v>0</v>
      </c>
      <c r="Q3966">
        <v>2519.1</v>
      </c>
      <c r="R3966">
        <v>0</v>
      </c>
      <c r="S3966">
        <v>0</v>
      </c>
      <c r="T3966">
        <v>0</v>
      </c>
      <c r="U3966">
        <v>0</v>
      </c>
      <c r="V3966">
        <v>2519.1</v>
      </c>
      <c r="W3966">
        <v>1</v>
      </c>
      <c r="X3966">
        <f t="shared" si="248"/>
        <v>2799</v>
      </c>
      <c r="Y3966">
        <f t="shared" si="249"/>
        <v>279.90000000000009</v>
      </c>
      <c r="Z3966" s="1">
        <f t="shared" si="250"/>
        <v>0.10000000000000003</v>
      </c>
    </row>
    <row r="3967" spans="1:26">
      <c r="A3967" s="2">
        <v>45056</v>
      </c>
      <c r="B3967" s="2" t="s">
        <v>3449</v>
      </c>
      <c r="C3967" t="s">
        <v>3720</v>
      </c>
      <c r="D3967" s="2" t="str">
        <f t="shared" si="247"/>
        <v>KOW-CA3-S-0005</v>
      </c>
      <c r="E3967" t="s">
        <v>18</v>
      </c>
      <c r="F3967" t="s">
        <v>285</v>
      </c>
      <c r="G3967">
        <v>42</v>
      </c>
      <c r="H3967" t="str">
        <f>VLOOKUP(E3967,[1]data!$D$3:$AK$1000,34,0)</f>
        <v>Casual</v>
      </c>
      <c r="I3967">
        <f>VLOOKUP(E3967,[1]data!$D$3:$Q$1048576,14,0)</f>
        <v>1999</v>
      </c>
      <c r="J3967" t="str">
        <f>VLOOKUP(E3967,[1]data!$D$3:$AJ$1048576,33,0)</f>
        <v>1799-2299</v>
      </c>
      <c r="K3967" t="s">
        <v>3793</v>
      </c>
      <c r="L3967" t="s">
        <v>2538</v>
      </c>
      <c r="M3967">
        <v>1</v>
      </c>
      <c r="N3967">
        <v>1999</v>
      </c>
      <c r="O3967">
        <v>-199.9</v>
      </c>
      <c r="P3967">
        <v>0</v>
      </c>
      <c r="Q3967">
        <v>1799.1</v>
      </c>
      <c r="R3967">
        <v>0</v>
      </c>
      <c r="S3967">
        <v>0</v>
      </c>
      <c r="T3967">
        <v>0</v>
      </c>
      <c r="U3967">
        <v>0</v>
      </c>
      <c r="V3967">
        <v>1799.1</v>
      </c>
      <c r="W3967">
        <v>1</v>
      </c>
      <c r="X3967">
        <f t="shared" si="248"/>
        <v>1999</v>
      </c>
      <c r="Y3967">
        <f t="shared" si="249"/>
        <v>199.90000000000009</v>
      </c>
      <c r="Z3967" s="1">
        <f t="shared" si="250"/>
        <v>0.10000000000000005</v>
      </c>
    </row>
    <row r="3968" spans="1:26">
      <c r="A3968" s="2">
        <v>45056</v>
      </c>
      <c r="B3968" s="2" t="s">
        <v>3449</v>
      </c>
      <c r="C3968" t="s">
        <v>3720</v>
      </c>
      <c r="D3968" s="2" t="str">
        <f t="shared" si="247"/>
        <v>KOW-PA2-R-0004</v>
      </c>
      <c r="E3968" t="s">
        <v>960</v>
      </c>
      <c r="F3968" t="s">
        <v>406</v>
      </c>
      <c r="G3968">
        <v>46</v>
      </c>
      <c r="H3968" t="str">
        <f>VLOOKUP(E3968,[1]data!$D$3:$AK$1000,34,0)</f>
        <v>Party</v>
      </c>
      <c r="I3968">
        <f>VLOOKUP(E3968,[1]data!$D$3:$Q$1048576,14,0)</f>
        <v>2499</v>
      </c>
      <c r="J3968" t="str">
        <f>VLOOKUP(E3968,[1]data!$D$3:$AJ$1048576,33,0)</f>
        <v>2499-2999</v>
      </c>
      <c r="K3968" t="s">
        <v>3794</v>
      </c>
      <c r="L3968" t="s">
        <v>2538</v>
      </c>
      <c r="M3968">
        <v>1</v>
      </c>
      <c r="N3968">
        <v>2499</v>
      </c>
      <c r="O3968">
        <v>-249.9</v>
      </c>
      <c r="P3968">
        <v>0</v>
      </c>
      <c r="Q3968">
        <v>2249.1</v>
      </c>
      <c r="R3968">
        <v>0</v>
      </c>
      <c r="S3968">
        <v>0</v>
      </c>
      <c r="T3968">
        <v>0</v>
      </c>
      <c r="U3968">
        <v>0</v>
      </c>
      <c r="V3968">
        <v>2249.1</v>
      </c>
      <c r="W3968">
        <v>1</v>
      </c>
      <c r="X3968">
        <f t="shared" si="248"/>
        <v>2499</v>
      </c>
      <c r="Y3968">
        <f t="shared" si="249"/>
        <v>249.90000000000009</v>
      </c>
      <c r="Z3968" s="1">
        <f t="shared" si="250"/>
        <v>0.10000000000000003</v>
      </c>
    </row>
    <row r="3969" spans="1:26">
      <c r="A3969" s="2">
        <v>45056</v>
      </c>
      <c r="B3969" s="2" t="s">
        <v>3449</v>
      </c>
      <c r="C3969" t="s">
        <v>3720</v>
      </c>
      <c r="D3969" s="2" t="str">
        <f t="shared" si="247"/>
        <v>KOW-UKI2-R-003</v>
      </c>
      <c r="E3969" t="s">
        <v>167</v>
      </c>
      <c r="F3969" t="s">
        <v>322</v>
      </c>
      <c r="G3969">
        <v>46</v>
      </c>
      <c r="H3969" t="str">
        <f>VLOOKUP(E3969,[1]data!$D$3:$AK$1000,34,0)</f>
        <v>Hoodie</v>
      </c>
      <c r="I3969">
        <f>VLOOKUP(E3969,[1]data!$D$3:$Q$1048576,14,0)</f>
        <v>2799</v>
      </c>
      <c r="J3969" t="str">
        <f>VLOOKUP(E3969,[1]data!$D$3:$AJ$1048576,33,0)</f>
        <v>2499-2999</v>
      </c>
      <c r="K3969" t="s">
        <v>3795</v>
      </c>
      <c r="L3969" t="s">
        <v>2538</v>
      </c>
      <c r="M3969">
        <v>1</v>
      </c>
      <c r="N3969">
        <v>2499.11</v>
      </c>
      <c r="O3969">
        <v>0</v>
      </c>
      <c r="P3969">
        <v>0</v>
      </c>
      <c r="Q3969">
        <v>2499.11</v>
      </c>
      <c r="R3969">
        <v>0</v>
      </c>
      <c r="S3969">
        <v>0</v>
      </c>
      <c r="T3969">
        <v>0</v>
      </c>
      <c r="U3969">
        <v>299.89</v>
      </c>
      <c r="V3969">
        <v>2799</v>
      </c>
      <c r="W3969">
        <v>1</v>
      </c>
      <c r="X3969">
        <f t="shared" si="248"/>
        <v>2799</v>
      </c>
      <c r="Y3969">
        <f t="shared" si="249"/>
        <v>0</v>
      </c>
      <c r="Z3969" s="1">
        <f t="shared" si="250"/>
        <v>0</v>
      </c>
    </row>
    <row r="3970" spans="1:26">
      <c r="A3970" s="2">
        <v>45056</v>
      </c>
      <c r="B3970" s="2" t="s">
        <v>3449</v>
      </c>
      <c r="C3970" t="s">
        <v>3720</v>
      </c>
      <c r="D3970" s="2" t="str">
        <f t="shared" si="247"/>
        <v>KOW-UKI2-R-003</v>
      </c>
      <c r="E3970" t="s">
        <v>167</v>
      </c>
      <c r="F3970" t="s">
        <v>322</v>
      </c>
      <c r="G3970">
        <v>46</v>
      </c>
      <c r="H3970" t="str">
        <f>VLOOKUP(E3970,[1]data!$D$3:$AK$1000,34,0)</f>
        <v>Hoodie</v>
      </c>
      <c r="I3970">
        <f>VLOOKUP(E3970,[1]data!$D$3:$Q$1048576,14,0)</f>
        <v>2799</v>
      </c>
      <c r="J3970" t="str">
        <f>VLOOKUP(E3970,[1]data!$D$3:$AJ$1048576,33,0)</f>
        <v>2499-2999</v>
      </c>
      <c r="K3970" t="s">
        <v>3796</v>
      </c>
      <c r="L3970" t="s">
        <v>2538</v>
      </c>
      <c r="M3970">
        <v>1</v>
      </c>
      <c r="N3970">
        <v>2799</v>
      </c>
      <c r="O3970">
        <v>-279.89999999999998</v>
      </c>
      <c r="P3970">
        <v>0</v>
      </c>
      <c r="Q3970">
        <v>2519.1</v>
      </c>
      <c r="R3970">
        <v>0</v>
      </c>
      <c r="S3970">
        <v>0</v>
      </c>
      <c r="T3970">
        <v>0</v>
      </c>
      <c r="U3970">
        <v>0</v>
      </c>
      <c r="V3970">
        <v>2519.1</v>
      </c>
      <c r="W3970">
        <v>1</v>
      </c>
      <c r="X3970">
        <f t="shared" si="248"/>
        <v>2799</v>
      </c>
      <c r="Y3970">
        <f t="shared" si="249"/>
        <v>279.90000000000009</v>
      </c>
      <c r="Z3970" s="1">
        <f t="shared" si="250"/>
        <v>0.10000000000000003</v>
      </c>
    </row>
    <row r="3971" spans="1:26">
      <c r="A3971" s="2">
        <v>45056</v>
      </c>
      <c r="B3971" s="2" t="s">
        <v>3449</v>
      </c>
      <c r="C3971" t="s">
        <v>3720</v>
      </c>
      <c r="D3971" s="2" t="str">
        <f t="shared" ref="D3971:D4034" si="251">LEFT(E3971,14)</f>
        <v>KOW-PIQ-R-0032</v>
      </c>
      <c r="E3971" t="s">
        <v>125</v>
      </c>
      <c r="F3971" t="s">
        <v>2010</v>
      </c>
      <c r="G3971" t="s">
        <v>2022</v>
      </c>
      <c r="H3971" t="str">
        <f>VLOOKUP(E3971,[1]data!$D$3:$AK$1000,34,0)</f>
        <v>Knit Shirt</v>
      </c>
      <c r="I3971">
        <f>VLOOKUP(E3971,[1]data!$D$3:$Q$1048576,14,0)</f>
        <v>2499</v>
      </c>
      <c r="J3971" t="str">
        <f>VLOOKUP(E3971,[1]data!$D$3:$AJ$1048576,33,0)</f>
        <v>2499-2999</v>
      </c>
      <c r="K3971" t="s">
        <v>3797</v>
      </c>
      <c r="L3971" t="s">
        <v>2538</v>
      </c>
      <c r="M3971">
        <v>1</v>
      </c>
      <c r="N3971">
        <v>2231.2399999999998</v>
      </c>
      <c r="O3971">
        <v>-223.12</v>
      </c>
      <c r="P3971">
        <v>0</v>
      </c>
      <c r="Q3971">
        <v>2008.12</v>
      </c>
      <c r="R3971">
        <v>0</v>
      </c>
      <c r="S3971">
        <v>0</v>
      </c>
      <c r="T3971">
        <v>0</v>
      </c>
      <c r="U3971">
        <v>240.98</v>
      </c>
      <c r="V3971">
        <v>2249.1</v>
      </c>
      <c r="W3971">
        <v>1</v>
      </c>
      <c r="X3971">
        <f t="shared" ref="X3971:X4034" si="252">I3971*W3971</f>
        <v>2499</v>
      </c>
      <c r="Y3971">
        <f t="shared" ref="Y3971:Y4034" si="253">X3971-V3971</f>
        <v>249.90000000000009</v>
      </c>
      <c r="Z3971" s="1">
        <f t="shared" ref="Z3971:Z4034" si="254">Y3971/X3971</f>
        <v>0.10000000000000003</v>
      </c>
    </row>
    <row r="3972" spans="1:26">
      <c r="A3972" s="2">
        <v>45056</v>
      </c>
      <c r="B3972" s="2" t="s">
        <v>3449</v>
      </c>
      <c r="C3972" t="s">
        <v>3720</v>
      </c>
      <c r="D3972" s="2" t="str">
        <f t="shared" si="251"/>
        <v>KOW-PIQ-R-0032</v>
      </c>
      <c r="E3972" t="s">
        <v>125</v>
      </c>
      <c r="F3972" t="s">
        <v>2010</v>
      </c>
      <c r="G3972" t="s">
        <v>2022</v>
      </c>
      <c r="H3972" t="str">
        <f>VLOOKUP(E3972,[1]data!$D$3:$AK$1000,34,0)</f>
        <v>Knit Shirt</v>
      </c>
      <c r="I3972">
        <f>VLOOKUP(E3972,[1]data!$D$3:$Q$1048576,14,0)</f>
        <v>2499</v>
      </c>
      <c r="J3972" t="str">
        <f>VLOOKUP(E3972,[1]data!$D$3:$AJ$1048576,33,0)</f>
        <v>2499-2999</v>
      </c>
      <c r="K3972" t="s">
        <v>3798</v>
      </c>
      <c r="L3972" t="s">
        <v>2538</v>
      </c>
      <c r="M3972">
        <v>1</v>
      </c>
      <c r="N3972">
        <v>2015.32</v>
      </c>
      <c r="O3972">
        <v>0</v>
      </c>
      <c r="P3972">
        <v>0</v>
      </c>
      <c r="Q3972">
        <v>2015.32</v>
      </c>
      <c r="R3972">
        <v>0</v>
      </c>
      <c r="S3972">
        <v>0</v>
      </c>
      <c r="T3972">
        <v>0</v>
      </c>
      <c r="U3972">
        <v>483.68</v>
      </c>
      <c r="V3972">
        <v>2499</v>
      </c>
      <c r="W3972">
        <v>1</v>
      </c>
      <c r="X3972">
        <f t="shared" si="252"/>
        <v>2499</v>
      </c>
      <c r="Y3972">
        <f t="shared" si="253"/>
        <v>0</v>
      </c>
      <c r="Z3972" s="1">
        <f t="shared" si="254"/>
        <v>0</v>
      </c>
    </row>
    <row r="3973" spans="1:26">
      <c r="A3973" s="2">
        <v>45056</v>
      </c>
      <c r="B3973" s="2" t="s">
        <v>3449</v>
      </c>
      <c r="C3973" t="s">
        <v>3720</v>
      </c>
      <c r="D3973" s="2" t="str">
        <f t="shared" si="251"/>
        <v>KOW-TRA3-R-000</v>
      </c>
      <c r="E3973" t="s">
        <v>150</v>
      </c>
      <c r="F3973" t="s">
        <v>286</v>
      </c>
      <c r="G3973">
        <v>39</v>
      </c>
      <c r="H3973" t="str">
        <f>VLOOKUP(E3973,[1]data!$D$3:$AK$1000,34,0)</f>
        <v>Traditional</v>
      </c>
      <c r="I3973">
        <f>VLOOKUP(E3973,[1]data!$D$3:$Q$1048576,14,0)</f>
        <v>1299</v>
      </c>
      <c r="J3973" t="str">
        <f>VLOOKUP(E3973,[1]data!$D$3:$AJ$1048576,33,0)</f>
        <v>1099-1499</v>
      </c>
      <c r="K3973" t="s">
        <v>3799</v>
      </c>
      <c r="L3973" t="s">
        <v>2538</v>
      </c>
      <c r="M3973">
        <v>1</v>
      </c>
      <c r="N3973">
        <v>1159.82</v>
      </c>
      <c r="O3973">
        <v>0</v>
      </c>
      <c r="P3973">
        <v>0</v>
      </c>
      <c r="Q3973">
        <v>1159.82</v>
      </c>
      <c r="R3973">
        <v>0</v>
      </c>
      <c r="S3973">
        <v>0</v>
      </c>
      <c r="T3973">
        <v>0</v>
      </c>
      <c r="U3973">
        <v>139.18</v>
      </c>
      <c r="V3973">
        <v>1299</v>
      </c>
      <c r="W3973">
        <v>1</v>
      </c>
      <c r="X3973">
        <f t="shared" si="252"/>
        <v>1299</v>
      </c>
      <c r="Y3973">
        <f t="shared" si="253"/>
        <v>0</v>
      </c>
      <c r="Z3973" s="1">
        <f t="shared" si="254"/>
        <v>0</v>
      </c>
    </row>
    <row r="3974" spans="1:26">
      <c r="A3974" s="2">
        <v>45056</v>
      </c>
      <c r="B3974" s="2" t="s">
        <v>3449</v>
      </c>
      <c r="C3974" t="s">
        <v>3720</v>
      </c>
      <c r="D3974" s="2" t="str">
        <f t="shared" si="251"/>
        <v>KOW-KU1-R-0002</v>
      </c>
      <c r="E3974" t="s">
        <v>83</v>
      </c>
      <c r="F3974" t="s">
        <v>264</v>
      </c>
      <c r="G3974">
        <v>40</v>
      </c>
      <c r="H3974" t="str">
        <f>VLOOKUP(E3974,[1]data!$D$3:$AK$1000,34,0)</f>
        <v>Hoodie</v>
      </c>
      <c r="I3974">
        <f>VLOOKUP(E3974,[1]data!$D$3:$Q$1048576,14,0)</f>
        <v>2799</v>
      </c>
      <c r="J3974" t="str">
        <f>VLOOKUP(E3974,[1]data!$D$3:$AJ$1048576,33,0)</f>
        <v>2499-2999</v>
      </c>
      <c r="K3974" t="s">
        <v>3800</v>
      </c>
      <c r="L3974" t="s">
        <v>2538</v>
      </c>
      <c r="M3974">
        <v>1</v>
      </c>
      <c r="N3974">
        <v>2499.11</v>
      </c>
      <c r="O3974">
        <v>0</v>
      </c>
      <c r="P3974">
        <v>0</v>
      </c>
      <c r="Q3974">
        <v>2499.11</v>
      </c>
      <c r="R3974">
        <v>0</v>
      </c>
      <c r="S3974">
        <v>0</v>
      </c>
      <c r="T3974">
        <v>0</v>
      </c>
      <c r="U3974">
        <v>299.89</v>
      </c>
      <c r="V3974">
        <v>2799</v>
      </c>
      <c r="W3974">
        <v>1</v>
      </c>
      <c r="X3974">
        <f t="shared" si="252"/>
        <v>2799</v>
      </c>
      <c r="Y3974">
        <f t="shared" si="253"/>
        <v>0</v>
      </c>
      <c r="Z3974" s="1">
        <f t="shared" si="254"/>
        <v>0</v>
      </c>
    </row>
    <row r="3975" spans="1:26">
      <c r="A3975" s="2">
        <v>45056</v>
      </c>
      <c r="B3975" s="2" t="s">
        <v>3449</v>
      </c>
      <c r="C3975" t="s">
        <v>3720</v>
      </c>
      <c r="D3975" s="2" t="str">
        <f t="shared" si="251"/>
        <v>KOW-TRA3-R-000</v>
      </c>
      <c r="E3975" t="s">
        <v>151</v>
      </c>
      <c r="F3975" t="s">
        <v>286</v>
      </c>
      <c r="G3975">
        <v>40</v>
      </c>
      <c r="H3975" t="str">
        <f>VLOOKUP(E3975,[1]data!$D$3:$AK$1000,34,0)</f>
        <v>Traditional</v>
      </c>
      <c r="I3975">
        <f>VLOOKUP(E3975,[1]data!$D$3:$Q$1048576,14,0)</f>
        <v>1299</v>
      </c>
      <c r="J3975" t="str">
        <f>VLOOKUP(E3975,[1]data!$D$3:$AJ$1048576,33,0)</f>
        <v>1099-1499</v>
      </c>
      <c r="K3975" t="s">
        <v>3801</v>
      </c>
      <c r="L3975" t="s">
        <v>2538</v>
      </c>
      <c r="M3975">
        <v>1</v>
      </c>
      <c r="N3975">
        <v>2598</v>
      </c>
      <c r="O3975">
        <v>-493.62</v>
      </c>
      <c r="P3975">
        <v>0</v>
      </c>
      <c r="Q3975">
        <v>2104.38</v>
      </c>
      <c r="R3975">
        <v>0</v>
      </c>
      <c r="S3975">
        <v>0</v>
      </c>
      <c r="T3975">
        <v>0</v>
      </c>
      <c r="U3975">
        <v>0</v>
      </c>
      <c r="V3975">
        <v>2104.38</v>
      </c>
      <c r="W3975">
        <v>2</v>
      </c>
      <c r="X3975">
        <f t="shared" si="252"/>
        <v>2598</v>
      </c>
      <c r="Y3975">
        <f t="shared" si="253"/>
        <v>493.61999999999989</v>
      </c>
      <c r="Z3975" s="1">
        <f t="shared" si="254"/>
        <v>0.18999999999999995</v>
      </c>
    </row>
    <row r="3976" spans="1:26">
      <c r="A3976" s="2">
        <v>45056</v>
      </c>
      <c r="B3976" s="2" t="s">
        <v>3449</v>
      </c>
      <c r="C3976" t="s">
        <v>3720</v>
      </c>
      <c r="D3976" s="2" t="str">
        <f t="shared" si="251"/>
        <v>KOW-FF01-R-005</v>
      </c>
      <c r="E3976" t="s">
        <v>1701</v>
      </c>
      <c r="F3976" t="s">
        <v>1690</v>
      </c>
      <c r="G3976">
        <v>44</v>
      </c>
      <c r="H3976" t="str">
        <f>VLOOKUP(E3976,[1]data!$D$3:$AK$1000,34,0)</f>
        <v>Linen</v>
      </c>
      <c r="I3976">
        <f>VLOOKUP(E3976,[1]data!$D$3:$Q$1048576,14,0)</f>
        <v>3799</v>
      </c>
      <c r="J3976" t="str">
        <f>VLOOKUP(E3976,[1]data!$D$3:$AJ$1048576,33,0)</f>
        <v>3499-3999</v>
      </c>
      <c r="K3976" t="s">
        <v>3802</v>
      </c>
      <c r="L3976" t="s">
        <v>2538</v>
      </c>
      <c r="M3976">
        <v>1</v>
      </c>
      <c r="N3976">
        <v>3229</v>
      </c>
      <c r="O3976">
        <v>-613.51</v>
      </c>
      <c r="P3976">
        <v>0</v>
      </c>
      <c r="Q3976">
        <v>2615.4899999999998</v>
      </c>
      <c r="R3976">
        <v>0</v>
      </c>
      <c r="S3976">
        <v>0</v>
      </c>
      <c r="T3976">
        <v>0</v>
      </c>
      <c r="U3976">
        <v>0</v>
      </c>
      <c r="V3976">
        <v>2615.4899999999998</v>
      </c>
      <c r="W3976">
        <v>1</v>
      </c>
      <c r="X3976">
        <f t="shared" si="252"/>
        <v>3799</v>
      </c>
      <c r="Y3976">
        <f t="shared" si="253"/>
        <v>1183.5100000000002</v>
      </c>
      <c r="Z3976" s="1">
        <f t="shared" si="254"/>
        <v>0.31153198210055283</v>
      </c>
    </row>
    <row r="3977" spans="1:26">
      <c r="A3977" s="2">
        <v>45056</v>
      </c>
      <c r="B3977" s="2" t="s">
        <v>3449</v>
      </c>
      <c r="C3977" t="s">
        <v>3720</v>
      </c>
      <c r="D3977" s="2" t="str">
        <f t="shared" si="251"/>
        <v>KOW-TRA2-R-000</v>
      </c>
      <c r="E3977" t="s">
        <v>1060</v>
      </c>
      <c r="F3977" t="s">
        <v>317</v>
      </c>
      <c r="G3977">
        <v>46</v>
      </c>
      <c r="H3977" t="str">
        <f>VLOOKUP(E3977,[1]data!$D$3:$AK$1000,34,0)</f>
        <v>Traditional</v>
      </c>
      <c r="I3977">
        <f>VLOOKUP(E3977,[1]data!$D$3:$Q$1048576,14,0)</f>
        <v>1799</v>
      </c>
      <c r="J3977" t="str">
        <f>VLOOKUP(E3977,[1]data!$D$3:$AJ$1048576,33,0)</f>
        <v>1799-2299</v>
      </c>
      <c r="K3977" t="s">
        <v>3803</v>
      </c>
      <c r="L3977" t="s">
        <v>2538</v>
      </c>
      <c r="M3977">
        <v>1</v>
      </c>
      <c r="N3977">
        <v>1606.25</v>
      </c>
      <c r="O3977">
        <v>-160.62</v>
      </c>
      <c r="P3977">
        <v>0</v>
      </c>
      <c r="Q3977">
        <v>1445.63</v>
      </c>
      <c r="R3977">
        <v>0</v>
      </c>
      <c r="S3977">
        <v>0</v>
      </c>
      <c r="T3977">
        <v>0</v>
      </c>
      <c r="U3977">
        <v>173.47</v>
      </c>
      <c r="V3977">
        <v>1619.1</v>
      </c>
      <c r="W3977">
        <v>1</v>
      </c>
      <c r="X3977">
        <f t="shared" si="252"/>
        <v>1799</v>
      </c>
      <c r="Y3977">
        <f t="shared" si="253"/>
        <v>179.90000000000009</v>
      </c>
      <c r="Z3977" s="1">
        <f t="shared" si="254"/>
        <v>0.10000000000000005</v>
      </c>
    </row>
    <row r="3978" spans="1:26">
      <c r="A3978" s="2">
        <v>45056</v>
      </c>
      <c r="B3978" s="2" t="s">
        <v>3449</v>
      </c>
      <c r="C3978" t="s">
        <v>3720</v>
      </c>
      <c r="D3978" s="2" t="str">
        <f t="shared" si="251"/>
        <v>KOW-TRA4-R-000</v>
      </c>
      <c r="E3978" t="s">
        <v>156</v>
      </c>
      <c r="F3978" t="s">
        <v>336</v>
      </c>
      <c r="G3978">
        <v>46</v>
      </c>
      <c r="H3978" t="str">
        <f>VLOOKUP(E3978,[1]data!$D$3:$AK$1000,34,0)</f>
        <v>Traditional</v>
      </c>
      <c r="I3978">
        <f>VLOOKUP(E3978,[1]data!$D$3:$Q$1048576,14,0)</f>
        <v>1499</v>
      </c>
      <c r="J3978" t="str">
        <f>VLOOKUP(E3978,[1]data!$D$3:$AJ$1048576,33,0)</f>
        <v>1099-1499</v>
      </c>
      <c r="K3978" t="s">
        <v>3803</v>
      </c>
      <c r="L3978" t="s">
        <v>2538</v>
      </c>
      <c r="M3978">
        <v>1</v>
      </c>
      <c r="N3978">
        <v>1338.38</v>
      </c>
      <c r="O3978">
        <v>-133.83000000000001</v>
      </c>
      <c r="P3978">
        <v>0</v>
      </c>
      <c r="Q3978">
        <v>1204.55</v>
      </c>
      <c r="R3978">
        <v>0</v>
      </c>
      <c r="S3978">
        <v>0</v>
      </c>
      <c r="T3978">
        <v>0</v>
      </c>
      <c r="U3978">
        <v>144.55000000000001</v>
      </c>
      <c r="V3978">
        <v>1349.1</v>
      </c>
      <c r="W3978">
        <v>1</v>
      </c>
      <c r="X3978">
        <f t="shared" si="252"/>
        <v>1499</v>
      </c>
      <c r="Y3978">
        <f t="shared" si="253"/>
        <v>149.90000000000009</v>
      </c>
      <c r="Z3978" s="1">
        <f t="shared" si="254"/>
        <v>0.10000000000000006</v>
      </c>
    </row>
    <row r="3979" spans="1:26">
      <c r="A3979" s="2">
        <v>45056</v>
      </c>
      <c r="B3979" s="2" t="s">
        <v>3449</v>
      </c>
      <c r="C3979" t="s">
        <v>3720</v>
      </c>
      <c r="D3979" s="2" t="str">
        <f t="shared" si="251"/>
        <v>KOW-LI1-R-0001</v>
      </c>
      <c r="E3979" t="s">
        <v>100</v>
      </c>
      <c r="F3979" t="s">
        <v>941</v>
      </c>
      <c r="G3979">
        <v>44</v>
      </c>
      <c r="H3979" t="str">
        <f>VLOOKUP(E3979,[1]data!$D$3:$AK$1000,34,0)</f>
        <v>Linen</v>
      </c>
      <c r="I3979">
        <f>VLOOKUP(E3979,[1]data!$D$3:$Q$1048576,14,0)</f>
        <v>3499</v>
      </c>
      <c r="J3979" t="str">
        <f>VLOOKUP(E3979,[1]data!$D$3:$AJ$1048576,33,0)</f>
        <v>3499-3999</v>
      </c>
      <c r="K3979" t="s">
        <v>3802</v>
      </c>
      <c r="L3979" t="s">
        <v>2538</v>
      </c>
      <c r="M3979">
        <v>1</v>
      </c>
      <c r="N3979">
        <v>2974</v>
      </c>
      <c r="O3979">
        <v>-565.05999999999995</v>
      </c>
      <c r="P3979">
        <v>0</v>
      </c>
      <c r="Q3979">
        <v>2408.94</v>
      </c>
      <c r="R3979">
        <v>0</v>
      </c>
      <c r="S3979">
        <v>0</v>
      </c>
      <c r="T3979">
        <v>0</v>
      </c>
      <c r="U3979">
        <v>0</v>
      </c>
      <c r="V3979">
        <v>2408.94</v>
      </c>
      <c r="W3979">
        <v>1</v>
      </c>
      <c r="X3979">
        <f t="shared" si="252"/>
        <v>3499</v>
      </c>
      <c r="Y3979">
        <f t="shared" si="253"/>
        <v>1090.06</v>
      </c>
      <c r="Z3979" s="1">
        <f t="shared" si="254"/>
        <v>0.31153472420691625</v>
      </c>
    </row>
    <row r="3980" spans="1:26">
      <c r="A3980" s="2">
        <v>45056</v>
      </c>
      <c r="B3980" s="2" t="s">
        <v>3449</v>
      </c>
      <c r="C3980" t="s">
        <v>3720</v>
      </c>
      <c r="D3980" s="2" t="str">
        <f t="shared" si="251"/>
        <v>KOW-SO21-FS-00</v>
      </c>
      <c r="E3980" t="s">
        <v>422</v>
      </c>
      <c r="F3980" t="s">
        <v>423</v>
      </c>
      <c r="G3980" t="s">
        <v>424</v>
      </c>
      <c r="H3980" t="str">
        <f>VLOOKUP(E3980,[1]data!$D$3:$AK$1000,34,0)</f>
        <v>Acc</v>
      </c>
      <c r="I3980">
        <f>VLOOKUP(E3980,[1]data!$D$3:$Q$1048576,14,0)</f>
        <v>699</v>
      </c>
      <c r="J3980" t="str">
        <f>VLOOKUP(E3980,[1]data!$D$3:$AJ$1048576,33,0)</f>
        <v>399-799</v>
      </c>
      <c r="K3980" t="s">
        <v>3802</v>
      </c>
      <c r="L3980" t="s">
        <v>2538</v>
      </c>
      <c r="M3980">
        <v>1</v>
      </c>
      <c r="N3980">
        <v>699</v>
      </c>
      <c r="O3980">
        <v>-132.81</v>
      </c>
      <c r="P3980">
        <v>0</v>
      </c>
      <c r="Q3980">
        <v>566.19000000000005</v>
      </c>
      <c r="R3980">
        <v>0</v>
      </c>
      <c r="S3980">
        <v>0</v>
      </c>
      <c r="T3980">
        <v>0</v>
      </c>
      <c r="U3980">
        <v>0</v>
      </c>
      <c r="V3980">
        <v>566.19000000000005</v>
      </c>
      <c r="W3980">
        <v>1</v>
      </c>
      <c r="X3980">
        <f t="shared" si="252"/>
        <v>699</v>
      </c>
      <c r="Y3980">
        <f t="shared" si="253"/>
        <v>132.80999999999995</v>
      </c>
      <c r="Z3980" s="1">
        <f t="shared" si="254"/>
        <v>0.18999999999999992</v>
      </c>
    </row>
    <row r="3981" spans="1:26">
      <c r="A3981" s="2">
        <v>45056</v>
      </c>
      <c r="B3981" s="2" t="s">
        <v>3449</v>
      </c>
      <c r="C3981" t="s">
        <v>3720</v>
      </c>
      <c r="D3981" s="2" t="str">
        <f t="shared" si="251"/>
        <v>KOW-LI2-R-0006</v>
      </c>
      <c r="E3981" t="s">
        <v>103</v>
      </c>
      <c r="F3981" t="s">
        <v>258</v>
      </c>
      <c r="G3981">
        <v>44</v>
      </c>
      <c r="H3981" t="str">
        <f>VLOOKUP(E3981,[1]data!$D$3:$AK$1000,34,0)</f>
        <v>Linen</v>
      </c>
      <c r="I3981">
        <f>VLOOKUP(E3981,[1]data!$D$3:$Q$1048576,14,0)</f>
        <v>3499</v>
      </c>
      <c r="J3981" t="str">
        <f>VLOOKUP(E3981,[1]data!$D$3:$AJ$1048576,33,0)</f>
        <v>3499-3999</v>
      </c>
      <c r="K3981" t="s">
        <v>3802</v>
      </c>
      <c r="L3981" t="s">
        <v>2538</v>
      </c>
      <c r="M3981">
        <v>1</v>
      </c>
      <c r="N3981">
        <v>2974</v>
      </c>
      <c r="O3981">
        <v>-565.05999999999995</v>
      </c>
      <c r="P3981">
        <v>0</v>
      </c>
      <c r="Q3981">
        <v>2408.94</v>
      </c>
      <c r="R3981">
        <v>0</v>
      </c>
      <c r="S3981">
        <v>0</v>
      </c>
      <c r="T3981">
        <v>0</v>
      </c>
      <c r="U3981">
        <v>0</v>
      </c>
      <c r="V3981">
        <v>2408.94</v>
      </c>
      <c r="W3981">
        <v>1</v>
      </c>
      <c r="X3981">
        <f t="shared" si="252"/>
        <v>3499</v>
      </c>
      <c r="Y3981">
        <f t="shared" si="253"/>
        <v>1090.06</v>
      </c>
      <c r="Z3981" s="1">
        <f t="shared" si="254"/>
        <v>0.31153472420691625</v>
      </c>
    </row>
    <row r="3982" spans="1:26">
      <c r="A3982" s="2">
        <v>45057</v>
      </c>
      <c r="B3982" s="2" t="s">
        <v>3449</v>
      </c>
      <c r="C3982" t="s">
        <v>3720</v>
      </c>
      <c r="D3982" s="2" t="str">
        <f t="shared" si="251"/>
        <v>KOW-CC04-R-004</v>
      </c>
      <c r="E3982" t="s">
        <v>42</v>
      </c>
      <c r="F3982" t="s">
        <v>1425</v>
      </c>
      <c r="G3982">
        <v>40</v>
      </c>
      <c r="H3982" t="str">
        <f>VLOOKUP(E3982,[1]data!$D$3:$AK$1000,34,0)</f>
        <v>Hoodie</v>
      </c>
      <c r="I3982">
        <f>VLOOKUP(E3982,[1]data!$D$3:$Q$1048576,14,0)</f>
        <v>2799</v>
      </c>
      <c r="J3982" t="str">
        <f>VLOOKUP(E3982,[1]data!$D$3:$AJ$1048576,33,0)</f>
        <v>2499-2999</v>
      </c>
      <c r="K3982" t="s">
        <v>3804</v>
      </c>
      <c r="L3982" t="s">
        <v>2538</v>
      </c>
      <c r="M3982">
        <v>1</v>
      </c>
      <c r="N3982">
        <v>2499.1</v>
      </c>
      <c r="O3982">
        <v>-249.91</v>
      </c>
      <c r="P3982">
        <v>0</v>
      </c>
      <c r="Q3982">
        <v>2249.19</v>
      </c>
      <c r="R3982">
        <v>0</v>
      </c>
      <c r="S3982">
        <v>0</v>
      </c>
      <c r="T3982">
        <v>0</v>
      </c>
      <c r="U3982">
        <v>269.91000000000003</v>
      </c>
      <c r="V3982">
        <v>2519.1</v>
      </c>
      <c r="W3982">
        <v>1</v>
      </c>
      <c r="X3982">
        <f t="shared" si="252"/>
        <v>2799</v>
      </c>
      <c r="Y3982">
        <f t="shared" si="253"/>
        <v>279.90000000000009</v>
      </c>
      <c r="Z3982" s="1">
        <f t="shared" si="254"/>
        <v>0.10000000000000003</v>
      </c>
    </row>
    <row r="3983" spans="1:26">
      <c r="A3983" s="2">
        <v>45057</v>
      </c>
      <c r="B3983" s="2" t="s">
        <v>3449</v>
      </c>
      <c r="C3983" t="s">
        <v>3720</v>
      </c>
      <c r="D3983" s="2" t="str">
        <f t="shared" si="251"/>
        <v>KOW-UN3-R-0001</v>
      </c>
      <c r="E3983" t="s">
        <v>2705</v>
      </c>
      <c r="F3983" t="s">
        <v>1287</v>
      </c>
      <c r="G3983">
        <v>42</v>
      </c>
      <c r="H3983" t="str">
        <f>VLOOKUP(E3983,[1]data!$D$3:$AK$1000,34,0)</f>
        <v>Classic</v>
      </c>
      <c r="I3983">
        <f>VLOOKUP(E3983,[1]data!$D$3:$Q$1048576,14,0)</f>
        <v>1499</v>
      </c>
      <c r="J3983" t="str">
        <f>VLOOKUP(E3983,[1]data!$D$3:$AJ$1048576,33,0)</f>
        <v>1099-1499</v>
      </c>
      <c r="K3983" t="s">
        <v>3805</v>
      </c>
      <c r="L3983" t="s">
        <v>2538</v>
      </c>
      <c r="M3983">
        <v>1</v>
      </c>
      <c r="N3983">
        <v>1338.38</v>
      </c>
      <c r="O3983">
        <v>-133.83000000000001</v>
      </c>
      <c r="P3983">
        <v>0</v>
      </c>
      <c r="Q3983">
        <v>1204.55</v>
      </c>
      <c r="R3983">
        <v>0</v>
      </c>
      <c r="S3983">
        <v>0</v>
      </c>
      <c r="T3983">
        <v>0</v>
      </c>
      <c r="U3983">
        <v>144.55000000000001</v>
      </c>
      <c r="V3983">
        <v>1349.1</v>
      </c>
      <c r="W3983">
        <v>1</v>
      </c>
      <c r="X3983">
        <f t="shared" si="252"/>
        <v>1499</v>
      </c>
      <c r="Y3983">
        <f t="shared" si="253"/>
        <v>149.90000000000009</v>
      </c>
      <c r="Z3983" s="1">
        <f t="shared" si="254"/>
        <v>0.10000000000000006</v>
      </c>
    </row>
    <row r="3984" spans="1:26">
      <c r="A3984" s="2">
        <v>45057</v>
      </c>
      <c r="B3984" s="2" t="s">
        <v>3449</v>
      </c>
      <c r="C3984" t="s">
        <v>3720</v>
      </c>
      <c r="D3984" s="2" t="str">
        <f t="shared" si="251"/>
        <v>KOW-KU1-R-0002</v>
      </c>
      <c r="E3984" t="s">
        <v>83</v>
      </c>
      <c r="F3984" t="s">
        <v>264</v>
      </c>
      <c r="G3984">
        <v>40</v>
      </c>
      <c r="H3984" t="str">
        <f>VLOOKUP(E3984,[1]data!$D$3:$AK$1000,34,0)</f>
        <v>Hoodie</v>
      </c>
      <c r="I3984">
        <f>VLOOKUP(E3984,[1]data!$D$3:$Q$1048576,14,0)</f>
        <v>2799</v>
      </c>
      <c r="J3984" t="str">
        <f>VLOOKUP(E3984,[1]data!$D$3:$AJ$1048576,33,0)</f>
        <v>2499-2999</v>
      </c>
      <c r="K3984" t="s">
        <v>3804</v>
      </c>
      <c r="L3984" t="s">
        <v>2538</v>
      </c>
      <c r="M3984">
        <v>1</v>
      </c>
      <c r="N3984">
        <v>2499.11</v>
      </c>
      <c r="O3984">
        <v>-249.91</v>
      </c>
      <c r="P3984">
        <v>0</v>
      </c>
      <c r="Q3984">
        <v>2249.1999999999998</v>
      </c>
      <c r="R3984">
        <v>0</v>
      </c>
      <c r="S3984">
        <v>0</v>
      </c>
      <c r="T3984">
        <v>0</v>
      </c>
      <c r="U3984">
        <v>269.89999999999998</v>
      </c>
      <c r="V3984">
        <v>2519.1</v>
      </c>
      <c r="W3984">
        <v>1</v>
      </c>
      <c r="X3984">
        <f t="shared" si="252"/>
        <v>2799</v>
      </c>
      <c r="Y3984">
        <f t="shared" si="253"/>
        <v>279.90000000000009</v>
      </c>
      <c r="Z3984" s="1">
        <f t="shared" si="254"/>
        <v>0.10000000000000003</v>
      </c>
    </row>
    <row r="3985" spans="1:26">
      <c r="A3985" s="2">
        <v>45057</v>
      </c>
      <c r="B3985" s="2" t="s">
        <v>3449</v>
      </c>
      <c r="C3985" t="s">
        <v>3720</v>
      </c>
      <c r="D3985" s="2" t="str">
        <f t="shared" si="251"/>
        <v>KOW-CC04-R-004</v>
      </c>
      <c r="E3985" t="s">
        <v>42</v>
      </c>
      <c r="F3985" t="s">
        <v>1425</v>
      </c>
      <c r="G3985">
        <v>40</v>
      </c>
      <c r="H3985" t="str">
        <f>VLOOKUP(E3985,[1]data!$D$3:$AK$1000,34,0)</f>
        <v>Hoodie</v>
      </c>
      <c r="I3985">
        <f>VLOOKUP(E3985,[1]data!$D$3:$Q$1048576,14,0)</f>
        <v>2799</v>
      </c>
      <c r="J3985" t="str">
        <f>VLOOKUP(E3985,[1]data!$D$3:$AJ$1048576,33,0)</f>
        <v>2499-2999</v>
      </c>
      <c r="K3985" t="s">
        <v>3806</v>
      </c>
      <c r="L3985" t="s">
        <v>2538</v>
      </c>
      <c r="M3985">
        <v>1</v>
      </c>
      <c r="N3985">
        <v>2499.11</v>
      </c>
      <c r="O3985">
        <v>0</v>
      </c>
      <c r="P3985">
        <v>0</v>
      </c>
      <c r="Q3985">
        <v>2499.11</v>
      </c>
      <c r="R3985">
        <v>0</v>
      </c>
      <c r="S3985">
        <v>0</v>
      </c>
      <c r="T3985">
        <v>0</v>
      </c>
      <c r="U3985">
        <v>299.89</v>
      </c>
      <c r="V3985">
        <v>2799</v>
      </c>
      <c r="W3985">
        <v>1</v>
      </c>
      <c r="X3985">
        <f t="shared" si="252"/>
        <v>2799</v>
      </c>
      <c r="Y3985">
        <f t="shared" si="253"/>
        <v>0</v>
      </c>
      <c r="Z3985" s="1">
        <f t="shared" si="254"/>
        <v>0</v>
      </c>
    </row>
    <row r="3986" spans="1:26">
      <c r="A3986" s="2">
        <v>45057</v>
      </c>
      <c r="B3986" s="2" t="s">
        <v>3449</v>
      </c>
      <c r="C3986" t="s">
        <v>3720</v>
      </c>
      <c r="D3986" s="2" t="str">
        <f t="shared" si="251"/>
        <v>KOW-KOR-S-0001</v>
      </c>
      <c r="E3986" t="s">
        <v>79</v>
      </c>
      <c r="F3986" t="s">
        <v>288</v>
      </c>
      <c r="G3986">
        <v>40</v>
      </c>
      <c r="H3986" t="str">
        <f>VLOOKUP(E3986,[1]data!$D$3:$AK$1000,34,0)</f>
        <v>Casual</v>
      </c>
      <c r="I3986">
        <f>VLOOKUP(E3986,[1]data!$D$3:$Q$1048576,14,0)</f>
        <v>2299</v>
      </c>
      <c r="J3986" t="str">
        <f>VLOOKUP(E3986,[1]data!$D$3:$AJ$1048576,33,0)</f>
        <v>1799-2299</v>
      </c>
      <c r="K3986" t="s">
        <v>3807</v>
      </c>
      <c r="L3986" t="s">
        <v>2538</v>
      </c>
      <c r="M3986">
        <v>1</v>
      </c>
      <c r="N3986">
        <v>2052.6799999999998</v>
      </c>
      <c r="O3986">
        <v>0</v>
      </c>
      <c r="P3986">
        <v>0</v>
      </c>
      <c r="Q3986">
        <v>2052.6799999999998</v>
      </c>
      <c r="R3986">
        <v>0</v>
      </c>
      <c r="S3986">
        <v>0</v>
      </c>
      <c r="T3986">
        <v>0</v>
      </c>
      <c r="U3986">
        <v>246.32</v>
      </c>
      <c r="V3986">
        <v>2299</v>
      </c>
      <c r="W3986">
        <v>1</v>
      </c>
      <c r="X3986">
        <f t="shared" si="252"/>
        <v>2299</v>
      </c>
      <c r="Y3986">
        <f t="shared" si="253"/>
        <v>0</v>
      </c>
      <c r="Z3986" s="1">
        <f t="shared" si="254"/>
        <v>0</v>
      </c>
    </row>
    <row r="3987" spans="1:26">
      <c r="A3987" s="2">
        <v>45057</v>
      </c>
      <c r="B3987" s="2" t="s">
        <v>3449</v>
      </c>
      <c r="C3987" t="s">
        <v>3720</v>
      </c>
      <c r="D3987" s="2" t="str">
        <f t="shared" si="251"/>
        <v>KOW-CC04-R-004</v>
      </c>
      <c r="E3987" t="s">
        <v>43</v>
      </c>
      <c r="F3987" t="s">
        <v>1425</v>
      </c>
      <c r="G3987">
        <v>42</v>
      </c>
      <c r="H3987" t="str">
        <f>VLOOKUP(E3987,[1]data!$D$3:$AK$1000,34,0)</f>
        <v>Hoodie</v>
      </c>
      <c r="I3987">
        <f>VLOOKUP(E3987,[1]data!$D$3:$Q$1048576,14,0)</f>
        <v>2799</v>
      </c>
      <c r="J3987" t="str">
        <f>VLOOKUP(E3987,[1]data!$D$3:$AJ$1048576,33,0)</f>
        <v>2499-2999</v>
      </c>
      <c r="K3987" t="s">
        <v>3808</v>
      </c>
      <c r="L3987" t="s">
        <v>2538</v>
      </c>
      <c r="M3987">
        <v>1</v>
      </c>
      <c r="N3987">
        <v>2499.11</v>
      </c>
      <c r="O3987">
        <v>0</v>
      </c>
      <c r="P3987">
        <v>0</v>
      </c>
      <c r="Q3987">
        <v>2499.11</v>
      </c>
      <c r="R3987">
        <v>0</v>
      </c>
      <c r="S3987">
        <v>0</v>
      </c>
      <c r="T3987">
        <v>0</v>
      </c>
      <c r="U3987">
        <v>299.89</v>
      </c>
      <c r="V3987">
        <v>2799</v>
      </c>
      <c r="W3987">
        <v>1</v>
      </c>
      <c r="X3987">
        <f t="shared" si="252"/>
        <v>2799</v>
      </c>
      <c r="Y3987">
        <f t="shared" si="253"/>
        <v>0</v>
      </c>
      <c r="Z3987" s="1">
        <f t="shared" si="254"/>
        <v>0</v>
      </c>
    </row>
    <row r="3988" spans="1:26">
      <c r="A3988" s="2">
        <v>45057</v>
      </c>
      <c r="B3988" s="2" t="s">
        <v>3449</v>
      </c>
      <c r="C3988" t="s">
        <v>3720</v>
      </c>
      <c r="D3988" s="2" t="str">
        <f t="shared" si="251"/>
        <v>KOW-CA11-R-000</v>
      </c>
      <c r="E3988" t="s">
        <v>10</v>
      </c>
      <c r="F3988" t="s">
        <v>302</v>
      </c>
      <c r="G3988">
        <v>42</v>
      </c>
      <c r="H3988" t="str">
        <f>VLOOKUP(E3988,[1]data!$D$3:$AK$1000,34,0)</f>
        <v>Casual</v>
      </c>
      <c r="I3988">
        <f>VLOOKUP(E3988,[1]data!$D$3:$Q$1048576,14,0)</f>
        <v>1999</v>
      </c>
      <c r="J3988" t="str">
        <f>VLOOKUP(E3988,[1]data!$D$3:$AJ$1048576,33,0)</f>
        <v>1799-2299</v>
      </c>
      <c r="K3988" t="s">
        <v>3809</v>
      </c>
      <c r="L3988" t="s">
        <v>2538</v>
      </c>
      <c r="M3988">
        <v>1</v>
      </c>
      <c r="N3988">
        <v>1784.82</v>
      </c>
      <c r="O3988">
        <v>0</v>
      </c>
      <c r="P3988">
        <v>0</v>
      </c>
      <c r="Q3988">
        <v>1784.82</v>
      </c>
      <c r="R3988">
        <v>0</v>
      </c>
      <c r="S3988">
        <v>0</v>
      </c>
      <c r="T3988">
        <v>0</v>
      </c>
      <c r="U3988">
        <v>214.18</v>
      </c>
      <c r="V3988">
        <v>1999</v>
      </c>
      <c r="W3988">
        <v>1</v>
      </c>
      <c r="X3988">
        <f t="shared" si="252"/>
        <v>1999</v>
      </c>
      <c r="Y3988">
        <f t="shared" si="253"/>
        <v>0</v>
      </c>
      <c r="Z3988" s="1">
        <f t="shared" si="254"/>
        <v>0</v>
      </c>
    </row>
    <row r="3989" spans="1:26">
      <c r="A3989" s="2">
        <v>45057</v>
      </c>
      <c r="B3989" s="2" t="s">
        <v>3449</v>
      </c>
      <c r="C3989" t="s">
        <v>3720</v>
      </c>
      <c r="D3989" s="2" t="str">
        <f t="shared" si="251"/>
        <v>KOW-CC04-R-004</v>
      </c>
      <c r="E3989" t="s">
        <v>42</v>
      </c>
      <c r="F3989" t="s">
        <v>1425</v>
      </c>
      <c r="G3989">
        <v>40</v>
      </c>
      <c r="H3989" t="str">
        <f>VLOOKUP(E3989,[1]data!$D$3:$AK$1000,34,0)</f>
        <v>Hoodie</v>
      </c>
      <c r="I3989">
        <f>VLOOKUP(E3989,[1]data!$D$3:$Q$1048576,14,0)</f>
        <v>2799</v>
      </c>
      <c r="J3989" t="str">
        <f>VLOOKUP(E3989,[1]data!$D$3:$AJ$1048576,33,0)</f>
        <v>2499-2999</v>
      </c>
      <c r="K3989" t="s">
        <v>3810</v>
      </c>
      <c r="L3989" t="s">
        <v>2538</v>
      </c>
      <c r="M3989">
        <v>1</v>
      </c>
      <c r="N3989">
        <v>2499.11</v>
      </c>
      <c r="O3989">
        <v>0</v>
      </c>
      <c r="P3989">
        <v>0</v>
      </c>
      <c r="Q3989">
        <v>2499.11</v>
      </c>
      <c r="R3989">
        <v>0</v>
      </c>
      <c r="S3989">
        <v>0</v>
      </c>
      <c r="T3989">
        <v>0</v>
      </c>
      <c r="U3989">
        <v>299.89</v>
      </c>
      <c r="V3989">
        <v>2799</v>
      </c>
      <c r="W3989">
        <v>1</v>
      </c>
      <c r="X3989">
        <f t="shared" si="252"/>
        <v>2799</v>
      </c>
      <c r="Y3989">
        <f t="shared" si="253"/>
        <v>0</v>
      </c>
      <c r="Z3989" s="1">
        <f t="shared" si="254"/>
        <v>0</v>
      </c>
    </row>
    <row r="3990" spans="1:26">
      <c r="A3990" s="2">
        <v>45057</v>
      </c>
      <c r="B3990" s="2" t="s">
        <v>3449</v>
      </c>
      <c r="C3990" t="s">
        <v>3720</v>
      </c>
      <c r="D3990" s="2" t="str">
        <f t="shared" si="251"/>
        <v>KOW-CC04-R-004</v>
      </c>
      <c r="E3990" t="s">
        <v>43</v>
      </c>
      <c r="F3990" t="s">
        <v>1425</v>
      </c>
      <c r="G3990">
        <v>42</v>
      </c>
      <c r="H3990" t="str">
        <f>VLOOKUP(E3990,[1]data!$D$3:$AK$1000,34,0)</f>
        <v>Hoodie</v>
      </c>
      <c r="I3990">
        <f>VLOOKUP(E3990,[1]data!$D$3:$Q$1048576,14,0)</f>
        <v>2799</v>
      </c>
      <c r="J3990" t="str">
        <f>VLOOKUP(E3990,[1]data!$D$3:$AJ$1048576,33,0)</f>
        <v>2499-2999</v>
      </c>
      <c r="K3990" t="s">
        <v>3811</v>
      </c>
      <c r="L3990" t="s">
        <v>2538</v>
      </c>
      <c r="M3990">
        <v>1</v>
      </c>
      <c r="N3990">
        <v>2499.11</v>
      </c>
      <c r="O3990">
        <v>0</v>
      </c>
      <c r="P3990">
        <v>0</v>
      </c>
      <c r="Q3990">
        <v>2499.11</v>
      </c>
      <c r="R3990">
        <v>0</v>
      </c>
      <c r="S3990">
        <v>0</v>
      </c>
      <c r="T3990">
        <v>0</v>
      </c>
      <c r="U3990">
        <v>299.89</v>
      </c>
      <c r="V3990">
        <v>2799</v>
      </c>
      <c r="W3990">
        <v>1</v>
      </c>
      <c r="X3990">
        <f t="shared" si="252"/>
        <v>2799</v>
      </c>
      <c r="Y3990">
        <f t="shared" si="253"/>
        <v>0</v>
      </c>
      <c r="Z3990" s="1">
        <f t="shared" si="254"/>
        <v>0</v>
      </c>
    </row>
    <row r="3991" spans="1:26">
      <c r="A3991" s="2">
        <v>45057</v>
      </c>
      <c r="B3991" s="2" t="s">
        <v>3449</v>
      </c>
      <c r="C3991" t="s">
        <v>3720</v>
      </c>
      <c r="D3991" s="2" t="str">
        <f t="shared" si="251"/>
        <v>KOW-CA6-S-0002</v>
      </c>
      <c r="E3991" t="s">
        <v>26</v>
      </c>
      <c r="F3991" t="s">
        <v>334</v>
      </c>
      <c r="G3991">
        <v>40</v>
      </c>
      <c r="H3991" t="str">
        <f>VLOOKUP(E3991,[1]data!$D$3:$AK$1000,34,0)</f>
        <v>Casual</v>
      </c>
      <c r="I3991">
        <f>VLOOKUP(E3991,[1]data!$D$3:$Q$1048576,14,0)</f>
        <v>1499</v>
      </c>
      <c r="J3991" t="str">
        <f>VLOOKUP(E3991,[1]data!$D$3:$AJ$1048576,33,0)</f>
        <v>1099-1499</v>
      </c>
      <c r="K3991" t="s">
        <v>3812</v>
      </c>
      <c r="L3991" t="s">
        <v>2538</v>
      </c>
      <c r="M3991">
        <v>1</v>
      </c>
      <c r="N3991">
        <v>1499</v>
      </c>
      <c r="O3991">
        <v>-284.81</v>
      </c>
      <c r="P3991">
        <v>0</v>
      </c>
      <c r="Q3991">
        <v>1214.19</v>
      </c>
      <c r="R3991">
        <v>0</v>
      </c>
      <c r="S3991">
        <v>0</v>
      </c>
      <c r="T3991">
        <v>0</v>
      </c>
      <c r="U3991">
        <v>0</v>
      </c>
      <c r="V3991">
        <v>1214.19</v>
      </c>
      <c r="W3991">
        <v>1</v>
      </c>
      <c r="X3991">
        <f t="shared" si="252"/>
        <v>1499</v>
      </c>
      <c r="Y3991">
        <f t="shared" si="253"/>
        <v>284.80999999999995</v>
      </c>
      <c r="Z3991" s="1">
        <f t="shared" si="254"/>
        <v>0.18999999999999997</v>
      </c>
    </row>
    <row r="3992" spans="1:26">
      <c r="A3992" s="2">
        <v>45057</v>
      </c>
      <c r="B3992" s="2" t="s">
        <v>3449</v>
      </c>
      <c r="C3992" t="s">
        <v>3720</v>
      </c>
      <c r="D3992" s="2" t="str">
        <f t="shared" si="251"/>
        <v>KOW-FF01-R-005</v>
      </c>
      <c r="E3992" t="s">
        <v>1746</v>
      </c>
      <c r="F3992" t="s">
        <v>1690</v>
      </c>
      <c r="G3992">
        <v>40</v>
      </c>
      <c r="H3992" t="str">
        <f>VLOOKUP(E3992,[1]data!$D$3:$AK$1000,34,0)</f>
        <v>Linen</v>
      </c>
      <c r="I3992">
        <f>VLOOKUP(E3992,[1]data!$D$3:$Q$1048576,14,0)</f>
        <v>3799</v>
      </c>
      <c r="J3992" t="str">
        <f>VLOOKUP(E3992,[1]data!$D$3:$AJ$1048576,33,0)</f>
        <v>3499-3999</v>
      </c>
      <c r="K3992" t="s">
        <v>3813</v>
      </c>
      <c r="L3992" t="s">
        <v>2538</v>
      </c>
      <c r="M3992">
        <v>1</v>
      </c>
      <c r="N3992">
        <v>3229</v>
      </c>
      <c r="O3992">
        <v>-322.89999999999998</v>
      </c>
      <c r="P3992">
        <v>0</v>
      </c>
      <c r="Q3992">
        <v>2906.1</v>
      </c>
      <c r="R3992">
        <v>0</v>
      </c>
      <c r="S3992">
        <v>0</v>
      </c>
      <c r="T3992">
        <v>0</v>
      </c>
      <c r="U3992">
        <v>0</v>
      </c>
      <c r="V3992">
        <v>2906.1</v>
      </c>
      <c r="W3992">
        <v>1</v>
      </c>
      <c r="X3992">
        <f t="shared" si="252"/>
        <v>3799</v>
      </c>
      <c r="Y3992">
        <f t="shared" si="253"/>
        <v>892.90000000000009</v>
      </c>
      <c r="Z3992" s="1">
        <f t="shared" si="254"/>
        <v>0.23503553566728089</v>
      </c>
    </row>
    <row r="3993" spans="1:26">
      <c r="A3993" s="2">
        <v>45057</v>
      </c>
      <c r="B3993" s="2" t="s">
        <v>3449</v>
      </c>
      <c r="C3993" t="s">
        <v>3720</v>
      </c>
      <c r="D3993" s="2" t="str">
        <f t="shared" si="251"/>
        <v>KOW-CA3-S-0005</v>
      </c>
      <c r="E3993" t="s">
        <v>17</v>
      </c>
      <c r="F3993" t="s">
        <v>285</v>
      </c>
      <c r="G3993">
        <v>40</v>
      </c>
      <c r="H3993" t="str">
        <f>VLOOKUP(E3993,[1]data!$D$3:$AK$1000,34,0)</f>
        <v>Casual</v>
      </c>
      <c r="I3993">
        <f>VLOOKUP(E3993,[1]data!$D$3:$Q$1048576,14,0)</f>
        <v>1999</v>
      </c>
      <c r="J3993" t="str">
        <f>VLOOKUP(E3993,[1]data!$D$3:$AJ$1048576,33,0)</f>
        <v>1799-2299</v>
      </c>
      <c r="K3993" t="s">
        <v>3812</v>
      </c>
      <c r="L3993" t="s">
        <v>2538</v>
      </c>
      <c r="M3993">
        <v>1</v>
      </c>
      <c r="N3993">
        <v>1999</v>
      </c>
      <c r="O3993">
        <v>-379.81</v>
      </c>
      <c r="P3993">
        <v>0</v>
      </c>
      <c r="Q3993">
        <v>1619.19</v>
      </c>
      <c r="R3993">
        <v>0</v>
      </c>
      <c r="S3993">
        <v>0</v>
      </c>
      <c r="T3993">
        <v>0</v>
      </c>
      <c r="U3993">
        <v>0</v>
      </c>
      <c r="V3993">
        <v>1619.19</v>
      </c>
      <c r="W3993">
        <v>1</v>
      </c>
      <c r="X3993">
        <f t="shared" si="252"/>
        <v>1999</v>
      </c>
      <c r="Y3993">
        <f t="shared" si="253"/>
        <v>379.80999999999995</v>
      </c>
      <c r="Z3993" s="1">
        <f t="shared" si="254"/>
        <v>0.18999999999999997</v>
      </c>
    </row>
    <row r="3994" spans="1:26">
      <c r="A3994" s="2">
        <v>45057</v>
      </c>
      <c r="B3994" s="2" t="s">
        <v>3449</v>
      </c>
      <c r="C3994" t="s">
        <v>3720</v>
      </c>
      <c r="D3994" s="2" t="str">
        <f t="shared" si="251"/>
        <v>KOW-PIQ-S-0033</v>
      </c>
      <c r="E3994" t="s">
        <v>129</v>
      </c>
      <c r="F3994" t="s">
        <v>2021</v>
      </c>
      <c r="G3994" t="s">
        <v>2022</v>
      </c>
      <c r="H3994" t="str">
        <f>VLOOKUP(E3994,[1]data!$D$3:$AK$1000,34,0)</f>
        <v>Knit Shirt</v>
      </c>
      <c r="I3994">
        <f>VLOOKUP(E3994,[1]data!$D$3:$Q$1048576,14,0)</f>
        <v>1999</v>
      </c>
      <c r="J3994" t="str">
        <f>VLOOKUP(E3994,[1]data!$D$3:$AJ$1048576,33,0)</f>
        <v>1799-2299</v>
      </c>
      <c r="K3994" t="s">
        <v>3812</v>
      </c>
      <c r="L3994" t="s">
        <v>2538</v>
      </c>
      <c r="M3994">
        <v>1</v>
      </c>
      <c r="N3994">
        <v>1999</v>
      </c>
      <c r="O3994">
        <v>-379.81</v>
      </c>
      <c r="P3994">
        <v>0</v>
      </c>
      <c r="Q3994">
        <v>1619.19</v>
      </c>
      <c r="R3994">
        <v>0</v>
      </c>
      <c r="S3994">
        <v>0</v>
      </c>
      <c r="T3994">
        <v>0</v>
      </c>
      <c r="U3994">
        <v>0</v>
      </c>
      <c r="V3994">
        <v>1619.19</v>
      </c>
      <c r="W3994">
        <v>1</v>
      </c>
      <c r="X3994">
        <f t="shared" si="252"/>
        <v>1999</v>
      </c>
      <c r="Y3994">
        <f t="shared" si="253"/>
        <v>379.80999999999995</v>
      </c>
      <c r="Z3994" s="1">
        <f t="shared" si="254"/>
        <v>0.18999999999999997</v>
      </c>
    </row>
    <row r="3995" spans="1:26">
      <c r="A3995" s="2">
        <v>45057</v>
      </c>
      <c r="B3995" s="2" t="s">
        <v>3449</v>
      </c>
      <c r="C3995" t="s">
        <v>3720</v>
      </c>
      <c r="D3995" s="2" t="str">
        <f t="shared" si="251"/>
        <v>KOW-TRA4-R-000</v>
      </c>
      <c r="E3995" t="s">
        <v>156</v>
      </c>
      <c r="F3995" t="s">
        <v>336</v>
      </c>
      <c r="G3995">
        <v>46</v>
      </c>
      <c r="H3995" t="str">
        <f>VLOOKUP(E3995,[1]data!$D$3:$AK$1000,34,0)</f>
        <v>Traditional</v>
      </c>
      <c r="I3995">
        <f>VLOOKUP(E3995,[1]data!$D$3:$Q$1048576,14,0)</f>
        <v>1499</v>
      </c>
      <c r="J3995" t="str">
        <f>VLOOKUP(E3995,[1]data!$D$3:$AJ$1048576,33,0)</f>
        <v>1099-1499</v>
      </c>
      <c r="K3995" t="s">
        <v>3814</v>
      </c>
      <c r="L3995" t="s">
        <v>2538</v>
      </c>
      <c r="M3995">
        <v>1</v>
      </c>
      <c r="N3995">
        <v>1208.8800000000001</v>
      </c>
      <c r="O3995">
        <v>0</v>
      </c>
      <c r="P3995">
        <v>0</v>
      </c>
      <c r="Q3995">
        <v>1208.8800000000001</v>
      </c>
      <c r="R3995">
        <v>0</v>
      </c>
      <c r="S3995">
        <v>0</v>
      </c>
      <c r="T3995">
        <v>0</v>
      </c>
      <c r="U3995">
        <v>290.12</v>
      </c>
      <c r="V3995">
        <v>1499</v>
      </c>
      <c r="W3995">
        <v>1</v>
      </c>
      <c r="X3995">
        <f t="shared" si="252"/>
        <v>1499</v>
      </c>
      <c r="Y3995">
        <f t="shared" si="253"/>
        <v>0</v>
      </c>
      <c r="Z3995" s="1">
        <f t="shared" si="254"/>
        <v>0</v>
      </c>
    </row>
    <row r="3996" spans="1:26">
      <c r="A3996" s="2">
        <v>45057</v>
      </c>
      <c r="B3996" s="2" t="s">
        <v>3449</v>
      </c>
      <c r="C3996" t="s">
        <v>3720</v>
      </c>
      <c r="D3996" s="2" t="str">
        <f t="shared" si="251"/>
        <v>KOW-FF02-R-005</v>
      </c>
      <c r="E3996" t="s">
        <v>59</v>
      </c>
      <c r="F3996" t="s">
        <v>1829</v>
      </c>
      <c r="G3996">
        <v>39</v>
      </c>
      <c r="H3996" t="str">
        <f>VLOOKUP(E3996,[1]data!$D$3:$AK$1000,34,0)</f>
        <v>Linen</v>
      </c>
      <c r="I3996">
        <f>VLOOKUP(E3996,[1]data!$D$3:$Q$1048576,14,0)</f>
        <v>3799</v>
      </c>
      <c r="J3996" t="str">
        <f>VLOOKUP(E3996,[1]data!$D$3:$AJ$1048576,33,0)</f>
        <v>3499-3999</v>
      </c>
      <c r="K3996" t="s">
        <v>3815</v>
      </c>
      <c r="L3996" t="s">
        <v>2538</v>
      </c>
      <c r="M3996">
        <v>1</v>
      </c>
      <c r="N3996">
        <v>2883.04</v>
      </c>
      <c r="O3996">
        <v>0</v>
      </c>
      <c r="P3996">
        <v>0</v>
      </c>
      <c r="Q3996">
        <v>2883.04</v>
      </c>
      <c r="R3996">
        <v>0</v>
      </c>
      <c r="S3996">
        <v>0</v>
      </c>
      <c r="T3996">
        <v>0</v>
      </c>
      <c r="U3996">
        <v>345.96</v>
      </c>
      <c r="V3996">
        <v>3229</v>
      </c>
      <c r="W3996">
        <v>1</v>
      </c>
      <c r="X3996">
        <f t="shared" si="252"/>
        <v>3799</v>
      </c>
      <c r="Y3996">
        <f t="shared" si="253"/>
        <v>570</v>
      </c>
      <c r="Z3996" s="1">
        <f t="shared" si="254"/>
        <v>0.15003948407475651</v>
      </c>
    </row>
    <row r="3997" spans="1:26">
      <c r="A3997" s="2">
        <v>45057</v>
      </c>
      <c r="B3997" s="2" t="s">
        <v>3449</v>
      </c>
      <c r="C3997" t="s">
        <v>3720</v>
      </c>
      <c r="D3997" s="2" t="str">
        <f t="shared" si="251"/>
        <v>KOW-KU1-R-0002</v>
      </c>
      <c r="E3997" t="s">
        <v>83</v>
      </c>
      <c r="F3997" t="s">
        <v>264</v>
      </c>
      <c r="G3997">
        <v>40</v>
      </c>
      <c r="H3997" t="str">
        <f>VLOOKUP(E3997,[1]data!$D$3:$AK$1000,34,0)</f>
        <v>Hoodie</v>
      </c>
      <c r="I3997">
        <f>VLOOKUP(E3997,[1]data!$D$3:$Q$1048576,14,0)</f>
        <v>2799</v>
      </c>
      <c r="J3997" t="str">
        <f>VLOOKUP(E3997,[1]data!$D$3:$AJ$1048576,33,0)</f>
        <v>2499-2999</v>
      </c>
      <c r="K3997" t="s">
        <v>3816</v>
      </c>
      <c r="L3997" t="s">
        <v>2538</v>
      </c>
      <c r="M3997">
        <v>1</v>
      </c>
      <c r="N3997">
        <v>2799</v>
      </c>
      <c r="O3997">
        <v>-279.89999999999998</v>
      </c>
      <c r="P3997">
        <v>0</v>
      </c>
      <c r="Q3997">
        <v>2519.1</v>
      </c>
      <c r="R3997">
        <v>0</v>
      </c>
      <c r="S3997">
        <v>0</v>
      </c>
      <c r="T3997">
        <v>0</v>
      </c>
      <c r="U3997">
        <v>0</v>
      </c>
      <c r="V3997">
        <v>2519.1</v>
      </c>
      <c r="W3997">
        <v>1</v>
      </c>
      <c r="X3997">
        <f t="shared" si="252"/>
        <v>2799</v>
      </c>
      <c r="Y3997">
        <f t="shared" si="253"/>
        <v>279.90000000000009</v>
      </c>
      <c r="Z3997" s="1">
        <f t="shared" si="254"/>
        <v>0.10000000000000003</v>
      </c>
    </row>
    <row r="3998" spans="1:26">
      <c r="A3998" s="2">
        <v>45057</v>
      </c>
      <c r="B3998" s="2" t="s">
        <v>3449</v>
      </c>
      <c r="C3998" t="s">
        <v>3720</v>
      </c>
      <c r="D3998" s="2" t="str">
        <f t="shared" si="251"/>
        <v>KOW-KIN-S-0004</v>
      </c>
      <c r="E3998" t="s">
        <v>361</v>
      </c>
      <c r="F3998" t="s">
        <v>273</v>
      </c>
      <c r="G3998">
        <v>39</v>
      </c>
      <c r="H3998" t="str">
        <f>VLOOKUP(E3998,[1]data!$D$3:$AK$1000,34,0)</f>
        <v>Casual</v>
      </c>
      <c r="I3998">
        <f>VLOOKUP(E3998,[1]data!$D$3:$Q$1048576,14,0)</f>
        <v>2299</v>
      </c>
      <c r="J3998" t="str">
        <f>VLOOKUP(E3998,[1]data!$D$3:$AJ$1048576,33,0)</f>
        <v>1799-2299</v>
      </c>
      <c r="K3998" t="s">
        <v>3817</v>
      </c>
      <c r="L3998" t="s">
        <v>2538</v>
      </c>
      <c r="M3998">
        <v>1</v>
      </c>
      <c r="N3998">
        <v>1839.2</v>
      </c>
      <c r="O3998">
        <v>-349.45</v>
      </c>
      <c r="P3998">
        <v>0</v>
      </c>
      <c r="Q3998">
        <v>1489.75</v>
      </c>
      <c r="R3998">
        <v>0</v>
      </c>
      <c r="S3998">
        <v>0</v>
      </c>
      <c r="T3998">
        <v>0</v>
      </c>
      <c r="U3998">
        <v>0</v>
      </c>
      <c r="V3998">
        <v>1489.75</v>
      </c>
      <c r="W3998">
        <v>1</v>
      </c>
      <c r="X3998">
        <f t="shared" si="252"/>
        <v>2299</v>
      </c>
      <c r="Y3998">
        <f t="shared" si="253"/>
        <v>809.25</v>
      </c>
      <c r="Z3998" s="1">
        <f t="shared" si="254"/>
        <v>0.3520008699434537</v>
      </c>
    </row>
    <row r="3999" spans="1:26">
      <c r="A3999" s="2">
        <v>45057</v>
      </c>
      <c r="B3999" s="2" t="s">
        <v>3449</v>
      </c>
      <c r="C3999" t="s">
        <v>3720</v>
      </c>
      <c r="D3999" s="2" t="str">
        <f t="shared" si="251"/>
        <v>KOW-CC01-R-004</v>
      </c>
      <c r="E3999" t="s">
        <v>32</v>
      </c>
      <c r="F3999" t="s">
        <v>1359</v>
      </c>
      <c r="G3999">
        <v>40</v>
      </c>
      <c r="H3999" t="str">
        <f>VLOOKUP(E3999,[1]data!$D$3:$AK$1000,34,0)</f>
        <v>Casual</v>
      </c>
      <c r="I3999">
        <f>VLOOKUP(E3999,[1]data!$D$3:$Q$1048576,14,0)</f>
        <v>1799</v>
      </c>
      <c r="J3999" t="str">
        <f>VLOOKUP(E3999,[1]data!$D$3:$AJ$1048576,33,0)</f>
        <v>1799-2299</v>
      </c>
      <c r="K3999" t="s">
        <v>3817</v>
      </c>
      <c r="L3999" t="s">
        <v>2538</v>
      </c>
      <c r="M3999">
        <v>1</v>
      </c>
      <c r="N3999">
        <v>1799</v>
      </c>
      <c r="O3999">
        <v>-341.81</v>
      </c>
      <c r="P3999">
        <v>0</v>
      </c>
      <c r="Q3999">
        <v>1457.19</v>
      </c>
      <c r="R3999">
        <v>0</v>
      </c>
      <c r="S3999">
        <v>0</v>
      </c>
      <c r="T3999">
        <v>0</v>
      </c>
      <c r="U3999">
        <v>0</v>
      </c>
      <c r="V3999">
        <v>1457.19</v>
      </c>
      <c r="W3999">
        <v>1</v>
      </c>
      <c r="X3999">
        <f t="shared" si="252"/>
        <v>1799</v>
      </c>
      <c r="Y3999">
        <f t="shared" si="253"/>
        <v>341.80999999999995</v>
      </c>
      <c r="Z3999" s="1">
        <f t="shared" si="254"/>
        <v>0.18999999999999997</v>
      </c>
    </row>
    <row r="4000" spans="1:26">
      <c r="A4000" s="2">
        <v>45057</v>
      </c>
      <c r="B4000" s="2" t="s">
        <v>3449</v>
      </c>
      <c r="C4000" t="s">
        <v>3720</v>
      </c>
      <c r="D4000" s="2" t="str">
        <f t="shared" si="251"/>
        <v>KOW-TR3-S-0001</v>
      </c>
      <c r="E4000" t="s">
        <v>142</v>
      </c>
      <c r="F4000" t="s">
        <v>291</v>
      </c>
      <c r="G4000">
        <v>42</v>
      </c>
      <c r="H4000" t="str">
        <f>VLOOKUP(E4000,[1]data!$D$3:$AK$1000,34,0)</f>
        <v>Classic</v>
      </c>
      <c r="I4000">
        <f>VLOOKUP(E4000,[1]data!$D$3:$Q$1048576,14,0)</f>
        <v>1999</v>
      </c>
      <c r="J4000" t="str">
        <f>VLOOKUP(E4000,[1]data!$D$3:$AJ$1048576,33,0)</f>
        <v>1799-2299</v>
      </c>
      <c r="K4000" t="s">
        <v>3818</v>
      </c>
      <c r="L4000" t="s">
        <v>2538</v>
      </c>
      <c r="M4000">
        <v>1</v>
      </c>
      <c r="N4000">
        <v>1784.82</v>
      </c>
      <c r="O4000">
        <v>0</v>
      </c>
      <c r="P4000">
        <v>0</v>
      </c>
      <c r="Q4000">
        <v>1784.82</v>
      </c>
      <c r="R4000">
        <v>0</v>
      </c>
      <c r="S4000">
        <v>0</v>
      </c>
      <c r="T4000">
        <v>0</v>
      </c>
      <c r="U4000">
        <v>214.18</v>
      </c>
      <c r="V4000">
        <v>1999</v>
      </c>
      <c r="W4000">
        <v>1</v>
      </c>
      <c r="X4000">
        <f t="shared" si="252"/>
        <v>1999</v>
      </c>
      <c r="Y4000">
        <f t="shared" si="253"/>
        <v>0</v>
      </c>
      <c r="Z4000" s="1">
        <f t="shared" si="254"/>
        <v>0</v>
      </c>
    </row>
    <row r="4001" spans="1:26">
      <c r="A4001" s="2">
        <v>45057</v>
      </c>
      <c r="B4001" s="2" t="s">
        <v>3449</v>
      </c>
      <c r="C4001" t="s">
        <v>3720</v>
      </c>
      <c r="D4001" s="2" t="str">
        <f t="shared" si="251"/>
        <v>KOW-CC06-R-004</v>
      </c>
      <c r="E4001" t="s">
        <v>712</v>
      </c>
      <c r="F4001" t="s">
        <v>713</v>
      </c>
      <c r="G4001">
        <v>42</v>
      </c>
      <c r="H4001" t="str">
        <f>VLOOKUP(E4001,[1]data!$D$3:$AK$1000,34,0)</f>
        <v>Jacket</v>
      </c>
      <c r="I4001">
        <f>VLOOKUP(E4001,[1]data!$D$3:$Q$1048576,14,0)</f>
        <v>3499</v>
      </c>
      <c r="J4001" t="str">
        <f>VLOOKUP(E4001,[1]data!$D$3:$AJ$1048576,33,0)</f>
        <v>3499-3999</v>
      </c>
      <c r="K4001" t="s">
        <v>3819</v>
      </c>
      <c r="L4001" t="s">
        <v>2538</v>
      </c>
      <c r="M4001">
        <v>1</v>
      </c>
      <c r="N4001">
        <v>2799</v>
      </c>
      <c r="O4001">
        <v>-783.72</v>
      </c>
      <c r="P4001">
        <v>0</v>
      </c>
      <c r="Q4001">
        <v>2015.28</v>
      </c>
      <c r="R4001">
        <v>0</v>
      </c>
      <c r="S4001">
        <v>0</v>
      </c>
      <c r="T4001">
        <v>0</v>
      </c>
      <c r="U4001">
        <v>0</v>
      </c>
      <c r="V4001">
        <v>2015.28</v>
      </c>
      <c r="W4001">
        <v>1</v>
      </c>
      <c r="X4001">
        <f t="shared" si="252"/>
        <v>3499</v>
      </c>
      <c r="Y4001">
        <f t="shared" si="253"/>
        <v>1483.72</v>
      </c>
      <c r="Z4001" s="1">
        <f t="shared" si="254"/>
        <v>0.42404115461560449</v>
      </c>
    </row>
    <row r="4002" spans="1:26">
      <c r="A4002" s="2">
        <v>45057</v>
      </c>
      <c r="B4002" s="2" t="s">
        <v>3449</v>
      </c>
      <c r="C4002" t="s">
        <v>3720</v>
      </c>
      <c r="D4002" s="2" t="str">
        <f t="shared" si="251"/>
        <v>KOW-LI3-R-0007</v>
      </c>
      <c r="E4002" t="s">
        <v>106</v>
      </c>
      <c r="F4002" t="s">
        <v>261</v>
      </c>
      <c r="G4002">
        <v>42</v>
      </c>
      <c r="H4002" t="str">
        <f>VLOOKUP(E4002,[1]data!$D$3:$AK$1000,34,0)</f>
        <v>Linen</v>
      </c>
      <c r="I4002">
        <f>VLOOKUP(E4002,[1]data!$D$3:$Q$1048576,14,0)</f>
        <v>3499</v>
      </c>
      <c r="J4002" t="str">
        <f>VLOOKUP(E4002,[1]data!$D$3:$AJ$1048576,33,0)</f>
        <v>3499-3999</v>
      </c>
      <c r="K4002" t="s">
        <v>3820</v>
      </c>
      <c r="L4002" t="s">
        <v>2538</v>
      </c>
      <c r="M4002">
        <v>1</v>
      </c>
      <c r="N4002">
        <v>2974</v>
      </c>
      <c r="O4002">
        <v>-297.39999999999998</v>
      </c>
      <c r="P4002">
        <v>0</v>
      </c>
      <c r="Q4002">
        <v>2676.6</v>
      </c>
      <c r="R4002">
        <v>0</v>
      </c>
      <c r="S4002">
        <v>0</v>
      </c>
      <c r="T4002">
        <v>0</v>
      </c>
      <c r="U4002">
        <v>0</v>
      </c>
      <c r="V4002">
        <v>2676.6</v>
      </c>
      <c r="W4002">
        <v>1</v>
      </c>
      <c r="X4002">
        <f t="shared" si="252"/>
        <v>3499</v>
      </c>
      <c r="Y4002">
        <f t="shared" si="253"/>
        <v>822.40000000000009</v>
      </c>
      <c r="Z4002" s="1">
        <f t="shared" si="254"/>
        <v>0.23503858245212922</v>
      </c>
    </row>
    <row r="4003" spans="1:26">
      <c r="A4003" s="2">
        <v>45057</v>
      </c>
      <c r="B4003" s="2" t="s">
        <v>3449</v>
      </c>
      <c r="C4003" t="s">
        <v>3720</v>
      </c>
      <c r="D4003" s="2" t="str">
        <f t="shared" si="251"/>
        <v>KOW-CA11-R-000</v>
      </c>
      <c r="E4003" t="s">
        <v>11</v>
      </c>
      <c r="F4003" t="s">
        <v>302</v>
      </c>
      <c r="G4003">
        <v>44</v>
      </c>
      <c r="H4003" t="str">
        <f>VLOOKUP(E4003,[1]data!$D$3:$AK$1000,34,0)</f>
        <v>Casual</v>
      </c>
      <c r="I4003">
        <f>VLOOKUP(E4003,[1]data!$D$3:$Q$1048576,14,0)</f>
        <v>1999</v>
      </c>
      <c r="J4003" t="str">
        <f>VLOOKUP(E4003,[1]data!$D$3:$AJ$1048576,33,0)</f>
        <v>1799-2299</v>
      </c>
      <c r="K4003" t="s">
        <v>3821</v>
      </c>
      <c r="L4003" t="s">
        <v>2538</v>
      </c>
      <c r="M4003">
        <v>1</v>
      </c>
      <c r="N4003">
        <v>1784.82</v>
      </c>
      <c r="O4003">
        <v>0</v>
      </c>
      <c r="P4003">
        <v>0</v>
      </c>
      <c r="Q4003">
        <v>1784.82</v>
      </c>
      <c r="R4003">
        <v>0</v>
      </c>
      <c r="S4003">
        <v>0</v>
      </c>
      <c r="T4003">
        <v>0</v>
      </c>
      <c r="U4003">
        <v>214.18</v>
      </c>
      <c r="V4003">
        <v>1999</v>
      </c>
      <c r="W4003">
        <v>1</v>
      </c>
      <c r="X4003">
        <f t="shared" si="252"/>
        <v>1999</v>
      </c>
      <c r="Y4003">
        <f t="shared" si="253"/>
        <v>0</v>
      </c>
      <c r="Z4003" s="1">
        <f t="shared" si="254"/>
        <v>0</v>
      </c>
    </row>
    <row r="4004" spans="1:26">
      <c r="A4004" s="2">
        <v>45057</v>
      </c>
      <c r="B4004" s="2" t="s">
        <v>3449</v>
      </c>
      <c r="C4004" t="s">
        <v>3720</v>
      </c>
      <c r="D4004" s="2" t="str">
        <f t="shared" si="251"/>
        <v>KOW-PIQ-R-0032</v>
      </c>
      <c r="E4004" t="s">
        <v>123</v>
      </c>
      <c r="F4004" t="s">
        <v>2010</v>
      </c>
      <c r="G4004" t="s">
        <v>2029</v>
      </c>
      <c r="H4004" t="str">
        <f>VLOOKUP(E4004,[1]data!$D$3:$AK$1000,34,0)</f>
        <v>Knit Shirt</v>
      </c>
      <c r="I4004">
        <f>VLOOKUP(E4004,[1]data!$D$3:$Q$1048576,14,0)</f>
        <v>2499</v>
      </c>
      <c r="J4004" t="str">
        <f>VLOOKUP(E4004,[1]data!$D$3:$AJ$1048576,33,0)</f>
        <v>2499-2999</v>
      </c>
      <c r="K4004" t="s">
        <v>3822</v>
      </c>
      <c r="L4004" t="s">
        <v>2538</v>
      </c>
      <c r="M4004">
        <v>1</v>
      </c>
      <c r="N4004">
        <v>2231.25</v>
      </c>
      <c r="O4004">
        <v>0</v>
      </c>
      <c r="P4004">
        <v>0</v>
      </c>
      <c r="Q4004">
        <v>2231.25</v>
      </c>
      <c r="R4004">
        <v>0</v>
      </c>
      <c r="S4004">
        <v>0</v>
      </c>
      <c r="T4004">
        <v>0</v>
      </c>
      <c r="U4004">
        <v>267.75</v>
      </c>
      <c r="V4004">
        <v>2499</v>
      </c>
      <c r="W4004">
        <v>1</v>
      </c>
      <c r="X4004">
        <f t="shared" si="252"/>
        <v>2499</v>
      </c>
      <c r="Y4004">
        <f t="shared" si="253"/>
        <v>0</v>
      </c>
      <c r="Z4004" s="1">
        <f t="shared" si="254"/>
        <v>0</v>
      </c>
    </row>
    <row r="4005" spans="1:26">
      <c r="A4005" s="2">
        <v>45057</v>
      </c>
      <c r="B4005" s="2" t="s">
        <v>3449</v>
      </c>
      <c r="C4005" t="s">
        <v>3720</v>
      </c>
      <c r="D4005" s="2" t="str">
        <f t="shared" si="251"/>
        <v>KOW-KU1-R-0002</v>
      </c>
      <c r="E4005" t="s">
        <v>85</v>
      </c>
      <c r="F4005" t="s">
        <v>264</v>
      </c>
      <c r="G4005">
        <v>44</v>
      </c>
      <c r="H4005" t="str">
        <f>VLOOKUP(E4005,[1]data!$D$3:$AK$1000,34,0)</f>
        <v>Hoodie</v>
      </c>
      <c r="I4005">
        <f>VLOOKUP(E4005,[1]data!$D$3:$Q$1048576,14,0)</f>
        <v>2799</v>
      </c>
      <c r="J4005" t="str">
        <f>VLOOKUP(E4005,[1]data!$D$3:$AJ$1048576,33,0)</f>
        <v>2499-2999</v>
      </c>
      <c r="K4005" t="s">
        <v>3823</v>
      </c>
      <c r="L4005" t="s">
        <v>2538</v>
      </c>
      <c r="M4005">
        <v>1</v>
      </c>
      <c r="N4005">
        <v>2799</v>
      </c>
      <c r="O4005">
        <v>-279.89999999999998</v>
      </c>
      <c r="P4005">
        <v>0</v>
      </c>
      <c r="Q4005">
        <v>2519.1</v>
      </c>
      <c r="R4005">
        <v>0</v>
      </c>
      <c r="S4005">
        <v>0</v>
      </c>
      <c r="T4005">
        <v>0</v>
      </c>
      <c r="U4005">
        <v>0</v>
      </c>
      <c r="V4005">
        <v>2519.1</v>
      </c>
      <c r="W4005">
        <v>1</v>
      </c>
      <c r="X4005">
        <f t="shared" si="252"/>
        <v>2799</v>
      </c>
      <c r="Y4005">
        <f t="shared" si="253"/>
        <v>279.90000000000009</v>
      </c>
      <c r="Z4005" s="1">
        <f t="shared" si="254"/>
        <v>0.10000000000000003</v>
      </c>
    </row>
    <row r="4006" spans="1:26">
      <c r="A4006" s="2">
        <v>45057</v>
      </c>
      <c r="B4006" s="2" t="s">
        <v>3449</v>
      </c>
      <c r="C4006" t="s">
        <v>3720</v>
      </c>
      <c r="D4006" s="2" t="str">
        <f t="shared" si="251"/>
        <v>KOW-CC04-R-004</v>
      </c>
      <c r="E4006" t="s">
        <v>43</v>
      </c>
      <c r="F4006" t="s">
        <v>1425</v>
      </c>
      <c r="G4006">
        <v>42</v>
      </c>
      <c r="H4006" t="str">
        <f>VLOOKUP(E4006,[1]data!$D$3:$AK$1000,34,0)</f>
        <v>Hoodie</v>
      </c>
      <c r="I4006">
        <f>VLOOKUP(E4006,[1]data!$D$3:$Q$1048576,14,0)</f>
        <v>2799</v>
      </c>
      <c r="J4006" t="str">
        <f>VLOOKUP(E4006,[1]data!$D$3:$AJ$1048576,33,0)</f>
        <v>2499-2999</v>
      </c>
      <c r="K4006" t="s">
        <v>3824</v>
      </c>
      <c r="L4006" t="s">
        <v>2538</v>
      </c>
      <c r="M4006">
        <v>1</v>
      </c>
      <c r="N4006">
        <v>2499.11</v>
      </c>
      <c r="O4006">
        <v>0</v>
      </c>
      <c r="P4006">
        <v>0</v>
      </c>
      <c r="Q4006">
        <v>2499.11</v>
      </c>
      <c r="R4006">
        <v>0</v>
      </c>
      <c r="S4006">
        <v>0</v>
      </c>
      <c r="T4006">
        <v>0</v>
      </c>
      <c r="U4006">
        <v>299.89</v>
      </c>
      <c r="V4006">
        <v>2799</v>
      </c>
      <c r="W4006">
        <v>1</v>
      </c>
      <c r="X4006">
        <f t="shared" si="252"/>
        <v>2799</v>
      </c>
      <c r="Y4006">
        <f t="shared" si="253"/>
        <v>0</v>
      </c>
      <c r="Z4006" s="1">
        <f t="shared" si="254"/>
        <v>0</v>
      </c>
    </row>
    <row r="4007" spans="1:26">
      <c r="A4007" s="2">
        <v>45057</v>
      </c>
      <c r="B4007" s="2" t="s">
        <v>3449</v>
      </c>
      <c r="C4007" t="s">
        <v>3720</v>
      </c>
      <c r="D4007" s="2" t="str">
        <f t="shared" si="251"/>
        <v>KOW-TRA3-R-000</v>
      </c>
      <c r="E4007" t="s">
        <v>150</v>
      </c>
      <c r="F4007" t="s">
        <v>286</v>
      </c>
      <c r="G4007">
        <v>39</v>
      </c>
      <c r="H4007" t="str">
        <f>VLOOKUP(E4007,[1]data!$D$3:$AK$1000,34,0)</f>
        <v>Traditional</v>
      </c>
      <c r="I4007">
        <f>VLOOKUP(E4007,[1]data!$D$3:$Q$1048576,14,0)</f>
        <v>1299</v>
      </c>
      <c r="J4007" t="str">
        <f>VLOOKUP(E4007,[1]data!$D$3:$AJ$1048576,33,0)</f>
        <v>1099-1499</v>
      </c>
      <c r="K4007" t="s">
        <v>3825</v>
      </c>
      <c r="L4007" t="s">
        <v>2538</v>
      </c>
      <c r="M4007">
        <v>1</v>
      </c>
      <c r="N4007">
        <v>1159.82</v>
      </c>
      <c r="O4007">
        <v>0</v>
      </c>
      <c r="P4007">
        <v>0</v>
      </c>
      <c r="Q4007">
        <v>1159.82</v>
      </c>
      <c r="R4007">
        <v>0</v>
      </c>
      <c r="S4007">
        <v>0</v>
      </c>
      <c r="T4007">
        <v>0</v>
      </c>
      <c r="U4007">
        <v>139.18</v>
      </c>
      <c r="V4007">
        <v>1299</v>
      </c>
      <c r="W4007">
        <v>1</v>
      </c>
      <c r="X4007">
        <f t="shared" si="252"/>
        <v>1299</v>
      </c>
      <c r="Y4007">
        <f t="shared" si="253"/>
        <v>0</v>
      </c>
      <c r="Z4007" s="1">
        <f t="shared" si="254"/>
        <v>0</v>
      </c>
    </row>
    <row r="4008" spans="1:26">
      <c r="A4008" s="2">
        <v>45057</v>
      </c>
      <c r="B4008" s="2" t="s">
        <v>3449</v>
      </c>
      <c r="C4008" t="s">
        <v>3720</v>
      </c>
      <c r="D4008" s="2" t="str">
        <f t="shared" si="251"/>
        <v>KOW-CC04-R-004</v>
      </c>
      <c r="E4008" t="s">
        <v>42</v>
      </c>
      <c r="F4008" t="s">
        <v>1425</v>
      </c>
      <c r="G4008">
        <v>40</v>
      </c>
      <c r="H4008" t="str">
        <f>VLOOKUP(E4008,[1]data!$D$3:$AK$1000,34,0)</f>
        <v>Hoodie</v>
      </c>
      <c r="I4008">
        <f>VLOOKUP(E4008,[1]data!$D$3:$Q$1048576,14,0)</f>
        <v>2799</v>
      </c>
      <c r="J4008" t="str">
        <f>VLOOKUP(E4008,[1]data!$D$3:$AJ$1048576,33,0)</f>
        <v>2499-2999</v>
      </c>
      <c r="K4008" t="s">
        <v>3826</v>
      </c>
      <c r="L4008" t="s">
        <v>2538</v>
      </c>
      <c r="M4008">
        <v>1</v>
      </c>
      <c r="N4008">
        <v>2499.11</v>
      </c>
      <c r="O4008">
        <v>0</v>
      </c>
      <c r="P4008">
        <v>0</v>
      </c>
      <c r="Q4008">
        <v>2499.11</v>
      </c>
      <c r="R4008">
        <v>0</v>
      </c>
      <c r="S4008">
        <v>0</v>
      </c>
      <c r="T4008">
        <v>0</v>
      </c>
      <c r="U4008">
        <v>299.89</v>
      </c>
      <c r="V4008">
        <v>2799</v>
      </c>
      <c r="W4008">
        <v>1</v>
      </c>
      <c r="X4008">
        <f t="shared" si="252"/>
        <v>2799</v>
      </c>
      <c r="Y4008">
        <f t="shared" si="253"/>
        <v>0</v>
      </c>
      <c r="Z4008" s="1">
        <f t="shared" si="254"/>
        <v>0</v>
      </c>
    </row>
    <row r="4009" spans="1:26">
      <c r="A4009" s="2">
        <v>45057</v>
      </c>
      <c r="B4009" s="2" t="s">
        <v>3449</v>
      </c>
      <c r="C4009" t="s">
        <v>3720</v>
      </c>
      <c r="D4009" s="2" t="str">
        <f t="shared" si="251"/>
        <v>KOW-CA11-R-000</v>
      </c>
      <c r="E4009" t="s">
        <v>8</v>
      </c>
      <c r="F4009" t="s">
        <v>302</v>
      </c>
      <c r="G4009">
        <v>39</v>
      </c>
      <c r="H4009" t="str">
        <f>VLOOKUP(E4009,[1]data!$D$3:$AK$1000,34,0)</f>
        <v>Casual</v>
      </c>
      <c r="I4009">
        <f>VLOOKUP(E4009,[1]data!$D$3:$Q$1048576,14,0)</f>
        <v>1999</v>
      </c>
      <c r="J4009" t="str">
        <f>VLOOKUP(E4009,[1]data!$D$3:$AJ$1048576,33,0)</f>
        <v>1799-2299</v>
      </c>
      <c r="K4009" t="s">
        <v>3827</v>
      </c>
      <c r="L4009" t="s">
        <v>2538</v>
      </c>
      <c r="M4009">
        <v>1</v>
      </c>
      <c r="N4009">
        <v>1999</v>
      </c>
      <c r="O4009">
        <v>-199.9</v>
      </c>
      <c r="P4009">
        <v>0</v>
      </c>
      <c r="Q4009">
        <v>1799.1</v>
      </c>
      <c r="R4009">
        <v>0</v>
      </c>
      <c r="S4009">
        <v>0</v>
      </c>
      <c r="T4009">
        <v>0</v>
      </c>
      <c r="U4009">
        <v>0</v>
      </c>
      <c r="V4009">
        <v>1799.1</v>
      </c>
      <c r="W4009">
        <v>1</v>
      </c>
      <c r="X4009">
        <f t="shared" si="252"/>
        <v>1999</v>
      </c>
      <c r="Y4009">
        <f t="shared" si="253"/>
        <v>199.90000000000009</v>
      </c>
      <c r="Z4009" s="1">
        <f t="shared" si="254"/>
        <v>0.10000000000000005</v>
      </c>
    </row>
    <row r="4010" spans="1:26">
      <c r="A4010" s="2">
        <v>45057</v>
      </c>
      <c r="B4010" s="2" t="s">
        <v>3449</v>
      </c>
      <c r="C4010" t="s">
        <v>3720</v>
      </c>
      <c r="D4010" s="2" t="str">
        <f t="shared" si="251"/>
        <v>KOW-PO26-R-002</v>
      </c>
      <c r="E4010" t="s">
        <v>631</v>
      </c>
      <c r="F4010" t="s">
        <v>426</v>
      </c>
      <c r="G4010">
        <v>40</v>
      </c>
      <c r="H4010" t="str">
        <f>VLOOKUP(E4010,[1]data!$D$3:$AK$1000,34,0)</f>
        <v>Indie</v>
      </c>
      <c r="I4010">
        <f>VLOOKUP(E4010,[1]data!$D$3:$Q$1048576,14,0)</f>
        <v>1999</v>
      </c>
      <c r="J4010" t="str">
        <f>VLOOKUP(E4010,[1]data!$D$3:$AJ$1048576,33,0)</f>
        <v>1799-2299</v>
      </c>
      <c r="K4010" t="s">
        <v>3828</v>
      </c>
      <c r="L4010" t="s">
        <v>2538</v>
      </c>
      <c r="M4010">
        <v>1</v>
      </c>
      <c r="N4010">
        <v>1999</v>
      </c>
      <c r="O4010">
        <v>-199.9</v>
      </c>
      <c r="P4010">
        <v>0</v>
      </c>
      <c r="Q4010">
        <v>1799.1</v>
      </c>
      <c r="R4010">
        <v>0</v>
      </c>
      <c r="S4010">
        <v>0</v>
      </c>
      <c r="T4010">
        <v>0</v>
      </c>
      <c r="U4010">
        <v>0</v>
      </c>
      <c r="V4010">
        <v>1799.1</v>
      </c>
      <c r="W4010">
        <v>1</v>
      </c>
      <c r="X4010">
        <f t="shared" si="252"/>
        <v>1999</v>
      </c>
      <c r="Y4010">
        <f t="shared" si="253"/>
        <v>199.90000000000009</v>
      </c>
      <c r="Z4010" s="1">
        <f t="shared" si="254"/>
        <v>0.10000000000000005</v>
      </c>
    </row>
    <row r="4011" spans="1:26">
      <c r="A4011" s="2">
        <v>45057</v>
      </c>
      <c r="B4011" s="2" t="s">
        <v>3449</v>
      </c>
      <c r="C4011" t="s">
        <v>3720</v>
      </c>
      <c r="D4011" s="2" t="str">
        <f t="shared" si="251"/>
        <v>KOW-KU1-R-0002</v>
      </c>
      <c r="E4011" t="s">
        <v>82</v>
      </c>
      <c r="F4011" t="s">
        <v>264</v>
      </c>
      <c r="G4011">
        <v>39</v>
      </c>
      <c r="H4011" t="str">
        <f>VLOOKUP(E4011,[1]data!$D$3:$AK$1000,34,0)</f>
        <v>Hoodie</v>
      </c>
      <c r="I4011">
        <f>VLOOKUP(E4011,[1]data!$D$3:$Q$1048576,14,0)</f>
        <v>2799</v>
      </c>
      <c r="J4011" t="str">
        <f>VLOOKUP(E4011,[1]data!$D$3:$AJ$1048576,33,0)</f>
        <v>2499-2999</v>
      </c>
      <c r="K4011" t="s">
        <v>3829</v>
      </c>
      <c r="L4011" t="s">
        <v>2538</v>
      </c>
      <c r="M4011">
        <v>1</v>
      </c>
      <c r="N4011">
        <v>2799</v>
      </c>
      <c r="O4011">
        <v>-279.89999999999998</v>
      </c>
      <c r="P4011">
        <v>0</v>
      </c>
      <c r="Q4011">
        <v>2519.1</v>
      </c>
      <c r="R4011">
        <v>0</v>
      </c>
      <c r="S4011">
        <v>0</v>
      </c>
      <c r="T4011">
        <v>0</v>
      </c>
      <c r="U4011">
        <v>0</v>
      </c>
      <c r="V4011">
        <v>2519.1</v>
      </c>
      <c r="W4011">
        <v>1</v>
      </c>
      <c r="X4011">
        <f t="shared" si="252"/>
        <v>2799</v>
      </c>
      <c r="Y4011">
        <f t="shared" si="253"/>
        <v>279.90000000000009</v>
      </c>
      <c r="Z4011" s="1">
        <f t="shared" si="254"/>
        <v>0.10000000000000003</v>
      </c>
    </row>
    <row r="4012" spans="1:26">
      <c r="A4012" s="2">
        <v>45057</v>
      </c>
      <c r="B4012" s="2" t="s">
        <v>3449</v>
      </c>
      <c r="C4012" t="s">
        <v>3720</v>
      </c>
      <c r="D4012" s="2" t="str">
        <f t="shared" si="251"/>
        <v>KOW-KU1-R-0002</v>
      </c>
      <c r="E4012" t="s">
        <v>85</v>
      </c>
      <c r="F4012" t="s">
        <v>264</v>
      </c>
      <c r="G4012">
        <v>44</v>
      </c>
      <c r="H4012" t="str">
        <f>VLOOKUP(E4012,[1]data!$D$3:$AK$1000,34,0)</f>
        <v>Hoodie</v>
      </c>
      <c r="I4012">
        <f>VLOOKUP(E4012,[1]data!$D$3:$Q$1048576,14,0)</f>
        <v>2799</v>
      </c>
      <c r="J4012" t="str">
        <f>VLOOKUP(E4012,[1]data!$D$3:$AJ$1048576,33,0)</f>
        <v>2499-2999</v>
      </c>
      <c r="K4012" t="s">
        <v>3830</v>
      </c>
      <c r="L4012" t="s">
        <v>2538</v>
      </c>
      <c r="M4012">
        <v>1</v>
      </c>
      <c r="N4012">
        <v>2499.11</v>
      </c>
      <c r="O4012">
        <v>0</v>
      </c>
      <c r="P4012">
        <v>0</v>
      </c>
      <c r="Q4012">
        <v>2499.11</v>
      </c>
      <c r="R4012">
        <v>0</v>
      </c>
      <c r="S4012">
        <v>0</v>
      </c>
      <c r="T4012">
        <v>0</v>
      </c>
      <c r="U4012">
        <v>299.89</v>
      </c>
      <c r="V4012">
        <v>2799</v>
      </c>
      <c r="W4012">
        <v>1</v>
      </c>
      <c r="X4012">
        <f t="shared" si="252"/>
        <v>2799</v>
      </c>
      <c r="Y4012">
        <f t="shared" si="253"/>
        <v>0</v>
      </c>
      <c r="Z4012" s="1">
        <f t="shared" si="254"/>
        <v>0</v>
      </c>
    </row>
    <row r="4013" spans="1:26">
      <c r="A4013" s="2">
        <v>45057</v>
      </c>
      <c r="B4013" s="2" t="s">
        <v>3449</v>
      </c>
      <c r="C4013" t="s">
        <v>3720</v>
      </c>
      <c r="D4013" s="2" t="str">
        <f t="shared" si="251"/>
        <v>KOW-CA11-R-000</v>
      </c>
      <c r="E4013" t="s">
        <v>10</v>
      </c>
      <c r="F4013" t="s">
        <v>302</v>
      </c>
      <c r="G4013">
        <v>42</v>
      </c>
      <c r="H4013" t="str">
        <f>VLOOKUP(E4013,[1]data!$D$3:$AK$1000,34,0)</f>
        <v>Casual</v>
      </c>
      <c r="I4013">
        <f>VLOOKUP(E4013,[1]data!$D$3:$Q$1048576,14,0)</f>
        <v>1999</v>
      </c>
      <c r="J4013" t="str">
        <f>VLOOKUP(E4013,[1]data!$D$3:$AJ$1048576,33,0)</f>
        <v>1799-2299</v>
      </c>
      <c r="K4013" t="s">
        <v>3831</v>
      </c>
      <c r="L4013" t="s">
        <v>2538</v>
      </c>
      <c r="M4013">
        <v>1</v>
      </c>
      <c r="N4013">
        <v>1999</v>
      </c>
      <c r="O4013">
        <v>-379.81</v>
      </c>
      <c r="P4013">
        <v>0</v>
      </c>
      <c r="Q4013">
        <v>1619.19</v>
      </c>
      <c r="R4013">
        <v>0</v>
      </c>
      <c r="S4013">
        <v>0</v>
      </c>
      <c r="T4013">
        <v>0</v>
      </c>
      <c r="U4013">
        <v>0</v>
      </c>
      <c r="V4013">
        <v>1619.19</v>
      </c>
      <c r="W4013">
        <v>1</v>
      </c>
      <c r="X4013">
        <f t="shared" si="252"/>
        <v>1999</v>
      </c>
      <c r="Y4013">
        <f t="shared" si="253"/>
        <v>379.80999999999995</v>
      </c>
      <c r="Z4013" s="1">
        <f t="shared" si="254"/>
        <v>0.18999999999999997</v>
      </c>
    </row>
    <row r="4014" spans="1:26">
      <c r="A4014" s="2">
        <v>45057</v>
      </c>
      <c r="B4014" s="2" t="s">
        <v>3449</v>
      </c>
      <c r="C4014" t="s">
        <v>3720</v>
      </c>
      <c r="D4014" s="2" t="str">
        <f t="shared" si="251"/>
        <v>KOW-PA5-S-0002</v>
      </c>
      <c r="E4014" t="s">
        <v>374</v>
      </c>
      <c r="F4014" t="s">
        <v>300</v>
      </c>
      <c r="G4014">
        <v>42</v>
      </c>
      <c r="H4014" t="str">
        <f>VLOOKUP(E4014,[1]data!$D$3:$AK$1000,34,0)</f>
        <v>Party</v>
      </c>
      <c r="I4014">
        <f>VLOOKUP(E4014,[1]data!$D$3:$Q$1048576,14,0)</f>
        <v>2999</v>
      </c>
      <c r="J4014" t="str">
        <f>VLOOKUP(E4014,[1]data!$D$3:$AJ$1048576,33,0)</f>
        <v>2499-2999</v>
      </c>
      <c r="K4014" t="s">
        <v>3832</v>
      </c>
      <c r="L4014" t="s">
        <v>473</v>
      </c>
      <c r="M4014">
        <v>1</v>
      </c>
      <c r="N4014">
        <v>2275.88</v>
      </c>
      <c r="O4014">
        <v>-227.58</v>
      </c>
      <c r="P4014">
        <v>0</v>
      </c>
      <c r="Q4014">
        <v>2048.3000000000002</v>
      </c>
      <c r="R4014">
        <v>0</v>
      </c>
      <c r="S4014">
        <v>0</v>
      </c>
      <c r="T4014">
        <v>0</v>
      </c>
      <c r="U4014">
        <v>245.8</v>
      </c>
      <c r="V4014">
        <v>2294.1</v>
      </c>
      <c r="W4014">
        <v>1</v>
      </c>
      <c r="X4014">
        <f t="shared" si="252"/>
        <v>2999</v>
      </c>
      <c r="Y4014">
        <f t="shared" si="253"/>
        <v>704.90000000000009</v>
      </c>
      <c r="Z4014" s="1">
        <f t="shared" si="254"/>
        <v>0.23504501500500169</v>
      </c>
    </row>
    <row r="4015" spans="1:26">
      <c r="A4015" s="2">
        <v>45057</v>
      </c>
      <c r="B4015" s="2" t="s">
        <v>3449</v>
      </c>
      <c r="C4015" t="s">
        <v>3720</v>
      </c>
      <c r="D4015" s="2" t="str">
        <f t="shared" si="251"/>
        <v>KOW-SO13-R-001</v>
      </c>
      <c r="E4015" t="s">
        <v>141</v>
      </c>
      <c r="F4015" t="s">
        <v>298</v>
      </c>
      <c r="G4015">
        <v>44</v>
      </c>
      <c r="H4015" t="str">
        <f>VLOOKUP(E4015,[1]data!$D$3:$AK$1000,34,0)</f>
        <v>Linen</v>
      </c>
      <c r="I4015">
        <f>VLOOKUP(E4015,[1]data!$D$3:$Q$1048576,14,0)</f>
        <v>2199</v>
      </c>
      <c r="J4015" t="str">
        <f>VLOOKUP(E4015,[1]data!$D$3:$AJ$1048576,33,0)</f>
        <v>1799-2299</v>
      </c>
      <c r="K4015" t="s">
        <v>3833</v>
      </c>
      <c r="L4015" t="s">
        <v>473</v>
      </c>
      <c r="M4015">
        <v>1</v>
      </c>
      <c r="N4015">
        <v>3926.78</v>
      </c>
      <c r="O4015">
        <v>-392.67</v>
      </c>
      <c r="P4015">
        <v>0</v>
      </c>
      <c r="Q4015">
        <v>3534.11</v>
      </c>
      <c r="R4015">
        <v>0</v>
      </c>
      <c r="S4015">
        <v>0</v>
      </c>
      <c r="T4015">
        <v>0</v>
      </c>
      <c r="U4015">
        <v>424.09</v>
      </c>
      <c r="V4015">
        <v>3958.2</v>
      </c>
      <c r="W4015">
        <v>2</v>
      </c>
      <c r="X4015">
        <f t="shared" si="252"/>
        <v>4398</v>
      </c>
      <c r="Y4015">
        <f t="shared" si="253"/>
        <v>439.80000000000018</v>
      </c>
      <c r="Z4015" s="1">
        <f t="shared" si="254"/>
        <v>0.10000000000000005</v>
      </c>
    </row>
    <row r="4016" spans="1:26">
      <c r="A4016" s="2">
        <v>45057</v>
      </c>
      <c r="B4016" s="2" t="s">
        <v>3449</v>
      </c>
      <c r="C4016" t="s">
        <v>3720</v>
      </c>
      <c r="D4016" s="2" t="str">
        <f t="shared" si="251"/>
        <v>KOW-KU3-R-0002</v>
      </c>
      <c r="E4016" t="s">
        <v>88</v>
      </c>
      <c r="F4016" t="s">
        <v>260</v>
      </c>
      <c r="G4016">
        <v>46</v>
      </c>
      <c r="H4016" t="str">
        <f>VLOOKUP(E4016,[1]data!$D$3:$AK$1000,34,0)</f>
        <v>Indie</v>
      </c>
      <c r="I4016">
        <f>VLOOKUP(E4016,[1]data!$D$3:$Q$1048576,14,0)</f>
        <v>2499</v>
      </c>
      <c r="J4016" t="str">
        <f>VLOOKUP(E4016,[1]data!$D$3:$AJ$1048576,33,0)</f>
        <v>2499-2999</v>
      </c>
      <c r="K4016" t="s">
        <v>3834</v>
      </c>
      <c r="L4016" t="s">
        <v>473</v>
      </c>
      <c r="M4016">
        <v>1</v>
      </c>
      <c r="N4016">
        <v>1784.82</v>
      </c>
      <c r="O4016">
        <v>-178.48</v>
      </c>
      <c r="P4016">
        <v>0</v>
      </c>
      <c r="Q4016">
        <v>1606.34</v>
      </c>
      <c r="R4016">
        <v>0</v>
      </c>
      <c r="S4016">
        <v>0</v>
      </c>
      <c r="T4016">
        <v>0</v>
      </c>
      <c r="U4016">
        <v>192.76</v>
      </c>
      <c r="V4016">
        <v>1799.1</v>
      </c>
      <c r="W4016">
        <v>1</v>
      </c>
      <c r="X4016">
        <f t="shared" si="252"/>
        <v>2499</v>
      </c>
      <c r="Y4016">
        <f t="shared" si="253"/>
        <v>699.90000000000009</v>
      </c>
      <c r="Z4016" s="1">
        <f t="shared" si="254"/>
        <v>0.28007202881152465</v>
      </c>
    </row>
    <row r="4017" spans="1:26">
      <c r="A4017" s="2">
        <v>45057</v>
      </c>
      <c r="B4017" s="2" t="s">
        <v>3449</v>
      </c>
      <c r="C4017" t="s">
        <v>3720</v>
      </c>
      <c r="D4017" s="2" t="str">
        <f t="shared" si="251"/>
        <v>KOW-KU1-R-0002</v>
      </c>
      <c r="E4017" t="s">
        <v>697</v>
      </c>
      <c r="F4017" t="s">
        <v>264</v>
      </c>
      <c r="G4017">
        <v>46</v>
      </c>
      <c r="H4017" t="str">
        <f>VLOOKUP(E4017,[1]data!$D$3:$AK$1000,34,0)</f>
        <v>Hoodie</v>
      </c>
      <c r="I4017">
        <f>VLOOKUP(E4017,[1]data!$D$3:$Q$1048576,14,0)</f>
        <v>2799</v>
      </c>
      <c r="J4017" t="str">
        <f>VLOOKUP(E4017,[1]data!$D$3:$AJ$1048576,33,0)</f>
        <v>2499-2999</v>
      </c>
      <c r="K4017" t="s">
        <v>3835</v>
      </c>
      <c r="L4017" t="s">
        <v>2538</v>
      </c>
      <c r="M4017">
        <v>1</v>
      </c>
      <c r="N4017">
        <v>2499.11</v>
      </c>
      <c r="O4017">
        <v>-249.91</v>
      </c>
      <c r="P4017">
        <v>0</v>
      </c>
      <c r="Q4017">
        <v>2249.1999999999998</v>
      </c>
      <c r="R4017">
        <v>0</v>
      </c>
      <c r="S4017">
        <v>0</v>
      </c>
      <c r="T4017">
        <v>0</v>
      </c>
      <c r="U4017">
        <v>269.89999999999998</v>
      </c>
      <c r="V4017">
        <v>2519.1</v>
      </c>
      <c r="W4017">
        <v>1</v>
      </c>
      <c r="X4017">
        <f t="shared" si="252"/>
        <v>2799</v>
      </c>
      <c r="Y4017">
        <f t="shared" si="253"/>
        <v>279.90000000000009</v>
      </c>
      <c r="Z4017" s="1">
        <f t="shared" si="254"/>
        <v>0.10000000000000003</v>
      </c>
    </row>
    <row r="4018" spans="1:26">
      <c r="A4018" s="2">
        <v>45057</v>
      </c>
      <c r="B4018" s="2" t="s">
        <v>3449</v>
      </c>
      <c r="C4018" t="s">
        <v>3720</v>
      </c>
      <c r="D4018" s="2" t="str">
        <f t="shared" si="251"/>
        <v>KOW-CC04-R-004</v>
      </c>
      <c r="E4018" t="s">
        <v>42</v>
      </c>
      <c r="F4018" t="s">
        <v>1425</v>
      </c>
      <c r="G4018">
        <v>40</v>
      </c>
      <c r="H4018" t="str">
        <f>VLOOKUP(E4018,[1]data!$D$3:$AK$1000,34,0)</f>
        <v>Hoodie</v>
      </c>
      <c r="I4018">
        <f>VLOOKUP(E4018,[1]data!$D$3:$Q$1048576,14,0)</f>
        <v>2799</v>
      </c>
      <c r="J4018" t="str">
        <f>VLOOKUP(E4018,[1]data!$D$3:$AJ$1048576,33,0)</f>
        <v>2499-2999</v>
      </c>
      <c r="K4018" t="s">
        <v>3836</v>
      </c>
      <c r="L4018" t="s">
        <v>2538</v>
      </c>
      <c r="M4018">
        <v>1</v>
      </c>
      <c r="N4018">
        <v>2499.11</v>
      </c>
      <c r="O4018">
        <v>-249.91</v>
      </c>
      <c r="P4018">
        <v>0</v>
      </c>
      <c r="Q4018">
        <v>2249.1999999999998</v>
      </c>
      <c r="R4018">
        <v>0</v>
      </c>
      <c r="S4018">
        <v>0</v>
      </c>
      <c r="T4018">
        <v>0</v>
      </c>
      <c r="U4018">
        <v>269.89999999999998</v>
      </c>
      <c r="V4018">
        <v>2519.1</v>
      </c>
      <c r="W4018">
        <v>1</v>
      </c>
      <c r="X4018">
        <f t="shared" si="252"/>
        <v>2799</v>
      </c>
      <c r="Y4018">
        <f t="shared" si="253"/>
        <v>279.90000000000009</v>
      </c>
      <c r="Z4018" s="1">
        <f t="shared" si="254"/>
        <v>0.10000000000000003</v>
      </c>
    </row>
    <row r="4019" spans="1:26">
      <c r="A4019" s="2">
        <v>45057</v>
      </c>
      <c r="B4019" s="2" t="s">
        <v>3449</v>
      </c>
      <c r="C4019" t="s">
        <v>3720</v>
      </c>
      <c r="D4019" s="2" t="str">
        <f t="shared" si="251"/>
        <v>KOW-PIQ-S-0033</v>
      </c>
      <c r="E4019" t="s">
        <v>130</v>
      </c>
      <c r="F4019" t="s">
        <v>2021</v>
      </c>
      <c r="G4019" t="s">
        <v>2011</v>
      </c>
      <c r="H4019" t="str">
        <f>VLOOKUP(E4019,[1]data!$D$3:$AK$1000,34,0)</f>
        <v>Knit Shirt</v>
      </c>
      <c r="I4019">
        <f>VLOOKUP(E4019,[1]data!$D$3:$Q$1048576,14,0)</f>
        <v>1999</v>
      </c>
      <c r="J4019" t="str">
        <f>VLOOKUP(E4019,[1]data!$D$3:$AJ$1048576,33,0)</f>
        <v>1799-2299</v>
      </c>
      <c r="K4019" t="s">
        <v>3837</v>
      </c>
      <c r="L4019" t="s">
        <v>2538</v>
      </c>
      <c r="M4019">
        <v>1</v>
      </c>
      <c r="N4019">
        <v>1784.82</v>
      </c>
      <c r="O4019">
        <v>0</v>
      </c>
      <c r="P4019">
        <v>0</v>
      </c>
      <c r="Q4019">
        <v>1784.82</v>
      </c>
      <c r="R4019">
        <v>0</v>
      </c>
      <c r="S4019">
        <v>0</v>
      </c>
      <c r="T4019">
        <v>0</v>
      </c>
      <c r="U4019">
        <v>214.18</v>
      </c>
      <c r="V4019">
        <v>1999</v>
      </c>
      <c r="W4019">
        <v>1</v>
      </c>
      <c r="X4019">
        <f t="shared" si="252"/>
        <v>1999</v>
      </c>
      <c r="Y4019">
        <f t="shared" si="253"/>
        <v>0</v>
      </c>
      <c r="Z4019" s="1">
        <f t="shared" si="254"/>
        <v>0</v>
      </c>
    </row>
    <row r="4020" spans="1:26">
      <c r="A4020" s="2">
        <v>45057</v>
      </c>
      <c r="B4020" s="2" t="s">
        <v>3449</v>
      </c>
      <c r="C4020" t="s">
        <v>3720</v>
      </c>
      <c r="D4020" s="2" t="str">
        <f t="shared" si="251"/>
        <v>KOW-CA5-R-0001</v>
      </c>
      <c r="E4020" t="s">
        <v>22</v>
      </c>
      <c r="F4020" t="s">
        <v>331</v>
      </c>
      <c r="G4020">
        <v>42</v>
      </c>
      <c r="H4020" t="str">
        <f>VLOOKUP(E4020,[1]data!$D$3:$AK$1000,34,0)</f>
        <v>Casual</v>
      </c>
      <c r="I4020">
        <f>VLOOKUP(E4020,[1]data!$D$3:$Q$1048576,14,0)</f>
        <v>1499</v>
      </c>
      <c r="J4020" t="str">
        <f>VLOOKUP(E4020,[1]data!$D$3:$AJ$1048576,33,0)</f>
        <v>1099-1499</v>
      </c>
      <c r="K4020" t="s">
        <v>3838</v>
      </c>
      <c r="L4020" t="s">
        <v>2538</v>
      </c>
      <c r="M4020">
        <v>1</v>
      </c>
      <c r="N4020">
        <v>1499</v>
      </c>
      <c r="O4020">
        <v>-284.81</v>
      </c>
      <c r="P4020">
        <v>0</v>
      </c>
      <c r="Q4020">
        <v>1214.19</v>
      </c>
      <c r="R4020">
        <v>0</v>
      </c>
      <c r="S4020">
        <v>0</v>
      </c>
      <c r="T4020">
        <v>0</v>
      </c>
      <c r="U4020">
        <v>0</v>
      </c>
      <c r="V4020">
        <v>1214.19</v>
      </c>
      <c r="W4020">
        <v>1</v>
      </c>
      <c r="X4020">
        <f t="shared" si="252"/>
        <v>1499</v>
      </c>
      <c r="Y4020">
        <f t="shared" si="253"/>
        <v>284.80999999999995</v>
      </c>
      <c r="Z4020" s="1">
        <f t="shared" si="254"/>
        <v>0.18999999999999997</v>
      </c>
    </row>
    <row r="4021" spans="1:26">
      <c r="A4021" s="2">
        <v>45057</v>
      </c>
      <c r="B4021" s="2" t="s">
        <v>3449</v>
      </c>
      <c r="C4021" t="s">
        <v>3720</v>
      </c>
      <c r="D4021" s="2" t="str">
        <f t="shared" si="251"/>
        <v>KOW-LI2-R-0006</v>
      </c>
      <c r="E4021" t="s">
        <v>281</v>
      </c>
      <c r="F4021" t="s">
        <v>258</v>
      </c>
      <c r="G4021">
        <v>42</v>
      </c>
      <c r="H4021" t="str">
        <f>VLOOKUP(E4021,[1]data!$D$3:$AK$1000,34,0)</f>
        <v>Linen</v>
      </c>
      <c r="I4021">
        <f>VLOOKUP(E4021,[1]data!$D$3:$Q$1048576,14,0)</f>
        <v>3499</v>
      </c>
      <c r="J4021" t="str">
        <f>VLOOKUP(E4021,[1]data!$D$3:$AJ$1048576,33,0)</f>
        <v>3499-3999</v>
      </c>
      <c r="K4021" t="s">
        <v>3838</v>
      </c>
      <c r="L4021" t="s">
        <v>2538</v>
      </c>
      <c r="M4021">
        <v>1</v>
      </c>
      <c r="N4021">
        <v>2974</v>
      </c>
      <c r="O4021">
        <v>-565.05999999999995</v>
      </c>
      <c r="P4021">
        <v>0</v>
      </c>
      <c r="Q4021">
        <v>2408.94</v>
      </c>
      <c r="R4021">
        <v>0</v>
      </c>
      <c r="S4021">
        <v>0</v>
      </c>
      <c r="T4021">
        <v>0</v>
      </c>
      <c r="U4021">
        <v>0</v>
      </c>
      <c r="V4021">
        <v>2408.94</v>
      </c>
      <c r="W4021">
        <v>1</v>
      </c>
      <c r="X4021">
        <f t="shared" si="252"/>
        <v>3499</v>
      </c>
      <c r="Y4021">
        <f t="shared" si="253"/>
        <v>1090.06</v>
      </c>
      <c r="Z4021" s="1">
        <f t="shared" si="254"/>
        <v>0.31153472420691625</v>
      </c>
    </row>
    <row r="4022" spans="1:26">
      <c r="A4022" s="2">
        <v>45057</v>
      </c>
      <c r="B4022" s="2" t="s">
        <v>3449</v>
      </c>
      <c r="C4022" t="s">
        <v>3720</v>
      </c>
      <c r="D4022" s="2" t="str">
        <f t="shared" si="251"/>
        <v>KOW-TRA3-R-000</v>
      </c>
      <c r="E4022" t="s">
        <v>921</v>
      </c>
      <c r="F4022" t="s">
        <v>286</v>
      </c>
      <c r="G4022">
        <v>42</v>
      </c>
      <c r="H4022" t="str">
        <f>VLOOKUP(E4022,[1]data!$D$3:$AK$1000,34,0)</f>
        <v>Traditional</v>
      </c>
      <c r="I4022">
        <f>VLOOKUP(E4022,[1]data!$D$3:$Q$1048576,14,0)</f>
        <v>1299</v>
      </c>
      <c r="J4022" t="str">
        <f>VLOOKUP(E4022,[1]data!$D$3:$AJ$1048576,33,0)</f>
        <v>1099-1499</v>
      </c>
      <c r="K4022" t="s">
        <v>3838</v>
      </c>
      <c r="L4022" t="s">
        <v>2538</v>
      </c>
      <c r="M4022">
        <v>1</v>
      </c>
      <c r="N4022">
        <v>1299</v>
      </c>
      <c r="O4022">
        <v>-246.81</v>
      </c>
      <c r="P4022">
        <v>0</v>
      </c>
      <c r="Q4022">
        <v>1052.19</v>
      </c>
      <c r="R4022">
        <v>0</v>
      </c>
      <c r="S4022">
        <v>0</v>
      </c>
      <c r="T4022">
        <v>0</v>
      </c>
      <c r="U4022">
        <v>0</v>
      </c>
      <c r="V4022">
        <v>1052.19</v>
      </c>
      <c r="W4022">
        <v>1</v>
      </c>
      <c r="X4022">
        <f t="shared" si="252"/>
        <v>1299</v>
      </c>
      <c r="Y4022">
        <f t="shared" si="253"/>
        <v>246.80999999999995</v>
      </c>
      <c r="Z4022" s="1">
        <f t="shared" si="254"/>
        <v>0.18999999999999995</v>
      </c>
    </row>
    <row r="4023" spans="1:26">
      <c r="A4023" s="2">
        <v>45057</v>
      </c>
      <c r="B4023" s="2" t="s">
        <v>3449</v>
      </c>
      <c r="C4023" t="s">
        <v>3720</v>
      </c>
      <c r="D4023" s="2" t="str">
        <f t="shared" si="251"/>
        <v>KOW-PIQ-S-0033</v>
      </c>
      <c r="E4023" t="s">
        <v>130</v>
      </c>
      <c r="F4023" t="s">
        <v>2021</v>
      </c>
      <c r="G4023" t="s">
        <v>2011</v>
      </c>
      <c r="H4023" t="str">
        <f>VLOOKUP(E4023,[1]data!$D$3:$AK$1000,34,0)</f>
        <v>Knit Shirt</v>
      </c>
      <c r="I4023">
        <f>VLOOKUP(E4023,[1]data!$D$3:$Q$1048576,14,0)</f>
        <v>1999</v>
      </c>
      <c r="J4023" t="str">
        <f>VLOOKUP(E4023,[1]data!$D$3:$AJ$1048576,33,0)</f>
        <v>1799-2299</v>
      </c>
      <c r="K4023" t="s">
        <v>3839</v>
      </c>
      <c r="L4023" t="s">
        <v>2538</v>
      </c>
      <c r="M4023">
        <v>1</v>
      </c>
      <c r="N4023">
        <v>1784.82</v>
      </c>
      <c r="O4023">
        <v>0</v>
      </c>
      <c r="P4023">
        <v>0</v>
      </c>
      <c r="Q4023">
        <v>1784.82</v>
      </c>
      <c r="R4023">
        <v>0</v>
      </c>
      <c r="S4023">
        <v>0</v>
      </c>
      <c r="T4023">
        <v>0</v>
      </c>
      <c r="U4023">
        <v>214.18</v>
      </c>
      <c r="V4023">
        <v>1999</v>
      </c>
      <c r="W4023">
        <v>1</v>
      </c>
      <c r="X4023">
        <f t="shared" si="252"/>
        <v>1999</v>
      </c>
      <c r="Y4023">
        <f t="shared" si="253"/>
        <v>0</v>
      </c>
      <c r="Z4023" s="1">
        <f t="shared" si="254"/>
        <v>0</v>
      </c>
    </row>
    <row r="4024" spans="1:26">
      <c r="A4024" s="2">
        <v>45057</v>
      </c>
      <c r="B4024" s="2" t="s">
        <v>3449</v>
      </c>
      <c r="C4024" t="s">
        <v>3720</v>
      </c>
      <c r="D4024" s="2" t="str">
        <f t="shared" si="251"/>
        <v>KOW-CA11-R-000</v>
      </c>
      <c r="E4024" t="s">
        <v>9</v>
      </c>
      <c r="F4024" t="s">
        <v>302</v>
      </c>
      <c r="G4024">
        <v>40</v>
      </c>
      <c r="H4024" t="str">
        <f>VLOOKUP(E4024,[1]data!$D$3:$AK$1000,34,0)</f>
        <v>Casual</v>
      </c>
      <c r="I4024">
        <f>VLOOKUP(E4024,[1]data!$D$3:$Q$1048576,14,0)</f>
        <v>1999</v>
      </c>
      <c r="J4024" t="str">
        <f>VLOOKUP(E4024,[1]data!$D$3:$AJ$1048576,33,0)</f>
        <v>1799-2299</v>
      </c>
      <c r="K4024" t="s">
        <v>3840</v>
      </c>
      <c r="L4024" t="s">
        <v>2538</v>
      </c>
      <c r="M4024">
        <v>1</v>
      </c>
      <c r="N4024">
        <v>1999</v>
      </c>
      <c r="O4024">
        <v>-199.9</v>
      </c>
      <c r="P4024">
        <v>0</v>
      </c>
      <c r="Q4024">
        <v>1799.1</v>
      </c>
      <c r="R4024">
        <v>0</v>
      </c>
      <c r="S4024">
        <v>0</v>
      </c>
      <c r="T4024">
        <v>0</v>
      </c>
      <c r="U4024">
        <v>0</v>
      </c>
      <c r="V4024">
        <v>1799.1</v>
      </c>
      <c r="W4024">
        <v>1</v>
      </c>
      <c r="X4024">
        <f t="shared" si="252"/>
        <v>1999</v>
      </c>
      <c r="Y4024">
        <f t="shared" si="253"/>
        <v>199.90000000000009</v>
      </c>
      <c r="Z4024" s="1">
        <f t="shared" si="254"/>
        <v>0.10000000000000005</v>
      </c>
    </row>
    <row r="4025" spans="1:26">
      <c r="A4025" s="2">
        <v>45057</v>
      </c>
      <c r="B4025" s="2" t="s">
        <v>3449</v>
      </c>
      <c r="C4025" t="s">
        <v>3720</v>
      </c>
      <c r="D4025" s="2" t="str">
        <f t="shared" si="251"/>
        <v>KOW-FF01-R-005</v>
      </c>
      <c r="E4025" t="s">
        <v>1732</v>
      </c>
      <c r="F4025" t="s">
        <v>1690</v>
      </c>
      <c r="G4025">
        <v>39</v>
      </c>
      <c r="H4025" t="str">
        <f>VLOOKUP(E4025,[1]data!$D$3:$AK$1000,34,0)</f>
        <v>Linen</v>
      </c>
      <c r="I4025">
        <f>VLOOKUP(E4025,[1]data!$D$3:$Q$1048576,14,0)</f>
        <v>3799</v>
      </c>
      <c r="J4025" t="str">
        <f>VLOOKUP(E4025,[1]data!$D$3:$AJ$1048576,33,0)</f>
        <v>3499-3999</v>
      </c>
      <c r="K4025" t="s">
        <v>3841</v>
      </c>
      <c r="L4025" t="s">
        <v>2538</v>
      </c>
      <c r="M4025">
        <v>1</v>
      </c>
      <c r="N4025">
        <v>2883.04</v>
      </c>
      <c r="O4025">
        <v>0</v>
      </c>
      <c r="P4025">
        <v>0</v>
      </c>
      <c r="Q4025">
        <v>2883.04</v>
      </c>
      <c r="R4025">
        <v>0</v>
      </c>
      <c r="S4025">
        <v>0</v>
      </c>
      <c r="T4025">
        <v>0</v>
      </c>
      <c r="U4025">
        <v>345.96</v>
      </c>
      <c r="V4025">
        <v>3229</v>
      </c>
      <c r="W4025">
        <v>1</v>
      </c>
      <c r="X4025">
        <f t="shared" si="252"/>
        <v>3799</v>
      </c>
      <c r="Y4025">
        <f t="shared" si="253"/>
        <v>570</v>
      </c>
      <c r="Z4025" s="1">
        <f t="shared" si="254"/>
        <v>0.15003948407475651</v>
      </c>
    </row>
    <row r="4026" spans="1:26">
      <c r="A4026" s="2">
        <v>45057</v>
      </c>
      <c r="B4026" s="2" t="s">
        <v>3449</v>
      </c>
      <c r="C4026" t="s">
        <v>3720</v>
      </c>
      <c r="D4026" s="2" t="str">
        <f t="shared" si="251"/>
        <v>KOW-KU3-R-0002</v>
      </c>
      <c r="E4026" t="s">
        <v>587</v>
      </c>
      <c r="F4026" t="s">
        <v>260</v>
      </c>
      <c r="G4026">
        <v>40</v>
      </c>
      <c r="H4026" t="str">
        <f>VLOOKUP(E4026,[1]data!$D$3:$AK$1000,34,0)</f>
        <v>Indie</v>
      </c>
      <c r="I4026">
        <f>VLOOKUP(E4026,[1]data!$D$3:$Q$1048576,14,0)</f>
        <v>2499</v>
      </c>
      <c r="J4026" t="str">
        <f>VLOOKUP(E4026,[1]data!$D$3:$AJ$1048576,33,0)</f>
        <v>2499-2999</v>
      </c>
      <c r="K4026" t="s">
        <v>3842</v>
      </c>
      <c r="L4026" t="s">
        <v>2538</v>
      </c>
      <c r="M4026">
        <v>1</v>
      </c>
      <c r="N4026">
        <v>1612.1</v>
      </c>
      <c r="O4026">
        <v>0</v>
      </c>
      <c r="P4026">
        <v>0</v>
      </c>
      <c r="Q4026">
        <v>1612.1</v>
      </c>
      <c r="R4026">
        <v>0</v>
      </c>
      <c r="S4026">
        <v>0</v>
      </c>
      <c r="T4026">
        <v>0</v>
      </c>
      <c r="U4026">
        <v>386.9</v>
      </c>
      <c r="V4026">
        <v>1999</v>
      </c>
      <c r="W4026">
        <v>1</v>
      </c>
      <c r="X4026">
        <f t="shared" si="252"/>
        <v>2499</v>
      </c>
      <c r="Y4026">
        <f t="shared" si="253"/>
        <v>500</v>
      </c>
      <c r="Z4026" s="1">
        <f t="shared" si="254"/>
        <v>0.20008003201280511</v>
      </c>
    </row>
    <row r="4027" spans="1:26">
      <c r="A4027" s="2">
        <v>45058</v>
      </c>
      <c r="B4027" s="2" t="s">
        <v>3449</v>
      </c>
      <c r="C4027" t="s">
        <v>3720</v>
      </c>
      <c r="D4027" s="2" t="str">
        <f t="shared" si="251"/>
        <v>KOW-CC04-R-004</v>
      </c>
      <c r="E4027" t="s">
        <v>42</v>
      </c>
      <c r="F4027" t="s">
        <v>1425</v>
      </c>
      <c r="G4027">
        <v>40</v>
      </c>
      <c r="H4027" t="str">
        <f>VLOOKUP(E4027,[1]data!$D$3:$AK$1000,34,0)</f>
        <v>Hoodie</v>
      </c>
      <c r="I4027">
        <f>VLOOKUP(E4027,[1]data!$D$3:$Q$1048576,14,0)</f>
        <v>2799</v>
      </c>
      <c r="J4027" t="str">
        <f>VLOOKUP(E4027,[1]data!$D$3:$AJ$1048576,33,0)</f>
        <v>2499-2999</v>
      </c>
      <c r="K4027" t="s">
        <v>3843</v>
      </c>
      <c r="L4027" t="s">
        <v>2538</v>
      </c>
      <c r="M4027">
        <v>1</v>
      </c>
      <c r="N4027">
        <v>2499.11</v>
      </c>
      <c r="O4027">
        <v>0</v>
      </c>
      <c r="P4027">
        <v>0</v>
      </c>
      <c r="Q4027">
        <v>2499.11</v>
      </c>
      <c r="R4027">
        <v>0</v>
      </c>
      <c r="S4027">
        <v>0</v>
      </c>
      <c r="T4027">
        <v>0</v>
      </c>
      <c r="U4027">
        <v>299.89</v>
      </c>
      <c r="V4027">
        <v>2799</v>
      </c>
      <c r="W4027">
        <v>1</v>
      </c>
      <c r="X4027">
        <f t="shared" si="252"/>
        <v>2799</v>
      </c>
      <c r="Y4027">
        <f t="shared" si="253"/>
        <v>0</v>
      </c>
      <c r="Z4027" s="1">
        <f t="shared" si="254"/>
        <v>0</v>
      </c>
    </row>
    <row r="4028" spans="1:26">
      <c r="A4028" s="2">
        <v>45058</v>
      </c>
      <c r="B4028" s="2" t="s">
        <v>3449</v>
      </c>
      <c r="C4028" t="s">
        <v>3720</v>
      </c>
      <c r="D4028" s="2" t="str">
        <f t="shared" si="251"/>
        <v>KOW-TRA3-R-000</v>
      </c>
      <c r="E4028" t="s">
        <v>151</v>
      </c>
      <c r="F4028" t="s">
        <v>286</v>
      </c>
      <c r="G4028">
        <v>40</v>
      </c>
      <c r="H4028" t="str">
        <f>VLOOKUP(E4028,[1]data!$D$3:$AK$1000,34,0)</f>
        <v>Traditional</v>
      </c>
      <c r="I4028">
        <f>VLOOKUP(E4028,[1]data!$D$3:$Q$1048576,14,0)</f>
        <v>1299</v>
      </c>
      <c r="J4028" t="str">
        <f>VLOOKUP(E4028,[1]data!$D$3:$AJ$1048576,33,0)</f>
        <v>1099-1499</v>
      </c>
      <c r="K4028" t="s">
        <v>3844</v>
      </c>
      <c r="L4028" t="s">
        <v>2538</v>
      </c>
      <c r="M4028">
        <v>1</v>
      </c>
      <c r="N4028">
        <v>1159.82</v>
      </c>
      <c r="O4028">
        <v>0</v>
      </c>
      <c r="P4028">
        <v>0</v>
      </c>
      <c r="Q4028">
        <v>1159.82</v>
      </c>
      <c r="R4028">
        <v>0</v>
      </c>
      <c r="S4028">
        <v>0</v>
      </c>
      <c r="T4028">
        <v>0</v>
      </c>
      <c r="U4028">
        <v>139.18</v>
      </c>
      <c r="V4028">
        <v>1299</v>
      </c>
      <c r="W4028">
        <v>1</v>
      </c>
      <c r="X4028">
        <f t="shared" si="252"/>
        <v>1299</v>
      </c>
      <c r="Y4028">
        <f t="shared" si="253"/>
        <v>0</v>
      </c>
      <c r="Z4028" s="1">
        <f t="shared" si="254"/>
        <v>0</v>
      </c>
    </row>
    <row r="4029" spans="1:26">
      <c r="A4029" s="2">
        <v>45058</v>
      </c>
      <c r="B4029" s="2" t="s">
        <v>3449</v>
      </c>
      <c r="C4029" t="s">
        <v>3720</v>
      </c>
      <c r="D4029" s="2" t="str">
        <f t="shared" si="251"/>
        <v>KOW-CA11-R-000</v>
      </c>
      <c r="E4029" t="s">
        <v>11</v>
      </c>
      <c r="F4029" t="s">
        <v>302</v>
      </c>
      <c r="G4029">
        <v>44</v>
      </c>
      <c r="H4029" t="str">
        <f>VLOOKUP(E4029,[1]data!$D$3:$AK$1000,34,0)</f>
        <v>Casual</v>
      </c>
      <c r="I4029">
        <f>VLOOKUP(E4029,[1]data!$D$3:$Q$1048576,14,0)</f>
        <v>1999</v>
      </c>
      <c r="J4029" t="str">
        <f>VLOOKUP(E4029,[1]data!$D$3:$AJ$1048576,33,0)</f>
        <v>1799-2299</v>
      </c>
      <c r="K4029" t="s">
        <v>3845</v>
      </c>
      <c r="L4029" t="s">
        <v>2538</v>
      </c>
      <c r="M4029">
        <v>1</v>
      </c>
      <c r="N4029">
        <v>1999</v>
      </c>
      <c r="O4029">
        <v>-379.81</v>
      </c>
      <c r="P4029">
        <v>0</v>
      </c>
      <c r="Q4029">
        <v>1619.19</v>
      </c>
      <c r="R4029">
        <v>0</v>
      </c>
      <c r="S4029">
        <v>0</v>
      </c>
      <c r="T4029">
        <v>0</v>
      </c>
      <c r="U4029">
        <v>0</v>
      </c>
      <c r="V4029">
        <v>1619.19</v>
      </c>
      <c r="W4029">
        <v>1</v>
      </c>
      <c r="X4029">
        <f t="shared" si="252"/>
        <v>1999</v>
      </c>
      <c r="Y4029">
        <f t="shared" si="253"/>
        <v>379.80999999999995</v>
      </c>
      <c r="Z4029" s="1">
        <f t="shared" si="254"/>
        <v>0.18999999999999997</v>
      </c>
    </row>
    <row r="4030" spans="1:26">
      <c r="A4030" s="2">
        <v>45058</v>
      </c>
      <c r="B4030" s="2" t="s">
        <v>3449</v>
      </c>
      <c r="C4030" t="s">
        <v>3720</v>
      </c>
      <c r="D4030" s="2" t="str">
        <f t="shared" si="251"/>
        <v>KOW-CC04-R-004</v>
      </c>
      <c r="E4030" t="s">
        <v>45</v>
      </c>
      <c r="F4030" t="s">
        <v>1425</v>
      </c>
      <c r="G4030">
        <v>46</v>
      </c>
      <c r="H4030" t="str">
        <f>VLOOKUP(E4030,[1]data!$D$3:$AK$1000,34,0)</f>
        <v>Hoodie</v>
      </c>
      <c r="I4030">
        <f>VLOOKUP(E4030,[1]data!$D$3:$Q$1048576,14,0)</f>
        <v>2799</v>
      </c>
      <c r="J4030" t="str">
        <f>VLOOKUP(E4030,[1]data!$D$3:$AJ$1048576,33,0)</f>
        <v>2499-2999</v>
      </c>
      <c r="K4030" t="s">
        <v>3845</v>
      </c>
      <c r="L4030" t="s">
        <v>2538</v>
      </c>
      <c r="M4030">
        <v>1</v>
      </c>
      <c r="N4030">
        <v>2799</v>
      </c>
      <c r="O4030">
        <v>-531.80999999999995</v>
      </c>
      <c r="P4030">
        <v>0</v>
      </c>
      <c r="Q4030">
        <v>2267.19</v>
      </c>
      <c r="R4030">
        <v>0</v>
      </c>
      <c r="S4030">
        <v>0</v>
      </c>
      <c r="T4030">
        <v>0</v>
      </c>
      <c r="U4030">
        <v>0</v>
      </c>
      <c r="V4030">
        <v>2267.19</v>
      </c>
      <c r="W4030">
        <v>1</v>
      </c>
      <c r="X4030">
        <f t="shared" si="252"/>
        <v>2799</v>
      </c>
      <c r="Y4030">
        <f t="shared" si="253"/>
        <v>531.80999999999995</v>
      </c>
      <c r="Z4030" s="1">
        <f t="shared" si="254"/>
        <v>0.18999999999999997</v>
      </c>
    </row>
    <row r="4031" spans="1:26">
      <c r="A4031" s="2">
        <v>45058</v>
      </c>
      <c r="B4031" s="2" t="s">
        <v>3449</v>
      </c>
      <c r="C4031" t="s">
        <v>3720</v>
      </c>
      <c r="D4031" s="2" t="str">
        <f t="shared" si="251"/>
        <v>KOW-CC04-R-004</v>
      </c>
      <c r="E4031" t="s">
        <v>43</v>
      </c>
      <c r="F4031" t="s">
        <v>1425</v>
      </c>
      <c r="G4031">
        <v>42</v>
      </c>
      <c r="H4031" t="str">
        <f>VLOOKUP(E4031,[1]data!$D$3:$AK$1000,34,0)</f>
        <v>Hoodie</v>
      </c>
      <c r="I4031">
        <f>VLOOKUP(E4031,[1]data!$D$3:$Q$1048576,14,0)</f>
        <v>2799</v>
      </c>
      <c r="J4031" t="str">
        <f>VLOOKUP(E4031,[1]data!$D$3:$AJ$1048576,33,0)</f>
        <v>2499-2999</v>
      </c>
      <c r="K4031" t="s">
        <v>3846</v>
      </c>
      <c r="L4031" t="s">
        <v>2538</v>
      </c>
      <c r="M4031">
        <v>1</v>
      </c>
      <c r="N4031">
        <v>2499.11</v>
      </c>
      <c r="O4031">
        <v>0</v>
      </c>
      <c r="P4031">
        <v>0</v>
      </c>
      <c r="Q4031">
        <v>2499.11</v>
      </c>
      <c r="R4031">
        <v>0</v>
      </c>
      <c r="S4031">
        <v>0</v>
      </c>
      <c r="T4031">
        <v>0</v>
      </c>
      <c r="U4031">
        <v>299.89</v>
      </c>
      <c r="V4031">
        <v>2799</v>
      </c>
      <c r="W4031">
        <v>1</v>
      </c>
      <c r="X4031">
        <f t="shared" si="252"/>
        <v>2799</v>
      </c>
      <c r="Y4031">
        <f t="shared" si="253"/>
        <v>0</v>
      </c>
      <c r="Z4031" s="1">
        <f t="shared" si="254"/>
        <v>0</v>
      </c>
    </row>
    <row r="4032" spans="1:26">
      <c r="A4032" s="2">
        <v>45058</v>
      </c>
      <c r="B4032" s="2" t="s">
        <v>3449</v>
      </c>
      <c r="C4032" t="s">
        <v>3720</v>
      </c>
      <c r="D4032" s="2" t="str">
        <f t="shared" si="251"/>
        <v>KOW-CC04-R-004</v>
      </c>
      <c r="E4032" t="s">
        <v>45</v>
      </c>
      <c r="F4032" t="s">
        <v>1425</v>
      </c>
      <c r="G4032">
        <v>46</v>
      </c>
      <c r="H4032" t="str">
        <f>VLOOKUP(E4032,[1]data!$D$3:$AK$1000,34,0)</f>
        <v>Hoodie</v>
      </c>
      <c r="I4032">
        <f>VLOOKUP(E4032,[1]data!$D$3:$Q$1048576,14,0)</f>
        <v>2799</v>
      </c>
      <c r="J4032" t="str">
        <f>VLOOKUP(E4032,[1]data!$D$3:$AJ$1048576,33,0)</f>
        <v>2499-2999</v>
      </c>
      <c r="K4032" t="s">
        <v>3847</v>
      </c>
      <c r="L4032" t="s">
        <v>2538</v>
      </c>
      <c r="M4032">
        <v>1</v>
      </c>
      <c r="N4032">
        <v>2499.11</v>
      </c>
      <c r="O4032">
        <v>0</v>
      </c>
      <c r="P4032">
        <v>0</v>
      </c>
      <c r="Q4032">
        <v>2499.11</v>
      </c>
      <c r="R4032">
        <v>0</v>
      </c>
      <c r="S4032">
        <v>0</v>
      </c>
      <c r="T4032">
        <v>0</v>
      </c>
      <c r="U4032">
        <v>299.89</v>
      </c>
      <c r="V4032">
        <v>2799</v>
      </c>
      <c r="W4032">
        <v>1</v>
      </c>
      <c r="X4032">
        <f t="shared" si="252"/>
        <v>2799</v>
      </c>
      <c r="Y4032">
        <f t="shared" si="253"/>
        <v>0</v>
      </c>
      <c r="Z4032" s="1">
        <f t="shared" si="254"/>
        <v>0</v>
      </c>
    </row>
    <row r="4033" spans="1:26">
      <c r="A4033" s="2">
        <v>45058</v>
      </c>
      <c r="B4033" s="2" t="s">
        <v>3449</v>
      </c>
      <c r="C4033" t="s">
        <v>3720</v>
      </c>
      <c r="D4033" s="2" t="str">
        <f t="shared" si="251"/>
        <v>KOW-UN1-R-0002</v>
      </c>
      <c r="E4033" t="s">
        <v>171</v>
      </c>
      <c r="F4033" t="s">
        <v>307</v>
      </c>
      <c r="G4033">
        <v>39</v>
      </c>
      <c r="H4033" t="str">
        <f>VLOOKUP(E4033,[1]data!$D$3:$AK$1000,34,0)</f>
        <v>Classic</v>
      </c>
      <c r="I4033">
        <f>VLOOKUP(E4033,[1]data!$D$3:$Q$1048576,14,0)</f>
        <v>1999</v>
      </c>
      <c r="J4033" t="str">
        <f>VLOOKUP(E4033,[1]data!$D$3:$AJ$1048576,33,0)</f>
        <v>1799-2299</v>
      </c>
      <c r="K4033" t="s">
        <v>3848</v>
      </c>
      <c r="L4033" t="s">
        <v>2538</v>
      </c>
      <c r="M4033">
        <v>1</v>
      </c>
      <c r="N4033">
        <v>1784.82</v>
      </c>
      <c r="O4033">
        <v>-178.48</v>
      </c>
      <c r="P4033">
        <v>0</v>
      </c>
      <c r="Q4033">
        <v>1606.34</v>
      </c>
      <c r="R4033">
        <v>0</v>
      </c>
      <c r="S4033">
        <v>0</v>
      </c>
      <c r="T4033">
        <v>0</v>
      </c>
      <c r="U4033">
        <v>192.76</v>
      </c>
      <c r="V4033">
        <v>1799.1</v>
      </c>
      <c r="W4033">
        <v>1</v>
      </c>
      <c r="X4033">
        <f t="shared" si="252"/>
        <v>1999</v>
      </c>
      <c r="Y4033">
        <f t="shared" si="253"/>
        <v>199.90000000000009</v>
      </c>
      <c r="Z4033" s="1">
        <f t="shared" si="254"/>
        <v>0.10000000000000005</v>
      </c>
    </row>
    <row r="4034" spans="1:26">
      <c r="A4034" s="2">
        <v>45058</v>
      </c>
      <c r="B4034" s="2" t="s">
        <v>3449</v>
      </c>
      <c r="C4034" t="s">
        <v>3720</v>
      </c>
      <c r="D4034" s="2" t="str">
        <f t="shared" si="251"/>
        <v>KOW-CC04-R-004</v>
      </c>
      <c r="E4034" t="s">
        <v>43</v>
      </c>
      <c r="F4034" t="s">
        <v>1425</v>
      </c>
      <c r="G4034">
        <v>42</v>
      </c>
      <c r="H4034" t="str">
        <f>VLOOKUP(E4034,[1]data!$D$3:$AK$1000,34,0)</f>
        <v>Hoodie</v>
      </c>
      <c r="I4034">
        <f>VLOOKUP(E4034,[1]data!$D$3:$Q$1048576,14,0)</f>
        <v>2799</v>
      </c>
      <c r="J4034" t="str">
        <f>VLOOKUP(E4034,[1]data!$D$3:$AJ$1048576,33,0)</f>
        <v>2499-2999</v>
      </c>
      <c r="K4034" t="s">
        <v>3849</v>
      </c>
      <c r="L4034" t="s">
        <v>2538</v>
      </c>
      <c r="M4034">
        <v>1</v>
      </c>
      <c r="N4034">
        <v>2799</v>
      </c>
      <c r="O4034">
        <v>-279.89999999999998</v>
      </c>
      <c r="P4034">
        <v>0</v>
      </c>
      <c r="Q4034">
        <v>2519.1</v>
      </c>
      <c r="R4034">
        <v>0</v>
      </c>
      <c r="S4034">
        <v>0</v>
      </c>
      <c r="T4034">
        <v>0</v>
      </c>
      <c r="U4034">
        <v>0</v>
      </c>
      <c r="V4034">
        <v>2519.1</v>
      </c>
      <c r="W4034">
        <v>1</v>
      </c>
      <c r="X4034">
        <f t="shared" si="252"/>
        <v>2799</v>
      </c>
      <c r="Y4034">
        <f t="shared" si="253"/>
        <v>279.90000000000009</v>
      </c>
      <c r="Z4034" s="1">
        <f t="shared" si="254"/>
        <v>0.10000000000000003</v>
      </c>
    </row>
    <row r="4035" spans="1:26">
      <c r="A4035" s="2">
        <v>45058</v>
      </c>
      <c r="B4035" s="2" t="s">
        <v>3449</v>
      </c>
      <c r="C4035" t="s">
        <v>3720</v>
      </c>
      <c r="D4035" s="2" t="str">
        <f t="shared" ref="D4035:D4098" si="255">LEFT(E4035,14)</f>
        <v>KOW-CA11-R-000</v>
      </c>
      <c r="E4035" t="s">
        <v>9</v>
      </c>
      <c r="F4035" t="s">
        <v>302</v>
      </c>
      <c r="G4035">
        <v>40</v>
      </c>
      <c r="H4035" t="str">
        <f>VLOOKUP(E4035,[1]data!$D$3:$AK$1000,34,0)</f>
        <v>Casual</v>
      </c>
      <c r="I4035">
        <f>VLOOKUP(E4035,[1]data!$D$3:$Q$1048576,14,0)</f>
        <v>1999</v>
      </c>
      <c r="J4035" t="str">
        <f>VLOOKUP(E4035,[1]data!$D$3:$AJ$1048576,33,0)</f>
        <v>1799-2299</v>
      </c>
      <c r="K4035" t="s">
        <v>3850</v>
      </c>
      <c r="L4035" t="s">
        <v>2538</v>
      </c>
      <c r="M4035">
        <v>1</v>
      </c>
      <c r="N4035">
        <v>1784.82</v>
      </c>
      <c r="O4035">
        <v>-178.48</v>
      </c>
      <c r="P4035">
        <v>0</v>
      </c>
      <c r="Q4035">
        <v>1606.34</v>
      </c>
      <c r="R4035">
        <v>0</v>
      </c>
      <c r="S4035">
        <v>0</v>
      </c>
      <c r="T4035">
        <v>0</v>
      </c>
      <c r="U4035">
        <v>192.76</v>
      </c>
      <c r="V4035">
        <v>1799.1</v>
      </c>
      <c r="W4035">
        <v>1</v>
      </c>
      <c r="X4035">
        <f t="shared" ref="X4035:X4098" si="256">I4035*W4035</f>
        <v>1999</v>
      </c>
      <c r="Y4035">
        <f t="shared" ref="Y4035:Y4098" si="257">X4035-V4035</f>
        <v>199.90000000000009</v>
      </c>
      <c r="Z4035" s="1">
        <f t="shared" ref="Z4035:Z4098" si="258">Y4035/X4035</f>
        <v>0.10000000000000005</v>
      </c>
    </row>
    <row r="4036" spans="1:26">
      <c r="A4036" s="2">
        <v>45058</v>
      </c>
      <c r="B4036" s="2" t="s">
        <v>3449</v>
      </c>
      <c r="C4036" t="s">
        <v>3720</v>
      </c>
      <c r="D4036" s="2" t="str">
        <f t="shared" si="255"/>
        <v>KOW-CLC02-R-00</v>
      </c>
      <c r="E4036" t="s">
        <v>3629</v>
      </c>
      <c r="F4036" t="s">
        <v>1275</v>
      </c>
      <c r="G4036">
        <v>44</v>
      </c>
      <c r="H4036" t="str">
        <f>VLOOKUP(E4036,[1]data!$D$3:$AK$1000,34,0)</f>
        <v>Classic</v>
      </c>
      <c r="I4036">
        <f>VLOOKUP(E4036,[1]data!$D$3:$Q$1048576,14,0)</f>
        <v>2999</v>
      </c>
      <c r="J4036" t="str">
        <f>VLOOKUP(E4036,[1]data!$D$3:$AJ$1048576,33,0)</f>
        <v>2499-2999</v>
      </c>
      <c r="K4036" t="s">
        <v>3851</v>
      </c>
      <c r="L4036" t="s">
        <v>2538</v>
      </c>
      <c r="M4036">
        <v>1</v>
      </c>
      <c r="N4036">
        <v>2999</v>
      </c>
      <c r="O4036">
        <v>-569.80999999999995</v>
      </c>
      <c r="P4036">
        <v>0</v>
      </c>
      <c r="Q4036">
        <v>2429.19</v>
      </c>
      <c r="R4036">
        <v>0</v>
      </c>
      <c r="S4036">
        <v>0</v>
      </c>
      <c r="T4036">
        <v>0</v>
      </c>
      <c r="U4036">
        <v>0</v>
      </c>
      <c r="V4036">
        <v>2429.19</v>
      </c>
      <c r="W4036">
        <v>1</v>
      </c>
      <c r="X4036">
        <f t="shared" si="256"/>
        <v>2999</v>
      </c>
      <c r="Y4036">
        <f t="shared" si="257"/>
        <v>569.80999999999995</v>
      </c>
      <c r="Z4036" s="1">
        <f t="shared" si="258"/>
        <v>0.18999999999999997</v>
      </c>
    </row>
    <row r="4037" spans="1:26">
      <c r="A4037" s="2">
        <v>45058</v>
      </c>
      <c r="B4037" s="2" t="s">
        <v>3449</v>
      </c>
      <c r="C4037" t="s">
        <v>3720</v>
      </c>
      <c r="D4037" s="2" t="str">
        <f t="shared" si="255"/>
        <v>KOW-UN1-R-0002</v>
      </c>
      <c r="E4037" t="s">
        <v>174</v>
      </c>
      <c r="F4037" t="s">
        <v>307</v>
      </c>
      <c r="G4037">
        <v>44</v>
      </c>
      <c r="H4037" t="str">
        <f>VLOOKUP(E4037,[1]data!$D$3:$AK$1000,34,0)</f>
        <v>Classic</v>
      </c>
      <c r="I4037">
        <f>VLOOKUP(E4037,[1]data!$D$3:$Q$1048576,14,0)</f>
        <v>1999</v>
      </c>
      <c r="J4037" t="str">
        <f>VLOOKUP(E4037,[1]data!$D$3:$AJ$1048576,33,0)</f>
        <v>1799-2299</v>
      </c>
      <c r="K4037" t="s">
        <v>3851</v>
      </c>
      <c r="L4037" t="s">
        <v>2538</v>
      </c>
      <c r="M4037">
        <v>1</v>
      </c>
      <c r="N4037">
        <v>1999</v>
      </c>
      <c r="O4037">
        <v>-379.81</v>
      </c>
      <c r="P4037">
        <v>0</v>
      </c>
      <c r="Q4037">
        <v>1619.19</v>
      </c>
      <c r="R4037">
        <v>0</v>
      </c>
      <c r="S4037">
        <v>0</v>
      </c>
      <c r="T4037">
        <v>0</v>
      </c>
      <c r="U4037">
        <v>0</v>
      </c>
      <c r="V4037">
        <v>1619.19</v>
      </c>
      <c r="W4037">
        <v>1</v>
      </c>
      <c r="X4037">
        <f t="shared" si="256"/>
        <v>1999</v>
      </c>
      <c r="Y4037">
        <f t="shared" si="257"/>
        <v>379.80999999999995</v>
      </c>
      <c r="Z4037" s="1">
        <f t="shared" si="258"/>
        <v>0.18999999999999997</v>
      </c>
    </row>
    <row r="4038" spans="1:26">
      <c r="A4038" s="2">
        <v>45058</v>
      </c>
      <c r="B4038" s="2" t="s">
        <v>3449</v>
      </c>
      <c r="C4038" t="s">
        <v>3720</v>
      </c>
      <c r="D4038" s="2" t="str">
        <f t="shared" si="255"/>
        <v>KOW-TRA6-R-000</v>
      </c>
      <c r="E4038" t="s">
        <v>160</v>
      </c>
      <c r="F4038" t="s">
        <v>256</v>
      </c>
      <c r="G4038">
        <v>44</v>
      </c>
      <c r="H4038" t="str">
        <f>VLOOKUP(E4038,[1]data!$D$3:$AK$1000,34,0)</f>
        <v>Traditional</v>
      </c>
      <c r="I4038">
        <f>VLOOKUP(E4038,[1]data!$D$3:$Q$1048576,14,0)</f>
        <v>1499</v>
      </c>
      <c r="J4038" t="str">
        <f>VLOOKUP(E4038,[1]data!$D$3:$AJ$1048576,33,0)</f>
        <v>1099-1499</v>
      </c>
      <c r="K4038" t="s">
        <v>3852</v>
      </c>
      <c r="L4038" t="s">
        <v>2538</v>
      </c>
      <c r="M4038">
        <v>1</v>
      </c>
      <c r="N4038">
        <v>1338.38</v>
      </c>
      <c r="O4038">
        <v>-133.83000000000001</v>
      </c>
      <c r="P4038">
        <v>0</v>
      </c>
      <c r="Q4038">
        <v>1204.55</v>
      </c>
      <c r="R4038">
        <v>0</v>
      </c>
      <c r="S4038">
        <v>0</v>
      </c>
      <c r="T4038">
        <v>0</v>
      </c>
      <c r="U4038">
        <v>144.55000000000001</v>
      </c>
      <c r="V4038">
        <v>1349.1</v>
      </c>
      <c r="W4038">
        <v>1</v>
      </c>
      <c r="X4038">
        <f t="shared" si="256"/>
        <v>1499</v>
      </c>
      <c r="Y4038">
        <f t="shared" si="257"/>
        <v>149.90000000000009</v>
      </c>
      <c r="Z4038" s="1">
        <f t="shared" si="258"/>
        <v>0.10000000000000006</v>
      </c>
    </row>
    <row r="4039" spans="1:26">
      <c r="A4039" s="2">
        <v>45058</v>
      </c>
      <c r="B4039" s="2" t="s">
        <v>3449</v>
      </c>
      <c r="C4039" t="s">
        <v>3720</v>
      </c>
      <c r="D4039" s="2" t="str">
        <f t="shared" si="255"/>
        <v>KOW-LI3-R-0007</v>
      </c>
      <c r="E4039" t="s">
        <v>105</v>
      </c>
      <c r="F4039" t="s">
        <v>261</v>
      </c>
      <c r="G4039">
        <v>40</v>
      </c>
      <c r="H4039" t="str">
        <f>VLOOKUP(E4039,[1]data!$D$3:$AK$1000,34,0)</f>
        <v>Linen</v>
      </c>
      <c r="I4039">
        <f>VLOOKUP(E4039,[1]data!$D$3:$Q$1048576,14,0)</f>
        <v>3499</v>
      </c>
      <c r="J4039" t="str">
        <f>VLOOKUP(E4039,[1]data!$D$3:$AJ$1048576,33,0)</f>
        <v>3499-3999</v>
      </c>
      <c r="K4039" t="s">
        <v>3853</v>
      </c>
      <c r="L4039" t="s">
        <v>2538</v>
      </c>
      <c r="M4039">
        <v>1</v>
      </c>
      <c r="N4039">
        <v>2655.36</v>
      </c>
      <c r="O4039">
        <v>0</v>
      </c>
      <c r="P4039">
        <v>0</v>
      </c>
      <c r="Q4039">
        <v>2655.36</v>
      </c>
      <c r="R4039">
        <v>0</v>
      </c>
      <c r="S4039">
        <v>0</v>
      </c>
      <c r="T4039">
        <v>0</v>
      </c>
      <c r="U4039">
        <v>318.64</v>
      </c>
      <c r="V4039">
        <v>2974</v>
      </c>
      <c r="W4039">
        <v>1</v>
      </c>
      <c r="X4039">
        <f t="shared" si="256"/>
        <v>3499</v>
      </c>
      <c r="Y4039">
        <f t="shared" si="257"/>
        <v>525</v>
      </c>
      <c r="Z4039" s="1">
        <f t="shared" si="258"/>
        <v>0.15004286939125464</v>
      </c>
    </row>
    <row r="4040" spans="1:26">
      <c r="A4040" s="2">
        <v>45058</v>
      </c>
      <c r="B4040" s="2" t="s">
        <v>3449</v>
      </c>
      <c r="C4040" t="s">
        <v>3720</v>
      </c>
      <c r="D4040" s="2" t="str">
        <f t="shared" si="255"/>
        <v>KOW-LI2-R-0006</v>
      </c>
      <c r="E4040" t="s">
        <v>281</v>
      </c>
      <c r="F4040" t="s">
        <v>258</v>
      </c>
      <c r="G4040">
        <v>42</v>
      </c>
      <c r="H4040" t="str">
        <f>VLOOKUP(E4040,[1]data!$D$3:$AK$1000,34,0)</f>
        <v>Linen</v>
      </c>
      <c r="I4040">
        <f>VLOOKUP(E4040,[1]data!$D$3:$Q$1048576,14,0)</f>
        <v>3499</v>
      </c>
      <c r="J4040" t="str">
        <f>VLOOKUP(E4040,[1]data!$D$3:$AJ$1048576,33,0)</f>
        <v>3499-3999</v>
      </c>
      <c r="K4040" t="s">
        <v>3854</v>
      </c>
      <c r="L4040" t="s">
        <v>2538</v>
      </c>
      <c r="M4040">
        <v>1</v>
      </c>
      <c r="N4040">
        <v>2655.36</v>
      </c>
      <c r="O4040">
        <v>0</v>
      </c>
      <c r="P4040">
        <v>0</v>
      </c>
      <c r="Q4040">
        <v>2655.36</v>
      </c>
      <c r="R4040">
        <v>0</v>
      </c>
      <c r="S4040">
        <v>0</v>
      </c>
      <c r="T4040">
        <v>0</v>
      </c>
      <c r="U4040">
        <v>318.64</v>
      </c>
      <c r="V4040">
        <v>2974</v>
      </c>
      <c r="W4040">
        <v>1</v>
      </c>
      <c r="X4040">
        <f t="shared" si="256"/>
        <v>3499</v>
      </c>
      <c r="Y4040">
        <f t="shared" si="257"/>
        <v>525</v>
      </c>
      <c r="Z4040" s="1">
        <f t="shared" si="258"/>
        <v>0.15004286939125464</v>
      </c>
    </row>
    <row r="4041" spans="1:26">
      <c r="A4041" s="2">
        <v>45058</v>
      </c>
      <c r="B4041" s="2" t="s">
        <v>3449</v>
      </c>
      <c r="C4041" t="s">
        <v>3720</v>
      </c>
      <c r="D4041" s="2" t="str">
        <f t="shared" si="255"/>
        <v>KOW-CA11-R-000</v>
      </c>
      <c r="E4041" t="s">
        <v>9</v>
      </c>
      <c r="F4041" t="s">
        <v>302</v>
      </c>
      <c r="G4041">
        <v>40</v>
      </c>
      <c r="H4041" t="str">
        <f>VLOOKUP(E4041,[1]data!$D$3:$AK$1000,34,0)</f>
        <v>Casual</v>
      </c>
      <c r="I4041">
        <f>VLOOKUP(E4041,[1]data!$D$3:$Q$1048576,14,0)</f>
        <v>1999</v>
      </c>
      <c r="J4041" t="str">
        <f>VLOOKUP(E4041,[1]data!$D$3:$AJ$1048576,33,0)</f>
        <v>1799-2299</v>
      </c>
      <c r="K4041" t="s">
        <v>3855</v>
      </c>
      <c r="L4041" t="s">
        <v>2538</v>
      </c>
      <c r="M4041">
        <v>1</v>
      </c>
      <c r="N4041">
        <v>1612.1</v>
      </c>
      <c r="O4041">
        <v>0</v>
      </c>
      <c r="P4041">
        <v>0</v>
      </c>
      <c r="Q4041">
        <v>1612.1</v>
      </c>
      <c r="R4041">
        <v>0</v>
      </c>
      <c r="S4041">
        <v>0</v>
      </c>
      <c r="T4041">
        <v>0</v>
      </c>
      <c r="U4041">
        <v>386.9</v>
      </c>
      <c r="V4041">
        <v>1999</v>
      </c>
      <c r="W4041">
        <v>1</v>
      </c>
      <c r="X4041">
        <f t="shared" si="256"/>
        <v>1999</v>
      </c>
      <c r="Y4041">
        <f t="shared" si="257"/>
        <v>0</v>
      </c>
      <c r="Z4041" s="1">
        <f t="shared" si="258"/>
        <v>0</v>
      </c>
    </row>
    <row r="4042" spans="1:26">
      <c r="A4042" s="2">
        <v>45058</v>
      </c>
      <c r="B4042" s="2" t="s">
        <v>3449</v>
      </c>
      <c r="C4042" t="s">
        <v>3720</v>
      </c>
      <c r="D4042" s="2" t="str">
        <f t="shared" si="255"/>
        <v>KOW-LI1-R-0001</v>
      </c>
      <c r="E4042" t="s">
        <v>97</v>
      </c>
      <c r="F4042" t="s">
        <v>941</v>
      </c>
      <c r="G4042">
        <v>39</v>
      </c>
      <c r="H4042" t="str">
        <f>VLOOKUP(E4042,[1]data!$D$3:$AK$1000,34,0)</f>
        <v>Linen</v>
      </c>
      <c r="I4042">
        <f>VLOOKUP(E4042,[1]data!$D$3:$Q$1048576,14,0)</f>
        <v>3499</v>
      </c>
      <c r="J4042" t="str">
        <f>VLOOKUP(E4042,[1]data!$D$3:$AJ$1048576,33,0)</f>
        <v>3499-3999</v>
      </c>
      <c r="K4042" t="s">
        <v>3856</v>
      </c>
      <c r="L4042" t="s">
        <v>2538</v>
      </c>
      <c r="M4042">
        <v>1</v>
      </c>
      <c r="N4042">
        <v>2655.36</v>
      </c>
      <c r="O4042">
        <v>0</v>
      </c>
      <c r="P4042">
        <v>0</v>
      </c>
      <c r="Q4042">
        <v>2655.36</v>
      </c>
      <c r="R4042">
        <v>0</v>
      </c>
      <c r="S4042">
        <v>0</v>
      </c>
      <c r="T4042">
        <v>0</v>
      </c>
      <c r="U4042">
        <v>318.64</v>
      </c>
      <c r="V4042">
        <v>2974</v>
      </c>
      <c r="W4042">
        <v>1</v>
      </c>
      <c r="X4042">
        <f t="shared" si="256"/>
        <v>3499</v>
      </c>
      <c r="Y4042">
        <f t="shared" si="257"/>
        <v>525</v>
      </c>
      <c r="Z4042" s="1">
        <f t="shared" si="258"/>
        <v>0.15004286939125464</v>
      </c>
    </row>
    <row r="4043" spans="1:26">
      <c r="A4043" s="2">
        <v>45058</v>
      </c>
      <c r="B4043" s="2" t="s">
        <v>3449</v>
      </c>
      <c r="C4043" t="s">
        <v>3720</v>
      </c>
      <c r="D4043" s="2" t="str">
        <f t="shared" si="255"/>
        <v>KOW-CC04-R-004</v>
      </c>
      <c r="E4043" t="s">
        <v>44</v>
      </c>
      <c r="F4043" t="s">
        <v>1425</v>
      </c>
      <c r="G4043">
        <v>44</v>
      </c>
      <c r="H4043" t="str">
        <f>VLOOKUP(E4043,[1]data!$D$3:$AK$1000,34,0)</f>
        <v>Hoodie</v>
      </c>
      <c r="I4043">
        <f>VLOOKUP(E4043,[1]data!$D$3:$Q$1048576,14,0)</f>
        <v>2799</v>
      </c>
      <c r="J4043" t="str">
        <f>VLOOKUP(E4043,[1]data!$D$3:$AJ$1048576,33,0)</f>
        <v>2499-2999</v>
      </c>
      <c r="K4043" t="s">
        <v>3857</v>
      </c>
      <c r="L4043" t="s">
        <v>473</v>
      </c>
      <c r="M4043">
        <v>1</v>
      </c>
      <c r="N4043">
        <v>2499.11</v>
      </c>
      <c r="O4043">
        <v>0</v>
      </c>
      <c r="P4043">
        <v>0</v>
      </c>
      <c r="Q4043">
        <v>2499.11</v>
      </c>
      <c r="R4043">
        <v>0</v>
      </c>
      <c r="S4043">
        <v>0</v>
      </c>
      <c r="T4043">
        <v>0</v>
      </c>
      <c r="U4043">
        <v>299.89</v>
      </c>
      <c r="V4043">
        <v>2799</v>
      </c>
      <c r="W4043">
        <v>1</v>
      </c>
      <c r="X4043">
        <f t="shared" si="256"/>
        <v>2799</v>
      </c>
      <c r="Y4043">
        <f t="shared" si="257"/>
        <v>0</v>
      </c>
      <c r="Z4043" s="1">
        <f t="shared" si="258"/>
        <v>0</v>
      </c>
    </row>
    <row r="4044" spans="1:26">
      <c r="A4044" s="2">
        <v>45058</v>
      </c>
      <c r="B4044" s="2" t="s">
        <v>3449</v>
      </c>
      <c r="C4044" t="s">
        <v>3720</v>
      </c>
      <c r="D4044" s="2" t="str">
        <f t="shared" si="255"/>
        <v>KOW-CC04-R-004</v>
      </c>
      <c r="E4044" t="s">
        <v>42</v>
      </c>
      <c r="F4044" t="s">
        <v>1425</v>
      </c>
      <c r="G4044">
        <v>40</v>
      </c>
      <c r="H4044" t="str">
        <f>VLOOKUP(E4044,[1]data!$D$3:$AK$1000,34,0)</f>
        <v>Hoodie</v>
      </c>
      <c r="I4044">
        <f>VLOOKUP(E4044,[1]data!$D$3:$Q$1048576,14,0)</f>
        <v>2799</v>
      </c>
      <c r="J4044" t="str">
        <f>VLOOKUP(E4044,[1]data!$D$3:$AJ$1048576,33,0)</f>
        <v>2499-2999</v>
      </c>
      <c r="K4044" t="s">
        <v>3858</v>
      </c>
      <c r="L4044" t="s">
        <v>2538</v>
      </c>
      <c r="M4044">
        <v>1</v>
      </c>
      <c r="N4044">
        <v>2799</v>
      </c>
      <c r="O4044">
        <v>-279.89999999999998</v>
      </c>
      <c r="P4044">
        <v>0</v>
      </c>
      <c r="Q4044">
        <v>2519.1</v>
      </c>
      <c r="R4044">
        <v>0</v>
      </c>
      <c r="S4044">
        <v>0</v>
      </c>
      <c r="T4044">
        <v>0</v>
      </c>
      <c r="U4044">
        <v>0</v>
      </c>
      <c r="V4044">
        <v>2519.1</v>
      </c>
      <c r="W4044">
        <v>1</v>
      </c>
      <c r="X4044">
        <f t="shared" si="256"/>
        <v>2799</v>
      </c>
      <c r="Y4044">
        <f t="shared" si="257"/>
        <v>279.90000000000009</v>
      </c>
      <c r="Z4044" s="1">
        <f t="shared" si="258"/>
        <v>0.10000000000000003</v>
      </c>
    </row>
    <row r="4045" spans="1:26">
      <c r="A4045" s="2">
        <v>45058</v>
      </c>
      <c r="B4045" s="2" t="s">
        <v>3449</v>
      </c>
      <c r="C4045" t="s">
        <v>3720</v>
      </c>
      <c r="D4045" s="2" t="str">
        <f t="shared" si="255"/>
        <v>KOW-FF02-R-005</v>
      </c>
      <c r="E4045" t="s">
        <v>61</v>
      </c>
      <c r="F4045" t="s">
        <v>1829</v>
      </c>
      <c r="G4045">
        <v>42</v>
      </c>
      <c r="H4045" t="str">
        <f>VLOOKUP(E4045,[1]data!$D$3:$AK$1000,34,0)</f>
        <v>Linen</v>
      </c>
      <c r="I4045">
        <f>VLOOKUP(E4045,[1]data!$D$3:$Q$1048576,14,0)</f>
        <v>3799</v>
      </c>
      <c r="J4045" t="str">
        <f>VLOOKUP(E4045,[1]data!$D$3:$AJ$1048576,33,0)</f>
        <v>3499-3999</v>
      </c>
      <c r="K4045" t="s">
        <v>3859</v>
      </c>
      <c r="L4045" t="s">
        <v>2538</v>
      </c>
      <c r="M4045">
        <v>1</v>
      </c>
      <c r="N4045">
        <v>3229</v>
      </c>
      <c r="O4045">
        <v>-322.89999999999998</v>
      </c>
      <c r="P4045">
        <v>0</v>
      </c>
      <c r="Q4045">
        <v>2906.1</v>
      </c>
      <c r="R4045">
        <v>0</v>
      </c>
      <c r="S4045">
        <v>0</v>
      </c>
      <c r="T4045">
        <v>0</v>
      </c>
      <c r="U4045">
        <v>0</v>
      </c>
      <c r="V4045">
        <v>2906.1</v>
      </c>
      <c r="W4045">
        <v>1</v>
      </c>
      <c r="X4045">
        <f t="shared" si="256"/>
        <v>3799</v>
      </c>
      <c r="Y4045">
        <f t="shared" si="257"/>
        <v>892.90000000000009</v>
      </c>
      <c r="Z4045" s="1">
        <f t="shared" si="258"/>
        <v>0.23503553566728089</v>
      </c>
    </row>
    <row r="4046" spans="1:26">
      <c r="A4046" s="2">
        <v>45058</v>
      </c>
      <c r="B4046" s="2" t="s">
        <v>3449</v>
      </c>
      <c r="C4046" t="s">
        <v>3720</v>
      </c>
      <c r="D4046" s="2" t="str">
        <f t="shared" si="255"/>
        <v>KOW-UKI2-R-003</v>
      </c>
      <c r="E4046" t="s">
        <v>163</v>
      </c>
      <c r="F4046" t="s">
        <v>322</v>
      </c>
      <c r="G4046">
        <v>39</v>
      </c>
      <c r="H4046" t="str">
        <f>VLOOKUP(E4046,[1]data!$D$3:$AK$1000,34,0)</f>
        <v>Hoodie</v>
      </c>
      <c r="I4046">
        <f>VLOOKUP(E4046,[1]data!$D$3:$Q$1048576,14,0)</f>
        <v>2799</v>
      </c>
      <c r="J4046" t="str">
        <f>VLOOKUP(E4046,[1]data!$D$3:$AJ$1048576,33,0)</f>
        <v>2499-2999</v>
      </c>
      <c r="K4046" t="s">
        <v>3860</v>
      </c>
      <c r="L4046" t="s">
        <v>2538</v>
      </c>
      <c r="M4046">
        <v>1</v>
      </c>
      <c r="N4046">
        <v>2257.2600000000002</v>
      </c>
      <c r="O4046">
        <v>0</v>
      </c>
      <c r="P4046">
        <v>0</v>
      </c>
      <c r="Q4046">
        <v>2257.2600000000002</v>
      </c>
      <c r="R4046">
        <v>0</v>
      </c>
      <c r="S4046">
        <v>0</v>
      </c>
      <c r="T4046">
        <v>0</v>
      </c>
      <c r="U4046">
        <v>541.74</v>
      </c>
      <c r="V4046">
        <v>2799</v>
      </c>
      <c r="W4046">
        <v>1</v>
      </c>
      <c r="X4046">
        <f t="shared" si="256"/>
        <v>2799</v>
      </c>
      <c r="Y4046">
        <f t="shared" si="257"/>
        <v>0</v>
      </c>
      <c r="Z4046" s="1">
        <f t="shared" si="258"/>
        <v>0</v>
      </c>
    </row>
    <row r="4047" spans="1:26">
      <c r="A4047" s="2">
        <v>45058</v>
      </c>
      <c r="B4047" s="2" t="s">
        <v>3449</v>
      </c>
      <c r="C4047" t="s">
        <v>3720</v>
      </c>
      <c r="D4047" s="2" t="str">
        <f t="shared" si="255"/>
        <v>KOW-UN1-R-0002</v>
      </c>
      <c r="E4047" t="s">
        <v>175</v>
      </c>
      <c r="F4047" t="s">
        <v>307</v>
      </c>
      <c r="G4047">
        <v>46</v>
      </c>
      <c r="H4047" t="str">
        <f>VLOOKUP(E4047,[1]data!$D$3:$AK$1000,34,0)</f>
        <v>Classic</v>
      </c>
      <c r="I4047">
        <f>VLOOKUP(E4047,[1]data!$D$3:$Q$1048576,14,0)</f>
        <v>1999</v>
      </c>
      <c r="J4047" t="str">
        <f>VLOOKUP(E4047,[1]data!$D$3:$AJ$1048576,33,0)</f>
        <v>1799-2299</v>
      </c>
      <c r="K4047" t="s">
        <v>3861</v>
      </c>
      <c r="L4047" t="s">
        <v>2538</v>
      </c>
      <c r="M4047">
        <v>1</v>
      </c>
      <c r="N4047">
        <v>1784.82</v>
      </c>
      <c r="O4047">
        <v>-267.72000000000003</v>
      </c>
      <c r="P4047">
        <v>0</v>
      </c>
      <c r="Q4047">
        <v>1517.1</v>
      </c>
      <c r="R4047">
        <v>0</v>
      </c>
      <c r="S4047">
        <v>0</v>
      </c>
      <c r="T4047">
        <v>0</v>
      </c>
      <c r="U4047">
        <v>182.05</v>
      </c>
      <c r="V4047">
        <v>1699.15</v>
      </c>
      <c r="W4047">
        <v>1</v>
      </c>
      <c r="X4047">
        <f t="shared" si="256"/>
        <v>1999</v>
      </c>
      <c r="Y4047">
        <f t="shared" si="257"/>
        <v>299.84999999999991</v>
      </c>
      <c r="Z4047" s="1">
        <f t="shared" si="258"/>
        <v>0.14999999999999997</v>
      </c>
    </row>
    <row r="4048" spans="1:26">
      <c r="A4048" s="2">
        <v>45058</v>
      </c>
      <c r="B4048" s="2" t="s">
        <v>3449</v>
      </c>
      <c r="C4048" t="s">
        <v>3720</v>
      </c>
      <c r="D4048" s="2" t="str">
        <f t="shared" si="255"/>
        <v>KOW-CA11-R-000</v>
      </c>
      <c r="E4048" t="s">
        <v>8</v>
      </c>
      <c r="F4048" t="s">
        <v>302</v>
      </c>
      <c r="G4048">
        <v>39</v>
      </c>
      <c r="H4048" t="str">
        <f>VLOOKUP(E4048,[1]data!$D$3:$AK$1000,34,0)</f>
        <v>Casual</v>
      </c>
      <c r="I4048">
        <f>VLOOKUP(E4048,[1]data!$D$3:$Q$1048576,14,0)</f>
        <v>1999</v>
      </c>
      <c r="J4048" t="str">
        <f>VLOOKUP(E4048,[1]data!$D$3:$AJ$1048576,33,0)</f>
        <v>1799-2299</v>
      </c>
      <c r="K4048" t="s">
        <v>3862</v>
      </c>
      <c r="L4048" t="s">
        <v>2538</v>
      </c>
      <c r="M4048">
        <v>1</v>
      </c>
      <c r="N4048">
        <v>1784.82</v>
      </c>
      <c r="O4048">
        <v>-178.48</v>
      </c>
      <c r="P4048">
        <v>0</v>
      </c>
      <c r="Q4048">
        <v>1606.34</v>
      </c>
      <c r="R4048">
        <v>0</v>
      </c>
      <c r="S4048">
        <v>0</v>
      </c>
      <c r="T4048">
        <v>0</v>
      </c>
      <c r="U4048">
        <v>192.76</v>
      </c>
      <c r="V4048">
        <v>1799.1</v>
      </c>
      <c r="W4048">
        <v>1</v>
      </c>
      <c r="X4048">
        <f t="shared" si="256"/>
        <v>1999</v>
      </c>
      <c r="Y4048">
        <f t="shared" si="257"/>
        <v>199.90000000000009</v>
      </c>
      <c r="Z4048" s="1">
        <f t="shared" si="258"/>
        <v>0.10000000000000005</v>
      </c>
    </row>
    <row r="4049" spans="1:26">
      <c r="A4049" s="2">
        <v>45058</v>
      </c>
      <c r="B4049" s="2" t="s">
        <v>3449</v>
      </c>
      <c r="C4049" t="s">
        <v>3720</v>
      </c>
      <c r="D4049" s="2" t="str">
        <f t="shared" si="255"/>
        <v>KOW-UKI2-R-003</v>
      </c>
      <c r="E4049" t="s">
        <v>165</v>
      </c>
      <c r="F4049" t="s">
        <v>322</v>
      </c>
      <c r="G4049">
        <v>42</v>
      </c>
      <c r="H4049" t="str">
        <f>VLOOKUP(E4049,[1]data!$D$3:$AK$1000,34,0)</f>
        <v>Hoodie</v>
      </c>
      <c r="I4049">
        <f>VLOOKUP(E4049,[1]data!$D$3:$Q$1048576,14,0)</f>
        <v>2799</v>
      </c>
      <c r="J4049" t="str">
        <f>VLOOKUP(E4049,[1]data!$D$3:$AJ$1048576,33,0)</f>
        <v>2499-2999</v>
      </c>
      <c r="K4049" t="s">
        <v>3863</v>
      </c>
      <c r="L4049" t="s">
        <v>2538</v>
      </c>
      <c r="M4049">
        <v>1</v>
      </c>
      <c r="N4049">
        <v>2499.11</v>
      </c>
      <c r="O4049">
        <v>0</v>
      </c>
      <c r="P4049">
        <v>0</v>
      </c>
      <c r="Q4049">
        <v>2499.11</v>
      </c>
      <c r="R4049">
        <v>0</v>
      </c>
      <c r="S4049">
        <v>0</v>
      </c>
      <c r="T4049">
        <v>0</v>
      </c>
      <c r="U4049">
        <v>299.89</v>
      </c>
      <c r="V4049">
        <v>2799</v>
      </c>
      <c r="W4049">
        <v>1</v>
      </c>
      <c r="X4049">
        <f t="shared" si="256"/>
        <v>2799</v>
      </c>
      <c r="Y4049">
        <f t="shared" si="257"/>
        <v>0</v>
      </c>
      <c r="Z4049" s="1">
        <f t="shared" si="258"/>
        <v>0</v>
      </c>
    </row>
    <row r="4050" spans="1:26">
      <c r="A4050" s="2">
        <v>45058</v>
      </c>
      <c r="B4050" s="2" t="s">
        <v>3449</v>
      </c>
      <c r="C4050" t="s">
        <v>3720</v>
      </c>
      <c r="D4050" s="2" t="str">
        <f t="shared" si="255"/>
        <v>KOW-FF02-R-005</v>
      </c>
      <c r="E4050" t="s">
        <v>60</v>
      </c>
      <c r="F4050" t="s">
        <v>1829</v>
      </c>
      <c r="G4050">
        <v>40</v>
      </c>
      <c r="H4050" t="str">
        <f>VLOOKUP(E4050,[1]data!$D$3:$AK$1000,34,0)</f>
        <v>Linen</v>
      </c>
      <c r="I4050">
        <f>VLOOKUP(E4050,[1]data!$D$3:$Q$1048576,14,0)</f>
        <v>3799</v>
      </c>
      <c r="J4050" t="str">
        <f>VLOOKUP(E4050,[1]data!$D$3:$AJ$1048576,33,0)</f>
        <v>3499-3999</v>
      </c>
      <c r="K4050" t="s">
        <v>3864</v>
      </c>
      <c r="L4050" t="s">
        <v>2538</v>
      </c>
      <c r="M4050">
        <v>1</v>
      </c>
      <c r="N4050">
        <v>3229</v>
      </c>
      <c r="O4050">
        <v>-613.51</v>
      </c>
      <c r="P4050">
        <v>0</v>
      </c>
      <c r="Q4050">
        <v>2615.4899999999998</v>
      </c>
      <c r="R4050">
        <v>0</v>
      </c>
      <c r="S4050">
        <v>0</v>
      </c>
      <c r="T4050">
        <v>0</v>
      </c>
      <c r="U4050">
        <v>0</v>
      </c>
      <c r="V4050">
        <v>2615.4899999999998</v>
      </c>
      <c r="W4050">
        <v>1</v>
      </c>
      <c r="X4050">
        <f t="shared" si="256"/>
        <v>3799</v>
      </c>
      <c r="Y4050">
        <f t="shared" si="257"/>
        <v>1183.5100000000002</v>
      </c>
      <c r="Z4050" s="1">
        <f t="shared" si="258"/>
        <v>0.31153198210055283</v>
      </c>
    </row>
    <row r="4051" spans="1:26">
      <c r="A4051" s="2">
        <v>45058</v>
      </c>
      <c r="B4051" s="2" t="s">
        <v>3449</v>
      </c>
      <c r="C4051" t="s">
        <v>3720</v>
      </c>
      <c r="D4051" s="2" t="str">
        <f t="shared" si="255"/>
        <v>KOW-TRA5-R-000</v>
      </c>
      <c r="E4051" t="s">
        <v>928</v>
      </c>
      <c r="F4051" t="s">
        <v>304</v>
      </c>
      <c r="G4051">
        <v>39</v>
      </c>
      <c r="H4051" t="str">
        <f>VLOOKUP(E4051,[1]data!$D$3:$AK$1000,34,0)</f>
        <v>Traditional</v>
      </c>
      <c r="I4051">
        <f>VLOOKUP(E4051,[1]data!$D$3:$Q$1048576,14,0)</f>
        <v>1499</v>
      </c>
      <c r="J4051" t="str">
        <f>VLOOKUP(E4051,[1]data!$D$3:$AJ$1048576,33,0)</f>
        <v>1099-1499</v>
      </c>
      <c r="K4051" t="s">
        <v>3865</v>
      </c>
      <c r="L4051" t="s">
        <v>473</v>
      </c>
      <c r="M4051">
        <v>1</v>
      </c>
      <c r="N4051">
        <v>1338.39</v>
      </c>
      <c r="O4051">
        <v>0</v>
      </c>
      <c r="P4051">
        <v>0</v>
      </c>
      <c r="Q4051">
        <v>1338.39</v>
      </c>
      <c r="R4051">
        <v>0</v>
      </c>
      <c r="S4051">
        <v>0</v>
      </c>
      <c r="T4051">
        <v>0</v>
      </c>
      <c r="U4051">
        <v>160.61000000000001</v>
      </c>
      <c r="V4051">
        <v>1499</v>
      </c>
      <c r="W4051">
        <v>1</v>
      </c>
      <c r="X4051">
        <f t="shared" si="256"/>
        <v>1499</v>
      </c>
      <c r="Y4051">
        <f t="shared" si="257"/>
        <v>0</v>
      </c>
      <c r="Z4051" s="1">
        <f t="shared" si="258"/>
        <v>0</v>
      </c>
    </row>
    <row r="4052" spans="1:26">
      <c r="A4052" s="2">
        <v>45058</v>
      </c>
      <c r="B4052" s="2" t="s">
        <v>3449</v>
      </c>
      <c r="C4052" t="s">
        <v>3720</v>
      </c>
      <c r="D4052" s="2" t="str">
        <f t="shared" si="255"/>
        <v>KOW-LI1-R-0001</v>
      </c>
      <c r="E4052" t="s">
        <v>98</v>
      </c>
      <c r="F4052" t="s">
        <v>941</v>
      </c>
      <c r="G4052">
        <v>40</v>
      </c>
      <c r="H4052" t="str">
        <f>VLOOKUP(E4052,[1]data!$D$3:$AK$1000,34,0)</f>
        <v>Linen</v>
      </c>
      <c r="I4052">
        <f>VLOOKUP(E4052,[1]data!$D$3:$Q$1048576,14,0)</f>
        <v>3499</v>
      </c>
      <c r="J4052" t="str">
        <f>VLOOKUP(E4052,[1]data!$D$3:$AJ$1048576,33,0)</f>
        <v>3499-3999</v>
      </c>
      <c r="K4052" t="s">
        <v>3864</v>
      </c>
      <c r="L4052" t="s">
        <v>2538</v>
      </c>
      <c r="M4052">
        <v>1</v>
      </c>
      <c r="N4052">
        <v>2974</v>
      </c>
      <c r="O4052">
        <v>-565.05999999999995</v>
      </c>
      <c r="P4052">
        <v>0</v>
      </c>
      <c r="Q4052">
        <v>2408.94</v>
      </c>
      <c r="R4052">
        <v>0</v>
      </c>
      <c r="S4052">
        <v>0</v>
      </c>
      <c r="T4052">
        <v>0</v>
      </c>
      <c r="U4052">
        <v>0</v>
      </c>
      <c r="V4052">
        <v>2408.94</v>
      </c>
      <c r="W4052">
        <v>1</v>
      </c>
      <c r="X4052">
        <f t="shared" si="256"/>
        <v>3499</v>
      </c>
      <c r="Y4052">
        <f t="shared" si="257"/>
        <v>1090.06</v>
      </c>
      <c r="Z4052" s="1">
        <f t="shared" si="258"/>
        <v>0.31153472420691625</v>
      </c>
    </row>
    <row r="4053" spans="1:26">
      <c r="A4053" s="2">
        <v>45058</v>
      </c>
      <c r="B4053" s="2" t="s">
        <v>3449</v>
      </c>
      <c r="C4053" t="s">
        <v>3720</v>
      </c>
      <c r="D4053" s="2" t="str">
        <f t="shared" si="255"/>
        <v>KOW-TRA3-R-000</v>
      </c>
      <c r="E4053" t="s">
        <v>921</v>
      </c>
      <c r="F4053" t="s">
        <v>286</v>
      </c>
      <c r="G4053">
        <v>42</v>
      </c>
      <c r="H4053" t="str">
        <f>VLOOKUP(E4053,[1]data!$D$3:$AK$1000,34,0)</f>
        <v>Traditional</v>
      </c>
      <c r="I4053">
        <f>VLOOKUP(E4053,[1]data!$D$3:$Q$1048576,14,0)</f>
        <v>1299</v>
      </c>
      <c r="J4053" t="str">
        <f>VLOOKUP(E4053,[1]data!$D$3:$AJ$1048576,33,0)</f>
        <v>1099-1499</v>
      </c>
      <c r="K4053" t="s">
        <v>3866</v>
      </c>
      <c r="L4053" t="s">
        <v>2538</v>
      </c>
      <c r="M4053">
        <v>1</v>
      </c>
      <c r="N4053">
        <v>1159.82</v>
      </c>
      <c r="O4053">
        <v>-115.98</v>
      </c>
      <c r="P4053">
        <v>0</v>
      </c>
      <c r="Q4053">
        <v>1043.8399999999999</v>
      </c>
      <c r="R4053">
        <v>0</v>
      </c>
      <c r="S4053">
        <v>0</v>
      </c>
      <c r="T4053">
        <v>0</v>
      </c>
      <c r="U4053">
        <v>125.26</v>
      </c>
      <c r="V4053">
        <v>1169.0999999999999</v>
      </c>
      <c r="W4053">
        <v>1</v>
      </c>
      <c r="X4053">
        <f t="shared" si="256"/>
        <v>1299</v>
      </c>
      <c r="Y4053">
        <f t="shared" si="257"/>
        <v>129.90000000000009</v>
      </c>
      <c r="Z4053" s="1">
        <f t="shared" si="258"/>
        <v>0.10000000000000007</v>
      </c>
    </row>
    <row r="4054" spans="1:26">
      <c r="A4054" s="2">
        <v>45058</v>
      </c>
      <c r="B4054" s="2" t="s">
        <v>3449</v>
      </c>
      <c r="C4054" t="s">
        <v>3720</v>
      </c>
      <c r="D4054" s="2" t="str">
        <f t="shared" si="255"/>
        <v>KOW-CC04-R-004</v>
      </c>
      <c r="E4054" t="s">
        <v>41</v>
      </c>
      <c r="F4054" t="s">
        <v>1425</v>
      </c>
      <c r="G4054">
        <v>39</v>
      </c>
      <c r="H4054" t="str">
        <f>VLOOKUP(E4054,[1]data!$D$3:$AK$1000,34,0)</f>
        <v>Hoodie</v>
      </c>
      <c r="I4054">
        <f>VLOOKUP(E4054,[1]data!$D$3:$Q$1048576,14,0)</f>
        <v>2799</v>
      </c>
      <c r="J4054" t="str">
        <f>VLOOKUP(E4054,[1]data!$D$3:$AJ$1048576,33,0)</f>
        <v>2499-2999</v>
      </c>
      <c r="K4054" t="s">
        <v>3867</v>
      </c>
      <c r="L4054" t="s">
        <v>2538</v>
      </c>
      <c r="M4054">
        <v>1</v>
      </c>
      <c r="N4054">
        <v>2499.11</v>
      </c>
      <c r="O4054">
        <v>0</v>
      </c>
      <c r="P4054">
        <v>0</v>
      </c>
      <c r="Q4054">
        <v>2499.11</v>
      </c>
      <c r="R4054">
        <v>0</v>
      </c>
      <c r="S4054">
        <v>0</v>
      </c>
      <c r="T4054">
        <v>0</v>
      </c>
      <c r="U4054">
        <v>299.89</v>
      </c>
      <c r="V4054">
        <v>2799</v>
      </c>
      <c r="W4054">
        <v>1</v>
      </c>
      <c r="X4054">
        <f t="shared" si="256"/>
        <v>2799</v>
      </c>
      <c r="Y4054">
        <f t="shared" si="257"/>
        <v>0</v>
      </c>
      <c r="Z4054" s="1">
        <f t="shared" si="258"/>
        <v>0</v>
      </c>
    </row>
    <row r="4055" spans="1:26">
      <c r="A4055" s="2">
        <v>45058</v>
      </c>
      <c r="B4055" s="2" t="s">
        <v>3449</v>
      </c>
      <c r="C4055" t="s">
        <v>3720</v>
      </c>
      <c r="D4055" s="2" t="str">
        <f t="shared" si="255"/>
        <v>KOW-CA11-R-000</v>
      </c>
      <c r="E4055" t="s">
        <v>10</v>
      </c>
      <c r="F4055" t="s">
        <v>302</v>
      </c>
      <c r="G4055">
        <v>42</v>
      </c>
      <c r="H4055" t="str">
        <f>VLOOKUP(E4055,[1]data!$D$3:$AK$1000,34,0)</f>
        <v>Casual</v>
      </c>
      <c r="I4055">
        <f>VLOOKUP(E4055,[1]data!$D$3:$Q$1048576,14,0)</f>
        <v>1999</v>
      </c>
      <c r="J4055" t="str">
        <f>VLOOKUP(E4055,[1]data!$D$3:$AJ$1048576,33,0)</f>
        <v>1799-2299</v>
      </c>
      <c r="K4055" t="s">
        <v>3868</v>
      </c>
      <c r="L4055" t="s">
        <v>2538</v>
      </c>
      <c r="M4055">
        <v>1</v>
      </c>
      <c r="N4055">
        <v>1999</v>
      </c>
      <c r="O4055">
        <v>-379.81</v>
      </c>
      <c r="P4055">
        <v>0</v>
      </c>
      <c r="Q4055">
        <v>1619.19</v>
      </c>
      <c r="R4055">
        <v>0</v>
      </c>
      <c r="S4055">
        <v>0</v>
      </c>
      <c r="T4055">
        <v>0</v>
      </c>
      <c r="U4055">
        <v>0</v>
      </c>
      <c r="V4055">
        <v>1619.19</v>
      </c>
      <c r="W4055">
        <v>1</v>
      </c>
      <c r="X4055">
        <f t="shared" si="256"/>
        <v>1999</v>
      </c>
      <c r="Y4055">
        <f t="shared" si="257"/>
        <v>379.80999999999995</v>
      </c>
      <c r="Z4055" s="1">
        <f t="shared" si="258"/>
        <v>0.18999999999999997</v>
      </c>
    </row>
    <row r="4056" spans="1:26">
      <c r="A4056" s="2">
        <v>45058</v>
      </c>
      <c r="B4056" s="2" t="s">
        <v>3449</v>
      </c>
      <c r="C4056" t="s">
        <v>3720</v>
      </c>
      <c r="D4056" s="2" t="str">
        <f t="shared" si="255"/>
        <v>KOW-CC04-R-004</v>
      </c>
      <c r="E4056" t="s">
        <v>44</v>
      </c>
      <c r="F4056" t="s">
        <v>1425</v>
      </c>
      <c r="G4056">
        <v>44</v>
      </c>
      <c r="H4056" t="str">
        <f>VLOOKUP(E4056,[1]data!$D$3:$AK$1000,34,0)</f>
        <v>Hoodie</v>
      </c>
      <c r="I4056">
        <f>VLOOKUP(E4056,[1]data!$D$3:$Q$1048576,14,0)</f>
        <v>2799</v>
      </c>
      <c r="J4056" t="str">
        <f>VLOOKUP(E4056,[1]data!$D$3:$AJ$1048576,33,0)</f>
        <v>2499-2999</v>
      </c>
      <c r="K4056" t="s">
        <v>3869</v>
      </c>
      <c r="L4056" t="s">
        <v>2538</v>
      </c>
      <c r="M4056">
        <v>1</v>
      </c>
      <c r="N4056">
        <v>2499.11</v>
      </c>
      <c r="O4056">
        <v>-249.91</v>
      </c>
      <c r="P4056">
        <v>0</v>
      </c>
      <c r="Q4056">
        <v>2249.1999999999998</v>
      </c>
      <c r="R4056">
        <v>0</v>
      </c>
      <c r="S4056">
        <v>0</v>
      </c>
      <c r="T4056">
        <v>0</v>
      </c>
      <c r="U4056">
        <v>269.89999999999998</v>
      </c>
      <c r="V4056">
        <v>2519.1</v>
      </c>
      <c r="W4056">
        <v>1</v>
      </c>
      <c r="X4056">
        <f t="shared" si="256"/>
        <v>2799</v>
      </c>
      <c r="Y4056">
        <f t="shared" si="257"/>
        <v>279.90000000000009</v>
      </c>
      <c r="Z4056" s="1">
        <f t="shared" si="258"/>
        <v>0.10000000000000003</v>
      </c>
    </row>
    <row r="4057" spans="1:26">
      <c r="A4057" s="2">
        <v>45058</v>
      </c>
      <c r="B4057" s="2" t="s">
        <v>3449</v>
      </c>
      <c r="C4057" t="s">
        <v>3720</v>
      </c>
      <c r="D4057" s="2" t="str">
        <f t="shared" si="255"/>
        <v>KOW-CC04-R-004</v>
      </c>
      <c r="E4057" t="s">
        <v>42</v>
      </c>
      <c r="F4057" t="s">
        <v>1425</v>
      </c>
      <c r="G4057">
        <v>40</v>
      </c>
      <c r="H4057" t="str">
        <f>VLOOKUP(E4057,[1]data!$D$3:$AK$1000,34,0)</f>
        <v>Hoodie</v>
      </c>
      <c r="I4057">
        <f>VLOOKUP(E4057,[1]data!$D$3:$Q$1048576,14,0)</f>
        <v>2799</v>
      </c>
      <c r="J4057" t="str">
        <f>VLOOKUP(E4057,[1]data!$D$3:$AJ$1048576,33,0)</f>
        <v>2499-2999</v>
      </c>
      <c r="K4057" t="s">
        <v>3870</v>
      </c>
      <c r="L4057" t="s">
        <v>473</v>
      </c>
      <c r="M4057">
        <v>1</v>
      </c>
      <c r="N4057">
        <v>2499.11</v>
      </c>
      <c r="O4057">
        <v>-249.91</v>
      </c>
      <c r="P4057">
        <v>0</v>
      </c>
      <c r="Q4057">
        <v>2249.1999999999998</v>
      </c>
      <c r="R4057">
        <v>0</v>
      </c>
      <c r="S4057">
        <v>0</v>
      </c>
      <c r="T4057">
        <v>0</v>
      </c>
      <c r="U4057">
        <v>269.89999999999998</v>
      </c>
      <c r="V4057">
        <v>2519.1</v>
      </c>
      <c r="W4057">
        <v>1</v>
      </c>
      <c r="X4057">
        <f t="shared" si="256"/>
        <v>2799</v>
      </c>
      <c r="Y4057">
        <f t="shared" si="257"/>
        <v>279.90000000000009</v>
      </c>
      <c r="Z4057" s="1">
        <f t="shared" si="258"/>
        <v>0.10000000000000003</v>
      </c>
    </row>
    <row r="4058" spans="1:26">
      <c r="A4058" s="2">
        <v>45058</v>
      </c>
      <c r="B4058" s="2" t="s">
        <v>3449</v>
      </c>
      <c r="C4058" t="s">
        <v>3720</v>
      </c>
      <c r="D4058" s="2" t="str">
        <f t="shared" si="255"/>
        <v>KOW-CC04-R-004</v>
      </c>
      <c r="E4058" t="s">
        <v>42</v>
      </c>
      <c r="F4058" t="s">
        <v>1425</v>
      </c>
      <c r="G4058">
        <v>40</v>
      </c>
      <c r="H4058" t="str">
        <f>VLOOKUP(E4058,[1]data!$D$3:$AK$1000,34,0)</f>
        <v>Hoodie</v>
      </c>
      <c r="I4058">
        <f>VLOOKUP(E4058,[1]data!$D$3:$Q$1048576,14,0)</f>
        <v>2799</v>
      </c>
      <c r="J4058" t="str">
        <f>VLOOKUP(E4058,[1]data!$D$3:$AJ$1048576,33,0)</f>
        <v>2499-2999</v>
      </c>
      <c r="K4058" t="s">
        <v>3871</v>
      </c>
      <c r="L4058" t="s">
        <v>473</v>
      </c>
      <c r="M4058">
        <v>1</v>
      </c>
      <c r="N4058">
        <v>2499.11</v>
      </c>
      <c r="O4058">
        <v>0</v>
      </c>
      <c r="P4058">
        <v>0</v>
      </c>
      <c r="Q4058">
        <v>2499.11</v>
      </c>
      <c r="R4058">
        <v>0</v>
      </c>
      <c r="S4058">
        <v>0</v>
      </c>
      <c r="T4058">
        <v>0</v>
      </c>
      <c r="U4058">
        <v>299.89</v>
      </c>
      <c r="V4058">
        <v>2799</v>
      </c>
      <c r="W4058">
        <v>1</v>
      </c>
      <c r="X4058">
        <f t="shared" si="256"/>
        <v>2799</v>
      </c>
      <c r="Y4058">
        <f t="shared" si="257"/>
        <v>0</v>
      </c>
      <c r="Z4058" s="1">
        <f t="shared" si="258"/>
        <v>0</v>
      </c>
    </row>
    <row r="4059" spans="1:26">
      <c r="A4059" s="2">
        <v>45058</v>
      </c>
      <c r="B4059" s="2" t="s">
        <v>3449</v>
      </c>
      <c r="C4059" t="s">
        <v>3720</v>
      </c>
      <c r="D4059" s="2" t="str">
        <f t="shared" si="255"/>
        <v>KOW-UKI2-R-003</v>
      </c>
      <c r="E4059" t="s">
        <v>166</v>
      </c>
      <c r="F4059" t="s">
        <v>322</v>
      </c>
      <c r="G4059">
        <v>44</v>
      </c>
      <c r="H4059" t="str">
        <f>VLOOKUP(E4059,[1]data!$D$3:$AK$1000,34,0)</f>
        <v>Hoodie</v>
      </c>
      <c r="I4059">
        <f>VLOOKUP(E4059,[1]data!$D$3:$Q$1048576,14,0)</f>
        <v>2799</v>
      </c>
      <c r="J4059" t="str">
        <f>VLOOKUP(E4059,[1]data!$D$3:$AJ$1048576,33,0)</f>
        <v>2499-2999</v>
      </c>
      <c r="K4059" t="s">
        <v>3869</v>
      </c>
      <c r="L4059" t="s">
        <v>2538</v>
      </c>
      <c r="M4059">
        <v>1</v>
      </c>
      <c r="N4059">
        <v>2499.1</v>
      </c>
      <c r="O4059">
        <v>-249.91</v>
      </c>
      <c r="P4059">
        <v>0</v>
      </c>
      <c r="Q4059">
        <v>2249.19</v>
      </c>
      <c r="R4059">
        <v>0</v>
      </c>
      <c r="S4059">
        <v>0</v>
      </c>
      <c r="T4059">
        <v>0</v>
      </c>
      <c r="U4059">
        <v>269.91000000000003</v>
      </c>
      <c r="V4059">
        <v>2519.1</v>
      </c>
      <c r="W4059">
        <v>1</v>
      </c>
      <c r="X4059">
        <f t="shared" si="256"/>
        <v>2799</v>
      </c>
      <c r="Y4059">
        <f t="shared" si="257"/>
        <v>279.90000000000009</v>
      </c>
      <c r="Z4059" s="1">
        <f t="shared" si="258"/>
        <v>0.10000000000000003</v>
      </c>
    </row>
    <row r="4060" spans="1:26">
      <c r="A4060" s="2">
        <v>45058</v>
      </c>
      <c r="B4060" s="2" t="s">
        <v>3449</v>
      </c>
      <c r="C4060" t="s">
        <v>3720</v>
      </c>
      <c r="D4060" s="2" t="str">
        <f t="shared" si="255"/>
        <v>KOW-PO26-R-002</v>
      </c>
      <c r="E4060" t="s">
        <v>135</v>
      </c>
      <c r="F4060" t="s">
        <v>426</v>
      </c>
      <c r="G4060">
        <v>46</v>
      </c>
      <c r="H4060" t="str">
        <f>VLOOKUP(E4060,[1]data!$D$3:$AK$1000,34,0)</f>
        <v>Indie</v>
      </c>
      <c r="I4060">
        <f>VLOOKUP(E4060,[1]data!$D$3:$Q$1048576,14,0)</f>
        <v>1999</v>
      </c>
      <c r="J4060" t="str">
        <f>VLOOKUP(E4060,[1]data!$D$3:$AJ$1048576,33,0)</f>
        <v>1799-2299</v>
      </c>
      <c r="K4060" t="s">
        <v>3872</v>
      </c>
      <c r="L4060" t="s">
        <v>2538</v>
      </c>
      <c r="M4060">
        <v>1</v>
      </c>
      <c r="N4060">
        <v>1784.82</v>
      </c>
      <c r="O4060">
        <v>0</v>
      </c>
      <c r="P4060">
        <v>0</v>
      </c>
      <c r="Q4060">
        <v>1784.82</v>
      </c>
      <c r="R4060">
        <v>0</v>
      </c>
      <c r="S4060">
        <v>0</v>
      </c>
      <c r="T4060">
        <v>0</v>
      </c>
      <c r="U4060">
        <v>214.18</v>
      </c>
      <c r="V4060">
        <v>1999</v>
      </c>
      <c r="W4060">
        <v>1</v>
      </c>
      <c r="X4060">
        <f t="shared" si="256"/>
        <v>1999</v>
      </c>
      <c r="Y4060">
        <f t="shared" si="257"/>
        <v>0</v>
      </c>
      <c r="Z4060" s="1">
        <f t="shared" si="258"/>
        <v>0</v>
      </c>
    </row>
    <row r="4061" spans="1:26">
      <c r="A4061" s="2">
        <v>45058</v>
      </c>
      <c r="B4061" s="2" t="s">
        <v>3449</v>
      </c>
      <c r="C4061" t="s">
        <v>3720</v>
      </c>
      <c r="D4061" s="2" t="str">
        <f t="shared" si="255"/>
        <v>KOW-UKI2-R-003</v>
      </c>
      <c r="E4061" t="s">
        <v>165</v>
      </c>
      <c r="F4061" t="s">
        <v>322</v>
      </c>
      <c r="G4061">
        <v>42</v>
      </c>
      <c r="H4061" t="str">
        <f>VLOOKUP(E4061,[1]data!$D$3:$AK$1000,34,0)</f>
        <v>Hoodie</v>
      </c>
      <c r="I4061">
        <f>VLOOKUP(E4061,[1]data!$D$3:$Q$1048576,14,0)</f>
        <v>2799</v>
      </c>
      <c r="J4061" t="str">
        <f>VLOOKUP(E4061,[1]data!$D$3:$AJ$1048576,33,0)</f>
        <v>2499-2999</v>
      </c>
      <c r="K4061" t="s">
        <v>3873</v>
      </c>
      <c r="L4061" t="s">
        <v>2538</v>
      </c>
      <c r="M4061">
        <v>1</v>
      </c>
      <c r="N4061">
        <v>2799</v>
      </c>
      <c r="O4061">
        <v>-279.89999999999998</v>
      </c>
      <c r="P4061">
        <v>0</v>
      </c>
      <c r="Q4061">
        <v>2519.1</v>
      </c>
      <c r="R4061">
        <v>0</v>
      </c>
      <c r="S4061">
        <v>0</v>
      </c>
      <c r="T4061">
        <v>0</v>
      </c>
      <c r="U4061">
        <v>0</v>
      </c>
      <c r="V4061">
        <v>2519.1</v>
      </c>
      <c r="W4061">
        <v>1</v>
      </c>
      <c r="X4061">
        <f t="shared" si="256"/>
        <v>2799</v>
      </c>
      <c r="Y4061">
        <f t="shared" si="257"/>
        <v>279.90000000000009</v>
      </c>
      <c r="Z4061" s="1">
        <f t="shared" si="258"/>
        <v>0.10000000000000003</v>
      </c>
    </row>
    <row r="4062" spans="1:26">
      <c r="A4062" s="2">
        <v>45058</v>
      </c>
      <c r="B4062" s="2" t="s">
        <v>3449</v>
      </c>
      <c r="C4062" t="s">
        <v>3720</v>
      </c>
      <c r="D4062" s="2" t="str">
        <f t="shared" si="255"/>
        <v>KOW-UKI2-R-003</v>
      </c>
      <c r="E4062" t="s">
        <v>164</v>
      </c>
      <c r="F4062" t="s">
        <v>322</v>
      </c>
      <c r="G4062">
        <v>40</v>
      </c>
      <c r="H4062" t="str">
        <f>VLOOKUP(E4062,[1]data!$D$3:$AK$1000,34,0)</f>
        <v>Hoodie</v>
      </c>
      <c r="I4062">
        <f>VLOOKUP(E4062,[1]data!$D$3:$Q$1048576,14,0)</f>
        <v>2799</v>
      </c>
      <c r="J4062" t="str">
        <f>VLOOKUP(E4062,[1]data!$D$3:$AJ$1048576,33,0)</f>
        <v>2499-2999</v>
      </c>
      <c r="K4062" t="s">
        <v>3874</v>
      </c>
      <c r="L4062" t="s">
        <v>2538</v>
      </c>
      <c r="M4062">
        <v>1</v>
      </c>
      <c r="N4062">
        <v>2499.11</v>
      </c>
      <c r="O4062">
        <v>0</v>
      </c>
      <c r="P4062">
        <v>0</v>
      </c>
      <c r="Q4062">
        <v>2499.11</v>
      </c>
      <c r="R4062">
        <v>0</v>
      </c>
      <c r="S4062">
        <v>0</v>
      </c>
      <c r="T4062">
        <v>0</v>
      </c>
      <c r="U4062">
        <v>299.89</v>
      </c>
      <c r="V4062">
        <v>2799</v>
      </c>
      <c r="W4062">
        <v>1</v>
      </c>
      <c r="X4062">
        <f t="shared" si="256"/>
        <v>2799</v>
      </c>
      <c r="Y4062">
        <f t="shared" si="257"/>
        <v>0</v>
      </c>
      <c r="Z4062" s="1">
        <f t="shared" si="258"/>
        <v>0</v>
      </c>
    </row>
    <row r="4063" spans="1:26">
      <c r="A4063" s="2">
        <v>45058</v>
      </c>
      <c r="B4063" s="2" t="s">
        <v>3449</v>
      </c>
      <c r="C4063" t="s">
        <v>3720</v>
      </c>
      <c r="D4063" s="2" t="str">
        <f t="shared" si="255"/>
        <v>KOW-FF01-R-005</v>
      </c>
      <c r="E4063" t="s">
        <v>1701</v>
      </c>
      <c r="F4063" t="s">
        <v>1690</v>
      </c>
      <c r="G4063">
        <v>44</v>
      </c>
      <c r="H4063" t="str">
        <f>VLOOKUP(E4063,[1]data!$D$3:$AK$1000,34,0)</f>
        <v>Linen</v>
      </c>
      <c r="I4063">
        <f>VLOOKUP(E4063,[1]data!$D$3:$Q$1048576,14,0)</f>
        <v>3799</v>
      </c>
      <c r="J4063" t="str">
        <f>VLOOKUP(E4063,[1]data!$D$3:$AJ$1048576,33,0)</f>
        <v>3499-3999</v>
      </c>
      <c r="K4063" t="s">
        <v>3875</v>
      </c>
      <c r="L4063" t="s">
        <v>2538</v>
      </c>
      <c r="M4063">
        <v>1</v>
      </c>
      <c r="N4063">
        <v>3229</v>
      </c>
      <c r="O4063">
        <v>-322.89999999999998</v>
      </c>
      <c r="P4063">
        <v>0</v>
      </c>
      <c r="Q4063">
        <v>2906.1</v>
      </c>
      <c r="R4063">
        <v>0</v>
      </c>
      <c r="S4063">
        <v>0</v>
      </c>
      <c r="T4063">
        <v>0</v>
      </c>
      <c r="U4063">
        <v>0</v>
      </c>
      <c r="V4063">
        <v>2906.1</v>
      </c>
      <c r="W4063">
        <v>1</v>
      </c>
      <c r="X4063">
        <f t="shared" si="256"/>
        <v>3799</v>
      </c>
      <c r="Y4063">
        <f t="shared" si="257"/>
        <v>892.90000000000009</v>
      </c>
      <c r="Z4063" s="1">
        <f t="shared" si="258"/>
        <v>0.23503553566728089</v>
      </c>
    </row>
    <row r="4064" spans="1:26">
      <c r="A4064" s="2">
        <v>45059</v>
      </c>
      <c r="B4064" s="2" t="s">
        <v>3449</v>
      </c>
      <c r="C4064" t="s">
        <v>3720</v>
      </c>
      <c r="D4064" s="2" t="str">
        <f t="shared" si="255"/>
        <v>KOW-PI12-S-001</v>
      </c>
      <c r="E4064" t="s">
        <v>455</v>
      </c>
      <c r="F4064" t="s">
        <v>456</v>
      </c>
      <c r="G4064">
        <v>44</v>
      </c>
      <c r="H4064" t="str">
        <f>VLOOKUP(E4064,[1]data!$D$3:$AK$1000,34,0)</f>
        <v>Party</v>
      </c>
      <c r="I4064">
        <f>VLOOKUP(E4064,[1]data!$D$3:$Q$1048576,14,0)</f>
        <v>1999</v>
      </c>
      <c r="J4064" t="str">
        <f>VLOOKUP(E4064,[1]data!$D$3:$AJ$1048576,33,0)</f>
        <v>1799-2299</v>
      </c>
      <c r="K4064" t="s">
        <v>3876</v>
      </c>
      <c r="L4064" t="s">
        <v>2538</v>
      </c>
      <c r="M4064">
        <v>1</v>
      </c>
      <c r="N4064">
        <v>1784.82</v>
      </c>
      <c r="O4064">
        <v>0</v>
      </c>
      <c r="P4064">
        <v>0</v>
      </c>
      <c r="Q4064">
        <v>1784.82</v>
      </c>
      <c r="R4064">
        <v>0</v>
      </c>
      <c r="S4064">
        <v>0</v>
      </c>
      <c r="T4064">
        <v>0</v>
      </c>
      <c r="U4064">
        <v>214.18</v>
      </c>
      <c r="V4064">
        <v>1999</v>
      </c>
      <c r="W4064">
        <v>1</v>
      </c>
      <c r="X4064">
        <f t="shared" si="256"/>
        <v>1999</v>
      </c>
      <c r="Y4064">
        <f t="shared" si="257"/>
        <v>0</v>
      </c>
      <c r="Z4064" s="1">
        <f t="shared" si="258"/>
        <v>0</v>
      </c>
    </row>
    <row r="4065" spans="1:26">
      <c r="A4065" s="2">
        <v>45059</v>
      </c>
      <c r="B4065" s="2" t="s">
        <v>3449</v>
      </c>
      <c r="C4065" t="s">
        <v>3720</v>
      </c>
      <c r="D4065" s="2" t="str">
        <f t="shared" si="255"/>
        <v>KOW-CC04-R-004</v>
      </c>
      <c r="E4065" t="s">
        <v>41</v>
      </c>
      <c r="F4065" t="s">
        <v>1425</v>
      </c>
      <c r="G4065">
        <v>39</v>
      </c>
      <c r="H4065" t="str">
        <f>VLOOKUP(E4065,[1]data!$D$3:$AK$1000,34,0)</f>
        <v>Hoodie</v>
      </c>
      <c r="I4065">
        <f>VLOOKUP(E4065,[1]data!$D$3:$Q$1048576,14,0)</f>
        <v>2799</v>
      </c>
      <c r="J4065" t="str">
        <f>VLOOKUP(E4065,[1]data!$D$3:$AJ$1048576,33,0)</f>
        <v>2499-2999</v>
      </c>
      <c r="K4065" t="s">
        <v>3877</v>
      </c>
      <c r="L4065" t="s">
        <v>2538</v>
      </c>
      <c r="M4065">
        <v>1</v>
      </c>
      <c r="N4065">
        <v>2799</v>
      </c>
      <c r="O4065">
        <v>-279.89999999999998</v>
      </c>
      <c r="P4065">
        <v>0</v>
      </c>
      <c r="Q4065">
        <v>2519.1</v>
      </c>
      <c r="R4065">
        <v>0</v>
      </c>
      <c r="S4065">
        <v>0</v>
      </c>
      <c r="T4065">
        <v>0</v>
      </c>
      <c r="U4065">
        <v>0</v>
      </c>
      <c r="V4065">
        <v>2519.1</v>
      </c>
      <c r="W4065">
        <v>1</v>
      </c>
      <c r="X4065">
        <f t="shared" si="256"/>
        <v>2799</v>
      </c>
      <c r="Y4065">
        <f t="shared" si="257"/>
        <v>279.90000000000009</v>
      </c>
      <c r="Z4065" s="1">
        <f t="shared" si="258"/>
        <v>0.10000000000000003</v>
      </c>
    </row>
    <row r="4066" spans="1:26">
      <c r="A4066" s="2">
        <v>45059</v>
      </c>
      <c r="B4066" s="2" t="s">
        <v>3449</v>
      </c>
      <c r="C4066" t="s">
        <v>3720</v>
      </c>
      <c r="D4066" s="2" t="str">
        <f t="shared" si="255"/>
        <v>KOW-LI3-R-0007</v>
      </c>
      <c r="E4066" t="s">
        <v>105</v>
      </c>
      <c r="F4066" t="s">
        <v>261</v>
      </c>
      <c r="G4066">
        <v>40</v>
      </c>
      <c r="H4066" t="str">
        <f>VLOOKUP(E4066,[1]data!$D$3:$AK$1000,34,0)</f>
        <v>Linen</v>
      </c>
      <c r="I4066">
        <f>VLOOKUP(E4066,[1]data!$D$3:$Q$1048576,14,0)</f>
        <v>3499</v>
      </c>
      <c r="J4066" t="str">
        <f>VLOOKUP(E4066,[1]data!$D$3:$AJ$1048576,33,0)</f>
        <v>3499-3999</v>
      </c>
      <c r="K4066" t="s">
        <v>3878</v>
      </c>
      <c r="L4066" t="s">
        <v>2538</v>
      </c>
      <c r="M4066">
        <v>1</v>
      </c>
      <c r="N4066">
        <v>2655.36</v>
      </c>
      <c r="O4066">
        <v>0</v>
      </c>
      <c r="P4066">
        <v>0</v>
      </c>
      <c r="Q4066">
        <v>2655.36</v>
      </c>
      <c r="R4066">
        <v>0</v>
      </c>
      <c r="S4066">
        <v>0</v>
      </c>
      <c r="T4066">
        <v>0</v>
      </c>
      <c r="U4066">
        <v>318.64</v>
      </c>
      <c r="V4066">
        <v>2974</v>
      </c>
      <c r="W4066">
        <v>1</v>
      </c>
      <c r="X4066">
        <f t="shared" si="256"/>
        <v>3499</v>
      </c>
      <c r="Y4066">
        <f t="shared" si="257"/>
        <v>525</v>
      </c>
      <c r="Z4066" s="1">
        <f t="shared" si="258"/>
        <v>0.15004286939125464</v>
      </c>
    </row>
    <row r="4067" spans="1:26">
      <c r="A4067" s="2">
        <v>45059</v>
      </c>
      <c r="B4067" s="2" t="s">
        <v>3449</v>
      </c>
      <c r="C4067" t="s">
        <v>3720</v>
      </c>
      <c r="D4067" s="2" t="str">
        <f t="shared" si="255"/>
        <v>KOW-TRA1-R-000</v>
      </c>
      <c r="E4067" t="s">
        <v>144</v>
      </c>
      <c r="F4067" t="s">
        <v>276</v>
      </c>
      <c r="G4067">
        <v>39</v>
      </c>
      <c r="H4067" t="str">
        <f>VLOOKUP(E4067,[1]data!$D$3:$AK$1000,34,0)</f>
        <v>Indie</v>
      </c>
      <c r="I4067">
        <f>VLOOKUP(E4067,[1]data!$D$3:$Q$1048576,14,0)</f>
        <v>1299</v>
      </c>
      <c r="J4067" t="str">
        <f>VLOOKUP(E4067,[1]data!$D$3:$AJ$1048576,33,0)</f>
        <v>1099-1499</v>
      </c>
      <c r="K4067" t="s">
        <v>3879</v>
      </c>
      <c r="L4067" t="s">
        <v>2538</v>
      </c>
      <c r="M4067">
        <v>1</v>
      </c>
      <c r="N4067">
        <v>1159.82</v>
      </c>
      <c r="O4067">
        <v>0</v>
      </c>
      <c r="P4067">
        <v>0</v>
      </c>
      <c r="Q4067">
        <v>1159.82</v>
      </c>
      <c r="R4067">
        <v>0</v>
      </c>
      <c r="S4067">
        <v>0</v>
      </c>
      <c r="T4067">
        <v>0</v>
      </c>
      <c r="U4067">
        <v>139.18</v>
      </c>
      <c r="V4067">
        <v>1299</v>
      </c>
      <c r="W4067">
        <v>1</v>
      </c>
      <c r="X4067">
        <f t="shared" si="256"/>
        <v>1299</v>
      </c>
      <c r="Y4067">
        <f t="shared" si="257"/>
        <v>0</v>
      </c>
      <c r="Z4067" s="1">
        <f t="shared" si="258"/>
        <v>0</v>
      </c>
    </row>
    <row r="4068" spans="1:26">
      <c r="A4068" s="2">
        <v>45059</v>
      </c>
      <c r="B4068" s="2" t="s">
        <v>3449</v>
      </c>
      <c r="C4068" t="s">
        <v>3720</v>
      </c>
      <c r="D4068" s="2" t="str">
        <f t="shared" si="255"/>
        <v>KOW-KU3-R-0002</v>
      </c>
      <c r="E4068" t="s">
        <v>86</v>
      </c>
      <c r="F4068" t="s">
        <v>260</v>
      </c>
      <c r="G4068">
        <v>39</v>
      </c>
      <c r="H4068" t="str">
        <f>VLOOKUP(E4068,[1]data!$D$3:$AK$1000,34,0)</f>
        <v>Indie</v>
      </c>
      <c r="I4068">
        <f>VLOOKUP(E4068,[1]data!$D$3:$Q$1048576,14,0)</f>
        <v>2499</v>
      </c>
      <c r="J4068" t="str">
        <f>VLOOKUP(E4068,[1]data!$D$3:$AJ$1048576,33,0)</f>
        <v>2499-2999</v>
      </c>
      <c r="K4068" t="s">
        <v>3880</v>
      </c>
      <c r="L4068" t="s">
        <v>2538</v>
      </c>
      <c r="M4068">
        <v>1</v>
      </c>
      <c r="N4068">
        <v>1784.82</v>
      </c>
      <c r="O4068">
        <v>0</v>
      </c>
      <c r="P4068">
        <v>0</v>
      </c>
      <c r="Q4068">
        <v>1784.82</v>
      </c>
      <c r="R4068">
        <v>0</v>
      </c>
      <c r="S4068">
        <v>0</v>
      </c>
      <c r="T4068">
        <v>0</v>
      </c>
      <c r="U4068">
        <v>214.18</v>
      </c>
      <c r="V4068">
        <v>1999</v>
      </c>
      <c r="W4068">
        <v>1</v>
      </c>
      <c r="X4068">
        <f t="shared" si="256"/>
        <v>2499</v>
      </c>
      <c r="Y4068">
        <f t="shared" si="257"/>
        <v>500</v>
      </c>
      <c r="Z4068" s="1">
        <f t="shared" si="258"/>
        <v>0.20008003201280511</v>
      </c>
    </row>
    <row r="4069" spans="1:26">
      <c r="A4069" s="2">
        <v>45059</v>
      </c>
      <c r="B4069" s="2" t="s">
        <v>3449</v>
      </c>
      <c r="C4069" t="s">
        <v>3720</v>
      </c>
      <c r="D4069" s="2" t="str">
        <f t="shared" si="255"/>
        <v>KOW-CC04-R-004</v>
      </c>
      <c r="E4069" t="s">
        <v>43</v>
      </c>
      <c r="F4069" t="s">
        <v>1425</v>
      </c>
      <c r="G4069">
        <v>42</v>
      </c>
      <c r="H4069" t="str">
        <f>VLOOKUP(E4069,[1]data!$D$3:$AK$1000,34,0)</f>
        <v>Hoodie</v>
      </c>
      <c r="I4069">
        <f>VLOOKUP(E4069,[1]data!$D$3:$Q$1048576,14,0)</f>
        <v>2799</v>
      </c>
      <c r="J4069" t="str">
        <f>VLOOKUP(E4069,[1]data!$D$3:$AJ$1048576,33,0)</f>
        <v>2499-2999</v>
      </c>
      <c r="K4069" t="s">
        <v>3881</v>
      </c>
      <c r="L4069" t="s">
        <v>2538</v>
      </c>
      <c r="M4069">
        <v>1</v>
      </c>
      <c r="N4069">
        <v>2499.11</v>
      </c>
      <c r="O4069">
        <v>-249.91</v>
      </c>
      <c r="P4069">
        <v>0</v>
      </c>
      <c r="Q4069">
        <v>2249.1999999999998</v>
      </c>
      <c r="R4069">
        <v>0</v>
      </c>
      <c r="S4069">
        <v>0</v>
      </c>
      <c r="T4069">
        <v>0</v>
      </c>
      <c r="U4069">
        <v>269.89999999999998</v>
      </c>
      <c r="V4069">
        <v>2519.1</v>
      </c>
      <c r="W4069">
        <v>1</v>
      </c>
      <c r="X4069">
        <f t="shared" si="256"/>
        <v>2799</v>
      </c>
      <c r="Y4069">
        <f t="shared" si="257"/>
        <v>279.90000000000009</v>
      </c>
      <c r="Z4069" s="1">
        <f t="shared" si="258"/>
        <v>0.10000000000000003</v>
      </c>
    </row>
    <row r="4070" spans="1:26">
      <c r="A4070" s="2">
        <v>45059</v>
      </c>
      <c r="B4070" s="2" t="s">
        <v>3449</v>
      </c>
      <c r="C4070" t="s">
        <v>3720</v>
      </c>
      <c r="D4070" s="2" t="str">
        <f t="shared" si="255"/>
        <v>KOW-PIQ-S-0033</v>
      </c>
      <c r="E4070" t="s">
        <v>128</v>
      </c>
      <c r="F4070" t="s">
        <v>2021</v>
      </c>
      <c r="G4070" t="s">
        <v>2108</v>
      </c>
      <c r="H4070" t="str">
        <f>VLOOKUP(E4070,[1]data!$D$3:$AK$1000,34,0)</f>
        <v>Knit Shirt</v>
      </c>
      <c r="I4070">
        <f>VLOOKUP(E4070,[1]data!$D$3:$Q$1048576,14,0)</f>
        <v>1999</v>
      </c>
      <c r="J4070" t="str">
        <f>VLOOKUP(E4070,[1]data!$D$3:$AJ$1048576,33,0)</f>
        <v>1799-2299</v>
      </c>
      <c r="K4070" t="s">
        <v>3882</v>
      </c>
      <c r="L4070" t="s">
        <v>2538</v>
      </c>
      <c r="M4070">
        <v>1</v>
      </c>
      <c r="N4070">
        <v>1784.82</v>
      </c>
      <c r="O4070">
        <v>-178.48</v>
      </c>
      <c r="P4070">
        <v>0</v>
      </c>
      <c r="Q4070">
        <v>1606.34</v>
      </c>
      <c r="R4070">
        <v>0</v>
      </c>
      <c r="S4070">
        <v>0</v>
      </c>
      <c r="T4070">
        <v>0</v>
      </c>
      <c r="U4070">
        <v>192.76</v>
      </c>
      <c r="V4070">
        <v>1799.1</v>
      </c>
      <c r="W4070">
        <v>1</v>
      </c>
      <c r="X4070">
        <f t="shared" si="256"/>
        <v>1999</v>
      </c>
      <c r="Y4070">
        <f t="shared" si="257"/>
        <v>199.90000000000009</v>
      </c>
      <c r="Z4070" s="1">
        <f t="shared" si="258"/>
        <v>0.10000000000000005</v>
      </c>
    </row>
    <row r="4071" spans="1:26">
      <c r="A4071" s="2">
        <v>45059</v>
      </c>
      <c r="B4071" s="2" t="s">
        <v>3449</v>
      </c>
      <c r="C4071" t="s">
        <v>3720</v>
      </c>
      <c r="D4071" s="2" t="str">
        <f t="shared" si="255"/>
        <v>KOW-KU1-R-0002</v>
      </c>
      <c r="E4071" t="s">
        <v>83</v>
      </c>
      <c r="F4071" t="s">
        <v>264</v>
      </c>
      <c r="G4071">
        <v>40</v>
      </c>
      <c r="H4071" t="str">
        <f>VLOOKUP(E4071,[1]data!$D$3:$AK$1000,34,0)</f>
        <v>Hoodie</v>
      </c>
      <c r="I4071">
        <f>VLOOKUP(E4071,[1]data!$D$3:$Q$1048576,14,0)</f>
        <v>2799</v>
      </c>
      <c r="J4071" t="str">
        <f>VLOOKUP(E4071,[1]data!$D$3:$AJ$1048576,33,0)</f>
        <v>2499-2999</v>
      </c>
      <c r="K4071" t="s">
        <v>3882</v>
      </c>
      <c r="L4071" t="s">
        <v>2538</v>
      </c>
      <c r="M4071">
        <v>1</v>
      </c>
      <c r="N4071">
        <v>2499.11</v>
      </c>
      <c r="O4071">
        <v>-249.91</v>
      </c>
      <c r="P4071">
        <v>0</v>
      </c>
      <c r="Q4071">
        <v>2249.1999999999998</v>
      </c>
      <c r="R4071">
        <v>0</v>
      </c>
      <c r="S4071">
        <v>0</v>
      </c>
      <c r="T4071">
        <v>0</v>
      </c>
      <c r="U4071">
        <v>269.89999999999998</v>
      </c>
      <c r="V4071">
        <v>2519.1</v>
      </c>
      <c r="W4071">
        <v>1</v>
      </c>
      <c r="X4071">
        <f t="shared" si="256"/>
        <v>2799</v>
      </c>
      <c r="Y4071">
        <f t="shared" si="257"/>
        <v>279.90000000000009</v>
      </c>
      <c r="Z4071" s="1">
        <f t="shared" si="258"/>
        <v>0.10000000000000003</v>
      </c>
    </row>
    <row r="4072" spans="1:26">
      <c r="A4072" s="2">
        <v>45059</v>
      </c>
      <c r="B4072" s="2" t="s">
        <v>3449</v>
      </c>
      <c r="C4072" t="s">
        <v>3720</v>
      </c>
      <c r="D4072" s="2" t="str">
        <f t="shared" si="255"/>
        <v>KOW-CA11-R-000</v>
      </c>
      <c r="E4072" t="s">
        <v>11</v>
      </c>
      <c r="F4072" t="s">
        <v>302</v>
      </c>
      <c r="G4072">
        <v>44</v>
      </c>
      <c r="H4072" t="str">
        <f>VLOOKUP(E4072,[1]data!$D$3:$AK$1000,34,0)</f>
        <v>Casual</v>
      </c>
      <c r="I4072">
        <f>VLOOKUP(E4072,[1]data!$D$3:$Q$1048576,14,0)</f>
        <v>1999</v>
      </c>
      <c r="J4072" t="str">
        <f>VLOOKUP(E4072,[1]data!$D$3:$AJ$1048576,33,0)</f>
        <v>1799-2299</v>
      </c>
      <c r="K4072" t="s">
        <v>3883</v>
      </c>
      <c r="L4072" t="s">
        <v>2538</v>
      </c>
      <c r="M4072">
        <v>1</v>
      </c>
      <c r="N4072">
        <v>1999</v>
      </c>
      <c r="O4072">
        <v>-379.81</v>
      </c>
      <c r="P4072">
        <v>0</v>
      </c>
      <c r="Q4072">
        <v>1619.19</v>
      </c>
      <c r="R4072">
        <v>0</v>
      </c>
      <c r="S4072">
        <v>0</v>
      </c>
      <c r="T4072">
        <v>0</v>
      </c>
      <c r="U4072">
        <v>0</v>
      </c>
      <c r="V4072">
        <v>1619.19</v>
      </c>
      <c r="W4072">
        <v>1</v>
      </c>
      <c r="X4072">
        <f t="shared" si="256"/>
        <v>1999</v>
      </c>
      <c r="Y4072">
        <f t="shared" si="257"/>
        <v>379.80999999999995</v>
      </c>
      <c r="Z4072" s="1">
        <f t="shared" si="258"/>
        <v>0.18999999999999997</v>
      </c>
    </row>
    <row r="4073" spans="1:26">
      <c r="A4073" s="2">
        <v>45059</v>
      </c>
      <c r="B4073" s="2" t="s">
        <v>3449</v>
      </c>
      <c r="C4073" t="s">
        <v>3720</v>
      </c>
      <c r="D4073" s="2" t="str">
        <f t="shared" si="255"/>
        <v>KOW-TRA4-R-000</v>
      </c>
      <c r="E4073" t="s">
        <v>156</v>
      </c>
      <c r="F4073" t="s">
        <v>336</v>
      </c>
      <c r="G4073">
        <v>46</v>
      </c>
      <c r="H4073" t="str">
        <f>VLOOKUP(E4073,[1]data!$D$3:$AK$1000,34,0)</f>
        <v>Traditional</v>
      </c>
      <c r="I4073">
        <f>VLOOKUP(E4073,[1]data!$D$3:$Q$1048576,14,0)</f>
        <v>1499</v>
      </c>
      <c r="J4073" t="str">
        <f>VLOOKUP(E4073,[1]data!$D$3:$AJ$1048576,33,0)</f>
        <v>1099-1499</v>
      </c>
      <c r="K4073" t="s">
        <v>3884</v>
      </c>
      <c r="L4073" t="s">
        <v>2538</v>
      </c>
      <c r="M4073">
        <v>1</v>
      </c>
      <c r="N4073">
        <v>1499</v>
      </c>
      <c r="O4073">
        <v>-149.9</v>
      </c>
      <c r="P4073">
        <v>0</v>
      </c>
      <c r="Q4073">
        <v>1349.1</v>
      </c>
      <c r="R4073">
        <v>0</v>
      </c>
      <c r="S4073">
        <v>0</v>
      </c>
      <c r="T4073">
        <v>0</v>
      </c>
      <c r="U4073">
        <v>0</v>
      </c>
      <c r="V4073">
        <v>1349.1</v>
      </c>
      <c r="W4073">
        <v>1</v>
      </c>
      <c r="X4073">
        <f t="shared" si="256"/>
        <v>1499</v>
      </c>
      <c r="Y4073">
        <f t="shared" si="257"/>
        <v>149.90000000000009</v>
      </c>
      <c r="Z4073" s="1">
        <f t="shared" si="258"/>
        <v>0.10000000000000006</v>
      </c>
    </row>
    <row r="4074" spans="1:26">
      <c r="A4074" s="2">
        <v>45059</v>
      </c>
      <c r="B4074" s="2" t="s">
        <v>3449</v>
      </c>
      <c r="C4074" t="s">
        <v>3720</v>
      </c>
      <c r="D4074" s="2" t="str">
        <f t="shared" si="255"/>
        <v>KOW-UKI2-R-003</v>
      </c>
      <c r="E4074" t="s">
        <v>165</v>
      </c>
      <c r="F4074" t="s">
        <v>322</v>
      </c>
      <c r="G4074">
        <v>42</v>
      </c>
      <c r="H4074" t="str">
        <f>VLOOKUP(E4074,[1]data!$D$3:$AK$1000,34,0)</f>
        <v>Hoodie</v>
      </c>
      <c r="I4074">
        <f>VLOOKUP(E4074,[1]data!$D$3:$Q$1048576,14,0)</f>
        <v>2799</v>
      </c>
      <c r="J4074" t="str">
        <f>VLOOKUP(E4074,[1]data!$D$3:$AJ$1048576,33,0)</f>
        <v>2499-2999</v>
      </c>
      <c r="K4074" t="s">
        <v>3885</v>
      </c>
      <c r="L4074" t="s">
        <v>2538</v>
      </c>
      <c r="M4074">
        <v>1</v>
      </c>
      <c r="N4074">
        <v>2499.11</v>
      </c>
      <c r="O4074">
        <v>0</v>
      </c>
      <c r="P4074">
        <v>0</v>
      </c>
      <c r="Q4074">
        <v>2499.11</v>
      </c>
      <c r="R4074">
        <v>0</v>
      </c>
      <c r="S4074">
        <v>0</v>
      </c>
      <c r="T4074">
        <v>0</v>
      </c>
      <c r="U4074">
        <v>299.89</v>
      </c>
      <c r="V4074">
        <v>2799</v>
      </c>
      <c r="W4074">
        <v>1</v>
      </c>
      <c r="X4074">
        <f t="shared" si="256"/>
        <v>2799</v>
      </c>
      <c r="Y4074">
        <f t="shared" si="257"/>
        <v>0</v>
      </c>
      <c r="Z4074" s="1">
        <f t="shared" si="258"/>
        <v>0</v>
      </c>
    </row>
    <row r="4075" spans="1:26">
      <c r="A4075" s="2">
        <v>45059</v>
      </c>
      <c r="B4075" s="2" t="s">
        <v>3449</v>
      </c>
      <c r="C4075" t="s">
        <v>3720</v>
      </c>
      <c r="D4075" s="2" t="str">
        <f t="shared" si="255"/>
        <v>KOW-TRA4-R-000</v>
      </c>
      <c r="E4075" t="s">
        <v>153</v>
      </c>
      <c r="F4075" t="s">
        <v>336</v>
      </c>
      <c r="G4075">
        <v>40</v>
      </c>
      <c r="H4075" t="str">
        <f>VLOOKUP(E4075,[1]data!$D$3:$AK$1000,34,0)</f>
        <v>Traditional</v>
      </c>
      <c r="I4075">
        <f>VLOOKUP(E4075,[1]data!$D$3:$Q$1048576,14,0)</f>
        <v>1499</v>
      </c>
      <c r="J4075" t="str">
        <f>VLOOKUP(E4075,[1]data!$D$3:$AJ$1048576,33,0)</f>
        <v>1099-1499</v>
      </c>
      <c r="K4075" t="s">
        <v>3886</v>
      </c>
      <c r="L4075" t="s">
        <v>2538</v>
      </c>
      <c r="M4075">
        <v>1</v>
      </c>
      <c r="N4075">
        <v>1499</v>
      </c>
      <c r="O4075">
        <v>-284.81</v>
      </c>
      <c r="P4075">
        <v>0</v>
      </c>
      <c r="Q4075">
        <v>1214.19</v>
      </c>
      <c r="R4075">
        <v>0</v>
      </c>
      <c r="S4075">
        <v>0</v>
      </c>
      <c r="T4075">
        <v>0</v>
      </c>
      <c r="U4075">
        <v>0</v>
      </c>
      <c r="V4075">
        <v>1214.19</v>
      </c>
      <c r="W4075">
        <v>1</v>
      </c>
      <c r="X4075">
        <f t="shared" si="256"/>
        <v>1499</v>
      </c>
      <c r="Y4075">
        <f t="shared" si="257"/>
        <v>284.80999999999995</v>
      </c>
      <c r="Z4075" s="1">
        <f t="shared" si="258"/>
        <v>0.18999999999999997</v>
      </c>
    </row>
    <row r="4076" spans="1:26">
      <c r="A4076" s="2">
        <v>45059</v>
      </c>
      <c r="B4076" s="2" t="s">
        <v>3449</v>
      </c>
      <c r="C4076" t="s">
        <v>3720</v>
      </c>
      <c r="D4076" s="2" t="str">
        <f t="shared" si="255"/>
        <v>KOW-TX12-S-001</v>
      </c>
      <c r="E4076" t="s">
        <v>568</v>
      </c>
      <c r="F4076" t="s">
        <v>569</v>
      </c>
      <c r="G4076">
        <v>42</v>
      </c>
      <c r="H4076" t="str">
        <f>VLOOKUP(E4076,[1]data!$D$3:$AK$1000,34,0)</f>
        <v>Party</v>
      </c>
      <c r="I4076">
        <f>VLOOKUP(E4076,[1]data!$D$3:$Q$1048576,14,0)</f>
        <v>3499</v>
      </c>
      <c r="J4076" t="str">
        <f>VLOOKUP(E4076,[1]data!$D$3:$AJ$1048576,33,0)</f>
        <v>3499-3999</v>
      </c>
      <c r="K4076" t="s">
        <v>3887</v>
      </c>
      <c r="L4076" t="s">
        <v>473</v>
      </c>
      <c r="M4076">
        <v>1</v>
      </c>
      <c r="N4076">
        <v>3124.1</v>
      </c>
      <c r="O4076">
        <v>-371.42</v>
      </c>
      <c r="P4076">
        <v>0</v>
      </c>
      <c r="Q4076">
        <v>2752.68</v>
      </c>
      <c r="R4076">
        <v>0</v>
      </c>
      <c r="S4076">
        <v>0</v>
      </c>
      <c r="T4076">
        <v>0</v>
      </c>
      <c r="U4076">
        <v>330.32</v>
      </c>
      <c r="V4076">
        <v>3083</v>
      </c>
      <c r="W4076">
        <v>1</v>
      </c>
      <c r="X4076">
        <f t="shared" si="256"/>
        <v>3499</v>
      </c>
      <c r="Y4076">
        <f t="shared" si="257"/>
        <v>416</v>
      </c>
      <c r="Z4076" s="1">
        <f t="shared" si="258"/>
        <v>0.11889111174621321</v>
      </c>
    </row>
    <row r="4077" spans="1:26">
      <c r="A4077" s="2">
        <v>45059</v>
      </c>
      <c r="B4077" s="2" t="s">
        <v>3449</v>
      </c>
      <c r="C4077" t="s">
        <v>3720</v>
      </c>
      <c r="D4077" s="2" t="str">
        <f t="shared" si="255"/>
        <v>KOW-FF6-R-0035</v>
      </c>
      <c r="E4077" t="s">
        <v>66</v>
      </c>
      <c r="F4077" t="s">
        <v>2065</v>
      </c>
      <c r="G4077">
        <v>30</v>
      </c>
      <c r="H4077" t="str">
        <f>VLOOKUP(E4077,[1]data!$D$3:$AK$1000,34,0)</f>
        <v>Bottom</v>
      </c>
      <c r="I4077">
        <f>VLOOKUP(E4077,[1]data!$D$3:$Q$1048576,14,0)</f>
        <v>1499</v>
      </c>
      <c r="J4077" t="str">
        <f>VLOOKUP(E4077,[1]data!$D$3:$AJ$1048576,33,0)</f>
        <v>1099-1499</v>
      </c>
      <c r="K4077" t="s">
        <v>3888</v>
      </c>
      <c r="L4077" t="s">
        <v>2538</v>
      </c>
      <c r="M4077">
        <v>1</v>
      </c>
      <c r="N4077">
        <v>1499</v>
      </c>
      <c r="O4077">
        <v>-149.9</v>
      </c>
      <c r="P4077">
        <v>0</v>
      </c>
      <c r="Q4077">
        <v>1349.1</v>
      </c>
      <c r="R4077">
        <v>0</v>
      </c>
      <c r="S4077">
        <v>0</v>
      </c>
      <c r="T4077">
        <v>0</v>
      </c>
      <c r="U4077">
        <v>0</v>
      </c>
      <c r="V4077">
        <v>1349.1</v>
      </c>
      <c r="W4077">
        <v>1</v>
      </c>
      <c r="X4077">
        <f t="shared" si="256"/>
        <v>1499</v>
      </c>
      <c r="Y4077">
        <f t="shared" si="257"/>
        <v>149.90000000000009</v>
      </c>
      <c r="Z4077" s="1">
        <f t="shared" si="258"/>
        <v>0.10000000000000006</v>
      </c>
    </row>
    <row r="4078" spans="1:26">
      <c r="A4078" s="2">
        <v>45059</v>
      </c>
      <c r="B4078" s="2" t="s">
        <v>3449</v>
      </c>
      <c r="C4078" t="s">
        <v>3720</v>
      </c>
      <c r="D4078" s="2" t="str">
        <f t="shared" si="255"/>
        <v>KOW-UKI2-R-003</v>
      </c>
      <c r="E4078" t="s">
        <v>164</v>
      </c>
      <c r="F4078" t="s">
        <v>322</v>
      </c>
      <c r="G4078">
        <v>40</v>
      </c>
      <c r="H4078" t="str">
        <f>VLOOKUP(E4078,[1]data!$D$3:$AK$1000,34,0)</f>
        <v>Hoodie</v>
      </c>
      <c r="I4078">
        <f>VLOOKUP(E4078,[1]data!$D$3:$Q$1048576,14,0)</f>
        <v>2799</v>
      </c>
      <c r="J4078" t="str">
        <f>VLOOKUP(E4078,[1]data!$D$3:$AJ$1048576,33,0)</f>
        <v>2499-2999</v>
      </c>
      <c r="K4078" t="s">
        <v>3889</v>
      </c>
      <c r="L4078" t="s">
        <v>2538</v>
      </c>
      <c r="M4078">
        <v>1</v>
      </c>
      <c r="N4078">
        <v>2499.11</v>
      </c>
      <c r="O4078">
        <v>0</v>
      </c>
      <c r="P4078">
        <v>0</v>
      </c>
      <c r="Q4078">
        <v>2499.11</v>
      </c>
      <c r="R4078">
        <v>0</v>
      </c>
      <c r="S4078">
        <v>0</v>
      </c>
      <c r="T4078">
        <v>0</v>
      </c>
      <c r="U4078">
        <v>299.89</v>
      </c>
      <c r="V4078">
        <v>2799</v>
      </c>
      <c r="W4078">
        <v>1</v>
      </c>
      <c r="X4078">
        <f t="shared" si="256"/>
        <v>2799</v>
      </c>
      <c r="Y4078">
        <f t="shared" si="257"/>
        <v>0</v>
      </c>
      <c r="Z4078" s="1">
        <f t="shared" si="258"/>
        <v>0</v>
      </c>
    </row>
    <row r="4079" spans="1:26">
      <c r="A4079" s="2">
        <v>45059</v>
      </c>
      <c r="B4079" s="2" t="s">
        <v>3449</v>
      </c>
      <c r="C4079" t="s">
        <v>3720</v>
      </c>
      <c r="D4079" s="2" t="str">
        <f t="shared" si="255"/>
        <v>KOW-CC04-R-004</v>
      </c>
      <c r="E4079" t="s">
        <v>44</v>
      </c>
      <c r="F4079" t="s">
        <v>1425</v>
      </c>
      <c r="G4079">
        <v>44</v>
      </c>
      <c r="H4079" t="str">
        <f>VLOOKUP(E4079,[1]data!$D$3:$AK$1000,34,0)</f>
        <v>Hoodie</v>
      </c>
      <c r="I4079">
        <f>VLOOKUP(E4079,[1]data!$D$3:$Q$1048576,14,0)</f>
        <v>2799</v>
      </c>
      <c r="J4079" t="str">
        <f>VLOOKUP(E4079,[1]data!$D$3:$AJ$1048576,33,0)</f>
        <v>2499-2999</v>
      </c>
      <c r="K4079" t="s">
        <v>3890</v>
      </c>
      <c r="L4079" t="s">
        <v>2538</v>
      </c>
      <c r="M4079">
        <v>1</v>
      </c>
      <c r="N4079">
        <v>2499.11</v>
      </c>
      <c r="O4079">
        <v>-249.91</v>
      </c>
      <c r="P4079">
        <v>0</v>
      </c>
      <c r="Q4079">
        <v>2249.1999999999998</v>
      </c>
      <c r="R4079">
        <v>0</v>
      </c>
      <c r="S4079">
        <v>0</v>
      </c>
      <c r="T4079">
        <v>0</v>
      </c>
      <c r="U4079">
        <v>269.89999999999998</v>
      </c>
      <c r="V4079">
        <v>2519.1</v>
      </c>
      <c r="W4079">
        <v>1</v>
      </c>
      <c r="X4079">
        <f t="shared" si="256"/>
        <v>2799</v>
      </c>
      <c r="Y4079">
        <f t="shared" si="257"/>
        <v>279.90000000000009</v>
      </c>
      <c r="Z4079" s="1">
        <f t="shared" si="258"/>
        <v>0.10000000000000003</v>
      </c>
    </row>
    <row r="4080" spans="1:26">
      <c r="A4080" s="2">
        <v>45059</v>
      </c>
      <c r="B4080" s="2" t="s">
        <v>3449</v>
      </c>
      <c r="C4080" t="s">
        <v>3720</v>
      </c>
      <c r="D4080" s="2" t="str">
        <f t="shared" si="255"/>
        <v>KOW-KU1-R-0002</v>
      </c>
      <c r="E4080" t="s">
        <v>84</v>
      </c>
      <c r="F4080" t="s">
        <v>264</v>
      </c>
      <c r="G4080">
        <v>42</v>
      </c>
      <c r="H4080" t="str">
        <f>VLOOKUP(E4080,[1]data!$D$3:$AK$1000,34,0)</f>
        <v>Hoodie</v>
      </c>
      <c r="I4080">
        <f>VLOOKUP(E4080,[1]data!$D$3:$Q$1048576,14,0)</f>
        <v>2799</v>
      </c>
      <c r="J4080" t="str">
        <f>VLOOKUP(E4080,[1]data!$D$3:$AJ$1048576,33,0)</f>
        <v>2499-2999</v>
      </c>
      <c r="K4080" t="s">
        <v>3891</v>
      </c>
      <c r="L4080" t="s">
        <v>255</v>
      </c>
      <c r="M4080">
        <v>1</v>
      </c>
      <c r="N4080">
        <v>2257.2600000000002</v>
      </c>
      <c r="O4080">
        <v>0</v>
      </c>
      <c r="P4080">
        <v>0</v>
      </c>
      <c r="Q4080">
        <v>2257.2600000000002</v>
      </c>
      <c r="R4080">
        <v>0</v>
      </c>
      <c r="S4080">
        <v>0</v>
      </c>
      <c r="T4080">
        <v>0</v>
      </c>
      <c r="U4080">
        <v>541.74</v>
      </c>
      <c r="V4080">
        <v>2799</v>
      </c>
      <c r="W4080">
        <v>1</v>
      </c>
      <c r="X4080">
        <f t="shared" si="256"/>
        <v>2799</v>
      </c>
      <c r="Y4080">
        <f t="shared" si="257"/>
        <v>0</v>
      </c>
      <c r="Z4080" s="1">
        <f t="shared" si="258"/>
        <v>0</v>
      </c>
    </row>
    <row r="4081" spans="1:26">
      <c r="A4081" s="2">
        <v>45059</v>
      </c>
      <c r="B4081" s="2" t="s">
        <v>3449</v>
      </c>
      <c r="C4081" t="s">
        <v>3720</v>
      </c>
      <c r="D4081" s="2" t="str">
        <f t="shared" si="255"/>
        <v>KOW-CC04-R-004</v>
      </c>
      <c r="E4081" t="s">
        <v>41</v>
      </c>
      <c r="F4081" t="s">
        <v>1425</v>
      </c>
      <c r="G4081">
        <v>39</v>
      </c>
      <c r="H4081" t="str">
        <f>VLOOKUP(E4081,[1]data!$D$3:$AK$1000,34,0)</f>
        <v>Hoodie</v>
      </c>
      <c r="I4081">
        <f>VLOOKUP(E4081,[1]data!$D$3:$Q$1048576,14,0)</f>
        <v>2799</v>
      </c>
      <c r="J4081" t="str">
        <f>VLOOKUP(E4081,[1]data!$D$3:$AJ$1048576,33,0)</f>
        <v>2499-2999</v>
      </c>
      <c r="K4081" t="s">
        <v>3892</v>
      </c>
      <c r="L4081" t="s">
        <v>2538</v>
      </c>
      <c r="M4081">
        <v>1</v>
      </c>
      <c r="N4081">
        <v>2499.11</v>
      </c>
      <c r="O4081">
        <v>0</v>
      </c>
      <c r="P4081">
        <v>0</v>
      </c>
      <c r="Q4081">
        <v>2499.11</v>
      </c>
      <c r="R4081">
        <v>0</v>
      </c>
      <c r="S4081">
        <v>0</v>
      </c>
      <c r="T4081">
        <v>0</v>
      </c>
      <c r="U4081">
        <v>299.89</v>
      </c>
      <c r="V4081">
        <v>2799</v>
      </c>
      <c r="W4081">
        <v>1</v>
      </c>
      <c r="X4081">
        <f t="shared" si="256"/>
        <v>2799</v>
      </c>
      <c r="Y4081">
        <f t="shared" si="257"/>
        <v>0</v>
      </c>
      <c r="Z4081" s="1">
        <f t="shared" si="258"/>
        <v>0</v>
      </c>
    </row>
    <row r="4082" spans="1:26">
      <c r="A4082" s="2">
        <v>45059</v>
      </c>
      <c r="B4082" s="2" t="s">
        <v>3449</v>
      </c>
      <c r="C4082" t="s">
        <v>3720</v>
      </c>
      <c r="D4082" s="2" t="str">
        <f t="shared" si="255"/>
        <v>KOW-FF01-R-005</v>
      </c>
      <c r="E4082" t="s">
        <v>1746</v>
      </c>
      <c r="F4082" t="s">
        <v>1690</v>
      </c>
      <c r="G4082">
        <v>40</v>
      </c>
      <c r="H4082" t="str">
        <f>VLOOKUP(E4082,[1]data!$D$3:$AK$1000,34,0)</f>
        <v>Linen</v>
      </c>
      <c r="I4082">
        <f>VLOOKUP(E4082,[1]data!$D$3:$Q$1048576,14,0)</f>
        <v>3799</v>
      </c>
      <c r="J4082" t="str">
        <f>VLOOKUP(E4082,[1]data!$D$3:$AJ$1048576,33,0)</f>
        <v>3499-3999</v>
      </c>
      <c r="K4082" t="s">
        <v>3893</v>
      </c>
      <c r="L4082" t="s">
        <v>2538</v>
      </c>
      <c r="M4082">
        <v>1</v>
      </c>
      <c r="N4082">
        <v>2883.04</v>
      </c>
      <c r="O4082">
        <v>-288.3</v>
      </c>
      <c r="P4082">
        <v>0</v>
      </c>
      <c r="Q4082">
        <v>2594.7399999999998</v>
      </c>
      <c r="R4082">
        <v>0</v>
      </c>
      <c r="S4082">
        <v>0</v>
      </c>
      <c r="T4082">
        <v>0</v>
      </c>
      <c r="U4082">
        <v>311.36</v>
      </c>
      <c r="V4082">
        <v>2906.1</v>
      </c>
      <c r="W4082">
        <v>1</v>
      </c>
      <c r="X4082">
        <f t="shared" si="256"/>
        <v>3799</v>
      </c>
      <c r="Y4082">
        <f t="shared" si="257"/>
        <v>892.90000000000009</v>
      </c>
      <c r="Z4082" s="1">
        <f t="shared" si="258"/>
        <v>0.23503553566728089</v>
      </c>
    </row>
    <row r="4083" spans="1:26">
      <c r="A4083" s="2">
        <v>45059</v>
      </c>
      <c r="B4083" s="2" t="s">
        <v>3449</v>
      </c>
      <c r="C4083" t="s">
        <v>3720</v>
      </c>
      <c r="D4083" s="2" t="str">
        <f t="shared" si="255"/>
        <v>KOW-CC04-R-004</v>
      </c>
      <c r="E4083" t="s">
        <v>43</v>
      </c>
      <c r="F4083" t="s">
        <v>1425</v>
      </c>
      <c r="G4083">
        <v>42</v>
      </c>
      <c r="H4083" t="str">
        <f>VLOOKUP(E4083,[1]data!$D$3:$AK$1000,34,0)</f>
        <v>Hoodie</v>
      </c>
      <c r="I4083">
        <f>VLOOKUP(E4083,[1]data!$D$3:$Q$1048576,14,0)</f>
        <v>2799</v>
      </c>
      <c r="J4083" t="str">
        <f>VLOOKUP(E4083,[1]data!$D$3:$AJ$1048576,33,0)</f>
        <v>2499-2999</v>
      </c>
      <c r="K4083" t="s">
        <v>3893</v>
      </c>
      <c r="L4083" t="s">
        <v>2538</v>
      </c>
      <c r="M4083">
        <v>1</v>
      </c>
      <c r="N4083">
        <v>2499.1</v>
      </c>
      <c r="O4083">
        <v>-249.91</v>
      </c>
      <c r="P4083">
        <v>0</v>
      </c>
      <c r="Q4083">
        <v>2249.19</v>
      </c>
      <c r="R4083">
        <v>0</v>
      </c>
      <c r="S4083">
        <v>0</v>
      </c>
      <c r="T4083">
        <v>0</v>
      </c>
      <c r="U4083">
        <v>269.91000000000003</v>
      </c>
      <c r="V4083">
        <v>2519.1</v>
      </c>
      <c r="W4083">
        <v>1</v>
      </c>
      <c r="X4083">
        <f t="shared" si="256"/>
        <v>2799</v>
      </c>
      <c r="Y4083">
        <f t="shared" si="257"/>
        <v>279.90000000000009</v>
      </c>
      <c r="Z4083" s="1">
        <f t="shared" si="258"/>
        <v>0.10000000000000003</v>
      </c>
    </row>
    <row r="4084" spans="1:26">
      <c r="A4084" s="2">
        <v>45059</v>
      </c>
      <c r="B4084" s="2" t="s">
        <v>3449</v>
      </c>
      <c r="C4084" t="s">
        <v>3720</v>
      </c>
      <c r="D4084" s="2" t="str">
        <f t="shared" si="255"/>
        <v>KOW-CA11-R-000</v>
      </c>
      <c r="E4084" t="s">
        <v>10</v>
      </c>
      <c r="F4084" t="s">
        <v>302</v>
      </c>
      <c r="G4084">
        <v>42</v>
      </c>
      <c r="H4084" t="str">
        <f>VLOOKUP(E4084,[1]data!$D$3:$AK$1000,34,0)</f>
        <v>Casual</v>
      </c>
      <c r="I4084">
        <f>VLOOKUP(E4084,[1]data!$D$3:$Q$1048576,14,0)</f>
        <v>1999</v>
      </c>
      <c r="J4084" t="str">
        <f>VLOOKUP(E4084,[1]data!$D$3:$AJ$1048576,33,0)</f>
        <v>1799-2299</v>
      </c>
      <c r="K4084" t="s">
        <v>3894</v>
      </c>
      <c r="L4084" t="s">
        <v>2538</v>
      </c>
      <c r="M4084">
        <v>1</v>
      </c>
      <c r="N4084">
        <v>1784.82</v>
      </c>
      <c r="O4084">
        <v>-339.11</v>
      </c>
      <c r="P4084">
        <v>0</v>
      </c>
      <c r="Q4084">
        <v>1445.71</v>
      </c>
      <c r="R4084">
        <v>0</v>
      </c>
      <c r="S4084">
        <v>0</v>
      </c>
      <c r="T4084">
        <v>0</v>
      </c>
      <c r="U4084">
        <v>173.48</v>
      </c>
      <c r="V4084">
        <v>1619.19</v>
      </c>
      <c r="W4084">
        <v>1</v>
      </c>
      <c r="X4084">
        <f t="shared" si="256"/>
        <v>1999</v>
      </c>
      <c r="Y4084">
        <f t="shared" si="257"/>
        <v>379.80999999999995</v>
      </c>
      <c r="Z4084" s="1">
        <f t="shared" si="258"/>
        <v>0.18999999999999997</v>
      </c>
    </row>
    <row r="4085" spans="1:26">
      <c r="A4085" s="2">
        <v>45059</v>
      </c>
      <c r="B4085" s="2" t="s">
        <v>3449</v>
      </c>
      <c r="C4085" t="s">
        <v>3720</v>
      </c>
      <c r="D4085" s="2" t="str">
        <f t="shared" si="255"/>
        <v>KOW-TRA3-R-000</v>
      </c>
      <c r="E4085" t="s">
        <v>152</v>
      </c>
      <c r="F4085" t="s">
        <v>286</v>
      </c>
      <c r="G4085">
        <v>46</v>
      </c>
      <c r="H4085" t="str">
        <f>VLOOKUP(E4085,[1]data!$D$3:$AK$1000,34,0)</f>
        <v>Traditional</v>
      </c>
      <c r="I4085">
        <f>VLOOKUP(E4085,[1]data!$D$3:$Q$1048576,14,0)</f>
        <v>1299</v>
      </c>
      <c r="J4085" t="str">
        <f>VLOOKUP(E4085,[1]data!$D$3:$AJ$1048576,33,0)</f>
        <v>1099-1499</v>
      </c>
      <c r="K4085" t="s">
        <v>3895</v>
      </c>
      <c r="L4085" t="s">
        <v>473</v>
      </c>
      <c r="M4085">
        <v>1</v>
      </c>
      <c r="N4085">
        <v>1159.82</v>
      </c>
      <c r="O4085">
        <v>0</v>
      </c>
      <c r="P4085">
        <v>0</v>
      </c>
      <c r="Q4085">
        <v>1159.82</v>
      </c>
      <c r="R4085">
        <v>0</v>
      </c>
      <c r="S4085">
        <v>0</v>
      </c>
      <c r="T4085">
        <v>0</v>
      </c>
      <c r="U4085">
        <v>139.18</v>
      </c>
      <c r="V4085">
        <v>1299</v>
      </c>
      <c r="W4085">
        <v>1</v>
      </c>
      <c r="X4085">
        <f t="shared" si="256"/>
        <v>1299</v>
      </c>
      <c r="Y4085">
        <f t="shared" si="257"/>
        <v>0</v>
      </c>
      <c r="Z4085" s="1">
        <f t="shared" si="258"/>
        <v>0</v>
      </c>
    </row>
    <row r="4086" spans="1:26">
      <c r="A4086" s="2">
        <v>45059</v>
      </c>
      <c r="B4086" s="2" t="s">
        <v>3449</v>
      </c>
      <c r="C4086" t="s">
        <v>3720</v>
      </c>
      <c r="D4086" s="2" t="str">
        <f t="shared" si="255"/>
        <v>KOW-CC04-R-004</v>
      </c>
      <c r="E4086" t="s">
        <v>43</v>
      </c>
      <c r="F4086" t="s">
        <v>1425</v>
      </c>
      <c r="G4086">
        <v>42</v>
      </c>
      <c r="H4086" t="str">
        <f>VLOOKUP(E4086,[1]data!$D$3:$AK$1000,34,0)</f>
        <v>Hoodie</v>
      </c>
      <c r="I4086">
        <f>VLOOKUP(E4086,[1]data!$D$3:$Q$1048576,14,0)</f>
        <v>2799</v>
      </c>
      <c r="J4086" t="str">
        <f>VLOOKUP(E4086,[1]data!$D$3:$AJ$1048576,33,0)</f>
        <v>2499-2999</v>
      </c>
      <c r="K4086" t="s">
        <v>3896</v>
      </c>
      <c r="L4086" t="s">
        <v>2538</v>
      </c>
      <c r="M4086">
        <v>1</v>
      </c>
      <c r="N4086">
        <v>2499.1</v>
      </c>
      <c r="O4086">
        <v>-374.86</v>
      </c>
      <c r="P4086">
        <v>0</v>
      </c>
      <c r="Q4086">
        <v>2124.2399999999998</v>
      </c>
      <c r="R4086">
        <v>0</v>
      </c>
      <c r="S4086">
        <v>0</v>
      </c>
      <c r="T4086">
        <v>0</v>
      </c>
      <c r="U4086">
        <v>254.91</v>
      </c>
      <c r="V4086">
        <v>2379.15</v>
      </c>
      <c r="W4086">
        <v>1</v>
      </c>
      <c r="X4086">
        <f t="shared" si="256"/>
        <v>2799</v>
      </c>
      <c r="Y4086">
        <f t="shared" si="257"/>
        <v>419.84999999999991</v>
      </c>
      <c r="Z4086" s="1">
        <f t="shared" si="258"/>
        <v>0.14999999999999997</v>
      </c>
    </row>
    <row r="4087" spans="1:26">
      <c r="A4087" s="2">
        <v>45059</v>
      </c>
      <c r="B4087" s="2" t="s">
        <v>3449</v>
      </c>
      <c r="C4087" t="s">
        <v>3720</v>
      </c>
      <c r="D4087" s="2" t="str">
        <f t="shared" si="255"/>
        <v>KOW-LI2-R-0006</v>
      </c>
      <c r="E4087" t="s">
        <v>103</v>
      </c>
      <c r="F4087" t="s">
        <v>258</v>
      </c>
      <c r="G4087">
        <v>44</v>
      </c>
      <c r="H4087" t="str">
        <f>VLOOKUP(E4087,[1]data!$D$3:$AK$1000,34,0)</f>
        <v>Linen</v>
      </c>
      <c r="I4087">
        <f>VLOOKUP(E4087,[1]data!$D$3:$Q$1048576,14,0)</f>
        <v>3499</v>
      </c>
      <c r="J4087" t="str">
        <f>VLOOKUP(E4087,[1]data!$D$3:$AJ$1048576,33,0)</f>
        <v>3499-3999</v>
      </c>
      <c r="K4087" t="s">
        <v>3897</v>
      </c>
      <c r="L4087" t="s">
        <v>2538</v>
      </c>
      <c r="M4087">
        <v>1</v>
      </c>
      <c r="N4087">
        <v>2655.36</v>
      </c>
      <c r="O4087">
        <v>0</v>
      </c>
      <c r="P4087">
        <v>0</v>
      </c>
      <c r="Q4087">
        <v>2655.36</v>
      </c>
      <c r="R4087">
        <v>0</v>
      </c>
      <c r="S4087">
        <v>0</v>
      </c>
      <c r="T4087">
        <v>0</v>
      </c>
      <c r="U4087">
        <v>318.64</v>
      </c>
      <c r="V4087">
        <v>2974</v>
      </c>
      <c r="W4087">
        <v>1</v>
      </c>
      <c r="X4087">
        <f t="shared" si="256"/>
        <v>3499</v>
      </c>
      <c r="Y4087">
        <f t="shared" si="257"/>
        <v>525</v>
      </c>
      <c r="Z4087" s="1">
        <f t="shared" si="258"/>
        <v>0.15004286939125464</v>
      </c>
    </row>
    <row r="4088" spans="1:26">
      <c r="A4088" s="2">
        <v>45059</v>
      </c>
      <c r="B4088" s="2" t="s">
        <v>3449</v>
      </c>
      <c r="C4088" t="s">
        <v>3720</v>
      </c>
      <c r="D4088" s="2" t="str">
        <f t="shared" si="255"/>
        <v>KOW-CA11-R-000</v>
      </c>
      <c r="E4088" t="s">
        <v>8</v>
      </c>
      <c r="F4088" t="s">
        <v>302</v>
      </c>
      <c r="G4088">
        <v>39</v>
      </c>
      <c r="H4088" t="str">
        <f>VLOOKUP(E4088,[1]data!$D$3:$AK$1000,34,0)</f>
        <v>Casual</v>
      </c>
      <c r="I4088">
        <f>VLOOKUP(E4088,[1]data!$D$3:$Q$1048576,14,0)</f>
        <v>1999</v>
      </c>
      <c r="J4088" t="str">
        <f>VLOOKUP(E4088,[1]data!$D$3:$AJ$1048576,33,0)</f>
        <v>1799-2299</v>
      </c>
      <c r="K4088" t="s">
        <v>3898</v>
      </c>
      <c r="L4088" t="s">
        <v>2538</v>
      </c>
      <c r="M4088">
        <v>1</v>
      </c>
      <c r="N4088">
        <v>1612.1</v>
      </c>
      <c r="O4088">
        <v>0</v>
      </c>
      <c r="P4088">
        <v>0</v>
      </c>
      <c r="Q4088">
        <v>1612.1</v>
      </c>
      <c r="R4088">
        <v>0</v>
      </c>
      <c r="S4088">
        <v>0</v>
      </c>
      <c r="T4088">
        <v>0</v>
      </c>
      <c r="U4088">
        <v>386.9</v>
      </c>
      <c r="V4088">
        <v>1999</v>
      </c>
      <c r="W4088">
        <v>1</v>
      </c>
      <c r="X4088">
        <f t="shared" si="256"/>
        <v>1999</v>
      </c>
      <c r="Y4088">
        <f t="shared" si="257"/>
        <v>0</v>
      </c>
      <c r="Z4088" s="1">
        <f t="shared" si="258"/>
        <v>0</v>
      </c>
    </row>
    <row r="4089" spans="1:26">
      <c r="A4089" s="2">
        <v>45059</v>
      </c>
      <c r="B4089" s="2" t="s">
        <v>3449</v>
      </c>
      <c r="C4089" t="s">
        <v>3720</v>
      </c>
      <c r="D4089" s="2" t="str">
        <f t="shared" si="255"/>
        <v>KOW-TRA3-R-000</v>
      </c>
      <c r="E4089" t="s">
        <v>151</v>
      </c>
      <c r="F4089" t="s">
        <v>286</v>
      </c>
      <c r="G4089">
        <v>40</v>
      </c>
      <c r="H4089" t="str">
        <f>VLOOKUP(E4089,[1]data!$D$3:$AK$1000,34,0)</f>
        <v>Traditional</v>
      </c>
      <c r="I4089">
        <f>VLOOKUP(E4089,[1]data!$D$3:$Q$1048576,14,0)</f>
        <v>1299</v>
      </c>
      <c r="J4089" t="str">
        <f>VLOOKUP(E4089,[1]data!$D$3:$AJ$1048576,33,0)</f>
        <v>1099-1499</v>
      </c>
      <c r="K4089" t="s">
        <v>3899</v>
      </c>
      <c r="L4089" t="s">
        <v>2538</v>
      </c>
      <c r="M4089">
        <v>1</v>
      </c>
      <c r="N4089">
        <v>1299</v>
      </c>
      <c r="O4089">
        <v>-246.81</v>
      </c>
      <c r="P4089">
        <v>0</v>
      </c>
      <c r="Q4089">
        <v>1052.19</v>
      </c>
      <c r="R4089">
        <v>0</v>
      </c>
      <c r="S4089">
        <v>0</v>
      </c>
      <c r="T4089">
        <v>0</v>
      </c>
      <c r="U4089">
        <v>0</v>
      </c>
      <c r="V4089">
        <v>1052.19</v>
      </c>
      <c r="W4089">
        <v>1</v>
      </c>
      <c r="X4089">
        <f t="shared" si="256"/>
        <v>1299</v>
      </c>
      <c r="Y4089">
        <f t="shared" si="257"/>
        <v>246.80999999999995</v>
      </c>
      <c r="Z4089" s="1">
        <f t="shared" si="258"/>
        <v>0.18999999999999995</v>
      </c>
    </row>
    <row r="4090" spans="1:26">
      <c r="A4090" s="2">
        <v>45059</v>
      </c>
      <c r="B4090" s="2" t="s">
        <v>3449</v>
      </c>
      <c r="C4090" t="s">
        <v>3720</v>
      </c>
      <c r="D4090" s="2" t="str">
        <f t="shared" si="255"/>
        <v>KOW-KU1-R-0002</v>
      </c>
      <c r="E4090" t="s">
        <v>83</v>
      </c>
      <c r="F4090" t="s">
        <v>264</v>
      </c>
      <c r="G4090">
        <v>40</v>
      </c>
      <c r="H4090" t="str">
        <f>VLOOKUP(E4090,[1]data!$D$3:$AK$1000,34,0)</f>
        <v>Hoodie</v>
      </c>
      <c r="I4090">
        <f>VLOOKUP(E4090,[1]data!$D$3:$Q$1048576,14,0)</f>
        <v>2799</v>
      </c>
      <c r="J4090" t="str">
        <f>VLOOKUP(E4090,[1]data!$D$3:$AJ$1048576,33,0)</f>
        <v>2499-2999</v>
      </c>
      <c r="K4090" t="s">
        <v>3900</v>
      </c>
      <c r="L4090" t="s">
        <v>2538</v>
      </c>
      <c r="M4090">
        <v>1</v>
      </c>
      <c r="N4090">
        <v>2799</v>
      </c>
      <c r="O4090">
        <v>-531.80999999999995</v>
      </c>
      <c r="P4090">
        <v>0</v>
      </c>
      <c r="Q4090">
        <v>2267.19</v>
      </c>
      <c r="R4090">
        <v>0</v>
      </c>
      <c r="S4090">
        <v>0</v>
      </c>
      <c r="T4090">
        <v>0</v>
      </c>
      <c r="U4090">
        <v>0</v>
      </c>
      <c r="V4090">
        <v>2267.19</v>
      </c>
      <c r="W4090">
        <v>1</v>
      </c>
      <c r="X4090">
        <f t="shared" si="256"/>
        <v>2799</v>
      </c>
      <c r="Y4090">
        <f t="shared" si="257"/>
        <v>531.80999999999995</v>
      </c>
      <c r="Z4090" s="1">
        <f t="shared" si="258"/>
        <v>0.18999999999999997</v>
      </c>
    </row>
    <row r="4091" spans="1:26">
      <c r="A4091" s="2">
        <v>45060</v>
      </c>
      <c r="B4091" s="2" t="s">
        <v>3449</v>
      </c>
      <c r="C4091" t="s">
        <v>3720</v>
      </c>
      <c r="D4091" s="2" t="str">
        <f t="shared" si="255"/>
        <v>KOW-CC04-R-004</v>
      </c>
      <c r="E4091" t="s">
        <v>41</v>
      </c>
      <c r="F4091" t="s">
        <v>1425</v>
      </c>
      <c r="G4091">
        <v>39</v>
      </c>
      <c r="H4091" t="str">
        <f>VLOOKUP(E4091,[1]data!$D$3:$AK$1000,34,0)</f>
        <v>Hoodie</v>
      </c>
      <c r="I4091">
        <f>VLOOKUP(E4091,[1]data!$D$3:$Q$1048576,14,0)</f>
        <v>2799</v>
      </c>
      <c r="J4091" t="str">
        <f>VLOOKUP(E4091,[1]data!$D$3:$AJ$1048576,33,0)</f>
        <v>2499-2999</v>
      </c>
      <c r="K4091" t="s">
        <v>3901</v>
      </c>
      <c r="L4091" t="s">
        <v>2538</v>
      </c>
      <c r="M4091">
        <v>1</v>
      </c>
      <c r="N4091">
        <v>2499.11</v>
      </c>
      <c r="O4091">
        <v>0</v>
      </c>
      <c r="P4091">
        <v>0</v>
      </c>
      <c r="Q4091">
        <v>2499.11</v>
      </c>
      <c r="R4091">
        <v>0</v>
      </c>
      <c r="S4091">
        <v>0</v>
      </c>
      <c r="T4091">
        <v>0</v>
      </c>
      <c r="U4091">
        <v>299.89</v>
      </c>
      <c r="V4091">
        <v>2799</v>
      </c>
      <c r="W4091">
        <v>1</v>
      </c>
      <c r="X4091">
        <f t="shared" si="256"/>
        <v>2799</v>
      </c>
      <c r="Y4091">
        <f t="shared" si="257"/>
        <v>0</v>
      </c>
      <c r="Z4091" s="1">
        <f t="shared" si="258"/>
        <v>0</v>
      </c>
    </row>
    <row r="4092" spans="1:26">
      <c r="A4092" s="2">
        <v>45060</v>
      </c>
      <c r="B4092" s="2" t="s">
        <v>3449</v>
      </c>
      <c r="C4092" t="s">
        <v>3720</v>
      </c>
      <c r="D4092" s="2" t="str">
        <f t="shared" si="255"/>
        <v>KOW-PIQ-S-0033</v>
      </c>
      <c r="E4092" t="s">
        <v>127</v>
      </c>
      <c r="F4092" t="s">
        <v>2021</v>
      </c>
      <c r="G4092" t="s">
        <v>2029</v>
      </c>
      <c r="H4092" t="str">
        <f>VLOOKUP(E4092,[1]data!$D$3:$AK$1000,34,0)</f>
        <v>Knit Shirt</v>
      </c>
      <c r="I4092">
        <f>VLOOKUP(E4092,[1]data!$D$3:$Q$1048576,14,0)</f>
        <v>1999</v>
      </c>
      <c r="J4092" t="str">
        <f>VLOOKUP(E4092,[1]data!$D$3:$AJ$1048576,33,0)</f>
        <v>1799-2299</v>
      </c>
      <c r="K4092" t="s">
        <v>3902</v>
      </c>
      <c r="L4092" t="s">
        <v>2538</v>
      </c>
      <c r="M4092">
        <v>1</v>
      </c>
      <c r="N4092">
        <v>1784.82</v>
      </c>
      <c r="O4092">
        <v>0</v>
      </c>
      <c r="P4092">
        <v>0</v>
      </c>
      <c r="Q4092">
        <v>1784.82</v>
      </c>
      <c r="R4092">
        <v>0</v>
      </c>
      <c r="S4092">
        <v>0</v>
      </c>
      <c r="T4092">
        <v>0</v>
      </c>
      <c r="U4092">
        <v>214.18</v>
      </c>
      <c r="V4092">
        <v>1999</v>
      </c>
      <c r="W4092">
        <v>1</v>
      </c>
      <c r="X4092">
        <f t="shared" si="256"/>
        <v>1999</v>
      </c>
      <c r="Y4092">
        <f t="shared" si="257"/>
        <v>0</v>
      </c>
      <c r="Z4092" s="1">
        <f t="shared" si="258"/>
        <v>0</v>
      </c>
    </row>
    <row r="4093" spans="1:26">
      <c r="A4093" s="2">
        <v>45060</v>
      </c>
      <c r="B4093" s="2" t="s">
        <v>3449</v>
      </c>
      <c r="C4093" t="s">
        <v>3720</v>
      </c>
      <c r="D4093" s="2" t="str">
        <f t="shared" si="255"/>
        <v>KOW-TRA3-R-000</v>
      </c>
      <c r="E4093" t="s">
        <v>320</v>
      </c>
      <c r="F4093" t="s">
        <v>286</v>
      </c>
      <c r="G4093">
        <v>44</v>
      </c>
      <c r="H4093" t="str">
        <f>VLOOKUP(E4093,[1]data!$D$3:$AK$1000,34,0)</f>
        <v>Traditional</v>
      </c>
      <c r="I4093">
        <f>VLOOKUP(E4093,[1]data!$D$3:$Q$1048576,14,0)</f>
        <v>1299</v>
      </c>
      <c r="J4093" t="str">
        <f>VLOOKUP(E4093,[1]data!$D$3:$AJ$1048576,33,0)</f>
        <v>1099-1499</v>
      </c>
      <c r="K4093" t="s">
        <v>3903</v>
      </c>
      <c r="L4093" t="s">
        <v>2538</v>
      </c>
      <c r="M4093">
        <v>1</v>
      </c>
      <c r="N4093">
        <v>1047.57</v>
      </c>
      <c r="O4093">
        <v>-104.75</v>
      </c>
      <c r="P4093">
        <v>0</v>
      </c>
      <c r="Q4093">
        <v>942.82</v>
      </c>
      <c r="R4093">
        <v>0</v>
      </c>
      <c r="S4093">
        <v>0</v>
      </c>
      <c r="T4093">
        <v>0</v>
      </c>
      <c r="U4093">
        <v>226.28</v>
      </c>
      <c r="V4093">
        <v>1169.0999999999999</v>
      </c>
      <c r="W4093">
        <v>1</v>
      </c>
      <c r="X4093">
        <f t="shared" si="256"/>
        <v>1299</v>
      </c>
      <c r="Y4093">
        <f t="shared" si="257"/>
        <v>129.90000000000009</v>
      </c>
      <c r="Z4093" s="1">
        <f t="shared" si="258"/>
        <v>0.10000000000000007</v>
      </c>
    </row>
    <row r="4094" spans="1:26">
      <c r="A4094" s="2">
        <v>45060</v>
      </c>
      <c r="B4094" s="2" t="s">
        <v>3449</v>
      </c>
      <c r="C4094" t="s">
        <v>3720</v>
      </c>
      <c r="D4094" s="2" t="str">
        <f t="shared" si="255"/>
        <v>KOW-CA5-R-0001</v>
      </c>
      <c r="E4094" t="s">
        <v>23</v>
      </c>
      <c r="F4094" t="s">
        <v>331</v>
      </c>
      <c r="G4094">
        <v>44</v>
      </c>
      <c r="H4094" t="str">
        <f>VLOOKUP(E4094,[1]data!$D$3:$AK$1000,34,0)</f>
        <v>Casual</v>
      </c>
      <c r="I4094">
        <f>VLOOKUP(E4094,[1]data!$D$3:$Q$1048576,14,0)</f>
        <v>1499</v>
      </c>
      <c r="J4094" t="str">
        <f>VLOOKUP(E4094,[1]data!$D$3:$AJ$1048576,33,0)</f>
        <v>1099-1499</v>
      </c>
      <c r="K4094" t="s">
        <v>3903</v>
      </c>
      <c r="L4094" t="s">
        <v>2538</v>
      </c>
      <c r="M4094">
        <v>1</v>
      </c>
      <c r="N4094">
        <v>1208.8599999999999</v>
      </c>
      <c r="O4094">
        <v>-120.88</v>
      </c>
      <c r="P4094">
        <v>0</v>
      </c>
      <c r="Q4094">
        <v>1087.98</v>
      </c>
      <c r="R4094">
        <v>0</v>
      </c>
      <c r="S4094">
        <v>0</v>
      </c>
      <c r="T4094">
        <v>0</v>
      </c>
      <c r="U4094">
        <v>261.12</v>
      </c>
      <c r="V4094">
        <v>1349.1</v>
      </c>
      <c r="W4094">
        <v>1</v>
      </c>
      <c r="X4094">
        <f t="shared" si="256"/>
        <v>1499</v>
      </c>
      <c r="Y4094">
        <f t="shared" si="257"/>
        <v>149.90000000000009</v>
      </c>
      <c r="Z4094" s="1">
        <f t="shared" si="258"/>
        <v>0.10000000000000006</v>
      </c>
    </row>
    <row r="4095" spans="1:26">
      <c r="A4095" s="2">
        <v>45060</v>
      </c>
      <c r="B4095" s="2" t="s">
        <v>3449</v>
      </c>
      <c r="C4095" t="s">
        <v>3720</v>
      </c>
      <c r="D4095" s="2" t="str">
        <f t="shared" si="255"/>
        <v>KOW-CC04-R-004</v>
      </c>
      <c r="E4095" t="s">
        <v>43</v>
      </c>
      <c r="F4095" t="s">
        <v>1425</v>
      </c>
      <c r="G4095">
        <v>42</v>
      </c>
      <c r="H4095" t="str">
        <f>VLOOKUP(E4095,[1]data!$D$3:$AK$1000,34,0)</f>
        <v>Hoodie</v>
      </c>
      <c r="I4095">
        <f>VLOOKUP(E4095,[1]data!$D$3:$Q$1048576,14,0)</f>
        <v>2799</v>
      </c>
      <c r="J4095" t="str">
        <f>VLOOKUP(E4095,[1]data!$D$3:$AJ$1048576,33,0)</f>
        <v>2499-2999</v>
      </c>
      <c r="K4095" t="s">
        <v>3904</v>
      </c>
      <c r="L4095" t="s">
        <v>2538</v>
      </c>
      <c r="M4095">
        <v>1</v>
      </c>
      <c r="N4095">
        <v>2499.11</v>
      </c>
      <c r="O4095">
        <v>0</v>
      </c>
      <c r="P4095">
        <v>0</v>
      </c>
      <c r="Q4095">
        <v>2499.11</v>
      </c>
      <c r="R4095">
        <v>0</v>
      </c>
      <c r="S4095">
        <v>0</v>
      </c>
      <c r="T4095">
        <v>0</v>
      </c>
      <c r="U4095">
        <v>299.89</v>
      </c>
      <c r="V4095">
        <v>2799</v>
      </c>
      <c r="W4095">
        <v>1</v>
      </c>
      <c r="X4095">
        <f t="shared" si="256"/>
        <v>2799</v>
      </c>
      <c r="Y4095">
        <f t="shared" si="257"/>
        <v>0</v>
      </c>
      <c r="Z4095" s="1">
        <f t="shared" si="258"/>
        <v>0</v>
      </c>
    </row>
    <row r="4096" spans="1:26">
      <c r="A4096" s="2">
        <v>45060</v>
      </c>
      <c r="B4096" s="2" t="s">
        <v>3449</v>
      </c>
      <c r="C4096" t="s">
        <v>3720</v>
      </c>
      <c r="D4096" s="2" t="str">
        <f t="shared" si="255"/>
        <v>KOW-TRA2-R-000</v>
      </c>
      <c r="E4096" t="s">
        <v>149</v>
      </c>
      <c r="F4096" t="s">
        <v>317</v>
      </c>
      <c r="G4096">
        <v>44</v>
      </c>
      <c r="H4096" t="str">
        <f>VLOOKUP(E4096,[1]data!$D$3:$AK$1000,34,0)</f>
        <v>Traditional</v>
      </c>
      <c r="I4096">
        <f>VLOOKUP(E4096,[1]data!$D$3:$Q$1048576,14,0)</f>
        <v>1799</v>
      </c>
      <c r="J4096" t="str">
        <f>VLOOKUP(E4096,[1]data!$D$3:$AJ$1048576,33,0)</f>
        <v>1799-2299</v>
      </c>
      <c r="K4096" t="s">
        <v>3905</v>
      </c>
      <c r="L4096" t="s">
        <v>2538</v>
      </c>
      <c r="M4096">
        <v>1</v>
      </c>
      <c r="N4096">
        <v>1529</v>
      </c>
      <c r="O4096">
        <v>-152.9</v>
      </c>
      <c r="P4096">
        <v>0</v>
      </c>
      <c r="Q4096">
        <v>1376.1</v>
      </c>
      <c r="R4096">
        <v>0</v>
      </c>
      <c r="S4096">
        <v>0</v>
      </c>
      <c r="T4096">
        <v>0</v>
      </c>
      <c r="U4096">
        <v>0</v>
      </c>
      <c r="V4096">
        <v>1376.1</v>
      </c>
      <c r="W4096">
        <v>1</v>
      </c>
      <c r="X4096">
        <f t="shared" si="256"/>
        <v>1799</v>
      </c>
      <c r="Y4096">
        <f t="shared" si="257"/>
        <v>422.90000000000009</v>
      </c>
      <c r="Z4096" s="1">
        <f t="shared" si="258"/>
        <v>0.23507504168982774</v>
      </c>
    </row>
    <row r="4097" spans="1:26">
      <c r="A4097" s="2">
        <v>45060</v>
      </c>
      <c r="B4097" s="2" t="s">
        <v>3449</v>
      </c>
      <c r="C4097" t="s">
        <v>3720</v>
      </c>
      <c r="D4097" s="2" t="str">
        <f t="shared" si="255"/>
        <v>KOW-PO26-R-002</v>
      </c>
      <c r="E4097" t="s">
        <v>134</v>
      </c>
      <c r="F4097" t="s">
        <v>426</v>
      </c>
      <c r="G4097">
        <v>42</v>
      </c>
      <c r="H4097" t="str">
        <f>VLOOKUP(E4097,[1]data!$D$3:$AK$1000,34,0)</f>
        <v>Indie</v>
      </c>
      <c r="I4097">
        <f>VLOOKUP(E4097,[1]data!$D$3:$Q$1048576,14,0)</f>
        <v>1999</v>
      </c>
      <c r="J4097" t="str">
        <f>VLOOKUP(E4097,[1]data!$D$3:$AJ$1048576,33,0)</f>
        <v>1799-2299</v>
      </c>
      <c r="K4097" t="s">
        <v>3906</v>
      </c>
      <c r="L4097" t="s">
        <v>2538</v>
      </c>
      <c r="M4097">
        <v>1</v>
      </c>
      <c r="N4097">
        <v>1999</v>
      </c>
      <c r="O4097">
        <v>-199.9</v>
      </c>
      <c r="P4097">
        <v>0</v>
      </c>
      <c r="Q4097">
        <v>1799.1</v>
      </c>
      <c r="R4097">
        <v>0</v>
      </c>
      <c r="S4097">
        <v>0</v>
      </c>
      <c r="T4097">
        <v>0</v>
      </c>
      <c r="U4097">
        <v>0</v>
      </c>
      <c r="V4097">
        <v>1799.1</v>
      </c>
      <c r="W4097">
        <v>1</v>
      </c>
      <c r="X4097">
        <f t="shared" si="256"/>
        <v>1999</v>
      </c>
      <c r="Y4097">
        <f t="shared" si="257"/>
        <v>199.90000000000009</v>
      </c>
      <c r="Z4097" s="1">
        <f t="shared" si="258"/>
        <v>0.10000000000000005</v>
      </c>
    </row>
    <row r="4098" spans="1:26">
      <c r="A4098" s="2">
        <v>45060</v>
      </c>
      <c r="B4098" s="2" t="s">
        <v>3449</v>
      </c>
      <c r="C4098" t="s">
        <v>3720</v>
      </c>
      <c r="D4098" s="2" t="str">
        <f t="shared" si="255"/>
        <v>KOW-PIQ-R-0032</v>
      </c>
      <c r="E4098" t="s">
        <v>123</v>
      </c>
      <c r="F4098" t="s">
        <v>2010</v>
      </c>
      <c r="G4098" t="s">
        <v>2029</v>
      </c>
      <c r="H4098" t="str">
        <f>VLOOKUP(E4098,[1]data!$D$3:$AK$1000,34,0)</f>
        <v>Knit Shirt</v>
      </c>
      <c r="I4098">
        <f>VLOOKUP(E4098,[1]data!$D$3:$Q$1048576,14,0)</f>
        <v>2499</v>
      </c>
      <c r="J4098" t="str">
        <f>VLOOKUP(E4098,[1]data!$D$3:$AJ$1048576,33,0)</f>
        <v>2499-2999</v>
      </c>
      <c r="K4098" t="s">
        <v>3907</v>
      </c>
      <c r="L4098" t="s">
        <v>2538</v>
      </c>
      <c r="M4098">
        <v>1</v>
      </c>
      <c r="N4098">
        <v>2015.31</v>
      </c>
      <c r="O4098">
        <v>-201.53</v>
      </c>
      <c r="P4098">
        <v>0</v>
      </c>
      <c r="Q4098">
        <v>1813.78</v>
      </c>
      <c r="R4098">
        <v>0</v>
      </c>
      <c r="S4098">
        <v>0</v>
      </c>
      <c r="T4098">
        <v>0</v>
      </c>
      <c r="U4098">
        <v>435.32</v>
      </c>
      <c r="V4098">
        <v>2249.1</v>
      </c>
      <c r="W4098">
        <v>1</v>
      </c>
      <c r="X4098">
        <f t="shared" si="256"/>
        <v>2499</v>
      </c>
      <c r="Y4098">
        <f t="shared" si="257"/>
        <v>249.90000000000009</v>
      </c>
      <c r="Z4098" s="1">
        <f t="shared" si="258"/>
        <v>0.10000000000000003</v>
      </c>
    </row>
    <row r="4099" spans="1:26">
      <c r="A4099" s="2">
        <v>45060</v>
      </c>
      <c r="B4099" s="2" t="s">
        <v>3449</v>
      </c>
      <c r="C4099" t="s">
        <v>3720</v>
      </c>
      <c r="D4099" s="2" t="str">
        <f t="shared" ref="D4099:D4162" si="259">LEFT(E4099,14)</f>
        <v>KOW-PIQ-S-0033</v>
      </c>
      <c r="E4099" t="s">
        <v>127</v>
      </c>
      <c r="F4099" t="s">
        <v>2021</v>
      </c>
      <c r="G4099" t="s">
        <v>2029</v>
      </c>
      <c r="H4099" t="str">
        <f>VLOOKUP(E4099,[1]data!$D$3:$AK$1000,34,0)</f>
        <v>Knit Shirt</v>
      </c>
      <c r="I4099">
        <f>VLOOKUP(E4099,[1]data!$D$3:$Q$1048576,14,0)</f>
        <v>1999</v>
      </c>
      <c r="J4099" t="str">
        <f>VLOOKUP(E4099,[1]data!$D$3:$AJ$1048576,33,0)</f>
        <v>1799-2299</v>
      </c>
      <c r="K4099" t="s">
        <v>3907</v>
      </c>
      <c r="L4099" t="s">
        <v>2538</v>
      </c>
      <c r="M4099">
        <v>1</v>
      </c>
      <c r="N4099">
        <v>1612.11</v>
      </c>
      <c r="O4099">
        <v>-161.21</v>
      </c>
      <c r="P4099">
        <v>0</v>
      </c>
      <c r="Q4099">
        <v>1450.9</v>
      </c>
      <c r="R4099">
        <v>0</v>
      </c>
      <c r="S4099">
        <v>0</v>
      </c>
      <c r="T4099">
        <v>0</v>
      </c>
      <c r="U4099">
        <v>348.2</v>
      </c>
      <c r="V4099">
        <v>1799.1</v>
      </c>
      <c r="W4099">
        <v>1</v>
      </c>
      <c r="X4099">
        <f t="shared" ref="X4099:X4162" si="260">I4099*W4099</f>
        <v>1999</v>
      </c>
      <c r="Y4099">
        <f t="shared" ref="Y4099:Y4162" si="261">X4099-V4099</f>
        <v>199.90000000000009</v>
      </c>
      <c r="Z4099" s="1">
        <f t="shared" ref="Z4099:Z4162" si="262">Y4099/X4099</f>
        <v>0.10000000000000005</v>
      </c>
    </row>
    <row r="4100" spans="1:26">
      <c r="A4100" s="2">
        <v>45060</v>
      </c>
      <c r="B4100" s="2" t="s">
        <v>3449</v>
      </c>
      <c r="C4100" t="s">
        <v>3720</v>
      </c>
      <c r="D4100" s="2" t="str">
        <f t="shared" si="259"/>
        <v>KOW-CA11-R-000</v>
      </c>
      <c r="E4100" t="s">
        <v>8</v>
      </c>
      <c r="F4100" t="s">
        <v>302</v>
      </c>
      <c r="G4100">
        <v>39</v>
      </c>
      <c r="H4100" t="str">
        <f>VLOOKUP(E4100,[1]data!$D$3:$AK$1000,34,0)</f>
        <v>Casual</v>
      </c>
      <c r="I4100">
        <f>VLOOKUP(E4100,[1]data!$D$3:$Q$1048576,14,0)</f>
        <v>1999</v>
      </c>
      <c r="J4100" t="str">
        <f>VLOOKUP(E4100,[1]data!$D$3:$AJ$1048576,33,0)</f>
        <v>1799-2299</v>
      </c>
      <c r="K4100" t="s">
        <v>3908</v>
      </c>
      <c r="L4100" t="s">
        <v>2538</v>
      </c>
      <c r="M4100">
        <v>1</v>
      </c>
      <c r="N4100">
        <v>1612.1</v>
      </c>
      <c r="O4100">
        <v>0</v>
      </c>
      <c r="P4100">
        <v>0</v>
      </c>
      <c r="Q4100">
        <v>1612.1</v>
      </c>
      <c r="R4100">
        <v>0</v>
      </c>
      <c r="S4100">
        <v>0</v>
      </c>
      <c r="T4100">
        <v>0</v>
      </c>
      <c r="U4100">
        <v>386.9</v>
      </c>
      <c r="V4100">
        <v>1999</v>
      </c>
      <c r="W4100">
        <v>1</v>
      </c>
      <c r="X4100">
        <f t="shared" si="260"/>
        <v>1999</v>
      </c>
      <c r="Y4100">
        <f t="shared" si="261"/>
        <v>0</v>
      </c>
      <c r="Z4100" s="1">
        <f t="shared" si="262"/>
        <v>0</v>
      </c>
    </row>
    <row r="4101" spans="1:26">
      <c r="A4101" s="2">
        <v>45060</v>
      </c>
      <c r="B4101" s="2" t="s">
        <v>3449</v>
      </c>
      <c r="C4101" t="s">
        <v>3720</v>
      </c>
      <c r="D4101" s="2" t="str">
        <f t="shared" si="259"/>
        <v>KOW-PI12-S-001</v>
      </c>
      <c r="E4101" t="s">
        <v>603</v>
      </c>
      <c r="F4101" t="s">
        <v>456</v>
      </c>
      <c r="G4101">
        <v>42</v>
      </c>
      <c r="H4101" t="str">
        <f>VLOOKUP(E4101,[1]data!$D$3:$AK$1000,34,0)</f>
        <v>Party</v>
      </c>
      <c r="I4101">
        <f>VLOOKUP(E4101,[1]data!$D$3:$Q$1048576,14,0)</f>
        <v>1999</v>
      </c>
      <c r="J4101" t="str">
        <f>VLOOKUP(E4101,[1]data!$D$3:$AJ$1048576,33,0)</f>
        <v>1799-2299</v>
      </c>
      <c r="K4101" t="s">
        <v>3909</v>
      </c>
      <c r="L4101" t="s">
        <v>473</v>
      </c>
      <c r="M4101">
        <v>1</v>
      </c>
      <c r="N4101">
        <v>1784.82</v>
      </c>
      <c r="O4101">
        <v>0</v>
      </c>
      <c r="P4101">
        <v>0</v>
      </c>
      <c r="Q4101">
        <v>1784.82</v>
      </c>
      <c r="R4101">
        <v>0</v>
      </c>
      <c r="S4101">
        <v>0</v>
      </c>
      <c r="T4101">
        <v>0</v>
      </c>
      <c r="U4101">
        <v>214.18</v>
      </c>
      <c r="V4101">
        <v>1999</v>
      </c>
      <c r="W4101">
        <v>1</v>
      </c>
      <c r="X4101">
        <f t="shared" si="260"/>
        <v>1999</v>
      </c>
      <c r="Y4101">
        <f t="shared" si="261"/>
        <v>0</v>
      </c>
      <c r="Z4101" s="1">
        <f t="shared" si="262"/>
        <v>0</v>
      </c>
    </row>
    <row r="4102" spans="1:26">
      <c r="A4102" s="2">
        <v>45060</v>
      </c>
      <c r="B4102" s="2" t="s">
        <v>3449</v>
      </c>
      <c r="C4102" t="s">
        <v>3720</v>
      </c>
      <c r="D4102" s="2" t="str">
        <f t="shared" si="259"/>
        <v>KOW-CA5-R-0001</v>
      </c>
      <c r="E4102" t="s">
        <v>22</v>
      </c>
      <c r="F4102" t="s">
        <v>331</v>
      </c>
      <c r="G4102">
        <v>42</v>
      </c>
      <c r="H4102" t="str">
        <f>VLOOKUP(E4102,[1]data!$D$3:$AK$1000,34,0)</f>
        <v>Casual</v>
      </c>
      <c r="I4102">
        <f>VLOOKUP(E4102,[1]data!$D$3:$Q$1048576,14,0)</f>
        <v>1499</v>
      </c>
      <c r="J4102" t="str">
        <f>VLOOKUP(E4102,[1]data!$D$3:$AJ$1048576,33,0)</f>
        <v>1099-1499</v>
      </c>
      <c r="K4102" t="s">
        <v>3910</v>
      </c>
      <c r="L4102" t="s">
        <v>2538</v>
      </c>
      <c r="M4102">
        <v>1</v>
      </c>
      <c r="N4102">
        <v>1499</v>
      </c>
      <c r="O4102">
        <v>-284.81</v>
      </c>
      <c r="P4102">
        <v>0</v>
      </c>
      <c r="Q4102">
        <v>1214.19</v>
      </c>
      <c r="R4102">
        <v>0</v>
      </c>
      <c r="S4102">
        <v>0</v>
      </c>
      <c r="T4102">
        <v>0</v>
      </c>
      <c r="U4102">
        <v>0</v>
      </c>
      <c r="V4102">
        <v>1214.19</v>
      </c>
      <c r="W4102">
        <v>1</v>
      </c>
      <c r="X4102">
        <f t="shared" si="260"/>
        <v>1499</v>
      </c>
      <c r="Y4102">
        <f t="shared" si="261"/>
        <v>284.80999999999995</v>
      </c>
      <c r="Z4102" s="1">
        <f t="shared" si="262"/>
        <v>0.18999999999999997</v>
      </c>
    </row>
    <row r="4103" spans="1:26">
      <c r="A4103" s="2">
        <v>45060</v>
      </c>
      <c r="B4103" s="2" t="s">
        <v>3449</v>
      </c>
      <c r="C4103" t="s">
        <v>3720</v>
      </c>
      <c r="D4103" s="2" t="str">
        <f t="shared" si="259"/>
        <v>KOW-UN3-R-0001</v>
      </c>
      <c r="E4103" t="s">
        <v>2705</v>
      </c>
      <c r="F4103" t="s">
        <v>1287</v>
      </c>
      <c r="G4103">
        <v>42</v>
      </c>
      <c r="H4103" t="str">
        <f>VLOOKUP(E4103,[1]data!$D$3:$AK$1000,34,0)</f>
        <v>Classic</v>
      </c>
      <c r="I4103">
        <f>VLOOKUP(E4103,[1]data!$D$3:$Q$1048576,14,0)</f>
        <v>1499</v>
      </c>
      <c r="J4103" t="str">
        <f>VLOOKUP(E4103,[1]data!$D$3:$AJ$1048576,33,0)</f>
        <v>1099-1499</v>
      </c>
      <c r="K4103" t="s">
        <v>3910</v>
      </c>
      <c r="L4103" t="s">
        <v>2538</v>
      </c>
      <c r="M4103">
        <v>1</v>
      </c>
      <c r="N4103">
        <v>1499</v>
      </c>
      <c r="O4103">
        <v>-284.81</v>
      </c>
      <c r="P4103">
        <v>0</v>
      </c>
      <c r="Q4103">
        <v>1214.19</v>
      </c>
      <c r="R4103">
        <v>0</v>
      </c>
      <c r="S4103">
        <v>0</v>
      </c>
      <c r="T4103">
        <v>0</v>
      </c>
      <c r="U4103">
        <v>0</v>
      </c>
      <c r="V4103">
        <v>1214.19</v>
      </c>
      <c r="W4103">
        <v>1</v>
      </c>
      <c r="X4103">
        <f t="shared" si="260"/>
        <v>1499</v>
      </c>
      <c r="Y4103">
        <f t="shared" si="261"/>
        <v>284.80999999999995</v>
      </c>
      <c r="Z4103" s="1">
        <f t="shared" si="262"/>
        <v>0.18999999999999997</v>
      </c>
    </row>
    <row r="4104" spans="1:26">
      <c r="A4104" s="2">
        <v>45060</v>
      </c>
      <c r="B4104" s="2" t="s">
        <v>3449</v>
      </c>
      <c r="C4104" t="s">
        <v>3720</v>
      </c>
      <c r="D4104" s="2" t="str">
        <f t="shared" si="259"/>
        <v>KOW-TRA3-R-000</v>
      </c>
      <c r="E4104" t="s">
        <v>921</v>
      </c>
      <c r="F4104" t="s">
        <v>286</v>
      </c>
      <c r="G4104">
        <v>42</v>
      </c>
      <c r="H4104" t="str">
        <f>VLOOKUP(E4104,[1]data!$D$3:$AK$1000,34,0)</f>
        <v>Traditional</v>
      </c>
      <c r="I4104">
        <f>VLOOKUP(E4104,[1]data!$D$3:$Q$1048576,14,0)</f>
        <v>1299</v>
      </c>
      <c r="J4104" t="str">
        <f>VLOOKUP(E4104,[1]data!$D$3:$AJ$1048576,33,0)</f>
        <v>1099-1499</v>
      </c>
      <c r="K4104" t="s">
        <v>3910</v>
      </c>
      <c r="L4104" t="s">
        <v>2538</v>
      </c>
      <c r="M4104">
        <v>1</v>
      </c>
      <c r="N4104">
        <v>1299</v>
      </c>
      <c r="O4104">
        <v>-246.81</v>
      </c>
      <c r="P4104">
        <v>0</v>
      </c>
      <c r="Q4104">
        <v>1052.19</v>
      </c>
      <c r="R4104">
        <v>0</v>
      </c>
      <c r="S4104">
        <v>0</v>
      </c>
      <c r="T4104">
        <v>0</v>
      </c>
      <c r="U4104">
        <v>0</v>
      </c>
      <c r="V4104">
        <v>1052.19</v>
      </c>
      <c r="W4104">
        <v>1</v>
      </c>
      <c r="X4104">
        <f t="shared" si="260"/>
        <v>1299</v>
      </c>
      <c r="Y4104">
        <f t="shared" si="261"/>
        <v>246.80999999999995</v>
      </c>
      <c r="Z4104" s="1">
        <f t="shared" si="262"/>
        <v>0.18999999999999995</v>
      </c>
    </row>
    <row r="4105" spans="1:26">
      <c r="A4105" s="2">
        <v>45060</v>
      </c>
      <c r="B4105" s="2" t="s">
        <v>3449</v>
      </c>
      <c r="C4105" t="s">
        <v>3720</v>
      </c>
      <c r="D4105" s="2" t="str">
        <f t="shared" si="259"/>
        <v>KOW-CC04-R-004</v>
      </c>
      <c r="E4105" t="s">
        <v>43</v>
      </c>
      <c r="F4105" t="s">
        <v>1425</v>
      </c>
      <c r="G4105">
        <v>42</v>
      </c>
      <c r="H4105" t="str">
        <f>VLOOKUP(E4105,[1]data!$D$3:$AK$1000,34,0)</f>
        <v>Hoodie</v>
      </c>
      <c r="I4105">
        <f>VLOOKUP(E4105,[1]data!$D$3:$Q$1048576,14,0)</f>
        <v>2799</v>
      </c>
      <c r="J4105" t="str">
        <f>VLOOKUP(E4105,[1]data!$D$3:$AJ$1048576,33,0)</f>
        <v>2499-2999</v>
      </c>
      <c r="K4105" t="s">
        <v>3911</v>
      </c>
      <c r="L4105" t="s">
        <v>2538</v>
      </c>
      <c r="M4105">
        <v>1</v>
      </c>
      <c r="N4105">
        <v>2499.11</v>
      </c>
      <c r="O4105">
        <v>0</v>
      </c>
      <c r="P4105">
        <v>0</v>
      </c>
      <c r="Q4105">
        <v>2499.11</v>
      </c>
      <c r="R4105">
        <v>0</v>
      </c>
      <c r="S4105">
        <v>0</v>
      </c>
      <c r="T4105">
        <v>0</v>
      </c>
      <c r="U4105">
        <v>299.89</v>
      </c>
      <c r="V4105">
        <v>2799</v>
      </c>
      <c r="W4105">
        <v>1</v>
      </c>
      <c r="X4105">
        <f t="shared" si="260"/>
        <v>2799</v>
      </c>
      <c r="Y4105">
        <f t="shared" si="261"/>
        <v>0</v>
      </c>
      <c r="Z4105" s="1">
        <f t="shared" si="262"/>
        <v>0</v>
      </c>
    </row>
    <row r="4106" spans="1:26">
      <c r="A4106" s="2">
        <v>45060</v>
      </c>
      <c r="B4106" s="2" t="s">
        <v>3449</v>
      </c>
      <c r="C4106" t="s">
        <v>3720</v>
      </c>
      <c r="D4106" s="2" t="str">
        <f t="shared" si="259"/>
        <v>KOW-TRA3-R-000</v>
      </c>
      <c r="E4106" t="s">
        <v>152</v>
      </c>
      <c r="F4106" t="s">
        <v>286</v>
      </c>
      <c r="G4106">
        <v>46</v>
      </c>
      <c r="H4106" t="str">
        <f>VLOOKUP(E4106,[1]data!$D$3:$AK$1000,34,0)</f>
        <v>Traditional</v>
      </c>
      <c r="I4106">
        <f>VLOOKUP(E4106,[1]data!$D$3:$Q$1048576,14,0)</f>
        <v>1299</v>
      </c>
      <c r="J4106" t="str">
        <f>VLOOKUP(E4106,[1]data!$D$3:$AJ$1048576,33,0)</f>
        <v>1099-1499</v>
      </c>
      <c r="K4106" t="s">
        <v>3912</v>
      </c>
      <c r="L4106" t="s">
        <v>2538</v>
      </c>
      <c r="M4106">
        <v>1</v>
      </c>
      <c r="N4106">
        <v>1299</v>
      </c>
      <c r="O4106">
        <v>-246.81</v>
      </c>
      <c r="P4106">
        <v>0</v>
      </c>
      <c r="Q4106">
        <v>1052.19</v>
      </c>
      <c r="R4106">
        <v>0</v>
      </c>
      <c r="S4106">
        <v>0</v>
      </c>
      <c r="T4106">
        <v>0</v>
      </c>
      <c r="U4106">
        <v>0</v>
      </c>
      <c r="V4106">
        <v>1052.19</v>
      </c>
      <c r="W4106">
        <v>1</v>
      </c>
      <c r="X4106">
        <f t="shared" si="260"/>
        <v>1299</v>
      </c>
      <c r="Y4106">
        <f t="shared" si="261"/>
        <v>246.80999999999995</v>
      </c>
      <c r="Z4106" s="1">
        <f t="shared" si="262"/>
        <v>0.18999999999999995</v>
      </c>
    </row>
    <row r="4107" spans="1:26">
      <c r="A4107" s="2">
        <v>45060</v>
      </c>
      <c r="B4107" s="2" t="s">
        <v>3449</v>
      </c>
      <c r="C4107" t="s">
        <v>3720</v>
      </c>
      <c r="D4107" s="2" t="str">
        <f t="shared" si="259"/>
        <v>KOW-FF02-R-005</v>
      </c>
      <c r="E4107" t="s">
        <v>59</v>
      </c>
      <c r="F4107" t="s">
        <v>1829</v>
      </c>
      <c r="G4107">
        <v>39</v>
      </c>
      <c r="H4107" t="str">
        <f>VLOOKUP(E4107,[1]data!$D$3:$AK$1000,34,0)</f>
        <v>Linen</v>
      </c>
      <c r="I4107">
        <f>VLOOKUP(E4107,[1]data!$D$3:$Q$1048576,14,0)</f>
        <v>3799</v>
      </c>
      <c r="J4107" t="str">
        <f>VLOOKUP(E4107,[1]data!$D$3:$AJ$1048576,33,0)</f>
        <v>3499-3999</v>
      </c>
      <c r="K4107" t="s">
        <v>3913</v>
      </c>
      <c r="L4107" t="s">
        <v>2538</v>
      </c>
      <c r="M4107">
        <v>1</v>
      </c>
      <c r="N4107">
        <v>3229</v>
      </c>
      <c r="O4107">
        <v>-613.51</v>
      </c>
      <c r="P4107">
        <v>0</v>
      </c>
      <c r="Q4107">
        <v>2615.4899999999998</v>
      </c>
      <c r="R4107">
        <v>0</v>
      </c>
      <c r="S4107">
        <v>0</v>
      </c>
      <c r="T4107">
        <v>0</v>
      </c>
      <c r="U4107">
        <v>0</v>
      </c>
      <c r="V4107">
        <v>2615.4899999999998</v>
      </c>
      <c r="W4107">
        <v>1</v>
      </c>
      <c r="X4107">
        <f t="shared" si="260"/>
        <v>3799</v>
      </c>
      <c r="Y4107">
        <f t="shared" si="261"/>
        <v>1183.5100000000002</v>
      </c>
      <c r="Z4107" s="1">
        <f t="shared" si="262"/>
        <v>0.31153198210055283</v>
      </c>
    </row>
    <row r="4108" spans="1:26">
      <c r="A4108" s="2">
        <v>45060</v>
      </c>
      <c r="B4108" s="2" t="s">
        <v>3449</v>
      </c>
      <c r="C4108" t="s">
        <v>3720</v>
      </c>
      <c r="D4108" s="2" t="str">
        <f t="shared" si="259"/>
        <v>KOW-PIQ-S-0033</v>
      </c>
      <c r="E4108" t="s">
        <v>130</v>
      </c>
      <c r="F4108" t="s">
        <v>2021</v>
      </c>
      <c r="G4108" t="s">
        <v>2011</v>
      </c>
      <c r="H4108" t="str">
        <f>VLOOKUP(E4108,[1]data!$D$3:$AK$1000,34,0)</f>
        <v>Knit Shirt</v>
      </c>
      <c r="I4108">
        <f>VLOOKUP(E4108,[1]data!$D$3:$Q$1048576,14,0)</f>
        <v>1999</v>
      </c>
      <c r="J4108" t="str">
        <f>VLOOKUP(E4108,[1]data!$D$3:$AJ$1048576,33,0)</f>
        <v>1799-2299</v>
      </c>
      <c r="K4108" t="s">
        <v>3914</v>
      </c>
      <c r="L4108" t="s">
        <v>2538</v>
      </c>
      <c r="M4108">
        <v>1</v>
      </c>
      <c r="N4108">
        <v>1784.82</v>
      </c>
      <c r="O4108">
        <v>0</v>
      </c>
      <c r="P4108">
        <v>0</v>
      </c>
      <c r="Q4108">
        <v>1784.82</v>
      </c>
      <c r="R4108">
        <v>0</v>
      </c>
      <c r="S4108">
        <v>0</v>
      </c>
      <c r="T4108">
        <v>0</v>
      </c>
      <c r="U4108">
        <v>214.18</v>
      </c>
      <c r="V4108">
        <v>1999</v>
      </c>
      <c r="W4108">
        <v>1</v>
      </c>
      <c r="X4108">
        <f t="shared" si="260"/>
        <v>1999</v>
      </c>
      <c r="Y4108">
        <f t="shared" si="261"/>
        <v>0</v>
      </c>
      <c r="Z4108" s="1">
        <f t="shared" si="262"/>
        <v>0</v>
      </c>
    </row>
    <row r="4109" spans="1:26">
      <c r="A4109" s="2">
        <v>45060</v>
      </c>
      <c r="B4109" s="2" t="s">
        <v>3449</v>
      </c>
      <c r="C4109" t="s">
        <v>3720</v>
      </c>
      <c r="D4109" s="2" t="str">
        <f t="shared" si="259"/>
        <v>KOW-UKI2-R-003</v>
      </c>
      <c r="E4109" t="s">
        <v>163</v>
      </c>
      <c r="F4109" t="s">
        <v>322</v>
      </c>
      <c r="G4109">
        <v>39</v>
      </c>
      <c r="H4109" t="str">
        <f>VLOOKUP(E4109,[1]data!$D$3:$AK$1000,34,0)</f>
        <v>Hoodie</v>
      </c>
      <c r="I4109">
        <f>VLOOKUP(E4109,[1]data!$D$3:$Q$1048576,14,0)</f>
        <v>2799</v>
      </c>
      <c r="J4109" t="str">
        <f>VLOOKUP(E4109,[1]data!$D$3:$AJ$1048576,33,0)</f>
        <v>2499-2999</v>
      </c>
      <c r="K4109" t="s">
        <v>3915</v>
      </c>
      <c r="L4109" t="s">
        <v>2538</v>
      </c>
      <c r="M4109">
        <v>1</v>
      </c>
      <c r="N4109">
        <v>2499.11</v>
      </c>
      <c r="O4109">
        <v>0</v>
      </c>
      <c r="P4109">
        <v>0</v>
      </c>
      <c r="Q4109">
        <v>2499.11</v>
      </c>
      <c r="R4109">
        <v>0</v>
      </c>
      <c r="S4109">
        <v>0</v>
      </c>
      <c r="T4109">
        <v>0</v>
      </c>
      <c r="U4109">
        <v>299.89</v>
      </c>
      <c r="V4109">
        <v>2799</v>
      </c>
      <c r="W4109">
        <v>1</v>
      </c>
      <c r="X4109">
        <f t="shared" si="260"/>
        <v>2799</v>
      </c>
      <c r="Y4109">
        <f t="shared" si="261"/>
        <v>0</v>
      </c>
      <c r="Z4109" s="1">
        <f t="shared" si="262"/>
        <v>0</v>
      </c>
    </row>
    <row r="4110" spans="1:26">
      <c r="A4110" s="2">
        <v>45060</v>
      </c>
      <c r="B4110" s="2" t="s">
        <v>3449</v>
      </c>
      <c r="C4110" t="s">
        <v>3720</v>
      </c>
      <c r="D4110" s="2" t="str">
        <f t="shared" si="259"/>
        <v>KOW-PIQ-R-0032</v>
      </c>
      <c r="E4110" t="s">
        <v>124</v>
      </c>
      <c r="F4110" t="s">
        <v>2010</v>
      </c>
      <c r="G4110" t="s">
        <v>2108</v>
      </c>
      <c r="H4110" t="str">
        <f>VLOOKUP(E4110,[1]data!$D$3:$AK$1000,34,0)</f>
        <v>Knit Shirt</v>
      </c>
      <c r="I4110">
        <f>VLOOKUP(E4110,[1]data!$D$3:$Q$1048576,14,0)</f>
        <v>2499</v>
      </c>
      <c r="J4110" t="str">
        <f>VLOOKUP(E4110,[1]data!$D$3:$AJ$1048576,33,0)</f>
        <v>2499-2999</v>
      </c>
      <c r="K4110" t="s">
        <v>3916</v>
      </c>
      <c r="L4110" t="s">
        <v>2538</v>
      </c>
      <c r="M4110">
        <v>1</v>
      </c>
      <c r="N4110">
        <v>2231.25</v>
      </c>
      <c r="O4110">
        <v>0</v>
      </c>
      <c r="P4110">
        <v>0</v>
      </c>
      <c r="Q4110">
        <v>2231.25</v>
      </c>
      <c r="R4110">
        <v>0</v>
      </c>
      <c r="S4110">
        <v>0</v>
      </c>
      <c r="T4110">
        <v>0</v>
      </c>
      <c r="U4110">
        <v>267.75</v>
      </c>
      <c r="V4110">
        <v>2499</v>
      </c>
      <c r="W4110">
        <v>1</v>
      </c>
      <c r="X4110">
        <f t="shared" si="260"/>
        <v>2499</v>
      </c>
      <c r="Y4110">
        <f t="shared" si="261"/>
        <v>0</v>
      </c>
      <c r="Z4110" s="1">
        <f t="shared" si="262"/>
        <v>0</v>
      </c>
    </row>
    <row r="4111" spans="1:26">
      <c r="A4111" s="2">
        <v>45060</v>
      </c>
      <c r="B4111" s="2" t="s">
        <v>3449</v>
      </c>
      <c r="C4111" t="s">
        <v>3720</v>
      </c>
      <c r="D4111" s="2" t="str">
        <f t="shared" si="259"/>
        <v>KOW-CC04-R-004</v>
      </c>
      <c r="E4111" t="s">
        <v>41</v>
      </c>
      <c r="F4111" t="s">
        <v>1425</v>
      </c>
      <c r="G4111">
        <v>39</v>
      </c>
      <c r="H4111" t="str">
        <f>VLOOKUP(E4111,[1]data!$D$3:$AK$1000,34,0)</f>
        <v>Hoodie</v>
      </c>
      <c r="I4111">
        <f>VLOOKUP(E4111,[1]data!$D$3:$Q$1048576,14,0)</f>
        <v>2799</v>
      </c>
      <c r="J4111" t="str">
        <f>VLOOKUP(E4111,[1]data!$D$3:$AJ$1048576,33,0)</f>
        <v>2499-2999</v>
      </c>
      <c r="K4111" t="s">
        <v>3917</v>
      </c>
      <c r="L4111" t="s">
        <v>2538</v>
      </c>
      <c r="M4111">
        <v>1</v>
      </c>
      <c r="N4111">
        <v>2799</v>
      </c>
      <c r="O4111">
        <v>-279.89999999999998</v>
      </c>
      <c r="P4111">
        <v>0</v>
      </c>
      <c r="Q4111">
        <v>2519.1</v>
      </c>
      <c r="R4111">
        <v>0</v>
      </c>
      <c r="S4111">
        <v>0</v>
      </c>
      <c r="T4111">
        <v>0</v>
      </c>
      <c r="U4111">
        <v>0</v>
      </c>
      <c r="V4111">
        <v>2519.1</v>
      </c>
      <c r="W4111">
        <v>1</v>
      </c>
      <c r="X4111">
        <f t="shared" si="260"/>
        <v>2799</v>
      </c>
      <c r="Y4111">
        <f t="shared" si="261"/>
        <v>279.90000000000009</v>
      </c>
      <c r="Z4111" s="1">
        <f t="shared" si="262"/>
        <v>0.10000000000000003</v>
      </c>
    </row>
    <row r="4112" spans="1:26">
      <c r="A4112" s="2">
        <v>45060</v>
      </c>
      <c r="B4112" s="2" t="s">
        <v>3449</v>
      </c>
      <c r="C4112" t="s">
        <v>3720</v>
      </c>
      <c r="D4112" s="2" t="str">
        <f t="shared" si="259"/>
        <v>KOW-TRA1-R-000</v>
      </c>
      <c r="E4112" t="s">
        <v>519</v>
      </c>
      <c r="F4112" t="s">
        <v>276</v>
      </c>
      <c r="G4112">
        <v>44</v>
      </c>
      <c r="H4112" t="str">
        <f>VLOOKUP(E4112,[1]data!$D$3:$AK$1000,34,0)</f>
        <v>Indie</v>
      </c>
      <c r="I4112">
        <f>VLOOKUP(E4112,[1]data!$D$3:$Q$1048576,14,0)</f>
        <v>1299</v>
      </c>
      <c r="J4112" t="str">
        <f>VLOOKUP(E4112,[1]data!$D$3:$AJ$1048576,33,0)</f>
        <v>1099-1499</v>
      </c>
      <c r="K4112" t="s">
        <v>3918</v>
      </c>
      <c r="L4112" t="s">
        <v>2538</v>
      </c>
      <c r="M4112">
        <v>1</v>
      </c>
      <c r="N4112">
        <v>1159.82</v>
      </c>
      <c r="O4112">
        <v>0</v>
      </c>
      <c r="P4112">
        <v>0</v>
      </c>
      <c r="Q4112">
        <v>1159.82</v>
      </c>
      <c r="R4112">
        <v>0</v>
      </c>
      <c r="S4112">
        <v>0</v>
      </c>
      <c r="T4112">
        <v>0</v>
      </c>
      <c r="U4112">
        <v>139.18</v>
      </c>
      <c r="V4112">
        <v>1299</v>
      </c>
      <c r="W4112">
        <v>1</v>
      </c>
      <c r="X4112">
        <f t="shared" si="260"/>
        <v>1299</v>
      </c>
      <c r="Y4112">
        <f t="shared" si="261"/>
        <v>0</v>
      </c>
      <c r="Z4112" s="1">
        <f t="shared" si="262"/>
        <v>0</v>
      </c>
    </row>
    <row r="4113" spans="1:26">
      <c r="A4113" s="2">
        <v>45060</v>
      </c>
      <c r="B4113" s="2" t="s">
        <v>3449</v>
      </c>
      <c r="C4113" t="s">
        <v>3720</v>
      </c>
      <c r="D4113" s="2" t="str">
        <f t="shared" si="259"/>
        <v>KOW-PIQ-R-0032</v>
      </c>
      <c r="E4113" t="s">
        <v>2079</v>
      </c>
      <c r="F4113" t="s">
        <v>2010</v>
      </c>
      <c r="G4113" t="s">
        <v>2080</v>
      </c>
      <c r="H4113" t="str">
        <f>VLOOKUP(E4113,[1]data!$D$3:$AK$1000,34,0)</f>
        <v>Knit Shirt</v>
      </c>
      <c r="I4113">
        <f>VLOOKUP(E4113,[1]data!$D$3:$Q$1048576,14,0)</f>
        <v>2499</v>
      </c>
      <c r="J4113" t="str">
        <f>VLOOKUP(E4113,[1]data!$D$3:$AJ$1048576,33,0)</f>
        <v>2499-2999</v>
      </c>
      <c r="K4113" t="s">
        <v>3919</v>
      </c>
      <c r="L4113" t="s">
        <v>2538</v>
      </c>
      <c r="M4113">
        <v>1</v>
      </c>
      <c r="N4113">
        <v>2499</v>
      </c>
      <c r="O4113">
        <v>-587.27</v>
      </c>
      <c r="P4113">
        <v>0</v>
      </c>
      <c r="Q4113">
        <v>1911.73</v>
      </c>
      <c r="R4113">
        <v>0</v>
      </c>
      <c r="S4113">
        <v>0</v>
      </c>
      <c r="T4113">
        <v>0</v>
      </c>
      <c r="U4113">
        <v>0</v>
      </c>
      <c r="V4113">
        <v>1911.73</v>
      </c>
      <c r="W4113">
        <v>1</v>
      </c>
      <c r="X4113">
        <f t="shared" si="260"/>
        <v>2499</v>
      </c>
      <c r="Y4113">
        <f t="shared" si="261"/>
        <v>587.27</v>
      </c>
      <c r="Z4113" s="1">
        <f t="shared" si="262"/>
        <v>0.23500200080032013</v>
      </c>
    </row>
    <row r="4114" spans="1:26">
      <c r="A4114" s="2">
        <v>45060</v>
      </c>
      <c r="B4114" s="2" t="s">
        <v>3449</v>
      </c>
      <c r="C4114" t="s">
        <v>3720</v>
      </c>
      <c r="D4114" s="2" t="str">
        <f t="shared" si="259"/>
        <v>KOW-TRA3-R-000</v>
      </c>
      <c r="E4114" t="s">
        <v>151</v>
      </c>
      <c r="F4114" t="s">
        <v>286</v>
      </c>
      <c r="G4114">
        <v>40</v>
      </c>
      <c r="H4114" t="str">
        <f>VLOOKUP(E4114,[1]data!$D$3:$AK$1000,34,0)</f>
        <v>Traditional</v>
      </c>
      <c r="I4114">
        <f>VLOOKUP(E4114,[1]data!$D$3:$Q$1048576,14,0)</f>
        <v>1299</v>
      </c>
      <c r="J4114" t="str">
        <f>VLOOKUP(E4114,[1]data!$D$3:$AJ$1048576,33,0)</f>
        <v>1099-1499</v>
      </c>
      <c r="K4114" t="s">
        <v>3920</v>
      </c>
      <c r="L4114" t="s">
        <v>2538</v>
      </c>
      <c r="M4114">
        <v>1</v>
      </c>
      <c r="N4114">
        <v>1299</v>
      </c>
      <c r="O4114">
        <v>-246.81</v>
      </c>
      <c r="P4114">
        <v>0</v>
      </c>
      <c r="Q4114">
        <v>1052.19</v>
      </c>
      <c r="R4114">
        <v>0</v>
      </c>
      <c r="S4114">
        <v>0</v>
      </c>
      <c r="T4114">
        <v>0</v>
      </c>
      <c r="U4114">
        <v>0</v>
      </c>
      <c r="V4114">
        <v>1052.19</v>
      </c>
      <c r="W4114">
        <v>1</v>
      </c>
      <c r="X4114">
        <f t="shared" si="260"/>
        <v>1299</v>
      </c>
      <c r="Y4114">
        <f t="shared" si="261"/>
        <v>246.80999999999995</v>
      </c>
      <c r="Z4114" s="1">
        <f t="shared" si="262"/>
        <v>0.18999999999999995</v>
      </c>
    </row>
    <row r="4115" spans="1:26">
      <c r="A4115" s="2">
        <v>45060</v>
      </c>
      <c r="B4115" s="2" t="s">
        <v>3449</v>
      </c>
      <c r="C4115" t="s">
        <v>3720</v>
      </c>
      <c r="D4115" s="2" t="str">
        <f t="shared" si="259"/>
        <v>KOW-LI1-R-0001</v>
      </c>
      <c r="E4115" t="s">
        <v>1084</v>
      </c>
      <c r="F4115" t="s">
        <v>941</v>
      </c>
      <c r="G4115">
        <v>46</v>
      </c>
      <c r="H4115" t="str">
        <f>VLOOKUP(E4115,[1]data!$D$3:$AK$1000,34,0)</f>
        <v>Linen</v>
      </c>
      <c r="I4115">
        <f>VLOOKUP(E4115,[1]data!$D$3:$Q$1048576,14,0)</f>
        <v>3499</v>
      </c>
      <c r="J4115" t="str">
        <f>VLOOKUP(E4115,[1]data!$D$3:$AJ$1048576,33,0)</f>
        <v>3499-3999</v>
      </c>
      <c r="K4115" t="s">
        <v>3921</v>
      </c>
      <c r="L4115" t="s">
        <v>2538</v>
      </c>
      <c r="M4115">
        <v>1</v>
      </c>
      <c r="N4115">
        <v>2974</v>
      </c>
      <c r="O4115">
        <v>-297.39999999999998</v>
      </c>
      <c r="P4115">
        <v>0</v>
      </c>
      <c r="Q4115">
        <v>2676.6</v>
      </c>
      <c r="R4115">
        <v>0</v>
      </c>
      <c r="S4115">
        <v>0</v>
      </c>
      <c r="T4115">
        <v>0</v>
      </c>
      <c r="U4115">
        <v>0</v>
      </c>
      <c r="V4115">
        <v>2676.6</v>
      </c>
      <c r="W4115">
        <v>1</v>
      </c>
      <c r="X4115">
        <f t="shared" si="260"/>
        <v>3499</v>
      </c>
      <c r="Y4115">
        <f t="shared" si="261"/>
        <v>822.40000000000009</v>
      </c>
      <c r="Z4115" s="1">
        <f t="shared" si="262"/>
        <v>0.23503858245212922</v>
      </c>
    </row>
    <row r="4116" spans="1:26">
      <c r="A4116" s="2">
        <v>45060</v>
      </c>
      <c r="B4116" s="2" t="s">
        <v>3449</v>
      </c>
      <c r="C4116" t="s">
        <v>3720</v>
      </c>
      <c r="D4116" s="2" t="str">
        <f t="shared" si="259"/>
        <v>KOW-TRA1-R-000</v>
      </c>
      <c r="E4116" t="s">
        <v>145</v>
      </c>
      <c r="F4116" t="s">
        <v>276</v>
      </c>
      <c r="G4116">
        <v>40</v>
      </c>
      <c r="H4116" t="str">
        <f>VLOOKUP(E4116,[1]data!$D$3:$AK$1000,34,0)</f>
        <v>Indie</v>
      </c>
      <c r="I4116">
        <f>VLOOKUP(E4116,[1]data!$D$3:$Q$1048576,14,0)</f>
        <v>1299</v>
      </c>
      <c r="J4116" t="str">
        <f>VLOOKUP(E4116,[1]data!$D$3:$AJ$1048576,33,0)</f>
        <v>1099-1499</v>
      </c>
      <c r="K4116" t="s">
        <v>3920</v>
      </c>
      <c r="L4116" t="s">
        <v>2538</v>
      </c>
      <c r="M4116">
        <v>1</v>
      </c>
      <c r="N4116">
        <v>1299</v>
      </c>
      <c r="O4116">
        <v>-246.81</v>
      </c>
      <c r="P4116">
        <v>0</v>
      </c>
      <c r="Q4116">
        <v>1052.19</v>
      </c>
      <c r="R4116">
        <v>0</v>
      </c>
      <c r="S4116">
        <v>0</v>
      </c>
      <c r="T4116">
        <v>0</v>
      </c>
      <c r="U4116">
        <v>0</v>
      </c>
      <c r="V4116">
        <v>1052.19</v>
      </c>
      <c r="W4116">
        <v>1</v>
      </c>
      <c r="X4116">
        <f t="shared" si="260"/>
        <v>1299</v>
      </c>
      <c r="Y4116">
        <f t="shared" si="261"/>
        <v>246.80999999999995</v>
      </c>
      <c r="Z4116" s="1">
        <f t="shared" si="262"/>
        <v>0.18999999999999995</v>
      </c>
    </row>
    <row r="4117" spans="1:26">
      <c r="A4117" s="2">
        <v>45060</v>
      </c>
      <c r="B4117" s="2" t="s">
        <v>3449</v>
      </c>
      <c r="C4117" t="s">
        <v>3720</v>
      </c>
      <c r="D4117" s="2" t="str">
        <f t="shared" si="259"/>
        <v>KOW-LI3-R-0007</v>
      </c>
      <c r="E4117" t="s">
        <v>106</v>
      </c>
      <c r="F4117" t="s">
        <v>261</v>
      </c>
      <c r="G4117">
        <v>42</v>
      </c>
      <c r="H4117" t="str">
        <f>VLOOKUP(E4117,[1]data!$D$3:$AK$1000,34,0)</f>
        <v>Linen</v>
      </c>
      <c r="I4117">
        <f>VLOOKUP(E4117,[1]data!$D$3:$Q$1048576,14,0)</f>
        <v>3499</v>
      </c>
      <c r="J4117" t="str">
        <f>VLOOKUP(E4117,[1]data!$D$3:$AJ$1048576,33,0)</f>
        <v>3499-3999</v>
      </c>
      <c r="K4117" t="s">
        <v>3922</v>
      </c>
      <c r="L4117" t="s">
        <v>2538</v>
      </c>
      <c r="M4117">
        <v>1</v>
      </c>
      <c r="N4117">
        <v>2655.35</v>
      </c>
      <c r="O4117">
        <v>-265.52999999999997</v>
      </c>
      <c r="P4117">
        <v>0</v>
      </c>
      <c r="Q4117">
        <v>2389.8200000000002</v>
      </c>
      <c r="R4117">
        <v>0</v>
      </c>
      <c r="S4117">
        <v>0</v>
      </c>
      <c r="T4117">
        <v>0</v>
      </c>
      <c r="U4117">
        <v>286.77999999999997</v>
      </c>
      <c r="V4117">
        <v>2676.6</v>
      </c>
      <c r="W4117">
        <v>1</v>
      </c>
      <c r="X4117">
        <f t="shared" si="260"/>
        <v>3499</v>
      </c>
      <c r="Y4117">
        <f t="shared" si="261"/>
        <v>822.40000000000009</v>
      </c>
      <c r="Z4117" s="1">
        <f t="shared" si="262"/>
        <v>0.23503858245212922</v>
      </c>
    </row>
    <row r="4118" spans="1:26">
      <c r="A4118" s="2">
        <v>45060</v>
      </c>
      <c r="B4118" s="2" t="s">
        <v>3449</v>
      </c>
      <c r="C4118" t="s">
        <v>3720</v>
      </c>
      <c r="D4118" s="2" t="str">
        <f t="shared" si="259"/>
        <v>KOW-PE03-R-006</v>
      </c>
      <c r="E4118" t="s">
        <v>3923</v>
      </c>
      <c r="F4118" t="s">
        <v>1368</v>
      </c>
      <c r="G4118">
        <v>39</v>
      </c>
      <c r="H4118" t="str">
        <f>VLOOKUP(E4118,[1]data!$D$3:$AK$1000,34,0)</f>
        <v>Print</v>
      </c>
      <c r="I4118">
        <f>VLOOKUP(E4118,[1]data!$D$3:$Q$1048576,14,0)</f>
        <v>1999</v>
      </c>
      <c r="J4118" t="str">
        <f>VLOOKUP(E4118,[1]data!$D$3:$AJ$1048576,33,0)</f>
        <v>1799-2299</v>
      </c>
      <c r="K4118" t="s">
        <v>3924</v>
      </c>
      <c r="L4118" t="s">
        <v>2538</v>
      </c>
      <c r="M4118">
        <v>1</v>
      </c>
      <c r="N4118">
        <v>1999</v>
      </c>
      <c r="O4118">
        <v>-379.81</v>
      </c>
      <c r="P4118">
        <v>0</v>
      </c>
      <c r="Q4118">
        <v>1619.19</v>
      </c>
      <c r="R4118">
        <v>0</v>
      </c>
      <c r="S4118">
        <v>0</v>
      </c>
      <c r="T4118">
        <v>0</v>
      </c>
      <c r="U4118">
        <v>0</v>
      </c>
      <c r="V4118">
        <v>1619.19</v>
      </c>
      <c r="W4118">
        <v>1</v>
      </c>
      <c r="X4118">
        <f t="shared" si="260"/>
        <v>1999</v>
      </c>
      <c r="Y4118">
        <f t="shared" si="261"/>
        <v>379.80999999999995</v>
      </c>
      <c r="Z4118" s="1">
        <f t="shared" si="262"/>
        <v>0.18999999999999997</v>
      </c>
    </row>
    <row r="4119" spans="1:26">
      <c r="A4119" s="2">
        <v>45060</v>
      </c>
      <c r="B4119" s="2" t="s">
        <v>3449</v>
      </c>
      <c r="C4119" t="s">
        <v>3720</v>
      </c>
      <c r="D4119" s="2" t="str">
        <f t="shared" si="259"/>
        <v>KOW-PE03-R-006</v>
      </c>
      <c r="E4119" t="s">
        <v>3923</v>
      </c>
      <c r="F4119" t="s">
        <v>1368</v>
      </c>
      <c r="G4119">
        <v>39</v>
      </c>
      <c r="H4119" t="str">
        <f>VLOOKUP(E4119,[1]data!$D$3:$AK$1000,34,0)</f>
        <v>Print</v>
      </c>
      <c r="I4119">
        <f>VLOOKUP(E4119,[1]data!$D$3:$Q$1048576,14,0)</f>
        <v>1999</v>
      </c>
      <c r="J4119" t="str">
        <f>VLOOKUP(E4119,[1]data!$D$3:$AJ$1048576,33,0)</f>
        <v>1799-2299</v>
      </c>
      <c r="K4119" t="s">
        <v>3925</v>
      </c>
      <c r="L4119" t="s">
        <v>2538</v>
      </c>
      <c r="M4119">
        <v>1</v>
      </c>
      <c r="N4119">
        <v>1999</v>
      </c>
      <c r="O4119">
        <v>-199.9</v>
      </c>
      <c r="P4119">
        <v>0</v>
      </c>
      <c r="Q4119">
        <v>1799.1</v>
      </c>
      <c r="R4119">
        <v>0</v>
      </c>
      <c r="S4119">
        <v>0</v>
      </c>
      <c r="T4119">
        <v>0</v>
      </c>
      <c r="U4119">
        <v>0</v>
      </c>
      <c r="V4119">
        <v>1799.1</v>
      </c>
      <c r="W4119">
        <v>1</v>
      </c>
      <c r="X4119">
        <f t="shared" si="260"/>
        <v>1999</v>
      </c>
      <c r="Y4119">
        <f t="shared" si="261"/>
        <v>199.90000000000009</v>
      </c>
      <c r="Z4119" s="1">
        <f t="shared" si="262"/>
        <v>0.10000000000000005</v>
      </c>
    </row>
    <row r="4120" spans="1:26">
      <c r="A4120" s="2">
        <v>45060</v>
      </c>
      <c r="B4120" s="2" t="s">
        <v>3449</v>
      </c>
      <c r="C4120" t="s">
        <v>3720</v>
      </c>
      <c r="D4120" s="2" t="str">
        <f t="shared" si="259"/>
        <v>KOW-LI1-R-0001</v>
      </c>
      <c r="E4120" t="s">
        <v>99</v>
      </c>
      <c r="F4120" t="s">
        <v>941</v>
      </c>
      <c r="G4120">
        <v>42</v>
      </c>
      <c r="H4120" t="str">
        <f>VLOOKUP(E4120,[1]data!$D$3:$AK$1000,34,0)</f>
        <v>Linen</v>
      </c>
      <c r="I4120">
        <f>VLOOKUP(E4120,[1]data!$D$3:$Q$1048576,14,0)</f>
        <v>3499</v>
      </c>
      <c r="J4120" t="str">
        <f>VLOOKUP(E4120,[1]data!$D$3:$AJ$1048576,33,0)</f>
        <v>3499-3999</v>
      </c>
      <c r="K4120" t="s">
        <v>3922</v>
      </c>
      <c r="L4120" t="s">
        <v>2538</v>
      </c>
      <c r="M4120">
        <v>1</v>
      </c>
      <c r="N4120">
        <v>2655.35</v>
      </c>
      <c r="O4120">
        <v>-265.52999999999997</v>
      </c>
      <c r="P4120">
        <v>0</v>
      </c>
      <c r="Q4120">
        <v>2389.8200000000002</v>
      </c>
      <c r="R4120">
        <v>0</v>
      </c>
      <c r="S4120">
        <v>0</v>
      </c>
      <c r="T4120">
        <v>0</v>
      </c>
      <c r="U4120">
        <v>286.77999999999997</v>
      </c>
      <c r="V4120">
        <v>2676.6</v>
      </c>
      <c r="W4120">
        <v>1</v>
      </c>
      <c r="X4120">
        <f t="shared" si="260"/>
        <v>3499</v>
      </c>
      <c r="Y4120">
        <f t="shared" si="261"/>
        <v>822.40000000000009</v>
      </c>
      <c r="Z4120" s="1">
        <f t="shared" si="262"/>
        <v>0.23503858245212922</v>
      </c>
    </row>
    <row r="4121" spans="1:26">
      <c r="A4121" s="2">
        <v>45060</v>
      </c>
      <c r="B4121" s="2" t="s">
        <v>3449</v>
      </c>
      <c r="C4121" t="s">
        <v>3720</v>
      </c>
      <c r="D4121" s="2" t="str">
        <f t="shared" si="259"/>
        <v>KOW-PIQ-R-0032</v>
      </c>
      <c r="E4121" t="s">
        <v>124</v>
      </c>
      <c r="F4121" t="s">
        <v>2010</v>
      </c>
      <c r="G4121" t="s">
        <v>2108</v>
      </c>
      <c r="H4121" t="str">
        <f>VLOOKUP(E4121,[1]data!$D$3:$AK$1000,34,0)</f>
        <v>Knit Shirt</v>
      </c>
      <c r="I4121">
        <f>VLOOKUP(E4121,[1]data!$D$3:$Q$1048576,14,0)</f>
        <v>2499</v>
      </c>
      <c r="J4121" t="str">
        <f>VLOOKUP(E4121,[1]data!$D$3:$AJ$1048576,33,0)</f>
        <v>2499-2999</v>
      </c>
      <c r="K4121" t="s">
        <v>3926</v>
      </c>
      <c r="L4121" t="s">
        <v>2538</v>
      </c>
      <c r="M4121">
        <v>1</v>
      </c>
      <c r="N4121">
        <v>2499</v>
      </c>
      <c r="O4121">
        <v>-474.81</v>
      </c>
      <c r="P4121">
        <v>0</v>
      </c>
      <c r="Q4121">
        <v>2024.19</v>
      </c>
      <c r="R4121">
        <v>0</v>
      </c>
      <c r="S4121">
        <v>0</v>
      </c>
      <c r="T4121">
        <v>0</v>
      </c>
      <c r="U4121">
        <v>0</v>
      </c>
      <c r="V4121">
        <v>2024.19</v>
      </c>
      <c r="W4121">
        <v>1</v>
      </c>
      <c r="X4121">
        <f t="shared" si="260"/>
        <v>2499</v>
      </c>
      <c r="Y4121">
        <f t="shared" si="261"/>
        <v>474.80999999999995</v>
      </c>
      <c r="Z4121" s="1">
        <f t="shared" si="262"/>
        <v>0.18999999999999997</v>
      </c>
    </row>
    <row r="4122" spans="1:26">
      <c r="A4122" s="2">
        <v>45060</v>
      </c>
      <c r="B4122" s="2" t="s">
        <v>3449</v>
      </c>
      <c r="C4122" t="s">
        <v>3720</v>
      </c>
      <c r="D4122" s="2" t="str">
        <f t="shared" si="259"/>
        <v>KOW-TR3-S-0001</v>
      </c>
      <c r="E4122" t="s">
        <v>142</v>
      </c>
      <c r="F4122" t="s">
        <v>291</v>
      </c>
      <c r="G4122">
        <v>42</v>
      </c>
      <c r="H4122" t="str">
        <f>VLOOKUP(E4122,[1]data!$D$3:$AK$1000,34,0)</f>
        <v>Classic</v>
      </c>
      <c r="I4122">
        <f>VLOOKUP(E4122,[1]data!$D$3:$Q$1048576,14,0)</f>
        <v>1999</v>
      </c>
      <c r="J4122" t="str">
        <f>VLOOKUP(E4122,[1]data!$D$3:$AJ$1048576,33,0)</f>
        <v>1799-2299</v>
      </c>
      <c r="K4122" t="s">
        <v>3927</v>
      </c>
      <c r="L4122" t="s">
        <v>2538</v>
      </c>
      <c r="M4122">
        <v>1</v>
      </c>
      <c r="N4122">
        <v>1784.82</v>
      </c>
      <c r="O4122">
        <v>0</v>
      </c>
      <c r="P4122">
        <v>0</v>
      </c>
      <c r="Q4122">
        <v>1784.82</v>
      </c>
      <c r="R4122">
        <v>0</v>
      </c>
      <c r="S4122">
        <v>0</v>
      </c>
      <c r="T4122">
        <v>0</v>
      </c>
      <c r="U4122">
        <v>214.18</v>
      </c>
      <c r="V4122">
        <v>1999</v>
      </c>
      <c r="W4122">
        <v>1</v>
      </c>
      <c r="X4122">
        <f t="shared" si="260"/>
        <v>1999</v>
      </c>
      <c r="Y4122">
        <f t="shared" si="261"/>
        <v>0</v>
      </c>
      <c r="Z4122" s="1">
        <f t="shared" si="262"/>
        <v>0</v>
      </c>
    </row>
    <row r="4123" spans="1:26">
      <c r="A4123" s="2">
        <v>45060</v>
      </c>
      <c r="B4123" s="2" t="s">
        <v>3449</v>
      </c>
      <c r="C4123" t="s">
        <v>3720</v>
      </c>
      <c r="D4123" s="2" t="str">
        <f t="shared" si="259"/>
        <v>KOW-KIN-S-0004</v>
      </c>
      <c r="E4123" t="s">
        <v>1969</v>
      </c>
      <c r="F4123" t="s">
        <v>273</v>
      </c>
      <c r="G4123">
        <v>44</v>
      </c>
      <c r="H4123" t="str">
        <f>VLOOKUP(E4123,[1]data!$D$3:$AK$1000,34,0)</f>
        <v>Casual</v>
      </c>
      <c r="I4123">
        <f>VLOOKUP(E4123,[1]data!$D$3:$Q$1048576,14,0)</f>
        <v>2299</v>
      </c>
      <c r="J4123" t="str">
        <f>VLOOKUP(E4123,[1]data!$D$3:$AJ$1048576,33,0)</f>
        <v>1799-2299</v>
      </c>
      <c r="K4123" t="s">
        <v>3928</v>
      </c>
      <c r="L4123" t="s">
        <v>2538</v>
      </c>
      <c r="M4123">
        <v>1</v>
      </c>
      <c r="N4123">
        <v>1642.14</v>
      </c>
      <c r="O4123">
        <v>0</v>
      </c>
      <c r="P4123">
        <v>0</v>
      </c>
      <c r="Q4123">
        <v>1642.14</v>
      </c>
      <c r="R4123">
        <v>0</v>
      </c>
      <c r="S4123">
        <v>0</v>
      </c>
      <c r="T4123">
        <v>0</v>
      </c>
      <c r="U4123">
        <v>197.06</v>
      </c>
      <c r="V4123">
        <v>1839.2</v>
      </c>
      <c r="W4123">
        <v>1</v>
      </c>
      <c r="X4123">
        <f t="shared" si="260"/>
        <v>2299</v>
      </c>
      <c r="Y4123">
        <f t="shared" si="261"/>
        <v>459.79999999999995</v>
      </c>
      <c r="Z4123" s="1">
        <f t="shared" si="262"/>
        <v>0.19999999999999998</v>
      </c>
    </row>
    <row r="4124" spans="1:26">
      <c r="A4124" s="2">
        <v>45060</v>
      </c>
      <c r="B4124" s="2" t="s">
        <v>3449</v>
      </c>
      <c r="C4124" t="s">
        <v>3720</v>
      </c>
      <c r="D4124" s="2" t="str">
        <f t="shared" si="259"/>
        <v>KOW-CC04-R-004</v>
      </c>
      <c r="E4124" t="s">
        <v>42</v>
      </c>
      <c r="F4124" t="s">
        <v>1425</v>
      </c>
      <c r="G4124">
        <v>40</v>
      </c>
      <c r="H4124" t="str">
        <f>VLOOKUP(E4124,[1]data!$D$3:$AK$1000,34,0)</f>
        <v>Hoodie</v>
      </c>
      <c r="I4124">
        <f>VLOOKUP(E4124,[1]data!$D$3:$Q$1048576,14,0)</f>
        <v>2799</v>
      </c>
      <c r="J4124" t="str">
        <f>VLOOKUP(E4124,[1]data!$D$3:$AJ$1048576,33,0)</f>
        <v>2499-2999</v>
      </c>
      <c r="K4124" t="s">
        <v>3929</v>
      </c>
      <c r="L4124" t="s">
        <v>2538</v>
      </c>
      <c r="M4124">
        <v>1</v>
      </c>
      <c r="N4124">
        <v>2257.2600000000002</v>
      </c>
      <c r="O4124">
        <v>0</v>
      </c>
      <c r="P4124">
        <v>0</v>
      </c>
      <c r="Q4124">
        <v>2257.2600000000002</v>
      </c>
      <c r="R4124">
        <v>0</v>
      </c>
      <c r="S4124">
        <v>0</v>
      </c>
      <c r="T4124">
        <v>0</v>
      </c>
      <c r="U4124">
        <v>541.74</v>
      </c>
      <c r="V4124">
        <v>2799</v>
      </c>
      <c r="W4124">
        <v>1</v>
      </c>
      <c r="X4124">
        <f t="shared" si="260"/>
        <v>2799</v>
      </c>
      <c r="Y4124">
        <f t="shared" si="261"/>
        <v>0</v>
      </c>
      <c r="Z4124" s="1">
        <f t="shared" si="262"/>
        <v>0</v>
      </c>
    </row>
    <row r="4125" spans="1:26">
      <c r="A4125" s="2">
        <v>45060</v>
      </c>
      <c r="B4125" s="2" t="s">
        <v>3449</v>
      </c>
      <c r="C4125" t="s">
        <v>3720</v>
      </c>
      <c r="D4125" s="2" t="str">
        <f t="shared" si="259"/>
        <v>KOW-CA3-S-0005</v>
      </c>
      <c r="E4125" t="s">
        <v>16</v>
      </c>
      <c r="F4125" t="s">
        <v>285</v>
      </c>
      <c r="G4125">
        <v>39</v>
      </c>
      <c r="H4125" t="str">
        <f>VLOOKUP(E4125,[1]data!$D$3:$AK$1000,34,0)</f>
        <v>Casual</v>
      </c>
      <c r="I4125">
        <f>VLOOKUP(E4125,[1]data!$D$3:$Q$1048576,14,0)</f>
        <v>1999</v>
      </c>
      <c r="J4125" t="str">
        <f>VLOOKUP(E4125,[1]data!$D$3:$AJ$1048576,33,0)</f>
        <v>1799-2299</v>
      </c>
      <c r="K4125" t="s">
        <v>3930</v>
      </c>
      <c r="L4125" t="s">
        <v>2538</v>
      </c>
      <c r="M4125">
        <v>1</v>
      </c>
      <c r="N4125">
        <v>1784.82</v>
      </c>
      <c r="O4125">
        <v>0</v>
      </c>
      <c r="P4125">
        <v>0</v>
      </c>
      <c r="Q4125">
        <v>1784.82</v>
      </c>
      <c r="R4125">
        <v>0</v>
      </c>
      <c r="S4125">
        <v>0</v>
      </c>
      <c r="T4125">
        <v>0</v>
      </c>
      <c r="U4125">
        <v>214.18</v>
      </c>
      <c r="V4125">
        <v>1999</v>
      </c>
      <c r="W4125">
        <v>1</v>
      </c>
      <c r="X4125">
        <f t="shared" si="260"/>
        <v>1999</v>
      </c>
      <c r="Y4125">
        <f t="shared" si="261"/>
        <v>0</v>
      </c>
      <c r="Z4125" s="1">
        <f t="shared" si="262"/>
        <v>0</v>
      </c>
    </row>
    <row r="4126" spans="1:26">
      <c r="A4126" s="2">
        <v>45060</v>
      </c>
      <c r="B4126" s="2" t="s">
        <v>3449</v>
      </c>
      <c r="C4126" t="s">
        <v>3720</v>
      </c>
      <c r="D4126" s="2" t="str">
        <f t="shared" si="259"/>
        <v>KOW-CC04-R-004</v>
      </c>
      <c r="E4126" t="s">
        <v>42</v>
      </c>
      <c r="F4126" t="s">
        <v>1425</v>
      </c>
      <c r="G4126">
        <v>40</v>
      </c>
      <c r="H4126" t="str">
        <f>VLOOKUP(E4126,[1]data!$D$3:$AK$1000,34,0)</f>
        <v>Hoodie</v>
      </c>
      <c r="I4126">
        <f>VLOOKUP(E4126,[1]data!$D$3:$Q$1048576,14,0)</f>
        <v>2799</v>
      </c>
      <c r="J4126" t="str">
        <f>VLOOKUP(E4126,[1]data!$D$3:$AJ$1048576,33,0)</f>
        <v>2499-2999</v>
      </c>
      <c r="K4126" t="s">
        <v>3931</v>
      </c>
      <c r="L4126" t="s">
        <v>2538</v>
      </c>
      <c r="M4126">
        <v>1</v>
      </c>
      <c r="N4126">
        <v>2799</v>
      </c>
      <c r="O4126">
        <v>-279.89999999999998</v>
      </c>
      <c r="P4126">
        <v>0</v>
      </c>
      <c r="Q4126">
        <v>2519.1</v>
      </c>
      <c r="R4126">
        <v>0</v>
      </c>
      <c r="S4126">
        <v>0</v>
      </c>
      <c r="T4126">
        <v>0</v>
      </c>
      <c r="U4126">
        <v>0</v>
      </c>
      <c r="V4126">
        <v>2519.1</v>
      </c>
      <c r="W4126">
        <v>1</v>
      </c>
      <c r="X4126">
        <f t="shared" si="260"/>
        <v>2799</v>
      </c>
      <c r="Y4126">
        <f t="shared" si="261"/>
        <v>279.90000000000009</v>
      </c>
      <c r="Z4126" s="1">
        <f t="shared" si="262"/>
        <v>0.10000000000000003</v>
      </c>
    </row>
    <row r="4127" spans="1:26">
      <c r="A4127" s="2">
        <v>45060</v>
      </c>
      <c r="B4127" s="2" t="s">
        <v>3449</v>
      </c>
      <c r="C4127" t="s">
        <v>3720</v>
      </c>
      <c r="D4127" s="2" t="str">
        <f t="shared" si="259"/>
        <v>KOW-TRA1-R-000</v>
      </c>
      <c r="E4127" t="s">
        <v>147</v>
      </c>
      <c r="F4127" t="s">
        <v>276</v>
      </c>
      <c r="G4127">
        <v>46</v>
      </c>
      <c r="H4127" t="str">
        <f>VLOOKUP(E4127,[1]data!$D$3:$AK$1000,34,0)</f>
        <v>Indie</v>
      </c>
      <c r="I4127">
        <f>VLOOKUP(E4127,[1]data!$D$3:$Q$1048576,14,0)</f>
        <v>1299</v>
      </c>
      <c r="J4127" t="str">
        <f>VLOOKUP(E4127,[1]data!$D$3:$AJ$1048576,33,0)</f>
        <v>1099-1499</v>
      </c>
      <c r="K4127" t="s">
        <v>3932</v>
      </c>
      <c r="L4127" t="s">
        <v>2538</v>
      </c>
      <c r="M4127">
        <v>1</v>
      </c>
      <c r="N4127">
        <v>1159.82</v>
      </c>
      <c r="O4127">
        <v>0</v>
      </c>
      <c r="P4127">
        <v>0</v>
      </c>
      <c r="Q4127">
        <v>1159.82</v>
      </c>
      <c r="R4127">
        <v>0</v>
      </c>
      <c r="S4127">
        <v>0</v>
      </c>
      <c r="T4127">
        <v>0</v>
      </c>
      <c r="U4127">
        <v>139.18</v>
      </c>
      <c r="V4127">
        <v>1299</v>
      </c>
      <c r="W4127">
        <v>1</v>
      </c>
      <c r="X4127">
        <f t="shared" si="260"/>
        <v>1299</v>
      </c>
      <c r="Y4127">
        <f t="shared" si="261"/>
        <v>0</v>
      </c>
      <c r="Z4127" s="1">
        <f t="shared" si="262"/>
        <v>0</v>
      </c>
    </row>
    <row r="4128" spans="1:26">
      <c r="A4128" s="2">
        <v>45061</v>
      </c>
      <c r="B4128" s="2" t="s">
        <v>3449</v>
      </c>
      <c r="C4128" t="s">
        <v>3933</v>
      </c>
      <c r="D4128" s="2" t="str">
        <f t="shared" si="259"/>
        <v>KOW-UKI1-R-002</v>
      </c>
      <c r="E4128" t="s">
        <v>613</v>
      </c>
      <c r="F4128" t="s">
        <v>354</v>
      </c>
      <c r="G4128">
        <v>40</v>
      </c>
      <c r="H4128" t="str">
        <f>VLOOKUP(E4128,[1]data!$D$3:$AK$1000,34,0)</f>
        <v>Indie</v>
      </c>
      <c r="I4128">
        <f>VLOOKUP(E4128,[1]data!$D$3:$Q$1048576,14,0)</f>
        <v>2799</v>
      </c>
      <c r="J4128" t="str">
        <f>VLOOKUP(E4128,[1]data!$D$3:$AJ$1048576,33,0)</f>
        <v>2499-2999</v>
      </c>
      <c r="K4128" t="s">
        <v>3934</v>
      </c>
      <c r="L4128" t="s">
        <v>2538</v>
      </c>
      <c r="M4128">
        <v>1</v>
      </c>
      <c r="N4128">
        <v>1999.1</v>
      </c>
      <c r="O4128">
        <v>-199.91</v>
      </c>
      <c r="P4128">
        <v>0</v>
      </c>
      <c r="Q4128">
        <v>1799.19</v>
      </c>
      <c r="R4128">
        <v>0</v>
      </c>
      <c r="S4128">
        <v>0</v>
      </c>
      <c r="T4128">
        <v>0</v>
      </c>
      <c r="U4128">
        <v>215.91</v>
      </c>
      <c r="V4128">
        <v>2015.1</v>
      </c>
      <c r="W4128">
        <v>1</v>
      </c>
      <c r="X4128">
        <f t="shared" si="260"/>
        <v>2799</v>
      </c>
      <c r="Y4128">
        <f t="shared" si="261"/>
        <v>783.90000000000009</v>
      </c>
      <c r="Z4128" s="1">
        <f t="shared" si="262"/>
        <v>0.28006430868167204</v>
      </c>
    </row>
    <row r="4129" spans="1:26">
      <c r="A4129" s="2">
        <v>45061</v>
      </c>
      <c r="B4129" s="2" t="s">
        <v>3449</v>
      </c>
      <c r="C4129" t="s">
        <v>3933</v>
      </c>
      <c r="D4129" s="2" t="str">
        <f t="shared" si="259"/>
        <v>KOW-KU3-R-0002</v>
      </c>
      <c r="E4129" t="s">
        <v>86</v>
      </c>
      <c r="F4129" t="s">
        <v>260</v>
      </c>
      <c r="G4129">
        <v>39</v>
      </c>
      <c r="H4129" t="str">
        <f>VLOOKUP(E4129,[1]data!$D$3:$AK$1000,34,0)</f>
        <v>Indie</v>
      </c>
      <c r="I4129">
        <f>VLOOKUP(E4129,[1]data!$D$3:$Q$1048576,14,0)</f>
        <v>2499</v>
      </c>
      <c r="J4129" t="str">
        <f>VLOOKUP(E4129,[1]data!$D$3:$AJ$1048576,33,0)</f>
        <v>2499-2999</v>
      </c>
      <c r="K4129" t="s">
        <v>3934</v>
      </c>
      <c r="L4129" t="s">
        <v>2538</v>
      </c>
      <c r="M4129">
        <v>1</v>
      </c>
      <c r="N4129">
        <v>1784.83</v>
      </c>
      <c r="O4129">
        <v>-178.48</v>
      </c>
      <c r="P4129">
        <v>0</v>
      </c>
      <c r="Q4129">
        <v>1606.35</v>
      </c>
      <c r="R4129">
        <v>0</v>
      </c>
      <c r="S4129">
        <v>0</v>
      </c>
      <c r="T4129">
        <v>0</v>
      </c>
      <c r="U4129">
        <v>192.75</v>
      </c>
      <c r="V4129">
        <v>1799.1</v>
      </c>
      <c r="W4129">
        <v>1</v>
      </c>
      <c r="X4129">
        <f t="shared" si="260"/>
        <v>2499</v>
      </c>
      <c r="Y4129">
        <f t="shared" si="261"/>
        <v>699.90000000000009</v>
      </c>
      <c r="Z4129" s="1">
        <f t="shared" si="262"/>
        <v>0.28007202881152465</v>
      </c>
    </row>
    <row r="4130" spans="1:26">
      <c r="A4130" s="2">
        <v>45061</v>
      </c>
      <c r="B4130" s="2" t="s">
        <v>3449</v>
      </c>
      <c r="C4130" t="s">
        <v>3933</v>
      </c>
      <c r="D4130" s="2" t="str">
        <f t="shared" si="259"/>
        <v>KOW-PO26-R-002</v>
      </c>
      <c r="E4130" t="s">
        <v>2728</v>
      </c>
      <c r="F4130" t="s">
        <v>426</v>
      </c>
      <c r="G4130">
        <v>44</v>
      </c>
      <c r="H4130" t="str">
        <f>VLOOKUP(E4130,[1]data!$D$3:$AK$1000,34,0)</f>
        <v>Indie</v>
      </c>
      <c r="I4130">
        <f>VLOOKUP(E4130,[1]data!$D$3:$Q$1048576,14,0)</f>
        <v>1999</v>
      </c>
      <c r="J4130" t="str">
        <f>VLOOKUP(E4130,[1]data!$D$3:$AJ$1048576,33,0)</f>
        <v>1799-2299</v>
      </c>
      <c r="K4130" t="s">
        <v>3935</v>
      </c>
      <c r="L4130" t="s">
        <v>2538</v>
      </c>
      <c r="M4130">
        <v>1</v>
      </c>
      <c r="N4130">
        <v>1784.81</v>
      </c>
      <c r="O4130">
        <v>-178.48</v>
      </c>
      <c r="P4130">
        <v>0</v>
      </c>
      <c r="Q4130">
        <v>1606.33</v>
      </c>
      <c r="R4130">
        <v>0</v>
      </c>
      <c r="S4130">
        <v>0</v>
      </c>
      <c r="T4130">
        <v>0</v>
      </c>
      <c r="U4130">
        <v>192.77</v>
      </c>
      <c r="V4130">
        <v>1799.1</v>
      </c>
      <c r="W4130">
        <v>1</v>
      </c>
      <c r="X4130">
        <f t="shared" si="260"/>
        <v>1999</v>
      </c>
      <c r="Y4130">
        <f t="shared" si="261"/>
        <v>199.90000000000009</v>
      </c>
      <c r="Z4130" s="1">
        <f t="shared" si="262"/>
        <v>0.10000000000000005</v>
      </c>
    </row>
    <row r="4131" spans="1:26">
      <c r="A4131" s="2">
        <v>45061</v>
      </c>
      <c r="B4131" s="2" t="s">
        <v>3449</v>
      </c>
      <c r="C4131" t="s">
        <v>3933</v>
      </c>
      <c r="D4131" s="2" t="str">
        <f t="shared" si="259"/>
        <v>KOW-LI3-R-0007</v>
      </c>
      <c r="E4131" t="s">
        <v>107</v>
      </c>
      <c r="F4131" t="s">
        <v>261</v>
      </c>
      <c r="G4131">
        <v>44</v>
      </c>
      <c r="H4131" t="str">
        <f>VLOOKUP(E4131,[1]data!$D$3:$AK$1000,34,0)</f>
        <v>Linen</v>
      </c>
      <c r="I4131">
        <f>VLOOKUP(E4131,[1]data!$D$3:$Q$1048576,14,0)</f>
        <v>3499</v>
      </c>
      <c r="J4131" t="str">
        <f>VLOOKUP(E4131,[1]data!$D$3:$AJ$1048576,33,0)</f>
        <v>3499-3999</v>
      </c>
      <c r="K4131" t="s">
        <v>3935</v>
      </c>
      <c r="L4131" t="s">
        <v>2538</v>
      </c>
      <c r="M4131">
        <v>1</v>
      </c>
      <c r="N4131">
        <v>2655.36</v>
      </c>
      <c r="O4131">
        <v>-265.52999999999997</v>
      </c>
      <c r="P4131">
        <v>0</v>
      </c>
      <c r="Q4131">
        <v>2389.83</v>
      </c>
      <c r="R4131">
        <v>0</v>
      </c>
      <c r="S4131">
        <v>0</v>
      </c>
      <c r="T4131">
        <v>0</v>
      </c>
      <c r="U4131">
        <v>286.77</v>
      </c>
      <c r="V4131">
        <v>2676.6</v>
      </c>
      <c r="W4131">
        <v>1</v>
      </c>
      <c r="X4131">
        <f t="shared" si="260"/>
        <v>3499</v>
      </c>
      <c r="Y4131">
        <f t="shared" si="261"/>
        <v>822.40000000000009</v>
      </c>
      <c r="Z4131" s="1">
        <f t="shared" si="262"/>
        <v>0.23503858245212922</v>
      </c>
    </row>
    <row r="4132" spans="1:26">
      <c r="A4132" s="2">
        <v>45061</v>
      </c>
      <c r="B4132" s="2" t="s">
        <v>3449</v>
      </c>
      <c r="C4132" t="s">
        <v>3933</v>
      </c>
      <c r="D4132" s="2" t="str">
        <f t="shared" si="259"/>
        <v>KOW-KU1-R-0002</v>
      </c>
      <c r="E4132" t="s">
        <v>83</v>
      </c>
      <c r="F4132" t="s">
        <v>264</v>
      </c>
      <c r="G4132">
        <v>40</v>
      </c>
      <c r="H4132" t="str">
        <f>VLOOKUP(E4132,[1]data!$D$3:$AK$1000,34,0)</f>
        <v>Hoodie</v>
      </c>
      <c r="I4132">
        <f>VLOOKUP(E4132,[1]data!$D$3:$Q$1048576,14,0)</f>
        <v>2799</v>
      </c>
      <c r="J4132" t="str">
        <f>VLOOKUP(E4132,[1]data!$D$3:$AJ$1048576,33,0)</f>
        <v>2499-2999</v>
      </c>
      <c r="K4132" t="s">
        <v>3936</v>
      </c>
      <c r="L4132" t="s">
        <v>2538</v>
      </c>
      <c r="M4132">
        <v>1</v>
      </c>
      <c r="N4132">
        <v>2499.11</v>
      </c>
      <c r="O4132">
        <v>0</v>
      </c>
      <c r="P4132">
        <v>0</v>
      </c>
      <c r="Q4132">
        <v>2499.11</v>
      </c>
      <c r="R4132">
        <v>0</v>
      </c>
      <c r="S4132">
        <v>0</v>
      </c>
      <c r="T4132">
        <v>0</v>
      </c>
      <c r="U4132">
        <v>299.89</v>
      </c>
      <c r="V4132">
        <v>2799</v>
      </c>
      <c r="W4132">
        <v>1</v>
      </c>
      <c r="X4132">
        <f t="shared" si="260"/>
        <v>2799</v>
      </c>
      <c r="Y4132">
        <f t="shared" si="261"/>
        <v>0</v>
      </c>
      <c r="Z4132" s="1">
        <f t="shared" si="262"/>
        <v>0</v>
      </c>
    </row>
    <row r="4133" spans="1:26">
      <c r="A4133" s="2">
        <v>45061</v>
      </c>
      <c r="B4133" s="2" t="s">
        <v>3449</v>
      </c>
      <c r="C4133" t="s">
        <v>3933</v>
      </c>
      <c r="D4133" s="2" t="str">
        <f t="shared" si="259"/>
        <v>KOW-CLC01-R-00</v>
      </c>
      <c r="E4133" t="s">
        <v>1464</v>
      </c>
      <c r="F4133" t="s">
        <v>1345</v>
      </c>
      <c r="G4133">
        <v>42</v>
      </c>
      <c r="H4133" t="str">
        <f>VLOOKUP(E4133,[1]data!$D$3:$AK$1000,34,0)</f>
        <v>Classic</v>
      </c>
      <c r="I4133">
        <f>VLOOKUP(E4133,[1]data!$D$3:$Q$1048576,14,0)</f>
        <v>2199</v>
      </c>
      <c r="J4133" t="str">
        <f>VLOOKUP(E4133,[1]data!$D$3:$AJ$1048576,33,0)</f>
        <v>1799-2299</v>
      </c>
      <c r="K4133" t="s">
        <v>3937</v>
      </c>
      <c r="L4133" t="s">
        <v>2538</v>
      </c>
      <c r="M4133">
        <v>1</v>
      </c>
      <c r="N4133">
        <v>1963.39</v>
      </c>
      <c r="O4133">
        <v>0</v>
      </c>
      <c r="P4133">
        <v>0</v>
      </c>
      <c r="Q4133">
        <v>1963.39</v>
      </c>
      <c r="R4133">
        <v>0</v>
      </c>
      <c r="S4133">
        <v>0</v>
      </c>
      <c r="T4133">
        <v>0</v>
      </c>
      <c r="U4133">
        <v>235.61</v>
      </c>
      <c r="V4133">
        <v>2199</v>
      </c>
      <c r="W4133">
        <v>1</v>
      </c>
      <c r="X4133">
        <f t="shared" si="260"/>
        <v>2199</v>
      </c>
      <c r="Y4133">
        <f t="shared" si="261"/>
        <v>0</v>
      </c>
      <c r="Z4133" s="1">
        <f t="shared" si="262"/>
        <v>0</v>
      </c>
    </row>
    <row r="4134" spans="1:26">
      <c r="A4134" s="2">
        <v>45061</v>
      </c>
      <c r="B4134" s="2" t="s">
        <v>3449</v>
      </c>
      <c r="C4134" t="s">
        <v>3933</v>
      </c>
      <c r="D4134" s="2" t="str">
        <f t="shared" si="259"/>
        <v>KOW-CC04-R-004</v>
      </c>
      <c r="E4134" t="s">
        <v>43</v>
      </c>
      <c r="F4134" t="s">
        <v>1425</v>
      </c>
      <c r="G4134">
        <v>42</v>
      </c>
      <c r="H4134" t="str">
        <f>VLOOKUP(E4134,[1]data!$D$3:$AK$1000,34,0)</f>
        <v>Hoodie</v>
      </c>
      <c r="I4134">
        <f>VLOOKUP(E4134,[1]data!$D$3:$Q$1048576,14,0)</f>
        <v>2799</v>
      </c>
      <c r="J4134" t="str">
        <f>VLOOKUP(E4134,[1]data!$D$3:$AJ$1048576,33,0)</f>
        <v>2499-2999</v>
      </c>
      <c r="K4134" t="s">
        <v>3938</v>
      </c>
      <c r="L4134" t="s">
        <v>2538</v>
      </c>
      <c r="M4134">
        <v>1</v>
      </c>
      <c r="N4134">
        <v>2499.11</v>
      </c>
      <c r="O4134">
        <v>0</v>
      </c>
      <c r="P4134">
        <v>0</v>
      </c>
      <c r="Q4134">
        <v>2499.11</v>
      </c>
      <c r="R4134">
        <v>0</v>
      </c>
      <c r="S4134">
        <v>0</v>
      </c>
      <c r="T4134">
        <v>0</v>
      </c>
      <c r="U4134">
        <v>299.89</v>
      </c>
      <c r="V4134">
        <v>2799</v>
      </c>
      <c r="W4134">
        <v>1</v>
      </c>
      <c r="X4134">
        <f t="shared" si="260"/>
        <v>2799</v>
      </c>
      <c r="Y4134">
        <f t="shared" si="261"/>
        <v>0</v>
      </c>
      <c r="Z4134" s="1">
        <f t="shared" si="262"/>
        <v>0</v>
      </c>
    </row>
    <row r="4135" spans="1:26">
      <c r="A4135" s="2">
        <v>45061</v>
      </c>
      <c r="B4135" s="2" t="s">
        <v>3449</v>
      </c>
      <c r="C4135" t="s">
        <v>3933</v>
      </c>
      <c r="D4135" s="2" t="str">
        <f t="shared" si="259"/>
        <v>KOW-SO21-FS-00</v>
      </c>
      <c r="E4135" t="s">
        <v>422</v>
      </c>
      <c r="F4135" t="s">
        <v>423</v>
      </c>
      <c r="G4135" t="s">
        <v>424</v>
      </c>
      <c r="H4135" t="str">
        <f>VLOOKUP(E4135,[1]data!$D$3:$AK$1000,34,0)</f>
        <v>Acc</v>
      </c>
      <c r="I4135">
        <f>VLOOKUP(E4135,[1]data!$D$3:$Q$1048576,14,0)</f>
        <v>699</v>
      </c>
      <c r="J4135" t="str">
        <f>VLOOKUP(E4135,[1]data!$D$3:$AJ$1048576,33,0)</f>
        <v>399-799</v>
      </c>
      <c r="K4135" t="s">
        <v>3939</v>
      </c>
      <c r="L4135" t="s">
        <v>2538</v>
      </c>
      <c r="M4135">
        <v>1</v>
      </c>
      <c r="N4135">
        <v>624.11</v>
      </c>
      <c r="O4135">
        <v>0</v>
      </c>
      <c r="P4135">
        <v>0</v>
      </c>
      <c r="Q4135">
        <v>624.11</v>
      </c>
      <c r="R4135">
        <v>0</v>
      </c>
      <c r="S4135">
        <v>0</v>
      </c>
      <c r="T4135">
        <v>0</v>
      </c>
      <c r="U4135">
        <v>74.89</v>
      </c>
      <c r="V4135">
        <v>699</v>
      </c>
      <c r="W4135">
        <v>1</v>
      </c>
      <c r="X4135">
        <f t="shared" si="260"/>
        <v>699</v>
      </c>
      <c r="Y4135">
        <f t="shared" si="261"/>
        <v>0</v>
      </c>
      <c r="Z4135" s="1">
        <f t="shared" si="262"/>
        <v>0</v>
      </c>
    </row>
    <row r="4136" spans="1:26">
      <c r="A4136" s="2">
        <v>45061</v>
      </c>
      <c r="B4136" s="2" t="s">
        <v>3449</v>
      </c>
      <c r="C4136" t="s">
        <v>3933</v>
      </c>
      <c r="D4136" s="2" t="str">
        <f t="shared" si="259"/>
        <v>KOW-FF03-R-005</v>
      </c>
      <c r="E4136" t="s">
        <v>63</v>
      </c>
      <c r="F4136" t="s">
        <v>1876</v>
      </c>
      <c r="G4136">
        <v>40</v>
      </c>
      <c r="H4136" t="str">
        <f>VLOOKUP(E4136,[1]data!$D$3:$AK$1000,34,0)</f>
        <v>Linen</v>
      </c>
      <c r="I4136">
        <f>VLOOKUP(E4136,[1]data!$D$3:$Q$1048576,14,0)</f>
        <v>3999</v>
      </c>
      <c r="J4136" t="str">
        <f>VLOOKUP(E4136,[1]data!$D$3:$AJ$1048576,33,0)</f>
        <v>3499-3999</v>
      </c>
      <c r="K4136" t="s">
        <v>3940</v>
      </c>
      <c r="L4136" t="s">
        <v>2538</v>
      </c>
      <c r="M4136">
        <v>1</v>
      </c>
      <c r="N4136">
        <v>2883.04</v>
      </c>
      <c r="O4136">
        <v>0</v>
      </c>
      <c r="P4136">
        <v>0</v>
      </c>
      <c r="Q4136">
        <v>2883.04</v>
      </c>
      <c r="R4136">
        <v>0</v>
      </c>
      <c r="S4136">
        <v>0</v>
      </c>
      <c r="T4136">
        <v>0</v>
      </c>
      <c r="U4136">
        <v>345.96</v>
      </c>
      <c r="V4136">
        <v>3229</v>
      </c>
      <c r="W4136">
        <v>1</v>
      </c>
      <c r="X4136">
        <f t="shared" si="260"/>
        <v>3999</v>
      </c>
      <c r="Y4136">
        <f t="shared" si="261"/>
        <v>770</v>
      </c>
      <c r="Z4136" s="1">
        <f t="shared" si="262"/>
        <v>0.19254813703425858</v>
      </c>
    </row>
    <row r="4137" spans="1:26">
      <c r="A4137" s="2">
        <v>45061</v>
      </c>
      <c r="B4137" s="2" t="s">
        <v>3449</v>
      </c>
      <c r="C4137" t="s">
        <v>3933</v>
      </c>
      <c r="D4137" s="2" t="str">
        <f t="shared" si="259"/>
        <v>KOW-KU1-R-0002</v>
      </c>
      <c r="E4137" t="s">
        <v>84</v>
      </c>
      <c r="F4137" t="s">
        <v>264</v>
      </c>
      <c r="G4137">
        <v>42</v>
      </c>
      <c r="H4137" t="str">
        <f>VLOOKUP(E4137,[1]data!$D$3:$AK$1000,34,0)</f>
        <v>Hoodie</v>
      </c>
      <c r="I4137">
        <f>VLOOKUP(E4137,[1]data!$D$3:$Q$1048576,14,0)</f>
        <v>2799</v>
      </c>
      <c r="J4137" t="str">
        <f>VLOOKUP(E4137,[1]data!$D$3:$AJ$1048576,33,0)</f>
        <v>2499-2999</v>
      </c>
      <c r="K4137" t="s">
        <v>3941</v>
      </c>
      <c r="L4137" t="s">
        <v>2538</v>
      </c>
      <c r="M4137">
        <v>1</v>
      </c>
      <c r="N4137">
        <v>2499.11</v>
      </c>
      <c r="O4137">
        <v>0</v>
      </c>
      <c r="P4137">
        <v>0</v>
      </c>
      <c r="Q4137">
        <v>2499.11</v>
      </c>
      <c r="R4137">
        <v>0</v>
      </c>
      <c r="S4137">
        <v>0</v>
      </c>
      <c r="T4137">
        <v>0</v>
      </c>
      <c r="U4137">
        <v>299.89</v>
      </c>
      <c r="V4137">
        <v>2799</v>
      </c>
      <c r="W4137">
        <v>1</v>
      </c>
      <c r="X4137">
        <f t="shared" si="260"/>
        <v>2799</v>
      </c>
      <c r="Y4137">
        <f t="shared" si="261"/>
        <v>0</v>
      </c>
      <c r="Z4137" s="1">
        <f t="shared" si="262"/>
        <v>0</v>
      </c>
    </row>
    <row r="4138" spans="1:26">
      <c r="A4138" s="2">
        <v>45061</v>
      </c>
      <c r="B4138" s="2" t="s">
        <v>3449</v>
      </c>
      <c r="C4138" t="s">
        <v>3933</v>
      </c>
      <c r="D4138" s="2" t="str">
        <f t="shared" si="259"/>
        <v>KOW-CA3-S-0005</v>
      </c>
      <c r="E4138" t="s">
        <v>284</v>
      </c>
      <c r="F4138" t="s">
        <v>285</v>
      </c>
      <c r="G4138">
        <v>44</v>
      </c>
      <c r="H4138" t="str">
        <f>VLOOKUP(E4138,[1]data!$D$3:$AK$1000,34,0)</f>
        <v>Casual</v>
      </c>
      <c r="I4138">
        <f>VLOOKUP(E4138,[1]data!$D$3:$Q$1048576,14,0)</f>
        <v>1999</v>
      </c>
      <c r="J4138" t="str">
        <f>VLOOKUP(E4138,[1]data!$D$3:$AJ$1048576,33,0)</f>
        <v>1799-2299</v>
      </c>
      <c r="K4138" t="s">
        <v>3942</v>
      </c>
      <c r="L4138" t="s">
        <v>2538</v>
      </c>
      <c r="M4138">
        <v>1</v>
      </c>
      <c r="N4138">
        <v>1784.82</v>
      </c>
      <c r="O4138">
        <v>0</v>
      </c>
      <c r="P4138">
        <v>0</v>
      </c>
      <c r="Q4138">
        <v>1784.82</v>
      </c>
      <c r="R4138">
        <v>0</v>
      </c>
      <c r="S4138">
        <v>0</v>
      </c>
      <c r="T4138">
        <v>0</v>
      </c>
      <c r="U4138">
        <v>214.18</v>
      </c>
      <c r="V4138">
        <v>1999</v>
      </c>
      <c r="W4138">
        <v>1</v>
      </c>
      <c r="X4138">
        <f t="shared" si="260"/>
        <v>1999</v>
      </c>
      <c r="Y4138">
        <f t="shared" si="261"/>
        <v>0</v>
      </c>
      <c r="Z4138" s="1">
        <f t="shared" si="262"/>
        <v>0</v>
      </c>
    </row>
    <row r="4139" spans="1:26">
      <c r="A4139" s="2">
        <v>45061</v>
      </c>
      <c r="B4139" s="2" t="s">
        <v>3449</v>
      </c>
      <c r="C4139" t="s">
        <v>3933</v>
      </c>
      <c r="D4139" s="2" t="str">
        <f t="shared" si="259"/>
        <v>KOW-CC04-R-004</v>
      </c>
      <c r="E4139" t="s">
        <v>42</v>
      </c>
      <c r="F4139" t="s">
        <v>1425</v>
      </c>
      <c r="G4139">
        <v>40</v>
      </c>
      <c r="H4139" t="str">
        <f>VLOOKUP(E4139,[1]data!$D$3:$AK$1000,34,0)</f>
        <v>Hoodie</v>
      </c>
      <c r="I4139">
        <f>VLOOKUP(E4139,[1]data!$D$3:$Q$1048576,14,0)</f>
        <v>2799</v>
      </c>
      <c r="J4139" t="str">
        <f>VLOOKUP(E4139,[1]data!$D$3:$AJ$1048576,33,0)</f>
        <v>2499-2999</v>
      </c>
      <c r="K4139" t="s">
        <v>3943</v>
      </c>
      <c r="L4139" t="s">
        <v>2538</v>
      </c>
      <c r="M4139">
        <v>1</v>
      </c>
      <c r="N4139">
        <v>2499.11</v>
      </c>
      <c r="O4139">
        <v>-249.91</v>
      </c>
      <c r="P4139">
        <v>0</v>
      </c>
      <c r="Q4139">
        <v>2249.1999999999998</v>
      </c>
      <c r="R4139">
        <v>0</v>
      </c>
      <c r="S4139">
        <v>0</v>
      </c>
      <c r="T4139">
        <v>0</v>
      </c>
      <c r="U4139">
        <v>269.89999999999998</v>
      </c>
      <c r="V4139">
        <v>2519.1</v>
      </c>
      <c r="W4139">
        <v>1</v>
      </c>
      <c r="X4139">
        <f t="shared" si="260"/>
        <v>2799</v>
      </c>
      <c r="Y4139">
        <f t="shared" si="261"/>
        <v>279.90000000000009</v>
      </c>
      <c r="Z4139" s="1">
        <f t="shared" si="262"/>
        <v>0.10000000000000003</v>
      </c>
    </row>
    <row r="4140" spans="1:26">
      <c r="A4140" s="2">
        <v>45061</v>
      </c>
      <c r="B4140" s="2" t="s">
        <v>3449</v>
      </c>
      <c r="C4140" t="s">
        <v>3933</v>
      </c>
      <c r="D4140" s="2" t="str">
        <f t="shared" si="259"/>
        <v>KOW-CC04-R-004</v>
      </c>
      <c r="E4140" t="s">
        <v>45</v>
      </c>
      <c r="F4140" t="s">
        <v>1425</v>
      </c>
      <c r="G4140">
        <v>46</v>
      </c>
      <c r="H4140" t="str">
        <f>VLOOKUP(E4140,[1]data!$D$3:$AK$1000,34,0)</f>
        <v>Hoodie</v>
      </c>
      <c r="I4140">
        <f>VLOOKUP(E4140,[1]data!$D$3:$Q$1048576,14,0)</f>
        <v>2799</v>
      </c>
      <c r="J4140" t="str">
        <f>VLOOKUP(E4140,[1]data!$D$3:$AJ$1048576,33,0)</f>
        <v>2499-2999</v>
      </c>
      <c r="K4140" t="s">
        <v>3944</v>
      </c>
      <c r="L4140" t="s">
        <v>2538</v>
      </c>
      <c r="M4140">
        <v>1</v>
      </c>
      <c r="N4140">
        <v>2499.11</v>
      </c>
      <c r="O4140">
        <v>0</v>
      </c>
      <c r="P4140">
        <v>0</v>
      </c>
      <c r="Q4140">
        <v>2499.11</v>
      </c>
      <c r="R4140">
        <v>0</v>
      </c>
      <c r="S4140">
        <v>0</v>
      </c>
      <c r="T4140">
        <v>0</v>
      </c>
      <c r="U4140">
        <v>299.89</v>
      </c>
      <c r="V4140">
        <v>2799</v>
      </c>
      <c r="W4140">
        <v>1</v>
      </c>
      <c r="X4140">
        <f t="shared" si="260"/>
        <v>2799</v>
      </c>
      <c r="Y4140">
        <f t="shared" si="261"/>
        <v>0</v>
      </c>
      <c r="Z4140" s="1">
        <f t="shared" si="262"/>
        <v>0</v>
      </c>
    </row>
    <row r="4141" spans="1:26">
      <c r="A4141" s="2">
        <v>45061</v>
      </c>
      <c r="B4141" s="2" t="s">
        <v>3449</v>
      </c>
      <c r="C4141" t="s">
        <v>3933</v>
      </c>
      <c r="D4141" s="2" t="str">
        <f t="shared" si="259"/>
        <v>KOW-CC04-R-004</v>
      </c>
      <c r="E4141" t="s">
        <v>44</v>
      </c>
      <c r="F4141" t="s">
        <v>1425</v>
      </c>
      <c r="G4141">
        <v>44</v>
      </c>
      <c r="H4141" t="str">
        <f>VLOOKUP(E4141,[1]data!$D$3:$AK$1000,34,0)</f>
        <v>Hoodie</v>
      </c>
      <c r="I4141">
        <f>VLOOKUP(E4141,[1]data!$D$3:$Q$1048576,14,0)</f>
        <v>2799</v>
      </c>
      <c r="J4141" t="str">
        <f>VLOOKUP(E4141,[1]data!$D$3:$AJ$1048576,33,0)</f>
        <v>2499-2999</v>
      </c>
      <c r="K4141" t="s">
        <v>3945</v>
      </c>
      <c r="L4141" t="s">
        <v>2538</v>
      </c>
      <c r="M4141">
        <v>1</v>
      </c>
      <c r="N4141">
        <v>2499.11</v>
      </c>
      <c r="O4141">
        <v>0</v>
      </c>
      <c r="P4141">
        <v>0</v>
      </c>
      <c r="Q4141">
        <v>2499.11</v>
      </c>
      <c r="R4141">
        <v>0</v>
      </c>
      <c r="S4141">
        <v>0</v>
      </c>
      <c r="T4141">
        <v>0</v>
      </c>
      <c r="U4141">
        <v>299.89</v>
      </c>
      <c r="V4141">
        <v>2799</v>
      </c>
      <c r="W4141">
        <v>1</v>
      </c>
      <c r="X4141">
        <f t="shared" si="260"/>
        <v>2799</v>
      </c>
      <c r="Y4141">
        <f t="shared" si="261"/>
        <v>0</v>
      </c>
      <c r="Z4141" s="1">
        <f t="shared" si="262"/>
        <v>0</v>
      </c>
    </row>
    <row r="4142" spans="1:26">
      <c r="A4142" s="2">
        <v>45061</v>
      </c>
      <c r="B4142" s="2" t="s">
        <v>3449</v>
      </c>
      <c r="C4142" t="s">
        <v>3933</v>
      </c>
      <c r="D4142" s="2" t="str">
        <f t="shared" si="259"/>
        <v>KOW-TRA6-R-000</v>
      </c>
      <c r="E4142" t="s">
        <v>161</v>
      </c>
      <c r="F4142" t="s">
        <v>256</v>
      </c>
      <c r="G4142">
        <v>46</v>
      </c>
      <c r="H4142" t="str">
        <f>VLOOKUP(E4142,[1]data!$D$3:$AK$1000,34,0)</f>
        <v>Traditional</v>
      </c>
      <c r="I4142">
        <f>VLOOKUP(E4142,[1]data!$D$3:$Q$1048576,14,0)</f>
        <v>1499</v>
      </c>
      <c r="J4142" t="str">
        <f>VLOOKUP(E4142,[1]data!$D$3:$AJ$1048576,33,0)</f>
        <v>1099-1499</v>
      </c>
      <c r="K4142" t="s">
        <v>3946</v>
      </c>
      <c r="L4142" t="s">
        <v>2538</v>
      </c>
      <c r="M4142">
        <v>1</v>
      </c>
      <c r="N4142">
        <v>1499</v>
      </c>
      <c r="O4142">
        <v>-149.9</v>
      </c>
      <c r="P4142">
        <v>0</v>
      </c>
      <c r="Q4142">
        <v>1349.1</v>
      </c>
      <c r="R4142">
        <v>0</v>
      </c>
      <c r="S4142">
        <v>0</v>
      </c>
      <c r="T4142">
        <v>0</v>
      </c>
      <c r="U4142">
        <v>0</v>
      </c>
      <c r="V4142">
        <v>1349.1</v>
      </c>
      <c r="W4142">
        <v>1</v>
      </c>
      <c r="X4142">
        <f t="shared" si="260"/>
        <v>1499</v>
      </c>
      <c r="Y4142">
        <f t="shared" si="261"/>
        <v>149.90000000000009</v>
      </c>
      <c r="Z4142" s="1">
        <f t="shared" si="262"/>
        <v>0.10000000000000006</v>
      </c>
    </row>
    <row r="4143" spans="1:26">
      <c r="A4143" s="2">
        <v>45061</v>
      </c>
      <c r="B4143" s="2" t="s">
        <v>3449</v>
      </c>
      <c r="C4143" t="s">
        <v>3933</v>
      </c>
      <c r="D4143" s="2" t="str">
        <f t="shared" si="259"/>
        <v>KOW-TRA2-R-000</v>
      </c>
      <c r="E4143" t="s">
        <v>149</v>
      </c>
      <c r="F4143" t="s">
        <v>317</v>
      </c>
      <c r="G4143">
        <v>44</v>
      </c>
      <c r="H4143" t="str">
        <f>VLOOKUP(E4143,[1]data!$D$3:$AK$1000,34,0)</f>
        <v>Traditional</v>
      </c>
      <c r="I4143">
        <f>VLOOKUP(E4143,[1]data!$D$3:$Q$1048576,14,0)</f>
        <v>1799</v>
      </c>
      <c r="J4143" t="str">
        <f>VLOOKUP(E4143,[1]data!$D$3:$AJ$1048576,33,0)</f>
        <v>1799-2299</v>
      </c>
      <c r="K4143" t="s">
        <v>3947</v>
      </c>
      <c r="L4143" t="s">
        <v>2538</v>
      </c>
      <c r="M4143">
        <v>1</v>
      </c>
      <c r="N4143">
        <v>1529</v>
      </c>
      <c r="O4143">
        <v>-359.32</v>
      </c>
      <c r="P4143">
        <v>0</v>
      </c>
      <c r="Q4143">
        <v>1169.68</v>
      </c>
      <c r="R4143">
        <v>0</v>
      </c>
      <c r="S4143">
        <v>0</v>
      </c>
      <c r="T4143">
        <v>0</v>
      </c>
      <c r="U4143">
        <v>0</v>
      </c>
      <c r="V4143">
        <v>1169.68</v>
      </c>
      <c r="W4143">
        <v>1</v>
      </c>
      <c r="X4143">
        <f t="shared" si="260"/>
        <v>1799</v>
      </c>
      <c r="Y4143">
        <f t="shared" si="261"/>
        <v>629.31999999999994</v>
      </c>
      <c r="Z4143" s="1">
        <f t="shared" si="262"/>
        <v>0.34981656475819894</v>
      </c>
    </row>
    <row r="4144" spans="1:26">
      <c r="A4144" s="2">
        <v>45061</v>
      </c>
      <c r="B4144" s="2" t="s">
        <v>3449</v>
      </c>
      <c r="C4144" t="s">
        <v>3933</v>
      </c>
      <c r="D4144" s="2" t="str">
        <f t="shared" si="259"/>
        <v>KOW-UKI2-R-003</v>
      </c>
      <c r="E4144" t="s">
        <v>165</v>
      </c>
      <c r="F4144" t="s">
        <v>322</v>
      </c>
      <c r="G4144">
        <v>42</v>
      </c>
      <c r="H4144" t="str">
        <f>VLOOKUP(E4144,[1]data!$D$3:$AK$1000,34,0)</f>
        <v>Hoodie</v>
      </c>
      <c r="I4144">
        <f>VLOOKUP(E4144,[1]data!$D$3:$Q$1048576,14,0)</f>
        <v>2799</v>
      </c>
      <c r="J4144" t="str">
        <f>VLOOKUP(E4144,[1]data!$D$3:$AJ$1048576,33,0)</f>
        <v>2499-2999</v>
      </c>
      <c r="K4144" t="s">
        <v>3948</v>
      </c>
      <c r="L4144" t="s">
        <v>2538</v>
      </c>
      <c r="M4144">
        <v>1</v>
      </c>
      <c r="N4144">
        <v>2499.11</v>
      </c>
      <c r="O4144">
        <v>0</v>
      </c>
      <c r="P4144">
        <v>0</v>
      </c>
      <c r="Q4144">
        <v>2499.11</v>
      </c>
      <c r="R4144">
        <v>0</v>
      </c>
      <c r="S4144">
        <v>0</v>
      </c>
      <c r="T4144">
        <v>0</v>
      </c>
      <c r="U4144">
        <v>299.89</v>
      </c>
      <c r="V4144">
        <v>2799</v>
      </c>
      <c r="W4144">
        <v>1</v>
      </c>
      <c r="X4144">
        <f t="shared" si="260"/>
        <v>2799</v>
      </c>
      <c r="Y4144">
        <f t="shared" si="261"/>
        <v>0</v>
      </c>
      <c r="Z4144" s="1">
        <f t="shared" si="262"/>
        <v>0</v>
      </c>
    </row>
    <row r="4145" spans="1:26">
      <c r="A4145" s="2">
        <v>45061</v>
      </c>
      <c r="B4145" s="2" t="s">
        <v>3449</v>
      </c>
      <c r="C4145" t="s">
        <v>3933</v>
      </c>
      <c r="D4145" s="2" t="str">
        <f t="shared" si="259"/>
        <v>KOW-CC04-R-004</v>
      </c>
      <c r="E4145" t="s">
        <v>44</v>
      </c>
      <c r="F4145" t="s">
        <v>1425</v>
      </c>
      <c r="G4145">
        <v>44</v>
      </c>
      <c r="H4145" t="str">
        <f>VLOOKUP(E4145,[1]data!$D$3:$AK$1000,34,0)</f>
        <v>Hoodie</v>
      </c>
      <c r="I4145">
        <f>VLOOKUP(E4145,[1]data!$D$3:$Q$1048576,14,0)</f>
        <v>2799</v>
      </c>
      <c r="J4145" t="str">
        <f>VLOOKUP(E4145,[1]data!$D$3:$AJ$1048576,33,0)</f>
        <v>2499-2999</v>
      </c>
      <c r="K4145" t="s">
        <v>3949</v>
      </c>
      <c r="L4145" t="s">
        <v>2538</v>
      </c>
      <c r="M4145">
        <v>1</v>
      </c>
      <c r="N4145">
        <v>2499.11</v>
      </c>
      <c r="O4145">
        <v>0</v>
      </c>
      <c r="P4145">
        <v>0</v>
      </c>
      <c r="Q4145">
        <v>2499.11</v>
      </c>
      <c r="R4145">
        <v>0</v>
      </c>
      <c r="S4145">
        <v>0</v>
      </c>
      <c r="T4145">
        <v>0</v>
      </c>
      <c r="U4145">
        <v>299.89</v>
      </c>
      <c r="V4145">
        <v>2799</v>
      </c>
      <c r="W4145">
        <v>1</v>
      </c>
      <c r="X4145">
        <f t="shared" si="260"/>
        <v>2799</v>
      </c>
      <c r="Y4145">
        <f t="shared" si="261"/>
        <v>0</v>
      </c>
      <c r="Z4145" s="1">
        <f t="shared" si="262"/>
        <v>0</v>
      </c>
    </row>
    <row r="4146" spans="1:26">
      <c r="A4146" s="2">
        <v>45061</v>
      </c>
      <c r="B4146" s="2" t="s">
        <v>3449</v>
      </c>
      <c r="C4146" t="s">
        <v>3933</v>
      </c>
      <c r="D4146" s="2" t="str">
        <f t="shared" si="259"/>
        <v>KOW-CA6-S-0002</v>
      </c>
      <c r="E4146" t="s">
        <v>25</v>
      </c>
      <c r="F4146" t="s">
        <v>334</v>
      </c>
      <c r="G4146">
        <v>39</v>
      </c>
      <c r="H4146" t="str">
        <f>VLOOKUP(E4146,[1]data!$D$3:$AK$1000,34,0)</f>
        <v>Casual</v>
      </c>
      <c r="I4146">
        <f>VLOOKUP(E4146,[1]data!$D$3:$Q$1048576,14,0)</f>
        <v>1499</v>
      </c>
      <c r="J4146" t="str">
        <f>VLOOKUP(E4146,[1]data!$D$3:$AJ$1048576,33,0)</f>
        <v>1099-1499</v>
      </c>
      <c r="K4146" t="s">
        <v>3950</v>
      </c>
      <c r="L4146" t="s">
        <v>2538</v>
      </c>
      <c r="M4146">
        <v>1</v>
      </c>
      <c r="N4146">
        <v>1499</v>
      </c>
      <c r="O4146">
        <v>-352.27</v>
      </c>
      <c r="P4146">
        <v>0</v>
      </c>
      <c r="Q4146">
        <v>1146.73</v>
      </c>
      <c r="R4146">
        <v>0</v>
      </c>
      <c r="S4146">
        <v>0</v>
      </c>
      <c r="T4146">
        <v>0</v>
      </c>
      <c r="U4146">
        <v>0</v>
      </c>
      <c r="V4146">
        <v>1146.73</v>
      </c>
      <c r="W4146">
        <v>1</v>
      </c>
      <c r="X4146">
        <f t="shared" si="260"/>
        <v>1499</v>
      </c>
      <c r="Y4146">
        <f t="shared" si="261"/>
        <v>352.27</v>
      </c>
      <c r="Z4146" s="1">
        <f t="shared" si="262"/>
        <v>0.23500333555703801</v>
      </c>
    </row>
    <row r="4147" spans="1:26">
      <c r="A4147" s="2">
        <v>45061</v>
      </c>
      <c r="B4147" s="2" t="s">
        <v>3449</v>
      </c>
      <c r="C4147" t="s">
        <v>3933</v>
      </c>
      <c r="D4147" s="2" t="str">
        <f t="shared" si="259"/>
        <v>KOW-CC04-R-004</v>
      </c>
      <c r="E4147" t="s">
        <v>42</v>
      </c>
      <c r="F4147" t="s">
        <v>1425</v>
      </c>
      <c r="G4147">
        <v>40</v>
      </c>
      <c r="H4147" t="str">
        <f>VLOOKUP(E4147,[1]data!$D$3:$AK$1000,34,0)</f>
        <v>Hoodie</v>
      </c>
      <c r="I4147">
        <f>VLOOKUP(E4147,[1]data!$D$3:$Q$1048576,14,0)</f>
        <v>2799</v>
      </c>
      <c r="J4147" t="str">
        <f>VLOOKUP(E4147,[1]data!$D$3:$AJ$1048576,33,0)</f>
        <v>2499-2999</v>
      </c>
      <c r="K4147" t="s">
        <v>3951</v>
      </c>
      <c r="L4147" t="s">
        <v>2538</v>
      </c>
      <c r="M4147">
        <v>1</v>
      </c>
      <c r="N4147">
        <v>2499.11</v>
      </c>
      <c r="O4147">
        <v>0</v>
      </c>
      <c r="P4147">
        <v>0</v>
      </c>
      <c r="Q4147">
        <v>2499.11</v>
      </c>
      <c r="R4147">
        <v>0</v>
      </c>
      <c r="S4147">
        <v>0</v>
      </c>
      <c r="T4147">
        <v>0</v>
      </c>
      <c r="U4147">
        <v>299.89</v>
      </c>
      <c r="V4147">
        <v>2799</v>
      </c>
      <c r="W4147">
        <v>1</v>
      </c>
      <c r="X4147">
        <f t="shared" si="260"/>
        <v>2799</v>
      </c>
      <c r="Y4147">
        <f t="shared" si="261"/>
        <v>0</v>
      </c>
      <c r="Z4147" s="1">
        <f t="shared" si="262"/>
        <v>0</v>
      </c>
    </row>
    <row r="4148" spans="1:26">
      <c r="A4148" s="2">
        <v>45061</v>
      </c>
      <c r="B4148" s="2" t="s">
        <v>3449</v>
      </c>
      <c r="C4148" t="s">
        <v>3933</v>
      </c>
      <c r="D4148" s="2" t="str">
        <f t="shared" si="259"/>
        <v>KOW-LI1-R-0001</v>
      </c>
      <c r="E4148" t="s">
        <v>100</v>
      </c>
      <c r="F4148" t="s">
        <v>941</v>
      </c>
      <c r="G4148">
        <v>44</v>
      </c>
      <c r="H4148" t="str">
        <f>VLOOKUP(E4148,[1]data!$D$3:$AK$1000,34,0)</f>
        <v>Linen</v>
      </c>
      <c r="I4148">
        <f>VLOOKUP(E4148,[1]data!$D$3:$Q$1048576,14,0)</f>
        <v>3499</v>
      </c>
      <c r="J4148" t="str">
        <f>VLOOKUP(E4148,[1]data!$D$3:$AJ$1048576,33,0)</f>
        <v>3499-3999</v>
      </c>
      <c r="K4148" t="s">
        <v>3952</v>
      </c>
      <c r="L4148" t="s">
        <v>2538</v>
      </c>
      <c r="M4148">
        <v>1</v>
      </c>
      <c r="N4148">
        <v>2974</v>
      </c>
      <c r="O4148">
        <v>-565.05999999999995</v>
      </c>
      <c r="P4148">
        <v>0</v>
      </c>
      <c r="Q4148">
        <v>2408.94</v>
      </c>
      <c r="R4148">
        <v>0</v>
      </c>
      <c r="S4148">
        <v>0</v>
      </c>
      <c r="T4148">
        <v>0</v>
      </c>
      <c r="U4148">
        <v>0</v>
      </c>
      <c r="V4148">
        <v>2408.94</v>
      </c>
      <c r="W4148">
        <v>1</v>
      </c>
      <c r="X4148">
        <f t="shared" si="260"/>
        <v>3499</v>
      </c>
      <c r="Y4148">
        <f t="shared" si="261"/>
        <v>1090.06</v>
      </c>
      <c r="Z4148" s="1">
        <f t="shared" si="262"/>
        <v>0.31153472420691625</v>
      </c>
    </row>
    <row r="4149" spans="1:26">
      <c r="A4149" s="2">
        <v>45061</v>
      </c>
      <c r="B4149" s="2" t="s">
        <v>3449</v>
      </c>
      <c r="C4149" t="s">
        <v>3933</v>
      </c>
      <c r="D4149" s="2" t="str">
        <f t="shared" si="259"/>
        <v>KOW-TRA1-R-000</v>
      </c>
      <c r="E4149" t="s">
        <v>519</v>
      </c>
      <c r="F4149" t="s">
        <v>276</v>
      </c>
      <c r="G4149">
        <v>44</v>
      </c>
      <c r="H4149" t="str">
        <f>VLOOKUP(E4149,[1]data!$D$3:$AK$1000,34,0)</f>
        <v>Indie</v>
      </c>
      <c r="I4149">
        <f>VLOOKUP(E4149,[1]data!$D$3:$Q$1048576,14,0)</f>
        <v>1299</v>
      </c>
      <c r="J4149" t="str">
        <f>VLOOKUP(E4149,[1]data!$D$3:$AJ$1048576,33,0)</f>
        <v>1099-1499</v>
      </c>
      <c r="K4149" t="s">
        <v>3952</v>
      </c>
      <c r="L4149" t="s">
        <v>2538</v>
      </c>
      <c r="M4149">
        <v>1</v>
      </c>
      <c r="N4149">
        <v>1299</v>
      </c>
      <c r="O4149">
        <v>-246.81</v>
      </c>
      <c r="P4149">
        <v>0</v>
      </c>
      <c r="Q4149">
        <v>1052.19</v>
      </c>
      <c r="R4149">
        <v>0</v>
      </c>
      <c r="S4149">
        <v>0</v>
      </c>
      <c r="T4149">
        <v>0</v>
      </c>
      <c r="U4149">
        <v>0</v>
      </c>
      <c r="V4149">
        <v>1052.19</v>
      </c>
      <c r="W4149">
        <v>1</v>
      </c>
      <c r="X4149">
        <f t="shared" si="260"/>
        <v>1299</v>
      </c>
      <c r="Y4149">
        <f t="shared" si="261"/>
        <v>246.80999999999995</v>
      </c>
      <c r="Z4149" s="1">
        <f t="shared" si="262"/>
        <v>0.18999999999999995</v>
      </c>
    </row>
    <row r="4150" spans="1:26">
      <c r="A4150" s="2">
        <v>45061</v>
      </c>
      <c r="B4150" s="2" t="s">
        <v>3449</v>
      </c>
      <c r="C4150" t="s">
        <v>3933</v>
      </c>
      <c r="D4150" s="2" t="str">
        <f t="shared" si="259"/>
        <v>KOW-CA3-S-0005</v>
      </c>
      <c r="E4150" t="s">
        <v>18</v>
      </c>
      <c r="F4150" t="s">
        <v>285</v>
      </c>
      <c r="G4150">
        <v>42</v>
      </c>
      <c r="H4150" t="str">
        <f>VLOOKUP(E4150,[1]data!$D$3:$AK$1000,34,0)</f>
        <v>Casual</v>
      </c>
      <c r="I4150">
        <f>VLOOKUP(E4150,[1]data!$D$3:$Q$1048576,14,0)</f>
        <v>1999</v>
      </c>
      <c r="J4150" t="str">
        <f>VLOOKUP(E4150,[1]data!$D$3:$AJ$1048576,33,0)</f>
        <v>1799-2299</v>
      </c>
      <c r="K4150" t="s">
        <v>3953</v>
      </c>
      <c r="L4150" t="s">
        <v>2538</v>
      </c>
      <c r="M4150">
        <v>1</v>
      </c>
      <c r="N4150">
        <v>1999</v>
      </c>
      <c r="O4150">
        <v>-199.9</v>
      </c>
      <c r="P4150">
        <v>0</v>
      </c>
      <c r="Q4150">
        <v>1799.1</v>
      </c>
      <c r="R4150">
        <v>0</v>
      </c>
      <c r="S4150">
        <v>0</v>
      </c>
      <c r="T4150">
        <v>0</v>
      </c>
      <c r="U4150">
        <v>0</v>
      </c>
      <c r="V4150">
        <v>1799.1</v>
      </c>
      <c r="W4150">
        <v>1</v>
      </c>
      <c r="X4150">
        <f t="shared" si="260"/>
        <v>1999</v>
      </c>
      <c r="Y4150">
        <f t="shared" si="261"/>
        <v>199.90000000000009</v>
      </c>
      <c r="Z4150" s="1">
        <f t="shared" si="262"/>
        <v>0.10000000000000005</v>
      </c>
    </row>
    <row r="4151" spans="1:26">
      <c r="A4151" s="2">
        <v>45061</v>
      </c>
      <c r="B4151" s="2" t="s">
        <v>3449</v>
      </c>
      <c r="C4151" t="s">
        <v>3933</v>
      </c>
      <c r="D4151" s="2" t="str">
        <f t="shared" si="259"/>
        <v>KOW-CUB-R-0002</v>
      </c>
      <c r="E4151" t="s">
        <v>638</v>
      </c>
      <c r="F4151" t="s">
        <v>295</v>
      </c>
      <c r="G4151">
        <v>40</v>
      </c>
      <c r="H4151" t="str">
        <f>VLOOKUP(E4151,[1]data!$D$3:$AK$1000,34,0)</f>
        <v>Casual</v>
      </c>
      <c r="I4151">
        <f>VLOOKUP(E4151,[1]data!$D$3:$Q$1048576,14,0)</f>
        <v>2499</v>
      </c>
      <c r="J4151" t="str">
        <f>VLOOKUP(E4151,[1]data!$D$3:$AJ$1048576,33,0)</f>
        <v>2499-2999</v>
      </c>
      <c r="K4151" t="s">
        <v>3954</v>
      </c>
      <c r="L4151" t="s">
        <v>2538</v>
      </c>
      <c r="M4151">
        <v>1</v>
      </c>
      <c r="N4151">
        <v>1784.82</v>
      </c>
      <c r="O4151">
        <v>-178.48</v>
      </c>
      <c r="P4151">
        <v>0</v>
      </c>
      <c r="Q4151">
        <v>1606.34</v>
      </c>
      <c r="R4151">
        <v>0</v>
      </c>
      <c r="S4151">
        <v>0</v>
      </c>
      <c r="T4151">
        <v>0</v>
      </c>
      <c r="U4151">
        <v>192.76</v>
      </c>
      <c r="V4151">
        <v>1799.1</v>
      </c>
      <c r="W4151">
        <v>1</v>
      </c>
      <c r="X4151">
        <f t="shared" si="260"/>
        <v>2499</v>
      </c>
      <c r="Y4151">
        <f t="shared" si="261"/>
        <v>699.90000000000009</v>
      </c>
      <c r="Z4151" s="1">
        <f t="shared" si="262"/>
        <v>0.28007202881152465</v>
      </c>
    </row>
    <row r="4152" spans="1:26">
      <c r="A4152" s="2">
        <v>45061</v>
      </c>
      <c r="B4152" s="2" t="s">
        <v>3449</v>
      </c>
      <c r="C4152" t="s">
        <v>3933</v>
      </c>
      <c r="D4152" s="2" t="str">
        <f t="shared" si="259"/>
        <v>KOW-PO26-R-002</v>
      </c>
      <c r="E4152" t="s">
        <v>631</v>
      </c>
      <c r="F4152" t="s">
        <v>426</v>
      </c>
      <c r="G4152">
        <v>40</v>
      </c>
      <c r="H4152" t="str">
        <f>VLOOKUP(E4152,[1]data!$D$3:$AK$1000,34,0)</f>
        <v>Indie</v>
      </c>
      <c r="I4152">
        <f>VLOOKUP(E4152,[1]data!$D$3:$Q$1048576,14,0)</f>
        <v>1999</v>
      </c>
      <c r="J4152" t="str">
        <f>VLOOKUP(E4152,[1]data!$D$3:$AJ$1048576,33,0)</f>
        <v>1799-2299</v>
      </c>
      <c r="K4152" t="s">
        <v>3954</v>
      </c>
      <c r="L4152" t="s">
        <v>2538</v>
      </c>
      <c r="M4152">
        <v>1</v>
      </c>
      <c r="N4152">
        <v>1784.81</v>
      </c>
      <c r="O4152">
        <v>-178.48</v>
      </c>
      <c r="P4152">
        <v>0</v>
      </c>
      <c r="Q4152">
        <v>1606.33</v>
      </c>
      <c r="R4152">
        <v>0</v>
      </c>
      <c r="S4152">
        <v>0</v>
      </c>
      <c r="T4152">
        <v>0</v>
      </c>
      <c r="U4152">
        <v>192.77</v>
      </c>
      <c r="V4152">
        <v>1799.1</v>
      </c>
      <c r="W4152">
        <v>1</v>
      </c>
      <c r="X4152">
        <f t="shared" si="260"/>
        <v>1999</v>
      </c>
      <c r="Y4152">
        <f t="shared" si="261"/>
        <v>199.90000000000009</v>
      </c>
      <c r="Z4152" s="1">
        <f t="shared" si="262"/>
        <v>0.10000000000000005</v>
      </c>
    </row>
    <row r="4153" spans="1:26">
      <c r="A4153" s="2">
        <v>45061</v>
      </c>
      <c r="B4153" s="2" t="s">
        <v>3449</v>
      </c>
      <c r="C4153" t="s">
        <v>3933</v>
      </c>
      <c r="D4153" s="2" t="str">
        <f t="shared" si="259"/>
        <v>KOW-PA5-S-0002</v>
      </c>
      <c r="E4153" t="s">
        <v>374</v>
      </c>
      <c r="F4153" t="s">
        <v>300</v>
      </c>
      <c r="G4153">
        <v>42</v>
      </c>
      <c r="H4153" t="str">
        <f>VLOOKUP(E4153,[1]data!$D$3:$AK$1000,34,0)</f>
        <v>Party</v>
      </c>
      <c r="I4153">
        <f>VLOOKUP(E4153,[1]data!$D$3:$Q$1048576,14,0)</f>
        <v>2999</v>
      </c>
      <c r="J4153" t="str">
        <f>VLOOKUP(E4153,[1]data!$D$3:$AJ$1048576,33,0)</f>
        <v>2499-2999</v>
      </c>
      <c r="K4153" t="s">
        <v>3954</v>
      </c>
      <c r="L4153" t="s">
        <v>2538</v>
      </c>
      <c r="M4153">
        <v>1</v>
      </c>
      <c r="N4153">
        <v>2275.88</v>
      </c>
      <c r="O4153">
        <v>-227.58</v>
      </c>
      <c r="P4153">
        <v>0</v>
      </c>
      <c r="Q4153">
        <v>2048.3000000000002</v>
      </c>
      <c r="R4153">
        <v>0</v>
      </c>
      <c r="S4153">
        <v>0</v>
      </c>
      <c r="T4153">
        <v>0</v>
      </c>
      <c r="U4153">
        <v>245.8</v>
      </c>
      <c r="V4153">
        <v>2294.1</v>
      </c>
      <c r="W4153">
        <v>1</v>
      </c>
      <c r="X4153">
        <f t="shared" si="260"/>
        <v>2999</v>
      </c>
      <c r="Y4153">
        <f t="shared" si="261"/>
        <v>704.90000000000009</v>
      </c>
      <c r="Z4153" s="1">
        <f t="shared" si="262"/>
        <v>0.23504501500500169</v>
      </c>
    </row>
    <row r="4154" spans="1:26">
      <c r="A4154" s="2">
        <v>45061</v>
      </c>
      <c r="B4154" s="2" t="s">
        <v>3449</v>
      </c>
      <c r="C4154" t="s">
        <v>3933</v>
      </c>
      <c r="D4154" s="2" t="str">
        <f t="shared" si="259"/>
        <v>KOW-TX12-S-001</v>
      </c>
      <c r="E4154" t="s">
        <v>598</v>
      </c>
      <c r="F4154" t="s">
        <v>569</v>
      </c>
      <c r="G4154">
        <v>40</v>
      </c>
      <c r="H4154" t="str">
        <f>VLOOKUP(E4154,[1]data!$D$3:$AK$1000,34,0)</f>
        <v>Party</v>
      </c>
      <c r="I4154">
        <f>VLOOKUP(E4154,[1]data!$D$3:$Q$1048576,14,0)</f>
        <v>3499</v>
      </c>
      <c r="J4154" t="str">
        <f>VLOOKUP(E4154,[1]data!$D$3:$AJ$1048576,33,0)</f>
        <v>3499-3999</v>
      </c>
      <c r="K4154" t="s">
        <v>3954</v>
      </c>
      <c r="L4154" t="s">
        <v>2538</v>
      </c>
      <c r="M4154">
        <v>1</v>
      </c>
      <c r="N4154">
        <v>3124.12</v>
      </c>
      <c r="O4154">
        <v>-312.41000000000003</v>
      </c>
      <c r="P4154">
        <v>0</v>
      </c>
      <c r="Q4154">
        <v>2811.71</v>
      </c>
      <c r="R4154">
        <v>0</v>
      </c>
      <c r="S4154">
        <v>0</v>
      </c>
      <c r="T4154">
        <v>0</v>
      </c>
      <c r="U4154">
        <v>337.39</v>
      </c>
      <c r="V4154">
        <v>3149.1</v>
      </c>
      <c r="W4154">
        <v>1</v>
      </c>
      <c r="X4154">
        <f t="shared" si="260"/>
        <v>3499</v>
      </c>
      <c r="Y4154">
        <f t="shared" si="261"/>
        <v>349.90000000000009</v>
      </c>
      <c r="Z4154" s="1">
        <f t="shared" si="262"/>
        <v>0.10000000000000002</v>
      </c>
    </row>
    <row r="4155" spans="1:26">
      <c r="A4155" s="2">
        <v>45061</v>
      </c>
      <c r="B4155" s="2" t="s">
        <v>3449</v>
      </c>
      <c r="C4155" t="s">
        <v>3933</v>
      </c>
      <c r="D4155" s="2" t="str">
        <f t="shared" si="259"/>
        <v>KOW-PIQ-R-0032</v>
      </c>
      <c r="E4155" t="s">
        <v>124</v>
      </c>
      <c r="F4155" t="s">
        <v>2010</v>
      </c>
      <c r="G4155" t="s">
        <v>2108</v>
      </c>
      <c r="H4155" t="str">
        <f>VLOOKUP(E4155,[1]data!$D$3:$AK$1000,34,0)</f>
        <v>Knit Shirt</v>
      </c>
      <c r="I4155">
        <f>VLOOKUP(E4155,[1]data!$D$3:$Q$1048576,14,0)</f>
        <v>2499</v>
      </c>
      <c r="J4155" t="str">
        <f>VLOOKUP(E4155,[1]data!$D$3:$AJ$1048576,33,0)</f>
        <v>2499-2999</v>
      </c>
      <c r="K4155" t="s">
        <v>3955</v>
      </c>
      <c r="L4155" t="s">
        <v>2538</v>
      </c>
      <c r="M4155">
        <v>1</v>
      </c>
      <c r="N4155">
        <v>2231.25</v>
      </c>
      <c r="O4155">
        <v>0</v>
      </c>
      <c r="P4155">
        <v>0</v>
      </c>
      <c r="Q4155">
        <v>2231.25</v>
      </c>
      <c r="R4155">
        <v>0</v>
      </c>
      <c r="S4155">
        <v>0</v>
      </c>
      <c r="T4155">
        <v>0</v>
      </c>
      <c r="U4155">
        <v>267.75</v>
      </c>
      <c r="V4155">
        <v>2499</v>
      </c>
      <c r="W4155">
        <v>1</v>
      </c>
      <c r="X4155">
        <f t="shared" si="260"/>
        <v>2499</v>
      </c>
      <c r="Y4155">
        <f t="shared" si="261"/>
        <v>0</v>
      </c>
      <c r="Z4155" s="1">
        <f t="shared" si="262"/>
        <v>0</v>
      </c>
    </row>
    <row r="4156" spans="1:26">
      <c r="A4156" s="2">
        <v>45061</v>
      </c>
      <c r="B4156" s="2" t="s">
        <v>3449</v>
      </c>
      <c r="C4156" t="s">
        <v>3933</v>
      </c>
      <c r="D4156" s="2" t="str">
        <f t="shared" si="259"/>
        <v>KOW-CA3-S-0005</v>
      </c>
      <c r="E4156" t="s">
        <v>284</v>
      </c>
      <c r="F4156" t="s">
        <v>285</v>
      </c>
      <c r="G4156">
        <v>44</v>
      </c>
      <c r="H4156" t="str">
        <f>VLOOKUP(E4156,[1]data!$D$3:$AK$1000,34,0)</f>
        <v>Casual</v>
      </c>
      <c r="I4156">
        <f>VLOOKUP(E4156,[1]data!$D$3:$Q$1048576,14,0)</f>
        <v>1999</v>
      </c>
      <c r="J4156" t="str">
        <f>VLOOKUP(E4156,[1]data!$D$3:$AJ$1048576,33,0)</f>
        <v>1799-2299</v>
      </c>
      <c r="K4156" t="s">
        <v>3956</v>
      </c>
      <c r="L4156" t="s">
        <v>2538</v>
      </c>
      <c r="M4156">
        <v>1</v>
      </c>
      <c r="N4156">
        <v>1999</v>
      </c>
      <c r="O4156">
        <v>-379.81</v>
      </c>
      <c r="P4156">
        <v>0</v>
      </c>
      <c r="Q4156">
        <v>1619.19</v>
      </c>
      <c r="R4156">
        <v>0</v>
      </c>
      <c r="S4156">
        <v>0</v>
      </c>
      <c r="T4156">
        <v>0</v>
      </c>
      <c r="U4156">
        <v>0</v>
      </c>
      <c r="V4156">
        <v>1619.19</v>
      </c>
      <c r="W4156">
        <v>1</v>
      </c>
      <c r="X4156">
        <f t="shared" si="260"/>
        <v>1999</v>
      </c>
      <c r="Y4156">
        <f t="shared" si="261"/>
        <v>379.80999999999995</v>
      </c>
      <c r="Z4156" s="1">
        <f t="shared" si="262"/>
        <v>0.18999999999999997</v>
      </c>
    </row>
    <row r="4157" spans="1:26">
      <c r="A4157" s="2">
        <v>45061</v>
      </c>
      <c r="B4157" s="2" t="s">
        <v>3449</v>
      </c>
      <c r="C4157" t="s">
        <v>3933</v>
      </c>
      <c r="D4157" s="2" t="str">
        <f t="shared" si="259"/>
        <v>KOW-PIQ-R-0032</v>
      </c>
      <c r="E4157" t="s">
        <v>125</v>
      </c>
      <c r="F4157" t="s">
        <v>2010</v>
      </c>
      <c r="G4157" t="s">
        <v>2022</v>
      </c>
      <c r="H4157" t="str">
        <f>VLOOKUP(E4157,[1]data!$D$3:$AK$1000,34,0)</f>
        <v>Knit Shirt</v>
      </c>
      <c r="I4157">
        <f>VLOOKUP(E4157,[1]data!$D$3:$Q$1048576,14,0)</f>
        <v>2499</v>
      </c>
      <c r="J4157" t="str">
        <f>VLOOKUP(E4157,[1]data!$D$3:$AJ$1048576,33,0)</f>
        <v>2499-2999</v>
      </c>
      <c r="K4157" t="s">
        <v>3957</v>
      </c>
      <c r="L4157" t="s">
        <v>2538</v>
      </c>
      <c r="M4157">
        <v>1</v>
      </c>
      <c r="N4157">
        <v>2231.25</v>
      </c>
      <c r="O4157">
        <v>0</v>
      </c>
      <c r="P4157">
        <v>0</v>
      </c>
      <c r="Q4157">
        <v>2231.25</v>
      </c>
      <c r="R4157">
        <v>0</v>
      </c>
      <c r="S4157">
        <v>0</v>
      </c>
      <c r="T4157">
        <v>0</v>
      </c>
      <c r="U4157">
        <v>267.75</v>
      </c>
      <c r="V4157">
        <v>2499</v>
      </c>
      <c r="W4157">
        <v>1</v>
      </c>
      <c r="X4157">
        <f t="shared" si="260"/>
        <v>2499</v>
      </c>
      <c r="Y4157">
        <f t="shared" si="261"/>
        <v>0</v>
      </c>
      <c r="Z4157" s="1">
        <f t="shared" si="262"/>
        <v>0</v>
      </c>
    </row>
    <row r="4158" spans="1:26">
      <c r="A4158" s="2">
        <v>45061</v>
      </c>
      <c r="B4158" s="2" t="s">
        <v>3449</v>
      </c>
      <c r="C4158" t="s">
        <v>3933</v>
      </c>
      <c r="D4158" s="2" t="str">
        <f t="shared" si="259"/>
        <v>KOW-TRA1-R-000</v>
      </c>
      <c r="E4158" t="s">
        <v>146</v>
      </c>
      <c r="F4158" t="s">
        <v>276</v>
      </c>
      <c r="G4158">
        <v>42</v>
      </c>
      <c r="H4158" t="str">
        <f>VLOOKUP(E4158,[1]data!$D$3:$AK$1000,34,0)</f>
        <v>Indie</v>
      </c>
      <c r="I4158">
        <f>VLOOKUP(E4158,[1]data!$D$3:$Q$1048576,14,0)</f>
        <v>1299</v>
      </c>
      <c r="J4158" t="str">
        <f>VLOOKUP(E4158,[1]data!$D$3:$AJ$1048576,33,0)</f>
        <v>1099-1499</v>
      </c>
      <c r="K4158" t="s">
        <v>3956</v>
      </c>
      <c r="L4158" t="s">
        <v>2538</v>
      </c>
      <c r="M4158">
        <v>1</v>
      </c>
      <c r="N4158">
        <v>1299</v>
      </c>
      <c r="O4158">
        <v>-246.81</v>
      </c>
      <c r="P4158">
        <v>0</v>
      </c>
      <c r="Q4158">
        <v>1052.19</v>
      </c>
      <c r="R4158">
        <v>0</v>
      </c>
      <c r="S4158">
        <v>0</v>
      </c>
      <c r="T4158">
        <v>0</v>
      </c>
      <c r="U4158">
        <v>0</v>
      </c>
      <c r="V4158">
        <v>1052.19</v>
      </c>
      <c r="W4158">
        <v>1</v>
      </c>
      <c r="X4158">
        <f t="shared" si="260"/>
        <v>1299</v>
      </c>
      <c r="Y4158">
        <f t="shared" si="261"/>
        <v>246.80999999999995</v>
      </c>
      <c r="Z4158" s="1">
        <f t="shared" si="262"/>
        <v>0.18999999999999995</v>
      </c>
    </row>
    <row r="4159" spans="1:26">
      <c r="A4159" s="2">
        <v>45061</v>
      </c>
      <c r="B4159" s="2" t="s">
        <v>3449</v>
      </c>
      <c r="C4159" t="s">
        <v>3933</v>
      </c>
      <c r="D4159" s="2" t="str">
        <f t="shared" si="259"/>
        <v>KOW-CC04-R-004</v>
      </c>
      <c r="E4159" t="s">
        <v>41</v>
      </c>
      <c r="F4159" t="s">
        <v>1425</v>
      </c>
      <c r="G4159">
        <v>39</v>
      </c>
      <c r="H4159" t="str">
        <f>VLOOKUP(E4159,[1]data!$D$3:$AK$1000,34,0)</f>
        <v>Hoodie</v>
      </c>
      <c r="I4159">
        <f>VLOOKUP(E4159,[1]data!$D$3:$Q$1048576,14,0)</f>
        <v>2799</v>
      </c>
      <c r="J4159" t="str">
        <f>VLOOKUP(E4159,[1]data!$D$3:$AJ$1048576,33,0)</f>
        <v>2499-2999</v>
      </c>
      <c r="K4159" t="s">
        <v>3958</v>
      </c>
      <c r="L4159" t="s">
        <v>2538</v>
      </c>
      <c r="M4159">
        <v>1</v>
      </c>
      <c r="N4159">
        <v>2799</v>
      </c>
      <c r="O4159">
        <v>-279.89999999999998</v>
      </c>
      <c r="P4159">
        <v>0</v>
      </c>
      <c r="Q4159">
        <v>2519.1</v>
      </c>
      <c r="R4159">
        <v>0</v>
      </c>
      <c r="S4159">
        <v>0</v>
      </c>
      <c r="T4159">
        <v>0</v>
      </c>
      <c r="U4159">
        <v>0</v>
      </c>
      <c r="V4159">
        <v>2519.1</v>
      </c>
      <c r="W4159">
        <v>1</v>
      </c>
      <c r="X4159">
        <f t="shared" si="260"/>
        <v>2799</v>
      </c>
      <c r="Y4159">
        <f t="shared" si="261"/>
        <v>279.90000000000009</v>
      </c>
      <c r="Z4159" s="1">
        <f t="shared" si="262"/>
        <v>0.10000000000000003</v>
      </c>
    </row>
    <row r="4160" spans="1:26">
      <c r="A4160" s="2">
        <v>45061</v>
      </c>
      <c r="B4160" s="2" t="s">
        <v>3449</v>
      </c>
      <c r="C4160" t="s">
        <v>3933</v>
      </c>
      <c r="D4160" s="2" t="str">
        <f t="shared" si="259"/>
        <v>KOW-CA11-R-000</v>
      </c>
      <c r="E4160" t="s">
        <v>11</v>
      </c>
      <c r="F4160" t="s">
        <v>302</v>
      </c>
      <c r="G4160">
        <v>44</v>
      </c>
      <c r="H4160" t="str">
        <f>VLOOKUP(E4160,[1]data!$D$3:$AK$1000,34,0)</f>
        <v>Casual</v>
      </c>
      <c r="I4160">
        <f>VLOOKUP(E4160,[1]data!$D$3:$Q$1048576,14,0)</f>
        <v>1999</v>
      </c>
      <c r="J4160" t="str">
        <f>VLOOKUP(E4160,[1]data!$D$3:$AJ$1048576,33,0)</f>
        <v>1799-2299</v>
      </c>
      <c r="K4160" t="s">
        <v>3959</v>
      </c>
      <c r="L4160" t="s">
        <v>2538</v>
      </c>
      <c r="M4160">
        <v>1</v>
      </c>
      <c r="N4160">
        <v>1999</v>
      </c>
      <c r="O4160">
        <v>-559.72</v>
      </c>
      <c r="P4160">
        <v>0</v>
      </c>
      <c r="Q4160">
        <v>1439.28</v>
      </c>
      <c r="R4160">
        <v>0</v>
      </c>
      <c r="S4160">
        <v>0</v>
      </c>
      <c r="T4160">
        <v>0</v>
      </c>
      <c r="U4160">
        <v>0</v>
      </c>
      <c r="V4160">
        <v>1439.28</v>
      </c>
      <c r="W4160">
        <v>1</v>
      </c>
      <c r="X4160">
        <f t="shared" si="260"/>
        <v>1999</v>
      </c>
      <c r="Y4160">
        <f t="shared" si="261"/>
        <v>559.72</v>
      </c>
      <c r="Z4160" s="1">
        <f t="shared" si="262"/>
        <v>0.28000000000000003</v>
      </c>
    </row>
    <row r="4161" spans="1:26">
      <c r="A4161" s="2">
        <v>45061</v>
      </c>
      <c r="B4161" s="2" t="s">
        <v>3449</v>
      </c>
      <c r="C4161" t="s">
        <v>3933</v>
      </c>
      <c r="D4161" s="2" t="str">
        <f t="shared" si="259"/>
        <v>KOW-CC04-R-004</v>
      </c>
      <c r="E4161" t="s">
        <v>41</v>
      </c>
      <c r="F4161" t="s">
        <v>1425</v>
      </c>
      <c r="G4161">
        <v>39</v>
      </c>
      <c r="H4161" t="str">
        <f>VLOOKUP(E4161,[1]data!$D$3:$AK$1000,34,0)</f>
        <v>Hoodie</v>
      </c>
      <c r="I4161">
        <f>VLOOKUP(E4161,[1]data!$D$3:$Q$1048576,14,0)</f>
        <v>2799</v>
      </c>
      <c r="J4161" t="str">
        <f>VLOOKUP(E4161,[1]data!$D$3:$AJ$1048576,33,0)</f>
        <v>2499-2999</v>
      </c>
      <c r="K4161" t="s">
        <v>3960</v>
      </c>
      <c r="L4161" t="s">
        <v>2538</v>
      </c>
      <c r="M4161">
        <v>1</v>
      </c>
      <c r="N4161">
        <v>2499.11</v>
      </c>
      <c r="O4161">
        <v>0</v>
      </c>
      <c r="P4161">
        <v>0</v>
      </c>
      <c r="Q4161">
        <v>2499.11</v>
      </c>
      <c r="R4161">
        <v>0</v>
      </c>
      <c r="S4161">
        <v>0</v>
      </c>
      <c r="T4161">
        <v>0</v>
      </c>
      <c r="U4161">
        <v>299.89</v>
      </c>
      <c r="V4161">
        <v>2799</v>
      </c>
      <c r="W4161">
        <v>1</v>
      </c>
      <c r="X4161">
        <f t="shared" si="260"/>
        <v>2799</v>
      </c>
      <c r="Y4161">
        <f t="shared" si="261"/>
        <v>0</v>
      </c>
      <c r="Z4161" s="1">
        <f t="shared" si="262"/>
        <v>0</v>
      </c>
    </row>
    <row r="4162" spans="1:26">
      <c r="A4162" s="2">
        <v>45061</v>
      </c>
      <c r="B4162" s="2" t="s">
        <v>3449</v>
      </c>
      <c r="C4162" t="s">
        <v>3933</v>
      </c>
      <c r="D4162" s="2" t="str">
        <f t="shared" si="259"/>
        <v>KOW-CC04-R-004</v>
      </c>
      <c r="E4162" t="s">
        <v>45</v>
      </c>
      <c r="F4162" t="s">
        <v>1425</v>
      </c>
      <c r="G4162">
        <v>46</v>
      </c>
      <c r="H4162" t="str">
        <f>VLOOKUP(E4162,[1]data!$D$3:$AK$1000,34,0)</f>
        <v>Hoodie</v>
      </c>
      <c r="I4162">
        <f>VLOOKUP(E4162,[1]data!$D$3:$Q$1048576,14,0)</f>
        <v>2799</v>
      </c>
      <c r="J4162" t="str">
        <f>VLOOKUP(E4162,[1]data!$D$3:$AJ$1048576,33,0)</f>
        <v>2499-2999</v>
      </c>
      <c r="K4162" t="s">
        <v>3961</v>
      </c>
      <c r="L4162" t="s">
        <v>255</v>
      </c>
      <c r="M4162">
        <v>1</v>
      </c>
      <c r="N4162">
        <v>4998.21</v>
      </c>
      <c r="O4162">
        <v>-499.82</v>
      </c>
      <c r="P4162">
        <v>0</v>
      </c>
      <c r="Q4162">
        <v>4498.3900000000003</v>
      </c>
      <c r="R4162">
        <v>0</v>
      </c>
      <c r="S4162">
        <v>0</v>
      </c>
      <c r="T4162">
        <v>0</v>
      </c>
      <c r="U4162">
        <v>539.80999999999995</v>
      </c>
      <c r="V4162">
        <v>5038.2</v>
      </c>
      <c r="W4162">
        <v>2</v>
      </c>
      <c r="X4162">
        <f t="shared" si="260"/>
        <v>5598</v>
      </c>
      <c r="Y4162">
        <f t="shared" si="261"/>
        <v>559.80000000000018</v>
      </c>
      <c r="Z4162" s="1">
        <f t="shared" si="262"/>
        <v>0.10000000000000003</v>
      </c>
    </row>
    <row r="4163" spans="1:26">
      <c r="A4163" s="2">
        <v>45061</v>
      </c>
      <c r="B4163" s="2" t="s">
        <v>3449</v>
      </c>
      <c r="C4163" t="s">
        <v>3933</v>
      </c>
      <c r="D4163" s="2" t="str">
        <f t="shared" ref="D4163:D4226" si="263">LEFT(E4163,14)</f>
        <v>KOW-CA11-R-000</v>
      </c>
      <c r="E4163" t="s">
        <v>10</v>
      </c>
      <c r="F4163" t="s">
        <v>302</v>
      </c>
      <c r="G4163">
        <v>42</v>
      </c>
      <c r="H4163" t="str">
        <f>VLOOKUP(E4163,[1]data!$D$3:$AK$1000,34,0)</f>
        <v>Casual</v>
      </c>
      <c r="I4163">
        <f>VLOOKUP(E4163,[1]data!$D$3:$Q$1048576,14,0)</f>
        <v>1999</v>
      </c>
      <c r="J4163" t="str">
        <f>VLOOKUP(E4163,[1]data!$D$3:$AJ$1048576,33,0)</f>
        <v>1799-2299</v>
      </c>
      <c r="K4163" t="s">
        <v>3962</v>
      </c>
      <c r="L4163" t="s">
        <v>2538</v>
      </c>
      <c r="M4163">
        <v>1</v>
      </c>
      <c r="N4163">
        <v>1784.82</v>
      </c>
      <c r="O4163">
        <v>0</v>
      </c>
      <c r="P4163">
        <v>0</v>
      </c>
      <c r="Q4163">
        <v>1784.82</v>
      </c>
      <c r="R4163">
        <v>0</v>
      </c>
      <c r="S4163">
        <v>0</v>
      </c>
      <c r="T4163">
        <v>0</v>
      </c>
      <c r="U4163">
        <v>214.18</v>
      </c>
      <c r="V4163">
        <v>1999</v>
      </c>
      <c r="W4163">
        <v>1</v>
      </c>
      <c r="X4163">
        <f t="shared" ref="X4163:X4226" si="264">I4163*W4163</f>
        <v>1999</v>
      </c>
      <c r="Y4163">
        <f t="shared" ref="Y4163:Y4226" si="265">X4163-V4163</f>
        <v>0</v>
      </c>
      <c r="Z4163" s="1">
        <f t="shared" ref="Z4163:Z4226" si="266">Y4163/X4163</f>
        <v>0</v>
      </c>
    </row>
    <row r="4164" spans="1:26">
      <c r="A4164" s="2">
        <v>45062</v>
      </c>
      <c r="B4164" s="2" t="s">
        <v>3449</v>
      </c>
      <c r="C4164" t="s">
        <v>3933</v>
      </c>
      <c r="D4164" s="2" t="str">
        <f t="shared" si="263"/>
        <v>KOW-LI3-R-0007</v>
      </c>
      <c r="E4164" t="s">
        <v>926</v>
      </c>
      <c r="F4164" t="s">
        <v>261</v>
      </c>
      <c r="G4164">
        <v>39</v>
      </c>
      <c r="H4164" t="str">
        <f>VLOOKUP(E4164,[1]data!$D$3:$AK$1000,34,0)</f>
        <v>Linen</v>
      </c>
      <c r="I4164">
        <f>VLOOKUP(E4164,[1]data!$D$3:$Q$1048576,14,0)</f>
        <v>3499</v>
      </c>
      <c r="J4164" t="str">
        <f>VLOOKUP(E4164,[1]data!$D$3:$AJ$1048576,33,0)</f>
        <v>3499-3999</v>
      </c>
      <c r="K4164" t="s">
        <v>3963</v>
      </c>
      <c r="L4164" t="s">
        <v>2538</v>
      </c>
      <c r="M4164">
        <v>1</v>
      </c>
      <c r="N4164">
        <v>2398.38</v>
      </c>
      <c r="O4164">
        <v>0</v>
      </c>
      <c r="P4164">
        <v>0</v>
      </c>
      <c r="Q4164">
        <v>2398.38</v>
      </c>
      <c r="R4164">
        <v>0</v>
      </c>
      <c r="S4164">
        <v>0</v>
      </c>
      <c r="T4164">
        <v>0</v>
      </c>
      <c r="U4164">
        <v>575.62</v>
      </c>
      <c r="V4164">
        <v>2974</v>
      </c>
      <c r="W4164">
        <v>1</v>
      </c>
      <c r="X4164">
        <f t="shared" si="264"/>
        <v>3499</v>
      </c>
      <c r="Y4164">
        <f t="shared" si="265"/>
        <v>525</v>
      </c>
      <c r="Z4164" s="1">
        <f t="shared" si="266"/>
        <v>0.15004286939125464</v>
      </c>
    </row>
    <row r="4165" spans="1:26">
      <c r="A4165" s="2">
        <v>45062</v>
      </c>
      <c r="B4165" s="2" t="s">
        <v>3449</v>
      </c>
      <c r="C4165" t="s">
        <v>3933</v>
      </c>
      <c r="D4165" s="2" t="str">
        <f t="shared" si="263"/>
        <v>KOW-PIQ-R-0032</v>
      </c>
      <c r="E4165" t="s">
        <v>2079</v>
      </c>
      <c r="F4165" t="s">
        <v>2010</v>
      </c>
      <c r="G4165" t="s">
        <v>2080</v>
      </c>
      <c r="H4165" t="str">
        <f>VLOOKUP(E4165,[1]data!$D$3:$AK$1000,34,0)</f>
        <v>Knit Shirt</v>
      </c>
      <c r="I4165">
        <f>VLOOKUP(E4165,[1]data!$D$3:$Q$1048576,14,0)</f>
        <v>2499</v>
      </c>
      <c r="J4165" t="str">
        <f>VLOOKUP(E4165,[1]data!$D$3:$AJ$1048576,33,0)</f>
        <v>2499-2999</v>
      </c>
      <c r="K4165" t="s">
        <v>3964</v>
      </c>
      <c r="L4165" t="s">
        <v>2538</v>
      </c>
      <c r="M4165">
        <v>1</v>
      </c>
      <c r="N4165">
        <v>2015.32</v>
      </c>
      <c r="O4165">
        <v>0</v>
      </c>
      <c r="P4165">
        <v>0</v>
      </c>
      <c r="Q4165">
        <v>2015.32</v>
      </c>
      <c r="R4165">
        <v>0</v>
      </c>
      <c r="S4165">
        <v>0</v>
      </c>
      <c r="T4165">
        <v>0</v>
      </c>
      <c r="U4165">
        <v>483.68</v>
      </c>
      <c r="V4165">
        <v>2499</v>
      </c>
      <c r="W4165">
        <v>1</v>
      </c>
      <c r="X4165">
        <f t="shared" si="264"/>
        <v>2499</v>
      </c>
      <c r="Y4165">
        <f t="shared" si="265"/>
        <v>0</v>
      </c>
      <c r="Z4165" s="1">
        <f t="shared" si="266"/>
        <v>0</v>
      </c>
    </row>
    <row r="4166" spans="1:26">
      <c r="A4166" s="2">
        <v>45062</v>
      </c>
      <c r="B4166" s="2" t="s">
        <v>3449</v>
      </c>
      <c r="C4166" t="s">
        <v>3933</v>
      </c>
      <c r="D4166" s="2" t="str">
        <f t="shared" si="263"/>
        <v>KOW-LI1-R-0001</v>
      </c>
      <c r="E4166" t="s">
        <v>100</v>
      </c>
      <c r="F4166" t="s">
        <v>941</v>
      </c>
      <c r="G4166">
        <v>44</v>
      </c>
      <c r="H4166" t="str">
        <f>VLOOKUP(E4166,[1]data!$D$3:$AK$1000,34,0)</f>
        <v>Linen</v>
      </c>
      <c r="I4166">
        <f>VLOOKUP(E4166,[1]data!$D$3:$Q$1048576,14,0)</f>
        <v>3499</v>
      </c>
      <c r="J4166" t="str">
        <f>VLOOKUP(E4166,[1]data!$D$3:$AJ$1048576,33,0)</f>
        <v>3499-3999</v>
      </c>
      <c r="K4166" t="s">
        <v>3965</v>
      </c>
      <c r="L4166" t="s">
        <v>2538</v>
      </c>
      <c r="M4166">
        <v>1</v>
      </c>
      <c r="N4166">
        <v>2655.36</v>
      </c>
      <c r="O4166">
        <v>0</v>
      </c>
      <c r="P4166">
        <v>0</v>
      </c>
      <c r="Q4166">
        <v>2655.36</v>
      </c>
      <c r="R4166">
        <v>0</v>
      </c>
      <c r="S4166">
        <v>0</v>
      </c>
      <c r="T4166">
        <v>0</v>
      </c>
      <c r="U4166">
        <v>318.64</v>
      </c>
      <c r="V4166">
        <v>2974</v>
      </c>
      <c r="W4166">
        <v>1</v>
      </c>
      <c r="X4166">
        <f t="shared" si="264"/>
        <v>3499</v>
      </c>
      <c r="Y4166">
        <f t="shared" si="265"/>
        <v>525</v>
      </c>
      <c r="Z4166" s="1">
        <f t="shared" si="266"/>
        <v>0.15004286939125464</v>
      </c>
    </row>
    <row r="4167" spans="1:26">
      <c r="A4167" s="2">
        <v>45062</v>
      </c>
      <c r="B4167" s="2" t="s">
        <v>3449</v>
      </c>
      <c r="C4167" t="s">
        <v>3933</v>
      </c>
      <c r="D4167" s="2" t="str">
        <f t="shared" si="263"/>
        <v>KOW-CA3-S-0005</v>
      </c>
      <c r="E4167" t="s">
        <v>17</v>
      </c>
      <c r="F4167" t="s">
        <v>285</v>
      </c>
      <c r="G4167">
        <v>40</v>
      </c>
      <c r="H4167" t="str">
        <f>VLOOKUP(E4167,[1]data!$D$3:$AK$1000,34,0)</f>
        <v>Casual</v>
      </c>
      <c r="I4167">
        <f>VLOOKUP(E4167,[1]data!$D$3:$Q$1048576,14,0)</f>
        <v>1999</v>
      </c>
      <c r="J4167" t="str">
        <f>VLOOKUP(E4167,[1]data!$D$3:$AJ$1048576,33,0)</f>
        <v>1799-2299</v>
      </c>
      <c r="K4167" t="s">
        <v>3966</v>
      </c>
      <c r="L4167" t="s">
        <v>2538</v>
      </c>
      <c r="M4167">
        <v>1</v>
      </c>
      <c r="N4167">
        <v>1784.82</v>
      </c>
      <c r="O4167">
        <v>0</v>
      </c>
      <c r="P4167">
        <v>0</v>
      </c>
      <c r="Q4167">
        <v>1784.82</v>
      </c>
      <c r="R4167">
        <v>0</v>
      </c>
      <c r="S4167">
        <v>0</v>
      </c>
      <c r="T4167">
        <v>0</v>
      </c>
      <c r="U4167">
        <v>214.18</v>
      </c>
      <c r="V4167">
        <v>1999</v>
      </c>
      <c r="W4167">
        <v>1</v>
      </c>
      <c r="X4167">
        <f t="shared" si="264"/>
        <v>1999</v>
      </c>
      <c r="Y4167">
        <f t="shared" si="265"/>
        <v>0</v>
      </c>
      <c r="Z4167" s="1">
        <f t="shared" si="266"/>
        <v>0</v>
      </c>
    </row>
    <row r="4168" spans="1:26">
      <c r="A4168" s="2">
        <v>45062</v>
      </c>
      <c r="B4168" s="2" t="s">
        <v>3449</v>
      </c>
      <c r="C4168" t="s">
        <v>3933</v>
      </c>
      <c r="D4168" s="2" t="str">
        <f t="shared" si="263"/>
        <v>KOW-CA11-R-000</v>
      </c>
      <c r="E4168" t="s">
        <v>9</v>
      </c>
      <c r="F4168" t="s">
        <v>302</v>
      </c>
      <c r="G4168">
        <v>40</v>
      </c>
      <c r="H4168" t="str">
        <f>VLOOKUP(E4168,[1]data!$D$3:$AK$1000,34,0)</f>
        <v>Casual</v>
      </c>
      <c r="I4168">
        <f>VLOOKUP(E4168,[1]data!$D$3:$Q$1048576,14,0)</f>
        <v>1999</v>
      </c>
      <c r="J4168" t="str">
        <f>VLOOKUP(E4168,[1]data!$D$3:$AJ$1048576,33,0)</f>
        <v>1799-2299</v>
      </c>
      <c r="K4168" t="s">
        <v>3967</v>
      </c>
      <c r="L4168" t="s">
        <v>2538</v>
      </c>
      <c r="M4168">
        <v>1</v>
      </c>
      <c r="N4168">
        <v>1999</v>
      </c>
      <c r="O4168">
        <v>-379.81</v>
      </c>
      <c r="P4168">
        <v>0</v>
      </c>
      <c r="Q4168">
        <v>1619.19</v>
      </c>
      <c r="R4168">
        <v>0</v>
      </c>
      <c r="S4168">
        <v>0</v>
      </c>
      <c r="T4168">
        <v>0</v>
      </c>
      <c r="U4168">
        <v>0</v>
      </c>
      <c r="V4168">
        <v>1619.19</v>
      </c>
      <c r="W4168">
        <v>1</v>
      </c>
      <c r="X4168">
        <f t="shared" si="264"/>
        <v>1999</v>
      </c>
      <c r="Y4168">
        <f t="shared" si="265"/>
        <v>379.80999999999995</v>
      </c>
      <c r="Z4168" s="1">
        <f t="shared" si="266"/>
        <v>0.18999999999999997</v>
      </c>
    </row>
    <row r="4169" spans="1:26">
      <c r="A4169" s="2">
        <v>45062</v>
      </c>
      <c r="B4169" s="2" t="s">
        <v>3449</v>
      </c>
      <c r="C4169" t="s">
        <v>3933</v>
      </c>
      <c r="D4169" s="2" t="str">
        <f t="shared" si="263"/>
        <v>KOW-TRA2-R-000</v>
      </c>
      <c r="E4169" t="s">
        <v>148</v>
      </c>
      <c r="F4169" t="s">
        <v>317</v>
      </c>
      <c r="G4169">
        <v>40</v>
      </c>
      <c r="H4169" t="str">
        <f>VLOOKUP(E4169,[1]data!$D$3:$AK$1000,34,0)</f>
        <v>Traditional</v>
      </c>
      <c r="I4169">
        <f>VLOOKUP(E4169,[1]data!$D$3:$Q$1048576,14,0)</f>
        <v>1799</v>
      </c>
      <c r="J4169" t="str">
        <f>VLOOKUP(E4169,[1]data!$D$3:$AJ$1048576,33,0)</f>
        <v>1799-2299</v>
      </c>
      <c r="K4169" t="s">
        <v>3967</v>
      </c>
      <c r="L4169" t="s">
        <v>2538</v>
      </c>
      <c r="M4169">
        <v>1</v>
      </c>
      <c r="N4169">
        <v>1529</v>
      </c>
      <c r="O4169">
        <v>-290.51</v>
      </c>
      <c r="P4169">
        <v>0</v>
      </c>
      <c r="Q4169">
        <v>1238.49</v>
      </c>
      <c r="R4169">
        <v>0</v>
      </c>
      <c r="S4169">
        <v>0</v>
      </c>
      <c r="T4169">
        <v>0</v>
      </c>
      <c r="U4169">
        <v>0</v>
      </c>
      <c r="V4169">
        <v>1238.49</v>
      </c>
      <c r="W4169">
        <v>1</v>
      </c>
      <c r="X4169">
        <f t="shared" si="264"/>
        <v>1799</v>
      </c>
      <c r="Y4169">
        <f t="shared" si="265"/>
        <v>560.51</v>
      </c>
      <c r="Z4169" s="1">
        <f t="shared" si="266"/>
        <v>0.31156753752084493</v>
      </c>
    </row>
    <row r="4170" spans="1:26">
      <c r="A4170" s="2">
        <v>45062</v>
      </c>
      <c r="B4170" s="2" t="s">
        <v>3449</v>
      </c>
      <c r="C4170" t="s">
        <v>3933</v>
      </c>
      <c r="D4170" s="2" t="str">
        <f t="shared" si="263"/>
        <v>KOW-KU3-R-0002</v>
      </c>
      <c r="E4170" t="s">
        <v>587</v>
      </c>
      <c r="F4170" t="s">
        <v>260</v>
      </c>
      <c r="G4170">
        <v>40</v>
      </c>
      <c r="H4170" t="str">
        <f>VLOOKUP(E4170,[1]data!$D$3:$AK$1000,34,0)</f>
        <v>Indie</v>
      </c>
      <c r="I4170">
        <f>VLOOKUP(E4170,[1]data!$D$3:$Q$1048576,14,0)</f>
        <v>2499</v>
      </c>
      <c r="J4170" t="str">
        <f>VLOOKUP(E4170,[1]data!$D$3:$AJ$1048576,33,0)</f>
        <v>2499-2999</v>
      </c>
      <c r="K4170" t="s">
        <v>3967</v>
      </c>
      <c r="L4170" t="s">
        <v>2538</v>
      </c>
      <c r="M4170">
        <v>1</v>
      </c>
      <c r="N4170">
        <v>1999</v>
      </c>
      <c r="O4170">
        <v>-379.81</v>
      </c>
      <c r="P4170">
        <v>0</v>
      </c>
      <c r="Q4170">
        <v>1619.19</v>
      </c>
      <c r="R4170">
        <v>0</v>
      </c>
      <c r="S4170">
        <v>0</v>
      </c>
      <c r="T4170">
        <v>0</v>
      </c>
      <c r="U4170">
        <v>0</v>
      </c>
      <c r="V4170">
        <v>1619.19</v>
      </c>
      <c r="W4170">
        <v>1</v>
      </c>
      <c r="X4170">
        <f t="shared" si="264"/>
        <v>2499</v>
      </c>
      <c r="Y4170">
        <f t="shared" si="265"/>
        <v>879.81</v>
      </c>
      <c r="Z4170" s="1">
        <f t="shared" si="266"/>
        <v>0.35206482593037214</v>
      </c>
    </row>
    <row r="4171" spans="1:26">
      <c r="A4171" s="2">
        <v>45062</v>
      </c>
      <c r="B4171" s="2" t="s">
        <v>3449</v>
      </c>
      <c r="C4171" t="s">
        <v>3933</v>
      </c>
      <c r="D4171" s="2" t="str">
        <f t="shared" si="263"/>
        <v>KOW-PIQ-R-0032</v>
      </c>
      <c r="E4171" t="s">
        <v>124</v>
      </c>
      <c r="F4171" t="s">
        <v>2010</v>
      </c>
      <c r="G4171" t="s">
        <v>2108</v>
      </c>
      <c r="H4171" t="str">
        <f>VLOOKUP(E4171,[1]data!$D$3:$AK$1000,34,0)</f>
        <v>Knit Shirt</v>
      </c>
      <c r="I4171">
        <f>VLOOKUP(E4171,[1]data!$D$3:$Q$1048576,14,0)</f>
        <v>2499</v>
      </c>
      <c r="J4171" t="str">
        <f>VLOOKUP(E4171,[1]data!$D$3:$AJ$1048576,33,0)</f>
        <v>2499-2999</v>
      </c>
      <c r="K4171" t="s">
        <v>3967</v>
      </c>
      <c r="L4171" t="s">
        <v>2538</v>
      </c>
      <c r="M4171">
        <v>1</v>
      </c>
      <c r="N4171">
        <v>2499</v>
      </c>
      <c r="O4171">
        <v>-474.81</v>
      </c>
      <c r="P4171">
        <v>0</v>
      </c>
      <c r="Q4171">
        <v>2024.19</v>
      </c>
      <c r="R4171">
        <v>0</v>
      </c>
      <c r="S4171">
        <v>0</v>
      </c>
      <c r="T4171">
        <v>0</v>
      </c>
      <c r="U4171">
        <v>0</v>
      </c>
      <c r="V4171">
        <v>2024.19</v>
      </c>
      <c r="W4171">
        <v>1</v>
      </c>
      <c r="X4171">
        <f t="shared" si="264"/>
        <v>2499</v>
      </c>
      <c r="Y4171">
        <f t="shared" si="265"/>
        <v>474.80999999999995</v>
      </c>
      <c r="Z4171" s="1">
        <f t="shared" si="266"/>
        <v>0.18999999999999997</v>
      </c>
    </row>
    <row r="4172" spans="1:26">
      <c r="A4172" s="2">
        <v>45062</v>
      </c>
      <c r="B4172" s="2" t="s">
        <v>3449</v>
      </c>
      <c r="C4172" t="s">
        <v>3933</v>
      </c>
      <c r="D4172" s="2" t="str">
        <f t="shared" si="263"/>
        <v>KOW-TRA2-R-000</v>
      </c>
      <c r="E4172" t="s">
        <v>581</v>
      </c>
      <c r="F4172" t="s">
        <v>317</v>
      </c>
      <c r="G4172">
        <v>42</v>
      </c>
      <c r="H4172" t="str">
        <f>VLOOKUP(E4172,[1]data!$D$3:$AK$1000,34,0)</f>
        <v>Traditional</v>
      </c>
      <c r="I4172">
        <f>VLOOKUP(E4172,[1]data!$D$3:$Q$1048576,14,0)</f>
        <v>1799</v>
      </c>
      <c r="J4172" t="str">
        <f>VLOOKUP(E4172,[1]data!$D$3:$AJ$1048576,33,0)</f>
        <v>1799-2299</v>
      </c>
      <c r="K4172" t="s">
        <v>3968</v>
      </c>
      <c r="L4172" t="s">
        <v>2538</v>
      </c>
      <c r="M4172">
        <v>1</v>
      </c>
      <c r="N4172">
        <v>1529</v>
      </c>
      <c r="O4172">
        <v>-290.51</v>
      </c>
      <c r="P4172">
        <v>0</v>
      </c>
      <c r="Q4172">
        <v>1238.49</v>
      </c>
      <c r="R4172">
        <v>0</v>
      </c>
      <c r="S4172">
        <v>0</v>
      </c>
      <c r="T4172">
        <v>0</v>
      </c>
      <c r="U4172">
        <v>0</v>
      </c>
      <c r="V4172">
        <v>1238.49</v>
      </c>
      <c r="W4172">
        <v>1</v>
      </c>
      <c r="X4172">
        <f t="shared" si="264"/>
        <v>1799</v>
      </c>
      <c r="Y4172">
        <f t="shared" si="265"/>
        <v>560.51</v>
      </c>
      <c r="Z4172" s="1">
        <f t="shared" si="266"/>
        <v>0.31156753752084493</v>
      </c>
    </row>
    <row r="4173" spans="1:26">
      <c r="A4173" s="2">
        <v>45062</v>
      </c>
      <c r="B4173" s="2" t="s">
        <v>3449</v>
      </c>
      <c r="C4173" t="s">
        <v>3933</v>
      </c>
      <c r="D4173" s="2" t="str">
        <f t="shared" si="263"/>
        <v>KOW-CC04-R-004</v>
      </c>
      <c r="E4173" t="s">
        <v>43</v>
      </c>
      <c r="F4173" t="s">
        <v>1425</v>
      </c>
      <c r="G4173">
        <v>42</v>
      </c>
      <c r="H4173" t="str">
        <f>VLOOKUP(E4173,[1]data!$D$3:$AK$1000,34,0)</f>
        <v>Hoodie</v>
      </c>
      <c r="I4173">
        <f>VLOOKUP(E4173,[1]data!$D$3:$Q$1048576,14,0)</f>
        <v>2799</v>
      </c>
      <c r="J4173" t="str">
        <f>VLOOKUP(E4173,[1]data!$D$3:$AJ$1048576,33,0)</f>
        <v>2499-2999</v>
      </c>
      <c r="K4173" t="s">
        <v>3968</v>
      </c>
      <c r="L4173" t="s">
        <v>2538</v>
      </c>
      <c r="M4173">
        <v>1</v>
      </c>
      <c r="N4173">
        <v>2799</v>
      </c>
      <c r="O4173">
        <v>-531.80999999999995</v>
      </c>
      <c r="P4173">
        <v>0</v>
      </c>
      <c r="Q4173">
        <v>2267.19</v>
      </c>
      <c r="R4173">
        <v>0</v>
      </c>
      <c r="S4173">
        <v>0</v>
      </c>
      <c r="T4173">
        <v>0</v>
      </c>
      <c r="U4173">
        <v>0</v>
      </c>
      <c r="V4173">
        <v>2267.19</v>
      </c>
      <c r="W4173">
        <v>1</v>
      </c>
      <c r="X4173">
        <f t="shared" si="264"/>
        <v>2799</v>
      </c>
      <c r="Y4173">
        <f t="shared" si="265"/>
        <v>531.80999999999995</v>
      </c>
      <c r="Z4173" s="1">
        <f t="shared" si="266"/>
        <v>0.18999999999999997</v>
      </c>
    </row>
    <row r="4174" spans="1:26">
      <c r="A4174" s="2">
        <v>45062</v>
      </c>
      <c r="B4174" s="2" t="s">
        <v>3449</v>
      </c>
      <c r="C4174" t="s">
        <v>3933</v>
      </c>
      <c r="D4174" s="2" t="str">
        <f t="shared" si="263"/>
        <v>KOW-CA6-S-0002</v>
      </c>
      <c r="E4174" t="s">
        <v>27</v>
      </c>
      <c r="F4174" t="s">
        <v>334</v>
      </c>
      <c r="G4174">
        <v>42</v>
      </c>
      <c r="H4174" t="str">
        <f>VLOOKUP(E4174,[1]data!$D$3:$AK$1000,34,0)</f>
        <v>Casual</v>
      </c>
      <c r="I4174">
        <f>VLOOKUP(E4174,[1]data!$D$3:$Q$1048576,14,0)</f>
        <v>1499</v>
      </c>
      <c r="J4174" t="str">
        <f>VLOOKUP(E4174,[1]data!$D$3:$AJ$1048576,33,0)</f>
        <v>1099-1499</v>
      </c>
      <c r="K4174" t="s">
        <v>3968</v>
      </c>
      <c r="L4174" t="s">
        <v>2538</v>
      </c>
      <c r="M4174">
        <v>1</v>
      </c>
      <c r="N4174">
        <v>1499</v>
      </c>
      <c r="O4174">
        <v>-284.81</v>
      </c>
      <c r="P4174">
        <v>0</v>
      </c>
      <c r="Q4174">
        <v>1214.19</v>
      </c>
      <c r="R4174">
        <v>0</v>
      </c>
      <c r="S4174">
        <v>0</v>
      </c>
      <c r="T4174">
        <v>0</v>
      </c>
      <c r="U4174">
        <v>0</v>
      </c>
      <c r="V4174">
        <v>1214.19</v>
      </c>
      <c r="W4174">
        <v>1</v>
      </c>
      <c r="X4174">
        <f t="shared" si="264"/>
        <v>1499</v>
      </c>
      <c r="Y4174">
        <f t="shared" si="265"/>
        <v>284.80999999999995</v>
      </c>
      <c r="Z4174" s="1">
        <f t="shared" si="266"/>
        <v>0.18999999999999997</v>
      </c>
    </row>
    <row r="4175" spans="1:26">
      <c r="A4175" s="2">
        <v>45062</v>
      </c>
      <c r="B4175" s="2" t="s">
        <v>3449</v>
      </c>
      <c r="C4175" t="s">
        <v>3933</v>
      </c>
      <c r="D4175" s="2" t="str">
        <f t="shared" si="263"/>
        <v>KOW-UN2-S-0002</v>
      </c>
      <c r="E4175" t="s">
        <v>680</v>
      </c>
      <c r="F4175" t="s">
        <v>307</v>
      </c>
      <c r="G4175">
        <v>39</v>
      </c>
      <c r="H4175" t="str">
        <f>VLOOKUP(E4175,[1]data!$D$3:$AK$1000,34,0)</f>
        <v>Classic</v>
      </c>
      <c r="I4175">
        <f>VLOOKUP(E4175,[1]data!$D$3:$Q$1048576,14,0)</f>
        <v>1999</v>
      </c>
      <c r="J4175" t="str">
        <f>VLOOKUP(E4175,[1]data!$D$3:$AJ$1048576,33,0)</f>
        <v>1799-2299</v>
      </c>
      <c r="K4175" t="s">
        <v>3969</v>
      </c>
      <c r="L4175" t="s">
        <v>2538</v>
      </c>
      <c r="M4175">
        <v>1</v>
      </c>
      <c r="N4175">
        <v>1784.82</v>
      </c>
      <c r="O4175">
        <v>-267.72000000000003</v>
      </c>
      <c r="P4175">
        <v>0</v>
      </c>
      <c r="Q4175">
        <v>1517.1</v>
      </c>
      <c r="R4175">
        <v>0</v>
      </c>
      <c r="S4175">
        <v>0</v>
      </c>
      <c r="T4175">
        <v>0</v>
      </c>
      <c r="U4175">
        <v>182.05</v>
      </c>
      <c r="V4175">
        <v>1699.15</v>
      </c>
      <c r="W4175">
        <v>1</v>
      </c>
      <c r="X4175">
        <f t="shared" si="264"/>
        <v>1999</v>
      </c>
      <c r="Y4175">
        <f t="shared" si="265"/>
        <v>299.84999999999991</v>
      </c>
      <c r="Z4175" s="1">
        <f t="shared" si="266"/>
        <v>0.14999999999999997</v>
      </c>
    </row>
    <row r="4176" spans="1:26">
      <c r="A4176" s="2">
        <v>45062</v>
      </c>
      <c r="B4176" s="2" t="s">
        <v>3449</v>
      </c>
      <c r="C4176" t="s">
        <v>3933</v>
      </c>
      <c r="D4176" s="2" t="str">
        <f t="shared" si="263"/>
        <v>KOW-PIQ-R-0032</v>
      </c>
      <c r="E4176" t="s">
        <v>124</v>
      </c>
      <c r="F4176" t="s">
        <v>2010</v>
      </c>
      <c r="G4176" t="s">
        <v>2108</v>
      </c>
      <c r="H4176" t="str">
        <f>VLOOKUP(E4176,[1]data!$D$3:$AK$1000,34,0)</f>
        <v>Knit Shirt</v>
      </c>
      <c r="I4176">
        <f>VLOOKUP(E4176,[1]data!$D$3:$Q$1048576,14,0)</f>
        <v>2499</v>
      </c>
      <c r="J4176" t="str">
        <f>VLOOKUP(E4176,[1]data!$D$3:$AJ$1048576,33,0)</f>
        <v>2499-2999</v>
      </c>
      <c r="K4176" t="s">
        <v>3970</v>
      </c>
      <c r="L4176" t="s">
        <v>2538</v>
      </c>
      <c r="M4176">
        <v>1</v>
      </c>
      <c r="N4176">
        <v>2231.25</v>
      </c>
      <c r="O4176">
        <v>0</v>
      </c>
      <c r="P4176">
        <v>0</v>
      </c>
      <c r="Q4176">
        <v>2231.25</v>
      </c>
      <c r="R4176">
        <v>0</v>
      </c>
      <c r="S4176">
        <v>0</v>
      </c>
      <c r="T4176">
        <v>0</v>
      </c>
      <c r="U4176">
        <v>267.75</v>
      </c>
      <c r="V4176">
        <v>2499</v>
      </c>
      <c r="W4176">
        <v>1</v>
      </c>
      <c r="X4176">
        <f t="shared" si="264"/>
        <v>2499</v>
      </c>
      <c r="Y4176">
        <f t="shared" si="265"/>
        <v>0</v>
      </c>
      <c r="Z4176" s="1">
        <f t="shared" si="266"/>
        <v>0</v>
      </c>
    </row>
    <row r="4177" spans="1:26">
      <c r="A4177" s="2">
        <v>45062</v>
      </c>
      <c r="B4177" s="2" t="s">
        <v>3449</v>
      </c>
      <c r="C4177" t="s">
        <v>3933</v>
      </c>
      <c r="D4177" s="2" t="str">
        <f t="shared" si="263"/>
        <v>KOW-LI1-R-0001</v>
      </c>
      <c r="E4177" t="s">
        <v>98</v>
      </c>
      <c r="F4177" t="s">
        <v>941</v>
      </c>
      <c r="G4177">
        <v>40</v>
      </c>
      <c r="H4177" t="str">
        <f>VLOOKUP(E4177,[1]data!$D$3:$AK$1000,34,0)</f>
        <v>Linen</v>
      </c>
      <c r="I4177">
        <f>VLOOKUP(E4177,[1]data!$D$3:$Q$1048576,14,0)</f>
        <v>3499</v>
      </c>
      <c r="J4177" t="str">
        <f>VLOOKUP(E4177,[1]data!$D$3:$AJ$1048576,33,0)</f>
        <v>3499-3999</v>
      </c>
      <c r="K4177" t="s">
        <v>3971</v>
      </c>
      <c r="L4177" t="s">
        <v>2538</v>
      </c>
      <c r="M4177">
        <v>1</v>
      </c>
      <c r="N4177">
        <v>2974</v>
      </c>
      <c r="O4177">
        <v>-565.05999999999995</v>
      </c>
      <c r="P4177">
        <v>0</v>
      </c>
      <c r="Q4177">
        <v>2408.94</v>
      </c>
      <c r="R4177">
        <v>0</v>
      </c>
      <c r="S4177">
        <v>0</v>
      </c>
      <c r="T4177">
        <v>0</v>
      </c>
      <c r="U4177">
        <v>0</v>
      </c>
      <c r="V4177">
        <v>2408.94</v>
      </c>
      <c r="W4177">
        <v>1</v>
      </c>
      <c r="X4177">
        <f t="shared" si="264"/>
        <v>3499</v>
      </c>
      <c r="Y4177">
        <f t="shared" si="265"/>
        <v>1090.06</v>
      </c>
      <c r="Z4177" s="1">
        <f t="shared" si="266"/>
        <v>0.31153472420691625</v>
      </c>
    </row>
    <row r="4178" spans="1:26">
      <c r="A4178" s="2">
        <v>45062</v>
      </c>
      <c r="B4178" s="2" t="s">
        <v>3449</v>
      </c>
      <c r="C4178" t="s">
        <v>3933</v>
      </c>
      <c r="D4178" s="2" t="str">
        <f t="shared" si="263"/>
        <v>KOW-UKI2-R-003</v>
      </c>
      <c r="E4178" t="s">
        <v>167</v>
      </c>
      <c r="F4178" t="s">
        <v>322</v>
      </c>
      <c r="G4178">
        <v>46</v>
      </c>
      <c r="H4178" t="str">
        <f>VLOOKUP(E4178,[1]data!$D$3:$AK$1000,34,0)</f>
        <v>Hoodie</v>
      </c>
      <c r="I4178">
        <f>VLOOKUP(E4178,[1]data!$D$3:$Q$1048576,14,0)</f>
        <v>2799</v>
      </c>
      <c r="J4178" t="str">
        <f>VLOOKUP(E4178,[1]data!$D$3:$AJ$1048576,33,0)</f>
        <v>2499-2999</v>
      </c>
      <c r="K4178" t="s">
        <v>3972</v>
      </c>
      <c r="L4178" t="s">
        <v>2538</v>
      </c>
      <c r="M4178">
        <v>1</v>
      </c>
      <c r="N4178">
        <v>2499.11</v>
      </c>
      <c r="O4178">
        <v>0</v>
      </c>
      <c r="P4178">
        <v>0</v>
      </c>
      <c r="Q4178">
        <v>2499.11</v>
      </c>
      <c r="R4178">
        <v>0</v>
      </c>
      <c r="S4178">
        <v>0</v>
      </c>
      <c r="T4178">
        <v>0</v>
      </c>
      <c r="U4178">
        <v>299.89</v>
      </c>
      <c r="V4178">
        <v>2799</v>
      </c>
      <c r="W4178">
        <v>1</v>
      </c>
      <c r="X4178">
        <f t="shared" si="264"/>
        <v>2799</v>
      </c>
      <c r="Y4178">
        <f t="shared" si="265"/>
        <v>0</v>
      </c>
      <c r="Z4178" s="1">
        <f t="shared" si="266"/>
        <v>0</v>
      </c>
    </row>
    <row r="4179" spans="1:26">
      <c r="A4179" s="2">
        <v>45062</v>
      </c>
      <c r="B4179" s="2" t="s">
        <v>3449</v>
      </c>
      <c r="C4179" t="s">
        <v>3933</v>
      </c>
      <c r="D4179" s="2" t="str">
        <f t="shared" si="263"/>
        <v>KOW-CC04-R-004</v>
      </c>
      <c r="E4179" t="s">
        <v>42</v>
      </c>
      <c r="F4179" t="s">
        <v>1425</v>
      </c>
      <c r="G4179">
        <v>40</v>
      </c>
      <c r="H4179" t="str">
        <f>VLOOKUP(E4179,[1]data!$D$3:$AK$1000,34,0)</f>
        <v>Hoodie</v>
      </c>
      <c r="I4179">
        <f>VLOOKUP(E4179,[1]data!$D$3:$Q$1048576,14,0)</f>
        <v>2799</v>
      </c>
      <c r="J4179" t="str">
        <f>VLOOKUP(E4179,[1]data!$D$3:$AJ$1048576,33,0)</f>
        <v>2499-2999</v>
      </c>
      <c r="K4179" t="s">
        <v>3973</v>
      </c>
      <c r="L4179" t="s">
        <v>2538</v>
      </c>
      <c r="M4179">
        <v>1</v>
      </c>
      <c r="N4179">
        <v>2499.11</v>
      </c>
      <c r="O4179">
        <v>0</v>
      </c>
      <c r="P4179">
        <v>0</v>
      </c>
      <c r="Q4179">
        <v>2499.11</v>
      </c>
      <c r="R4179">
        <v>0</v>
      </c>
      <c r="S4179">
        <v>0</v>
      </c>
      <c r="T4179">
        <v>0</v>
      </c>
      <c r="U4179">
        <v>299.89</v>
      </c>
      <c r="V4179">
        <v>2799</v>
      </c>
      <c r="W4179">
        <v>1</v>
      </c>
      <c r="X4179">
        <f t="shared" si="264"/>
        <v>2799</v>
      </c>
      <c r="Y4179">
        <f t="shared" si="265"/>
        <v>0</v>
      </c>
      <c r="Z4179" s="1">
        <f t="shared" si="266"/>
        <v>0</v>
      </c>
    </row>
    <row r="4180" spans="1:26">
      <c r="A4180" s="2">
        <v>45062</v>
      </c>
      <c r="B4180" s="2" t="s">
        <v>3449</v>
      </c>
      <c r="C4180" t="s">
        <v>3933</v>
      </c>
      <c r="D4180" s="2" t="str">
        <f t="shared" si="263"/>
        <v>KOW-PIQ-S-0033</v>
      </c>
      <c r="E4180" t="s">
        <v>127</v>
      </c>
      <c r="F4180" t="s">
        <v>2021</v>
      </c>
      <c r="G4180" t="s">
        <v>2029</v>
      </c>
      <c r="H4180" t="str">
        <f>VLOOKUP(E4180,[1]data!$D$3:$AK$1000,34,0)</f>
        <v>Knit Shirt</v>
      </c>
      <c r="I4180">
        <f>VLOOKUP(E4180,[1]data!$D$3:$Q$1048576,14,0)</f>
        <v>1999</v>
      </c>
      <c r="J4180" t="str">
        <f>VLOOKUP(E4180,[1]data!$D$3:$AJ$1048576,33,0)</f>
        <v>1799-2299</v>
      </c>
      <c r="K4180" t="s">
        <v>3974</v>
      </c>
      <c r="L4180" t="s">
        <v>2538</v>
      </c>
      <c r="M4180">
        <v>1</v>
      </c>
      <c r="N4180">
        <v>1784.82</v>
      </c>
      <c r="O4180">
        <v>0</v>
      </c>
      <c r="P4180">
        <v>0</v>
      </c>
      <c r="Q4180">
        <v>1784.82</v>
      </c>
      <c r="R4180">
        <v>0</v>
      </c>
      <c r="S4180">
        <v>0</v>
      </c>
      <c r="T4180">
        <v>0</v>
      </c>
      <c r="U4180">
        <v>214.18</v>
      </c>
      <c r="V4180">
        <v>1999</v>
      </c>
      <c r="W4180">
        <v>1</v>
      </c>
      <c r="X4180">
        <f t="shared" si="264"/>
        <v>1999</v>
      </c>
      <c r="Y4180">
        <f t="shared" si="265"/>
        <v>0</v>
      </c>
      <c r="Z4180" s="1">
        <f t="shared" si="266"/>
        <v>0</v>
      </c>
    </row>
    <row r="4181" spans="1:26">
      <c r="A4181" s="2">
        <v>45062</v>
      </c>
      <c r="B4181" s="2" t="s">
        <v>3449</v>
      </c>
      <c r="C4181" t="s">
        <v>3933</v>
      </c>
      <c r="D4181" s="2" t="str">
        <f t="shared" si="263"/>
        <v>KOW-UN1-R-0002</v>
      </c>
      <c r="E4181" t="s">
        <v>175</v>
      </c>
      <c r="F4181" t="s">
        <v>307</v>
      </c>
      <c r="G4181">
        <v>46</v>
      </c>
      <c r="H4181" t="str">
        <f>VLOOKUP(E4181,[1]data!$D$3:$AK$1000,34,0)</f>
        <v>Classic</v>
      </c>
      <c r="I4181">
        <f>VLOOKUP(E4181,[1]data!$D$3:$Q$1048576,14,0)</f>
        <v>1999</v>
      </c>
      <c r="J4181" t="str">
        <f>VLOOKUP(E4181,[1]data!$D$3:$AJ$1048576,33,0)</f>
        <v>1799-2299</v>
      </c>
      <c r="K4181" t="s">
        <v>3975</v>
      </c>
      <c r="L4181" t="s">
        <v>2538</v>
      </c>
      <c r="M4181">
        <v>1</v>
      </c>
      <c r="N4181">
        <v>1999</v>
      </c>
      <c r="O4181">
        <v>-379.81</v>
      </c>
      <c r="P4181">
        <v>0</v>
      </c>
      <c r="Q4181">
        <v>1619.19</v>
      </c>
      <c r="R4181">
        <v>0</v>
      </c>
      <c r="S4181">
        <v>0</v>
      </c>
      <c r="T4181">
        <v>0</v>
      </c>
      <c r="U4181">
        <v>0</v>
      </c>
      <c r="V4181">
        <v>1619.19</v>
      </c>
      <c r="W4181">
        <v>1</v>
      </c>
      <c r="X4181">
        <f t="shared" si="264"/>
        <v>1999</v>
      </c>
      <c r="Y4181">
        <f t="shared" si="265"/>
        <v>379.80999999999995</v>
      </c>
      <c r="Z4181" s="1">
        <f t="shared" si="266"/>
        <v>0.18999999999999997</v>
      </c>
    </row>
    <row r="4182" spans="1:26">
      <c r="A4182" s="2">
        <v>45062</v>
      </c>
      <c r="B4182" s="2" t="s">
        <v>3449</v>
      </c>
      <c r="C4182" t="s">
        <v>3933</v>
      </c>
      <c r="D4182" s="2" t="str">
        <f t="shared" si="263"/>
        <v>KOW-CA5-R-0001</v>
      </c>
      <c r="E4182" t="s">
        <v>24</v>
      </c>
      <c r="F4182" t="s">
        <v>331</v>
      </c>
      <c r="G4182">
        <v>46</v>
      </c>
      <c r="H4182" t="str">
        <f>VLOOKUP(E4182,[1]data!$D$3:$AK$1000,34,0)</f>
        <v>Casual</v>
      </c>
      <c r="I4182">
        <f>VLOOKUP(E4182,[1]data!$D$3:$Q$1048576,14,0)</f>
        <v>1499</v>
      </c>
      <c r="J4182" t="str">
        <f>VLOOKUP(E4182,[1]data!$D$3:$AJ$1048576,33,0)</f>
        <v>1099-1499</v>
      </c>
      <c r="K4182" t="s">
        <v>3975</v>
      </c>
      <c r="L4182" t="s">
        <v>2538</v>
      </c>
      <c r="M4182">
        <v>1</v>
      </c>
      <c r="N4182">
        <v>1499</v>
      </c>
      <c r="O4182">
        <v>-284.81</v>
      </c>
      <c r="P4182">
        <v>0</v>
      </c>
      <c r="Q4182">
        <v>1214.19</v>
      </c>
      <c r="R4182">
        <v>0</v>
      </c>
      <c r="S4182">
        <v>0</v>
      </c>
      <c r="T4182">
        <v>0</v>
      </c>
      <c r="U4182">
        <v>0</v>
      </c>
      <c r="V4182">
        <v>1214.19</v>
      </c>
      <c r="W4182">
        <v>1</v>
      </c>
      <c r="X4182">
        <f t="shared" si="264"/>
        <v>1499</v>
      </c>
      <c r="Y4182">
        <f t="shared" si="265"/>
        <v>284.80999999999995</v>
      </c>
      <c r="Z4182" s="1">
        <f t="shared" si="266"/>
        <v>0.18999999999999997</v>
      </c>
    </row>
    <row r="4183" spans="1:26">
      <c r="A4183" s="2">
        <v>45062</v>
      </c>
      <c r="B4183" s="2" t="s">
        <v>3449</v>
      </c>
      <c r="C4183" t="s">
        <v>3933</v>
      </c>
      <c r="D4183" s="2" t="str">
        <f t="shared" si="263"/>
        <v>KOW-CLC04-R-00</v>
      </c>
      <c r="E4183" t="s">
        <v>3976</v>
      </c>
      <c r="F4183" t="s">
        <v>1408</v>
      </c>
      <c r="G4183">
        <v>44</v>
      </c>
      <c r="H4183" t="str">
        <f>VLOOKUP(E4183,[1]data!$D$3:$AK$1000,34,0)</f>
        <v>Classic</v>
      </c>
      <c r="I4183">
        <f>VLOOKUP(E4183,[1]data!$D$3:$Q$1048576,14,0)</f>
        <v>2499</v>
      </c>
      <c r="J4183" t="str">
        <f>VLOOKUP(E4183,[1]data!$D$3:$AJ$1048576,33,0)</f>
        <v>2499-2999</v>
      </c>
      <c r="K4183" t="s">
        <v>3975</v>
      </c>
      <c r="L4183" t="s">
        <v>2538</v>
      </c>
      <c r="M4183">
        <v>1</v>
      </c>
      <c r="N4183">
        <v>2499</v>
      </c>
      <c r="O4183">
        <v>-474.81</v>
      </c>
      <c r="P4183">
        <v>0</v>
      </c>
      <c r="Q4183">
        <v>2024.19</v>
      </c>
      <c r="R4183">
        <v>0</v>
      </c>
      <c r="S4183">
        <v>0</v>
      </c>
      <c r="T4183">
        <v>0</v>
      </c>
      <c r="U4183">
        <v>0</v>
      </c>
      <c r="V4183">
        <v>2024.19</v>
      </c>
      <c r="W4183">
        <v>1</v>
      </c>
      <c r="X4183">
        <f t="shared" si="264"/>
        <v>2499</v>
      </c>
      <c r="Y4183">
        <f t="shared" si="265"/>
        <v>474.80999999999995</v>
      </c>
      <c r="Z4183" s="1">
        <f t="shared" si="266"/>
        <v>0.18999999999999997</v>
      </c>
    </row>
    <row r="4184" spans="1:26">
      <c r="A4184" s="2">
        <v>45062</v>
      </c>
      <c r="B4184" s="2" t="s">
        <v>3449</v>
      </c>
      <c r="C4184" t="s">
        <v>3933</v>
      </c>
      <c r="D4184" s="2" t="str">
        <f t="shared" si="263"/>
        <v>KOW-CC04-R-004</v>
      </c>
      <c r="E4184" t="s">
        <v>43</v>
      </c>
      <c r="F4184" t="s">
        <v>1425</v>
      </c>
      <c r="G4184">
        <v>42</v>
      </c>
      <c r="H4184" t="str">
        <f>VLOOKUP(E4184,[1]data!$D$3:$AK$1000,34,0)</f>
        <v>Hoodie</v>
      </c>
      <c r="I4184">
        <f>VLOOKUP(E4184,[1]data!$D$3:$Q$1048576,14,0)</f>
        <v>2799</v>
      </c>
      <c r="J4184" t="str">
        <f>VLOOKUP(E4184,[1]data!$D$3:$AJ$1048576,33,0)</f>
        <v>2499-2999</v>
      </c>
      <c r="K4184" t="s">
        <v>3977</v>
      </c>
      <c r="L4184" t="s">
        <v>2538</v>
      </c>
      <c r="M4184">
        <v>1</v>
      </c>
      <c r="N4184">
        <v>2499.11</v>
      </c>
      <c r="O4184">
        <v>0</v>
      </c>
      <c r="P4184">
        <v>0</v>
      </c>
      <c r="Q4184">
        <v>2499.11</v>
      </c>
      <c r="R4184">
        <v>0</v>
      </c>
      <c r="S4184">
        <v>0</v>
      </c>
      <c r="T4184">
        <v>0</v>
      </c>
      <c r="U4184">
        <v>299.89</v>
      </c>
      <c r="V4184">
        <v>2799</v>
      </c>
      <c r="W4184">
        <v>1</v>
      </c>
      <c r="X4184">
        <f t="shared" si="264"/>
        <v>2799</v>
      </c>
      <c r="Y4184">
        <f t="shared" si="265"/>
        <v>0</v>
      </c>
      <c r="Z4184" s="1">
        <f t="shared" si="266"/>
        <v>0</v>
      </c>
    </row>
    <row r="4185" spans="1:26">
      <c r="A4185" s="2">
        <v>45062</v>
      </c>
      <c r="B4185" s="2" t="s">
        <v>3449</v>
      </c>
      <c r="C4185" t="s">
        <v>3933</v>
      </c>
      <c r="D4185" s="2" t="str">
        <f t="shared" si="263"/>
        <v>KOW-CUB-R-0002</v>
      </c>
      <c r="E4185" t="s">
        <v>58</v>
      </c>
      <c r="F4185" t="s">
        <v>295</v>
      </c>
      <c r="G4185">
        <v>42</v>
      </c>
      <c r="H4185" t="str">
        <f>VLOOKUP(E4185,[1]data!$D$3:$AK$1000,34,0)</f>
        <v>Casual</v>
      </c>
      <c r="I4185">
        <f>VLOOKUP(E4185,[1]data!$D$3:$Q$1048576,14,0)</f>
        <v>2499</v>
      </c>
      <c r="J4185" t="str">
        <f>VLOOKUP(E4185,[1]data!$D$3:$AJ$1048576,33,0)</f>
        <v>2499-2999</v>
      </c>
      <c r="K4185" t="s">
        <v>3978</v>
      </c>
      <c r="L4185" t="s">
        <v>473</v>
      </c>
      <c r="M4185">
        <v>1</v>
      </c>
      <c r="N4185">
        <v>1779.11</v>
      </c>
      <c r="O4185">
        <v>-1778.22</v>
      </c>
      <c r="P4185">
        <v>0</v>
      </c>
      <c r="Q4185">
        <v>0.89</v>
      </c>
      <c r="R4185">
        <v>0</v>
      </c>
      <c r="S4185">
        <v>0</v>
      </c>
      <c r="T4185">
        <v>0</v>
      </c>
      <c r="U4185">
        <v>0.11</v>
      </c>
      <c r="V4185">
        <v>1</v>
      </c>
      <c r="W4185">
        <v>1</v>
      </c>
      <c r="X4185">
        <f t="shared" si="264"/>
        <v>2499</v>
      </c>
      <c r="Y4185">
        <f t="shared" si="265"/>
        <v>2498</v>
      </c>
      <c r="Z4185" s="1">
        <f t="shared" si="266"/>
        <v>0.99959983993597434</v>
      </c>
    </row>
    <row r="4186" spans="1:26">
      <c r="A4186" s="2">
        <v>45062</v>
      </c>
      <c r="B4186" s="2" t="s">
        <v>3449</v>
      </c>
      <c r="C4186" t="s">
        <v>3933</v>
      </c>
      <c r="D4186" s="2" t="str">
        <f t="shared" si="263"/>
        <v>KOW-CUB-R-0002</v>
      </c>
      <c r="E4186" t="s">
        <v>638</v>
      </c>
      <c r="F4186" t="s">
        <v>295</v>
      </c>
      <c r="G4186">
        <v>40</v>
      </c>
      <c r="H4186" t="str">
        <f>VLOOKUP(E4186,[1]data!$D$3:$AK$1000,34,0)</f>
        <v>Casual</v>
      </c>
      <c r="I4186">
        <f>VLOOKUP(E4186,[1]data!$D$3:$Q$1048576,14,0)</f>
        <v>2499</v>
      </c>
      <c r="J4186" t="str">
        <f>VLOOKUP(E4186,[1]data!$D$3:$AJ$1048576,33,0)</f>
        <v>2499-2999</v>
      </c>
      <c r="K4186" t="s">
        <v>3979</v>
      </c>
      <c r="L4186" t="s">
        <v>473</v>
      </c>
      <c r="M4186">
        <v>1</v>
      </c>
      <c r="N4186">
        <v>1779.11</v>
      </c>
      <c r="O4186">
        <v>-1778.22</v>
      </c>
      <c r="P4186">
        <v>0</v>
      </c>
      <c r="Q4186">
        <v>0.89</v>
      </c>
      <c r="R4186">
        <v>0</v>
      </c>
      <c r="S4186">
        <v>0</v>
      </c>
      <c r="T4186">
        <v>0</v>
      </c>
      <c r="U4186">
        <v>0.11</v>
      </c>
      <c r="V4186">
        <v>1</v>
      </c>
      <c r="W4186">
        <v>1</v>
      </c>
      <c r="X4186">
        <f t="shared" si="264"/>
        <v>2499</v>
      </c>
      <c r="Y4186">
        <f t="shared" si="265"/>
        <v>2498</v>
      </c>
      <c r="Z4186" s="1">
        <f t="shared" si="266"/>
        <v>0.99959983993597434</v>
      </c>
    </row>
    <row r="4187" spans="1:26">
      <c r="A4187" s="2">
        <v>45062</v>
      </c>
      <c r="B4187" s="2" t="s">
        <v>3449</v>
      </c>
      <c r="C4187" t="s">
        <v>3933</v>
      </c>
      <c r="D4187" s="2" t="str">
        <f t="shared" si="263"/>
        <v>KOW-LI1-R-0001</v>
      </c>
      <c r="E4187" t="s">
        <v>99</v>
      </c>
      <c r="F4187" t="s">
        <v>941</v>
      </c>
      <c r="G4187">
        <v>42</v>
      </c>
      <c r="H4187" t="str">
        <f>VLOOKUP(E4187,[1]data!$D$3:$AK$1000,34,0)</f>
        <v>Linen</v>
      </c>
      <c r="I4187">
        <f>VLOOKUP(E4187,[1]data!$D$3:$Q$1048576,14,0)</f>
        <v>3499</v>
      </c>
      <c r="J4187" t="str">
        <f>VLOOKUP(E4187,[1]data!$D$3:$AJ$1048576,33,0)</f>
        <v>3499-3999</v>
      </c>
      <c r="K4187" t="s">
        <v>3980</v>
      </c>
      <c r="L4187" t="s">
        <v>473</v>
      </c>
      <c r="M4187">
        <v>1</v>
      </c>
      <c r="N4187">
        <v>2655.35</v>
      </c>
      <c r="O4187">
        <v>-265.52999999999997</v>
      </c>
      <c r="P4187">
        <v>0</v>
      </c>
      <c r="Q4187">
        <v>2389.8200000000002</v>
      </c>
      <c r="R4187">
        <v>0</v>
      </c>
      <c r="S4187">
        <v>0</v>
      </c>
      <c r="T4187">
        <v>0</v>
      </c>
      <c r="U4187">
        <v>286.77999999999997</v>
      </c>
      <c r="V4187">
        <v>2676.6</v>
      </c>
      <c r="W4187">
        <v>1</v>
      </c>
      <c r="X4187">
        <f t="shared" si="264"/>
        <v>3499</v>
      </c>
      <c r="Y4187">
        <f t="shared" si="265"/>
        <v>822.40000000000009</v>
      </c>
      <c r="Z4187" s="1">
        <f t="shared" si="266"/>
        <v>0.23503858245212922</v>
      </c>
    </row>
    <row r="4188" spans="1:26">
      <c r="A4188" s="2">
        <v>45062</v>
      </c>
      <c r="B4188" s="2" t="s">
        <v>3449</v>
      </c>
      <c r="C4188" t="s">
        <v>3933</v>
      </c>
      <c r="D4188" s="2" t="str">
        <f t="shared" si="263"/>
        <v>KOW-LI3-R-0007</v>
      </c>
      <c r="E4188" t="s">
        <v>106</v>
      </c>
      <c r="F4188" t="s">
        <v>261</v>
      </c>
      <c r="G4188">
        <v>42</v>
      </c>
      <c r="H4188" t="str">
        <f>VLOOKUP(E4188,[1]data!$D$3:$AK$1000,34,0)</f>
        <v>Linen</v>
      </c>
      <c r="I4188">
        <f>VLOOKUP(E4188,[1]data!$D$3:$Q$1048576,14,0)</f>
        <v>3499</v>
      </c>
      <c r="J4188" t="str">
        <f>VLOOKUP(E4188,[1]data!$D$3:$AJ$1048576,33,0)</f>
        <v>3499-3999</v>
      </c>
      <c r="K4188" t="s">
        <v>3980</v>
      </c>
      <c r="L4188" t="s">
        <v>473</v>
      </c>
      <c r="M4188">
        <v>1</v>
      </c>
      <c r="N4188">
        <v>2655.35</v>
      </c>
      <c r="O4188">
        <v>-265.52999999999997</v>
      </c>
      <c r="P4188">
        <v>0</v>
      </c>
      <c r="Q4188">
        <v>2389.8200000000002</v>
      </c>
      <c r="R4188">
        <v>0</v>
      </c>
      <c r="S4188">
        <v>0</v>
      </c>
      <c r="T4188">
        <v>0</v>
      </c>
      <c r="U4188">
        <v>286.77999999999997</v>
      </c>
      <c r="V4188">
        <v>2676.6</v>
      </c>
      <c r="W4188">
        <v>1</v>
      </c>
      <c r="X4188">
        <f t="shared" si="264"/>
        <v>3499</v>
      </c>
      <c r="Y4188">
        <f t="shared" si="265"/>
        <v>822.40000000000009</v>
      </c>
      <c r="Z4188" s="1">
        <f t="shared" si="266"/>
        <v>0.23503858245212922</v>
      </c>
    </row>
    <row r="4189" spans="1:26">
      <c r="A4189" s="2">
        <v>45062</v>
      </c>
      <c r="B4189" s="2" t="s">
        <v>3449</v>
      </c>
      <c r="C4189" t="s">
        <v>3933</v>
      </c>
      <c r="D4189" s="2" t="str">
        <f t="shared" si="263"/>
        <v>KOW-LI1-R-0001</v>
      </c>
      <c r="E4189" t="s">
        <v>99</v>
      </c>
      <c r="F4189" t="s">
        <v>941</v>
      </c>
      <c r="G4189">
        <v>42</v>
      </c>
      <c r="H4189" t="str">
        <f>VLOOKUP(E4189,[1]data!$D$3:$AK$1000,34,0)</f>
        <v>Linen</v>
      </c>
      <c r="I4189">
        <f>VLOOKUP(E4189,[1]data!$D$3:$Q$1048576,14,0)</f>
        <v>3499</v>
      </c>
      <c r="J4189" t="str">
        <f>VLOOKUP(E4189,[1]data!$D$3:$AJ$1048576,33,0)</f>
        <v>3499-3999</v>
      </c>
      <c r="K4189" t="s">
        <v>3981</v>
      </c>
      <c r="L4189" t="s">
        <v>473</v>
      </c>
      <c r="M4189">
        <v>1</v>
      </c>
      <c r="N4189">
        <v>2655.35</v>
      </c>
      <c r="O4189">
        <v>0</v>
      </c>
      <c r="P4189">
        <v>0</v>
      </c>
      <c r="Q4189">
        <v>2655.35</v>
      </c>
      <c r="R4189">
        <v>0</v>
      </c>
      <c r="S4189">
        <v>0</v>
      </c>
      <c r="T4189">
        <v>0</v>
      </c>
      <c r="U4189">
        <v>318.64999999999998</v>
      </c>
      <c r="V4189">
        <v>2974</v>
      </c>
      <c r="W4189">
        <v>1</v>
      </c>
      <c r="X4189">
        <f t="shared" si="264"/>
        <v>3499</v>
      </c>
      <c r="Y4189">
        <f t="shared" si="265"/>
        <v>525</v>
      </c>
      <c r="Z4189" s="1">
        <f t="shared" si="266"/>
        <v>0.15004286939125464</v>
      </c>
    </row>
    <row r="4190" spans="1:26">
      <c r="A4190" s="2">
        <v>45062</v>
      </c>
      <c r="B4190" s="2" t="s">
        <v>3449</v>
      </c>
      <c r="C4190" t="s">
        <v>3933</v>
      </c>
      <c r="D4190" s="2" t="str">
        <f t="shared" si="263"/>
        <v>KOW-LI3-R-0007</v>
      </c>
      <c r="E4190" t="s">
        <v>106</v>
      </c>
      <c r="F4190" t="s">
        <v>261</v>
      </c>
      <c r="G4190">
        <v>42</v>
      </c>
      <c r="H4190" t="str">
        <f>VLOOKUP(E4190,[1]data!$D$3:$AK$1000,34,0)</f>
        <v>Linen</v>
      </c>
      <c r="I4190">
        <f>VLOOKUP(E4190,[1]data!$D$3:$Q$1048576,14,0)</f>
        <v>3499</v>
      </c>
      <c r="J4190" t="str">
        <f>VLOOKUP(E4190,[1]data!$D$3:$AJ$1048576,33,0)</f>
        <v>3499-3999</v>
      </c>
      <c r="K4190" t="s">
        <v>3981</v>
      </c>
      <c r="L4190" t="s">
        <v>473</v>
      </c>
      <c r="M4190">
        <v>1</v>
      </c>
      <c r="N4190">
        <v>2655.36</v>
      </c>
      <c r="O4190">
        <v>0</v>
      </c>
      <c r="P4190">
        <v>0</v>
      </c>
      <c r="Q4190">
        <v>2655.36</v>
      </c>
      <c r="R4190">
        <v>0</v>
      </c>
      <c r="S4190">
        <v>0</v>
      </c>
      <c r="T4190">
        <v>0</v>
      </c>
      <c r="U4190">
        <v>318.64</v>
      </c>
      <c r="V4190">
        <v>2974</v>
      </c>
      <c r="W4190">
        <v>1</v>
      </c>
      <c r="X4190">
        <f t="shared" si="264"/>
        <v>3499</v>
      </c>
      <c r="Y4190">
        <f t="shared" si="265"/>
        <v>525</v>
      </c>
      <c r="Z4190" s="1">
        <f t="shared" si="266"/>
        <v>0.15004286939125464</v>
      </c>
    </row>
    <row r="4191" spans="1:26">
      <c r="A4191" s="2">
        <v>45062</v>
      </c>
      <c r="B4191" s="2" t="s">
        <v>3449</v>
      </c>
      <c r="C4191" t="s">
        <v>3933</v>
      </c>
      <c r="D4191" s="2" t="str">
        <f t="shared" si="263"/>
        <v>KOW-CC04-R-004</v>
      </c>
      <c r="E4191" t="s">
        <v>43</v>
      </c>
      <c r="F4191" t="s">
        <v>1425</v>
      </c>
      <c r="G4191">
        <v>42</v>
      </c>
      <c r="H4191" t="str">
        <f>VLOOKUP(E4191,[1]data!$D$3:$AK$1000,34,0)</f>
        <v>Hoodie</v>
      </c>
      <c r="I4191">
        <f>VLOOKUP(E4191,[1]data!$D$3:$Q$1048576,14,0)</f>
        <v>2799</v>
      </c>
      <c r="J4191" t="str">
        <f>VLOOKUP(E4191,[1]data!$D$3:$AJ$1048576,33,0)</f>
        <v>2499-2999</v>
      </c>
      <c r="K4191" t="s">
        <v>3982</v>
      </c>
      <c r="L4191" t="s">
        <v>2538</v>
      </c>
      <c r="M4191">
        <v>1</v>
      </c>
      <c r="N4191">
        <v>2257.2600000000002</v>
      </c>
      <c r="O4191">
        <v>0</v>
      </c>
      <c r="P4191">
        <v>0</v>
      </c>
      <c r="Q4191">
        <v>2257.2600000000002</v>
      </c>
      <c r="R4191">
        <v>0</v>
      </c>
      <c r="S4191">
        <v>0</v>
      </c>
      <c r="T4191">
        <v>0</v>
      </c>
      <c r="U4191">
        <v>541.74</v>
      </c>
      <c r="V4191">
        <v>2799</v>
      </c>
      <c r="W4191">
        <v>1</v>
      </c>
      <c r="X4191">
        <f t="shared" si="264"/>
        <v>2799</v>
      </c>
      <c r="Y4191">
        <f t="shared" si="265"/>
        <v>0</v>
      </c>
      <c r="Z4191" s="1">
        <f t="shared" si="266"/>
        <v>0</v>
      </c>
    </row>
    <row r="4192" spans="1:26">
      <c r="A4192" s="2">
        <v>45062</v>
      </c>
      <c r="B4192" s="2" t="s">
        <v>3449</v>
      </c>
      <c r="C4192" t="s">
        <v>3933</v>
      </c>
      <c r="D4192" s="2" t="str">
        <f t="shared" si="263"/>
        <v>KOW-TRA3-R-000</v>
      </c>
      <c r="E4192" t="s">
        <v>150</v>
      </c>
      <c r="F4192" t="s">
        <v>286</v>
      </c>
      <c r="G4192">
        <v>39</v>
      </c>
      <c r="H4192" t="str">
        <f>VLOOKUP(E4192,[1]data!$D$3:$AK$1000,34,0)</f>
        <v>Traditional</v>
      </c>
      <c r="I4192">
        <f>VLOOKUP(E4192,[1]data!$D$3:$Q$1048576,14,0)</f>
        <v>1299</v>
      </c>
      <c r="J4192" t="str">
        <f>VLOOKUP(E4192,[1]data!$D$3:$AJ$1048576,33,0)</f>
        <v>1099-1499</v>
      </c>
      <c r="K4192" t="s">
        <v>3983</v>
      </c>
      <c r="L4192" t="s">
        <v>2538</v>
      </c>
      <c r="M4192">
        <v>1</v>
      </c>
      <c r="N4192">
        <v>1047.58</v>
      </c>
      <c r="O4192">
        <v>0</v>
      </c>
      <c r="P4192">
        <v>0</v>
      </c>
      <c r="Q4192">
        <v>1047.58</v>
      </c>
      <c r="R4192">
        <v>0</v>
      </c>
      <c r="S4192">
        <v>0</v>
      </c>
      <c r="T4192">
        <v>0</v>
      </c>
      <c r="U4192">
        <v>251.42</v>
      </c>
      <c r="V4192">
        <v>1299</v>
      </c>
      <c r="W4192">
        <v>1</v>
      </c>
      <c r="X4192">
        <f t="shared" si="264"/>
        <v>1299</v>
      </c>
      <c r="Y4192">
        <f t="shared" si="265"/>
        <v>0</v>
      </c>
      <c r="Z4192" s="1">
        <f t="shared" si="266"/>
        <v>0</v>
      </c>
    </row>
    <row r="4193" spans="1:26">
      <c r="A4193" s="2">
        <v>45062</v>
      </c>
      <c r="B4193" s="2" t="s">
        <v>3449</v>
      </c>
      <c r="C4193" t="s">
        <v>3933</v>
      </c>
      <c r="D4193" s="2" t="str">
        <f t="shared" si="263"/>
        <v>KOW-CC04-R-004</v>
      </c>
      <c r="E4193" t="s">
        <v>43</v>
      </c>
      <c r="F4193" t="s">
        <v>1425</v>
      </c>
      <c r="G4193">
        <v>42</v>
      </c>
      <c r="H4193" t="str">
        <f>VLOOKUP(E4193,[1]data!$D$3:$AK$1000,34,0)</f>
        <v>Hoodie</v>
      </c>
      <c r="I4193">
        <f>VLOOKUP(E4193,[1]data!$D$3:$Q$1048576,14,0)</f>
        <v>2799</v>
      </c>
      <c r="J4193" t="str">
        <f>VLOOKUP(E4193,[1]data!$D$3:$AJ$1048576,33,0)</f>
        <v>2499-2999</v>
      </c>
      <c r="K4193" t="s">
        <v>3984</v>
      </c>
      <c r="L4193" t="s">
        <v>2538</v>
      </c>
      <c r="M4193">
        <v>1</v>
      </c>
      <c r="N4193">
        <v>2257.2600000000002</v>
      </c>
      <c r="O4193">
        <v>0</v>
      </c>
      <c r="P4193">
        <v>0</v>
      </c>
      <c r="Q4193">
        <v>2257.2600000000002</v>
      </c>
      <c r="R4193">
        <v>0</v>
      </c>
      <c r="S4193">
        <v>0</v>
      </c>
      <c r="T4193">
        <v>0</v>
      </c>
      <c r="U4193">
        <v>541.74</v>
      </c>
      <c r="V4193">
        <v>2799</v>
      </c>
      <c r="W4193">
        <v>1</v>
      </c>
      <c r="X4193">
        <f t="shared" si="264"/>
        <v>2799</v>
      </c>
      <c r="Y4193">
        <f t="shared" si="265"/>
        <v>0</v>
      </c>
      <c r="Z4193" s="1">
        <f t="shared" si="266"/>
        <v>0</v>
      </c>
    </row>
    <row r="4194" spans="1:26">
      <c r="A4194" s="2">
        <v>45062</v>
      </c>
      <c r="B4194" s="2" t="s">
        <v>3449</v>
      </c>
      <c r="C4194" t="s">
        <v>3933</v>
      </c>
      <c r="D4194" s="2" t="str">
        <f t="shared" si="263"/>
        <v>KOW-TRA4-R-000</v>
      </c>
      <c r="E4194" t="s">
        <v>153</v>
      </c>
      <c r="F4194" t="s">
        <v>336</v>
      </c>
      <c r="G4194">
        <v>40</v>
      </c>
      <c r="H4194" t="str">
        <f>VLOOKUP(E4194,[1]data!$D$3:$AK$1000,34,0)</f>
        <v>Traditional</v>
      </c>
      <c r="I4194">
        <f>VLOOKUP(E4194,[1]data!$D$3:$Q$1048576,14,0)</f>
        <v>1499</v>
      </c>
      <c r="J4194" t="str">
        <f>VLOOKUP(E4194,[1]data!$D$3:$AJ$1048576,33,0)</f>
        <v>1099-1499</v>
      </c>
      <c r="K4194" t="s">
        <v>3985</v>
      </c>
      <c r="L4194" t="s">
        <v>2538</v>
      </c>
      <c r="M4194">
        <v>1</v>
      </c>
      <c r="N4194">
        <v>1499</v>
      </c>
      <c r="O4194">
        <v>-149.9</v>
      </c>
      <c r="P4194">
        <v>0</v>
      </c>
      <c r="Q4194">
        <v>1349.1</v>
      </c>
      <c r="R4194">
        <v>0</v>
      </c>
      <c r="S4194">
        <v>0</v>
      </c>
      <c r="T4194">
        <v>0</v>
      </c>
      <c r="U4194">
        <v>0</v>
      </c>
      <c r="V4194">
        <v>1349.1</v>
      </c>
      <c r="W4194">
        <v>1</v>
      </c>
      <c r="X4194">
        <f t="shared" si="264"/>
        <v>1499</v>
      </c>
      <c r="Y4194">
        <f t="shared" si="265"/>
        <v>149.90000000000009</v>
      </c>
      <c r="Z4194" s="1">
        <f t="shared" si="266"/>
        <v>0.10000000000000006</v>
      </c>
    </row>
    <row r="4195" spans="1:26">
      <c r="A4195" s="2">
        <v>45062</v>
      </c>
      <c r="B4195" s="2" t="s">
        <v>3449</v>
      </c>
      <c r="C4195" t="s">
        <v>3933</v>
      </c>
      <c r="D4195" s="2" t="str">
        <f t="shared" si="263"/>
        <v>KOW-TX12-S-001</v>
      </c>
      <c r="E4195" t="s">
        <v>1596</v>
      </c>
      <c r="F4195" t="s">
        <v>569</v>
      </c>
      <c r="G4195">
        <v>39</v>
      </c>
      <c r="H4195" t="str">
        <f>VLOOKUP(E4195,[1]data!$D$3:$AK$1000,34,0)</f>
        <v>Party</v>
      </c>
      <c r="I4195">
        <f>VLOOKUP(E4195,[1]data!$D$3:$Q$1048576,14,0)</f>
        <v>3499</v>
      </c>
      <c r="J4195" t="str">
        <f>VLOOKUP(E4195,[1]data!$D$3:$AJ$1048576,33,0)</f>
        <v>3499-3999</v>
      </c>
      <c r="K4195" t="s">
        <v>3986</v>
      </c>
      <c r="L4195" t="s">
        <v>2538</v>
      </c>
      <c r="M4195">
        <v>1</v>
      </c>
      <c r="N4195">
        <v>3082.45</v>
      </c>
      <c r="O4195">
        <v>-308.24</v>
      </c>
      <c r="P4195">
        <v>0</v>
      </c>
      <c r="Q4195">
        <v>2774.21</v>
      </c>
      <c r="R4195">
        <v>0</v>
      </c>
      <c r="S4195">
        <v>0</v>
      </c>
      <c r="T4195">
        <v>0</v>
      </c>
      <c r="U4195">
        <v>374.89</v>
      </c>
      <c r="V4195">
        <v>3149.1</v>
      </c>
      <c r="W4195">
        <v>1</v>
      </c>
      <c r="X4195">
        <f t="shared" si="264"/>
        <v>3499</v>
      </c>
      <c r="Y4195">
        <f t="shared" si="265"/>
        <v>349.90000000000009</v>
      </c>
      <c r="Z4195" s="1">
        <f t="shared" si="266"/>
        <v>0.10000000000000002</v>
      </c>
    </row>
    <row r="4196" spans="1:26">
      <c r="A4196" s="2">
        <v>45062</v>
      </c>
      <c r="B4196" s="2" t="s">
        <v>3449</v>
      </c>
      <c r="C4196" t="s">
        <v>3933</v>
      </c>
      <c r="D4196" s="2" t="str">
        <f t="shared" si="263"/>
        <v>KOW-FO2-S-0002</v>
      </c>
      <c r="E4196" t="s">
        <v>71</v>
      </c>
      <c r="F4196" t="s">
        <v>253</v>
      </c>
      <c r="G4196">
        <v>40</v>
      </c>
      <c r="H4196" t="str">
        <f>VLOOKUP(E4196,[1]data!$D$3:$AK$1000,34,0)</f>
        <v>Classic</v>
      </c>
      <c r="I4196">
        <f>VLOOKUP(E4196,[1]data!$D$3:$Q$1048576,14,0)</f>
        <v>1999</v>
      </c>
      <c r="J4196" t="str">
        <f>VLOOKUP(E4196,[1]data!$D$3:$AJ$1048576,33,0)</f>
        <v>1799-2299</v>
      </c>
      <c r="K4196" t="s">
        <v>3987</v>
      </c>
      <c r="L4196" t="s">
        <v>2538</v>
      </c>
      <c r="M4196">
        <v>1</v>
      </c>
      <c r="N4196">
        <v>1784.82</v>
      </c>
      <c r="O4196">
        <v>0</v>
      </c>
      <c r="P4196">
        <v>0</v>
      </c>
      <c r="Q4196">
        <v>1784.82</v>
      </c>
      <c r="R4196">
        <v>0</v>
      </c>
      <c r="S4196">
        <v>0</v>
      </c>
      <c r="T4196">
        <v>0</v>
      </c>
      <c r="U4196">
        <v>214.18</v>
      </c>
      <c r="V4196">
        <v>1999</v>
      </c>
      <c r="W4196">
        <v>1</v>
      </c>
      <c r="X4196">
        <f t="shared" si="264"/>
        <v>1999</v>
      </c>
      <c r="Y4196">
        <f t="shared" si="265"/>
        <v>0</v>
      </c>
      <c r="Z4196" s="1">
        <f t="shared" si="266"/>
        <v>0</v>
      </c>
    </row>
    <row r="4197" spans="1:26">
      <c r="A4197" s="2">
        <v>45062</v>
      </c>
      <c r="B4197" s="2" t="s">
        <v>3449</v>
      </c>
      <c r="C4197" t="s">
        <v>3933</v>
      </c>
      <c r="D4197" s="2" t="str">
        <f t="shared" si="263"/>
        <v>KOW-CLC03-R-00</v>
      </c>
      <c r="E4197" t="s">
        <v>1378</v>
      </c>
      <c r="F4197" t="s">
        <v>1301</v>
      </c>
      <c r="G4197">
        <v>39</v>
      </c>
      <c r="H4197" t="str">
        <f>VLOOKUP(E4197,[1]data!$D$3:$AK$1000,34,0)</f>
        <v>Classic</v>
      </c>
      <c r="I4197">
        <f>VLOOKUP(E4197,[1]data!$D$3:$Q$1048576,14,0)</f>
        <v>2999</v>
      </c>
      <c r="J4197" t="str">
        <f>VLOOKUP(E4197,[1]data!$D$3:$AJ$1048576,33,0)</f>
        <v>2499-2999</v>
      </c>
      <c r="K4197" t="s">
        <v>3988</v>
      </c>
      <c r="L4197" t="s">
        <v>2538</v>
      </c>
      <c r="M4197">
        <v>1</v>
      </c>
      <c r="N4197">
        <v>2677.68</v>
      </c>
      <c r="O4197">
        <v>0</v>
      </c>
      <c r="P4197">
        <v>0</v>
      </c>
      <c r="Q4197">
        <v>2677.68</v>
      </c>
      <c r="R4197">
        <v>0</v>
      </c>
      <c r="S4197">
        <v>0</v>
      </c>
      <c r="T4197">
        <v>0</v>
      </c>
      <c r="U4197">
        <v>321.32</v>
      </c>
      <c r="V4197">
        <v>2999</v>
      </c>
      <c r="W4197">
        <v>1</v>
      </c>
      <c r="X4197">
        <f t="shared" si="264"/>
        <v>2999</v>
      </c>
      <c r="Y4197">
        <f t="shared" si="265"/>
        <v>0</v>
      </c>
      <c r="Z4197" s="1">
        <f t="shared" si="266"/>
        <v>0</v>
      </c>
    </row>
    <row r="4198" spans="1:26">
      <c r="A4198" s="2">
        <v>45063</v>
      </c>
      <c r="B4198" s="2" t="s">
        <v>3449</v>
      </c>
      <c r="C4198" t="s">
        <v>3933</v>
      </c>
      <c r="D4198" s="2" t="str">
        <f t="shared" si="263"/>
        <v>KOW-CC04-R-004</v>
      </c>
      <c r="E4198" t="s">
        <v>42</v>
      </c>
      <c r="F4198" t="s">
        <v>1425</v>
      </c>
      <c r="G4198">
        <v>40</v>
      </c>
      <c r="H4198" t="str">
        <f>VLOOKUP(E4198,[1]data!$D$3:$AK$1000,34,0)</f>
        <v>Hoodie</v>
      </c>
      <c r="I4198">
        <f>VLOOKUP(E4198,[1]data!$D$3:$Q$1048576,14,0)</f>
        <v>2799</v>
      </c>
      <c r="J4198" t="str">
        <f>VLOOKUP(E4198,[1]data!$D$3:$AJ$1048576,33,0)</f>
        <v>2499-2999</v>
      </c>
      <c r="K4198" t="s">
        <v>3989</v>
      </c>
      <c r="L4198" t="s">
        <v>2538</v>
      </c>
      <c r="M4198">
        <v>1</v>
      </c>
      <c r="N4198">
        <v>2499.11</v>
      </c>
      <c r="O4198">
        <v>0</v>
      </c>
      <c r="P4198">
        <v>0</v>
      </c>
      <c r="Q4198">
        <v>2499.11</v>
      </c>
      <c r="R4198">
        <v>0</v>
      </c>
      <c r="S4198">
        <v>0</v>
      </c>
      <c r="T4198">
        <v>0</v>
      </c>
      <c r="U4198">
        <v>299.89</v>
      </c>
      <c r="V4198">
        <v>2799</v>
      </c>
      <c r="W4198">
        <v>1</v>
      </c>
      <c r="X4198">
        <f t="shared" si="264"/>
        <v>2799</v>
      </c>
      <c r="Y4198">
        <f t="shared" si="265"/>
        <v>0</v>
      </c>
      <c r="Z4198" s="1">
        <f t="shared" si="266"/>
        <v>0</v>
      </c>
    </row>
    <row r="4199" spans="1:26">
      <c r="A4199" s="2">
        <v>45063</v>
      </c>
      <c r="B4199" s="2" t="s">
        <v>3449</v>
      </c>
      <c r="C4199" t="s">
        <v>3933</v>
      </c>
      <c r="D4199" s="2" t="str">
        <f t="shared" si="263"/>
        <v>KOW-CA11-R-000</v>
      </c>
      <c r="E4199" t="s">
        <v>11</v>
      </c>
      <c r="F4199" t="s">
        <v>302</v>
      </c>
      <c r="G4199">
        <v>44</v>
      </c>
      <c r="H4199" t="str">
        <f>VLOOKUP(E4199,[1]data!$D$3:$AK$1000,34,0)</f>
        <v>Casual</v>
      </c>
      <c r="I4199">
        <f>VLOOKUP(E4199,[1]data!$D$3:$Q$1048576,14,0)</f>
        <v>1999</v>
      </c>
      <c r="J4199" t="str">
        <f>VLOOKUP(E4199,[1]data!$D$3:$AJ$1048576,33,0)</f>
        <v>1799-2299</v>
      </c>
      <c r="K4199" t="s">
        <v>3990</v>
      </c>
      <c r="L4199" t="s">
        <v>2538</v>
      </c>
      <c r="M4199">
        <v>1</v>
      </c>
      <c r="N4199">
        <v>1784.82</v>
      </c>
      <c r="O4199">
        <v>0</v>
      </c>
      <c r="P4199">
        <v>0</v>
      </c>
      <c r="Q4199">
        <v>1784.82</v>
      </c>
      <c r="R4199">
        <v>0</v>
      </c>
      <c r="S4199">
        <v>0</v>
      </c>
      <c r="T4199">
        <v>0</v>
      </c>
      <c r="U4199">
        <v>214.18</v>
      </c>
      <c r="V4199">
        <v>1999</v>
      </c>
      <c r="W4199">
        <v>1</v>
      </c>
      <c r="X4199">
        <f t="shared" si="264"/>
        <v>1999</v>
      </c>
      <c r="Y4199">
        <f t="shared" si="265"/>
        <v>0</v>
      </c>
      <c r="Z4199" s="1">
        <f t="shared" si="266"/>
        <v>0</v>
      </c>
    </row>
    <row r="4200" spans="1:26">
      <c r="A4200" s="2">
        <v>45063</v>
      </c>
      <c r="B4200" s="2" t="s">
        <v>3449</v>
      </c>
      <c r="C4200" t="s">
        <v>3933</v>
      </c>
      <c r="D4200" s="2" t="str">
        <f t="shared" si="263"/>
        <v>KOW-LI1-R-0001</v>
      </c>
      <c r="E4200" t="s">
        <v>99</v>
      </c>
      <c r="F4200" t="s">
        <v>941</v>
      </c>
      <c r="G4200">
        <v>42</v>
      </c>
      <c r="H4200" t="str">
        <f>VLOOKUP(E4200,[1]data!$D$3:$AK$1000,34,0)</f>
        <v>Linen</v>
      </c>
      <c r="I4200">
        <f>VLOOKUP(E4200,[1]data!$D$3:$Q$1048576,14,0)</f>
        <v>3499</v>
      </c>
      <c r="J4200" t="str">
        <f>VLOOKUP(E4200,[1]data!$D$3:$AJ$1048576,33,0)</f>
        <v>3499-3999</v>
      </c>
      <c r="K4200" t="s">
        <v>3991</v>
      </c>
      <c r="L4200" t="s">
        <v>2538</v>
      </c>
      <c r="M4200">
        <v>1</v>
      </c>
      <c r="N4200">
        <v>2974</v>
      </c>
      <c r="O4200">
        <v>-565.05999999999995</v>
      </c>
      <c r="P4200">
        <v>0</v>
      </c>
      <c r="Q4200">
        <v>2408.94</v>
      </c>
      <c r="R4200">
        <v>0</v>
      </c>
      <c r="S4200">
        <v>0</v>
      </c>
      <c r="T4200">
        <v>0</v>
      </c>
      <c r="U4200">
        <v>0</v>
      </c>
      <c r="V4200">
        <v>2408.94</v>
      </c>
      <c r="W4200">
        <v>1</v>
      </c>
      <c r="X4200">
        <f t="shared" si="264"/>
        <v>3499</v>
      </c>
      <c r="Y4200">
        <f t="shared" si="265"/>
        <v>1090.06</v>
      </c>
      <c r="Z4200" s="1">
        <f t="shared" si="266"/>
        <v>0.31153472420691625</v>
      </c>
    </row>
    <row r="4201" spans="1:26">
      <c r="A4201" s="2">
        <v>45063</v>
      </c>
      <c r="B4201" s="2" t="s">
        <v>3449</v>
      </c>
      <c r="C4201" t="s">
        <v>3933</v>
      </c>
      <c r="D4201" s="2" t="str">
        <f t="shared" si="263"/>
        <v>KOW-KIN-S-0004</v>
      </c>
      <c r="E4201" t="s">
        <v>361</v>
      </c>
      <c r="F4201" t="s">
        <v>273</v>
      </c>
      <c r="G4201">
        <v>39</v>
      </c>
      <c r="H4201" t="str">
        <f>VLOOKUP(E4201,[1]data!$D$3:$AK$1000,34,0)</f>
        <v>Casual</v>
      </c>
      <c r="I4201">
        <f>VLOOKUP(E4201,[1]data!$D$3:$Q$1048576,14,0)</f>
        <v>2299</v>
      </c>
      <c r="J4201" t="str">
        <f>VLOOKUP(E4201,[1]data!$D$3:$AJ$1048576,33,0)</f>
        <v>1799-2299</v>
      </c>
      <c r="K4201" t="s">
        <v>3992</v>
      </c>
      <c r="L4201" t="s">
        <v>2538</v>
      </c>
      <c r="M4201">
        <v>1</v>
      </c>
      <c r="N4201">
        <v>1642.14</v>
      </c>
      <c r="O4201">
        <v>0</v>
      </c>
      <c r="P4201">
        <v>0</v>
      </c>
      <c r="Q4201">
        <v>1642.14</v>
      </c>
      <c r="R4201">
        <v>0</v>
      </c>
      <c r="S4201">
        <v>0</v>
      </c>
      <c r="T4201">
        <v>0</v>
      </c>
      <c r="U4201">
        <v>197.06</v>
      </c>
      <c r="V4201">
        <v>1839.2</v>
      </c>
      <c r="W4201">
        <v>1</v>
      </c>
      <c r="X4201">
        <f t="shared" si="264"/>
        <v>2299</v>
      </c>
      <c r="Y4201">
        <f t="shared" si="265"/>
        <v>459.79999999999995</v>
      </c>
      <c r="Z4201" s="1">
        <f t="shared" si="266"/>
        <v>0.19999999999999998</v>
      </c>
    </row>
    <row r="4202" spans="1:26">
      <c r="A4202" s="2">
        <v>45063</v>
      </c>
      <c r="B4202" s="2" t="s">
        <v>3449</v>
      </c>
      <c r="C4202" t="s">
        <v>3933</v>
      </c>
      <c r="D4202" s="2" t="str">
        <f t="shared" si="263"/>
        <v>KOW-UN2-S-0002</v>
      </c>
      <c r="E4202" t="s">
        <v>306</v>
      </c>
      <c r="F4202" t="s">
        <v>307</v>
      </c>
      <c r="G4202">
        <v>40</v>
      </c>
      <c r="H4202" t="str">
        <f>VLOOKUP(E4202,[1]data!$D$3:$AK$1000,34,0)</f>
        <v>Classic</v>
      </c>
      <c r="I4202">
        <f>VLOOKUP(E4202,[1]data!$D$3:$Q$1048576,14,0)</f>
        <v>1999</v>
      </c>
      <c r="J4202" t="str">
        <f>VLOOKUP(E4202,[1]data!$D$3:$AJ$1048576,33,0)</f>
        <v>1799-2299</v>
      </c>
      <c r="K4202" t="s">
        <v>3993</v>
      </c>
      <c r="L4202" t="s">
        <v>2538</v>
      </c>
      <c r="M4202">
        <v>1</v>
      </c>
      <c r="N4202">
        <v>1999</v>
      </c>
      <c r="O4202">
        <v>-199.9</v>
      </c>
      <c r="P4202">
        <v>0</v>
      </c>
      <c r="Q4202">
        <v>1799.1</v>
      </c>
      <c r="R4202">
        <v>0</v>
      </c>
      <c r="S4202">
        <v>0</v>
      </c>
      <c r="T4202">
        <v>0</v>
      </c>
      <c r="U4202">
        <v>0</v>
      </c>
      <c r="V4202">
        <v>1799.1</v>
      </c>
      <c r="W4202">
        <v>1</v>
      </c>
      <c r="X4202">
        <f t="shared" si="264"/>
        <v>1999</v>
      </c>
      <c r="Y4202">
        <f t="shared" si="265"/>
        <v>199.90000000000009</v>
      </c>
      <c r="Z4202" s="1">
        <f t="shared" si="266"/>
        <v>0.10000000000000005</v>
      </c>
    </row>
    <row r="4203" spans="1:26">
      <c r="A4203" s="2">
        <v>45063</v>
      </c>
      <c r="B4203" s="2" t="s">
        <v>3449</v>
      </c>
      <c r="C4203" t="s">
        <v>3933</v>
      </c>
      <c r="D4203" s="2" t="str">
        <f t="shared" si="263"/>
        <v>KOW-CLC02-R-00</v>
      </c>
      <c r="E4203" t="s">
        <v>1523</v>
      </c>
      <c r="F4203" t="s">
        <v>1275</v>
      </c>
      <c r="G4203">
        <v>39</v>
      </c>
      <c r="H4203" t="str">
        <f>VLOOKUP(E4203,[1]data!$D$3:$AK$1000,34,0)</f>
        <v>Classic</v>
      </c>
      <c r="I4203">
        <f>VLOOKUP(E4203,[1]data!$D$3:$Q$1048576,14,0)</f>
        <v>2999</v>
      </c>
      <c r="J4203" t="str">
        <f>VLOOKUP(E4203,[1]data!$D$3:$AJ$1048576,33,0)</f>
        <v>2499-2999</v>
      </c>
      <c r="K4203" t="s">
        <v>3994</v>
      </c>
      <c r="L4203" t="s">
        <v>2538</v>
      </c>
      <c r="M4203">
        <v>1</v>
      </c>
      <c r="N4203">
        <v>2999</v>
      </c>
      <c r="O4203">
        <v>-569.80999999999995</v>
      </c>
      <c r="P4203">
        <v>0</v>
      </c>
      <c r="Q4203">
        <v>2429.19</v>
      </c>
      <c r="R4203">
        <v>0</v>
      </c>
      <c r="S4203">
        <v>0</v>
      </c>
      <c r="T4203">
        <v>0</v>
      </c>
      <c r="U4203">
        <v>0</v>
      </c>
      <c r="V4203">
        <v>2429.19</v>
      </c>
      <c r="W4203">
        <v>1</v>
      </c>
      <c r="X4203">
        <f t="shared" si="264"/>
        <v>2999</v>
      </c>
      <c r="Y4203">
        <f t="shared" si="265"/>
        <v>569.80999999999995</v>
      </c>
      <c r="Z4203" s="1">
        <f t="shared" si="266"/>
        <v>0.18999999999999997</v>
      </c>
    </row>
    <row r="4204" spans="1:26">
      <c r="A4204" s="2">
        <v>45063</v>
      </c>
      <c r="B4204" s="2" t="s">
        <v>3449</v>
      </c>
      <c r="C4204" t="s">
        <v>3933</v>
      </c>
      <c r="D4204" s="2" t="str">
        <f t="shared" si="263"/>
        <v>KOW-KU1-R-0002</v>
      </c>
      <c r="E4204" t="s">
        <v>82</v>
      </c>
      <c r="F4204" t="s">
        <v>264</v>
      </c>
      <c r="G4204">
        <v>39</v>
      </c>
      <c r="H4204" t="str">
        <f>VLOOKUP(E4204,[1]data!$D$3:$AK$1000,34,0)</f>
        <v>Hoodie</v>
      </c>
      <c r="I4204">
        <f>VLOOKUP(E4204,[1]data!$D$3:$Q$1048576,14,0)</f>
        <v>2799</v>
      </c>
      <c r="J4204" t="str">
        <f>VLOOKUP(E4204,[1]data!$D$3:$AJ$1048576,33,0)</f>
        <v>2499-2999</v>
      </c>
      <c r="K4204" t="s">
        <v>3995</v>
      </c>
      <c r="L4204" t="s">
        <v>2538</v>
      </c>
      <c r="M4204">
        <v>1</v>
      </c>
      <c r="N4204">
        <v>2499.11</v>
      </c>
      <c r="O4204">
        <v>0</v>
      </c>
      <c r="P4204">
        <v>0</v>
      </c>
      <c r="Q4204">
        <v>2499.11</v>
      </c>
      <c r="R4204">
        <v>0</v>
      </c>
      <c r="S4204">
        <v>0</v>
      </c>
      <c r="T4204">
        <v>0</v>
      </c>
      <c r="U4204">
        <v>299.89</v>
      </c>
      <c r="V4204">
        <v>2799</v>
      </c>
      <c r="W4204">
        <v>1</v>
      </c>
      <c r="X4204">
        <f t="shared" si="264"/>
        <v>2799</v>
      </c>
      <c r="Y4204">
        <f t="shared" si="265"/>
        <v>0</v>
      </c>
      <c r="Z4204" s="1">
        <f t="shared" si="266"/>
        <v>0</v>
      </c>
    </row>
    <row r="4205" spans="1:26">
      <c r="A4205" s="2">
        <v>45063</v>
      </c>
      <c r="B4205" s="2" t="s">
        <v>3449</v>
      </c>
      <c r="C4205" t="s">
        <v>3933</v>
      </c>
      <c r="D4205" s="2" t="str">
        <f t="shared" si="263"/>
        <v>KOW-KU1-R-0002</v>
      </c>
      <c r="E4205" t="s">
        <v>82</v>
      </c>
      <c r="F4205" t="s">
        <v>264</v>
      </c>
      <c r="G4205">
        <v>39</v>
      </c>
      <c r="H4205" t="str">
        <f>VLOOKUP(E4205,[1]data!$D$3:$AK$1000,34,0)</f>
        <v>Hoodie</v>
      </c>
      <c r="I4205">
        <f>VLOOKUP(E4205,[1]data!$D$3:$Q$1048576,14,0)</f>
        <v>2799</v>
      </c>
      <c r="J4205" t="str">
        <f>VLOOKUP(E4205,[1]data!$D$3:$AJ$1048576,33,0)</f>
        <v>2499-2999</v>
      </c>
      <c r="K4205" t="s">
        <v>3996</v>
      </c>
      <c r="L4205" t="s">
        <v>2538</v>
      </c>
      <c r="M4205">
        <v>1</v>
      </c>
      <c r="N4205">
        <v>2499.11</v>
      </c>
      <c r="O4205">
        <v>0</v>
      </c>
      <c r="P4205">
        <v>0</v>
      </c>
      <c r="Q4205">
        <v>2499.11</v>
      </c>
      <c r="R4205">
        <v>0</v>
      </c>
      <c r="S4205">
        <v>0</v>
      </c>
      <c r="T4205">
        <v>0</v>
      </c>
      <c r="U4205">
        <v>299.89</v>
      </c>
      <c r="V4205">
        <v>2799</v>
      </c>
      <c r="W4205">
        <v>1</v>
      </c>
      <c r="X4205">
        <f t="shared" si="264"/>
        <v>2799</v>
      </c>
      <c r="Y4205">
        <f t="shared" si="265"/>
        <v>0</v>
      </c>
      <c r="Z4205" s="1">
        <f t="shared" si="266"/>
        <v>0</v>
      </c>
    </row>
    <row r="4206" spans="1:26">
      <c r="A4206" s="2">
        <v>45063</v>
      </c>
      <c r="B4206" s="2" t="s">
        <v>3449</v>
      </c>
      <c r="C4206" t="s">
        <v>3933</v>
      </c>
      <c r="D4206" s="2" t="str">
        <f t="shared" si="263"/>
        <v>KOW-KOR-S-0001</v>
      </c>
      <c r="E4206" t="s">
        <v>78</v>
      </c>
      <c r="F4206" t="s">
        <v>288</v>
      </c>
      <c r="G4206">
        <v>39</v>
      </c>
      <c r="H4206" t="str">
        <f>VLOOKUP(E4206,[1]data!$D$3:$AK$1000,34,0)</f>
        <v>Casual</v>
      </c>
      <c r="I4206">
        <f>VLOOKUP(E4206,[1]data!$D$3:$Q$1048576,14,0)</f>
        <v>2299</v>
      </c>
      <c r="J4206" t="str">
        <f>VLOOKUP(E4206,[1]data!$D$3:$AJ$1048576,33,0)</f>
        <v>1799-2299</v>
      </c>
      <c r="K4206" t="s">
        <v>3994</v>
      </c>
      <c r="L4206" t="s">
        <v>2538</v>
      </c>
      <c r="M4206">
        <v>1</v>
      </c>
      <c r="N4206">
        <v>2299</v>
      </c>
      <c r="O4206">
        <v>-436.81</v>
      </c>
      <c r="P4206">
        <v>0</v>
      </c>
      <c r="Q4206">
        <v>1862.19</v>
      </c>
      <c r="R4206">
        <v>0</v>
      </c>
      <c r="S4206">
        <v>0</v>
      </c>
      <c r="T4206">
        <v>0</v>
      </c>
      <c r="U4206">
        <v>0</v>
      </c>
      <c r="V4206">
        <v>1862.19</v>
      </c>
      <c r="W4206">
        <v>1</v>
      </c>
      <c r="X4206">
        <f t="shared" si="264"/>
        <v>2299</v>
      </c>
      <c r="Y4206">
        <f t="shared" si="265"/>
        <v>436.80999999999995</v>
      </c>
      <c r="Z4206" s="1">
        <f t="shared" si="266"/>
        <v>0.18999999999999997</v>
      </c>
    </row>
    <row r="4207" spans="1:26">
      <c r="A4207" s="2">
        <v>45063</v>
      </c>
      <c r="B4207" s="2" t="s">
        <v>3449</v>
      </c>
      <c r="C4207" t="s">
        <v>3933</v>
      </c>
      <c r="D4207" s="2" t="str">
        <f t="shared" si="263"/>
        <v>KOW-CA11-R-000</v>
      </c>
      <c r="E4207" t="s">
        <v>9</v>
      </c>
      <c r="F4207" t="s">
        <v>302</v>
      </c>
      <c r="G4207">
        <v>40</v>
      </c>
      <c r="H4207" t="str">
        <f>VLOOKUP(E4207,[1]data!$D$3:$AK$1000,34,0)</f>
        <v>Casual</v>
      </c>
      <c r="I4207">
        <f>VLOOKUP(E4207,[1]data!$D$3:$Q$1048576,14,0)</f>
        <v>1999</v>
      </c>
      <c r="J4207" t="str">
        <f>VLOOKUP(E4207,[1]data!$D$3:$AJ$1048576,33,0)</f>
        <v>1799-2299</v>
      </c>
      <c r="K4207" t="s">
        <v>3997</v>
      </c>
      <c r="L4207" t="s">
        <v>2538</v>
      </c>
      <c r="M4207">
        <v>1</v>
      </c>
      <c r="N4207">
        <v>1784.82</v>
      </c>
      <c r="O4207">
        <v>0</v>
      </c>
      <c r="P4207">
        <v>0</v>
      </c>
      <c r="Q4207">
        <v>1784.82</v>
      </c>
      <c r="R4207">
        <v>0</v>
      </c>
      <c r="S4207">
        <v>0</v>
      </c>
      <c r="T4207">
        <v>0</v>
      </c>
      <c r="U4207">
        <v>214.18</v>
      </c>
      <c r="V4207">
        <v>1999</v>
      </c>
      <c r="W4207">
        <v>1</v>
      </c>
      <c r="X4207">
        <f t="shared" si="264"/>
        <v>1999</v>
      </c>
      <c r="Y4207">
        <f t="shared" si="265"/>
        <v>0</v>
      </c>
      <c r="Z4207" s="1">
        <f t="shared" si="266"/>
        <v>0</v>
      </c>
    </row>
    <row r="4208" spans="1:26">
      <c r="A4208" s="2">
        <v>45063</v>
      </c>
      <c r="B4208" s="2" t="s">
        <v>3449</v>
      </c>
      <c r="C4208" t="s">
        <v>3933</v>
      </c>
      <c r="D4208" s="2" t="str">
        <f t="shared" si="263"/>
        <v>KOW-KU3-R-0002</v>
      </c>
      <c r="E4208" t="s">
        <v>88</v>
      </c>
      <c r="F4208" t="s">
        <v>260</v>
      </c>
      <c r="G4208">
        <v>46</v>
      </c>
      <c r="H4208" t="str">
        <f>VLOOKUP(E4208,[1]data!$D$3:$AK$1000,34,0)</f>
        <v>Indie</v>
      </c>
      <c r="I4208">
        <f>VLOOKUP(E4208,[1]data!$D$3:$Q$1048576,14,0)</f>
        <v>2499</v>
      </c>
      <c r="J4208" t="str">
        <f>VLOOKUP(E4208,[1]data!$D$3:$AJ$1048576,33,0)</f>
        <v>2499-2999</v>
      </c>
      <c r="K4208" t="s">
        <v>3998</v>
      </c>
      <c r="L4208" t="s">
        <v>2538</v>
      </c>
      <c r="M4208">
        <v>1</v>
      </c>
      <c r="N4208">
        <v>1784.82</v>
      </c>
      <c r="O4208">
        <v>0</v>
      </c>
      <c r="P4208">
        <v>0</v>
      </c>
      <c r="Q4208">
        <v>1784.82</v>
      </c>
      <c r="R4208">
        <v>0</v>
      </c>
      <c r="S4208">
        <v>0</v>
      </c>
      <c r="T4208">
        <v>0</v>
      </c>
      <c r="U4208">
        <v>214.18</v>
      </c>
      <c r="V4208">
        <v>1999</v>
      </c>
      <c r="W4208">
        <v>1</v>
      </c>
      <c r="X4208">
        <f t="shared" si="264"/>
        <v>2499</v>
      </c>
      <c r="Y4208">
        <f t="shared" si="265"/>
        <v>500</v>
      </c>
      <c r="Z4208" s="1">
        <f t="shared" si="266"/>
        <v>0.20008003201280511</v>
      </c>
    </row>
    <row r="4209" spans="1:26">
      <c r="A4209" s="2">
        <v>45063</v>
      </c>
      <c r="B4209" s="2" t="s">
        <v>3449</v>
      </c>
      <c r="C4209" t="s">
        <v>3933</v>
      </c>
      <c r="D4209" s="2" t="str">
        <f t="shared" si="263"/>
        <v>KOW-CUB-R-0002</v>
      </c>
      <c r="E4209" t="s">
        <v>638</v>
      </c>
      <c r="F4209" t="s">
        <v>295</v>
      </c>
      <c r="G4209">
        <v>40</v>
      </c>
      <c r="H4209" t="str">
        <f>VLOOKUP(E4209,[1]data!$D$3:$AK$1000,34,0)</f>
        <v>Casual</v>
      </c>
      <c r="I4209">
        <f>VLOOKUP(E4209,[1]data!$D$3:$Q$1048576,14,0)</f>
        <v>2499</v>
      </c>
      <c r="J4209" t="str">
        <f>VLOOKUP(E4209,[1]data!$D$3:$AJ$1048576,33,0)</f>
        <v>2499-2999</v>
      </c>
      <c r="K4209" t="s">
        <v>3999</v>
      </c>
      <c r="L4209" t="s">
        <v>473</v>
      </c>
      <c r="M4209">
        <v>1</v>
      </c>
      <c r="N4209">
        <v>1779.11</v>
      </c>
      <c r="O4209">
        <v>-1778.22</v>
      </c>
      <c r="P4209">
        <v>0</v>
      </c>
      <c r="Q4209">
        <v>0.89</v>
      </c>
      <c r="R4209">
        <v>0</v>
      </c>
      <c r="S4209">
        <v>0</v>
      </c>
      <c r="T4209">
        <v>0</v>
      </c>
      <c r="U4209">
        <v>0.11</v>
      </c>
      <c r="V4209">
        <v>1</v>
      </c>
      <c r="W4209">
        <v>1</v>
      </c>
      <c r="X4209">
        <f t="shared" si="264"/>
        <v>2499</v>
      </c>
      <c r="Y4209">
        <f t="shared" si="265"/>
        <v>2498</v>
      </c>
      <c r="Z4209" s="1">
        <f t="shared" si="266"/>
        <v>0.99959983993597434</v>
      </c>
    </row>
    <row r="4210" spans="1:26">
      <c r="A4210" s="2">
        <v>45063</v>
      </c>
      <c r="B4210" s="2" t="s">
        <v>3449</v>
      </c>
      <c r="C4210" t="s">
        <v>3933</v>
      </c>
      <c r="D4210" s="2" t="str">
        <f t="shared" si="263"/>
        <v>KOW-CC04-R-004</v>
      </c>
      <c r="E4210" t="s">
        <v>42</v>
      </c>
      <c r="F4210" t="s">
        <v>1425</v>
      </c>
      <c r="G4210">
        <v>40</v>
      </c>
      <c r="H4210" t="str">
        <f>VLOOKUP(E4210,[1]data!$D$3:$AK$1000,34,0)</f>
        <v>Hoodie</v>
      </c>
      <c r="I4210">
        <f>VLOOKUP(E4210,[1]data!$D$3:$Q$1048576,14,0)</f>
        <v>2799</v>
      </c>
      <c r="J4210" t="str">
        <f>VLOOKUP(E4210,[1]data!$D$3:$AJ$1048576,33,0)</f>
        <v>2499-2999</v>
      </c>
      <c r="K4210" t="s">
        <v>4000</v>
      </c>
      <c r="L4210" t="s">
        <v>2538</v>
      </c>
      <c r="M4210">
        <v>1</v>
      </c>
      <c r="N4210">
        <v>2257.2600000000002</v>
      </c>
      <c r="O4210">
        <v>0</v>
      </c>
      <c r="P4210">
        <v>0</v>
      </c>
      <c r="Q4210">
        <v>2257.2600000000002</v>
      </c>
      <c r="R4210">
        <v>0</v>
      </c>
      <c r="S4210">
        <v>0</v>
      </c>
      <c r="T4210">
        <v>0</v>
      </c>
      <c r="U4210">
        <v>541.74</v>
      </c>
      <c r="V4210">
        <v>2799</v>
      </c>
      <c r="W4210">
        <v>1</v>
      </c>
      <c r="X4210">
        <f t="shared" si="264"/>
        <v>2799</v>
      </c>
      <c r="Y4210">
        <f t="shared" si="265"/>
        <v>0</v>
      </c>
      <c r="Z4210" s="1">
        <f t="shared" si="266"/>
        <v>0</v>
      </c>
    </row>
    <row r="4211" spans="1:26">
      <c r="A4211" s="2">
        <v>45063</v>
      </c>
      <c r="B4211" s="2" t="s">
        <v>3449</v>
      </c>
      <c r="C4211" t="s">
        <v>3933</v>
      </c>
      <c r="D4211" s="2" t="str">
        <f t="shared" si="263"/>
        <v>KOW-CC04-R-004</v>
      </c>
      <c r="E4211" t="s">
        <v>43</v>
      </c>
      <c r="F4211" t="s">
        <v>1425</v>
      </c>
      <c r="G4211">
        <v>42</v>
      </c>
      <c r="H4211" t="str">
        <f>VLOOKUP(E4211,[1]data!$D$3:$AK$1000,34,0)</f>
        <v>Hoodie</v>
      </c>
      <c r="I4211">
        <f>VLOOKUP(E4211,[1]data!$D$3:$Q$1048576,14,0)</f>
        <v>2799</v>
      </c>
      <c r="J4211" t="str">
        <f>VLOOKUP(E4211,[1]data!$D$3:$AJ$1048576,33,0)</f>
        <v>2499-2999</v>
      </c>
      <c r="K4211" t="s">
        <v>4001</v>
      </c>
      <c r="L4211" t="s">
        <v>2538</v>
      </c>
      <c r="M4211">
        <v>1</v>
      </c>
      <c r="N4211">
        <v>2499.11</v>
      </c>
      <c r="O4211">
        <v>0</v>
      </c>
      <c r="P4211">
        <v>0</v>
      </c>
      <c r="Q4211">
        <v>2499.11</v>
      </c>
      <c r="R4211">
        <v>0</v>
      </c>
      <c r="S4211">
        <v>0</v>
      </c>
      <c r="T4211">
        <v>0</v>
      </c>
      <c r="U4211">
        <v>299.89</v>
      </c>
      <c r="V4211">
        <v>2799</v>
      </c>
      <c r="W4211">
        <v>1</v>
      </c>
      <c r="X4211">
        <f t="shared" si="264"/>
        <v>2799</v>
      </c>
      <c r="Y4211">
        <f t="shared" si="265"/>
        <v>0</v>
      </c>
      <c r="Z4211" s="1">
        <f t="shared" si="266"/>
        <v>0</v>
      </c>
    </row>
    <row r="4212" spans="1:26">
      <c r="A4212" s="2">
        <v>45063</v>
      </c>
      <c r="B4212" s="2" t="s">
        <v>3449</v>
      </c>
      <c r="C4212" t="s">
        <v>3933</v>
      </c>
      <c r="D4212" s="2" t="str">
        <f t="shared" si="263"/>
        <v>KOW-PIQ-S-0033</v>
      </c>
      <c r="E4212" t="s">
        <v>130</v>
      </c>
      <c r="F4212" t="s">
        <v>2021</v>
      </c>
      <c r="G4212" t="s">
        <v>2011</v>
      </c>
      <c r="H4212" t="str">
        <f>VLOOKUP(E4212,[1]data!$D$3:$AK$1000,34,0)</f>
        <v>Knit Shirt</v>
      </c>
      <c r="I4212">
        <f>VLOOKUP(E4212,[1]data!$D$3:$Q$1048576,14,0)</f>
        <v>1999</v>
      </c>
      <c r="J4212" t="str">
        <f>VLOOKUP(E4212,[1]data!$D$3:$AJ$1048576,33,0)</f>
        <v>1799-2299</v>
      </c>
      <c r="K4212" t="s">
        <v>4002</v>
      </c>
      <c r="L4212" t="s">
        <v>2538</v>
      </c>
      <c r="M4212">
        <v>1</v>
      </c>
      <c r="N4212">
        <v>1999</v>
      </c>
      <c r="O4212">
        <v>-379.81</v>
      </c>
      <c r="P4212">
        <v>0</v>
      </c>
      <c r="Q4212">
        <v>1619.19</v>
      </c>
      <c r="R4212">
        <v>0</v>
      </c>
      <c r="S4212">
        <v>0</v>
      </c>
      <c r="T4212">
        <v>0</v>
      </c>
      <c r="U4212">
        <v>0</v>
      </c>
      <c r="V4212">
        <v>1619.19</v>
      </c>
      <c r="W4212">
        <v>1</v>
      </c>
      <c r="X4212">
        <f t="shared" si="264"/>
        <v>1999</v>
      </c>
      <c r="Y4212">
        <f t="shared" si="265"/>
        <v>379.80999999999995</v>
      </c>
      <c r="Z4212" s="1">
        <f t="shared" si="266"/>
        <v>0.18999999999999997</v>
      </c>
    </row>
    <row r="4213" spans="1:26">
      <c r="A4213" s="2">
        <v>45063</v>
      </c>
      <c r="B4213" s="2" t="s">
        <v>3449</v>
      </c>
      <c r="C4213" t="s">
        <v>3933</v>
      </c>
      <c r="D4213" s="2" t="str">
        <f t="shared" si="263"/>
        <v>KOW-TRA1-R-000</v>
      </c>
      <c r="E4213" t="s">
        <v>146</v>
      </c>
      <c r="F4213" t="s">
        <v>276</v>
      </c>
      <c r="G4213">
        <v>42</v>
      </c>
      <c r="H4213" t="str">
        <f>VLOOKUP(E4213,[1]data!$D$3:$AK$1000,34,0)</f>
        <v>Indie</v>
      </c>
      <c r="I4213">
        <f>VLOOKUP(E4213,[1]data!$D$3:$Q$1048576,14,0)</f>
        <v>1299</v>
      </c>
      <c r="J4213" t="str">
        <f>VLOOKUP(E4213,[1]data!$D$3:$AJ$1048576,33,0)</f>
        <v>1099-1499</v>
      </c>
      <c r="K4213" t="s">
        <v>4003</v>
      </c>
      <c r="L4213" t="s">
        <v>2538</v>
      </c>
      <c r="M4213">
        <v>1</v>
      </c>
      <c r="N4213">
        <v>1299</v>
      </c>
      <c r="O4213">
        <v>-246.81</v>
      </c>
      <c r="P4213">
        <v>0</v>
      </c>
      <c r="Q4213">
        <v>1052.19</v>
      </c>
      <c r="R4213">
        <v>0</v>
      </c>
      <c r="S4213">
        <v>0</v>
      </c>
      <c r="T4213">
        <v>0</v>
      </c>
      <c r="U4213">
        <v>0</v>
      </c>
      <c r="V4213">
        <v>1052.19</v>
      </c>
      <c r="W4213">
        <v>1</v>
      </c>
      <c r="X4213">
        <f t="shared" si="264"/>
        <v>1299</v>
      </c>
      <c r="Y4213">
        <f t="shared" si="265"/>
        <v>246.80999999999995</v>
      </c>
      <c r="Z4213" s="1">
        <f t="shared" si="266"/>
        <v>0.18999999999999995</v>
      </c>
    </row>
    <row r="4214" spans="1:26">
      <c r="A4214" s="2">
        <v>45063</v>
      </c>
      <c r="B4214" s="2" t="s">
        <v>3449</v>
      </c>
      <c r="C4214" t="s">
        <v>3933</v>
      </c>
      <c r="D4214" s="2" t="str">
        <f t="shared" si="263"/>
        <v>KOW-LI3-R-0007</v>
      </c>
      <c r="E4214" t="s">
        <v>106</v>
      </c>
      <c r="F4214" t="s">
        <v>261</v>
      </c>
      <c r="G4214">
        <v>42</v>
      </c>
      <c r="H4214" t="str">
        <f>VLOOKUP(E4214,[1]data!$D$3:$AK$1000,34,0)</f>
        <v>Linen</v>
      </c>
      <c r="I4214">
        <f>VLOOKUP(E4214,[1]data!$D$3:$Q$1048576,14,0)</f>
        <v>3499</v>
      </c>
      <c r="J4214" t="str">
        <f>VLOOKUP(E4214,[1]data!$D$3:$AJ$1048576,33,0)</f>
        <v>3499-3999</v>
      </c>
      <c r="K4214" t="s">
        <v>4003</v>
      </c>
      <c r="L4214" t="s">
        <v>2538</v>
      </c>
      <c r="M4214">
        <v>1</v>
      </c>
      <c r="N4214">
        <v>2974</v>
      </c>
      <c r="O4214">
        <v>-565.05999999999995</v>
      </c>
      <c r="P4214">
        <v>0</v>
      </c>
      <c r="Q4214">
        <v>2408.94</v>
      </c>
      <c r="R4214">
        <v>0</v>
      </c>
      <c r="S4214">
        <v>0</v>
      </c>
      <c r="T4214">
        <v>0</v>
      </c>
      <c r="U4214">
        <v>0</v>
      </c>
      <c r="V4214">
        <v>2408.94</v>
      </c>
      <c r="W4214">
        <v>1</v>
      </c>
      <c r="X4214">
        <f t="shared" si="264"/>
        <v>3499</v>
      </c>
      <c r="Y4214">
        <f t="shared" si="265"/>
        <v>1090.06</v>
      </c>
      <c r="Z4214" s="1">
        <f t="shared" si="266"/>
        <v>0.31153472420691625</v>
      </c>
    </row>
    <row r="4215" spans="1:26">
      <c r="A4215" s="2">
        <v>45063</v>
      </c>
      <c r="B4215" s="2" t="s">
        <v>3449</v>
      </c>
      <c r="C4215" t="s">
        <v>3933</v>
      </c>
      <c r="D4215" s="2" t="str">
        <f t="shared" si="263"/>
        <v>KOW-TRA5-R-000</v>
      </c>
      <c r="E4215" t="s">
        <v>303</v>
      </c>
      <c r="F4215" t="s">
        <v>304</v>
      </c>
      <c r="G4215">
        <v>42</v>
      </c>
      <c r="H4215" t="str">
        <f>VLOOKUP(E4215,[1]data!$D$3:$AK$1000,34,0)</f>
        <v>Traditional</v>
      </c>
      <c r="I4215">
        <f>VLOOKUP(E4215,[1]data!$D$3:$Q$1048576,14,0)</f>
        <v>1499</v>
      </c>
      <c r="J4215" t="str">
        <f>VLOOKUP(E4215,[1]data!$D$3:$AJ$1048576,33,0)</f>
        <v>1099-1499</v>
      </c>
      <c r="K4215" t="s">
        <v>4003</v>
      </c>
      <c r="L4215" t="s">
        <v>2538</v>
      </c>
      <c r="M4215">
        <v>1</v>
      </c>
      <c r="N4215">
        <v>1499</v>
      </c>
      <c r="O4215">
        <v>-284.81</v>
      </c>
      <c r="P4215">
        <v>0</v>
      </c>
      <c r="Q4215">
        <v>1214.19</v>
      </c>
      <c r="R4215">
        <v>0</v>
      </c>
      <c r="S4215">
        <v>0</v>
      </c>
      <c r="T4215">
        <v>0</v>
      </c>
      <c r="U4215">
        <v>0</v>
      </c>
      <c r="V4215">
        <v>1214.19</v>
      </c>
      <c r="W4215">
        <v>1</v>
      </c>
      <c r="X4215">
        <f t="shared" si="264"/>
        <v>1499</v>
      </c>
      <c r="Y4215">
        <f t="shared" si="265"/>
        <v>284.80999999999995</v>
      </c>
      <c r="Z4215" s="1">
        <f t="shared" si="266"/>
        <v>0.18999999999999997</v>
      </c>
    </row>
    <row r="4216" spans="1:26">
      <c r="A4216" s="2">
        <v>45063</v>
      </c>
      <c r="B4216" s="2" t="s">
        <v>3449</v>
      </c>
      <c r="C4216" t="s">
        <v>3933</v>
      </c>
      <c r="D4216" s="2" t="str">
        <f t="shared" si="263"/>
        <v>KOW-CA11-R-000</v>
      </c>
      <c r="E4216" t="s">
        <v>9</v>
      </c>
      <c r="F4216" t="s">
        <v>302</v>
      </c>
      <c r="G4216">
        <v>40</v>
      </c>
      <c r="H4216" t="str">
        <f>VLOOKUP(E4216,[1]data!$D$3:$AK$1000,34,0)</f>
        <v>Casual</v>
      </c>
      <c r="I4216">
        <f>VLOOKUP(E4216,[1]data!$D$3:$Q$1048576,14,0)</f>
        <v>1999</v>
      </c>
      <c r="J4216" t="str">
        <f>VLOOKUP(E4216,[1]data!$D$3:$AJ$1048576,33,0)</f>
        <v>1799-2299</v>
      </c>
      <c r="K4216" t="s">
        <v>4004</v>
      </c>
      <c r="L4216" t="s">
        <v>2538</v>
      </c>
      <c r="M4216">
        <v>1</v>
      </c>
      <c r="N4216">
        <v>1784.82</v>
      </c>
      <c r="O4216">
        <v>-178.48</v>
      </c>
      <c r="P4216">
        <v>0</v>
      </c>
      <c r="Q4216">
        <v>1606.34</v>
      </c>
      <c r="R4216">
        <v>0</v>
      </c>
      <c r="S4216">
        <v>0</v>
      </c>
      <c r="T4216">
        <v>0</v>
      </c>
      <c r="U4216">
        <v>192.76</v>
      </c>
      <c r="V4216">
        <v>1799.1</v>
      </c>
      <c r="W4216">
        <v>1</v>
      </c>
      <c r="X4216">
        <f t="shared" si="264"/>
        <v>1999</v>
      </c>
      <c r="Y4216">
        <f t="shared" si="265"/>
        <v>199.90000000000009</v>
      </c>
      <c r="Z4216" s="1">
        <f t="shared" si="266"/>
        <v>0.10000000000000005</v>
      </c>
    </row>
    <row r="4217" spans="1:26">
      <c r="A4217" s="2">
        <v>45063</v>
      </c>
      <c r="B4217" s="2" t="s">
        <v>3449</v>
      </c>
      <c r="C4217" t="s">
        <v>3933</v>
      </c>
      <c r="D4217" s="2" t="str">
        <f t="shared" si="263"/>
        <v>KOW-KU1-R-0002</v>
      </c>
      <c r="E4217" t="s">
        <v>85</v>
      </c>
      <c r="F4217" t="s">
        <v>264</v>
      </c>
      <c r="G4217">
        <v>44</v>
      </c>
      <c r="H4217" t="str">
        <f>VLOOKUP(E4217,[1]data!$D$3:$AK$1000,34,0)</f>
        <v>Hoodie</v>
      </c>
      <c r="I4217">
        <f>VLOOKUP(E4217,[1]data!$D$3:$Q$1048576,14,0)</f>
        <v>2799</v>
      </c>
      <c r="J4217" t="str">
        <f>VLOOKUP(E4217,[1]data!$D$3:$AJ$1048576,33,0)</f>
        <v>2499-2999</v>
      </c>
      <c r="K4217" t="s">
        <v>4002</v>
      </c>
      <c r="L4217" t="s">
        <v>2538</v>
      </c>
      <c r="M4217">
        <v>1</v>
      </c>
      <c r="N4217">
        <v>2799</v>
      </c>
      <c r="O4217">
        <v>-531.80999999999995</v>
      </c>
      <c r="P4217">
        <v>0</v>
      </c>
      <c r="Q4217">
        <v>2267.19</v>
      </c>
      <c r="R4217">
        <v>0</v>
      </c>
      <c r="S4217">
        <v>0</v>
      </c>
      <c r="T4217">
        <v>0</v>
      </c>
      <c r="U4217">
        <v>0</v>
      </c>
      <c r="V4217">
        <v>2267.19</v>
      </c>
      <c r="W4217">
        <v>1</v>
      </c>
      <c r="X4217">
        <f t="shared" si="264"/>
        <v>2799</v>
      </c>
      <c r="Y4217">
        <f t="shared" si="265"/>
        <v>531.80999999999995</v>
      </c>
      <c r="Z4217" s="1">
        <f t="shared" si="266"/>
        <v>0.18999999999999997</v>
      </c>
    </row>
    <row r="4218" spans="1:26">
      <c r="A4218" s="2">
        <v>45063</v>
      </c>
      <c r="B4218" s="2" t="s">
        <v>3449</v>
      </c>
      <c r="C4218" t="s">
        <v>3933</v>
      </c>
      <c r="D4218" s="2" t="str">
        <f t="shared" si="263"/>
        <v>KOW-CC04-R-004</v>
      </c>
      <c r="E4218" t="s">
        <v>43</v>
      </c>
      <c r="F4218" t="s">
        <v>1425</v>
      </c>
      <c r="G4218">
        <v>42</v>
      </c>
      <c r="H4218" t="str">
        <f>VLOOKUP(E4218,[1]data!$D$3:$AK$1000,34,0)</f>
        <v>Hoodie</v>
      </c>
      <c r="I4218">
        <f>VLOOKUP(E4218,[1]data!$D$3:$Q$1048576,14,0)</f>
        <v>2799</v>
      </c>
      <c r="J4218" t="str">
        <f>VLOOKUP(E4218,[1]data!$D$3:$AJ$1048576,33,0)</f>
        <v>2499-2999</v>
      </c>
      <c r="K4218" t="s">
        <v>4005</v>
      </c>
      <c r="L4218" t="s">
        <v>2538</v>
      </c>
      <c r="M4218">
        <v>1</v>
      </c>
      <c r="N4218">
        <v>2799</v>
      </c>
      <c r="O4218">
        <v>-279.89999999999998</v>
      </c>
      <c r="P4218">
        <v>0</v>
      </c>
      <c r="Q4218">
        <v>2519.1</v>
      </c>
      <c r="R4218">
        <v>0</v>
      </c>
      <c r="S4218">
        <v>0</v>
      </c>
      <c r="T4218">
        <v>0</v>
      </c>
      <c r="U4218">
        <v>0</v>
      </c>
      <c r="V4218">
        <v>2519.1</v>
      </c>
      <c r="W4218">
        <v>1</v>
      </c>
      <c r="X4218">
        <f t="shared" si="264"/>
        <v>2799</v>
      </c>
      <c r="Y4218">
        <f t="shared" si="265"/>
        <v>279.90000000000009</v>
      </c>
      <c r="Z4218" s="1">
        <f t="shared" si="266"/>
        <v>0.10000000000000003</v>
      </c>
    </row>
    <row r="4219" spans="1:26">
      <c r="A4219" s="2">
        <v>45063</v>
      </c>
      <c r="B4219" s="2" t="s">
        <v>3449</v>
      </c>
      <c r="C4219" t="s">
        <v>3933</v>
      </c>
      <c r="D4219" s="2" t="str">
        <f t="shared" si="263"/>
        <v>KOW-KU1-R-0002</v>
      </c>
      <c r="E4219" t="s">
        <v>85</v>
      </c>
      <c r="F4219" t="s">
        <v>264</v>
      </c>
      <c r="G4219">
        <v>44</v>
      </c>
      <c r="H4219" t="str">
        <f>VLOOKUP(E4219,[1]data!$D$3:$AK$1000,34,0)</f>
        <v>Hoodie</v>
      </c>
      <c r="I4219">
        <f>VLOOKUP(E4219,[1]data!$D$3:$Q$1048576,14,0)</f>
        <v>2799</v>
      </c>
      <c r="J4219" t="str">
        <f>VLOOKUP(E4219,[1]data!$D$3:$AJ$1048576,33,0)</f>
        <v>2499-2999</v>
      </c>
      <c r="K4219" t="s">
        <v>4006</v>
      </c>
      <c r="L4219" t="s">
        <v>473</v>
      </c>
      <c r="M4219">
        <v>1</v>
      </c>
      <c r="N4219">
        <v>2499.11</v>
      </c>
      <c r="O4219">
        <v>0</v>
      </c>
      <c r="P4219">
        <v>0</v>
      </c>
      <c r="Q4219">
        <v>2499.11</v>
      </c>
      <c r="R4219">
        <v>0</v>
      </c>
      <c r="S4219">
        <v>0</v>
      </c>
      <c r="T4219">
        <v>0</v>
      </c>
      <c r="U4219">
        <v>299.89</v>
      </c>
      <c r="V4219">
        <v>2799</v>
      </c>
      <c r="W4219">
        <v>1</v>
      </c>
      <c r="X4219">
        <f t="shared" si="264"/>
        <v>2799</v>
      </c>
      <c r="Y4219">
        <f t="shared" si="265"/>
        <v>0</v>
      </c>
      <c r="Z4219" s="1">
        <f t="shared" si="266"/>
        <v>0</v>
      </c>
    </row>
    <row r="4220" spans="1:26">
      <c r="A4220" s="2">
        <v>45063</v>
      </c>
      <c r="B4220" s="2" t="s">
        <v>3449</v>
      </c>
      <c r="C4220" t="s">
        <v>3933</v>
      </c>
      <c r="D4220" s="2" t="str">
        <f t="shared" si="263"/>
        <v>KOW-TRA1-R-000</v>
      </c>
      <c r="E4220" t="s">
        <v>146</v>
      </c>
      <c r="F4220" t="s">
        <v>276</v>
      </c>
      <c r="G4220">
        <v>42</v>
      </c>
      <c r="H4220" t="str">
        <f>VLOOKUP(E4220,[1]data!$D$3:$AK$1000,34,0)</f>
        <v>Indie</v>
      </c>
      <c r="I4220">
        <f>VLOOKUP(E4220,[1]data!$D$3:$Q$1048576,14,0)</f>
        <v>1299</v>
      </c>
      <c r="J4220" t="str">
        <f>VLOOKUP(E4220,[1]data!$D$3:$AJ$1048576,33,0)</f>
        <v>1099-1499</v>
      </c>
      <c r="K4220" t="s">
        <v>4007</v>
      </c>
      <c r="L4220" t="s">
        <v>2538</v>
      </c>
      <c r="M4220">
        <v>1</v>
      </c>
      <c r="N4220">
        <v>1299</v>
      </c>
      <c r="O4220">
        <v>-246.81</v>
      </c>
      <c r="P4220">
        <v>0</v>
      </c>
      <c r="Q4220">
        <v>1052.19</v>
      </c>
      <c r="R4220">
        <v>0</v>
      </c>
      <c r="S4220">
        <v>0</v>
      </c>
      <c r="T4220">
        <v>0</v>
      </c>
      <c r="U4220">
        <v>0</v>
      </c>
      <c r="V4220">
        <v>1052.19</v>
      </c>
      <c r="W4220">
        <v>1</v>
      </c>
      <c r="X4220">
        <f t="shared" si="264"/>
        <v>1299</v>
      </c>
      <c r="Y4220">
        <f t="shared" si="265"/>
        <v>246.80999999999995</v>
      </c>
      <c r="Z4220" s="1">
        <f t="shared" si="266"/>
        <v>0.18999999999999995</v>
      </c>
    </row>
    <row r="4221" spans="1:26">
      <c r="A4221" s="2">
        <v>45063</v>
      </c>
      <c r="B4221" s="2" t="s">
        <v>3449</v>
      </c>
      <c r="C4221" t="s">
        <v>3933</v>
      </c>
      <c r="D4221" s="2" t="str">
        <f t="shared" si="263"/>
        <v>KOW-CA11-R-000</v>
      </c>
      <c r="E4221" t="s">
        <v>10</v>
      </c>
      <c r="F4221" t="s">
        <v>302</v>
      </c>
      <c r="G4221">
        <v>42</v>
      </c>
      <c r="H4221" t="str">
        <f>VLOOKUP(E4221,[1]data!$D$3:$AK$1000,34,0)</f>
        <v>Casual</v>
      </c>
      <c r="I4221">
        <f>VLOOKUP(E4221,[1]data!$D$3:$Q$1048576,14,0)</f>
        <v>1999</v>
      </c>
      <c r="J4221" t="str">
        <f>VLOOKUP(E4221,[1]data!$D$3:$AJ$1048576,33,0)</f>
        <v>1799-2299</v>
      </c>
      <c r="K4221" t="s">
        <v>4008</v>
      </c>
      <c r="L4221" t="s">
        <v>2538</v>
      </c>
      <c r="M4221">
        <v>1</v>
      </c>
      <c r="N4221">
        <v>1999</v>
      </c>
      <c r="O4221">
        <v>-379.81</v>
      </c>
      <c r="P4221">
        <v>0</v>
      </c>
      <c r="Q4221">
        <v>1619.19</v>
      </c>
      <c r="R4221">
        <v>0</v>
      </c>
      <c r="S4221">
        <v>0</v>
      </c>
      <c r="T4221">
        <v>0</v>
      </c>
      <c r="U4221">
        <v>0</v>
      </c>
      <c r="V4221">
        <v>1619.19</v>
      </c>
      <c r="W4221">
        <v>1</v>
      </c>
      <c r="X4221">
        <f t="shared" si="264"/>
        <v>1999</v>
      </c>
      <c r="Y4221">
        <f t="shared" si="265"/>
        <v>379.80999999999995</v>
      </c>
      <c r="Z4221" s="1">
        <f t="shared" si="266"/>
        <v>0.18999999999999997</v>
      </c>
    </row>
    <row r="4222" spans="1:26">
      <c r="A4222" s="2">
        <v>45063</v>
      </c>
      <c r="B4222" s="2" t="s">
        <v>3449</v>
      </c>
      <c r="C4222" t="s">
        <v>3933</v>
      </c>
      <c r="D4222" s="2" t="str">
        <f t="shared" si="263"/>
        <v>KOW-PIQ-R-0032</v>
      </c>
      <c r="E4222" t="s">
        <v>123</v>
      </c>
      <c r="F4222" t="s">
        <v>2010</v>
      </c>
      <c r="G4222" t="s">
        <v>2029</v>
      </c>
      <c r="H4222" t="str">
        <f>VLOOKUP(E4222,[1]data!$D$3:$AK$1000,34,0)</f>
        <v>Knit Shirt</v>
      </c>
      <c r="I4222">
        <f>VLOOKUP(E4222,[1]data!$D$3:$Q$1048576,14,0)</f>
        <v>2499</v>
      </c>
      <c r="J4222" t="str">
        <f>VLOOKUP(E4222,[1]data!$D$3:$AJ$1048576,33,0)</f>
        <v>2499-2999</v>
      </c>
      <c r="K4222" t="s">
        <v>4008</v>
      </c>
      <c r="L4222" t="s">
        <v>2538</v>
      </c>
      <c r="M4222">
        <v>1</v>
      </c>
      <c r="N4222">
        <v>2499</v>
      </c>
      <c r="O4222">
        <v>-474.81</v>
      </c>
      <c r="P4222">
        <v>0</v>
      </c>
      <c r="Q4222">
        <v>2024.19</v>
      </c>
      <c r="R4222">
        <v>0</v>
      </c>
      <c r="S4222">
        <v>0</v>
      </c>
      <c r="T4222">
        <v>0</v>
      </c>
      <c r="U4222">
        <v>0</v>
      </c>
      <c r="V4222">
        <v>2024.19</v>
      </c>
      <c r="W4222">
        <v>1</v>
      </c>
      <c r="X4222">
        <f t="shared" si="264"/>
        <v>2499</v>
      </c>
      <c r="Y4222">
        <f t="shared" si="265"/>
        <v>474.80999999999995</v>
      </c>
      <c r="Z4222" s="1">
        <f t="shared" si="266"/>
        <v>0.18999999999999997</v>
      </c>
    </row>
    <row r="4223" spans="1:26">
      <c r="A4223" s="2">
        <v>45063</v>
      </c>
      <c r="B4223" s="2" t="s">
        <v>3449</v>
      </c>
      <c r="C4223" t="s">
        <v>3933</v>
      </c>
      <c r="D4223" s="2" t="str">
        <f t="shared" si="263"/>
        <v>KOW-KU3-R-0002</v>
      </c>
      <c r="E4223" t="s">
        <v>88</v>
      </c>
      <c r="F4223" t="s">
        <v>260</v>
      </c>
      <c r="G4223">
        <v>46</v>
      </c>
      <c r="H4223" t="str">
        <f>VLOOKUP(E4223,[1]data!$D$3:$AK$1000,34,0)</f>
        <v>Indie</v>
      </c>
      <c r="I4223">
        <f>VLOOKUP(E4223,[1]data!$D$3:$Q$1048576,14,0)</f>
        <v>2499</v>
      </c>
      <c r="J4223" t="str">
        <f>VLOOKUP(E4223,[1]data!$D$3:$AJ$1048576,33,0)</f>
        <v>2499-2999</v>
      </c>
      <c r="K4223" t="s">
        <v>4009</v>
      </c>
      <c r="L4223" t="s">
        <v>2538</v>
      </c>
      <c r="M4223">
        <v>1</v>
      </c>
      <c r="N4223">
        <v>1784.82</v>
      </c>
      <c r="O4223">
        <v>0</v>
      </c>
      <c r="P4223">
        <v>0</v>
      </c>
      <c r="Q4223">
        <v>1784.82</v>
      </c>
      <c r="R4223">
        <v>0</v>
      </c>
      <c r="S4223">
        <v>0</v>
      </c>
      <c r="T4223">
        <v>0</v>
      </c>
      <c r="U4223">
        <v>214.18</v>
      </c>
      <c r="V4223">
        <v>1999</v>
      </c>
      <c r="W4223">
        <v>1</v>
      </c>
      <c r="X4223">
        <f t="shared" si="264"/>
        <v>2499</v>
      </c>
      <c r="Y4223">
        <f t="shared" si="265"/>
        <v>500</v>
      </c>
      <c r="Z4223" s="1">
        <f t="shared" si="266"/>
        <v>0.20008003201280511</v>
      </c>
    </row>
    <row r="4224" spans="1:26">
      <c r="A4224" s="2">
        <v>45063</v>
      </c>
      <c r="B4224" s="2" t="s">
        <v>3449</v>
      </c>
      <c r="C4224" t="s">
        <v>3933</v>
      </c>
      <c r="D4224" s="2" t="str">
        <f t="shared" si="263"/>
        <v>KOW-CC04-R-004</v>
      </c>
      <c r="E4224" t="s">
        <v>41</v>
      </c>
      <c r="F4224" t="s">
        <v>1425</v>
      </c>
      <c r="G4224">
        <v>39</v>
      </c>
      <c r="H4224" t="str">
        <f>VLOOKUP(E4224,[1]data!$D$3:$AK$1000,34,0)</f>
        <v>Hoodie</v>
      </c>
      <c r="I4224">
        <f>VLOOKUP(E4224,[1]data!$D$3:$Q$1048576,14,0)</f>
        <v>2799</v>
      </c>
      <c r="J4224" t="str">
        <f>VLOOKUP(E4224,[1]data!$D$3:$AJ$1048576,33,0)</f>
        <v>2499-2999</v>
      </c>
      <c r="K4224" t="s">
        <v>4010</v>
      </c>
      <c r="L4224" t="s">
        <v>2538</v>
      </c>
      <c r="M4224">
        <v>1</v>
      </c>
      <c r="N4224">
        <v>2799</v>
      </c>
      <c r="O4224">
        <v>-531.80999999999995</v>
      </c>
      <c r="P4224">
        <v>0</v>
      </c>
      <c r="Q4224">
        <v>2267.19</v>
      </c>
      <c r="R4224">
        <v>0</v>
      </c>
      <c r="S4224">
        <v>0</v>
      </c>
      <c r="T4224">
        <v>0</v>
      </c>
      <c r="U4224">
        <v>0</v>
      </c>
      <c r="V4224">
        <v>2267.19</v>
      </c>
      <c r="W4224">
        <v>1</v>
      </c>
      <c r="X4224">
        <f t="shared" si="264"/>
        <v>2799</v>
      </c>
      <c r="Y4224">
        <f t="shared" si="265"/>
        <v>531.80999999999995</v>
      </c>
      <c r="Z4224" s="1">
        <f t="shared" si="266"/>
        <v>0.18999999999999997</v>
      </c>
    </row>
    <row r="4225" spans="1:26">
      <c r="A4225" s="2">
        <v>45063</v>
      </c>
      <c r="B4225" s="2" t="s">
        <v>3449</v>
      </c>
      <c r="C4225" t="s">
        <v>3933</v>
      </c>
      <c r="D4225" s="2" t="str">
        <f t="shared" si="263"/>
        <v>KOW-PA5-S-0002</v>
      </c>
      <c r="E4225" t="s">
        <v>120</v>
      </c>
      <c r="F4225" t="s">
        <v>300</v>
      </c>
      <c r="G4225">
        <v>40</v>
      </c>
      <c r="H4225" t="str">
        <f>VLOOKUP(E4225,[1]data!$D$3:$AK$1000,34,0)</f>
        <v>Party</v>
      </c>
      <c r="I4225">
        <f>VLOOKUP(E4225,[1]data!$D$3:$Q$1048576,14,0)</f>
        <v>2999</v>
      </c>
      <c r="J4225" t="str">
        <f>VLOOKUP(E4225,[1]data!$D$3:$AJ$1048576,33,0)</f>
        <v>2499-2999</v>
      </c>
      <c r="K4225" t="s">
        <v>4011</v>
      </c>
      <c r="L4225" t="s">
        <v>2538</v>
      </c>
      <c r="M4225">
        <v>1</v>
      </c>
      <c r="N4225">
        <v>2549</v>
      </c>
      <c r="O4225">
        <v>-254.9</v>
      </c>
      <c r="P4225">
        <v>0</v>
      </c>
      <c r="Q4225">
        <v>2294.1</v>
      </c>
      <c r="R4225">
        <v>0</v>
      </c>
      <c r="S4225">
        <v>0</v>
      </c>
      <c r="T4225">
        <v>0</v>
      </c>
      <c r="U4225">
        <v>0</v>
      </c>
      <c r="V4225">
        <v>2294.1</v>
      </c>
      <c r="W4225">
        <v>1</v>
      </c>
      <c r="X4225">
        <f t="shared" si="264"/>
        <v>2999</v>
      </c>
      <c r="Y4225">
        <f t="shared" si="265"/>
        <v>704.90000000000009</v>
      </c>
      <c r="Z4225" s="1">
        <f t="shared" si="266"/>
        <v>0.23504501500500169</v>
      </c>
    </row>
    <row r="4226" spans="1:26">
      <c r="A4226" s="2">
        <v>45063</v>
      </c>
      <c r="B4226" s="2" t="s">
        <v>3449</v>
      </c>
      <c r="C4226" t="s">
        <v>3933</v>
      </c>
      <c r="D4226" s="2" t="str">
        <f t="shared" si="263"/>
        <v>KOW-TRA3-R-000</v>
      </c>
      <c r="E4226" t="s">
        <v>320</v>
      </c>
      <c r="F4226" t="s">
        <v>286</v>
      </c>
      <c r="G4226">
        <v>44</v>
      </c>
      <c r="H4226" t="str">
        <f>VLOOKUP(E4226,[1]data!$D$3:$AK$1000,34,0)</f>
        <v>Traditional</v>
      </c>
      <c r="I4226">
        <f>VLOOKUP(E4226,[1]data!$D$3:$Q$1048576,14,0)</f>
        <v>1299</v>
      </c>
      <c r="J4226" t="str">
        <f>VLOOKUP(E4226,[1]data!$D$3:$AJ$1048576,33,0)</f>
        <v>1099-1499</v>
      </c>
      <c r="K4226" t="s">
        <v>4012</v>
      </c>
      <c r="L4226" t="s">
        <v>2538</v>
      </c>
      <c r="M4226">
        <v>1</v>
      </c>
      <c r="N4226">
        <v>1299</v>
      </c>
      <c r="O4226">
        <v>-246.81</v>
      </c>
      <c r="P4226">
        <v>0</v>
      </c>
      <c r="Q4226">
        <v>1052.19</v>
      </c>
      <c r="R4226">
        <v>0</v>
      </c>
      <c r="S4226">
        <v>0</v>
      </c>
      <c r="T4226">
        <v>0</v>
      </c>
      <c r="U4226">
        <v>0</v>
      </c>
      <c r="V4226">
        <v>1052.19</v>
      </c>
      <c r="W4226">
        <v>1</v>
      </c>
      <c r="X4226">
        <f t="shared" si="264"/>
        <v>1299</v>
      </c>
      <c r="Y4226">
        <f t="shared" si="265"/>
        <v>246.80999999999995</v>
      </c>
      <c r="Z4226" s="1">
        <f t="shared" si="266"/>
        <v>0.18999999999999995</v>
      </c>
    </row>
    <row r="4227" spans="1:26">
      <c r="A4227" s="2">
        <v>45063</v>
      </c>
      <c r="B4227" s="2" t="s">
        <v>3449</v>
      </c>
      <c r="C4227" t="s">
        <v>3933</v>
      </c>
      <c r="D4227" s="2" t="str">
        <f t="shared" ref="D4227:D4290" si="267">LEFT(E4227,14)</f>
        <v>KOW-CA6-S-0002</v>
      </c>
      <c r="E4227" t="s">
        <v>28</v>
      </c>
      <c r="F4227" t="s">
        <v>334</v>
      </c>
      <c r="G4227">
        <v>44</v>
      </c>
      <c r="H4227" t="str">
        <f>VLOOKUP(E4227,[1]data!$D$3:$AK$1000,34,0)</f>
        <v>Casual</v>
      </c>
      <c r="I4227">
        <f>VLOOKUP(E4227,[1]data!$D$3:$Q$1048576,14,0)</f>
        <v>1499</v>
      </c>
      <c r="J4227" t="str">
        <f>VLOOKUP(E4227,[1]data!$D$3:$AJ$1048576,33,0)</f>
        <v>1099-1499</v>
      </c>
      <c r="K4227" t="s">
        <v>4012</v>
      </c>
      <c r="L4227" t="s">
        <v>2538</v>
      </c>
      <c r="M4227">
        <v>1</v>
      </c>
      <c r="N4227">
        <v>1499</v>
      </c>
      <c r="O4227">
        <v>-284.81</v>
      </c>
      <c r="P4227">
        <v>0</v>
      </c>
      <c r="Q4227">
        <v>1214.19</v>
      </c>
      <c r="R4227">
        <v>0</v>
      </c>
      <c r="S4227">
        <v>0</v>
      </c>
      <c r="T4227">
        <v>0</v>
      </c>
      <c r="U4227">
        <v>0</v>
      </c>
      <c r="V4227">
        <v>1214.19</v>
      </c>
      <c r="W4227">
        <v>1</v>
      </c>
      <c r="X4227">
        <f t="shared" ref="X4227:X4290" si="268">I4227*W4227</f>
        <v>1499</v>
      </c>
      <c r="Y4227">
        <f t="shared" ref="Y4227:Y4290" si="269">X4227-V4227</f>
        <v>284.80999999999995</v>
      </c>
      <c r="Z4227" s="1">
        <f t="shared" ref="Z4227:Z4290" si="270">Y4227/X4227</f>
        <v>0.18999999999999997</v>
      </c>
    </row>
    <row r="4228" spans="1:26">
      <c r="A4228" s="2">
        <v>45063</v>
      </c>
      <c r="B4228" s="2" t="s">
        <v>3449</v>
      </c>
      <c r="C4228" t="s">
        <v>3933</v>
      </c>
      <c r="D4228" s="2" t="str">
        <f t="shared" si="267"/>
        <v>KOW-PI12-S-001</v>
      </c>
      <c r="E4228" t="s">
        <v>603</v>
      </c>
      <c r="F4228" t="s">
        <v>456</v>
      </c>
      <c r="G4228">
        <v>42</v>
      </c>
      <c r="H4228" t="str">
        <f>VLOOKUP(E4228,[1]data!$D$3:$AK$1000,34,0)</f>
        <v>Party</v>
      </c>
      <c r="I4228">
        <f>VLOOKUP(E4228,[1]data!$D$3:$Q$1048576,14,0)</f>
        <v>1999</v>
      </c>
      <c r="J4228" t="str">
        <f>VLOOKUP(E4228,[1]data!$D$3:$AJ$1048576,33,0)</f>
        <v>1799-2299</v>
      </c>
      <c r="K4228" t="s">
        <v>4013</v>
      </c>
      <c r="L4228" t="s">
        <v>2538</v>
      </c>
      <c r="M4228">
        <v>1</v>
      </c>
      <c r="N4228">
        <v>1999</v>
      </c>
      <c r="O4228">
        <v>-199.9</v>
      </c>
      <c r="P4228">
        <v>0</v>
      </c>
      <c r="Q4228">
        <v>1799.1</v>
      </c>
      <c r="R4228">
        <v>0</v>
      </c>
      <c r="S4228">
        <v>0</v>
      </c>
      <c r="T4228">
        <v>0</v>
      </c>
      <c r="U4228">
        <v>0</v>
      </c>
      <c r="V4228">
        <v>1799.1</v>
      </c>
      <c r="W4228">
        <v>1</v>
      </c>
      <c r="X4228">
        <f t="shared" si="268"/>
        <v>1999</v>
      </c>
      <c r="Y4228">
        <f t="shared" si="269"/>
        <v>199.90000000000009</v>
      </c>
      <c r="Z4228" s="1">
        <f t="shared" si="270"/>
        <v>0.10000000000000005</v>
      </c>
    </row>
    <row r="4229" spans="1:26">
      <c r="A4229" s="2">
        <v>45064</v>
      </c>
      <c r="B4229" s="2" t="s">
        <v>3449</v>
      </c>
      <c r="C4229" t="s">
        <v>3933</v>
      </c>
      <c r="D4229" s="2" t="str">
        <f t="shared" si="267"/>
        <v>KOW-LI3-R-0007</v>
      </c>
      <c r="E4229" t="s">
        <v>107</v>
      </c>
      <c r="F4229" t="s">
        <v>261</v>
      </c>
      <c r="G4229">
        <v>44</v>
      </c>
      <c r="H4229" t="str">
        <f>VLOOKUP(E4229,[1]data!$D$3:$AK$1000,34,0)</f>
        <v>Linen</v>
      </c>
      <c r="I4229">
        <f>VLOOKUP(E4229,[1]data!$D$3:$Q$1048576,14,0)</f>
        <v>3499</v>
      </c>
      <c r="J4229" t="str">
        <f>VLOOKUP(E4229,[1]data!$D$3:$AJ$1048576,33,0)</f>
        <v>3499-3999</v>
      </c>
      <c r="K4229" t="s">
        <v>4014</v>
      </c>
      <c r="L4229" t="s">
        <v>2538</v>
      </c>
      <c r="M4229">
        <v>1</v>
      </c>
      <c r="N4229">
        <v>2655.34</v>
      </c>
      <c r="O4229">
        <v>-265.52999999999997</v>
      </c>
      <c r="P4229">
        <v>0</v>
      </c>
      <c r="Q4229">
        <v>2389.81</v>
      </c>
      <c r="R4229">
        <v>0</v>
      </c>
      <c r="S4229">
        <v>0</v>
      </c>
      <c r="T4229">
        <v>0</v>
      </c>
      <c r="U4229">
        <v>286.79000000000002</v>
      </c>
      <c r="V4229">
        <v>2676.6</v>
      </c>
      <c r="W4229">
        <v>1</v>
      </c>
      <c r="X4229">
        <f t="shared" si="268"/>
        <v>3499</v>
      </c>
      <c r="Y4229">
        <f t="shared" si="269"/>
        <v>822.40000000000009</v>
      </c>
      <c r="Z4229" s="1">
        <f t="shared" si="270"/>
        <v>0.23503858245212922</v>
      </c>
    </row>
    <row r="4230" spans="1:26">
      <c r="A4230" s="2">
        <v>45064</v>
      </c>
      <c r="B4230" s="2" t="s">
        <v>3449</v>
      </c>
      <c r="C4230" t="s">
        <v>3933</v>
      </c>
      <c r="D4230" s="2" t="str">
        <f t="shared" si="267"/>
        <v>KOW-SO13-R-001</v>
      </c>
      <c r="E4230" t="s">
        <v>141</v>
      </c>
      <c r="F4230" t="s">
        <v>298</v>
      </c>
      <c r="G4230">
        <v>44</v>
      </c>
      <c r="H4230" t="str">
        <f>VLOOKUP(E4230,[1]data!$D$3:$AK$1000,34,0)</f>
        <v>Linen</v>
      </c>
      <c r="I4230">
        <f>VLOOKUP(E4230,[1]data!$D$3:$Q$1048576,14,0)</f>
        <v>2199</v>
      </c>
      <c r="J4230" t="str">
        <f>VLOOKUP(E4230,[1]data!$D$3:$AJ$1048576,33,0)</f>
        <v>1799-2299</v>
      </c>
      <c r="K4230" t="s">
        <v>4014</v>
      </c>
      <c r="L4230" t="s">
        <v>2538</v>
      </c>
      <c r="M4230">
        <v>1</v>
      </c>
      <c r="N4230">
        <v>1963.4</v>
      </c>
      <c r="O4230">
        <v>-196.34</v>
      </c>
      <c r="P4230">
        <v>0</v>
      </c>
      <c r="Q4230">
        <v>1767.06</v>
      </c>
      <c r="R4230">
        <v>0</v>
      </c>
      <c r="S4230">
        <v>0</v>
      </c>
      <c r="T4230">
        <v>0</v>
      </c>
      <c r="U4230">
        <v>212.04</v>
      </c>
      <c r="V4230">
        <v>1979.1</v>
      </c>
      <c r="W4230">
        <v>1</v>
      </c>
      <c r="X4230">
        <f t="shared" si="268"/>
        <v>2199</v>
      </c>
      <c r="Y4230">
        <f t="shared" si="269"/>
        <v>219.90000000000009</v>
      </c>
      <c r="Z4230" s="1">
        <f t="shared" si="270"/>
        <v>0.10000000000000005</v>
      </c>
    </row>
    <row r="4231" spans="1:26">
      <c r="A4231" s="2">
        <v>45064</v>
      </c>
      <c r="B4231" s="2" t="s">
        <v>3449</v>
      </c>
      <c r="C4231" t="s">
        <v>3933</v>
      </c>
      <c r="D4231" s="2" t="str">
        <f t="shared" si="267"/>
        <v>KOW-CC12-R-003</v>
      </c>
      <c r="E4231" t="s">
        <v>54</v>
      </c>
      <c r="F4231" t="s">
        <v>1723</v>
      </c>
      <c r="G4231">
        <v>36</v>
      </c>
      <c r="H4231" t="str">
        <f>VLOOKUP(E4231,[1]data!$D$3:$AK$1000,34,0)</f>
        <v>Bottom</v>
      </c>
      <c r="I4231">
        <f>VLOOKUP(E4231,[1]data!$D$3:$Q$1048576,14,0)</f>
        <v>2499</v>
      </c>
      <c r="J4231" t="str">
        <f>VLOOKUP(E4231,[1]data!$D$3:$AJ$1048576,33,0)</f>
        <v>2499-2999</v>
      </c>
      <c r="K4231" t="s">
        <v>4015</v>
      </c>
      <c r="L4231" t="s">
        <v>2538</v>
      </c>
      <c r="M4231">
        <v>1</v>
      </c>
      <c r="N4231">
        <v>2231.2399999999998</v>
      </c>
      <c r="O4231">
        <v>-223.12</v>
      </c>
      <c r="P4231">
        <v>0</v>
      </c>
      <c r="Q4231">
        <v>2008.12</v>
      </c>
      <c r="R4231">
        <v>0</v>
      </c>
      <c r="S4231">
        <v>0</v>
      </c>
      <c r="T4231">
        <v>0</v>
      </c>
      <c r="U4231">
        <v>240.98</v>
      </c>
      <c r="V4231">
        <v>2249.1</v>
      </c>
      <c r="W4231">
        <v>1</v>
      </c>
      <c r="X4231">
        <f t="shared" si="268"/>
        <v>2499</v>
      </c>
      <c r="Y4231">
        <f t="shared" si="269"/>
        <v>249.90000000000009</v>
      </c>
      <c r="Z4231" s="1">
        <f t="shared" si="270"/>
        <v>0.10000000000000003</v>
      </c>
    </row>
    <row r="4232" spans="1:26">
      <c r="A4232" s="2">
        <v>45064</v>
      </c>
      <c r="B4232" s="2" t="s">
        <v>3449</v>
      </c>
      <c r="C4232" t="s">
        <v>3933</v>
      </c>
      <c r="D4232" s="2" t="str">
        <f t="shared" si="267"/>
        <v>KOW-CC09-R-003</v>
      </c>
      <c r="E4232" t="s">
        <v>49</v>
      </c>
      <c r="F4232" t="s">
        <v>1721</v>
      </c>
      <c r="G4232">
        <v>36</v>
      </c>
      <c r="H4232" t="str">
        <f>VLOOKUP(E4232,[1]data!$D$3:$AK$1000,34,0)</f>
        <v>Bottom</v>
      </c>
      <c r="I4232">
        <f>VLOOKUP(E4232,[1]data!$D$3:$Q$1048576,14,0)</f>
        <v>1499</v>
      </c>
      <c r="J4232" t="str">
        <f>VLOOKUP(E4232,[1]data!$D$3:$AJ$1048576,33,0)</f>
        <v>1099-1499</v>
      </c>
      <c r="K4232" t="s">
        <v>4015</v>
      </c>
      <c r="L4232" t="s">
        <v>2538</v>
      </c>
      <c r="M4232">
        <v>1</v>
      </c>
      <c r="N4232">
        <v>1338.4</v>
      </c>
      <c r="O4232">
        <v>-133.84</v>
      </c>
      <c r="P4232">
        <v>0</v>
      </c>
      <c r="Q4232">
        <v>1204.56</v>
      </c>
      <c r="R4232">
        <v>0</v>
      </c>
      <c r="S4232">
        <v>0</v>
      </c>
      <c r="T4232">
        <v>0</v>
      </c>
      <c r="U4232">
        <v>144.54</v>
      </c>
      <c r="V4232">
        <v>1349.1</v>
      </c>
      <c r="W4232">
        <v>1</v>
      </c>
      <c r="X4232">
        <f t="shared" si="268"/>
        <v>1499</v>
      </c>
      <c r="Y4232">
        <f t="shared" si="269"/>
        <v>149.90000000000009</v>
      </c>
      <c r="Z4232" s="1">
        <f t="shared" si="270"/>
        <v>0.10000000000000006</v>
      </c>
    </row>
    <row r="4233" spans="1:26">
      <c r="A4233" s="2">
        <v>45064</v>
      </c>
      <c r="B4233" s="2" t="s">
        <v>3449</v>
      </c>
      <c r="C4233" t="s">
        <v>3933</v>
      </c>
      <c r="D4233" s="2" t="str">
        <f t="shared" si="267"/>
        <v>KOW-PIQ-R-0032</v>
      </c>
      <c r="E4233" t="s">
        <v>126</v>
      </c>
      <c r="F4233" t="s">
        <v>2010</v>
      </c>
      <c r="G4233" t="s">
        <v>2011</v>
      </c>
      <c r="H4233" t="str">
        <f>VLOOKUP(E4233,[1]data!$D$3:$AK$1000,34,0)</f>
        <v>Knit Shirt</v>
      </c>
      <c r="I4233">
        <f>VLOOKUP(E4233,[1]data!$D$3:$Q$1048576,14,0)</f>
        <v>2499</v>
      </c>
      <c r="J4233" t="str">
        <f>VLOOKUP(E4233,[1]data!$D$3:$AJ$1048576,33,0)</f>
        <v>2499-2999</v>
      </c>
      <c r="K4233" t="s">
        <v>4016</v>
      </c>
      <c r="L4233" t="s">
        <v>2538</v>
      </c>
      <c r="M4233">
        <v>1</v>
      </c>
      <c r="N4233">
        <v>20081.25</v>
      </c>
      <c r="O4233">
        <v>-2008.12</v>
      </c>
      <c r="P4233">
        <v>0</v>
      </c>
      <c r="Q4233">
        <v>18073.13</v>
      </c>
      <c r="R4233">
        <v>0</v>
      </c>
      <c r="S4233">
        <v>0</v>
      </c>
      <c r="T4233">
        <v>0</v>
      </c>
      <c r="U4233">
        <v>2168.77</v>
      </c>
      <c r="V4233">
        <v>20241.900000000001</v>
      </c>
      <c r="W4233">
        <v>9</v>
      </c>
      <c r="X4233">
        <f t="shared" si="268"/>
        <v>22491</v>
      </c>
      <c r="Y4233">
        <f t="shared" si="269"/>
        <v>2249.0999999999985</v>
      </c>
      <c r="Z4233" s="1">
        <f t="shared" si="270"/>
        <v>9.9999999999999936E-2</v>
      </c>
    </row>
    <row r="4234" spans="1:26">
      <c r="A4234" s="2">
        <v>45064</v>
      </c>
      <c r="B4234" s="2" t="s">
        <v>3449</v>
      </c>
      <c r="C4234" t="s">
        <v>3933</v>
      </c>
      <c r="D4234" s="2" t="str">
        <f t="shared" si="267"/>
        <v>KOW-CC09-R-003</v>
      </c>
      <c r="E4234" t="s">
        <v>47</v>
      </c>
      <c r="F4234" t="s">
        <v>1721</v>
      </c>
      <c r="G4234">
        <v>32</v>
      </c>
      <c r="H4234" t="str">
        <f>VLOOKUP(E4234,[1]data!$D$3:$AK$1000,34,0)</f>
        <v>Bottom</v>
      </c>
      <c r="I4234">
        <f>VLOOKUP(E4234,[1]data!$D$3:$Q$1048576,14,0)</f>
        <v>1499</v>
      </c>
      <c r="J4234" t="str">
        <f>VLOOKUP(E4234,[1]data!$D$3:$AJ$1048576,33,0)</f>
        <v>1099-1499</v>
      </c>
      <c r="K4234" t="s">
        <v>4017</v>
      </c>
      <c r="L4234" t="s">
        <v>2538</v>
      </c>
      <c r="M4234">
        <v>1</v>
      </c>
      <c r="N4234">
        <v>1338.39</v>
      </c>
      <c r="O4234">
        <v>0</v>
      </c>
      <c r="P4234">
        <v>0</v>
      </c>
      <c r="Q4234">
        <v>1338.39</v>
      </c>
      <c r="R4234">
        <v>0</v>
      </c>
      <c r="S4234">
        <v>0</v>
      </c>
      <c r="T4234">
        <v>0</v>
      </c>
      <c r="U4234">
        <v>160.61000000000001</v>
      </c>
      <c r="V4234">
        <v>1499</v>
      </c>
      <c r="W4234">
        <v>1</v>
      </c>
      <c r="X4234">
        <f t="shared" si="268"/>
        <v>1499</v>
      </c>
      <c r="Y4234">
        <f t="shared" si="269"/>
        <v>0</v>
      </c>
      <c r="Z4234" s="1">
        <f t="shared" si="270"/>
        <v>0</v>
      </c>
    </row>
    <row r="4235" spans="1:26">
      <c r="A4235" s="2">
        <v>45064</v>
      </c>
      <c r="B4235" s="2" t="s">
        <v>3449</v>
      </c>
      <c r="C4235" t="s">
        <v>3933</v>
      </c>
      <c r="D4235" s="2" t="str">
        <f t="shared" si="267"/>
        <v>KOW-SO21-FS-00</v>
      </c>
      <c r="E4235" t="s">
        <v>422</v>
      </c>
      <c r="F4235" t="s">
        <v>423</v>
      </c>
      <c r="G4235" t="s">
        <v>424</v>
      </c>
      <c r="H4235" t="str">
        <f>VLOOKUP(E4235,[1]data!$D$3:$AK$1000,34,0)</f>
        <v>Acc</v>
      </c>
      <c r="I4235">
        <f>VLOOKUP(E4235,[1]data!$D$3:$Q$1048576,14,0)</f>
        <v>699</v>
      </c>
      <c r="J4235" t="str">
        <f>VLOOKUP(E4235,[1]data!$D$3:$AJ$1048576,33,0)</f>
        <v>399-799</v>
      </c>
      <c r="K4235" t="s">
        <v>4018</v>
      </c>
      <c r="L4235" t="s">
        <v>2538</v>
      </c>
      <c r="M4235">
        <v>1</v>
      </c>
      <c r="N4235">
        <v>624.11</v>
      </c>
      <c r="O4235">
        <v>0</v>
      </c>
      <c r="P4235">
        <v>0</v>
      </c>
      <c r="Q4235">
        <v>624.11</v>
      </c>
      <c r="R4235">
        <v>0</v>
      </c>
      <c r="S4235">
        <v>0</v>
      </c>
      <c r="T4235">
        <v>0</v>
      </c>
      <c r="U4235">
        <v>74.89</v>
      </c>
      <c r="V4235">
        <v>699</v>
      </c>
      <c r="W4235">
        <v>1</v>
      </c>
      <c r="X4235">
        <f t="shared" si="268"/>
        <v>699</v>
      </c>
      <c r="Y4235">
        <f t="shared" si="269"/>
        <v>0</v>
      </c>
      <c r="Z4235" s="1">
        <f t="shared" si="270"/>
        <v>0</v>
      </c>
    </row>
    <row r="4236" spans="1:26">
      <c r="A4236" s="2">
        <v>45064</v>
      </c>
      <c r="B4236" s="2" t="s">
        <v>3449</v>
      </c>
      <c r="C4236" t="s">
        <v>3933</v>
      </c>
      <c r="D4236" s="2" t="str">
        <f t="shared" si="267"/>
        <v>KOW-CA11-R-000</v>
      </c>
      <c r="E4236" t="s">
        <v>10</v>
      </c>
      <c r="F4236" t="s">
        <v>302</v>
      </c>
      <c r="G4236">
        <v>42</v>
      </c>
      <c r="H4236" t="str">
        <f>VLOOKUP(E4236,[1]data!$D$3:$AK$1000,34,0)</f>
        <v>Casual</v>
      </c>
      <c r="I4236">
        <f>VLOOKUP(E4236,[1]data!$D$3:$Q$1048576,14,0)</f>
        <v>1999</v>
      </c>
      <c r="J4236" t="str">
        <f>VLOOKUP(E4236,[1]data!$D$3:$AJ$1048576,33,0)</f>
        <v>1799-2299</v>
      </c>
      <c r="K4236" t="s">
        <v>4019</v>
      </c>
      <c r="L4236" t="s">
        <v>2538</v>
      </c>
      <c r="M4236">
        <v>1</v>
      </c>
      <c r="N4236">
        <v>1784.82</v>
      </c>
      <c r="O4236">
        <v>0</v>
      </c>
      <c r="P4236">
        <v>0</v>
      </c>
      <c r="Q4236">
        <v>1784.82</v>
      </c>
      <c r="R4236">
        <v>0</v>
      </c>
      <c r="S4236">
        <v>0</v>
      </c>
      <c r="T4236">
        <v>0</v>
      </c>
      <c r="U4236">
        <v>214.18</v>
      </c>
      <c r="V4236">
        <v>1999</v>
      </c>
      <c r="W4236">
        <v>1</v>
      </c>
      <c r="X4236">
        <f t="shared" si="268"/>
        <v>1999</v>
      </c>
      <c r="Y4236">
        <f t="shared" si="269"/>
        <v>0</v>
      </c>
      <c r="Z4236" s="1">
        <f t="shared" si="270"/>
        <v>0</v>
      </c>
    </row>
    <row r="4237" spans="1:26">
      <c r="A4237" s="2">
        <v>45064</v>
      </c>
      <c r="B4237" s="2" t="s">
        <v>3449</v>
      </c>
      <c r="C4237" t="s">
        <v>3933</v>
      </c>
      <c r="D4237" s="2" t="str">
        <f t="shared" si="267"/>
        <v>KOW-CC04-R-004</v>
      </c>
      <c r="E4237" t="s">
        <v>41</v>
      </c>
      <c r="F4237" t="s">
        <v>1425</v>
      </c>
      <c r="G4237">
        <v>39</v>
      </c>
      <c r="H4237" t="str">
        <f>VLOOKUP(E4237,[1]data!$D$3:$AK$1000,34,0)</f>
        <v>Hoodie</v>
      </c>
      <c r="I4237">
        <f>VLOOKUP(E4237,[1]data!$D$3:$Q$1048576,14,0)</f>
        <v>2799</v>
      </c>
      <c r="J4237" t="str">
        <f>VLOOKUP(E4237,[1]data!$D$3:$AJ$1048576,33,0)</f>
        <v>2499-2999</v>
      </c>
      <c r="K4237" t="s">
        <v>4020</v>
      </c>
      <c r="L4237" t="s">
        <v>2538</v>
      </c>
      <c r="M4237">
        <v>1</v>
      </c>
      <c r="N4237">
        <v>2499.11</v>
      </c>
      <c r="O4237">
        <v>0</v>
      </c>
      <c r="P4237">
        <v>0</v>
      </c>
      <c r="Q4237">
        <v>2499.11</v>
      </c>
      <c r="R4237">
        <v>0</v>
      </c>
      <c r="S4237">
        <v>0</v>
      </c>
      <c r="T4237">
        <v>0</v>
      </c>
      <c r="U4237">
        <v>299.89</v>
      </c>
      <c r="V4237">
        <v>2799</v>
      </c>
      <c r="W4237">
        <v>1</v>
      </c>
      <c r="X4237">
        <f t="shared" si="268"/>
        <v>2799</v>
      </c>
      <c r="Y4237">
        <f t="shared" si="269"/>
        <v>0</v>
      </c>
      <c r="Z4237" s="1">
        <f t="shared" si="270"/>
        <v>0</v>
      </c>
    </row>
    <row r="4238" spans="1:26">
      <c r="A4238" s="2">
        <v>45064</v>
      </c>
      <c r="B4238" s="2" t="s">
        <v>3449</v>
      </c>
      <c r="C4238" t="s">
        <v>3933</v>
      </c>
      <c r="D4238" s="2" t="str">
        <f t="shared" si="267"/>
        <v>KOW-CC04-R-004</v>
      </c>
      <c r="E4238" t="s">
        <v>42</v>
      </c>
      <c r="F4238" t="s">
        <v>1425</v>
      </c>
      <c r="G4238">
        <v>40</v>
      </c>
      <c r="H4238" t="str">
        <f>VLOOKUP(E4238,[1]data!$D$3:$AK$1000,34,0)</f>
        <v>Hoodie</v>
      </c>
      <c r="I4238">
        <f>VLOOKUP(E4238,[1]data!$D$3:$Q$1048576,14,0)</f>
        <v>2799</v>
      </c>
      <c r="J4238" t="str">
        <f>VLOOKUP(E4238,[1]data!$D$3:$AJ$1048576,33,0)</f>
        <v>2499-2999</v>
      </c>
      <c r="K4238" t="s">
        <v>4021</v>
      </c>
      <c r="L4238" t="s">
        <v>2538</v>
      </c>
      <c r="M4238">
        <v>1</v>
      </c>
      <c r="N4238">
        <v>2257.2600000000002</v>
      </c>
      <c r="O4238">
        <v>0</v>
      </c>
      <c r="P4238">
        <v>0</v>
      </c>
      <c r="Q4238">
        <v>2257.2600000000002</v>
      </c>
      <c r="R4238">
        <v>0</v>
      </c>
      <c r="S4238">
        <v>0</v>
      </c>
      <c r="T4238">
        <v>0</v>
      </c>
      <c r="U4238">
        <v>541.74</v>
      </c>
      <c r="V4238">
        <v>2799</v>
      </c>
      <c r="W4238">
        <v>1</v>
      </c>
      <c r="X4238">
        <f t="shared" si="268"/>
        <v>2799</v>
      </c>
      <c r="Y4238">
        <f t="shared" si="269"/>
        <v>0</v>
      </c>
      <c r="Z4238" s="1">
        <f t="shared" si="270"/>
        <v>0</v>
      </c>
    </row>
    <row r="4239" spans="1:26">
      <c r="A4239" s="2">
        <v>45064</v>
      </c>
      <c r="B4239" s="2" t="s">
        <v>3449</v>
      </c>
      <c r="C4239" t="s">
        <v>3933</v>
      </c>
      <c r="D4239" s="2" t="str">
        <f t="shared" si="267"/>
        <v>KOW-CUB-R-0002</v>
      </c>
      <c r="E4239" t="s">
        <v>58</v>
      </c>
      <c r="F4239" t="s">
        <v>295</v>
      </c>
      <c r="G4239">
        <v>42</v>
      </c>
      <c r="H4239" t="str">
        <f>VLOOKUP(E4239,[1]data!$D$3:$AK$1000,34,0)</f>
        <v>Casual</v>
      </c>
      <c r="I4239">
        <f>VLOOKUP(E4239,[1]data!$D$3:$Q$1048576,14,0)</f>
        <v>2499</v>
      </c>
      <c r="J4239" t="str">
        <f>VLOOKUP(E4239,[1]data!$D$3:$AJ$1048576,33,0)</f>
        <v>2499-2999</v>
      </c>
      <c r="K4239" t="s">
        <v>4022</v>
      </c>
      <c r="L4239" t="s">
        <v>2538</v>
      </c>
      <c r="M4239">
        <v>1</v>
      </c>
      <c r="N4239">
        <v>1999</v>
      </c>
      <c r="O4239">
        <v>-199.9</v>
      </c>
      <c r="P4239">
        <v>0</v>
      </c>
      <c r="Q4239">
        <v>1799.1</v>
      </c>
      <c r="R4239">
        <v>0</v>
      </c>
      <c r="S4239">
        <v>0</v>
      </c>
      <c r="T4239">
        <v>0</v>
      </c>
      <c r="U4239">
        <v>0</v>
      </c>
      <c r="V4239">
        <v>1799.1</v>
      </c>
      <c r="W4239">
        <v>1</v>
      </c>
      <c r="X4239">
        <f t="shared" si="268"/>
        <v>2499</v>
      </c>
      <c r="Y4239">
        <f t="shared" si="269"/>
        <v>699.90000000000009</v>
      </c>
      <c r="Z4239" s="1">
        <f t="shared" si="270"/>
        <v>0.28007202881152465</v>
      </c>
    </row>
    <row r="4240" spans="1:26">
      <c r="A4240" s="2">
        <v>45064</v>
      </c>
      <c r="B4240" s="2" t="s">
        <v>3449</v>
      </c>
      <c r="C4240" t="s">
        <v>3933</v>
      </c>
      <c r="D4240" s="2" t="str">
        <f t="shared" si="267"/>
        <v>KOW-CC04-R-004</v>
      </c>
      <c r="E4240" t="s">
        <v>44</v>
      </c>
      <c r="F4240" t="s">
        <v>1425</v>
      </c>
      <c r="G4240">
        <v>44</v>
      </c>
      <c r="H4240" t="str">
        <f>VLOOKUP(E4240,[1]data!$D$3:$AK$1000,34,0)</f>
        <v>Hoodie</v>
      </c>
      <c r="I4240">
        <f>VLOOKUP(E4240,[1]data!$D$3:$Q$1048576,14,0)</f>
        <v>2799</v>
      </c>
      <c r="J4240" t="str">
        <f>VLOOKUP(E4240,[1]data!$D$3:$AJ$1048576,33,0)</f>
        <v>2499-2999</v>
      </c>
      <c r="K4240" t="s">
        <v>4023</v>
      </c>
      <c r="L4240" t="s">
        <v>2538</v>
      </c>
      <c r="M4240">
        <v>1</v>
      </c>
      <c r="N4240">
        <v>2799</v>
      </c>
      <c r="O4240">
        <v>-531.80999999999995</v>
      </c>
      <c r="P4240">
        <v>0</v>
      </c>
      <c r="Q4240">
        <v>2267.19</v>
      </c>
      <c r="R4240">
        <v>0</v>
      </c>
      <c r="S4240">
        <v>0</v>
      </c>
      <c r="T4240">
        <v>0</v>
      </c>
      <c r="U4240">
        <v>0</v>
      </c>
      <c r="V4240">
        <v>2267.19</v>
      </c>
      <c r="W4240">
        <v>1</v>
      </c>
      <c r="X4240">
        <f t="shared" si="268"/>
        <v>2799</v>
      </c>
      <c r="Y4240">
        <f t="shared" si="269"/>
        <v>531.80999999999995</v>
      </c>
      <c r="Z4240" s="1">
        <f t="shared" si="270"/>
        <v>0.18999999999999997</v>
      </c>
    </row>
    <row r="4241" spans="1:26">
      <c r="A4241" s="2">
        <v>45064</v>
      </c>
      <c r="B4241" s="2" t="s">
        <v>3449</v>
      </c>
      <c r="C4241" t="s">
        <v>3933</v>
      </c>
      <c r="D4241" s="2" t="str">
        <f t="shared" si="267"/>
        <v>KOW-TRA3-R-000</v>
      </c>
      <c r="E4241" t="s">
        <v>921</v>
      </c>
      <c r="F4241" t="s">
        <v>286</v>
      </c>
      <c r="G4241">
        <v>42</v>
      </c>
      <c r="H4241" t="str">
        <f>VLOOKUP(E4241,[1]data!$D$3:$AK$1000,34,0)</f>
        <v>Traditional</v>
      </c>
      <c r="I4241">
        <f>VLOOKUP(E4241,[1]data!$D$3:$Q$1048576,14,0)</f>
        <v>1299</v>
      </c>
      <c r="J4241" t="str">
        <f>VLOOKUP(E4241,[1]data!$D$3:$AJ$1048576,33,0)</f>
        <v>1099-1499</v>
      </c>
      <c r="K4241" t="s">
        <v>4024</v>
      </c>
      <c r="L4241" t="s">
        <v>2538</v>
      </c>
      <c r="M4241">
        <v>1</v>
      </c>
      <c r="N4241">
        <v>1299</v>
      </c>
      <c r="O4241">
        <v>-246.81</v>
      </c>
      <c r="P4241">
        <v>0</v>
      </c>
      <c r="Q4241">
        <v>1052.19</v>
      </c>
      <c r="R4241">
        <v>0</v>
      </c>
      <c r="S4241">
        <v>0</v>
      </c>
      <c r="T4241">
        <v>0</v>
      </c>
      <c r="U4241">
        <v>0</v>
      </c>
      <c r="V4241">
        <v>1052.19</v>
      </c>
      <c r="W4241">
        <v>1</v>
      </c>
      <c r="X4241">
        <f t="shared" si="268"/>
        <v>1299</v>
      </c>
      <c r="Y4241">
        <f t="shared" si="269"/>
        <v>246.80999999999995</v>
      </c>
      <c r="Z4241" s="1">
        <f t="shared" si="270"/>
        <v>0.18999999999999995</v>
      </c>
    </row>
    <row r="4242" spans="1:26">
      <c r="A4242" s="2">
        <v>45064</v>
      </c>
      <c r="B4242" s="2" t="s">
        <v>3449</v>
      </c>
      <c r="C4242" t="s">
        <v>3933</v>
      </c>
      <c r="D4242" s="2" t="str">
        <f t="shared" si="267"/>
        <v>KOW-LI3-R-0007</v>
      </c>
      <c r="E4242" t="s">
        <v>106</v>
      </c>
      <c r="F4242" t="s">
        <v>261</v>
      </c>
      <c r="G4242">
        <v>42</v>
      </c>
      <c r="H4242" t="str">
        <f>VLOOKUP(E4242,[1]data!$D$3:$AK$1000,34,0)</f>
        <v>Linen</v>
      </c>
      <c r="I4242">
        <f>VLOOKUP(E4242,[1]data!$D$3:$Q$1048576,14,0)</f>
        <v>3499</v>
      </c>
      <c r="J4242" t="str">
        <f>VLOOKUP(E4242,[1]data!$D$3:$AJ$1048576,33,0)</f>
        <v>3499-3999</v>
      </c>
      <c r="K4242" t="s">
        <v>4024</v>
      </c>
      <c r="L4242" t="s">
        <v>2538</v>
      </c>
      <c r="M4242">
        <v>1</v>
      </c>
      <c r="N4242">
        <v>2974</v>
      </c>
      <c r="O4242">
        <v>-565.05999999999995</v>
      </c>
      <c r="P4242">
        <v>0</v>
      </c>
      <c r="Q4242">
        <v>2408.94</v>
      </c>
      <c r="R4242">
        <v>0</v>
      </c>
      <c r="S4242">
        <v>0</v>
      </c>
      <c r="T4242">
        <v>0</v>
      </c>
      <c r="U4242">
        <v>0</v>
      </c>
      <c r="V4242">
        <v>2408.94</v>
      </c>
      <c r="W4242">
        <v>1</v>
      </c>
      <c r="X4242">
        <f t="shared" si="268"/>
        <v>3499</v>
      </c>
      <c r="Y4242">
        <f t="shared" si="269"/>
        <v>1090.06</v>
      </c>
      <c r="Z4242" s="1">
        <f t="shared" si="270"/>
        <v>0.31153472420691625</v>
      </c>
    </row>
    <row r="4243" spans="1:26">
      <c r="A4243" s="2">
        <v>45064</v>
      </c>
      <c r="B4243" s="2" t="s">
        <v>3449</v>
      </c>
      <c r="C4243" t="s">
        <v>3933</v>
      </c>
      <c r="D4243" s="2" t="str">
        <f t="shared" si="267"/>
        <v>KOW-TRA3-R-000</v>
      </c>
      <c r="E4243" t="s">
        <v>921</v>
      </c>
      <c r="F4243" t="s">
        <v>286</v>
      </c>
      <c r="G4243">
        <v>42</v>
      </c>
      <c r="H4243" t="str">
        <f>VLOOKUP(E4243,[1]data!$D$3:$AK$1000,34,0)</f>
        <v>Traditional</v>
      </c>
      <c r="I4243">
        <f>VLOOKUP(E4243,[1]data!$D$3:$Q$1048576,14,0)</f>
        <v>1299</v>
      </c>
      <c r="J4243" t="str">
        <f>VLOOKUP(E4243,[1]data!$D$3:$AJ$1048576,33,0)</f>
        <v>1099-1499</v>
      </c>
      <c r="K4243" t="s">
        <v>4025</v>
      </c>
      <c r="L4243" t="s">
        <v>2538</v>
      </c>
      <c r="M4243">
        <v>1</v>
      </c>
      <c r="N4243">
        <v>1299</v>
      </c>
      <c r="O4243">
        <v>-305.27</v>
      </c>
      <c r="P4243">
        <v>0</v>
      </c>
      <c r="Q4243">
        <v>993.73</v>
      </c>
      <c r="R4243">
        <v>0</v>
      </c>
      <c r="S4243">
        <v>0</v>
      </c>
      <c r="T4243">
        <v>0</v>
      </c>
      <c r="U4243">
        <v>0</v>
      </c>
      <c r="V4243">
        <v>993.73</v>
      </c>
      <c r="W4243">
        <v>1</v>
      </c>
      <c r="X4243">
        <f t="shared" si="268"/>
        <v>1299</v>
      </c>
      <c r="Y4243">
        <f t="shared" si="269"/>
        <v>305.27</v>
      </c>
      <c r="Z4243" s="1">
        <f t="shared" si="270"/>
        <v>0.23500384911470359</v>
      </c>
    </row>
    <row r="4244" spans="1:26">
      <c r="A4244" s="2">
        <v>45064</v>
      </c>
      <c r="B4244" s="2" t="s">
        <v>3449</v>
      </c>
      <c r="C4244" t="s">
        <v>3933</v>
      </c>
      <c r="D4244" s="2" t="str">
        <f t="shared" si="267"/>
        <v>KOW-UKI2-R-003</v>
      </c>
      <c r="E4244" t="s">
        <v>164</v>
      </c>
      <c r="F4244" t="s">
        <v>322</v>
      </c>
      <c r="G4244">
        <v>40</v>
      </c>
      <c r="H4244" t="str">
        <f>VLOOKUP(E4244,[1]data!$D$3:$AK$1000,34,0)</f>
        <v>Hoodie</v>
      </c>
      <c r="I4244">
        <f>VLOOKUP(E4244,[1]data!$D$3:$Q$1048576,14,0)</f>
        <v>2799</v>
      </c>
      <c r="J4244" t="str">
        <f>VLOOKUP(E4244,[1]data!$D$3:$AJ$1048576,33,0)</f>
        <v>2499-2999</v>
      </c>
      <c r="K4244" t="s">
        <v>4026</v>
      </c>
      <c r="L4244" t="s">
        <v>2538</v>
      </c>
      <c r="M4244">
        <v>1</v>
      </c>
      <c r="N4244">
        <v>2499.11</v>
      </c>
      <c r="O4244">
        <v>0</v>
      </c>
      <c r="P4244">
        <v>0</v>
      </c>
      <c r="Q4244">
        <v>2499.11</v>
      </c>
      <c r="R4244">
        <v>0</v>
      </c>
      <c r="S4244">
        <v>0</v>
      </c>
      <c r="T4244">
        <v>0</v>
      </c>
      <c r="U4244">
        <v>299.89</v>
      </c>
      <c r="V4244">
        <v>2799</v>
      </c>
      <c r="W4244">
        <v>1</v>
      </c>
      <c r="X4244">
        <f t="shared" si="268"/>
        <v>2799</v>
      </c>
      <c r="Y4244">
        <f t="shared" si="269"/>
        <v>0</v>
      </c>
      <c r="Z4244" s="1">
        <f t="shared" si="270"/>
        <v>0</v>
      </c>
    </row>
    <row r="4245" spans="1:26">
      <c r="A4245" s="2">
        <v>45064</v>
      </c>
      <c r="B4245" s="2" t="s">
        <v>3449</v>
      </c>
      <c r="C4245" t="s">
        <v>3933</v>
      </c>
      <c r="D4245" s="2" t="str">
        <f t="shared" si="267"/>
        <v>KOW-TX12-S-001</v>
      </c>
      <c r="E4245" t="s">
        <v>568</v>
      </c>
      <c r="F4245" t="s">
        <v>569</v>
      </c>
      <c r="G4245">
        <v>42</v>
      </c>
      <c r="H4245" t="str">
        <f>VLOOKUP(E4245,[1]data!$D$3:$AK$1000,34,0)</f>
        <v>Party</v>
      </c>
      <c r="I4245">
        <f>VLOOKUP(E4245,[1]data!$D$3:$Q$1048576,14,0)</f>
        <v>3499</v>
      </c>
      <c r="J4245" t="str">
        <f>VLOOKUP(E4245,[1]data!$D$3:$AJ$1048576,33,0)</f>
        <v>3499-3999</v>
      </c>
      <c r="K4245" t="s">
        <v>4027</v>
      </c>
      <c r="L4245" t="s">
        <v>2538</v>
      </c>
      <c r="M4245">
        <v>1</v>
      </c>
      <c r="N4245">
        <v>3499</v>
      </c>
      <c r="O4245">
        <v>-664.81</v>
      </c>
      <c r="P4245">
        <v>0</v>
      </c>
      <c r="Q4245">
        <v>2834.19</v>
      </c>
      <c r="R4245">
        <v>0</v>
      </c>
      <c r="S4245">
        <v>0</v>
      </c>
      <c r="T4245">
        <v>0</v>
      </c>
      <c r="U4245">
        <v>0</v>
      </c>
      <c r="V4245">
        <v>2834.19</v>
      </c>
      <c r="W4245">
        <v>1</v>
      </c>
      <c r="X4245">
        <f t="shared" si="268"/>
        <v>3499</v>
      </c>
      <c r="Y4245">
        <f t="shared" si="269"/>
        <v>664.81</v>
      </c>
      <c r="Z4245" s="1">
        <f t="shared" si="270"/>
        <v>0.18999999999999997</v>
      </c>
    </row>
    <row r="4246" spans="1:26">
      <c r="A4246" s="2">
        <v>45064</v>
      </c>
      <c r="B4246" s="2" t="s">
        <v>3449</v>
      </c>
      <c r="C4246" t="s">
        <v>3933</v>
      </c>
      <c r="D4246" s="2" t="str">
        <f t="shared" si="267"/>
        <v>KOW-TR3-S-0001</v>
      </c>
      <c r="E4246" t="s">
        <v>143</v>
      </c>
      <c r="F4246" t="s">
        <v>291</v>
      </c>
      <c r="G4246">
        <v>44</v>
      </c>
      <c r="H4246" t="str">
        <f>VLOOKUP(E4246,[1]data!$D$3:$AK$1000,34,0)</f>
        <v>Classic</v>
      </c>
      <c r="I4246">
        <f>VLOOKUP(E4246,[1]data!$D$3:$Q$1048576,14,0)</f>
        <v>1999</v>
      </c>
      <c r="J4246" t="str">
        <f>VLOOKUP(E4246,[1]data!$D$3:$AJ$1048576,33,0)</f>
        <v>1799-2299</v>
      </c>
      <c r="K4246" t="s">
        <v>4028</v>
      </c>
      <c r="L4246" t="s">
        <v>2538</v>
      </c>
      <c r="M4246">
        <v>1</v>
      </c>
      <c r="N4246">
        <v>1999</v>
      </c>
      <c r="O4246">
        <v>-379.81</v>
      </c>
      <c r="P4246">
        <v>0</v>
      </c>
      <c r="Q4246">
        <v>1619.19</v>
      </c>
      <c r="R4246">
        <v>0</v>
      </c>
      <c r="S4246">
        <v>0</v>
      </c>
      <c r="T4246">
        <v>0</v>
      </c>
      <c r="U4246">
        <v>0</v>
      </c>
      <c r="V4246">
        <v>1619.19</v>
      </c>
      <c r="W4246">
        <v>1</v>
      </c>
      <c r="X4246">
        <f t="shared" si="268"/>
        <v>1999</v>
      </c>
      <c r="Y4246">
        <f t="shared" si="269"/>
        <v>379.80999999999995</v>
      </c>
      <c r="Z4246" s="1">
        <f t="shared" si="270"/>
        <v>0.18999999999999997</v>
      </c>
    </row>
    <row r="4247" spans="1:26">
      <c r="A4247" s="2">
        <v>45064</v>
      </c>
      <c r="B4247" s="2" t="s">
        <v>3449</v>
      </c>
      <c r="C4247" t="s">
        <v>3933</v>
      </c>
      <c r="D4247" s="2" t="str">
        <f t="shared" si="267"/>
        <v>KOW-LI3-R-0007</v>
      </c>
      <c r="E4247" t="s">
        <v>106</v>
      </c>
      <c r="F4247" t="s">
        <v>261</v>
      </c>
      <c r="G4247">
        <v>42</v>
      </c>
      <c r="H4247" t="str">
        <f>VLOOKUP(E4247,[1]data!$D$3:$AK$1000,34,0)</f>
        <v>Linen</v>
      </c>
      <c r="I4247">
        <f>VLOOKUP(E4247,[1]data!$D$3:$Q$1048576,14,0)</f>
        <v>3499</v>
      </c>
      <c r="J4247" t="str">
        <f>VLOOKUP(E4247,[1]data!$D$3:$AJ$1048576,33,0)</f>
        <v>3499-3999</v>
      </c>
      <c r="K4247" t="s">
        <v>4029</v>
      </c>
      <c r="L4247" t="s">
        <v>473</v>
      </c>
      <c r="M4247">
        <v>1</v>
      </c>
      <c r="N4247">
        <v>2655.35</v>
      </c>
      <c r="O4247">
        <v>-398.3</v>
      </c>
      <c r="P4247">
        <v>0</v>
      </c>
      <c r="Q4247">
        <v>2257.0500000000002</v>
      </c>
      <c r="R4247">
        <v>0</v>
      </c>
      <c r="S4247">
        <v>0</v>
      </c>
      <c r="T4247">
        <v>0</v>
      </c>
      <c r="U4247">
        <v>270.85000000000002</v>
      </c>
      <c r="V4247">
        <v>2527.9</v>
      </c>
      <c r="W4247">
        <v>1</v>
      </c>
      <c r="X4247">
        <f t="shared" si="268"/>
        <v>3499</v>
      </c>
      <c r="Y4247">
        <f t="shared" si="269"/>
        <v>971.09999999999991</v>
      </c>
      <c r="Z4247" s="1">
        <f t="shared" si="270"/>
        <v>0.27753643898256641</v>
      </c>
    </row>
    <row r="4248" spans="1:26">
      <c r="A4248" s="2">
        <v>45064</v>
      </c>
      <c r="B4248" s="2" t="s">
        <v>3449</v>
      </c>
      <c r="C4248" t="s">
        <v>3933</v>
      </c>
      <c r="D4248" s="2" t="str">
        <f t="shared" si="267"/>
        <v>KOW-PO26-R-002</v>
      </c>
      <c r="E4248" t="s">
        <v>2728</v>
      </c>
      <c r="F4248" t="s">
        <v>426</v>
      </c>
      <c r="G4248">
        <v>44</v>
      </c>
      <c r="H4248" t="str">
        <f>VLOOKUP(E4248,[1]data!$D$3:$AK$1000,34,0)</f>
        <v>Indie</v>
      </c>
      <c r="I4248">
        <f>VLOOKUP(E4248,[1]data!$D$3:$Q$1048576,14,0)</f>
        <v>1999</v>
      </c>
      <c r="J4248" t="str">
        <f>VLOOKUP(E4248,[1]data!$D$3:$AJ$1048576,33,0)</f>
        <v>1799-2299</v>
      </c>
      <c r="K4248" t="s">
        <v>4028</v>
      </c>
      <c r="L4248" t="s">
        <v>2538</v>
      </c>
      <c r="M4248">
        <v>1</v>
      </c>
      <c r="N4248">
        <v>1999</v>
      </c>
      <c r="O4248">
        <v>-379.81</v>
      </c>
      <c r="P4248">
        <v>0</v>
      </c>
      <c r="Q4248">
        <v>1619.19</v>
      </c>
      <c r="R4248">
        <v>0</v>
      </c>
      <c r="S4248">
        <v>0</v>
      </c>
      <c r="T4248">
        <v>0</v>
      </c>
      <c r="U4248">
        <v>0</v>
      </c>
      <c r="V4248">
        <v>1619.19</v>
      </c>
      <c r="W4248">
        <v>1</v>
      </c>
      <c r="X4248">
        <f t="shared" si="268"/>
        <v>1999</v>
      </c>
      <c r="Y4248">
        <f t="shared" si="269"/>
        <v>379.80999999999995</v>
      </c>
      <c r="Z4248" s="1">
        <f t="shared" si="270"/>
        <v>0.18999999999999997</v>
      </c>
    </row>
    <row r="4249" spans="1:26">
      <c r="A4249" s="2">
        <v>45064</v>
      </c>
      <c r="B4249" s="2" t="s">
        <v>3449</v>
      </c>
      <c r="C4249" t="s">
        <v>3933</v>
      </c>
      <c r="D4249" s="2" t="str">
        <f t="shared" si="267"/>
        <v>KOW-CC09-R-003</v>
      </c>
      <c r="E4249" t="s">
        <v>48</v>
      </c>
      <c r="F4249" t="s">
        <v>1721</v>
      </c>
      <c r="G4249">
        <v>34</v>
      </c>
      <c r="H4249" t="str">
        <f>VLOOKUP(E4249,[1]data!$D$3:$AK$1000,34,0)</f>
        <v>Bottom</v>
      </c>
      <c r="I4249">
        <f>VLOOKUP(E4249,[1]data!$D$3:$Q$1048576,14,0)</f>
        <v>1499</v>
      </c>
      <c r="J4249" t="str">
        <f>VLOOKUP(E4249,[1]data!$D$3:$AJ$1048576,33,0)</f>
        <v>1099-1499</v>
      </c>
      <c r="K4249" t="s">
        <v>4030</v>
      </c>
      <c r="L4249" t="s">
        <v>2538</v>
      </c>
      <c r="M4249">
        <v>1</v>
      </c>
      <c r="N4249">
        <v>1499</v>
      </c>
      <c r="O4249">
        <v>-419.72</v>
      </c>
      <c r="P4249">
        <v>0</v>
      </c>
      <c r="Q4249">
        <v>1079.28</v>
      </c>
      <c r="R4249">
        <v>0</v>
      </c>
      <c r="S4249">
        <v>0</v>
      </c>
      <c r="T4249">
        <v>0</v>
      </c>
      <c r="U4249">
        <v>0</v>
      </c>
      <c r="V4249">
        <v>1079.28</v>
      </c>
      <c r="W4249">
        <v>1</v>
      </c>
      <c r="X4249">
        <f t="shared" si="268"/>
        <v>1499</v>
      </c>
      <c r="Y4249">
        <f t="shared" si="269"/>
        <v>419.72</v>
      </c>
      <c r="Z4249" s="1">
        <f t="shared" si="270"/>
        <v>0.28000000000000003</v>
      </c>
    </row>
    <row r="4250" spans="1:26">
      <c r="A4250" s="2">
        <v>45064</v>
      </c>
      <c r="B4250" s="2" t="s">
        <v>3449</v>
      </c>
      <c r="C4250" t="s">
        <v>3933</v>
      </c>
      <c r="D4250" s="2" t="str">
        <f t="shared" si="267"/>
        <v>KOW-SO21-FS-00</v>
      </c>
      <c r="E4250" t="s">
        <v>422</v>
      </c>
      <c r="F4250" t="s">
        <v>423</v>
      </c>
      <c r="G4250" t="s">
        <v>424</v>
      </c>
      <c r="H4250" t="str">
        <f>VLOOKUP(E4250,[1]data!$D$3:$AK$1000,34,0)</f>
        <v>Acc</v>
      </c>
      <c r="I4250">
        <f>VLOOKUP(E4250,[1]data!$D$3:$Q$1048576,14,0)</f>
        <v>699</v>
      </c>
      <c r="J4250" t="str">
        <f>VLOOKUP(E4250,[1]data!$D$3:$AJ$1048576,33,0)</f>
        <v>399-799</v>
      </c>
      <c r="K4250" t="s">
        <v>4031</v>
      </c>
      <c r="L4250" t="s">
        <v>2538</v>
      </c>
      <c r="M4250">
        <v>1</v>
      </c>
      <c r="N4250">
        <v>624.11</v>
      </c>
      <c r="O4250">
        <v>0</v>
      </c>
      <c r="P4250">
        <v>0</v>
      </c>
      <c r="Q4250">
        <v>624.11</v>
      </c>
      <c r="R4250">
        <v>0</v>
      </c>
      <c r="S4250">
        <v>0</v>
      </c>
      <c r="T4250">
        <v>0</v>
      </c>
      <c r="U4250">
        <v>74.89</v>
      </c>
      <c r="V4250">
        <v>699</v>
      </c>
      <c r="W4250">
        <v>1</v>
      </c>
      <c r="X4250">
        <f t="shared" si="268"/>
        <v>699</v>
      </c>
      <c r="Y4250">
        <f t="shared" si="269"/>
        <v>0</v>
      </c>
      <c r="Z4250" s="1">
        <f t="shared" si="270"/>
        <v>0</v>
      </c>
    </row>
    <row r="4251" spans="1:26">
      <c r="A4251" s="2">
        <v>45064</v>
      </c>
      <c r="B4251" s="2" t="s">
        <v>3449</v>
      </c>
      <c r="C4251" t="s">
        <v>3933</v>
      </c>
      <c r="D4251" s="2" t="str">
        <f t="shared" si="267"/>
        <v>KOW-CC04-R-004</v>
      </c>
      <c r="E4251" t="s">
        <v>43</v>
      </c>
      <c r="F4251" t="s">
        <v>1425</v>
      </c>
      <c r="G4251">
        <v>42</v>
      </c>
      <c r="H4251" t="str">
        <f>VLOOKUP(E4251,[1]data!$D$3:$AK$1000,34,0)</f>
        <v>Hoodie</v>
      </c>
      <c r="I4251">
        <f>VLOOKUP(E4251,[1]data!$D$3:$Q$1048576,14,0)</f>
        <v>2799</v>
      </c>
      <c r="J4251" t="str">
        <f>VLOOKUP(E4251,[1]data!$D$3:$AJ$1048576,33,0)</f>
        <v>2499-2999</v>
      </c>
      <c r="K4251" t="s">
        <v>4032</v>
      </c>
      <c r="L4251" t="s">
        <v>2538</v>
      </c>
      <c r="M4251">
        <v>1</v>
      </c>
      <c r="N4251">
        <v>2799</v>
      </c>
      <c r="O4251">
        <v>-657.77</v>
      </c>
      <c r="P4251">
        <v>0</v>
      </c>
      <c r="Q4251">
        <v>2141.23</v>
      </c>
      <c r="R4251">
        <v>0</v>
      </c>
      <c r="S4251">
        <v>0</v>
      </c>
      <c r="T4251">
        <v>0</v>
      </c>
      <c r="U4251">
        <v>0</v>
      </c>
      <c r="V4251">
        <v>2141.23</v>
      </c>
      <c r="W4251">
        <v>1</v>
      </c>
      <c r="X4251">
        <f t="shared" si="268"/>
        <v>2799</v>
      </c>
      <c r="Y4251">
        <f t="shared" si="269"/>
        <v>657.77</v>
      </c>
      <c r="Z4251" s="1">
        <f t="shared" si="270"/>
        <v>0.23500178635226865</v>
      </c>
    </row>
    <row r="4252" spans="1:26">
      <c r="A4252" s="2">
        <v>45064</v>
      </c>
      <c r="B4252" s="2" t="s">
        <v>3449</v>
      </c>
      <c r="C4252" t="s">
        <v>3933</v>
      </c>
      <c r="D4252" s="2" t="str">
        <f t="shared" si="267"/>
        <v>KOW-SO13-R-001</v>
      </c>
      <c r="E4252" t="s">
        <v>141</v>
      </c>
      <c r="F4252" t="s">
        <v>298</v>
      </c>
      <c r="G4252">
        <v>44</v>
      </c>
      <c r="H4252" t="str">
        <f>VLOOKUP(E4252,[1]data!$D$3:$AK$1000,34,0)</f>
        <v>Linen</v>
      </c>
      <c r="I4252">
        <f>VLOOKUP(E4252,[1]data!$D$3:$Q$1048576,14,0)</f>
        <v>2199</v>
      </c>
      <c r="J4252" t="str">
        <f>VLOOKUP(E4252,[1]data!$D$3:$AJ$1048576,33,0)</f>
        <v>1799-2299</v>
      </c>
      <c r="K4252" t="s">
        <v>4033</v>
      </c>
      <c r="L4252" t="s">
        <v>2538</v>
      </c>
      <c r="M4252">
        <v>1</v>
      </c>
      <c r="N4252">
        <v>2199</v>
      </c>
      <c r="O4252">
        <v>-219.9</v>
      </c>
      <c r="P4252">
        <v>0</v>
      </c>
      <c r="Q4252">
        <v>1979.1</v>
      </c>
      <c r="R4252">
        <v>0</v>
      </c>
      <c r="S4252">
        <v>0</v>
      </c>
      <c r="T4252">
        <v>0</v>
      </c>
      <c r="U4252">
        <v>0</v>
      </c>
      <c r="V4252">
        <v>1979.1</v>
      </c>
      <c r="W4252">
        <v>1</v>
      </c>
      <c r="X4252">
        <f t="shared" si="268"/>
        <v>2199</v>
      </c>
      <c r="Y4252">
        <f t="shared" si="269"/>
        <v>219.90000000000009</v>
      </c>
      <c r="Z4252" s="1">
        <f t="shared" si="270"/>
        <v>0.10000000000000005</v>
      </c>
    </row>
    <row r="4253" spans="1:26">
      <c r="A4253" s="2">
        <v>45064</v>
      </c>
      <c r="B4253" s="2" t="s">
        <v>3449</v>
      </c>
      <c r="C4253" t="s">
        <v>3933</v>
      </c>
      <c r="D4253" s="2" t="str">
        <f t="shared" si="267"/>
        <v>KOW-TRA6-R-000</v>
      </c>
      <c r="E4253" t="s">
        <v>157</v>
      </c>
      <c r="F4253" t="s">
        <v>256</v>
      </c>
      <c r="G4253">
        <v>39</v>
      </c>
      <c r="H4253" t="str">
        <f>VLOOKUP(E4253,[1]data!$D$3:$AK$1000,34,0)</f>
        <v>Traditional</v>
      </c>
      <c r="I4253">
        <f>VLOOKUP(E4253,[1]data!$D$3:$Q$1048576,14,0)</f>
        <v>1499</v>
      </c>
      <c r="J4253" t="str">
        <f>VLOOKUP(E4253,[1]data!$D$3:$AJ$1048576,33,0)</f>
        <v>1099-1499</v>
      </c>
      <c r="K4253" t="s">
        <v>4034</v>
      </c>
      <c r="L4253" t="s">
        <v>2538</v>
      </c>
      <c r="M4253">
        <v>1</v>
      </c>
      <c r="N4253">
        <v>1338.39</v>
      </c>
      <c r="O4253">
        <v>0</v>
      </c>
      <c r="P4253">
        <v>0</v>
      </c>
      <c r="Q4253">
        <v>1338.39</v>
      </c>
      <c r="R4253">
        <v>0</v>
      </c>
      <c r="S4253">
        <v>0</v>
      </c>
      <c r="T4253">
        <v>0</v>
      </c>
      <c r="U4253">
        <v>160.61000000000001</v>
      </c>
      <c r="V4253">
        <v>1499</v>
      </c>
      <c r="W4253">
        <v>1</v>
      </c>
      <c r="X4253">
        <f t="shared" si="268"/>
        <v>1499</v>
      </c>
      <c r="Y4253">
        <f t="shared" si="269"/>
        <v>0</v>
      </c>
      <c r="Z4253" s="1">
        <f t="shared" si="270"/>
        <v>0</v>
      </c>
    </row>
    <row r="4254" spans="1:26">
      <c r="A4254" s="2">
        <v>45064</v>
      </c>
      <c r="B4254" s="2" t="s">
        <v>3449</v>
      </c>
      <c r="C4254" t="s">
        <v>3933</v>
      </c>
      <c r="D4254" s="2" t="str">
        <f t="shared" si="267"/>
        <v>KOW-CC04-R-004</v>
      </c>
      <c r="E4254" t="s">
        <v>44</v>
      </c>
      <c r="F4254" t="s">
        <v>1425</v>
      </c>
      <c r="G4254">
        <v>44</v>
      </c>
      <c r="H4254" t="str">
        <f>VLOOKUP(E4254,[1]data!$D$3:$AK$1000,34,0)</f>
        <v>Hoodie</v>
      </c>
      <c r="I4254">
        <f>VLOOKUP(E4254,[1]data!$D$3:$Q$1048576,14,0)</f>
        <v>2799</v>
      </c>
      <c r="J4254" t="str">
        <f>VLOOKUP(E4254,[1]data!$D$3:$AJ$1048576,33,0)</f>
        <v>2499-2999</v>
      </c>
      <c r="K4254" t="s">
        <v>4035</v>
      </c>
      <c r="L4254" t="s">
        <v>2538</v>
      </c>
      <c r="M4254">
        <v>1</v>
      </c>
      <c r="N4254">
        <v>2499.11</v>
      </c>
      <c r="O4254">
        <v>0</v>
      </c>
      <c r="P4254">
        <v>0</v>
      </c>
      <c r="Q4254">
        <v>2499.11</v>
      </c>
      <c r="R4254">
        <v>0</v>
      </c>
      <c r="S4254">
        <v>0</v>
      </c>
      <c r="T4254">
        <v>0</v>
      </c>
      <c r="U4254">
        <v>299.89</v>
      </c>
      <c r="V4254">
        <v>2799</v>
      </c>
      <c r="W4254">
        <v>1</v>
      </c>
      <c r="X4254">
        <f t="shared" si="268"/>
        <v>2799</v>
      </c>
      <c r="Y4254">
        <f t="shared" si="269"/>
        <v>0</v>
      </c>
      <c r="Z4254" s="1">
        <f t="shared" si="270"/>
        <v>0</v>
      </c>
    </row>
    <row r="4255" spans="1:26">
      <c r="A4255" s="2">
        <v>45064</v>
      </c>
      <c r="B4255" s="2" t="s">
        <v>3449</v>
      </c>
      <c r="C4255" t="s">
        <v>3933</v>
      </c>
      <c r="D4255" s="2" t="str">
        <f t="shared" si="267"/>
        <v>KOW-KU1-R-0002</v>
      </c>
      <c r="E4255" t="s">
        <v>697</v>
      </c>
      <c r="F4255" t="s">
        <v>264</v>
      </c>
      <c r="G4255">
        <v>46</v>
      </c>
      <c r="H4255" t="str">
        <f>VLOOKUP(E4255,[1]data!$D$3:$AK$1000,34,0)</f>
        <v>Hoodie</v>
      </c>
      <c r="I4255">
        <f>VLOOKUP(E4255,[1]data!$D$3:$Q$1048576,14,0)</f>
        <v>2799</v>
      </c>
      <c r="J4255" t="str">
        <f>VLOOKUP(E4255,[1]data!$D$3:$AJ$1048576,33,0)</f>
        <v>2499-2999</v>
      </c>
      <c r="K4255" t="s">
        <v>4036</v>
      </c>
      <c r="L4255" t="s">
        <v>2538</v>
      </c>
      <c r="M4255">
        <v>1</v>
      </c>
      <c r="N4255">
        <v>2799</v>
      </c>
      <c r="O4255">
        <v>-531.80999999999995</v>
      </c>
      <c r="P4255">
        <v>0</v>
      </c>
      <c r="Q4255">
        <v>2267.19</v>
      </c>
      <c r="R4255">
        <v>0</v>
      </c>
      <c r="S4255">
        <v>0</v>
      </c>
      <c r="T4255">
        <v>0</v>
      </c>
      <c r="U4255">
        <v>0</v>
      </c>
      <c r="V4255">
        <v>2267.19</v>
      </c>
      <c r="W4255">
        <v>1</v>
      </c>
      <c r="X4255">
        <f t="shared" si="268"/>
        <v>2799</v>
      </c>
      <c r="Y4255">
        <f t="shared" si="269"/>
        <v>531.80999999999995</v>
      </c>
      <c r="Z4255" s="1">
        <f t="shared" si="270"/>
        <v>0.18999999999999997</v>
      </c>
    </row>
    <row r="4256" spans="1:26">
      <c r="A4256" s="2">
        <v>45064</v>
      </c>
      <c r="B4256" s="2" t="s">
        <v>3449</v>
      </c>
      <c r="C4256" t="s">
        <v>3933</v>
      </c>
      <c r="D4256" s="2" t="str">
        <f t="shared" si="267"/>
        <v>KOW-LI3-R-0007</v>
      </c>
      <c r="E4256" t="s">
        <v>108</v>
      </c>
      <c r="F4256" t="s">
        <v>261</v>
      </c>
      <c r="G4256">
        <v>46</v>
      </c>
      <c r="H4256" t="str">
        <f>VLOOKUP(E4256,[1]data!$D$3:$AK$1000,34,0)</f>
        <v>Linen</v>
      </c>
      <c r="I4256">
        <f>VLOOKUP(E4256,[1]data!$D$3:$Q$1048576,14,0)</f>
        <v>3499</v>
      </c>
      <c r="J4256" t="str">
        <f>VLOOKUP(E4256,[1]data!$D$3:$AJ$1048576,33,0)</f>
        <v>3499-3999</v>
      </c>
      <c r="K4256" t="s">
        <v>4037</v>
      </c>
      <c r="L4256" t="s">
        <v>2538</v>
      </c>
      <c r="M4256">
        <v>1</v>
      </c>
      <c r="N4256">
        <v>2974</v>
      </c>
      <c r="O4256">
        <v>-297.39999999999998</v>
      </c>
      <c r="P4256">
        <v>0</v>
      </c>
      <c r="Q4256">
        <v>2676.6</v>
      </c>
      <c r="R4256">
        <v>0</v>
      </c>
      <c r="S4256">
        <v>0</v>
      </c>
      <c r="T4256">
        <v>0</v>
      </c>
      <c r="U4256">
        <v>0</v>
      </c>
      <c r="V4256">
        <v>2676.6</v>
      </c>
      <c r="W4256">
        <v>1</v>
      </c>
      <c r="X4256">
        <f t="shared" si="268"/>
        <v>3499</v>
      </c>
      <c r="Y4256">
        <f t="shared" si="269"/>
        <v>822.40000000000009</v>
      </c>
      <c r="Z4256" s="1">
        <f t="shared" si="270"/>
        <v>0.23503858245212922</v>
      </c>
    </row>
    <row r="4257" spans="1:26">
      <c r="A4257" s="2">
        <v>45064</v>
      </c>
      <c r="B4257" s="2" t="s">
        <v>3449</v>
      </c>
      <c r="C4257" t="s">
        <v>3933</v>
      </c>
      <c r="D4257" s="2" t="str">
        <f t="shared" si="267"/>
        <v>KOW-ROU-R-0010</v>
      </c>
      <c r="E4257" t="s">
        <v>635</v>
      </c>
      <c r="F4257" t="s">
        <v>348</v>
      </c>
      <c r="G4257">
        <v>40</v>
      </c>
      <c r="H4257" t="str">
        <f>VLOOKUP(E4257,[1]data!$D$3:$AK$1000,34,0)</f>
        <v>Classic</v>
      </c>
      <c r="I4257">
        <f>VLOOKUP(E4257,[1]data!$D$3:$Q$1048576,14,0)</f>
        <v>2299</v>
      </c>
      <c r="J4257" t="str">
        <f>VLOOKUP(E4257,[1]data!$D$3:$AJ$1048576,33,0)</f>
        <v>1799-2299</v>
      </c>
      <c r="K4257" t="s">
        <v>4038</v>
      </c>
      <c r="L4257" t="s">
        <v>2538</v>
      </c>
      <c r="M4257">
        <v>1</v>
      </c>
      <c r="N4257">
        <v>1641.96</v>
      </c>
      <c r="O4257">
        <v>0</v>
      </c>
      <c r="P4257">
        <v>0</v>
      </c>
      <c r="Q4257">
        <v>1641.96</v>
      </c>
      <c r="R4257">
        <v>0</v>
      </c>
      <c r="S4257">
        <v>0</v>
      </c>
      <c r="T4257">
        <v>0</v>
      </c>
      <c r="U4257">
        <v>197.04</v>
      </c>
      <c r="V4257">
        <v>1839</v>
      </c>
      <c r="W4257">
        <v>1</v>
      </c>
      <c r="X4257">
        <f t="shared" si="268"/>
        <v>2299</v>
      </c>
      <c r="Y4257">
        <f t="shared" si="269"/>
        <v>460</v>
      </c>
      <c r="Z4257" s="1">
        <f t="shared" si="270"/>
        <v>0.20008699434536756</v>
      </c>
    </row>
    <row r="4258" spans="1:26">
      <c r="A4258" s="2">
        <v>45064</v>
      </c>
      <c r="B4258" s="2" t="s">
        <v>3449</v>
      </c>
      <c r="C4258" t="s">
        <v>3933</v>
      </c>
      <c r="D4258" s="2" t="str">
        <f t="shared" si="267"/>
        <v>KOW-CC04-R-004</v>
      </c>
      <c r="E4258" t="s">
        <v>41</v>
      </c>
      <c r="F4258" t="s">
        <v>1425</v>
      </c>
      <c r="G4258">
        <v>39</v>
      </c>
      <c r="H4258" t="str">
        <f>VLOOKUP(E4258,[1]data!$D$3:$AK$1000,34,0)</f>
        <v>Hoodie</v>
      </c>
      <c r="I4258">
        <f>VLOOKUP(E4258,[1]data!$D$3:$Q$1048576,14,0)</f>
        <v>2799</v>
      </c>
      <c r="J4258" t="str">
        <f>VLOOKUP(E4258,[1]data!$D$3:$AJ$1048576,33,0)</f>
        <v>2499-2999</v>
      </c>
      <c r="K4258" t="s">
        <v>4039</v>
      </c>
      <c r="L4258" t="s">
        <v>2538</v>
      </c>
      <c r="M4258">
        <v>1</v>
      </c>
      <c r="N4258">
        <v>2799</v>
      </c>
      <c r="O4258">
        <v>-279.89999999999998</v>
      </c>
      <c r="P4258">
        <v>0</v>
      </c>
      <c r="Q4258">
        <v>2519.1</v>
      </c>
      <c r="R4258">
        <v>0</v>
      </c>
      <c r="S4258">
        <v>0</v>
      </c>
      <c r="T4258">
        <v>0</v>
      </c>
      <c r="U4258">
        <v>0</v>
      </c>
      <c r="V4258">
        <v>2519.1</v>
      </c>
      <c r="W4258">
        <v>1</v>
      </c>
      <c r="X4258">
        <f t="shared" si="268"/>
        <v>2799</v>
      </c>
      <c r="Y4258">
        <f t="shared" si="269"/>
        <v>279.90000000000009</v>
      </c>
      <c r="Z4258" s="1">
        <f t="shared" si="270"/>
        <v>0.10000000000000003</v>
      </c>
    </row>
    <row r="4259" spans="1:26">
      <c r="A4259" s="2">
        <v>45064</v>
      </c>
      <c r="B4259" s="2" t="s">
        <v>3449</v>
      </c>
      <c r="C4259" t="s">
        <v>3933</v>
      </c>
      <c r="D4259" s="2" t="str">
        <f t="shared" si="267"/>
        <v>KOW-PIQ-S-0033</v>
      </c>
      <c r="E4259" t="s">
        <v>130</v>
      </c>
      <c r="F4259" t="s">
        <v>2021</v>
      </c>
      <c r="G4259" t="s">
        <v>2011</v>
      </c>
      <c r="H4259" t="str">
        <f>VLOOKUP(E4259,[1]data!$D$3:$AK$1000,34,0)</f>
        <v>Knit Shirt</v>
      </c>
      <c r="I4259">
        <f>VLOOKUP(E4259,[1]data!$D$3:$Q$1048576,14,0)</f>
        <v>1999</v>
      </c>
      <c r="J4259" t="str">
        <f>VLOOKUP(E4259,[1]data!$D$3:$AJ$1048576,33,0)</f>
        <v>1799-2299</v>
      </c>
      <c r="K4259" t="s">
        <v>4040</v>
      </c>
      <c r="L4259" t="s">
        <v>2538</v>
      </c>
      <c r="M4259">
        <v>1</v>
      </c>
      <c r="N4259">
        <v>1999</v>
      </c>
      <c r="O4259">
        <v>-199.9</v>
      </c>
      <c r="P4259">
        <v>0</v>
      </c>
      <c r="Q4259">
        <v>1799.1</v>
      </c>
      <c r="R4259">
        <v>0</v>
      </c>
      <c r="S4259">
        <v>0</v>
      </c>
      <c r="T4259">
        <v>0</v>
      </c>
      <c r="U4259">
        <v>0</v>
      </c>
      <c r="V4259">
        <v>1799.1</v>
      </c>
      <c r="W4259">
        <v>1</v>
      </c>
      <c r="X4259">
        <f t="shared" si="268"/>
        <v>1999</v>
      </c>
      <c r="Y4259">
        <f t="shared" si="269"/>
        <v>199.90000000000009</v>
      </c>
      <c r="Z4259" s="1">
        <f t="shared" si="270"/>
        <v>0.10000000000000005</v>
      </c>
    </row>
    <row r="4260" spans="1:26">
      <c r="A4260" s="2">
        <v>45064</v>
      </c>
      <c r="B4260" s="2" t="s">
        <v>3449</v>
      </c>
      <c r="C4260" t="s">
        <v>3933</v>
      </c>
      <c r="D4260" s="2" t="str">
        <f t="shared" si="267"/>
        <v>KOW-PIQ-R-0032</v>
      </c>
      <c r="E4260" t="s">
        <v>2079</v>
      </c>
      <c r="F4260" t="s">
        <v>2010</v>
      </c>
      <c r="G4260" t="s">
        <v>2080</v>
      </c>
      <c r="H4260" t="str">
        <f>VLOOKUP(E4260,[1]data!$D$3:$AK$1000,34,0)</f>
        <v>Knit Shirt</v>
      </c>
      <c r="I4260">
        <f>VLOOKUP(E4260,[1]data!$D$3:$Q$1048576,14,0)</f>
        <v>2499</v>
      </c>
      <c r="J4260" t="str">
        <f>VLOOKUP(E4260,[1]data!$D$3:$AJ$1048576,33,0)</f>
        <v>2499-2999</v>
      </c>
      <c r="K4260" t="s">
        <v>4041</v>
      </c>
      <c r="L4260" t="s">
        <v>2538</v>
      </c>
      <c r="M4260">
        <v>1</v>
      </c>
      <c r="N4260">
        <v>2499</v>
      </c>
      <c r="O4260">
        <v>0</v>
      </c>
      <c r="P4260">
        <v>0</v>
      </c>
      <c r="Q4260">
        <v>2499</v>
      </c>
      <c r="R4260">
        <v>0</v>
      </c>
      <c r="S4260">
        <v>0</v>
      </c>
      <c r="T4260">
        <v>0</v>
      </c>
      <c r="U4260">
        <v>0</v>
      </c>
      <c r="V4260">
        <v>2499</v>
      </c>
      <c r="W4260">
        <v>1</v>
      </c>
      <c r="X4260">
        <f t="shared" si="268"/>
        <v>2499</v>
      </c>
      <c r="Y4260">
        <f t="shared" si="269"/>
        <v>0</v>
      </c>
      <c r="Z4260" s="1">
        <f t="shared" si="270"/>
        <v>0</v>
      </c>
    </row>
    <row r="4261" spans="1:26">
      <c r="A4261" s="2">
        <v>45064</v>
      </c>
      <c r="B4261" s="2" t="s">
        <v>3449</v>
      </c>
      <c r="C4261" t="s">
        <v>3933</v>
      </c>
      <c r="D4261" s="2" t="str">
        <f t="shared" si="267"/>
        <v>KOW-CLC01-R-00</v>
      </c>
      <c r="E4261" t="s">
        <v>1464</v>
      </c>
      <c r="F4261" t="s">
        <v>1345</v>
      </c>
      <c r="G4261">
        <v>42</v>
      </c>
      <c r="H4261" t="str">
        <f>VLOOKUP(E4261,[1]data!$D$3:$AK$1000,34,0)</f>
        <v>Classic</v>
      </c>
      <c r="I4261">
        <f>VLOOKUP(E4261,[1]data!$D$3:$Q$1048576,14,0)</f>
        <v>2199</v>
      </c>
      <c r="J4261" t="str">
        <f>VLOOKUP(E4261,[1]data!$D$3:$AJ$1048576,33,0)</f>
        <v>1799-2299</v>
      </c>
      <c r="K4261" t="s">
        <v>4042</v>
      </c>
      <c r="L4261" t="s">
        <v>2538</v>
      </c>
      <c r="M4261">
        <v>1</v>
      </c>
      <c r="N4261">
        <v>1963.39</v>
      </c>
      <c r="O4261">
        <v>0</v>
      </c>
      <c r="P4261">
        <v>0</v>
      </c>
      <c r="Q4261">
        <v>1963.39</v>
      </c>
      <c r="R4261">
        <v>0</v>
      </c>
      <c r="S4261">
        <v>0</v>
      </c>
      <c r="T4261">
        <v>0</v>
      </c>
      <c r="U4261">
        <v>235.61</v>
      </c>
      <c r="V4261">
        <v>2199</v>
      </c>
      <c r="W4261">
        <v>1</v>
      </c>
      <c r="X4261">
        <f t="shared" si="268"/>
        <v>2199</v>
      </c>
      <c r="Y4261">
        <f t="shared" si="269"/>
        <v>0</v>
      </c>
      <c r="Z4261" s="1">
        <f t="shared" si="270"/>
        <v>0</v>
      </c>
    </row>
    <row r="4262" spans="1:26">
      <c r="A4262" s="2">
        <v>45065</v>
      </c>
      <c r="B4262" s="2" t="s">
        <v>3449</v>
      </c>
      <c r="C4262" t="s">
        <v>3933</v>
      </c>
      <c r="D4262" s="2" t="str">
        <f t="shared" si="267"/>
        <v>KOW-TRA1-R-000</v>
      </c>
      <c r="E4262" t="s">
        <v>146</v>
      </c>
      <c r="F4262" t="s">
        <v>276</v>
      </c>
      <c r="G4262">
        <v>42</v>
      </c>
      <c r="H4262" t="str">
        <f>VLOOKUP(E4262,[1]data!$D$3:$AK$1000,34,0)</f>
        <v>Indie</v>
      </c>
      <c r="I4262">
        <f>VLOOKUP(E4262,[1]data!$D$3:$Q$1048576,14,0)</f>
        <v>1299</v>
      </c>
      <c r="J4262" t="str">
        <f>VLOOKUP(E4262,[1]data!$D$3:$AJ$1048576,33,0)</f>
        <v>1099-1499</v>
      </c>
      <c r="K4262" t="s">
        <v>4043</v>
      </c>
      <c r="L4262" t="s">
        <v>2538</v>
      </c>
      <c r="M4262">
        <v>1</v>
      </c>
      <c r="N4262">
        <v>1159.82</v>
      </c>
      <c r="O4262">
        <v>-115.98</v>
      </c>
      <c r="P4262">
        <v>0</v>
      </c>
      <c r="Q4262">
        <v>1043.8399999999999</v>
      </c>
      <c r="R4262">
        <v>0</v>
      </c>
      <c r="S4262">
        <v>0</v>
      </c>
      <c r="T4262">
        <v>0</v>
      </c>
      <c r="U4262">
        <v>125.26</v>
      </c>
      <c r="V4262">
        <v>1169.0999999999999</v>
      </c>
      <c r="W4262">
        <v>1</v>
      </c>
      <c r="X4262">
        <f t="shared" si="268"/>
        <v>1299</v>
      </c>
      <c r="Y4262">
        <f t="shared" si="269"/>
        <v>129.90000000000009</v>
      </c>
      <c r="Z4262" s="1">
        <f t="shared" si="270"/>
        <v>0.10000000000000007</v>
      </c>
    </row>
    <row r="4263" spans="1:26">
      <c r="A4263" s="2">
        <v>45065</v>
      </c>
      <c r="B4263" s="2" t="s">
        <v>3449</v>
      </c>
      <c r="C4263" t="s">
        <v>3933</v>
      </c>
      <c r="D4263" s="2" t="str">
        <f t="shared" si="267"/>
        <v>KOW-ROU-R-0010</v>
      </c>
      <c r="E4263" t="s">
        <v>780</v>
      </c>
      <c r="F4263" t="s">
        <v>348</v>
      </c>
      <c r="G4263">
        <v>42</v>
      </c>
      <c r="H4263" t="str">
        <f>VLOOKUP(E4263,[1]data!$D$3:$AK$1000,34,0)</f>
        <v>Classic</v>
      </c>
      <c r="I4263">
        <f>VLOOKUP(E4263,[1]data!$D$3:$Q$1048576,14,0)</f>
        <v>2299</v>
      </c>
      <c r="J4263" t="str">
        <f>VLOOKUP(E4263,[1]data!$D$3:$AJ$1048576,33,0)</f>
        <v>1799-2299</v>
      </c>
      <c r="K4263" t="s">
        <v>4043</v>
      </c>
      <c r="L4263" t="s">
        <v>2538</v>
      </c>
      <c r="M4263">
        <v>1</v>
      </c>
      <c r="N4263">
        <v>1641.96</v>
      </c>
      <c r="O4263">
        <v>-164.19</v>
      </c>
      <c r="P4263">
        <v>0</v>
      </c>
      <c r="Q4263">
        <v>1477.77</v>
      </c>
      <c r="R4263">
        <v>0</v>
      </c>
      <c r="S4263">
        <v>0</v>
      </c>
      <c r="T4263">
        <v>0</v>
      </c>
      <c r="U4263">
        <v>177.33</v>
      </c>
      <c r="V4263">
        <v>1655.1</v>
      </c>
      <c r="W4263">
        <v>1</v>
      </c>
      <c r="X4263">
        <f t="shared" si="268"/>
        <v>2299</v>
      </c>
      <c r="Y4263">
        <f t="shared" si="269"/>
        <v>643.90000000000009</v>
      </c>
      <c r="Z4263" s="1">
        <f t="shared" si="270"/>
        <v>0.28007829491083086</v>
      </c>
    </row>
    <row r="4264" spans="1:26">
      <c r="A4264" s="2">
        <v>45065</v>
      </c>
      <c r="B4264" s="2" t="s">
        <v>3449</v>
      </c>
      <c r="C4264" t="s">
        <v>3933</v>
      </c>
      <c r="D4264" s="2" t="str">
        <f t="shared" si="267"/>
        <v>KOW-CA11-R-000</v>
      </c>
      <c r="E4264" t="s">
        <v>10</v>
      </c>
      <c r="F4264" t="s">
        <v>302</v>
      </c>
      <c r="G4264">
        <v>42</v>
      </c>
      <c r="H4264" t="str">
        <f>VLOOKUP(E4264,[1]data!$D$3:$AK$1000,34,0)</f>
        <v>Casual</v>
      </c>
      <c r="I4264">
        <f>VLOOKUP(E4264,[1]data!$D$3:$Q$1048576,14,0)</f>
        <v>1999</v>
      </c>
      <c r="J4264" t="str">
        <f>VLOOKUP(E4264,[1]data!$D$3:$AJ$1048576,33,0)</f>
        <v>1799-2299</v>
      </c>
      <c r="K4264" t="s">
        <v>4043</v>
      </c>
      <c r="L4264" t="s">
        <v>2538</v>
      </c>
      <c r="M4264">
        <v>1</v>
      </c>
      <c r="N4264">
        <v>1784.82</v>
      </c>
      <c r="O4264">
        <v>-178.48</v>
      </c>
      <c r="P4264">
        <v>0</v>
      </c>
      <c r="Q4264">
        <v>1606.34</v>
      </c>
      <c r="R4264">
        <v>0</v>
      </c>
      <c r="S4264">
        <v>0</v>
      </c>
      <c r="T4264">
        <v>0</v>
      </c>
      <c r="U4264">
        <v>192.76</v>
      </c>
      <c r="V4264">
        <v>1799.1</v>
      </c>
      <c r="W4264">
        <v>1</v>
      </c>
      <c r="X4264">
        <f t="shared" si="268"/>
        <v>1999</v>
      </c>
      <c r="Y4264">
        <f t="shared" si="269"/>
        <v>199.90000000000009</v>
      </c>
      <c r="Z4264" s="1">
        <f t="shared" si="270"/>
        <v>0.10000000000000005</v>
      </c>
    </row>
    <row r="4265" spans="1:26">
      <c r="A4265" s="2">
        <v>45065</v>
      </c>
      <c r="B4265" s="2" t="s">
        <v>3449</v>
      </c>
      <c r="C4265" t="s">
        <v>3933</v>
      </c>
      <c r="D4265" s="2" t="str">
        <f t="shared" si="267"/>
        <v>KOW-TRA5-R-000</v>
      </c>
      <c r="E4265" t="s">
        <v>303</v>
      </c>
      <c r="F4265" t="s">
        <v>304</v>
      </c>
      <c r="G4265">
        <v>42</v>
      </c>
      <c r="H4265" t="str">
        <f>VLOOKUP(E4265,[1]data!$D$3:$AK$1000,34,0)</f>
        <v>Traditional</v>
      </c>
      <c r="I4265">
        <f>VLOOKUP(E4265,[1]data!$D$3:$Q$1048576,14,0)</f>
        <v>1499</v>
      </c>
      <c r="J4265" t="str">
        <f>VLOOKUP(E4265,[1]data!$D$3:$AJ$1048576,33,0)</f>
        <v>1099-1499</v>
      </c>
      <c r="K4265" t="s">
        <v>4043</v>
      </c>
      <c r="L4265" t="s">
        <v>2538</v>
      </c>
      <c r="M4265">
        <v>1</v>
      </c>
      <c r="N4265">
        <v>1338.38</v>
      </c>
      <c r="O4265">
        <v>-133.83000000000001</v>
      </c>
      <c r="P4265">
        <v>0</v>
      </c>
      <c r="Q4265">
        <v>1204.55</v>
      </c>
      <c r="R4265">
        <v>0</v>
      </c>
      <c r="S4265">
        <v>0</v>
      </c>
      <c r="T4265">
        <v>0</v>
      </c>
      <c r="U4265">
        <v>144.55000000000001</v>
      </c>
      <c r="V4265">
        <v>1349.1</v>
      </c>
      <c r="W4265">
        <v>1</v>
      </c>
      <c r="X4265">
        <f t="shared" si="268"/>
        <v>1499</v>
      </c>
      <c r="Y4265">
        <f t="shared" si="269"/>
        <v>149.90000000000009</v>
      </c>
      <c r="Z4265" s="1">
        <f t="shared" si="270"/>
        <v>0.10000000000000006</v>
      </c>
    </row>
    <row r="4266" spans="1:26">
      <c r="A4266" s="2">
        <v>45065</v>
      </c>
      <c r="B4266" s="2" t="s">
        <v>3449</v>
      </c>
      <c r="C4266" t="s">
        <v>3933</v>
      </c>
      <c r="D4266" s="2" t="str">
        <f t="shared" si="267"/>
        <v>KOW-UKI2-R-003</v>
      </c>
      <c r="E4266" t="s">
        <v>165</v>
      </c>
      <c r="F4266" t="s">
        <v>322</v>
      </c>
      <c r="G4266">
        <v>42</v>
      </c>
      <c r="H4266" t="str">
        <f>VLOOKUP(E4266,[1]data!$D$3:$AK$1000,34,0)</f>
        <v>Hoodie</v>
      </c>
      <c r="I4266">
        <f>VLOOKUP(E4266,[1]data!$D$3:$Q$1048576,14,0)</f>
        <v>2799</v>
      </c>
      <c r="J4266" t="str">
        <f>VLOOKUP(E4266,[1]data!$D$3:$AJ$1048576,33,0)</f>
        <v>2499-2999</v>
      </c>
      <c r="K4266" t="s">
        <v>4044</v>
      </c>
      <c r="L4266" t="s">
        <v>2538</v>
      </c>
      <c r="M4266">
        <v>1</v>
      </c>
      <c r="N4266">
        <v>2799</v>
      </c>
      <c r="O4266">
        <v>-279.89999999999998</v>
      </c>
      <c r="P4266">
        <v>0</v>
      </c>
      <c r="Q4266">
        <v>2519.1</v>
      </c>
      <c r="R4266">
        <v>0</v>
      </c>
      <c r="S4266">
        <v>0</v>
      </c>
      <c r="T4266">
        <v>0</v>
      </c>
      <c r="U4266">
        <v>0</v>
      </c>
      <c r="V4266">
        <v>2519.1</v>
      </c>
      <c r="W4266">
        <v>1</v>
      </c>
      <c r="X4266">
        <f t="shared" si="268"/>
        <v>2799</v>
      </c>
      <c r="Y4266">
        <f t="shared" si="269"/>
        <v>279.90000000000009</v>
      </c>
      <c r="Z4266" s="1">
        <f t="shared" si="270"/>
        <v>0.10000000000000003</v>
      </c>
    </row>
    <row r="4267" spans="1:26">
      <c r="A4267" s="2">
        <v>45065</v>
      </c>
      <c r="B4267" s="2" t="s">
        <v>3449</v>
      </c>
      <c r="C4267" t="s">
        <v>3933</v>
      </c>
      <c r="D4267" s="2" t="str">
        <f t="shared" si="267"/>
        <v>KOW-TR3-S-0001</v>
      </c>
      <c r="E4267" t="s">
        <v>143</v>
      </c>
      <c r="F4267" t="s">
        <v>291</v>
      </c>
      <c r="G4267">
        <v>44</v>
      </c>
      <c r="H4267" t="str">
        <f>VLOOKUP(E4267,[1]data!$D$3:$AK$1000,34,0)</f>
        <v>Classic</v>
      </c>
      <c r="I4267">
        <f>VLOOKUP(E4267,[1]data!$D$3:$Q$1048576,14,0)</f>
        <v>1999</v>
      </c>
      <c r="J4267" t="str">
        <f>VLOOKUP(E4267,[1]data!$D$3:$AJ$1048576,33,0)</f>
        <v>1799-2299</v>
      </c>
      <c r="K4267" t="s">
        <v>4045</v>
      </c>
      <c r="L4267" t="s">
        <v>2538</v>
      </c>
      <c r="M4267">
        <v>1</v>
      </c>
      <c r="N4267">
        <v>5997</v>
      </c>
      <c r="O4267">
        <v>-1139.43</v>
      </c>
      <c r="P4267">
        <v>0</v>
      </c>
      <c r="Q4267">
        <v>4857.57</v>
      </c>
      <c r="R4267">
        <v>0</v>
      </c>
      <c r="S4267">
        <v>0</v>
      </c>
      <c r="T4267">
        <v>0</v>
      </c>
      <c r="U4267">
        <v>0</v>
      </c>
      <c r="V4267">
        <v>4857.57</v>
      </c>
      <c r="W4267">
        <v>3</v>
      </c>
      <c r="X4267">
        <f t="shared" si="268"/>
        <v>5997</v>
      </c>
      <c r="Y4267">
        <f t="shared" si="269"/>
        <v>1139.4300000000003</v>
      </c>
      <c r="Z4267" s="1">
        <f t="shared" si="270"/>
        <v>0.19000000000000006</v>
      </c>
    </row>
    <row r="4268" spans="1:26">
      <c r="A4268" s="2">
        <v>45065</v>
      </c>
      <c r="B4268" s="2" t="s">
        <v>3449</v>
      </c>
      <c r="C4268" t="s">
        <v>3933</v>
      </c>
      <c r="D4268" s="2" t="str">
        <f t="shared" si="267"/>
        <v>KOW-LI3-R-0007</v>
      </c>
      <c r="E4268" t="s">
        <v>107</v>
      </c>
      <c r="F4268" t="s">
        <v>261</v>
      </c>
      <c r="G4268">
        <v>44</v>
      </c>
      <c r="H4268" t="str">
        <f>VLOOKUP(E4268,[1]data!$D$3:$AK$1000,34,0)</f>
        <v>Linen</v>
      </c>
      <c r="I4268">
        <f>VLOOKUP(E4268,[1]data!$D$3:$Q$1048576,14,0)</f>
        <v>3499</v>
      </c>
      <c r="J4268" t="str">
        <f>VLOOKUP(E4268,[1]data!$D$3:$AJ$1048576,33,0)</f>
        <v>3499-3999</v>
      </c>
      <c r="K4268" t="s">
        <v>4046</v>
      </c>
      <c r="L4268" t="s">
        <v>2538</v>
      </c>
      <c r="M4268">
        <v>1</v>
      </c>
      <c r="N4268">
        <v>2398.38</v>
      </c>
      <c r="O4268">
        <v>0</v>
      </c>
      <c r="P4268">
        <v>0</v>
      </c>
      <c r="Q4268">
        <v>2398.38</v>
      </c>
      <c r="R4268">
        <v>0</v>
      </c>
      <c r="S4268">
        <v>0</v>
      </c>
      <c r="T4268">
        <v>0</v>
      </c>
      <c r="U4268">
        <v>575.62</v>
      </c>
      <c r="V4268">
        <v>2974</v>
      </c>
      <c r="W4268">
        <v>1</v>
      </c>
      <c r="X4268">
        <f t="shared" si="268"/>
        <v>3499</v>
      </c>
      <c r="Y4268">
        <f t="shared" si="269"/>
        <v>525</v>
      </c>
      <c r="Z4268" s="1">
        <f t="shared" si="270"/>
        <v>0.15004286939125464</v>
      </c>
    </row>
    <row r="4269" spans="1:26">
      <c r="A4269" s="2">
        <v>45065</v>
      </c>
      <c r="B4269" s="2" t="s">
        <v>3449</v>
      </c>
      <c r="C4269" t="s">
        <v>3933</v>
      </c>
      <c r="D4269" s="2" t="str">
        <f t="shared" si="267"/>
        <v>KOW-CC04-R-004</v>
      </c>
      <c r="E4269" t="s">
        <v>44</v>
      </c>
      <c r="F4269" t="s">
        <v>1425</v>
      </c>
      <c r="G4269">
        <v>44</v>
      </c>
      <c r="H4269" t="str">
        <f>VLOOKUP(E4269,[1]data!$D$3:$AK$1000,34,0)</f>
        <v>Hoodie</v>
      </c>
      <c r="I4269">
        <f>VLOOKUP(E4269,[1]data!$D$3:$Q$1048576,14,0)</f>
        <v>2799</v>
      </c>
      <c r="J4269" t="str">
        <f>VLOOKUP(E4269,[1]data!$D$3:$AJ$1048576,33,0)</f>
        <v>2499-2999</v>
      </c>
      <c r="K4269" t="s">
        <v>4047</v>
      </c>
      <c r="L4269" t="s">
        <v>2538</v>
      </c>
      <c r="M4269">
        <v>1</v>
      </c>
      <c r="N4269">
        <v>2499.11</v>
      </c>
      <c r="O4269">
        <v>-249.91</v>
      </c>
      <c r="P4269">
        <v>0</v>
      </c>
      <c r="Q4269">
        <v>2249.1999999999998</v>
      </c>
      <c r="R4269">
        <v>0</v>
      </c>
      <c r="S4269">
        <v>0</v>
      </c>
      <c r="T4269">
        <v>0</v>
      </c>
      <c r="U4269">
        <v>269.89999999999998</v>
      </c>
      <c r="V4269">
        <v>2519.1</v>
      </c>
      <c r="W4269">
        <v>1</v>
      </c>
      <c r="X4269">
        <f t="shared" si="268"/>
        <v>2799</v>
      </c>
      <c r="Y4269">
        <f t="shared" si="269"/>
        <v>279.90000000000009</v>
      </c>
      <c r="Z4269" s="1">
        <f t="shared" si="270"/>
        <v>0.10000000000000003</v>
      </c>
    </row>
    <row r="4270" spans="1:26">
      <c r="A4270" s="2">
        <v>45065</v>
      </c>
      <c r="B4270" s="2" t="s">
        <v>3449</v>
      </c>
      <c r="C4270" t="s">
        <v>3933</v>
      </c>
      <c r="D4270" s="2" t="str">
        <f t="shared" si="267"/>
        <v>KOW-CA11-R-000</v>
      </c>
      <c r="E4270" t="s">
        <v>11</v>
      </c>
      <c r="F4270" t="s">
        <v>302</v>
      </c>
      <c r="G4270">
        <v>44</v>
      </c>
      <c r="H4270" t="str">
        <f>VLOOKUP(E4270,[1]data!$D$3:$AK$1000,34,0)</f>
        <v>Casual</v>
      </c>
      <c r="I4270">
        <f>VLOOKUP(E4270,[1]data!$D$3:$Q$1048576,14,0)</f>
        <v>1999</v>
      </c>
      <c r="J4270" t="str">
        <f>VLOOKUP(E4270,[1]data!$D$3:$AJ$1048576,33,0)</f>
        <v>1799-2299</v>
      </c>
      <c r="K4270" t="s">
        <v>4047</v>
      </c>
      <c r="L4270" t="s">
        <v>2538</v>
      </c>
      <c r="M4270">
        <v>1</v>
      </c>
      <c r="N4270">
        <v>1784.82</v>
      </c>
      <c r="O4270">
        <v>-178.48</v>
      </c>
      <c r="P4270">
        <v>0</v>
      </c>
      <c r="Q4270">
        <v>1606.34</v>
      </c>
      <c r="R4270">
        <v>0</v>
      </c>
      <c r="S4270">
        <v>0</v>
      </c>
      <c r="T4270">
        <v>0</v>
      </c>
      <c r="U4270">
        <v>192.76</v>
      </c>
      <c r="V4270">
        <v>1799.1</v>
      </c>
      <c r="W4270">
        <v>1</v>
      </c>
      <c r="X4270">
        <f t="shared" si="268"/>
        <v>1999</v>
      </c>
      <c r="Y4270">
        <f t="shared" si="269"/>
        <v>199.90000000000009</v>
      </c>
      <c r="Z4270" s="1">
        <f t="shared" si="270"/>
        <v>0.10000000000000005</v>
      </c>
    </row>
    <row r="4271" spans="1:26">
      <c r="A4271" s="2">
        <v>45065</v>
      </c>
      <c r="B4271" s="2" t="s">
        <v>3449</v>
      </c>
      <c r="C4271" t="s">
        <v>3933</v>
      </c>
      <c r="D4271" s="2" t="str">
        <f t="shared" si="267"/>
        <v>KOW-UKI2-R-003</v>
      </c>
      <c r="E4271" t="s">
        <v>164</v>
      </c>
      <c r="F4271" t="s">
        <v>322</v>
      </c>
      <c r="G4271">
        <v>40</v>
      </c>
      <c r="H4271" t="str">
        <f>VLOOKUP(E4271,[1]data!$D$3:$AK$1000,34,0)</f>
        <v>Hoodie</v>
      </c>
      <c r="I4271">
        <f>VLOOKUP(E4271,[1]data!$D$3:$Q$1048576,14,0)</f>
        <v>2799</v>
      </c>
      <c r="J4271" t="str">
        <f>VLOOKUP(E4271,[1]data!$D$3:$AJ$1048576,33,0)</f>
        <v>2499-2999</v>
      </c>
      <c r="K4271" t="s">
        <v>4048</v>
      </c>
      <c r="L4271" t="s">
        <v>2538</v>
      </c>
      <c r="M4271">
        <v>1</v>
      </c>
      <c r="N4271">
        <v>2499.11</v>
      </c>
      <c r="O4271">
        <v>0</v>
      </c>
      <c r="P4271">
        <v>0</v>
      </c>
      <c r="Q4271">
        <v>2499.11</v>
      </c>
      <c r="R4271">
        <v>0</v>
      </c>
      <c r="S4271">
        <v>0</v>
      </c>
      <c r="T4271">
        <v>0</v>
      </c>
      <c r="U4271">
        <v>299.89</v>
      </c>
      <c r="V4271">
        <v>2799</v>
      </c>
      <c r="W4271">
        <v>1</v>
      </c>
      <c r="X4271">
        <f t="shared" si="268"/>
        <v>2799</v>
      </c>
      <c r="Y4271">
        <f t="shared" si="269"/>
        <v>0</v>
      </c>
      <c r="Z4271" s="1">
        <f t="shared" si="270"/>
        <v>0</v>
      </c>
    </row>
    <row r="4272" spans="1:26">
      <c r="A4272" s="2">
        <v>45065</v>
      </c>
      <c r="B4272" s="2" t="s">
        <v>3449</v>
      </c>
      <c r="C4272" t="s">
        <v>3933</v>
      </c>
      <c r="D4272" s="2" t="str">
        <f t="shared" si="267"/>
        <v>KOW-TRA2-R-000</v>
      </c>
      <c r="E4272" t="s">
        <v>149</v>
      </c>
      <c r="F4272" t="s">
        <v>317</v>
      </c>
      <c r="G4272">
        <v>44</v>
      </c>
      <c r="H4272" t="str">
        <f>VLOOKUP(E4272,[1]data!$D$3:$AK$1000,34,0)</f>
        <v>Traditional</v>
      </c>
      <c r="I4272">
        <f>VLOOKUP(E4272,[1]data!$D$3:$Q$1048576,14,0)</f>
        <v>1799</v>
      </c>
      <c r="J4272" t="str">
        <f>VLOOKUP(E4272,[1]data!$D$3:$AJ$1048576,33,0)</f>
        <v>1799-2299</v>
      </c>
      <c r="K4272" t="s">
        <v>4049</v>
      </c>
      <c r="L4272" t="s">
        <v>2538</v>
      </c>
      <c r="M4272">
        <v>1</v>
      </c>
      <c r="N4272">
        <v>1365.18</v>
      </c>
      <c r="O4272">
        <v>0</v>
      </c>
      <c r="P4272">
        <v>0</v>
      </c>
      <c r="Q4272">
        <v>1365.18</v>
      </c>
      <c r="R4272">
        <v>0</v>
      </c>
      <c r="S4272">
        <v>0</v>
      </c>
      <c r="T4272">
        <v>0</v>
      </c>
      <c r="U4272">
        <v>163.82</v>
      </c>
      <c r="V4272">
        <v>1529</v>
      </c>
      <c r="W4272">
        <v>1</v>
      </c>
      <c r="X4272">
        <f t="shared" si="268"/>
        <v>1799</v>
      </c>
      <c r="Y4272">
        <f t="shared" si="269"/>
        <v>270</v>
      </c>
      <c r="Z4272" s="1">
        <f t="shared" si="270"/>
        <v>0.15008337965536409</v>
      </c>
    </row>
    <row r="4273" spans="1:26">
      <c r="A4273" s="2">
        <v>45065</v>
      </c>
      <c r="B4273" s="2" t="s">
        <v>3449</v>
      </c>
      <c r="C4273" t="s">
        <v>3933</v>
      </c>
      <c r="D4273" s="2" t="str">
        <f t="shared" si="267"/>
        <v>KOW-UKI2-R-003</v>
      </c>
      <c r="E4273" t="s">
        <v>167</v>
      </c>
      <c r="F4273" t="s">
        <v>322</v>
      </c>
      <c r="G4273">
        <v>46</v>
      </c>
      <c r="H4273" t="str">
        <f>VLOOKUP(E4273,[1]data!$D$3:$AK$1000,34,0)</f>
        <v>Hoodie</v>
      </c>
      <c r="I4273">
        <f>VLOOKUP(E4273,[1]data!$D$3:$Q$1048576,14,0)</f>
        <v>2799</v>
      </c>
      <c r="J4273" t="str">
        <f>VLOOKUP(E4273,[1]data!$D$3:$AJ$1048576,33,0)</f>
        <v>2499-2999</v>
      </c>
      <c r="K4273" t="s">
        <v>4050</v>
      </c>
      <c r="L4273" t="s">
        <v>2538</v>
      </c>
      <c r="M4273">
        <v>1</v>
      </c>
      <c r="N4273">
        <v>2799</v>
      </c>
      <c r="O4273">
        <v>-531.80999999999995</v>
      </c>
      <c r="P4273">
        <v>0</v>
      </c>
      <c r="Q4273">
        <v>2267.19</v>
      </c>
      <c r="R4273">
        <v>0</v>
      </c>
      <c r="S4273">
        <v>0</v>
      </c>
      <c r="T4273">
        <v>0</v>
      </c>
      <c r="U4273">
        <v>0</v>
      </c>
      <c r="V4273">
        <v>2267.19</v>
      </c>
      <c r="W4273">
        <v>1</v>
      </c>
      <c r="X4273">
        <f t="shared" si="268"/>
        <v>2799</v>
      </c>
      <c r="Y4273">
        <f t="shared" si="269"/>
        <v>531.80999999999995</v>
      </c>
      <c r="Z4273" s="1">
        <f t="shared" si="270"/>
        <v>0.18999999999999997</v>
      </c>
    </row>
    <row r="4274" spans="1:26">
      <c r="A4274" s="2">
        <v>45065</v>
      </c>
      <c r="B4274" s="2" t="s">
        <v>3449</v>
      </c>
      <c r="C4274" t="s">
        <v>3933</v>
      </c>
      <c r="D4274" s="2" t="str">
        <f t="shared" si="267"/>
        <v>KOW-KU3-R-0002</v>
      </c>
      <c r="E4274" t="s">
        <v>587</v>
      </c>
      <c r="F4274" t="s">
        <v>260</v>
      </c>
      <c r="G4274">
        <v>40</v>
      </c>
      <c r="H4274" t="str">
        <f>VLOOKUP(E4274,[1]data!$D$3:$AK$1000,34,0)</f>
        <v>Indie</v>
      </c>
      <c r="I4274">
        <f>VLOOKUP(E4274,[1]data!$D$3:$Q$1048576,14,0)</f>
        <v>2499</v>
      </c>
      <c r="J4274" t="str">
        <f>VLOOKUP(E4274,[1]data!$D$3:$AJ$1048576,33,0)</f>
        <v>2499-2999</v>
      </c>
      <c r="K4274" t="s">
        <v>4051</v>
      </c>
      <c r="L4274" t="s">
        <v>2538</v>
      </c>
      <c r="M4274">
        <v>1</v>
      </c>
      <c r="N4274">
        <v>1784.82</v>
      </c>
      <c r="O4274">
        <v>0</v>
      </c>
      <c r="P4274">
        <v>0</v>
      </c>
      <c r="Q4274">
        <v>1784.82</v>
      </c>
      <c r="R4274">
        <v>0</v>
      </c>
      <c r="S4274">
        <v>0</v>
      </c>
      <c r="T4274">
        <v>0</v>
      </c>
      <c r="U4274">
        <v>214.18</v>
      </c>
      <c r="V4274">
        <v>1999</v>
      </c>
      <c r="W4274">
        <v>1</v>
      </c>
      <c r="X4274">
        <f t="shared" si="268"/>
        <v>2499</v>
      </c>
      <c r="Y4274">
        <f t="shared" si="269"/>
        <v>500</v>
      </c>
      <c r="Z4274" s="1">
        <f t="shared" si="270"/>
        <v>0.20008003201280511</v>
      </c>
    </row>
    <row r="4275" spans="1:26">
      <c r="A4275" s="2">
        <v>45065</v>
      </c>
      <c r="B4275" s="2" t="s">
        <v>3449</v>
      </c>
      <c r="C4275" t="s">
        <v>3933</v>
      </c>
      <c r="D4275" s="2" t="str">
        <f t="shared" si="267"/>
        <v>KOW-KU1-R-0002</v>
      </c>
      <c r="E4275" t="s">
        <v>83</v>
      </c>
      <c r="F4275" t="s">
        <v>264</v>
      </c>
      <c r="G4275">
        <v>40</v>
      </c>
      <c r="H4275" t="str">
        <f>VLOOKUP(E4275,[1]data!$D$3:$AK$1000,34,0)</f>
        <v>Hoodie</v>
      </c>
      <c r="I4275">
        <f>VLOOKUP(E4275,[1]data!$D$3:$Q$1048576,14,0)</f>
        <v>2799</v>
      </c>
      <c r="J4275" t="str">
        <f>VLOOKUP(E4275,[1]data!$D$3:$AJ$1048576,33,0)</f>
        <v>2499-2999</v>
      </c>
      <c r="K4275" t="s">
        <v>4052</v>
      </c>
      <c r="L4275" t="s">
        <v>255</v>
      </c>
      <c r="M4275">
        <v>1</v>
      </c>
      <c r="N4275">
        <v>2257.2600000000002</v>
      </c>
      <c r="O4275">
        <v>0</v>
      </c>
      <c r="P4275">
        <v>0</v>
      </c>
      <c r="Q4275">
        <v>2257.2600000000002</v>
      </c>
      <c r="R4275">
        <v>0</v>
      </c>
      <c r="S4275">
        <v>0</v>
      </c>
      <c r="T4275">
        <v>0</v>
      </c>
      <c r="U4275">
        <v>541.74</v>
      </c>
      <c r="V4275">
        <v>2799</v>
      </c>
      <c r="W4275">
        <v>1</v>
      </c>
      <c r="X4275">
        <f t="shared" si="268"/>
        <v>2799</v>
      </c>
      <c r="Y4275">
        <f t="shared" si="269"/>
        <v>0</v>
      </c>
      <c r="Z4275" s="1">
        <f t="shared" si="270"/>
        <v>0</v>
      </c>
    </row>
    <row r="4276" spans="1:26">
      <c r="A4276" s="2">
        <v>45065</v>
      </c>
      <c r="B4276" s="2" t="s">
        <v>3449</v>
      </c>
      <c r="C4276" t="s">
        <v>3933</v>
      </c>
      <c r="D4276" s="2" t="str">
        <f t="shared" si="267"/>
        <v>KOW-LI3-R-0007</v>
      </c>
      <c r="E4276" t="s">
        <v>106</v>
      </c>
      <c r="F4276" t="s">
        <v>261</v>
      </c>
      <c r="G4276">
        <v>42</v>
      </c>
      <c r="H4276" t="str">
        <f>VLOOKUP(E4276,[1]data!$D$3:$AK$1000,34,0)</f>
        <v>Linen</v>
      </c>
      <c r="I4276">
        <f>VLOOKUP(E4276,[1]data!$D$3:$Q$1048576,14,0)</f>
        <v>3499</v>
      </c>
      <c r="J4276" t="str">
        <f>VLOOKUP(E4276,[1]data!$D$3:$AJ$1048576,33,0)</f>
        <v>3499-3999</v>
      </c>
      <c r="K4276" t="s">
        <v>4053</v>
      </c>
      <c r="L4276" t="s">
        <v>2538</v>
      </c>
      <c r="M4276">
        <v>1</v>
      </c>
      <c r="N4276">
        <v>2655.35</v>
      </c>
      <c r="O4276">
        <v>-265.52999999999997</v>
      </c>
      <c r="P4276">
        <v>0</v>
      </c>
      <c r="Q4276">
        <v>2389.8200000000002</v>
      </c>
      <c r="R4276">
        <v>0</v>
      </c>
      <c r="S4276">
        <v>0</v>
      </c>
      <c r="T4276">
        <v>0</v>
      </c>
      <c r="U4276">
        <v>286.77999999999997</v>
      </c>
      <c r="V4276">
        <v>2676.6</v>
      </c>
      <c r="W4276">
        <v>1</v>
      </c>
      <c r="X4276">
        <f t="shared" si="268"/>
        <v>3499</v>
      </c>
      <c r="Y4276">
        <f t="shared" si="269"/>
        <v>822.40000000000009</v>
      </c>
      <c r="Z4276" s="1">
        <f t="shared" si="270"/>
        <v>0.23503858245212922</v>
      </c>
    </row>
    <row r="4277" spans="1:26">
      <c r="A4277" s="2">
        <v>45065</v>
      </c>
      <c r="B4277" s="2" t="s">
        <v>3449</v>
      </c>
      <c r="C4277" t="s">
        <v>3933</v>
      </c>
      <c r="D4277" s="2" t="str">
        <f t="shared" si="267"/>
        <v>KOW-CA5-R-0001</v>
      </c>
      <c r="E4277" t="s">
        <v>21</v>
      </c>
      <c r="F4277" t="s">
        <v>331</v>
      </c>
      <c r="G4277">
        <v>40</v>
      </c>
      <c r="H4277" t="str">
        <f>VLOOKUP(E4277,[1]data!$D$3:$AK$1000,34,0)</f>
        <v>Casual</v>
      </c>
      <c r="I4277">
        <f>VLOOKUP(E4277,[1]data!$D$3:$Q$1048576,14,0)</f>
        <v>1499</v>
      </c>
      <c r="J4277" t="str">
        <f>VLOOKUP(E4277,[1]data!$D$3:$AJ$1048576,33,0)</f>
        <v>1099-1499</v>
      </c>
      <c r="K4277" t="s">
        <v>4054</v>
      </c>
      <c r="L4277" t="s">
        <v>2538</v>
      </c>
      <c r="M4277">
        <v>1</v>
      </c>
      <c r="N4277">
        <v>1499</v>
      </c>
      <c r="O4277">
        <v>-284.81</v>
      </c>
      <c r="P4277">
        <v>0</v>
      </c>
      <c r="Q4277">
        <v>1214.19</v>
      </c>
      <c r="R4277">
        <v>0</v>
      </c>
      <c r="S4277">
        <v>0</v>
      </c>
      <c r="T4277">
        <v>0</v>
      </c>
      <c r="U4277">
        <v>0</v>
      </c>
      <c r="V4277">
        <v>1214.19</v>
      </c>
      <c r="W4277">
        <v>1</v>
      </c>
      <c r="X4277">
        <f t="shared" si="268"/>
        <v>1499</v>
      </c>
      <c r="Y4277">
        <f t="shared" si="269"/>
        <v>284.80999999999995</v>
      </c>
      <c r="Z4277" s="1">
        <f t="shared" si="270"/>
        <v>0.18999999999999997</v>
      </c>
    </row>
    <row r="4278" spans="1:26">
      <c r="A4278" s="2">
        <v>45065</v>
      </c>
      <c r="B4278" s="2" t="s">
        <v>3449</v>
      </c>
      <c r="C4278" t="s">
        <v>3933</v>
      </c>
      <c r="D4278" s="2" t="str">
        <f t="shared" si="267"/>
        <v>KOW-PIQ-S-0033</v>
      </c>
      <c r="E4278" t="s">
        <v>127</v>
      </c>
      <c r="F4278" t="s">
        <v>2021</v>
      </c>
      <c r="G4278" t="s">
        <v>2029</v>
      </c>
      <c r="H4278" t="str">
        <f>VLOOKUP(E4278,[1]data!$D$3:$AK$1000,34,0)</f>
        <v>Knit Shirt</v>
      </c>
      <c r="I4278">
        <f>VLOOKUP(E4278,[1]data!$D$3:$Q$1048576,14,0)</f>
        <v>1999</v>
      </c>
      <c r="J4278" t="str">
        <f>VLOOKUP(E4278,[1]data!$D$3:$AJ$1048576,33,0)</f>
        <v>1799-2299</v>
      </c>
      <c r="K4278" t="s">
        <v>4055</v>
      </c>
      <c r="L4278" t="s">
        <v>2538</v>
      </c>
      <c r="M4278">
        <v>1</v>
      </c>
      <c r="N4278">
        <v>1784.82</v>
      </c>
      <c r="O4278">
        <v>0</v>
      </c>
      <c r="P4278">
        <v>0</v>
      </c>
      <c r="Q4278">
        <v>1784.82</v>
      </c>
      <c r="R4278">
        <v>0</v>
      </c>
      <c r="S4278">
        <v>0</v>
      </c>
      <c r="T4278">
        <v>0</v>
      </c>
      <c r="U4278">
        <v>214.18</v>
      </c>
      <c r="V4278">
        <v>1999</v>
      </c>
      <c r="W4278">
        <v>1</v>
      </c>
      <c r="X4278">
        <f t="shared" si="268"/>
        <v>1999</v>
      </c>
      <c r="Y4278">
        <f t="shared" si="269"/>
        <v>0</v>
      </c>
      <c r="Z4278" s="1">
        <f t="shared" si="270"/>
        <v>0</v>
      </c>
    </row>
    <row r="4279" spans="1:26">
      <c r="A4279" s="2">
        <v>45065</v>
      </c>
      <c r="B4279" s="2" t="s">
        <v>3449</v>
      </c>
      <c r="C4279" t="s">
        <v>3933</v>
      </c>
      <c r="D4279" s="2" t="str">
        <f t="shared" si="267"/>
        <v>KOW-CA11-R-000</v>
      </c>
      <c r="E4279" t="s">
        <v>8</v>
      </c>
      <c r="F4279" t="s">
        <v>302</v>
      </c>
      <c r="G4279">
        <v>39</v>
      </c>
      <c r="H4279" t="str">
        <f>VLOOKUP(E4279,[1]data!$D$3:$AK$1000,34,0)</f>
        <v>Casual</v>
      </c>
      <c r="I4279">
        <f>VLOOKUP(E4279,[1]data!$D$3:$Q$1048576,14,0)</f>
        <v>1999</v>
      </c>
      <c r="J4279" t="str">
        <f>VLOOKUP(E4279,[1]data!$D$3:$AJ$1048576,33,0)</f>
        <v>1799-2299</v>
      </c>
      <c r="K4279" t="s">
        <v>4056</v>
      </c>
      <c r="L4279" t="s">
        <v>2538</v>
      </c>
      <c r="M4279">
        <v>1</v>
      </c>
      <c r="N4279">
        <v>1999</v>
      </c>
      <c r="O4279">
        <v>0</v>
      </c>
      <c r="P4279">
        <v>0</v>
      </c>
      <c r="Q4279">
        <v>1999</v>
      </c>
      <c r="R4279">
        <v>0</v>
      </c>
      <c r="S4279">
        <v>0</v>
      </c>
      <c r="T4279">
        <v>0</v>
      </c>
      <c r="U4279">
        <v>0</v>
      </c>
      <c r="V4279">
        <v>1999</v>
      </c>
      <c r="W4279">
        <v>1</v>
      </c>
      <c r="X4279">
        <f t="shared" si="268"/>
        <v>1999</v>
      </c>
      <c r="Y4279">
        <f t="shared" si="269"/>
        <v>0</v>
      </c>
      <c r="Z4279" s="1">
        <f t="shared" si="270"/>
        <v>0</v>
      </c>
    </row>
    <row r="4280" spans="1:26">
      <c r="A4280" s="2">
        <v>45065</v>
      </c>
      <c r="B4280" s="2" t="s">
        <v>3449</v>
      </c>
      <c r="C4280" t="s">
        <v>3933</v>
      </c>
      <c r="D4280" s="2" t="str">
        <f t="shared" si="267"/>
        <v>KOW-CUB-R-0002</v>
      </c>
      <c r="E4280" t="s">
        <v>57</v>
      </c>
      <c r="F4280" t="s">
        <v>295</v>
      </c>
      <c r="G4280">
        <v>39</v>
      </c>
      <c r="H4280" t="str">
        <f>VLOOKUP(E4280,[1]data!$D$3:$AK$1000,34,0)</f>
        <v>Casual</v>
      </c>
      <c r="I4280">
        <f>VLOOKUP(E4280,[1]data!$D$3:$Q$1048576,14,0)</f>
        <v>2499</v>
      </c>
      <c r="J4280" t="str">
        <f>VLOOKUP(E4280,[1]data!$D$3:$AJ$1048576,33,0)</f>
        <v>2499-2999</v>
      </c>
      <c r="K4280" t="s">
        <v>4057</v>
      </c>
      <c r="L4280" t="s">
        <v>2538</v>
      </c>
      <c r="M4280">
        <v>1</v>
      </c>
      <c r="N4280">
        <v>1999</v>
      </c>
      <c r="O4280">
        <v>-379.81</v>
      </c>
      <c r="P4280">
        <v>0</v>
      </c>
      <c r="Q4280">
        <v>1619.19</v>
      </c>
      <c r="R4280">
        <v>0</v>
      </c>
      <c r="S4280">
        <v>0</v>
      </c>
      <c r="T4280">
        <v>0</v>
      </c>
      <c r="U4280">
        <v>0</v>
      </c>
      <c r="V4280">
        <v>1619.19</v>
      </c>
      <c r="W4280">
        <v>1</v>
      </c>
      <c r="X4280">
        <f t="shared" si="268"/>
        <v>2499</v>
      </c>
      <c r="Y4280">
        <f t="shared" si="269"/>
        <v>879.81</v>
      </c>
      <c r="Z4280" s="1">
        <f t="shared" si="270"/>
        <v>0.35206482593037214</v>
      </c>
    </row>
    <row r="4281" spans="1:26">
      <c r="A4281" s="2">
        <v>45065</v>
      </c>
      <c r="B4281" s="2" t="s">
        <v>3449</v>
      </c>
      <c r="C4281" t="s">
        <v>3933</v>
      </c>
      <c r="D4281" s="2" t="str">
        <f t="shared" si="267"/>
        <v>KOW-TRA3-R-000</v>
      </c>
      <c r="E4281" t="s">
        <v>150</v>
      </c>
      <c r="F4281" t="s">
        <v>286</v>
      </c>
      <c r="G4281">
        <v>39</v>
      </c>
      <c r="H4281" t="str">
        <f>VLOOKUP(E4281,[1]data!$D$3:$AK$1000,34,0)</f>
        <v>Traditional</v>
      </c>
      <c r="I4281">
        <f>VLOOKUP(E4281,[1]data!$D$3:$Q$1048576,14,0)</f>
        <v>1299</v>
      </c>
      <c r="J4281" t="str">
        <f>VLOOKUP(E4281,[1]data!$D$3:$AJ$1048576,33,0)</f>
        <v>1099-1499</v>
      </c>
      <c r="K4281" t="s">
        <v>4057</v>
      </c>
      <c r="L4281" t="s">
        <v>2538</v>
      </c>
      <c r="M4281">
        <v>1</v>
      </c>
      <c r="N4281">
        <v>1299</v>
      </c>
      <c r="O4281">
        <v>-246.81</v>
      </c>
      <c r="P4281">
        <v>0</v>
      </c>
      <c r="Q4281">
        <v>1052.19</v>
      </c>
      <c r="R4281">
        <v>0</v>
      </c>
      <c r="S4281">
        <v>0</v>
      </c>
      <c r="T4281">
        <v>0</v>
      </c>
      <c r="U4281">
        <v>0</v>
      </c>
      <c r="V4281">
        <v>1052.19</v>
      </c>
      <c r="W4281">
        <v>1</v>
      </c>
      <c r="X4281">
        <f t="shared" si="268"/>
        <v>1299</v>
      </c>
      <c r="Y4281">
        <f t="shared" si="269"/>
        <v>246.80999999999995</v>
      </c>
      <c r="Z4281" s="1">
        <f t="shared" si="270"/>
        <v>0.18999999999999995</v>
      </c>
    </row>
    <row r="4282" spans="1:26">
      <c r="A4282" s="2">
        <v>45065</v>
      </c>
      <c r="B4282" s="2" t="s">
        <v>3449</v>
      </c>
      <c r="C4282" t="s">
        <v>3933</v>
      </c>
      <c r="D4282" s="2" t="str">
        <f t="shared" si="267"/>
        <v>KOW-PA6-R-0005</v>
      </c>
      <c r="E4282" t="s">
        <v>514</v>
      </c>
      <c r="F4282" t="s">
        <v>515</v>
      </c>
      <c r="G4282">
        <v>40</v>
      </c>
      <c r="H4282" t="str">
        <f>VLOOKUP(E4282,[1]data!$D$3:$AK$1000,34,0)</f>
        <v>Classic</v>
      </c>
      <c r="I4282">
        <f>VLOOKUP(E4282,[1]data!$D$3:$Q$1048576,14,0)</f>
        <v>3499</v>
      </c>
      <c r="J4282" t="str">
        <f>VLOOKUP(E4282,[1]data!$D$3:$AJ$1048576,33,0)</f>
        <v>3499-3999</v>
      </c>
      <c r="K4282" t="s">
        <v>4057</v>
      </c>
      <c r="L4282" t="s">
        <v>2538</v>
      </c>
      <c r="M4282">
        <v>1</v>
      </c>
      <c r="N4282">
        <v>2799</v>
      </c>
      <c r="O4282">
        <v>-531.80999999999995</v>
      </c>
      <c r="P4282">
        <v>0</v>
      </c>
      <c r="Q4282">
        <v>2267.19</v>
      </c>
      <c r="R4282">
        <v>0</v>
      </c>
      <c r="S4282">
        <v>0</v>
      </c>
      <c r="T4282">
        <v>0</v>
      </c>
      <c r="U4282">
        <v>0</v>
      </c>
      <c r="V4282">
        <v>2267.19</v>
      </c>
      <c r="W4282">
        <v>1</v>
      </c>
      <c r="X4282">
        <f t="shared" si="268"/>
        <v>3499</v>
      </c>
      <c r="Y4282">
        <f t="shared" si="269"/>
        <v>1231.81</v>
      </c>
      <c r="Z4282" s="1">
        <f t="shared" si="270"/>
        <v>0.35204629894255501</v>
      </c>
    </row>
    <row r="4283" spans="1:26">
      <c r="A4283" s="2">
        <v>45065</v>
      </c>
      <c r="B4283" s="2" t="s">
        <v>3449</v>
      </c>
      <c r="C4283" t="s">
        <v>3933</v>
      </c>
      <c r="D4283" s="2" t="str">
        <f t="shared" si="267"/>
        <v>KOW-TX12-S-001</v>
      </c>
      <c r="E4283" t="s">
        <v>568</v>
      </c>
      <c r="F4283" t="s">
        <v>569</v>
      </c>
      <c r="G4283">
        <v>42</v>
      </c>
      <c r="H4283" t="str">
        <f>VLOOKUP(E4283,[1]data!$D$3:$AK$1000,34,0)</f>
        <v>Party</v>
      </c>
      <c r="I4283">
        <f>VLOOKUP(E4283,[1]data!$D$3:$Q$1048576,14,0)</f>
        <v>3499</v>
      </c>
      <c r="J4283" t="str">
        <f>VLOOKUP(E4283,[1]data!$D$3:$AJ$1048576,33,0)</f>
        <v>3499-3999</v>
      </c>
      <c r="K4283" t="s">
        <v>4058</v>
      </c>
      <c r="L4283" t="s">
        <v>2538</v>
      </c>
      <c r="M4283">
        <v>1</v>
      </c>
      <c r="N4283">
        <v>3499</v>
      </c>
      <c r="O4283">
        <v>-822.27</v>
      </c>
      <c r="P4283">
        <v>0</v>
      </c>
      <c r="Q4283">
        <v>2676.73</v>
      </c>
      <c r="R4283">
        <v>0</v>
      </c>
      <c r="S4283">
        <v>0</v>
      </c>
      <c r="T4283">
        <v>0</v>
      </c>
      <c r="U4283">
        <v>0</v>
      </c>
      <c r="V4283">
        <v>2676.73</v>
      </c>
      <c r="W4283">
        <v>1</v>
      </c>
      <c r="X4283">
        <f t="shared" si="268"/>
        <v>3499</v>
      </c>
      <c r="Y4283">
        <f t="shared" si="269"/>
        <v>822.27</v>
      </c>
      <c r="Z4283" s="1">
        <f t="shared" si="270"/>
        <v>0.23500142897970849</v>
      </c>
    </row>
    <row r="4284" spans="1:26">
      <c r="A4284" s="2">
        <v>45065</v>
      </c>
      <c r="B4284" s="2" t="s">
        <v>3449</v>
      </c>
      <c r="C4284" t="s">
        <v>3933</v>
      </c>
      <c r="D4284" s="2" t="str">
        <f t="shared" si="267"/>
        <v>KOW-TRA3-R-000</v>
      </c>
      <c r="E4284" t="s">
        <v>320</v>
      </c>
      <c r="F4284" t="s">
        <v>286</v>
      </c>
      <c r="G4284">
        <v>44</v>
      </c>
      <c r="H4284" t="str">
        <f>VLOOKUP(E4284,[1]data!$D$3:$AK$1000,34,0)</f>
        <v>Traditional</v>
      </c>
      <c r="I4284">
        <f>VLOOKUP(E4284,[1]data!$D$3:$Q$1048576,14,0)</f>
        <v>1299</v>
      </c>
      <c r="J4284" t="str">
        <f>VLOOKUP(E4284,[1]data!$D$3:$AJ$1048576,33,0)</f>
        <v>1099-1499</v>
      </c>
      <c r="K4284" t="s">
        <v>4059</v>
      </c>
      <c r="L4284" t="s">
        <v>2538</v>
      </c>
      <c r="M4284">
        <v>1</v>
      </c>
      <c r="N4284">
        <v>1159.82</v>
      </c>
      <c r="O4284">
        <v>0</v>
      </c>
      <c r="P4284">
        <v>0</v>
      </c>
      <c r="Q4284">
        <v>1159.82</v>
      </c>
      <c r="R4284">
        <v>0</v>
      </c>
      <c r="S4284">
        <v>0</v>
      </c>
      <c r="T4284">
        <v>0</v>
      </c>
      <c r="U4284">
        <v>139.18</v>
      </c>
      <c r="V4284">
        <v>1299</v>
      </c>
      <c r="W4284">
        <v>1</v>
      </c>
      <c r="X4284">
        <f t="shared" si="268"/>
        <v>1299</v>
      </c>
      <c r="Y4284">
        <f t="shared" si="269"/>
        <v>0</v>
      </c>
      <c r="Z4284" s="1">
        <f t="shared" si="270"/>
        <v>0</v>
      </c>
    </row>
    <row r="4285" spans="1:26">
      <c r="A4285" s="2">
        <v>45065</v>
      </c>
      <c r="B4285" s="2" t="s">
        <v>3449</v>
      </c>
      <c r="C4285" t="s">
        <v>3933</v>
      </c>
      <c r="D4285" s="2" t="str">
        <f t="shared" si="267"/>
        <v>KOW-CC03-R-004</v>
      </c>
      <c r="E4285" t="s">
        <v>1617</v>
      </c>
      <c r="F4285" t="s">
        <v>1618</v>
      </c>
      <c r="G4285">
        <v>42</v>
      </c>
      <c r="H4285" t="str">
        <f>VLOOKUP(E4285,[1]data!$D$3:$AK$1000,34,0)</f>
        <v>Casual</v>
      </c>
      <c r="I4285">
        <f>VLOOKUP(E4285,[1]data!$D$3:$Q$1048576,14,0)</f>
        <v>2999</v>
      </c>
      <c r="J4285" t="str">
        <f>VLOOKUP(E4285,[1]data!$D$3:$AJ$1048576,33,0)</f>
        <v>2499-2999</v>
      </c>
      <c r="K4285" t="s">
        <v>4060</v>
      </c>
      <c r="L4285" t="s">
        <v>2538</v>
      </c>
      <c r="M4285">
        <v>1</v>
      </c>
      <c r="N4285">
        <v>2999</v>
      </c>
      <c r="O4285">
        <v>-704.77</v>
      </c>
      <c r="P4285">
        <v>0</v>
      </c>
      <c r="Q4285">
        <v>2294.23</v>
      </c>
      <c r="R4285">
        <v>0</v>
      </c>
      <c r="S4285">
        <v>0</v>
      </c>
      <c r="T4285">
        <v>0</v>
      </c>
      <c r="U4285">
        <v>0</v>
      </c>
      <c r="V4285">
        <v>2294.23</v>
      </c>
      <c r="W4285">
        <v>1</v>
      </c>
      <c r="X4285">
        <f t="shared" si="268"/>
        <v>2999</v>
      </c>
      <c r="Y4285">
        <f t="shared" si="269"/>
        <v>704.77</v>
      </c>
      <c r="Z4285" s="1">
        <f t="shared" si="270"/>
        <v>0.23500166722240745</v>
      </c>
    </row>
    <row r="4286" spans="1:26">
      <c r="A4286" s="2">
        <v>45065</v>
      </c>
      <c r="B4286" s="2" t="s">
        <v>3449</v>
      </c>
      <c r="C4286" t="s">
        <v>3933</v>
      </c>
      <c r="D4286" s="2" t="str">
        <f t="shared" si="267"/>
        <v>KOW-PA5-S-0002</v>
      </c>
      <c r="E4286" t="s">
        <v>120</v>
      </c>
      <c r="F4286" t="s">
        <v>300</v>
      </c>
      <c r="G4286">
        <v>40</v>
      </c>
      <c r="H4286" t="str">
        <f>VLOOKUP(E4286,[1]data!$D$3:$AK$1000,34,0)</f>
        <v>Party</v>
      </c>
      <c r="I4286">
        <f>VLOOKUP(E4286,[1]data!$D$3:$Q$1048576,14,0)</f>
        <v>2999</v>
      </c>
      <c r="J4286" t="str">
        <f>VLOOKUP(E4286,[1]data!$D$3:$AJ$1048576,33,0)</f>
        <v>2499-2999</v>
      </c>
      <c r="K4286" t="s">
        <v>4061</v>
      </c>
      <c r="L4286" t="s">
        <v>2538</v>
      </c>
      <c r="M4286">
        <v>1</v>
      </c>
      <c r="N4286">
        <v>2275.89</v>
      </c>
      <c r="O4286">
        <v>0</v>
      </c>
      <c r="P4286">
        <v>0</v>
      </c>
      <c r="Q4286">
        <v>2275.89</v>
      </c>
      <c r="R4286">
        <v>0</v>
      </c>
      <c r="S4286">
        <v>0</v>
      </c>
      <c r="T4286">
        <v>0</v>
      </c>
      <c r="U4286">
        <v>273.11</v>
      </c>
      <c r="V4286">
        <v>2549</v>
      </c>
      <c r="W4286">
        <v>1</v>
      </c>
      <c r="X4286">
        <f t="shared" si="268"/>
        <v>2999</v>
      </c>
      <c r="Y4286">
        <f t="shared" si="269"/>
        <v>450</v>
      </c>
      <c r="Z4286" s="1">
        <f t="shared" si="270"/>
        <v>0.15005001667222406</v>
      </c>
    </row>
    <row r="4287" spans="1:26">
      <c r="A4287" s="2">
        <v>45065</v>
      </c>
      <c r="B4287" s="2" t="s">
        <v>3449</v>
      </c>
      <c r="C4287" t="s">
        <v>3933</v>
      </c>
      <c r="D4287" s="2" t="str">
        <f t="shared" si="267"/>
        <v>KOW-KU1-R-0002</v>
      </c>
      <c r="E4287" t="s">
        <v>83</v>
      </c>
      <c r="F4287" t="s">
        <v>264</v>
      </c>
      <c r="G4287">
        <v>40</v>
      </c>
      <c r="H4287" t="str">
        <f>VLOOKUP(E4287,[1]data!$D$3:$AK$1000,34,0)</f>
        <v>Hoodie</v>
      </c>
      <c r="I4287">
        <f>VLOOKUP(E4287,[1]data!$D$3:$Q$1048576,14,0)</f>
        <v>2799</v>
      </c>
      <c r="J4287" t="str">
        <f>VLOOKUP(E4287,[1]data!$D$3:$AJ$1048576,33,0)</f>
        <v>2499-2999</v>
      </c>
      <c r="K4287" t="s">
        <v>4062</v>
      </c>
      <c r="L4287" t="s">
        <v>2538</v>
      </c>
      <c r="M4287">
        <v>1</v>
      </c>
      <c r="N4287">
        <v>2799</v>
      </c>
      <c r="O4287">
        <v>-531.80999999999995</v>
      </c>
      <c r="P4287">
        <v>0</v>
      </c>
      <c r="Q4287">
        <v>2267.19</v>
      </c>
      <c r="R4287">
        <v>0</v>
      </c>
      <c r="S4287">
        <v>0</v>
      </c>
      <c r="T4287">
        <v>0</v>
      </c>
      <c r="U4287">
        <v>0</v>
      </c>
      <c r="V4287">
        <v>2267.19</v>
      </c>
      <c r="W4287">
        <v>1</v>
      </c>
      <c r="X4287">
        <f t="shared" si="268"/>
        <v>2799</v>
      </c>
      <c r="Y4287">
        <f t="shared" si="269"/>
        <v>531.80999999999995</v>
      </c>
      <c r="Z4287" s="1">
        <f t="shared" si="270"/>
        <v>0.18999999999999997</v>
      </c>
    </row>
    <row r="4288" spans="1:26">
      <c r="A4288" s="2">
        <v>45065</v>
      </c>
      <c r="B4288" s="2" t="s">
        <v>3449</v>
      </c>
      <c r="C4288" t="s">
        <v>3933</v>
      </c>
      <c r="D4288" s="2" t="str">
        <f t="shared" si="267"/>
        <v>KOW-PO24-S-002</v>
      </c>
      <c r="E4288" t="s">
        <v>692</v>
      </c>
      <c r="F4288" t="s">
        <v>339</v>
      </c>
      <c r="G4288">
        <v>39</v>
      </c>
      <c r="H4288" t="str">
        <f>VLOOKUP(E4288,[1]data!$D$3:$AK$1000,34,0)</f>
        <v>Classic</v>
      </c>
      <c r="I4288">
        <f>VLOOKUP(E4288,[1]data!$D$3:$Q$1048576,14,0)</f>
        <v>1999</v>
      </c>
      <c r="J4288" t="str">
        <f>VLOOKUP(E4288,[1]data!$D$3:$AJ$1048576,33,0)</f>
        <v>1799-2299</v>
      </c>
      <c r="K4288" t="s">
        <v>4063</v>
      </c>
      <c r="L4288" t="s">
        <v>2538</v>
      </c>
      <c r="M4288">
        <v>1</v>
      </c>
      <c r="N4288">
        <v>1599</v>
      </c>
      <c r="O4288">
        <v>-159.9</v>
      </c>
      <c r="P4288">
        <v>0</v>
      </c>
      <c r="Q4288">
        <v>1439.1</v>
      </c>
      <c r="R4288">
        <v>0</v>
      </c>
      <c r="S4288">
        <v>0</v>
      </c>
      <c r="T4288">
        <v>0</v>
      </c>
      <c r="U4288">
        <v>0</v>
      </c>
      <c r="V4288">
        <v>1439.1</v>
      </c>
      <c r="W4288">
        <v>1</v>
      </c>
      <c r="X4288">
        <f t="shared" si="268"/>
        <v>1999</v>
      </c>
      <c r="Y4288">
        <f t="shared" si="269"/>
        <v>559.90000000000009</v>
      </c>
      <c r="Z4288" s="1">
        <f t="shared" si="270"/>
        <v>0.28009004502251128</v>
      </c>
    </row>
    <row r="4289" spans="1:26">
      <c r="A4289" s="2">
        <v>45065</v>
      </c>
      <c r="B4289" s="2" t="s">
        <v>3449</v>
      </c>
      <c r="C4289" t="s">
        <v>3933</v>
      </c>
      <c r="D4289" s="2" t="str">
        <f t="shared" si="267"/>
        <v>KOW-KU6-CLS-00</v>
      </c>
      <c r="E4289" t="s">
        <v>764</v>
      </c>
      <c r="F4289" t="s">
        <v>293</v>
      </c>
      <c r="G4289">
        <v>40</v>
      </c>
      <c r="H4289" t="str">
        <f>VLOOKUP(E4289,[1]data!$D$3:$AK$1000,34,0)</f>
        <v>Linen</v>
      </c>
      <c r="I4289">
        <f>VLOOKUP(E4289,[1]data!$D$3:$Q$1048576,14,0)</f>
        <v>3499</v>
      </c>
      <c r="J4289" t="str">
        <f>VLOOKUP(E4289,[1]data!$D$3:$AJ$1048576,33,0)</f>
        <v>3499-3999</v>
      </c>
      <c r="K4289" t="s">
        <v>4062</v>
      </c>
      <c r="L4289" t="s">
        <v>2538</v>
      </c>
      <c r="M4289">
        <v>1</v>
      </c>
      <c r="N4289">
        <v>2974</v>
      </c>
      <c r="O4289">
        <v>-565.05999999999995</v>
      </c>
      <c r="P4289">
        <v>0</v>
      </c>
      <c r="Q4289">
        <v>2408.94</v>
      </c>
      <c r="R4289">
        <v>0</v>
      </c>
      <c r="S4289">
        <v>0</v>
      </c>
      <c r="T4289">
        <v>0</v>
      </c>
      <c r="U4289">
        <v>0</v>
      </c>
      <c r="V4289">
        <v>2408.94</v>
      </c>
      <c r="W4289">
        <v>1</v>
      </c>
      <c r="X4289">
        <f t="shared" si="268"/>
        <v>3499</v>
      </c>
      <c r="Y4289">
        <f t="shared" si="269"/>
        <v>1090.06</v>
      </c>
      <c r="Z4289" s="1">
        <f t="shared" si="270"/>
        <v>0.31153472420691625</v>
      </c>
    </row>
    <row r="4290" spans="1:26">
      <c r="A4290" s="2">
        <v>45065</v>
      </c>
      <c r="B4290" s="2" t="s">
        <v>3449</v>
      </c>
      <c r="C4290" t="s">
        <v>3933</v>
      </c>
      <c r="D4290" s="2" t="str">
        <f t="shared" si="267"/>
        <v>KOW-PO25-R-002</v>
      </c>
      <c r="E4290" t="s">
        <v>469</v>
      </c>
      <c r="F4290" t="s">
        <v>470</v>
      </c>
      <c r="G4290">
        <v>44</v>
      </c>
      <c r="H4290" t="str">
        <f>VLOOKUP(E4290,[1]data!$D$3:$AK$1000,34,0)</f>
        <v>Casual</v>
      </c>
      <c r="I4290">
        <f>VLOOKUP(E4290,[1]data!$D$3:$Q$1048576,14,0)</f>
        <v>2199</v>
      </c>
      <c r="J4290" t="str">
        <f>VLOOKUP(E4290,[1]data!$D$3:$AJ$1048576,33,0)</f>
        <v>1799-2299</v>
      </c>
      <c r="K4290" t="s">
        <v>4064</v>
      </c>
      <c r="L4290" t="s">
        <v>2538</v>
      </c>
      <c r="M4290">
        <v>1</v>
      </c>
      <c r="N4290">
        <v>1937.21</v>
      </c>
      <c r="O4290">
        <v>-193.72</v>
      </c>
      <c r="P4290">
        <v>0</v>
      </c>
      <c r="Q4290">
        <v>1743.49</v>
      </c>
      <c r="R4290">
        <v>0</v>
      </c>
      <c r="S4290">
        <v>0</v>
      </c>
      <c r="T4290">
        <v>0</v>
      </c>
      <c r="U4290">
        <v>235.61</v>
      </c>
      <c r="V4290">
        <v>1979.1</v>
      </c>
      <c r="W4290">
        <v>1</v>
      </c>
      <c r="X4290">
        <f t="shared" si="268"/>
        <v>2199</v>
      </c>
      <c r="Y4290">
        <f t="shared" si="269"/>
        <v>219.90000000000009</v>
      </c>
      <c r="Z4290" s="1">
        <f t="shared" si="270"/>
        <v>0.10000000000000005</v>
      </c>
    </row>
    <row r="4291" spans="1:26">
      <c r="A4291" s="2">
        <v>45065</v>
      </c>
      <c r="B4291" s="2" t="s">
        <v>3449</v>
      </c>
      <c r="C4291" t="s">
        <v>3933</v>
      </c>
      <c r="D4291" s="2" t="str">
        <f t="shared" ref="D4291:D4354" si="271">LEFT(E4291,14)</f>
        <v>KOW-CA5-R-0001</v>
      </c>
      <c r="E4291" t="s">
        <v>21</v>
      </c>
      <c r="F4291" t="s">
        <v>331</v>
      </c>
      <c r="G4291">
        <v>40</v>
      </c>
      <c r="H4291" t="str">
        <f>VLOOKUP(E4291,[1]data!$D$3:$AK$1000,34,0)</f>
        <v>Casual</v>
      </c>
      <c r="I4291">
        <f>VLOOKUP(E4291,[1]data!$D$3:$Q$1048576,14,0)</f>
        <v>1499</v>
      </c>
      <c r="J4291" t="str">
        <f>VLOOKUP(E4291,[1]data!$D$3:$AJ$1048576,33,0)</f>
        <v>1099-1499</v>
      </c>
      <c r="K4291" t="s">
        <v>4065</v>
      </c>
      <c r="L4291" t="s">
        <v>2538</v>
      </c>
      <c r="M4291">
        <v>1</v>
      </c>
      <c r="N4291">
        <v>1499</v>
      </c>
      <c r="O4291">
        <v>-352.27</v>
      </c>
      <c r="P4291">
        <v>0</v>
      </c>
      <c r="Q4291">
        <v>1146.73</v>
      </c>
      <c r="R4291">
        <v>0</v>
      </c>
      <c r="S4291">
        <v>0</v>
      </c>
      <c r="T4291">
        <v>0</v>
      </c>
      <c r="U4291">
        <v>0</v>
      </c>
      <c r="V4291">
        <v>1146.73</v>
      </c>
      <c r="W4291">
        <v>1</v>
      </c>
      <c r="X4291">
        <f t="shared" ref="X4291:X4354" si="272">I4291*W4291</f>
        <v>1499</v>
      </c>
      <c r="Y4291">
        <f t="shared" ref="Y4291:Y4354" si="273">X4291-V4291</f>
        <v>352.27</v>
      </c>
      <c r="Z4291" s="1">
        <f t="shared" ref="Z4291:Z4354" si="274">Y4291/X4291</f>
        <v>0.23500333555703801</v>
      </c>
    </row>
    <row r="4292" spans="1:26">
      <c r="A4292" s="2">
        <v>45065</v>
      </c>
      <c r="B4292" s="2" t="s">
        <v>3449</v>
      </c>
      <c r="C4292" t="s">
        <v>3933</v>
      </c>
      <c r="D4292" s="2" t="str">
        <f t="shared" si="271"/>
        <v>KOW-SO13-R-001</v>
      </c>
      <c r="E4292" t="s">
        <v>140</v>
      </c>
      <c r="F4292" t="s">
        <v>298</v>
      </c>
      <c r="G4292">
        <v>42</v>
      </c>
      <c r="H4292" t="str">
        <f>VLOOKUP(E4292,[1]data!$D$3:$AK$1000,34,0)</f>
        <v>Linen</v>
      </c>
      <c r="I4292">
        <f>VLOOKUP(E4292,[1]data!$D$3:$Q$1048576,14,0)</f>
        <v>2199</v>
      </c>
      <c r="J4292" t="str">
        <f>VLOOKUP(E4292,[1]data!$D$3:$AJ$1048576,33,0)</f>
        <v>1799-2299</v>
      </c>
      <c r="K4292" t="s">
        <v>4066</v>
      </c>
      <c r="L4292" t="s">
        <v>2538</v>
      </c>
      <c r="M4292">
        <v>1</v>
      </c>
      <c r="N4292">
        <v>1963.39</v>
      </c>
      <c r="O4292">
        <v>0</v>
      </c>
      <c r="P4292">
        <v>0</v>
      </c>
      <c r="Q4292">
        <v>1963.39</v>
      </c>
      <c r="R4292">
        <v>0</v>
      </c>
      <c r="S4292">
        <v>0</v>
      </c>
      <c r="T4292">
        <v>0</v>
      </c>
      <c r="U4292">
        <v>235.61</v>
      </c>
      <c r="V4292">
        <v>2199</v>
      </c>
      <c r="W4292">
        <v>1</v>
      </c>
      <c r="X4292">
        <f t="shared" si="272"/>
        <v>2199</v>
      </c>
      <c r="Y4292">
        <f t="shared" si="273"/>
        <v>0</v>
      </c>
      <c r="Z4292" s="1">
        <f t="shared" si="274"/>
        <v>0</v>
      </c>
    </row>
    <row r="4293" spans="1:26">
      <c r="A4293" s="2">
        <v>45065</v>
      </c>
      <c r="B4293" s="2" t="s">
        <v>3449</v>
      </c>
      <c r="C4293" t="s">
        <v>3933</v>
      </c>
      <c r="D4293" s="2" t="str">
        <f t="shared" si="271"/>
        <v>KOW-LI3-R-0007</v>
      </c>
      <c r="E4293" t="s">
        <v>106</v>
      </c>
      <c r="F4293" t="s">
        <v>261</v>
      </c>
      <c r="G4293">
        <v>42</v>
      </c>
      <c r="H4293" t="str">
        <f>VLOOKUP(E4293,[1]data!$D$3:$AK$1000,34,0)</f>
        <v>Linen</v>
      </c>
      <c r="I4293">
        <f>VLOOKUP(E4293,[1]data!$D$3:$Q$1048576,14,0)</f>
        <v>3499</v>
      </c>
      <c r="J4293" t="str">
        <f>VLOOKUP(E4293,[1]data!$D$3:$AJ$1048576,33,0)</f>
        <v>3499-3999</v>
      </c>
      <c r="K4293" t="s">
        <v>4067</v>
      </c>
      <c r="L4293" t="s">
        <v>2538</v>
      </c>
      <c r="M4293">
        <v>1</v>
      </c>
      <c r="N4293">
        <v>2655.36</v>
      </c>
      <c r="O4293">
        <v>0</v>
      </c>
      <c r="P4293">
        <v>0</v>
      </c>
      <c r="Q4293">
        <v>2655.36</v>
      </c>
      <c r="R4293">
        <v>0</v>
      </c>
      <c r="S4293">
        <v>0</v>
      </c>
      <c r="T4293">
        <v>0</v>
      </c>
      <c r="U4293">
        <v>318.64</v>
      </c>
      <c r="V4293">
        <v>2974</v>
      </c>
      <c r="W4293">
        <v>1</v>
      </c>
      <c r="X4293">
        <f t="shared" si="272"/>
        <v>3499</v>
      </c>
      <c r="Y4293">
        <f t="shared" si="273"/>
        <v>525</v>
      </c>
      <c r="Z4293" s="1">
        <f t="shared" si="274"/>
        <v>0.15004286939125464</v>
      </c>
    </row>
    <row r="4294" spans="1:26">
      <c r="A4294" s="2">
        <v>45065</v>
      </c>
      <c r="B4294" s="2" t="s">
        <v>3449</v>
      </c>
      <c r="C4294" t="s">
        <v>3933</v>
      </c>
      <c r="D4294" s="2" t="str">
        <f t="shared" si="271"/>
        <v>KOW-CA6-S-0002</v>
      </c>
      <c r="E4294" t="s">
        <v>27</v>
      </c>
      <c r="F4294" t="s">
        <v>334</v>
      </c>
      <c r="G4294">
        <v>42</v>
      </c>
      <c r="H4294" t="str">
        <f>VLOOKUP(E4294,[1]data!$D$3:$AK$1000,34,0)</f>
        <v>Casual</v>
      </c>
      <c r="I4294">
        <f>VLOOKUP(E4294,[1]data!$D$3:$Q$1048576,14,0)</f>
        <v>1499</v>
      </c>
      <c r="J4294" t="str">
        <f>VLOOKUP(E4294,[1]data!$D$3:$AJ$1048576,33,0)</f>
        <v>1099-1499</v>
      </c>
      <c r="K4294" t="s">
        <v>4068</v>
      </c>
      <c r="L4294" t="s">
        <v>2538</v>
      </c>
      <c r="M4294">
        <v>1</v>
      </c>
      <c r="N4294">
        <v>1338.39</v>
      </c>
      <c r="O4294">
        <v>0</v>
      </c>
      <c r="P4294">
        <v>0</v>
      </c>
      <c r="Q4294">
        <v>1338.39</v>
      </c>
      <c r="R4294">
        <v>0</v>
      </c>
      <c r="S4294">
        <v>0</v>
      </c>
      <c r="T4294">
        <v>0</v>
      </c>
      <c r="U4294">
        <v>160.61000000000001</v>
      </c>
      <c r="V4294">
        <v>1499</v>
      </c>
      <c r="W4294">
        <v>1</v>
      </c>
      <c r="X4294">
        <f t="shared" si="272"/>
        <v>1499</v>
      </c>
      <c r="Y4294">
        <f t="shared" si="273"/>
        <v>0</v>
      </c>
      <c r="Z4294" s="1">
        <f t="shared" si="274"/>
        <v>0</v>
      </c>
    </row>
    <row r="4295" spans="1:26">
      <c r="A4295" s="2">
        <v>45065</v>
      </c>
      <c r="B4295" s="2" t="s">
        <v>3449</v>
      </c>
      <c r="C4295" t="s">
        <v>3933</v>
      </c>
      <c r="D4295" s="2" t="str">
        <f t="shared" si="271"/>
        <v>KOW-CA11-R-000</v>
      </c>
      <c r="E4295" t="s">
        <v>10</v>
      </c>
      <c r="F4295" t="s">
        <v>302</v>
      </c>
      <c r="G4295">
        <v>42</v>
      </c>
      <c r="H4295" t="str">
        <f>VLOOKUP(E4295,[1]data!$D$3:$AK$1000,34,0)</f>
        <v>Casual</v>
      </c>
      <c r="I4295">
        <f>VLOOKUP(E4295,[1]data!$D$3:$Q$1048576,14,0)</f>
        <v>1999</v>
      </c>
      <c r="J4295" t="str">
        <f>VLOOKUP(E4295,[1]data!$D$3:$AJ$1048576,33,0)</f>
        <v>1799-2299</v>
      </c>
      <c r="K4295" t="s">
        <v>4069</v>
      </c>
      <c r="L4295" t="s">
        <v>2538</v>
      </c>
      <c r="M4295">
        <v>1</v>
      </c>
      <c r="N4295">
        <v>1999</v>
      </c>
      <c r="O4295">
        <v>-199.9</v>
      </c>
      <c r="P4295">
        <v>0</v>
      </c>
      <c r="Q4295">
        <v>1799.1</v>
      </c>
      <c r="R4295">
        <v>0</v>
      </c>
      <c r="S4295">
        <v>0</v>
      </c>
      <c r="T4295">
        <v>0</v>
      </c>
      <c r="U4295">
        <v>0</v>
      </c>
      <c r="V4295">
        <v>1799.1</v>
      </c>
      <c r="W4295">
        <v>1</v>
      </c>
      <c r="X4295">
        <f t="shared" si="272"/>
        <v>1999</v>
      </c>
      <c r="Y4295">
        <f t="shared" si="273"/>
        <v>199.90000000000009</v>
      </c>
      <c r="Z4295" s="1">
        <f t="shared" si="274"/>
        <v>0.10000000000000005</v>
      </c>
    </row>
    <row r="4296" spans="1:26">
      <c r="A4296" s="2">
        <v>45065</v>
      </c>
      <c r="B4296" s="2" t="s">
        <v>3449</v>
      </c>
      <c r="C4296" t="s">
        <v>3933</v>
      </c>
      <c r="D4296" s="2" t="str">
        <f t="shared" si="271"/>
        <v>KOW-CC04-R-004</v>
      </c>
      <c r="E4296" t="s">
        <v>43</v>
      </c>
      <c r="F4296" t="s">
        <v>1425</v>
      </c>
      <c r="G4296">
        <v>42</v>
      </c>
      <c r="H4296" t="str">
        <f>VLOOKUP(E4296,[1]data!$D$3:$AK$1000,34,0)</f>
        <v>Hoodie</v>
      </c>
      <c r="I4296">
        <f>VLOOKUP(E4296,[1]data!$D$3:$Q$1048576,14,0)</f>
        <v>2799</v>
      </c>
      <c r="J4296" t="str">
        <f>VLOOKUP(E4296,[1]data!$D$3:$AJ$1048576,33,0)</f>
        <v>2499-2999</v>
      </c>
      <c r="K4296" t="s">
        <v>4070</v>
      </c>
      <c r="L4296" t="s">
        <v>2538</v>
      </c>
      <c r="M4296">
        <v>1</v>
      </c>
      <c r="N4296">
        <v>2799</v>
      </c>
      <c r="O4296">
        <v>-531.80999999999995</v>
      </c>
      <c r="P4296">
        <v>0</v>
      </c>
      <c r="Q4296">
        <v>2267.19</v>
      </c>
      <c r="R4296">
        <v>0</v>
      </c>
      <c r="S4296">
        <v>0</v>
      </c>
      <c r="T4296">
        <v>0</v>
      </c>
      <c r="U4296">
        <v>0</v>
      </c>
      <c r="V4296">
        <v>2267.19</v>
      </c>
      <c r="W4296">
        <v>1</v>
      </c>
      <c r="X4296">
        <f t="shared" si="272"/>
        <v>2799</v>
      </c>
      <c r="Y4296">
        <f t="shared" si="273"/>
        <v>531.80999999999995</v>
      </c>
      <c r="Z4296" s="1">
        <f t="shared" si="274"/>
        <v>0.18999999999999997</v>
      </c>
    </row>
    <row r="4297" spans="1:26">
      <c r="A4297" s="2">
        <v>45065</v>
      </c>
      <c r="B4297" s="2" t="s">
        <v>3449</v>
      </c>
      <c r="C4297" t="s">
        <v>3933</v>
      </c>
      <c r="D4297" s="2" t="str">
        <f t="shared" si="271"/>
        <v>KOW-KU1-R-0002</v>
      </c>
      <c r="E4297" t="s">
        <v>83</v>
      </c>
      <c r="F4297" t="s">
        <v>264</v>
      </c>
      <c r="G4297">
        <v>40</v>
      </c>
      <c r="H4297" t="str">
        <f>VLOOKUP(E4297,[1]data!$D$3:$AK$1000,34,0)</f>
        <v>Hoodie</v>
      </c>
      <c r="I4297">
        <f>VLOOKUP(E4297,[1]data!$D$3:$Q$1048576,14,0)</f>
        <v>2799</v>
      </c>
      <c r="J4297" t="str">
        <f>VLOOKUP(E4297,[1]data!$D$3:$AJ$1048576,33,0)</f>
        <v>2499-2999</v>
      </c>
      <c r="K4297" t="s">
        <v>4071</v>
      </c>
      <c r="L4297" t="s">
        <v>2538</v>
      </c>
      <c r="M4297">
        <v>1</v>
      </c>
      <c r="N4297">
        <v>2499.11</v>
      </c>
      <c r="O4297">
        <v>0</v>
      </c>
      <c r="P4297">
        <v>0</v>
      </c>
      <c r="Q4297">
        <v>2499.11</v>
      </c>
      <c r="R4297">
        <v>0</v>
      </c>
      <c r="S4297">
        <v>0</v>
      </c>
      <c r="T4297">
        <v>0</v>
      </c>
      <c r="U4297">
        <v>299.89</v>
      </c>
      <c r="V4297">
        <v>2799</v>
      </c>
      <c r="W4297">
        <v>1</v>
      </c>
      <c r="X4297">
        <f t="shared" si="272"/>
        <v>2799</v>
      </c>
      <c r="Y4297">
        <f t="shared" si="273"/>
        <v>0</v>
      </c>
      <c r="Z4297" s="1">
        <f t="shared" si="274"/>
        <v>0</v>
      </c>
    </row>
    <row r="4298" spans="1:26">
      <c r="A4298" s="2">
        <v>45065</v>
      </c>
      <c r="B4298" s="2" t="s">
        <v>3449</v>
      </c>
      <c r="C4298" t="s">
        <v>3933</v>
      </c>
      <c r="D4298" s="2" t="str">
        <f t="shared" si="271"/>
        <v>KOW-PE01-S-006</v>
      </c>
      <c r="E4298" t="s">
        <v>2399</v>
      </c>
      <c r="F4298" t="s">
        <v>1350</v>
      </c>
      <c r="G4298">
        <v>39</v>
      </c>
      <c r="H4298" t="str">
        <f>VLOOKUP(E4298,[1]data!$D$3:$AK$1000,34,0)</f>
        <v>Print</v>
      </c>
      <c r="I4298">
        <f>VLOOKUP(E4298,[1]data!$D$3:$Q$1048576,14,0)</f>
        <v>1999</v>
      </c>
      <c r="J4298" t="str">
        <f>VLOOKUP(E4298,[1]data!$D$3:$AJ$1048576,33,0)</f>
        <v>1799-2299</v>
      </c>
      <c r="K4298" t="s">
        <v>4072</v>
      </c>
      <c r="L4298" t="s">
        <v>2538</v>
      </c>
      <c r="M4298">
        <v>1</v>
      </c>
      <c r="N4298">
        <v>1999</v>
      </c>
      <c r="O4298">
        <v>-199.9</v>
      </c>
      <c r="P4298">
        <v>0</v>
      </c>
      <c r="Q4298">
        <v>1799.1</v>
      </c>
      <c r="R4298">
        <v>0</v>
      </c>
      <c r="S4298">
        <v>0</v>
      </c>
      <c r="T4298">
        <v>0</v>
      </c>
      <c r="U4298">
        <v>0</v>
      </c>
      <c r="V4298">
        <v>1799.1</v>
      </c>
      <c r="W4298">
        <v>1</v>
      </c>
      <c r="X4298">
        <f t="shared" si="272"/>
        <v>1999</v>
      </c>
      <c r="Y4298">
        <f t="shared" si="273"/>
        <v>199.90000000000009</v>
      </c>
      <c r="Z4298" s="1">
        <f t="shared" si="274"/>
        <v>0.10000000000000005</v>
      </c>
    </row>
    <row r="4299" spans="1:26">
      <c r="A4299" s="2">
        <v>45065</v>
      </c>
      <c r="B4299" s="2" t="s">
        <v>3449</v>
      </c>
      <c r="C4299" t="s">
        <v>3933</v>
      </c>
      <c r="D4299" s="2" t="str">
        <f t="shared" si="271"/>
        <v>KOW-CC02-R-004</v>
      </c>
      <c r="E4299" t="s">
        <v>39</v>
      </c>
      <c r="F4299" t="s">
        <v>1508</v>
      </c>
      <c r="G4299">
        <v>44</v>
      </c>
      <c r="H4299" t="str">
        <f>VLOOKUP(E4299,[1]data!$D$3:$AK$1000,34,0)</f>
        <v>Casual</v>
      </c>
      <c r="I4299">
        <f>VLOOKUP(E4299,[1]data!$D$3:$Q$1048576,14,0)</f>
        <v>2499</v>
      </c>
      <c r="J4299" t="str">
        <f>VLOOKUP(E4299,[1]data!$D$3:$AJ$1048576,33,0)</f>
        <v>2499-2999</v>
      </c>
      <c r="K4299" t="s">
        <v>4073</v>
      </c>
      <c r="L4299" t="s">
        <v>2538</v>
      </c>
      <c r="M4299">
        <v>1</v>
      </c>
      <c r="N4299">
        <v>2231.25</v>
      </c>
      <c r="O4299">
        <v>0</v>
      </c>
      <c r="P4299">
        <v>0</v>
      </c>
      <c r="Q4299">
        <v>2231.25</v>
      </c>
      <c r="R4299">
        <v>0</v>
      </c>
      <c r="S4299">
        <v>0</v>
      </c>
      <c r="T4299">
        <v>0</v>
      </c>
      <c r="U4299">
        <v>267.75</v>
      </c>
      <c r="V4299">
        <v>2499</v>
      </c>
      <c r="W4299">
        <v>1</v>
      </c>
      <c r="X4299">
        <f t="shared" si="272"/>
        <v>2499</v>
      </c>
      <c r="Y4299">
        <f t="shared" si="273"/>
        <v>0</v>
      </c>
      <c r="Z4299" s="1">
        <f t="shared" si="274"/>
        <v>0</v>
      </c>
    </row>
    <row r="4300" spans="1:26">
      <c r="A4300" s="2">
        <v>45065</v>
      </c>
      <c r="B4300" s="2" t="s">
        <v>3449</v>
      </c>
      <c r="C4300" t="s">
        <v>3933</v>
      </c>
      <c r="D4300" s="2" t="str">
        <f t="shared" si="271"/>
        <v>KOW-CC04-R-004</v>
      </c>
      <c r="E4300" t="s">
        <v>42</v>
      </c>
      <c r="F4300" t="s">
        <v>1425</v>
      </c>
      <c r="G4300">
        <v>40</v>
      </c>
      <c r="H4300" t="str">
        <f>VLOOKUP(E4300,[1]data!$D$3:$AK$1000,34,0)</f>
        <v>Hoodie</v>
      </c>
      <c r="I4300">
        <f>VLOOKUP(E4300,[1]data!$D$3:$Q$1048576,14,0)</f>
        <v>2799</v>
      </c>
      <c r="J4300" t="str">
        <f>VLOOKUP(E4300,[1]data!$D$3:$AJ$1048576,33,0)</f>
        <v>2499-2999</v>
      </c>
      <c r="K4300" t="s">
        <v>4074</v>
      </c>
      <c r="L4300" t="s">
        <v>2538</v>
      </c>
      <c r="M4300">
        <v>1</v>
      </c>
      <c r="N4300">
        <v>2499.11</v>
      </c>
      <c r="O4300">
        <v>0</v>
      </c>
      <c r="P4300">
        <v>0</v>
      </c>
      <c r="Q4300">
        <v>2499.11</v>
      </c>
      <c r="R4300">
        <v>0</v>
      </c>
      <c r="S4300">
        <v>0</v>
      </c>
      <c r="T4300">
        <v>0</v>
      </c>
      <c r="U4300">
        <v>299.89</v>
      </c>
      <c r="V4300">
        <v>2799</v>
      </c>
      <c r="W4300">
        <v>1</v>
      </c>
      <c r="X4300">
        <f t="shared" si="272"/>
        <v>2799</v>
      </c>
      <c r="Y4300">
        <f t="shared" si="273"/>
        <v>0</v>
      </c>
      <c r="Z4300" s="1">
        <f t="shared" si="274"/>
        <v>0</v>
      </c>
    </row>
    <row r="4301" spans="1:26">
      <c r="A4301" s="2">
        <v>45065</v>
      </c>
      <c r="B4301" s="2" t="s">
        <v>3449</v>
      </c>
      <c r="C4301" t="s">
        <v>3933</v>
      </c>
      <c r="D4301" s="2" t="str">
        <f t="shared" si="271"/>
        <v>KOW-LI2-R-0006</v>
      </c>
      <c r="E4301" t="s">
        <v>103</v>
      </c>
      <c r="F4301" t="s">
        <v>258</v>
      </c>
      <c r="G4301">
        <v>44</v>
      </c>
      <c r="H4301" t="str">
        <f>VLOOKUP(E4301,[1]data!$D$3:$AK$1000,34,0)</f>
        <v>Linen</v>
      </c>
      <c r="I4301">
        <f>VLOOKUP(E4301,[1]data!$D$3:$Q$1048576,14,0)</f>
        <v>3499</v>
      </c>
      <c r="J4301" t="str">
        <f>VLOOKUP(E4301,[1]data!$D$3:$AJ$1048576,33,0)</f>
        <v>3499-3999</v>
      </c>
      <c r="K4301" t="s">
        <v>4075</v>
      </c>
      <c r="L4301" t="s">
        <v>2538</v>
      </c>
      <c r="M4301">
        <v>1</v>
      </c>
      <c r="N4301">
        <v>2974</v>
      </c>
      <c r="O4301">
        <v>-565.05999999999995</v>
      </c>
      <c r="P4301">
        <v>0</v>
      </c>
      <c r="Q4301">
        <v>2408.94</v>
      </c>
      <c r="R4301">
        <v>0</v>
      </c>
      <c r="S4301">
        <v>0</v>
      </c>
      <c r="T4301">
        <v>0</v>
      </c>
      <c r="U4301">
        <v>0</v>
      </c>
      <c r="V4301">
        <v>2408.94</v>
      </c>
      <c r="W4301">
        <v>1</v>
      </c>
      <c r="X4301">
        <f t="shared" si="272"/>
        <v>3499</v>
      </c>
      <c r="Y4301">
        <f t="shared" si="273"/>
        <v>1090.06</v>
      </c>
      <c r="Z4301" s="1">
        <f t="shared" si="274"/>
        <v>0.31153472420691625</v>
      </c>
    </row>
    <row r="4302" spans="1:26">
      <c r="A4302" s="2">
        <v>45065</v>
      </c>
      <c r="B4302" s="2" t="s">
        <v>3449</v>
      </c>
      <c r="C4302" t="s">
        <v>3933</v>
      </c>
      <c r="D4302" s="2" t="str">
        <f t="shared" si="271"/>
        <v>KOW-PO26-R-002</v>
      </c>
      <c r="E4302" t="s">
        <v>134</v>
      </c>
      <c r="F4302" t="s">
        <v>426</v>
      </c>
      <c r="G4302">
        <v>42</v>
      </c>
      <c r="H4302" t="str">
        <f>VLOOKUP(E4302,[1]data!$D$3:$AK$1000,34,0)</f>
        <v>Indie</v>
      </c>
      <c r="I4302">
        <f>VLOOKUP(E4302,[1]data!$D$3:$Q$1048576,14,0)</f>
        <v>1999</v>
      </c>
      <c r="J4302" t="str">
        <f>VLOOKUP(E4302,[1]data!$D$3:$AJ$1048576,33,0)</f>
        <v>1799-2299</v>
      </c>
      <c r="K4302" t="s">
        <v>4076</v>
      </c>
      <c r="L4302" t="s">
        <v>2538</v>
      </c>
      <c r="M4302">
        <v>1</v>
      </c>
      <c r="N4302">
        <v>1999</v>
      </c>
      <c r="O4302">
        <v>-379.81</v>
      </c>
      <c r="P4302">
        <v>0</v>
      </c>
      <c r="Q4302">
        <v>1619.19</v>
      </c>
      <c r="R4302">
        <v>0</v>
      </c>
      <c r="S4302">
        <v>0</v>
      </c>
      <c r="T4302">
        <v>0</v>
      </c>
      <c r="U4302">
        <v>0</v>
      </c>
      <c r="V4302">
        <v>1619.19</v>
      </c>
      <c r="W4302">
        <v>1</v>
      </c>
      <c r="X4302">
        <f t="shared" si="272"/>
        <v>1999</v>
      </c>
      <c r="Y4302">
        <f t="shared" si="273"/>
        <v>379.80999999999995</v>
      </c>
      <c r="Z4302" s="1">
        <f t="shared" si="274"/>
        <v>0.18999999999999997</v>
      </c>
    </row>
    <row r="4303" spans="1:26">
      <c r="A4303" s="2">
        <v>45066</v>
      </c>
      <c r="B4303" s="2" t="s">
        <v>3449</v>
      </c>
      <c r="C4303" t="s">
        <v>3933</v>
      </c>
      <c r="D4303" s="2" t="str">
        <f t="shared" si="271"/>
        <v>KOW-CC04-R-004</v>
      </c>
      <c r="E4303" t="s">
        <v>44</v>
      </c>
      <c r="F4303" t="s">
        <v>1425</v>
      </c>
      <c r="G4303">
        <v>44</v>
      </c>
      <c r="H4303" t="str">
        <f>VLOOKUP(E4303,[1]data!$D$3:$AK$1000,34,0)</f>
        <v>Hoodie</v>
      </c>
      <c r="I4303">
        <f>VLOOKUP(E4303,[1]data!$D$3:$Q$1048576,14,0)</f>
        <v>2799</v>
      </c>
      <c r="J4303" t="str">
        <f>VLOOKUP(E4303,[1]data!$D$3:$AJ$1048576,33,0)</f>
        <v>2499-2999</v>
      </c>
      <c r="K4303" t="s">
        <v>4077</v>
      </c>
      <c r="L4303" t="s">
        <v>2538</v>
      </c>
      <c r="M4303">
        <v>1</v>
      </c>
      <c r="N4303">
        <v>2799</v>
      </c>
      <c r="O4303">
        <v>-279.89999999999998</v>
      </c>
      <c r="P4303">
        <v>0</v>
      </c>
      <c r="Q4303">
        <v>2519.1</v>
      </c>
      <c r="R4303">
        <v>0</v>
      </c>
      <c r="S4303">
        <v>0</v>
      </c>
      <c r="T4303">
        <v>0</v>
      </c>
      <c r="U4303">
        <v>0</v>
      </c>
      <c r="V4303">
        <v>2519.1</v>
      </c>
      <c r="W4303">
        <v>1</v>
      </c>
      <c r="X4303">
        <f t="shared" si="272"/>
        <v>2799</v>
      </c>
      <c r="Y4303">
        <f t="shared" si="273"/>
        <v>279.90000000000009</v>
      </c>
      <c r="Z4303" s="1">
        <f t="shared" si="274"/>
        <v>0.10000000000000003</v>
      </c>
    </row>
    <row r="4304" spans="1:26">
      <c r="A4304" s="2">
        <v>45066</v>
      </c>
      <c r="B4304" s="2" t="s">
        <v>3449</v>
      </c>
      <c r="C4304" t="s">
        <v>3933</v>
      </c>
      <c r="D4304" s="2" t="str">
        <f t="shared" si="271"/>
        <v>KOW-TRA1-R-000</v>
      </c>
      <c r="E4304" t="s">
        <v>145</v>
      </c>
      <c r="F4304" t="s">
        <v>276</v>
      </c>
      <c r="G4304">
        <v>40</v>
      </c>
      <c r="H4304" t="str">
        <f>VLOOKUP(E4304,[1]data!$D$3:$AK$1000,34,0)</f>
        <v>Indie</v>
      </c>
      <c r="I4304">
        <f>VLOOKUP(E4304,[1]data!$D$3:$Q$1048576,14,0)</f>
        <v>1299</v>
      </c>
      <c r="J4304" t="str">
        <f>VLOOKUP(E4304,[1]data!$D$3:$AJ$1048576,33,0)</f>
        <v>1099-1499</v>
      </c>
      <c r="K4304" t="s">
        <v>4078</v>
      </c>
      <c r="L4304" t="s">
        <v>2538</v>
      </c>
      <c r="M4304">
        <v>1</v>
      </c>
      <c r="N4304">
        <v>1047.58</v>
      </c>
      <c r="O4304">
        <v>0</v>
      </c>
      <c r="P4304">
        <v>0</v>
      </c>
      <c r="Q4304">
        <v>1047.58</v>
      </c>
      <c r="R4304">
        <v>0</v>
      </c>
      <c r="S4304">
        <v>0</v>
      </c>
      <c r="T4304">
        <v>0</v>
      </c>
      <c r="U4304">
        <v>251.42</v>
      </c>
      <c r="V4304">
        <v>1299</v>
      </c>
      <c r="W4304">
        <v>1</v>
      </c>
      <c r="X4304">
        <f t="shared" si="272"/>
        <v>1299</v>
      </c>
      <c r="Y4304">
        <f t="shared" si="273"/>
        <v>0</v>
      </c>
      <c r="Z4304" s="1">
        <f t="shared" si="274"/>
        <v>0</v>
      </c>
    </row>
    <row r="4305" spans="1:26">
      <c r="A4305" s="2">
        <v>45066</v>
      </c>
      <c r="B4305" s="2" t="s">
        <v>3449</v>
      </c>
      <c r="C4305" t="s">
        <v>3933</v>
      </c>
      <c r="D4305" s="2" t="str">
        <f t="shared" si="271"/>
        <v>KOW-TRA1-R-000</v>
      </c>
      <c r="E4305" t="s">
        <v>146</v>
      </c>
      <c r="F4305" t="s">
        <v>276</v>
      </c>
      <c r="G4305">
        <v>42</v>
      </c>
      <c r="H4305" t="str">
        <f>VLOOKUP(E4305,[1]data!$D$3:$AK$1000,34,0)</f>
        <v>Indie</v>
      </c>
      <c r="I4305">
        <f>VLOOKUP(E4305,[1]data!$D$3:$Q$1048576,14,0)</f>
        <v>1299</v>
      </c>
      <c r="J4305" t="str">
        <f>VLOOKUP(E4305,[1]data!$D$3:$AJ$1048576,33,0)</f>
        <v>1099-1499</v>
      </c>
      <c r="K4305" t="s">
        <v>4079</v>
      </c>
      <c r="L4305" t="s">
        <v>2538</v>
      </c>
      <c r="M4305">
        <v>1</v>
      </c>
      <c r="N4305">
        <v>1159.82</v>
      </c>
      <c r="O4305">
        <v>0</v>
      </c>
      <c r="P4305">
        <v>0</v>
      </c>
      <c r="Q4305">
        <v>1159.82</v>
      </c>
      <c r="R4305">
        <v>0</v>
      </c>
      <c r="S4305">
        <v>0</v>
      </c>
      <c r="T4305">
        <v>0</v>
      </c>
      <c r="U4305">
        <v>139.18</v>
      </c>
      <c r="V4305">
        <v>1299</v>
      </c>
      <c r="W4305">
        <v>1</v>
      </c>
      <c r="X4305">
        <f t="shared" si="272"/>
        <v>1299</v>
      </c>
      <c r="Y4305">
        <f t="shared" si="273"/>
        <v>0</v>
      </c>
      <c r="Z4305" s="1">
        <f t="shared" si="274"/>
        <v>0</v>
      </c>
    </row>
    <row r="4306" spans="1:26">
      <c r="A4306" s="2">
        <v>45066</v>
      </c>
      <c r="B4306" s="2" t="s">
        <v>3449</v>
      </c>
      <c r="C4306" t="s">
        <v>3933</v>
      </c>
      <c r="D4306" s="2" t="str">
        <f t="shared" si="271"/>
        <v>KOW-PO26-R-002</v>
      </c>
      <c r="E4306" t="s">
        <v>631</v>
      </c>
      <c r="F4306" t="s">
        <v>426</v>
      </c>
      <c r="G4306">
        <v>40</v>
      </c>
      <c r="H4306" t="str">
        <f>VLOOKUP(E4306,[1]data!$D$3:$AK$1000,34,0)</f>
        <v>Indie</v>
      </c>
      <c r="I4306">
        <f>VLOOKUP(E4306,[1]data!$D$3:$Q$1048576,14,0)</f>
        <v>1999</v>
      </c>
      <c r="J4306" t="str">
        <f>VLOOKUP(E4306,[1]data!$D$3:$AJ$1048576,33,0)</f>
        <v>1799-2299</v>
      </c>
      <c r="K4306" t="s">
        <v>4080</v>
      </c>
      <c r="L4306" t="s">
        <v>2538</v>
      </c>
      <c r="M4306">
        <v>1</v>
      </c>
      <c r="N4306">
        <v>1784.82</v>
      </c>
      <c r="O4306">
        <v>0</v>
      </c>
      <c r="P4306">
        <v>0</v>
      </c>
      <c r="Q4306">
        <v>1784.82</v>
      </c>
      <c r="R4306">
        <v>0</v>
      </c>
      <c r="S4306">
        <v>0</v>
      </c>
      <c r="T4306">
        <v>0</v>
      </c>
      <c r="U4306">
        <v>214.18</v>
      </c>
      <c r="V4306">
        <v>1999</v>
      </c>
      <c r="W4306">
        <v>1</v>
      </c>
      <c r="X4306">
        <f t="shared" si="272"/>
        <v>1999</v>
      </c>
      <c r="Y4306">
        <f t="shared" si="273"/>
        <v>0</v>
      </c>
      <c r="Z4306" s="1">
        <f t="shared" si="274"/>
        <v>0</v>
      </c>
    </row>
    <row r="4307" spans="1:26">
      <c r="A4307" s="2">
        <v>45066</v>
      </c>
      <c r="B4307" s="2" t="s">
        <v>3449</v>
      </c>
      <c r="C4307" t="s">
        <v>3933</v>
      </c>
      <c r="D4307" s="2" t="str">
        <f t="shared" si="271"/>
        <v>KOW-TRA3-R-000</v>
      </c>
      <c r="E4307" t="s">
        <v>320</v>
      </c>
      <c r="F4307" t="s">
        <v>286</v>
      </c>
      <c r="G4307">
        <v>44</v>
      </c>
      <c r="H4307" t="str">
        <f>VLOOKUP(E4307,[1]data!$D$3:$AK$1000,34,0)</f>
        <v>Traditional</v>
      </c>
      <c r="I4307">
        <f>VLOOKUP(E4307,[1]data!$D$3:$Q$1048576,14,0)</f>
        <v>1299</v>
      </c>
      <c r="J4307" t="str">
        <f>VLOOKUP(E4307,[1]data!$D$3:$AJ$1048576,33,0)</f>
        <v>1099-1499</v>
      </c>
      <c r="K4307" t="s">
        <v>4081</v>
      </c>
      <c r="L4307" t="s">
        <v>2538</v>
      </c>
      <c r="M4307">
        <v>1</v>
      </c>
      <c r="N4307">
        <v>1299</v>
      </c>
      <c r="O4307">
        <v>-129.9</v>
      </c>
      <c r="P4307">
        <v>0</v>
      </c>
      <c r="Q4307">
        <v>1169.0999999999999</v>
      </c>
      <c r="R4307">
        <v>0</v>
      </c>
      <c r="S4307">
        <v>0</v>
      </c>
      <c r="T4307">
        <v>0</v>
      </c>
      <c r="U4307">
        <v>0</v>
      </c>
      <c r="V4307">
        <v>1169.0999999999999</v>
      </c>
      <c r="W4307">
        <v>1</v>
      </c>
      <c r="X4307">
        <f t="shared" si="272"/>
        <v>1299</v>
      </c>
      <c r="Y4307">
        <f t="shared" si="273"/>
        <v>129.90000000000009</v>
      </c>
      <c r="Z4307" s="1">
        <f t="shared" si="274"/>
        <v>0.10000000000000007</v>
      </c>
    </row>
    <row r="4308" spans="1:26">
      <c r="A4308" s="2">
        <v>45066</v>
      </c>
      <c r="B4308" s="2" t="s">
        <v>3449</v>
      </c>
      <c r="C4308" t="s">
        <v>3933</v>
      </c>
      <c r="D4308" s="2" t="str">
        <f t="shared" si="271"/>
        <v>KOW-UKI2-R-003</v>
      </c>
      <c r="E4308" t="s">
        <v>165</v>
      </c>
      <c r="F4308" t="s">
        <v>322</v>
      </c>
      <c r="G4308">
        <v>42</v>
      </c>
      <c r="H4308" t="str">
        <f>VLOOKUP(E4308,[1]data!$D$3:$AK$1000,34,0)</f>
        <v>Hoodie</v>
      </c>
      <c r="I4308">
        <f>VLOOKUP(E4308,[1]data!$D$3:$Q$1048576,14,0)</f>
        <v>2799</v>
      </c>
      <c r="J4308" t="str">
        <f>VLOOKUP(E4308,[1]data!$D$3:$AJ$1048576,33,0)</f>
        <v>2499-2999</v>
      </c>
      <c r="K4308" t="s">
        <v>4082</v>
      </c>
      <c r="L4308" t="s">
        <v>2538</v>
      </c>
      <c r="M4308">
        <v>1</v>
      </c>
      <c r="N4308">
        <v>2799</v>
      </c>
      <c r="O4308">
        <v>-531.80999999999995</v>
      </c>
      <c r="P4308">
        <v>0</v>
      </c>
      <c r="Q4308">
        <v>2267.19</v>
      </c>
      <c r="R4308">
        <v>0</v>
      </c>
      <c r="S4308">
        <v>0</v>
      </c>
      <c r="T4308">
        <v>0</v>
      </c>
      <c r="U4308">
        <v>0</v>
      </c>
      <c r="V4308">
        <v>2267.19</v>
      </c>
      <c r="W4308">
        <v>1</v>
      </c>
      <c r="X4308">
        <f t="shared" si="272"/>
        <v>2799</v>
      </c>
      <c r="Y4308">
        <f t="shared" si="273"/>
        <v>531.80999999999995</v>
      </c>
      <c r="Z4308" s="1">
        <f t="shared" si="274"/>
        <v>0.18999999999999997</v>
      </c>
    </row>
    <row r="4309" spans="1:26">
      <c r="A4309" s="2">
        <v>45066</v>
      </c>
      <c r="B4309" s="2" t="s">
        <v>3449</v>
      </c>
      <c r="C4309" t="s">
        <v>3933</v>
      </c>
      <c r="D4309" s="2" t="str">
        <f t="shared" si="271"/>
        <v>KOW-CA11-R-000</v>
      </c>
      <c r="E4309" t="s">
        <v>10</v>
      </c>
      <c r="F4309" t="s">
        <v>302</v>
      </c>
      <c r="G4309">
        <v>42</v>
      </c>
      <c r="H4309" t="str">
        <f>VLOOKUP(E4309,[1]data!$D$3:$AK$1000,34,0)</f>
        <v>Casual</v>
      </c>
      <c r="I4309">
        <f>VLOOKUP(E4309,[1]data!$D$3:$Q$1048576,14,0)</f>
        <v>1999</v>
      </c>
      <c r="J4309" t="str">
        <f>VLOOKUP(E4309,[1]data!$D$3:$AJ$1048576,33,0)</f>
        <v>1799-2299</v>
      </c>
      <c r="K4309" t="s">
        <v>4083</v>
      </c>
      <c r="L4309" t="s">
        <v>2538</v>
      </c>
      <c r="M4309">
        <v>1</v>
      </c>
      <c r="N4309">
        <v>1999</v>
      </c>
      <c r="O4309">
        <v>-469.77</v>
      </c>
      <c r="P4309">
        <v>0</v>
      </c>
      <c r="Q4309">
        <v>1529.23</v>
      </c>
      <c r="R4309">
        <v>0</v>
      </c>
      <c r="S4309">
        <v>0</v>
      </c>
      <c r="T4309">
        <v>0</v>
      </c>
      <c r="U4309">
        <v>0</v>
      </c>
      <c r="V4309">
        <v>1529.23</v>
      </c>
      <c r="W4309">
        <v>1</v>
      </c>
      <c r="X4309">
        <f t="shared" si="272"/>
        <v>1999</v>
      </c>
      <c r="Y4309">
        <f t="shared" si="273"/>
        <v>469.77</v>
      </c>
      <c r="Z4309" s="1">
        <f t="shared" si="274"/>
        <v>0.2350025012506253</v>
      </c>
    </row>
    <row r="4310" spans="1:26">
      <c r="A4310" s="2">
        <v>45066</v>
      </c>
      <c r="B4310" s="2" t="s">
        <v>3449</v>
      </c>
      <c r="C4310" t="s">
        <v>3933</v>
      </c>
      <c r="D4310" s="2" t="str">
        <f t="shared" si="271"/>
        <v>KOW-CA11-R-000</v>
      </c>
      <c r="E4310" t="s">
        <v>8</v>
      </c>
      <c r="F4310" t="s">
        <v>302</v>
      </c>
      <c r="G4310">
        <v>39</v>
      </c>
      <c r="H4310" t="str">
        <f>VLOOKUP(E4310,[1]data!$D$3:$AK$1000,34,0)</f>
        <v>Casual</v>
      </c>
      <c r="I4310">
        <f>VLOOKUP(E4310,[1]data!$D$3:$Q$1048576,14,0)</f>
        <v>1999</v>
      </c>
      <c r="J4310" t="str">
        <f>VLOOKUP(E4310,[1]data!$D$3:$AJ$1048576,33,0)</f>
        <v>1799-2299</v>
      </c>
      <c r="K4310" t="s">
        <v>4084</v>
      </c>
      <c r="L4310" t="s">
        <v>2538</v>
      </c>
      <c r="M4310">
        <v>1</v>
      </c>
      <c r="N4310">
        <v>1999</v>
      </c>
      <c r="O4310">
        <v>-379.81</v>
      </c>
      <c r="P4310">
        <v>0</v>
      </c>
      <c r="Q4310">
        <v>1619.19</v>
      </c>
      <c r="R4310">
        <v>0</v>
      </c>
      <c r="S4310">
        <v>0</v>
      </c>
      <c r="T4310">
        <v>0</v>
      </c>
      <c r="U4310">
        <v>0</v>
      </c>
      <c r="V4310">
        <v>1619.19</v>
      </c>
      <c r="W4310">
        <v>1</v>
      </c>
      <c r="X4310">
        <f t="shared" si="272"/>
        <v>1999</v>
      </c>
      <c r="Y4310">
        <f t="shared" si="273"/>
        <v>379.80999999999995</v>
      </c>
      <c r="Z4310" s="1">
        <f t="shared" si="274"/>
        <v>0.18999999999999997</v>
      </c>
    </row>
    <row r="4311" spans="1:26">
      <c r="A4311" s="2">
        <v>45066</v>
      </c>
      <c r="B4311" s="2" t="s">
        <v>3449</v>
      </c>
      <c r="C4311" t="s">
        <v>3933</v>
      </c>
      <c r="D4311" s="2" t="str">
        <f t="shared" si="271"/>
        <v>KOW-PO24-S-002</v>
      </c>
      <c r="E4311" t="s">
        <v>414</v>
      </c>
      <c r="F4311" t="s">
        <v>339</v>
      </c>
      <c r="G4311">
        <v>40</v>
      </c>
      <c r="H4311" t="str">
        <f>VLOOKUP(E4311,[1]data!$D$3:$AK$1000,34,0)</f>
        <v>Classic</v>
      </c>
      <c r="I4311">
        <f>VLOOKUP(E4311,[1]data!$D$3:$Q$1048576,14,0)</f>
        <v>1999</v>
      </c>
      <c r="J4311" t="str">
        <f>VLOOKUP(E4311,[1]data!$D$3:$AJ$1048576,33,0)</f>
        <v>1799-2299</v>
      </c>
      <c r="K4311" t="s">
        <v>4085</v>
      </c>
      <c r="L4311" t="s">
        <v>2538</v>
      </c>
      <c r="M4311">
        <v>1</v>
      </c>
      <c r="N4311">
        <v>1599</v>
      </c>
      <c r="O4311">
        <v>-159.9</v>
      </c>
      <c r="P4311">
        <v>0</v>
      </c>
      <c r="Q4311">
        <v>1439.1</v>
      </c>
      <c r="R4311">
        <v>0</v>
      </c>
      <c r="S4311">
        <v>0</v>
      </c>
      <c r="T4311">
        <v>0</v>
      </c>
      <c r="U4311">
        <v>0</v>
      </c>
      <c r="V4311">
        <v>1439.1</v>
      </c>
      <c r="W4311">
        <v>1</v>
      </c>
      <c r="X4311">
        <f t="shared" si="272"/>
        <v>1999</v>
      </c>
      <c r="Y4311">
        <f t="shared" si="273"/>
        <v>559.90000000000009</v>
      </c>
      <c r="Z4311" s="1">
        <f t="shared" si="274"/>
        <v>0.28009004502251128</v>
      </c>
    </row>
    <row r="4312" spans="1:26">
      <c r="A4312" s="2">
        <v>45066</v>
      </c>
      <c r="B4312" s="2" t="s">
        <v>3449</v>
      </c>
      <c r="C4312" t="s">
        <v>3933</v>
      </c>
      <c r="D4312" s="2" t="str">
        <f t="shared" si="271"/>
        <v>KOW-TRA6-R-000</v>
      </c>
      <c r="E4312" t="s">
        <v>157</v>
      </c>
      <c r="F4312" t="s">
        <v>256</v>
      </c>
      <c r="G4312">
        <v>39</v>
      </c>
      <c r="H4312" t="str">
        <f>VLOOKUP(E4312,[1]data!$D$3:$AK$1000,34,0)</f>
        <v>Traditional</v>
      </c>
      <c r="I4312">
        <f>VLOOKUP(E4312,[1]data!$D$3:$Q$1048576,14,0)</f>
        <v>1499</v>
      </c>
      <c r="J4312" t="str">
        <f>VLOOKUP(E4312,[1]data!$D$3:$AJ$1048576,33,0)</f>
        <v>1099-1499</v>
      </c>
      <c r="K4312" t="s">
        <v>4084</v>
      </c>
      <c r="L4312" t="s">
        <v>2538</v>
      </c>
      <c r="M4312">
        <v>1</v>
      </c>
      <c r="N4312">
        <v>1499</v>
      </c>
      <c r="O4312">
        <v>-284.81</v>
      </c>
      <c r="P4312">
        <v>0</v>
      </c>
      <c r="Q4312">
        <v>1214.19</v>
      </c>
      <c r="R4312">
        <v>0</v>
      </c>
      <c r="S4312">
        <v>0</v>
      </c>
      <c r="T4312">
        <v>0</v>
      </c>
      <c r="U4312">
        <v>0</v>
      </c>
      <c r="V4312">
        <v>1214.19</v>
      </c>
      <c r="W4312">
        <v>1</v>
      </c>
      <c r="X4312">
        <f t="shared" si="272"/>
        <v>1499</v>
      </c>
      <c r="Y4312">
        <f t="shared" si="273"/>
        <v>284.80999999999995</v>
      </c>
      <c r="Z4312" s="1">
        <f t="shared" si="274"/>
        <v>0.18999999999999997</v>
      </c>
    </row>
    <row r="4313" spans="1:26">
      <c r="A4313" s="2">
        <v>45066</v>
      </c>
      <c r="B4313" s="2" t="s">
        <v>3449</v>
      </c>
      <c r="C4313" t="s">
        <v>3933</v>
      </c>
      <c r="D4313" s="2" t="str">
        <f t="shared" si="271"/>
        <v>KOW-KU1-R-0002</v>
      </c>
      <c r="E4313" t="s">
        <v>83</v>
      </c>
      <c r="F4313" t="s">
        <v>264</v>
      </c>
      <c r="G4313">
        <v>40</v>
      </c>
      <c r="H4313" t="str">
        <f>VLOOKUP(E4313,[1]data!$D$3:$AK$1000,34,0)</f>
        <v>Hoodie</v>
      </c>
      <c r="I4313">
        <f>VLOOKUP(E4313,[1]data!$D$3:$Q$1048576,14,0)</f>
        <v>2799</v>
      </c>
      <c r="J4313" t="str">
        <f>VLOOKUP(E4313,[1]data!$D$3:$AJ$1048576,33,0)</f>
        <v>2499-2999</v>
      </c>
      <c r="K4313" t="s">
        <v>4086</v>
      </c>
      <c r="L4313" t="s">
        <v>2538</v>
      </c>
      <c r="M4313">
        <v>1</v>
      </c>
      <c r="N4313">
        <v>2499.11</v>
      </c>
      <c r="O4313">
        <v>0</v>
      </c>
      <c r="P4313">
        <v>0</v>
      </c>
      <c r="Q4313">
        <v>2499.11</v>
      </c>
      <c r="R4313">
        <v>0</v>
      </c>
      <c r="S4313">
        <v>0</v>
      </c>
      <c r="T4313">
        <v>0</v>
      </c>
      <c r="U4313">
        <v>299.89</v>
      </c>
      <c r="V4313">
        <v>2799</v>
      </c>
      <c r="W4313">
        <v>1</v>
      </c>
      <c r="X4313">
        <f t="shared" si="272"/>
        <v>2799</v>
      </c>
      <c r="Y4313">
        <f t="shared" si="273"/>
        <v>0</v>
      </c>
      <c r="Z4313" s="1">
        <f t="shared" si="274"/>
        <v>0</v>
      </c>
    </row>
    <row r="4314" spans="1:26">
      <c r="A4314" s="2">
        <v>45066</v>
      </c>
      <c r="B4314" s="2" t="s">
        <v>3449</v>
      </c>
      <c r="C4314" t="s">
        <v>3933</v>
      </c>
      <c r="D4314" s="2" t="str">
        <f t="shared" si="271"/>
        <v>KOW-FF03-R-005</v>
      </c>
      <c r="E4314" t="s">
        <v>2005</v>
      </c>
      <c r="F4314" t="s">
        <v>1876</v>
      </c>
      <c r="G4314">
        <v>42</v>
      </c>
      <c r="H4314" t="str">
        <f>VLOOKUP(E4314,[1]data!$D$3:$AK$1000,34,0)</f>
        <v>Linen</v>
      </c>
      <c r="I4314">
        <f>VLOOKUP(E4314,[1]data!$D$3:$Q$1048576,14,0)</f>
        <v>3999</v>
      </c>
      <c r="J4314" t="str">
        <f>VLOOKUP(E4314,[1]data!$D$3:$AJ$1048576,33,0)</f>
        <v>3499-3999</v>
      </c>
      <c r="K4314" t="s">
        <v>4087</v>
      </c>
      <c r="L4314" t="s">
        <v>2538</v>
      </c>
      <c r="M4314">
        <v>1</v>
      </c>
      <c r="N4314">
        <v>3229</v>
      </c>
      <c r="O4314">
        <v>-613.51</v>
      </c>
      <c r="P4314">
        <v>0</v>
      </c>
      <c r="Q4314">
        <v>2615.4899999999998</v>
      </c>
      <c r="R4314">
        <v>0</v>
      </c>
      <c r="S4314">
        <v>0</v>
      </c>
      <c r="T4314">
        <v>0</v>
      </c>
      <c r="U4314">
        <v>0</v>
      </c>
      <c r="V4314">
        <v>2615.4899999999998</v>
      </c>
      <c r="W4314">
        <v>1</v>
      </c>
      <c r="X4314">
        <f t="shared" si="272"/>
        <v>3999</v>
      </c>
      <c r="Y4314">
        <f t="shared" si="273"/>
        <v>1383.5100000000002</v>
      </c>
      <c r="Z4314" s="1">
        <f t="shared" si="274"/>
        <v>0.34596399099774949</v>
      </c>
    </row>
    <row r="4315" spans="1:26">
      <c r="A4315" s="2">
        <v>45067</v>
      </c>
      <c r="B4315" s="2" t="s">
        <v>3449</v>
      </c>
      <c r="C4315" t="s">
        <v>3933</v>
      </c>
      <c r="D4315" s="2" t="str">
        <f t="shared" si="271"/>
        <v>KOW-CC04-R-004</v>
      </c>
      <c r="E4315" t="s">
        <v>41</v>
      </c>
      <c r="F4315" t="s">
        <v>1425</v>
      </c>
      <c r="G4315">
        <v>39</v>
      </c>
      <c r="H4315" t="str">
        <f>VLOOKUP(E4315,[1]data!$D$3:$AK$1000,34,0)</f>
        <v>Hoodie</v>
      </c>
      <c r="I4315">
        <f>VLOOKUP(E4315,[1]data!$D$3:$Q$1048576,14,0)</f>
        <v>2799</v>
      </c>
      <c r="J4315" t="str">
        <f>VLOOKUP(E4315,[1]data!$D$3:$AJ$1048576,33,0)</f>
        <v>2499-2999</v>
      </c>
      <c r="K4315" t="s">
        <v>4088</v>
      </c>
      <c r="L4315" t="s">
        <v>2538</v>
      </c>
      <c r="M4315">
        <v>1</v>
      </c>
      <c r="N4315">
        <v>2499.11</v>
      </c>
      <c r="O4315">
        <v>0</v>
      </c>
      <c r="P4315">
        <v>0</v>
      </c>
      <c r="Q4315">
        <v>2499.11</v>
      </c>
      <c r="R4315">
        <v>0</v>
      </c>
      <c r="S4315">
        <v>0</v>
      </c>
      <c r="T4315">
        <v>0</v>
      </c>
      <c r="U4315">
        <v>299.89</v>
      </c>
      <c r="V4315">
        <v>2799</v>
      </c>
      <c r="W4315">
        <v>1</v>
      </c>
      <c r="X4315">
        <f t="shared" si="272"/>
        <v>2799</v>
      </c>
      <c r="Y4315">
        <f t="shared" si="273"/>
        <v>0</v>
      </c>
      <c r="Z4315" s="1">
        <f t="shared" si="274"/>
        <v>0</v>
      </c>
    </row>
    <row r="4316" spans="1:26">
      <c r="A4316" s="2">
        <v>45067</v>
      </c>
      <c r="B4316" s="2" t="s">
        <v>3449</v>
      </c>
      <c r="C4316" t="s">
        <v>3933</v>
      </c>
      <c r="D4316" s="2" t="str">
        <f t="shared" si="271"/>
        <v>KOW-CC04-R-004</v>
      </c>
      <c r="E4316" t="s">
        <v>42</v>
      </c>
      <c r="F4316" t="s">
        <v>1425</v>
      </c>
      <c r="G4316">
        <v>40</v>
      </c>
      <c r="H4316" t="str">
        <f>VLOOKUP(E4316,[1]data!$D$3:$AK$1000,34,0)</f>
        <v>Hoodie</v>
      </c>
      <c r="I4316">
        <f>VLOOKUP(E4316,[1]data!$D$3:$Q$1048576,14,0)</f>
        <v>2799</v>
      </c>
      <c r="J4316" t="str">
        <f>VLOOKUP(E4316,[1]data!$D$3:$AJ$1048576,33,0)</f>
        <v>2499-2999</v>
      </c>
      <c r="K4316" t="s">
        <v>4089</v>
      </c>
      <c r="L4316" t="s">
        <v>2538</v>
      </c>
      <c r="M4316">
        <v>1</v>
      </c>
      <c r="N4316">
        <v>2799</v>
      </c>
      <c r="O4316">
        <v>-531.80999999999995</v>
      </c>
      <c r="P4316">
        <v>0</v>
      </c>
      <c r="Q4316">
        <v>2267.19</v>
      </c>
      <c r="R4316">
        <v>0</v>
      </c>
      <c r="S4316">
        <v>0</v>
      </c>
      <c r="T4316">
        <v>0</v>
      </c>
      <c r="U4316">
        <v>0</v>
      </c>
      <c r="V4316">
        <v>2267.19</v>
      </c>
      <c r="W4316">
        <v>1</v>
      </c>
      <c r="X4316">
        <f t="shared" si="272"/>
        <v>2799</v>
      </c>
      <c r="Y4316">
        <f t="shared" si="273"/>
        <v>531.80999999999995</v>
      </c>
      <c r="Z4316" s="1">
        <f t="shared" si="274"/>
        <v>0.18999999999999997</v>
      </c>
    </row>
    <row r="4317" spans="1:26">
      <c r="A4317" s="2">
        <v>45067</v>
      </c>
      <c r="B4317" s="2" t="s">
        <v>3449</v>
      </c>
      <c r="C4317" t="s">
        <v>3933</v>
      </c>
      <c r="D4317" s="2" t="str">
        <f t="shared" si="271"/>
        <v>KOW-PO26-R-002</v>
      </c>
      <c r="E4317" t="s">
        <v>134</v>
      </c>
      <c r="F4317" t="s">
        <v>426</v>
      </c>
      <c r="G4317">
        <v>42</v>
      </c>
      <c r="H4317" t="str">
        <f>VLOOKUP(E4317,[1]data!$D$3:$AK$1000,34,0)</f>
        <v>Indie</v>
      </c>
      <c r="I4317">
        <f>VLOOKUP(E4317,[1]data!$D$3:$Q$1048576,14,0)</f>
        <v>1999</v>
      </c>
      <c r="J4317" t="str">
        <f>VLOOKUP(E4317,[1]data!$D$3:$AJ$1048576,33,0)</f>
        <v>1799-2299</v>
      </c>
      <c r="K4317" t="s">
        <v>4090</v>
      </c>
      <c r="L4317" t="s">
        <v>2538</v>
      </c>
      <c r="M4317">
        <v>1</v>
      </c>
      <c r="N4317">
        <v>1784.82</v>
      </c>
      <c r="O4317">
        <v>0</v>
      </c>
      <c r="P4317">
        <v>0</v>
      </c>
      <c r="Q4317">
        <v>1784.82</v>
      </c>
      <c r="R4317">
        <v>0</v>
      </c>
      <c r="S4317">
        <v>0</v>
      </c>
      <c r="T4317">
        <v>0</v>
      </c>
      <c r="U4317">
        <v>214.18</v>
      </c>
      <c r="V4317">
        <v>1999</v>
      </c>
      <c r="W4317">
        <v>1</v>
      </c>
      <c r="X4317">
        <f t="shared" si="272"/>
        <v>1999</v>
      </c>
      <c r="Y4317">
        <f t="shared" si="273"/>
        <v>0</v>
      </c>
      <c r="Z4317" s="1">
        <f t="shared" si="274"/>
        <v>0</v>
      </c>
    </row>
    <row r="4318" spans="1:26">
      <c r="A4318" s="2">
        <v>45067</v>
      </c>
      <c r="B4318" s="2" t="s">
        <v>3449</v>
      </c>
      <c r="C4318" t="s">
        <v>3933</v>
      </c>
      <c r="D4318" s="2" t="str">
        <f t="shared" si="271"/>
        <v>KOW-SO21-FS-00</v>
      </c>
      <c r="E4318" t="s">
        <v>422</v>
      </c>
      <c r="F4318" t="s">
        <v>423</v>
      </c>
      <c r="G4318" t="s">
        <v>424</v>
      </c>
      <c r="H4318" t="str">
        <f>VLOOKUP(E4318,[1]data!$D$3:$AK$1000,34,0)</f>
        <v>Acc</v>
      </c>
      <c r="I4318">
        <f>VLOOKUP(E4318,[1]data!$D$3:$Q$1048576,14,0)</f>
        <v>699</v>
      </c>
      <c r="J4318" t="str">
        <f>VLOOKUP(E4318,[1]data!$D$3:$AJ$1048576,33,0)</f>
        <v>399-799</v>
      </c>
      <c r="K4318" t="s">
        <v>4091</v>
      </c>
      <c r="L4318" t="s">
        <v>2538</v>
      </c>
      <c r="M4318">
        <v>1</v>
      </c>
      <c r="N4318">
        <v>699</v>
      </c>
      <c r="O4318">
        <v>-69.900000000000006</v>
      </c>
      <c r="P4318">
        <v>0</v>
      </c>
      <c r="Q4318">
        <v>629.1</v>
      </c>
      <c r="R4318">
        <v>0</v>
      </c>
      <c r="S4318">
        <v>0</v>
      </c>
      <c r="T4318">
        <v>0</v>
      </c>
      <c r="U4318">
        <v>0</v>
      </c>
      <c r="V4318">
        <v>629.1</v>
      </c>
      <c r="W4318">
        <v>1</v>
      </c>
      <c r="X4318">
        <f t="shared" si="272"/>
        <v>699</v>
      </c>
      <c r="Y4318">
        <f t="shared" si="273"/>
        <v>69.899999999999977</v>
      </c>
      <c r="Z4318" s="1">
        <f t="shared" si="274"/>
        <v>9.9999999999999964E-2</v>
      </c>
    </row>
    <row r="4319" spans="1:26">
      <c r="A4319" s="2">
        <v>45067</v>
      </c>
      <c r="B4319" s="2" t="s">
        <v>3449</v>
      </c>
      <c r="C4319" t="s">
        <v>3933</v>
      </c>
      <c r="D4319" s="2" t="str">
        <f t="shared" si="271"/>
        <v>KOW-PIQ-S-0033</v>
      </c>
      <c r="E4319" t="s">
        <v>130</v>
      </c>
      <c r="F4319" t="s">
        <v>2021</v>
      </c>
      <c r="G4319" t="s">
        <v>2011</v>
      </c>
      <c r="H4319" t="str">
        <f>VLOOKUP(E4319,[1]data!$D$3:$AK$1000,34,0)</f>
        <v>Knit Shirt</v>
      </c>
      <c r="I4319">
        <f>VLOOKUP(E4319,[1]data!$D$3:$Q$1048576,14,0)</f>
        <v>1999</v>
      </c>
      <c r="J4319" t="str">
        <f>VLOOKUP(E4319,[1]data!$D$3:$AJ$1048576,33,0)</f>
        <v>1799-2299</v>
      </c>
      <c r="K4319" t="s">
        <v>4092</v>
      </c>
      <c r="L4319" t="s">
        <v>2538</v>
      </c>
      <c r="M4319">
        <v>1</v>
      </c>
      <c r="N4319">
        <v>1999</v>
      </c>
      <c r="O4319">
        <v>-379.81</v>
      </c>
      <c r="P4319">
        <v>0</v>
      </c>
      <c r="Q4319">
        <v>1619.19</v>
      </c>
      <c r="R4319">
        <v>0</v>
      </c>
      <c r="S4319">
        <v>0</v>
      </c>
      <c r="T4319">
        <v>0</v>
      </c>
      <c r="U4319">
        <v>0</v>
      </c>
      <c r="V4319">
        <v>1619.19</v>
      </c>
      <c r="W4319">
        <v>1</v>
      </c>
      <c r="X4319">
        <f t="shared" si="272"/>
        <v>1999</v>
      </c>
      <c r="Y4319">
        <f t="shared" si="273"/>
        <v>379.80999999999995</v>
      </c>
      <c r="Z4319" s="1">
        <f t="shared" si="274"/>
        <v>0.18999999999999997</v>
      </c>
    </row>
    <row r="4320" spans="1:26">
      <c r="A4320" s="2">
        <v>45067</v>
      </c>
      <c r="B4320" s="2" t="s">
        <v>3449</v>
      </c>
      <c r="C4320" t="s">
        <v>3933</v>
      </c>
      <c r="D4320" s="2" t="str">
        <f t="shared" si="271"/>
        <v>KOW-PIQ-R-0032</v>
      </c>
      <c r="E4320" t="s">
        <v>123</v>
      </c>
      <c r="F4320" t="s">
        <v>2010</v>
      </c>
      <c r="G4320" t="s">
        <v>2029</v>
      </c>
      <c r="H4320" t="str">
        <f>VLOOKUP(E4320,[1]data!$D$3:$AK$1000,34,0)</f>
        <v>Knit Shirt</v>
      </c>
      <c r="I4320">
        <f>VLOOKUP(E4320,[1]data!$D$3:$Q$1048576,14,0)</f>
        <v>2499</v>
      </c>
      <c r="J4320" t="str">
        <f>VLOOKUP(E4320,[1]data!$D$3:$AJ$1048576,33,0)</f>
        <v>2499-2999</v>
      </c>
      <c r="K4320" t="s">
        <v>4093</v>
      </c>
      <c r="L4320" t="s">
        <v>2538</v>
      </c>
      <c r="M4320">
        <v>1</v>
      </c>
      <c r="N4320">
        <v>2499</v>
      </c>
      <c r="O4320">
        <v>-474.81</v>
      </c>
      <c r="P4320">
        <v>0</v>
      </c>
      <c r="Q4320">
        <v>2024.19</v>
      </c>
      <c r="R4320">
        <v>0</v>
      </c>
      <c r="S4320">
        <v>0</v>
      </c>
      <c r="T4320">
        <v>0</v>
      </c>
      <c r="U4320">
        <v>0</v>
      </c>
      <c r="V4320">
        <v>2024.19</v>
      </c>
      <c r="W4320">
        <v>1</v>
      </c>
      <c r="X4320">
        <f t="shared" si="272"/>
        <v>2499</v>
      </c>
      <c r="Y4320">
        <f t="shared" si="273"/>
        <v>474.80999999999995</v>
      </c>
      <c r="Z4320" s="1">
        <f t="shared" si="274"/>
        <v>0.18999999999999997</v>
      </c>
    </row>
    <row r="4321" spans="1:26">
      <c r="A4321" s="2">
        <v>45067</v>
      </c>
      <c r="B4321" s="2" t="s">
        <v>3449</v>
      </c>
      <c r="C4321" t="s">
        <v>3933</v>
      </c>
      <c r="D4321" s="2" t="str">
        <f t="shared" si="271"/>
        <v>KOW-TRA3-R-000</v>
      </c>
      <c r="E4321" t="s">
        <v>320</v>
      </c>
      <c r="F4321" t="s">
        <v>286</v>
      </c>
      <c r="G4321">
        <v>44</v>
      </c>
      <c r="H4321" t="str">
        <f>VLOOKUP(E4321,[1]data!$D$3:$AK$1000,34,0)</f>
        <v>Traditional</v>
      </c>
      <c r="I4321">
        <f>VLOOKUP(E4321,[1]data!$D$3:$Q$1048576,14,0)</f>
        <v>1299</v>
      </c>
      <c r="J4321" t="str">
        <f>VLOOKUP(E4321,[1]data!$D$3:$AJ$1048576,33,0)</f>
        <v>1099-1499</v>
      </c>
      <c r="K4321" t="s">
        <v>4094</v>
      </c>
      <c r="L4321" t="s">
        <v>2538</v>
      </c>
      <c r="M4321">
        <v>1</v>
      </c>
      <c r="N4321">
        <v>1159.82</v>
      </c>
      <c r="O4321">
        <v>0</v>
      </c>
      <c r="P4321">
        <v>0</v>
      </c>
      <c r="Q4321">
        <v>1159.82</v>
      </c>
      <c r="R4321">
        <v>0</v>
      </c>
      <c r="S4321">
        <v>0</v>
      </c>
      <c r="T4321">
        <v>0</v>
      </c>
      <c r="U4321">
        <v>139.18</v>
      </c>
      <c r="V4321">
        <v>1299</v>
      </c>
      <c r="W4321">
        <v>1</v>
      </c>
      <c r="X4321">
        <f t="shared" si="272"/>
        <v>1299</v>
      </c>
      <c r="Y4321">
        <f t="shared" si="273"/>
        <v>0</v>
      </c>
      <c r="Z4321" s="1">
        <f t="shared" si="274"/>
        <v>0</v>
      </c>
    </row>
    <row r="4322" spans="1:26">
      <c r="A4322" s="2">
        <v>45067</v>
      </c>
      <c r="B4322" s="2" t="s">
        <v>3449</v>
      </c>
      <c r="C4322" t="s">
        <v>3933</v>
      </c>
      <c r="D4322" s="2" t="str">
        <f t="shared" si="271"/>
        <v>KOW-CLC04-R-00</v>
      </c>
      <c r="E4322" t="s">
        <v>2633</v>
      </c>
      <c r="F4322" t="s">
        <v>1408</v>
      </c>
      <c r="G4322">
        <v>42</v>
      </c>
      <c r="H4322" t="str">
        <f>VLOOKUP(E4322,[1]data!$D$3:$AK$1000,34,0)</f>
        <v>Classic</v>
      </c>
      <c r="I4322">
        <f>VLOOKUP(E4322,[1]data!$D$3:$Q$1048576,14,0)</f>
        <v>2499</v>
      </c>
      <c r="J4322" t="str">
        <f>VLOOKUP(E4322,[1]data!$D$3:$AJ$1048576,33,0)</f>
        <v>2499-2999</v>
      </c>
      <c r="K4322" t="s">
        <v>4095</v>
      </c>
      <c r="L4322" t="s">
        <v>2538</v>
      </c>
      <c r="M4322">
        <v>1</v>
      </c>
      <c r="N4322">
        <v>2231.2399999999998</v>
      </c>
      <c r="O4322">
        <v>-223.12</v>
      </c>
      <c r="P4322">
        <v>0</v>
      </c>
      <c r="Q4322">
        <v>2008.12</v>
      </c>
      <c r="R4322">
        <v>0</v>
      </c>
      <c r="S4322">
        <v>0</v>
      </c>
      <c r="T4322">
        <v>0</v>
      </c>
      <c r="U4322">
        <v>240.98</v>
      </c>
      <c r="V4322">
        <v>2249.1</v>
      </c>
      <c r="W4322">
        <v>1</v>
      </c>
      <c r="X4322">
        <f t="shared" si="272"/>
        <v>2499</v>
      </c>
      <c r="Y4322">
        <f t="shared" si="273"/>
        <v>249.90000000000009</v>
      </c>
      <c r="Z4322" s="1">
        <f t="shared" si="274"/>
        <v>0.10000000000000003</v>
      </c>
    </row>
    <row r="4323" spans="1:26">
      <c r="A4323" s="2">
        <v>45067</v>
      </c>
      <c r="B4323" s="2" t="s">
        <v>3449</v>
      </c>
      <c r="C4323" t="s">
        <v>3933</v>
      </c>
      <c r="D4323" s="2" t="str">
        <f t="shared" si="271"/>
        <v>KOW-UKI2-R-003</v>
      </c>
      <c r="E4323" t="s">
        <v>163</v>
      </c>
      <c r="F4323" t="s">
        <v>322</v>
      </c>
      <c r="G4323">
        <v>39</v>
      </c>
      <c r="H4323" t="str">
        <f>VLOOKUP(E4323,[1]data!$D$3:$AK$1000,34,0)</f>
        <v>Hoodie</v>
      </c>
      <c r="I4323">
        <f>VLOOKUP(E4323,[1]data!$D$3:$Q$1048576,14,0)</f>
        <v>2799</v>
      </c>
      <c r="J4323" t="str">
        <f>VLOOKUP(E4323,[1]data!$D$3:$AJ$1048576,33,0)</f>
        <v>2499-2999</v>
      </c>
      <c r="K4323" t="s">
        <v>4096</v>
      </c>
      <c r="L4323" t="s">
        <v>2538</v>
      </c>
      <c r="M4323">
        <v>1</v>
      </c>
      <c r="N4323">
        <v>2499.11</v>
      </c>
      <c r="O4323">
        <v>-249.91</v>
      </c>
      <c r="P4323">
        <v>0</v>
      </c>
      <c r="Q4323">
        <v>2249.1999999999998</v>
      </c>
      <c r="R4323">
        <v>0</v>
      </c>
      <c r="S4323">
        <v>0</v>
      </c>
      <c r="T4323">
        <v>0</v>
      </c>
      <c r="U4323">
        <v>269.89999999999998</v>
      </c>
      <c r="V4323">
        <v>2519.1</v>
      </c>
      <c r="W4323">
        <v>1</v>
      </c>
      <c r="X4323">
        <f t="shared" si="272"/>
        <v>2799</v>
      </c>
      <c r="Y4323">
        <f t="shared" si="273"/>
        <v>279.90000000000009</v>
      </c>
      <c r="Z4323" s="1">
        <f t="shared" si="274"/>
        <v>0.10000000000000003</v>
      </c>
    </row>
    <row r="4324" spans="1:26">
      <c r="A4324" s="2">
        <v>45067</v>
      </c>
      <c r="B4324" s="2" t="s">
        <v>3449</v>
      </c>
      <c r="C4324" t="s">
        <v>3933</v>
      </c>
      <c r="D4324" s="2" t="str">
        <f t="shared" si="271"/>
        <v>KOW-KU1-R-0002</v>
      </c>
      <c r="E4324" t="s">
        <v>84</v>
      </c>
      <c r="F4324" t="s">
        <v>264</v>
      </c>
      <c r="G4324">
        <v>42</v>
      </c>
      <c r="H4324" t="str">
        <f>VLOOKUP(E4324,[1]data!$D$3:$AK$1000,34,0)</f>
        <v>Hoodie</v>
      </c>
      <c r="I4324">
        <f>VLOOKUP(E4324,[1]data!$D$3:$Q$1048576,14,0)</f>
        <v>2799</v>
      </c>
      <c r="J4324" t="str">
        <f>VLOOKUP(E4324,[1]data!$D$3:$AJ$1048576,33,0)</f>
        <v>2499-2999</v>
      </c>
      <c r="K4324" t="s">
        <v>4097</v>
      </c>
      <c r="L4324" t="s">
        <v>2538</v>
      </c>
      <c r="M4324">
        <v>1</v>
      </c>
      <c r="N4324">
        <v>2799</v>
      </c>
      <c r="O4324">
        <v>-657.77</v>
      </c>
      <c r="P4324">
        <v>0</v>
      </c>
      <c r="Q4324">
        <v>2141.23</v>
      </c>
      <c r="R4324">
        <v>0</v>
      </c>
      <c r="S4324">
        <v>0</v>
      </c>
      <c r="T4324">
        <v>0</v>
      </c>
      <c r="U4324">
        <v>0</v>
      </c>
      <c r="V4324">
        <v>2141.23</v>
      </c>
      <c r="W4324">
        <v>1</v>
      </c>
      <c r="X4324">
        <f t="shared" si="272"/>
        <v>2799</v>
      </c>
      <c r="Y4324">
        <f t="shared" si="273"/>
        <v>657.77</v>
      </c>
      <c r="Z4324" s="1">
        <f t="shared" si="274"/>
        <v>0.23500178635226865</v>
      </c>
    </row>
    <row r="4325" spans="1:26">
      <c r="A4325" s="2">
        <v>45067</v>
      </c>
      <c r="B4325" s="2" t="s">
        <v>3449</v>
      </c>
      <c r="C4325" t="s">
        <v>3933</v>
      </c>
      <c r="D4325" s="2" t="str">
        <f t="shared" si="271"/>
        <v>KOW-TRA2-R-000</v>
      </c>
      <c r="E4325" t="s">
        <v>148</v>
      </c>
      <c r="F4325" t="s">
        <v>317</v>
      </c>
      <c r="G4325">
        <v>40</v>
      </c>
      <c r="H4325" t="str">
        <f>VLOOKUP(E4325,[1]data!$D$3:$AK$1000,34,0)</f>
        <v>Traditional</v>
      </c>
      <c r="I4325">
        <f>VLOOKUP(E4325,[1]data!$D$3:$Q$1048576,14,0)</f>
        <v>1799</v>
      </c>
      <c r="J4325" t="str">
        <f>VLOOKUP(E4325,[1]data!$D$3:$AJ$1048576,33,0)</f>
        <v>1799-2299</v>
      </c>
      <c r="K4325" t="s">
        <v>4098</v>
      </c>
      <c r="L4325" t="s">
        <v>2538</v>
      </c>
      <c r="M4325">
        <v>1</v>
      </c>
      <c r="N4325">
        <v>1529</v>
      </c>
      <c r="O4325">
        <v>-290.51</v>
      </c>
      <c r="P4325">
        <v>0</v>
      </c>
      <c r="Q4325">
        <v>1238.49</v>
      </c>
      <c r="R4325">
        <v>0</v>
      </c>
      <c r="S4325">
        <v>0</v>
      </c>
      <c r="T4325">
        <v>0</v>
      </c>
      <c r="U4325">
        <v>0</v>
      </c>
      <c r="V4325">
        <v>1238.49</v>
      </c>
      <c r="W4325">
        <v>1</v>
      </c>
      <c r="X4325">
        <f t="shared" si="272"/>
        <v>1799</v>
      </c>
      <c r="Y4325">
        <f t="shared" si="273"/>
        <v>560.51</v>
      </c>
      <c r="Z4325" s="1">
        <f t="shared" si="274"/>
        <v>0.31156753752084493</v>
      </c>
    </row>
    <row r="4326" spans="1:26">
      <c r="A4326" s="2">
        <v>45067</v>
      </c>
      <c r="B4326" s="2" t="s">
        <v>3449</v>
      </c>
      <c r="C4326" t="s">
        <v>3933</v>
      </c>
      <c r="D4326" s="2" t="str">
        <f t="shared" si="271"/>
        <v>KOW-KU1-R-0002</v>
      </c>
      <c r="E4326" t="s">
        <v>83</v>
      </c>
      <c r="F4326" t="s">
        <v>264</v>
      </c>
      <c r="G4326">
        <v>40</v>
      </c>
      <c r="H4326" t="str">
        <f>VLOOKUP(E4326,[1]data!$D$3:$AK$1000,34,0)</f>
        <v>Hoodie</v>
      </c>
      <c r="I4326">
        <f>VLOOKUP(E4326,[1]data!$D$3:$Q$1048576,14,0)</f>
        <v>2799</v>
      </c>
      <c r="J4326" t="str">
        <f>VLOOKUP(E4326,[1]data!$D$3:$AJ$1048576,33,0)</f>
        <v>2499-2999</v>
      </c>
      <c r="K4326" t="s">
        <v>4099</v>
      </c>
      <c r="L4326" t="s">
        <v>2538</v>
      </c>
      <c r="M4326">
        <v>1</v>
      </c>
      <c r="N4326">
        <v>2499.11</v>
      </c>
      <c r="O4326">
        <v>-499.82</v>
      </c>
      <c r="P4326">
        <v>0</v>
      </c>
      <c r="Q4326">
        <v>1999.29</v>
      </c>
      <c r="R4326">
        <v>0</v>
      </c>
      <c r="S4326">
        <v>0</v>
      </c>
      <c r="T4326">
        <v>0</v>
      </c>
      <c r="U4326">
        <v>239.91</v>
      </c>
      <c r="V4326">
        <v>2239.1999999999998</v>
      </c>
      <c r="W4326">
        <v>1</v>
      </c>
      <c r="X4326">
        <f t="shared" si="272"/>
        <v>2799</v>
      </c>
      <c r="Y4326">
        <f t="shared" si="273"/>
        <v>559.80000000000018</v>
      </c>
      <c r="Z4326" s="1">
        <f t="shared" si="274"/>
        <v>0.20000000000000007</v>
      </c>
    </row>
    <row r="4327" spans="1:26">
      <c r="A4327" s="2">
        <v>45067</v>
      </c>
      <c r="B4327" s="2" t="s">
        <v>3449</v>
      </c>
      <c r="C4327" t="s">
        <v>3933</v>
      </c>
      <c r="D4327" s="2" t="str">
        <f t="shared" si="271"/>
        <v>KOW-LI1-R-0001</v>
      </c>
      <c r="E4327" t="s">
        <v>1084</v>
      </c>
      <c r="F4327" t="s">
        <v>941</v>
      </c>
      <c r="G4327">
        <v>46</v>
      </c>
      <c r="H4327" t="str">
        <f>VLOOKUP(E4327,[1]data!$D$3:$AK$1000,34,0)</f>
        <v>Linen</v>
      </c>
      <c r="I4327">
        <f>VLOOKUP(E4327,[1]data!$D$3:$Q$1048576,14,0)</f>
        <v>3499</v>
      </c>
      <c r="J4327" t="str">
        <f>VLOOKUP(E4327,[1]data!$D$3:$AJ$1048576,33,0)</f>
        <v>3499-3999</v>
      </c>
      <c r="K4327" t="s">
        <v>4100</v>
      </c>
      <c r="L4327" t="s">
        <v>2538</v>
      </c>
      <c r="M4327">
        <v>1</v>
      </c>
      <c r="N4327">
        <v>2655.36</v>
      </c>
      <c r="O4327">
        <v>0</v>
      </c>
      <c r="P4327">
        <v>0</v>
      </c>
      <c r="Q4327">
        <v>2655.36</v>
      </c>
      <c r="R4327">
        <v>0</v>
      </c>
      <c r="S4327">
        <v>0</v>
      </c>
      <c r="T4327">
        <v>0</v>
      </c>
      <c r="U4327">
        <v>318.64</v>
      </c>
      <c r="V4327">
        <v>2974</v>
      </c>
      <c r="W4327">
        <v>1</v>
      </c>
      <c r="X4327">
        <f t="shared" si="272"/>
        <v>3499</v>
      </c>
      <c r="Y4327">
        <f t="shared" si="273"/>
        <v>525</v>
      </c>
      <c r="Z4327" s="1">
        <f t="shared" si="274"/>
        <v>0.15004286939125464</v>
      </c>
    </row>
    <row r="4328" spans="1:26">
      <c r="A4328" s="2">
        <v>45067</v>
      </c>
      <c r="B4328" s="2" t="s">
        <v>3449</v>
      </c>
      <c r="C4328" t="s">
        <v>3933</v>
      </c>
      <c r="D4328" s="2" t="str">
        <f t="shared" si="271"/>
        <v>KOW-CA11-R-000</v>
      </c>
      <c r="E4328" t="s">
        <v>8</v>
      </c>
      <c r="F4328" t="s">
        <v>302</v>
      </c>
      <c r="G4328">
        <v>39</v>
      </c>
      <c r="H4328" t="str">
        <f>VLOOKUP(E4328,[1]data!$D$3:$AK$1000,34,0)</f>
        <v>Casual</v>
      </c>
      <c r="I4328">
        <f>VLOOKUP(E4328,[1]data!$D$3:$Q$1048576,14,0)</f>
        <v>1999</v>
      </c>
      <c r="J4328" t="str">
        <f>VLOOKUP(E4328,[1]data!$D$3:$AJ$1048576,33,0)</f>
        <v>1799-2299</v>
      </c>
      <c r="K4328" t="s">
        <v>4101</v>
      </c>
      <c r="L4328" t="s">
        <v>2538</v>
      </c>
      <c r="M4328">
        <v>1</v>
      </c>
      <c r="N4328">
        <v>1784.82</v>
      </c>
      <c r="O4328">
        <v>0</v>
      </c>
      <c r="P4328">
        <v>0</v>
      </c>
      <c r="Q4328">
        <v>1784.82</v>
      </c>
      <c r="R4328">
        <v>0</v>
      </c>
      <c r="S4328">
        <v>0</v>
      </c>
      <c r="T4328">
        <v>0</v>
      </c>
      <c r="U4328">
        <v>214.18</v>
      </c>
      <c r="V4328">
        <v>1999</v>
      </c>
      <c r="W4328">
        <v>1</v>
      </c>
      <c r="X4328">
        <f t="shared" si="272"/>
        <v>1999</v>
      </c>
      <c r="Y4328">
        <f t="shared" si="273"/>
        <v>0</v>
      </c>
      <c r="Z4328" s="1">
        <f t="shared" si="274"/>
        <v>0</v>
      </c>
    </row>
    <row r="4329" spans="1:26">
      <c r="A4329" s="2">
        <v>45067</v>
      </c>
      <c r="B4329" s="2" t="s">
        <v>3449</v>
      </c>
      <c r="C4329" t="s">
        <v>3933</v>
      </c>
      <c r="D4329" s="2" t="str">
        <f t="shared" si="271"/>
        <v>KOW-TX12-S-001</v>
      </c>
      <c r="E4329" t="s">
        <v>568</v>
      </c>
      <c r="F4329" t="s">
        <v>569</v>
      </c>
      <c r="G4329">
        <v>42</v>
      </c>
      <c r="H4329" t="str">
        <f>VLOOKUP(E4329,[1]data!$D$3:$AK$1000,34,0)</f>
        <v>Party</v>
      </c>
      <c r="I4329">
        <f>VLOOKUP(E4329,[1]data!$D$3:$Q$1048576,14,0)</f>
        <v>3499</v>
      </c>
      <c r="J4329" t="str">
        <f>VLOOKUP(E4329,[1]data!$D$3:$AJ$1048576,33,0)</f>
        <v>3499-3999</v>
      </c>
      <c r="K4329" t="s">
        <v>4102</v>
      </c>
      <c r="L4329" t="s">
        <v>2538</v>
      </c>
      <c r="M4329">
        <v>1</v>
      </c>
      <c r="N4329">
        <v>3499</v>
      </c>
      <c r="O4329">
        <v>-664.81</v>
      </c>
      <c r="P4329">
        <v>0</v>
      </c>
      <c r="Q4329">
        <v>2834.19</v>
      </c>
      <c r="R4329">
        <v>0</v>
      </c>
      <c r="S4329">
        <v>0</v>
      </c>
      <c r="T4329">
        <v>0</v>
      </c>
      <c r="U4329">
        <v>0</v>
      </c>
      <c r="V4329">
        <v>2834.19</v>
      </c>
      <c r="W4329">
        <v>1</v>
      </c>
      <c r="X4329">
        <f t="shared" si="272"/>
        <v>3499</v>
      </c>
      <c r="Y4329">
        <f t="shared" si="273"/>
        <v>664.81</v>
      </c>
      <c r="Z4329" s="1">
        <f t="shared" si="274"/>
        <v>0.18999999999999997</v>
      </c>
    </row>
    <row r="4330" spans="1:26">
      <c r="A4330" s="2">
        <v>45067</v>
      </c>
      <c r="B4330" s="2" t="s">
        <v>3449</v>
      </c>
      <c r="C4330" t="s">
        <v>3933</v>
      </c>
      <c r="D4330" s="2" t="str">
        <f t="shared" si="271"/>
        <v>KOW-LI3-R-0007</v>
      </c>
      <c r="E4330" t="s">
        <v>926</v>
      </c>
      <c r="F4330" t="s">
        <v>261</v>
      </c>
      <c r="G4330">
        <v>39</v>
      </c>
      <c r="H4330" t="str">
        <f>VLOOKUP(E4330,[1]data!$D$3:$AK$1000,34,0)</f>
        <v>Linen</v>
      </c>
      <c r="I4330">
        <f>VLOOKUP(E4330,[1]data!$D$3:$Q$1048576,14,0)</f>
        <v>3499</v>
      </c>
      <c r="J4330" t="str">
        <f>VLOOKUP(E4330,[1]data!$D$3:$AJ$1048576,33,0)</f>
        <v>3499-3999</v>
      </c>
      <c r="K4330" t="s">
        <v>4103</v>
      </c>
      <c r="L4330" t="s">
        <v>2538</v>
      </c>
      <c r="M4330">
        <v>1</v>
      </c>
      <c r="N4330">
        <v>2655.35</v>
      </c>
      <c r="O4330">
        <v>-265.52999999999997</v>
      </c>
      <c r="P4330">
        <v>0</v>
      </c>
      <c r="Q4330">
        <v>2389.8200000000002</v>
      </c>
      <c r="R4330">
        <v>0</v>
      </c>
      <c r="S4330">
        <v>0</v>
      </c>
      <c r="T4330">
        <v>0</v>
      </c>
      <c r="U4330">
        <v>286.77999999999997</v>
      </c>
      <c r="V4330">
        <v>2676.6</v>
      </c>
      <c r="W4330">
        <v>1</v>
      </c>
      <c r="X4330">
        <f t="shared" si="272"/>
        <v>3499</v>
      </c>
      <c r="Y4330">
        <f t="shared" si="273"/>
        <v>822.40000000000009</v>
      </c>
      <c r="Z4330" s="1">
        <f t="shared" si="274"/>
        <v>0.23503858245212922</v>
      </c>
    </row>
    <row r="4331" spans="1:26">
      <c r="A4331" s="2">
        <v>45067</v>
      </c>
      <c r="B4331" s="2" t="s">
        <v>3449</v>
      </c>
      <c r="C4331" t="s">
        <v>3933</v>
      </c>
      <c r="D4331" s="2" t="str">
        <f t="shared" si="271"/>
        <v>KOW-CC04-R-004</v>
      </c>
      <c r="E4331" t="s">
        <v>43</v>
      </c>
      <c r="F4331" t="s">
        <v>1425</v>
      </c>
      <c r="G4331">
        <v>42</v>
      </c>
      <c r="H4331" t="str">
        <f>VLOOKUP(E4331,[1]data!$D$3:$AK$1000,34,0)</f>
        <v>Hoodie</v>
      </c>
      <c r="I4331">
        <f>VLOOKUP(E4331,[1]data!$D$3:$Q$1048576,14,0)</f>
        <v>2799</v>
      </c>
      <c r="J4331" t="str">
        <f>VLOOKUP(E4331,[1]data!$D$3:$AJ$1048576,33,0)</f>
        <v>2499-2999</v>
      </c>
      <c r="K4331" t="s">
        <v>4104</v>
      </c>
      <c r="L4331" t="s">
        <v>2538</v>
      </c>
      <c r="M4331">
        <v>1</v>
      </c>
      <c r="N4331">
        <v>2799</v>
      </c>
      <c r="O4331">
        <v>-279.89999999999998</v>
      </c>
      <c r="P4331">
        <v>0</v>
      </c>
      <c r="Q4331">
        <v>2519.1</v>
      </c>
      <c r="R4331">
        <v>0</v>
      </c>
      <c r="S4331">
        <v>0</v>
      </c>
      <c r="T4331">
        <v>0</v>
      </c>
      <c r="U4331">
        <v>0</v>
      </c>
      <c r="V4331">
        <v>2519.1</v>
      </c>
      <c r="W4331">
        <v>1</v>
      </c>
      <c r="X4331">
        <f t="shared" si="272"/>
        <v>2799</v>
      </c>
      <c r="Y4331">
        <f t="shared" si="273"/>
        <v>279.90000000000009</v>
      </c>
      <c r="Z4331" s="1">
        <f t="shared" si="274"/>
        <v>0.10000000000000003</v>
      </c>
    </row>
    <row r="4332" spans="1:26">
      <c r="A4332" s="2">
        <v>45067</v>
      </c>
      <c r="B4332" s="2" t="s">
        <v>3449</v>
      </c>
      <c r="C4332" t="s">
        <v>3933</v>
      </c>
      <c r="D4332" s="2" t="str">
        <f t="shared" si="271"/>
        <v>KOW-LI1-R-0001</v>
      </c>
      <c r="E4332" t="s">
        <v>98</v>
      </c>
      <c r="F4332" t="s">
        <v>941</v>
      </c>
      <c r="G4332">
        <v>40</v>
      </c>
      <c r="H4332" t="str">
        <f>VLOOKUP(E4332,[1]data!$D$3:$AK$1000,34,0)</f>
        <v>Linen</v>
      </c>
      <c r="I4332">
        <f>VLOOKUP(E4332,[1]data!$D$3:$Q$1048576,14,0)</f>
        <v>3499</v>
      </c>
      <c r="J4332" t="str">
        <f>VLOOKUP(E4332,[1]data!$D$3:$AJ$1048576,33,0)</f>
        <v>3499-3999</v>
      </c>
      <c r="K4332" t="s">
        <v>4103</v>
      </c>
      <c r="L4332" t="s">
        <v>2538</v>
      </c>
      <c r="M4332">
        <v>1</v>
      </c>
      <c r="N4332">
        <v>2655.35</v>
      </c>
      <c r="O4332">
        <v>-265.52999999999997</v>
      </c>
      <c r="P4332">
        <v>0</v>
      </c>
      <c r="Q4332">
        <v>2389.8200000000002</v>
      </c>
      <c r="R4332">
        <v>0</v>
      </c>
      <c r="S4332">
        <v>0</v>
      </c>
      <c r="T4332">
        <v>0</v>
      </c>
      <c r="U4332">
        <v>286.77999999999997</v>
      </c>
      <c r="V4332">
        <v>2676.6</v>
      </c>
      <c r="W4332">
        <v>1</v>
      </c>
      <c r="X4332">
        <f t="shared" si="272"/>
        <v>3499</v>
      </c>
      <c r="Y4332">
        <f t="shared" si="273"/>
        <v>822.40000000000009</v>
      </c>
      <c r="Z4332" s="1">
        <f t="shared" si="274"/>
        <v>0.23503858245212922</v>
      </c>
    </row>
    <row r="4333" spans="1:26">
      <c r="A4333" s="2">
        <v>45067</v>
      </c>
      <c r="B4333" s="2" t="s">
        <v>3449</v>
      </c>
      <c r="C4333" t="s">
        <v>3933</v>
      </c>
      <c r="D4333" s="2" t="str">
        <f t="shared" si="271"/>
        <v>KOW-KU6-CLS-00</v>
      </c>
      <c r="E4333" t="s">
        <v>764</v>
      </c>
      <c r="F4333" t="s">
        <v>293</v>
      </c>
      <c r="G4333">
        <v>40</v>
      </c>
      <c r="H4333" t="str">
        <f>VLOOKUP(E4333,[1]data!$D$3:$AK$1000,34,0)</f>
        <v>Linen</v>
      </c>
      <c r="I4333">
        <f>VLOOKUP(E4333,[1]data!$D$3:$Q$1048576,14,0)</f>
        <v>3499</v>
      </c>
      <c r="J4333" t="str">
        <f>VLOOKUP(E4333,[1]data!$D$3:$AJ$1048576,33,0)</f>
        <v>3499-3999</v>
      </c>
      <c r="K4333" t="s">
        <v>4105</v>
      </c>
      <c r="L4333" t="s">
        <v>2538</v>
      </c>
      <c r="M4333">
        <v>1</v>
      </c>
      <c r="N4333">
        <v>2655.35</v>
      </c>
      <c r="O4333">
        <v>-398.3</v>
      </c>
      <c r="P4333">
        <v>0</v>
      </c>
      <c r="Q4333">
        <v>2257.0500000000002</v>
      </c>
      <c r="R4333">
        <v>0</v>
      </c>
      <c r="S4333">
        <v>0</v>
      </c>
      <c r="T4333">
        <v>0</v>
      </c>
      <c r="U4333">
        <v>270.85000000000002</v>
      </c>
      <c r="V4333">
        <v>2527.9</v>
      </c>
      <c r="W4333">
        <v>1</v>
      </c>
      <c r="X4333">
        <f t="shared" si="272"/>
        <v>3499</v>
      </c>
      <c r="Y4333">
        <f t="shared" si="273"/>
        <v>971.09999999999991</v>
      </c>
      <c r="Z4333" s="1">
        <f t="shared" si="274"/>
        <v>0.27753643898256641</v>
      </c>
    </row>
    <row r="4334" spans="1:26">
      <c r="A4334" s="2">
        <v>45067</v>
      </c>
      <c r="B4334" s="2" t="s">
        <v>3449</v>
      </c>
      <c r="C4334" t="s">
        <v>3933</v>
      </c>
      <c r="D4334" s="2" t="str">
        <f t="shared" si="271"/>
        <v>KOW-TRA1-R-000</v>
      </c>
      <c r="E4334" t="s">
        <v>145</v>
      </c>
      <c r="F4334" t="s">
        <v>276</v>
      </c>
      <c r="G4334">
        <v>40</v>
      </c>
      <c r="H4334" t="str">
        <f>VLOOKUP(E4334,[1]data!$D$3:$AK$1000,34,0)</f>
        <v>Indie</v>
      </c>
      <c r="I4334">
        <f>VLOOKUP(E4334,[1]data!$D$3:$Q$1048576,14,0)</f>
        <v>1299</v>
      </c>
      <c r="J4334" t="str">
        <f>VLOOKUP(E4334,[1]data!$D$3:$AJ$1048576,33,0)</f>
        <v>1099-1499</v>
      </c>
      <c r="K4334" t="s">
        <v>4106</v>
      </c>
      <c r="L4334" t="s">
        <v>2538</v>
      </c>
      <c r="M4334">
        <v>1</v>
      </c>
      <c r="N4334">
        <v>1299</v>
      </c>
      <c r="O4334">
        <v>-129.9</v>
      </c>
      <c r="P4334">
        <v>0</v>
      </c>
      <c r="Q4334">
        <v>1169.0999999999999</v>
      </c>
      <c r="R4334">
        <v>0</v>
      </c>
      <c r="S4334">
        <v>0</v>
      </c>
      <c r="T4334">
        <v>0</v>
      </c>
      <c r="U4334">
        <v>0</v>
      </c>
      <c r="V4334">
        <v>1169.0999999999999</v>
      </c>
      <c r="W4334">
        <v>1</v>
      </c>
      <c r="X4334">
        <f t="shared" si="272"/>
        <v>1299</v>
      </c>
      <c r="Y4334">
        <f t="shared" si="273"/>
        <v>129.90000000000009</v>
      </c>
      <c r="Z4334" s="1">
        <f t="shared" si="274"/>
        <v>0.10000000000000007</v>
      </c>
    </row>
    <row r="4335" spans="1:26">
      <c r="A4335" s="2">
        <v>45067</v>
      </c>
      <c r="B4335" s="2" t="s">
        <v>3449</v>
      </c>
      <c r="C4335" t="s">
        <v>3933</v>
      </c>
      <c r="D4335" s="2" t="str">
        <f t="shared" si="271"/>
        <v>KOW-TRA1-R-000</v>
      </c>
      <c r="E4335" t="s">
        <v>146</v>
      </c>
      <c r="F4335" t="s">
        <v>276</v>
      </c>
      <c r="G4335">
        <v>42</v>
      </c>
      <c r="H4335" t="str">
        <f>VLOOKUP(E4335,[1]data!$D$3:$AK$1000,34,0)</f>
        <v>Indie</v>
      </c>
      <c r="I4335">
        <f>VLOOKUP(E4335,[1]data!$D$3:$Q$1048576,14,0)</f>
        <v>1299</v>
      </c>
      <c r="J4335" t="str">
        <f>VLOOKUP(E4335,[1]data!$D$3:$AJ$1048576,33,0)</f>
        <v>1099-1499</v>
      </c>
      <c r="K4335" t="s">
        <v>4107</v>
      </c>
      <c r="L4335" t="s">
        <v>2538</v>
      </c>
      <c r="M4335">
        <v>1</v>
      </c>
      <c r="N4335">
        <v>1299</v>
      </c>
      <c r="O4335">
        <v>-246.81</v>
      </c>
      <c r="P4335">
        <v>0</v>
      </c>
      <c r="Q4335">
        <v>1052.19</v>
      </c>
      <c r="R4335">
        <v>0</v>
      </c>
      <c r="S4335">
        <v>0</v>
      </c>
      <c r="T4335">
        <v>0</v>
      </c>
      <c r="U4335">
        <v>0</v>
      </c>
      <c r="V4335">
        <v>1052.19</v>
      </c>
      <c r="W4335">
        <v>1</v>
      </c>
      <c r="X4335">
        <f t="shared" si="272"/>
        <v>1299</v>
      </c>
      <c r="Y4335">
        <f t="shared" si="273"/>
        <v>246.80999999999995</v>
      </c>
      <c r="Z4335" s="1">
        <f t="shared" si="274"/>
        <v>0.18999999999999995</v>
      </c>
    </row>
    <row r="4336" spans="1:26">
      <c r="A4336" s="2">
        <v>45067</v>
      </c>
      <c r="B4336" s="2" t="s">
        <v>3449</v>
      </c>
      <c r="C4336" t="s">
        <v>3933</v>
      </c>
      <c r="D4336" s="2" t="str">
        <f t="shared" si="271"/>
        <v>KOW-TRA5-R-000</v>
      </c>
      <c r="E4336" t="s">
        <v>303</v>
      </c>
      <c r="F4336" t="s">
        <v>304</v>
      </c>
      <c r="G4336">
        <v>42</v>
      </c>
      <c r="H4336" t="str">
        <f>VLOOKUP(E4336,[1]data!$D$3:$AK$1000,34,0)</f>
        <v>Traditional</v>
      </c>
      <c r="I4336">
        <f>VLOOKUP(E4336,[1]data!$D$3:$Q$1048576,14,0)</f>
        <v>1499</v>
      </c>
      <c r="J4336" t="str">
        <f>VLOOKUP(E4336,[1]data!$D$3:$AJ$1048576,33,0)</f>
        <v>1099-1499</v>
      </c>
      <c r="K4336" t="s">
        <v>4107</v>
      </c>
      <c r="L4336" t="s">
        <v>2538</v>
      </c>
      <c r="M4336">
        <v>1</v>
      </c>
      <c r="N4336">
        <v>1499</v>
      </c>
      <c r="O4336">
        <v>-284.81</v>
      </c>
      <c r="P4336">
        <v>0</v>
      </c>
      <c r="Q4336">
        <v>1214.19</v>
      </c>
      <c r="R4336">
        <v>0</v>
      </c>
      <c r="S4336">
        <v>0</v>
      </c>
      <c r="T4336">
        <v>0</v>
      </c>
      <c r="U4336">
        <v>0</v>
      </c>
      <c r="V4336">
        <v>1214.19</v>
      </c>
      <c r="W4336">
        <v>1</v>
      </c>
      <c r="X4336">
        <f t="shared" si="272"/>
        <v>1499</v>
      </c>
      <c r="Y4336">
        <f t="shared" si="273"/>
        <v>284.80999999999995</v>
      </c>
      <c r="Z4336" s="1">
        <f t="shared" si="274"/>
        <v>0.18999999999999997</v>
      </c>
    </row>
    <row r="4337" spans="1:26">
      <c r="A4337" s="2">
        <v>45067</v>
      </c>
      <c r="B4337" s="2" t="s">
        <v>3449</v>
      </c>
      <c r="C4337" t="s">
        <v>3933</v>
      </c>
      <c r="D4337" s="2" t="str">
        <f t="shared" si="271"/>
        <v>KOW-UKI2-R-003</v>
      </c>
      <c r="E4337" t="s">
        <v>163</v>
      </c>
      <c r="F4337" t="s">
        <v>322</v>
      </c>
      <c r="G4337">
        <v>39</v>
      </c>
      <c r="H4337" t="str">
        <f>VLOOKUP(E4337,[1]data!$D$3:$AK$1000,34,0)</f>
        <v>Hoodie</v>
      </c>
      <c r="I4337">
        <f>VLOOKUP(E4337,[1]data!$D$3:$Q$1048576,14,0)</f>
        <v>2799</v>
      </c>
      <c r="J4337" t="str">
        <f>VLOOKUP(E4337,[1]data!$D$3:$AJ$1048576,33,0)</f>
        <v>2499-2999</v>
      </c>
      <c r="K4337" t="s">
        <v>4108</v>
      </c>
      <c r="L4337" t="s">
        <v>2538</v>
      </c>
      <c r="M4337">
        <v>1</v>
      </c>
      <c r="N4337">
        <v>2799</v>
      </c>
      <c r="O4337">
        <v>-531.80999999999995</v>
      </c>
      <c r="P4337">
        <v>0</v>
      </c>
      <c r="Q4337">
        <v>2267.19</v>
      </c>
      <c r="R4337">
        <v>0</v>
      </c>
      <c r="S4337">
        <v>0</v>
      </c>
      <c r="T4337">
        <v>0</v>
      </c>
      <c r="U4337">
        <v>0</v>
      </c>
      <c r="V4337">
        <v>2267.19</v>
      </c>
      <c r="W4337">
        <v>1</v>
      </c>
      <c r="X4337">
        <f t="shared" si="272"/>
        <v>2799</v>
      </c>
      <c r="Y4337">
        <f t="shared" si="273"/>
        <v>531.80999999999995</v>
      </c>
      <c r="Z4337" s="1">
        <f t="shared" si="274"/>
        <v>0.18999999999999997</v>
      </c>
    </row>
    <row r="4338" spans="1:26">
      <c r="A4338" s="2">
        <v>45067</v>
      </c>
      <c r="B4338" s="2" t="s">
        <v>3449</v>
      </c>
      <c r="C4338" t="s">
        <v>3933</v>
      </c>
      <c r="D4338" s="2" t="str">
        <f t="shared" si="271"/>
        <v>KOW-KU1-R-0002</v>
      </c>
      <c r="E4338" t="s">
        <v>697</v>
      </c>
      <c r="F4338" t="s">
        <v>264</v>
      </c>
      <c r="G4338">
        <v>46</v>
      </c>
      <c r="H4338" t="str">
        <f>VLOOKUP(E4338,[1]data!$D$3:$AK$1000,34,0)</f>
        <v>Hoodie</v>
      </c>
      <c r="I4338">
        <f>VLOOKUP(E4338,[1]data!$D$3:$Q$1048576,14,0)</f>
        <v>2799</v>
      </c>
      <c r="J4338" t="str">
        <f>VLOOKUP(E4338,[1]data!$D$3:$AJ$1048576,33,0)</f>
        <v>2499-2999</v>
      </c>
      <c r="K4338" t="s">
        <v>4109</v>
      </c>
      <c r="L4338" t="s">
        <v>2538</v>
      </c>
      <c r="M4338">
        <v>1</v>
      </c>
      <c r="N4338">
        <v>2499.11</v>
      </c>
      <c r="O4338">
        <v>0</v>
      </c>
      <c r="P4338">
        <v>0</v>
      </c>
      <c r="Q4338">
        <v>2499.11</v>
      </c>
      <c r="R4338">
        <v>0</v>
      </c>
      <c r="S4338">
        <v>0</v>
      </c>
      <c r="T4338">
        <v>0</v>
      </c>
      <c r="U4338">
        <v>299.89</v>
      </c>
      <c r="V4338">
        <v>2799</v>
      </c>
      <c r="W4338">
        <v>1</v>
      </c>
      <c r="X4338">
        <f t="shared" si="272"/>
        <v>2799</v>
      </c>
      <c r="Y4338">
        <f t="shared" si="273"/>
        <v>0</v>
      </c>
      <c r="Z4338" s="1">
        <f t="shared" si="274"/>
        <v>0</v>
      </c>
    </row>
    <row r="4339" spans="1:26">
      <c r="A4339" s="2">
        <v>45067</v>
      </c>
      <c r="B4339" s="2" t="s">
        <v>3449</v>
      </c>
      <c r="C4339" t="s">
        <v>3933</v>
      </c>
      <c r="D4339" s="2" t="str">
        <f t="shared" si="271"/>
        <v>KOW-PO22-R-002</v>
      </c>
      <c r="E4339" t="s">
        <v>596</v>
      </c>
      <c r="F4339" t="s">
        <v>343</v>
      </c>
      <c r="G4339">
        <v>40</v>
      </c>
      <c r="H4339" t="str">
        <f>VLOOKUP(E4339,[1]data!$D$3:$AK$1000,34,0)</f>
        <v>Casual</v>
      </c>
      <c r="I4339">
        <f>VLOOKUP(E4339,[1]data!$D$3:$Q$1048576,14,0)</f>
        <v>1999</v>
      </c>
      <c r="J4339" t="str">
        <f>VLOOKUP(E4339,[1]data!$D$3:$AJ$1048576,33,0)</f>
        <v>1799-2299</v>
      </c>
      <c r="K4339" t="s">
        <v>4110</v>
      </c>
      <c r="L4339" t="s">
        <v>2538</v>
      </c>
      <c r="M4339">
        <v>1</v>
      </c>
      <c r="N4339">
        <v>1599</v>
      </c>
      <c r="O4339">
        <v>0</v>
      </c>
      <c r="P4339">
        <v>0</v>
      </c>
      <c r="Q4339">
        <v>1599</v>
      </c>
      <c r="R4339">
        <v>0</v>
      </c>
      <c r="S4339">
        <v>0</v>
      </c>
      <c r="T4339">
        <v>0</v>
      </c>
      <c r="U4339">
        <v>0</v>
      </c>
      <c r="V4339">
        <v>1599</v>
      </c>
      <c r="W4339">
        <v>1</v>
      </c>
      <c r="X4339">
        <f t="shared" si="272"/>
        <v>1999</v>
      </c>
      <c r="Y4339">
        <f t="shared" si="273"/>
        <v>400</v>
      </c>
      <c r="Z4339" s="1">
        <f t="shared" si="274"/>
        <v>0.20010005002501249</v>
      </c>
    </row>
    <row r="4340" spans="1:26">
      <c r="A4340" s="2">
        <v>45068</v>
      </c>
      <c r="B4340" s="2" t="s">
        <v>3449</v>
      </c>
      <c r="C4340" t="s">
        <v>4111</v>
      </c>
      <c r="D4340" s="2" t="str">
        <f t="shared" si="271"/>
        <v>KOW-CC04-R-004</v>
      </c>
      <c r="E4340" t="s">
        <v>44</v>
      </c>
      <c r="F4340" t="s">
        <v>1425</v>
      </c>
      <c r="G4340">
        <v>44</v>
      </c>
      <c r="H4340" t="str">
        <f>VLOOKUP(E4340,[1]data!$D$3:$AK$1000,34,0)</f>
        <v>Hoodie</v>
      </c>
      <c r="I4340">
        <f>VLOOKUP(E4340,[1]data!$D$3:$Q$1048576,14,0)</f>
        <v>2799</v>
      </c>
      <c r="J4340" t="str">
        <f>VLOOKUP(E4340,[1]data!$D$3:$AJ$1048576,33,0)</f>
        <v>2499-2999</v>
      </c>
      <c r="K4340" t="s">
        <v>4112</v>
      </c>
      <c r="L4340" t="s">
        <v>2538</v>
      </c>
      <c r="M4340">
        <v>1</v>
      </c>
      <c r="N4340">
        <v>2499.11</v>
      </c>
      <c r="O4340">
        <v>0</v>
      </c>
      <c r="P4340">
        <v>0</v>
      </c>
      <c r="Q4340">
        <v>2499.11</v>
      </c>
      <c r="R4340">
        <v>0</v>
      </c>
      <c r="S4340">
        <v>0</v>
      </c>
      <c r="T4340">
        <v>0</v>
      </c>
      <c r="U4340">
        <v>299.89</v>
      </c>
      <c r="V4340">
        <v>2799</v>
      </c>
      <c r="W4340">
        <v>1</v>
      </c>
      <c r="X4340">
        <f t="shared" si="272"/>
        <v>2799</v>
      </c>
      <c r="Y4340">
        <f t="shared" si="273"/>
        <v>0</v>
      </c>
      <c r="Z4340" s="1">
        <f t="shared" si="274"/>
        <v>0</v>
      </c>
    </row>
    <row r="4341" spans="1:26">
      <c r="A4341" s="2">
        <v>45068</v>
      </c>
      <c r="B4341" s="2" t="s">
        <v>3449</v>
      </c>
      <c r="C4341" t="s">
        <v>4111</v>
      </c>
      <c r="D4341" s="2" t="str">
        <f t="shared" si="271"/>
        <v>KOW-KU1-R-0002</v>
      </c>
      <c r="E4341" t="s">
        <v>85</v>
      </c>
      <c r="F4341" t="s">
        <v>264</v>
      </c>
      <c r="G4341">
        <v>44</v>
      </c>
      <c r="H4341" t="str">
        <f>VLOOKUP(E4341,[1]data!$D$3:$AK$1000,34,0)</f>
        <v>Hoodie</v>
      </c>
      <c r="I4341">
        <f>VLOOKUP(E4341,[1]data!$D$3:$Q$1048576,14,0)</f>
        <v>2799</v>
      </c>
      <c r="J4341" t="str">
        <f>VLOOKUP(E4341,[1]data!$D$3:$AJ$1048576,33,0)</f>
        <v>2499-2999</v>
      </c>
      <c r="K4341" t="s">
        <v>4113</v>
      </c>
      <c r="L4341" t="s">
        <v>2538</v>
      </c>
      <c r="M4341">
        <v>1</v>
      </c>
      <c r="N4341">
        <v>2799</v>
      </c>
      <c r="O4341">
        <v>-279.89999999999998</v>
      </c>
      <c r="P4341">
        <v>0</v>
      </c>
      <c r="Q4341">
        <v>2519.1</v>
      </c>
      <c r="R4341">
        <v>0</v>
      </c>
      <c r="S4341">
        <v>0</v>
      </c>
      <c r="T4341">
        <v>0</v>
      </c>
      <c r="U4341">
        <v>0</v>
      </c>
      <c r="V4341">
        <v>2519.1</v>
      </c>
      <c r="W4341">
        <v>1</v>
      </c>
      <c r="X4341">
        <f t="shared" si="272"/>
        <v>2799</v>
      </c>
      <c r="Y4341">
        <f t="shared" si="273"/>
        <v>279.90000000000009</v>
      </c>
      <c r="Z4341" s="1">
        <f t="shared" si="274"/>
        <v>0.10000000000000003</v>
      </c>
    </row>
    <row r="4342" spans="1:26">
      <c r="A4342" s="2">
        <v>45068</v>
      </c>
      <c r="B4342" s="2" t="s">
        <v>3449</v>
      </c>
      <c r="C4342" t="s">
        <v>4111</v>
      </c>
      <c r="D4342" s="2" t="str">
        <f t="shared" si="271"/>
        <v>KOW-UKI2-R-003</v>
      </c>
      <c r="E4342" t="s">
        <v>164</v>
      </c>
      <c r="F4342" t="s">
        <v>322</v>
      </c>
      <c r="G4342">
        <v>40</v>
      </c>
      <c r="H4342" t="str">
        <f>VLOOKUP(E4342,[1]data!$D$3:$AK$1000,34,0)</f>
        <v>Hoodie</v>
      </c>
      <c r="I4342">
        <f>VLOOKUP(E4342,[1]data!$D$3:$Q$1048576,14,0)</f>
        <v>2799</v>
      </c>
      <c r="J4342" t="str">
        <f>VLOOKUP(E4342,[1]data!$D$3:$AJ$1048576,33,0)</f>
        <v>2499-2999</v>
      </c>
      <c r="K4342" t="s">
        <v>4114</v>
      </c>
      <c r="L4342" t="s">
        <v>2538</v>
      </c>
      <c r="M4342">
        <v>1</v>
      </c>
      <c r="N4342">
        <v>2799</v>
      </c>
      <c r="O4342">
        <v>-531.80999999999995</v>
      </c>
      <c r="P4342">
        <v>0</v>
      </c>
      <c r="Q4342">
        <v>2267.19</v>
      </c>
      <c r="R4342">
        <v>0</v>
      </c>
      <c r="S4342">
        <v>0</v>
      </c>
      <c r="T4342">
        <v>0</v>
      </c>
      <c r="U4342">
        <v>0</v>
      </c>
      <c r="V4342">
        <v>2267.19</v>
      </c>
      <c r="W4342">
        <v>1</v>
      </c>
      <c r="X4342">
        <f t="shared" si="272"/>
        <v>2799</v>
      </c>
      <c r="Y4342">
        <f t="shared" si="273"/>
        <v>531.80999999999995</v>
      </c>
      <c r="Z4342" s="1">
        <f t="shared" si="274"/>
        <v>0.18999999999999997</v>
      </c>
    </row>
    <row r="4343" spans="1:26">
      <c r="A4343" s="2">
        <v>45068</v>
      </c>
      <c r="B4343" s="2" t="s">
        <v>3449</v>
      </c>
      <c r="C4343" t="s">
        <v>4111</v>
      </c>
      <c r="D4343" s="2" t="str">
        <f t="shared" si="271"/>
        <v>KOW-TRA2-R-000</v>
      </c>
      <c r="E4343" t="s">
        <v>148</v>
      </c>
      <c r="F4343" t="s">
        <v>317</v>
      </c>
      <c r="G4343">
        <v>40</v>
      </c>
      <c r="H4343" t="str">
        <f>VLOOKUP(E4343,[1]data!$D$3:$AK$1000,34,0)</f>
        <v>Traditional</v>
      </c>
      <c r="I4343">
        <f>VLOOKUP(E4343,[1]data!$D$3:$Q$1048576,14,0)</f>
        <v>1799</v>
      </c>
      <c r="J4343" t="str">
        <f>VLOOKUP(E4343,[1]data!$D$3:$AJ$1048576,33,0)</f>
        <v>1799-2299</v>
      </c>
      <c r="K4343" t="s">
        <v>4114</v>
      </c>
      <c r="L4343" t="s">
        <v>2538</v>
      </c>
      <c r="M4343">
        <v>1</v>
      </c>
      <c r="N4343">
        <v>1529</v>
      </c>
      <c r="O4343">
        <v>-290.51</v>
      </c>
      <c r="P4343">
        <v>0</v>
      </c>
      <c r="Q4343">
        <v>1238.49</v>
      </c>
      <c r="R4343">
        <v>0</v>
      </c>
      <c r="S4343">
        <v>0</v>
      </c>
      <c r="T4343">
        <v>0</v>
      </c>
      <c r="U4343">
        <v>0</v>
      </c>
      <c r="V4343">
        <v>1238.49</v>
      </c>
      <c r="W4343">
        <v>1</v>
      </c>
      <c r="X4343">
        <f t="shared" si="272"/>
        <v>1799</v>
      </c>
      <c r="Y4343">
        <f t="shared" si="273"/>
        <v>560.51</v>
      </c>
      <c r="Z4343" s="1">
        <f t="shared" si="274"/>
        <v>0.31156753752084493</v>
      </c>
    </row>
    <row r="4344" spans="1:26">
      <c r="A4344" s="2">
        <v>45068</v>
      </c>
      <c r="B4344" s="2" t="s">
        <v>3449</v>
      </c>
      <c r="C4344" t="s">
        <v>4111</v>
      </c>
      <c r="D4344" s="2" t="str">
        <f t="shared" si="271"/>
        <v>KOW-TRA3-R-000</v>
      </c>
      <c r="E4344" t="s">
        <v>320</v>
      </c>
      <c r="F4344" t="s">
        <v>286</v>
      </c>
      <c r="G4344">
        <v>44</v>
      </c>
      <c r="H4344" t="str">
        <f>VLOOKUP(E4344,[1]data!$D$3:$AK$1000,34,0)</f>
        <v>Traditional</v>
      </c>
      <c r="I4344">
        <f>VLOOKUP(E4344,[1]data!$D$3:$Q$1048576,14,0)</f>
        <v>1299</v>
      </c>
      <c r="J4344" t="str">
        <f>VLOOKUP(E4344,[1]data!$D$3:$AJ$1048576,33,0)</f>
        <v>1099-1499</v>
      </c>
      <c r="K4344" t="s">
        <v>4115</v>
      </c>
      <c r="L4344" t="s">
        <v>2538</v>
      </c>
      <c r="M4344">
        <v>1</v>
      </c>
      <c r="N4344">
        <v>1159.82</v>
      </c>
      <c r="O4344">
        <v>0</v>
      </c>
      <c r="P4344">
        <v>0</v>
      </c>
      <c r="Q4344">
        <v>1159.82</v>
      </c>
      <c r="R4344">
        <v>0</v>
      </c>
      <c r="S4344">
        <v>0</v>
      </c>
      <c r="T4344">
        <v>0</v>
      </c>
      <c r="U4344">
        <v>139.18</v>
      </c>
      <c r="V4344">
        <v>1299</v>
      </c>
      <c r="W4344">
        <v>1</v>
      </c>
      <c r="X4344">
        <f t="shared" si="272"/>
        <v>1299</v>
      </c>
      <c r="Y4344">
        <f t="shared" si="273"/>
        <v>0</v>
      </c>
      <c r="Z4344" s="1">
        <f t="shared" si="274"/>
        <v>0</v>
      </c>
    </row>
    <row r="4345" spans="1:26">
      <c r="A4345" s="2">
        <v>45068</v>
      </c>
      <c r="B4345" s="2" t="s">
        <v>3449</v>
      </c>
      <c r="C4345" t="s">
        <v>4111</v>
      </c>
      <c r="D4345" s="2" t="str">
        <f t="shared" si="271"/>
        <v>KOW-TRA3-R-000</v>
      </c>
      <c r="E4345" t="s">
        <v>152</v>
      </c>
      <c r="F4345" t="s">
        <v>286</v>
      </c>
      <c r="G4345">
        <v>46</v>
      </c>
      <c r="H4345" t="str">
        <f>VLOOKUP(E4345,[1]data!$D$3:$AK$1000,34,0)</f>
        <v>Traditional</v>
      </c>
      <c r="I4345">
        <f>VLOOKUP(E4345,[1]data!$D$3:$Q$1048576,14,0)</f>
        <v>1299</v>
      </c>
      <c r="J4345" t="str">
        <f>VLOOKUP(E4345,[1]data!$D$3:$AJ$1048576,33,0)</f>
        <v>1099-1499</v>
      </c>
      <c r="K4345" t="s">
        <v>4116</v>
      </c>
      <c r="L4345" t="s">
        <v>2538</v>
      </c>
      <c r="M4345">
        <v>1</v>
      </c>
      <c r="N4345">
        <v>1299</v>
      </c>
      <c r="O4345">
        <v>-246.81</v>
      </c>
      <c r="P4345">
        <v>0</v>
      </c>
      <c r="Q4345">
        <v>1052.19</v>
      </c>
      <c r="R4345">
        <v>0</v>
      </c>
      <c r="S4345">
        <v>0</v>
      </c>
      <c r="T4345">
        <v>0</v>
      </c>
      <c r="U4345">
        <v>0</v>
      </c>
      <c r="V4345">
        <v>1052.19</v>
      </c>
      <c r="W4345">
        <v>1</v>
      </c>
      <c r="X4345">
        <f t="shared" si="272"/>
        <v>1299</v>
      </c>
      <c r="Y4345">
        <f t="shared" si="273"/>
        <v>246.80999999999995</v>
      </c>
      <c r="Z4345" s="1">
        <f t="shared" si="274"/>
        <v>0.18999999999999995</v>
      </c>
    </row>
    <row r="4346" spans="1:26">
      <c r="A4346" s="2">
        <v>45068</v>
      </c>
      <c r="B4346" s="2" t="s">
        <v>3449</v>
      </c>
      <c r="C4346" t="s">
        <v>4111</v>
      </c>
      <c r="D4346" s="2" t="str">
        <f t="shared" si="271"/>
        <v>KOW-CC04-R-004</v>
      </c>
      <c r="E4346" t="s">
        <v>42</v>
      </c>
      <c r="F4346" t="s">
        <v>1425</v>
      </c>
      <c r="G4346">
        <v>40</v>
      </c>
      <c r="H4346" t="str">
        <f>VLOOKUP(E4346,[1]data!$D$3:$AK$1000,34,0)</f>
        <v>Hoodie</v>
      </c>
      <c r="I4346">
        <f>VLOOKUP(E4346,[1]data!$D$3:$Q$1048576,14,0)</f>
        <v>2799</v>
      </c>
      <c r="J4346" t="str">
        <f>VLOOKUP(E4346,[1]data!$D$3:$AJ$1048576,33,0)</f>
        <v>2499-2999</v>
      </c>
      <c r="K4346" t="s">
        <v>4117</v>
      </c>
      <c r="L4346" t="s">
        <v>2538</v>
      </c>
      <c r="M4346">
        <v>1</v>
      </c>
      <c r="N4346">
        <v>2799</v>
      </c>
      <c r="O4346">
        <v>-279.89999999999998</v>
      </c>
      <c r="P4346">
        <v>0</v>
      </c>
      <c r="Q4346">
        <v>2519.1</v>
      </c>
      <c r="R4346">
        <v>0</v>
      </c>
      <c r="S4346">
        <v>0</v>
      </c>
      <c r="T4346">
        <v>0</v>
      </c>
      <c r="U4346">
        <v>0</v>
      </c>
      <c r="V4346">
        <v>2519.1</v>
      </c>
      <c r="W4346">
        <v>1</v>
      </c>
      <c r="X4346">
        <f t="shared" si="272"/>
        <v>2799</v>
      </c>
      <c r="Y4346">
        <f t="shared" si="273"/>
        <v>279.90000000000009</v>
      </c>
      <c r="Z4346" s="1">
        <f t="shared" si="274"/>
        <v>0.10000000000000003</v>
      </c>
    </row>
    <row r="4347" spans="1:26">
      <c r="A4347" s="2">
        <v>45068</v>
      </c>
      <c r="B4347" s="2" t="s">
        <v>3449</v>
      </c>
      <c r="C4347" t="s">
        <v>4111</v>
      </c>
      <c r="D4347" s="2" t="str">
        <f t="shared" si="271"/>
        <v>KOW-KU1-R-0002</v>
      </c>
      <c r="E4347" t="s">
        <v>697</v>
      </c>
      <c r="F4347" t="s">
        <v>264</v>
      </c>
      <c r="G4347">
        <v>46</v>
      </c>
      <c r="H4347" t="str">
        <f>VLOOKUP(E4347,[1]data!$D$3:$AK$1000,34,0)</f>
        <v>Hoodie</v>
      </c>
      <c r="I4347">
        <f>VLOOKUP(E4347,[1]data!$D$3:$Q$1048576,14,0)</f>
        <v>2799</v>
      </c>
      <c r="J4347" t="str">
        <f>VLOOKUP(E4347,[1]data!$D$3:$AJ$1048576,33,0)</f>
        <v>2499-2999</v>
      </c>
      <c r="K4347" t="s">
        <v>4116</v>
      </c>
      <c r="L4347" t="s">
        <v>2538</v>
      </c>
      <c r="M4347">
        <v>1</v>
      </c>
      <c r="N4347">
        <v>2799</v>
      </c>
      <c r="O4347">
        <v>-531.80999999999995</v>
      </c>
      <c r="P4347">
        <v>0</v>
      </c>
      <c r="Q4347">
        <v>2267.19</v>
      </c>
      <c r="R4347">
        <v>0</v>
      </c>
      <c r="S4347">
        <v>0</v>
      </c>
      <c r="T4347">
        <v>0</v>
      </c>
      <c r="U4347">
        <v>0</v>
      </c>
      <c r="V4347">
        <v>2267.19</v>
      </c>
      <c r="W4347">
        <v>1</v>
      </c>
      <c r="X4347">
        <f t="shared" si="272"/>
        <v>2799</v>
      </c>
      <c r="Y4347">
        <f t="shared" si="273"/>
        <v>531.80999999999995</v>
      </c>
      <c r="Z4347" s="1">
        <f t="shared" si="274"/>
        <v>0.18999999999999997</v>
      </c>
    </row>
    <row r="4348" spans="1:26">
      <c r="A4348" s="2">
        <v>45068</v>
      </c>
      <c r="B4348" s="2" t="s">
        <v>3449</v>
      </c>
      <c r="C4348" t="s">
        <v>4111</v>
      </c>
      <c r="D4348" s="2" t="str">
        <f t="shared" si="271"/>
        <v>KOW-CA6-S-0002</v>
      </c>
      <c r="E4348" t="s">
        <v>27</v>
      </c>
      <c r="F4348" t="s">
        <v>334</v>
      </c>
      <c r="G4348">
        <v>42</v>
      </c>
      <c r="H4348" t="str">
        <f>VLOOKUP(E4348,[1]data!$D$3:$AK$1000,34,0)</f>
        <v>Casual</v>
      </c>
      <c r="I4348">
        <f>VLOOKUP(E4348,[1]data!$D$3:$Q$1048576,14,0)</f>
        <v>1499</v>
      </c>
      <c r="J4348" t="str">
        <f>VLOOKUP(E4348,[1]data!$D$3:$AJ$1048576,33,0)</f>
        <v>1099-1499</v>
      </c>
      <c r="K4348" t="s">
        <v>4118</v>
      </c>
      <c r="L4348" t="s">
        <v>2538</v>
      </c>
      <c r="M4348">
        <v>1</v>
      </c>
      <c r="N4348">
        <v>1338.4</v>
      </c>
      <c r="O4348">
        <v>-133.84</v>
      </c>
      <c r="P4348">
        <v>0</v>
      </c>
      <c r="Q4348">
        <v>1204.56</v>
      </c>
      <c r="R4348">
        <v>0</v>
      </c>
      <c r="S4348">
        <v>0</v>
      </c>
      <c r="T4348">
        <v>0</v>
      </c>
      <c r="U4348">
        <v>144.54</v>
      </c>
      <c r="V4348">
        <v>1349.1</v>
      </c>
      <c r="W4348">
        <v>1</v>
      </c>
      <c r="X4348">
        <f t="shared" si="272"/>
        <v>1499</v>
      </c>
      <c r="Y4348">
        <f t="shared" si="273"/>
        <v>149.90000000000009</v>
      </c>
      <c r="Z4348" s="1">
        <f t="shared" si="274"/>
        <v>0.10000000000000006</v>
      </c>
    </row>
    <row r="4349" spans="1:26">
      <c r="A4349" s="2">
        <v>45068</v>
      </c>
      <c r="B4349" s="2" t="s">
        <v>3449</v>
      </c>
      <c r="C4349" t="s">
        <v>4111</v>
      </c>
      <c r="D4349" s="2" t="str">
        <f t="shared" si="271"/>
        <v>KOW-CA3-S-0005</v>
      </c>
      <c r="E4349" t="s">
        <v>18</v>
      </c>
      <c r="F4349" t="s">
        <v>285</v>
      </c>
      <c r="G4349">
        <v>42</v>
      </c>
      <c r="H4349" t="str">
        <f>VLOOKUP(E4349,[1]data!$D$3:$AK$1000,34,0)</f>
        <v>Casual</v>
      </c>
      <c r="I4349">
        <f>VLOOKUP(E4349,[1]data!$D$3:$Q$1048576,14,0)</f>
        <v>1999</v>
      </c>
      <c r="J4349" t="str">
        <f>VLOOKUP(E4349,[1]data!$D$3:$AJ$1048576,33,0)</f>
        <v>1799-2299</v>
      </c>
      <c r="K4349" t="s">
        <v>4118</v>
      </c>
      <c r="L4349" t="s">
        <v>2538</v>
      </c>
      <c r="M4349">
        <v>1</v>
      </c>
      <c r="N4349">
        <v>1784.81</v>
      </c>
      <c r="O4349">
        <v>-178.48</v>
      </c>
      <c r="P4349">
        <v>0</v>
      </c>
      <c r="Q4349">
        <v>1606.33</v>
      </c>
      <c r="R4349">
        <v>0</v>
      </c>
      <c r="S4349">
        <v>0</v>
      </c>
      <c r="T4349">
        <v>0</v>
      </c>
      <c r="U4349">
        <v>192.77</v>
      </c>
      <c r="V4349">
        <v>1799.1</v>
      </c>
      <c r="W4349">
        <v>1</v>
      </c>
      <c r="X4349">
        <f t="shared" si="272"/>
        <v>1999</v>
      </c>
      <c r="Y4349">
        <f t="shared" si="273"/>
        <v>199.90000000000009</v>
      </c>
      <c r="Z4349" s="1">
        <f t="shared" si="274"/>
        <v>0.10000000000000005</v>
      </c>
    </row>
    <row r="4350" spans="1:26">
      <c r="A4350" s="2">
        <v>45068</v>
      </c>
      <c r="B4350" s="2" t="s">
        <v>3449</v>
      </c>
      <c r="C4350" t="s">
        <v>4111</v>
      </c>
      <c r="D4350" s="2" t="str">
        <f t="shared" si="271"/>
        <v>KOW-CLC04-R-00</v>
      </c>
      <c r="E4350" t="s">
        <v>3554</v>
      </c>
      <c r="F4350" t="s">
        <v>1408</v>
      </c>
      <c r="G4350">
        <v>40</v>
      </c>
      <c r="H4350" t="str">
        <f>VLOOKUP(E4350,[1]data!$D$3:$AK$1000,34,0)</f>
        <v>Classic</v>
      </c>
      <c r="I4350">
        <f>VLOOKUP(E4350,[1]data!$D$3:$Q$1048576,14,0)</f>
        <v>2499</v>
      </c>
      <c r="J4350" t="str">
        <f>VLOOKUP(E4350,[1]data!$D$3:$AJ$1048576,33,0)</f>
        <v>2499-2999</v>
      </c>
      <c r="K4350" t="s">
        <v>4119</v>
      </c>
      <c r="L4350" t="s">
        <v>2538</v>
      </c>
      <c r="M4350">
        <v>1</v>
      </c>
      <c r="N4350">
        <v>2231.2399999999998</v>
      </c>
      <c r="O4350">
        <v>-334.68</v>
      </c>
      <c r="P4350">
        <v>0</v>
      </c>
      <c r="Q4350">
        <v>1896.56</v>
      </c>
      <c r="R4350">
        <v>0</v>
      </c>
      <c r="S4350">
        <v>0</v>
      </c>
      <c r="T4350">
        <v>0</v>
      </c>
      <c r="U4350">
        <v>227.59</v>
      </c>
      <c r="V4350">
        <v>2124.15</v>
      </c>
      <c r="W4350">
        <v>1</v>
      </c>
      <c r="X4350">
        <f t="shared" si="272"/>
        <v>2499</v>
      </c>
      <c r="Y4350">
        <f t="shared" si="273"/>
        <v>374.84999999999991</v>
      </c>
      <c r="Z4350" s="1">
        <f t="shared" si="274"/>
        <v>0.14999999999999997</v>
      </c>
    </row>
    <row r="4351" spans="1:26">
      <c r="A4351" s="2">
        <v>45068</v>
      </c>
      <c r="B4351" s="2" t="s">
        <v>3449</v>
      </c>
      <c r="C4351" t="s">
        <v>4111</v>
      </c>
      <c r="D4351" s="2" t="str">
        <f t="shared" si="271"/>
        <v>KOW-CC04-R-004</v>
      </c>
      <c r="E4351" t="s">
        <v>41</v>
      </c>
      <c r="F4351" t="s">
        <v>1425</v>
      </c>
      <c r="G4351">
        <v>39</v>
      </c>
      <c r="H4351" t="str">
        <f>VLOOKUP(E4351,[1]data!$D$3:$AK$1000,34,0)</f>
        <v>Hoodie</v>
      </c>
      <c r="I4351">
        <f>VLOOKUP(E4351,[1]data!$D$3:$Q$1048576,14,0)</f>
        <v>2799</v>
      </c>
      <c r="J4351" t="str">
        <f>VLOOKUP(E4351,[1]data!$D$3:$AJ$1048576,33,0)</f>
        <v>2499-2999</v>
      </c>
      <c r="K4351" t="s">
        <v>4120</v>
      </c>
      <c r="L4351" t="s">
        <v>2538</v>
      </c>
      <c r="M4351">
        <v>1</v>
      </c>
      <c r="N4351">
        <v>2799</v>
      </c>
      <c r="O4351">
        <v>-531.80999999999995</v>
      </c>
      <c r="P4351">
        <v>0</v>
      </c>
      <c r="Q4351">
        <v>2267.19</v>
      </c>
      <c r="R4351">
        <v>0</v>
      </c>
      <c r="S4351">
        <v>0</v>
      </c>
      <c r="T4351">
        <v>0</v>
      </c>
      <c r="U4351">
        <v>0</v>
      </c>
      <c r="V4351">
        <v>2267.19</v>
      </c>
      <c r="W4351">
        <v>1</v>
      </c>
      <c r="X4351">
        <f t="shared" si="272"/>
        <v>2799</v>
      </c>
      <c r="Y4351">
        <f t="shared" si="273"/>
        <v>531.80999999999995</v>
      </c>
      <c r="Z4351" s="1">
        <f t="shared" si="274"/>
        <v>0.18999999999999997</v>
      </c>
    </row>
    <row r="4352" spans="1:26">
      <c r="A4352" s="2">
        <v>45068</v>
      </c>
      <c r="B4352" s="2" t="s">
        <v>3449</v>
      </c>
      <c r="C4352" t="s">
        <v>4111</v>
      </c>
      <c r="D4352" s="2" t="str">
        <f t="shared" si="271"/>
        <v>KOW-FF02-R-005</v>
      </c>
      <c r="E4352" t="s">
        <v>60</v>
      </c>
      <c r="F4352" t="s">
        <v>1829</v>
      </c>
      <c r="G4352">
        <v>40</v>
      </c>
      <c r="H4352" t="str">
        <f>VLOOKUP(E4352,[1]data!$D$3:$AK$1000,34,0)</f>
        <v>Linen</v>
      </c>
      <c r="I4352">
        <f>VLOOKUP(E4352,[1]data!$D$3:$Q$1048576,14,0)</f>
        <v>3799</v>
      </c>
      <c r="J4352" t="str">
        <f>VLOOKUP(E4352,[1]data!$D$3:$AJ$1048576,33,0)</f>
        <v>3499-3999</v>
      </c>
      <c r="K4352" t="s">
        <v>4121</v>
      </c>
      <c r="L4352" t="s">
        <v>2538</v>
      </c>
      <c r="M4352">
        <v>1</v>
      </c>
      <c r="N4352">
        <v>3229</v>
      </c>
      <c r="O4352">
        <v>-322.89999999999998</v>
      </c>
      <c r="P4352">
        <v>0</v>
      </c>
      <c r="Q4352">
        <v>2906.1</v>
      </c>
      <c r="R4352">
        <v>0</v>
      </c>
      <c r="S4352">
        <v>0</v>
      </c>
      <c r="T4352">
        <v>0</v>
      </c>
      <c r="U4352">
        <v>0</v>
      </c>
      <c r="V4352">
        <v>2906.1</v>
      </c>
      <c r="W4352">
        <v>1</v>
      </c>
      <c r="X4352">
        <f t="shared" si="272"/>
        <v>3799</v>
      </c>
      <c r="Y4352">
        <f t="shared" si="273"/>
        <v>892.90000000000009</v>
      </c>
      <c r="Z4352" s="1">
        <f t="shared" si="274"/>
        <v>0.23503553566728089</v>
      </c>
    </row>
    <row r="4353" spans="1:26">
      <c r="A4353" s="2">
        <v>45068</v>
      </c>
      <c r="B4353" s="2" t="s">
        <v>3449</v>
      </c>
      <c r="C4353" t="s">
        <v>4111</v>
      </c>
      <c r="D4353" s="2" t="str">
        <f t="shared" si="271"/>
        <v>KOW-PIQ-S-0033</v>
      </c>
      <c r="E4353" t="s">
        <v>129</v>
      </c>
      <c r="F4353" t="s">
        <v>2021</v>
      </c>
      <c r="G4353" t="s">
        <v>2022</v>
      </c>
      <c r="H4353" t="str">
        <f>VLOOKUP(E4353,[1]data!$D$3:$AK$1000,34,0)</f>
        <v>Knit Shirt</v>
      </c>
      <c r="I4353">
        <f>VLOOKUP(E4353,[1]data!$D$3:$Q$1048576,14,0)</f>
        <v>1999</v>
      </c>
      <c r="J4353" t="str">
        <f>VLOOKUP(E4353,[1]data!$D$3:$AJ$1048576,33,0)</f>
        <v>1799-2299</v>
      </c>
      <c r="K4353" t="s">
        <v>4120</v>
      </c>
      <c r="L4353" t="s">
        <v>2538</v>
      </c>
      <c r="M4353">
        <v>1</v>
      </c>
      <c r="N4353">
        <v>1999</v>
      </c>
      <c r="O4353">
        <v>-379.81</v>
      </c>
      <c r="P4353">
        <v>0</v>
      </c>
      <c r="Q4353">
        <v>1619.19</v>
      </c>
      <c r="R4353">
        <v>0</v>
      </c>
      <c r="S4353">
        <v>0</v>
      </c>
      <c r="T4353">
        <v>0</v>
      </c>
      <c r="U4353">
        <v>0</v>
      </c>
      <c r="V4353">
        <v>1619.19</v>
      </c>
      <c r="W4353">
        <v>1</v>
      </c>
      <c r="X4353">
        <f t="shared" si="272"/>
        <v>1999</v>
      </c>
      <c r="Y4353">
        <f t="shared" si="273"/>
        <v>379.80999999999995</v>
      </c>
      <c r="Z4353" s="1">
        <f t="shared" si="274"/>
        <v>0.18999999999999997</v>
      </c>
    </row>
    <row r="4354" spans="1:26">
      <c r="A4354" s="2">
        <v>45068</v>
      </c>
      <c r="B4354" s="2" t="s">
        <v>3449</v>
      </c>
      <c r="C4354" t="s">
        <v>4111</v>
      </c>
      <c r="D4354" s="2" t="str">
        <f t="shared" si="271"/>
        <v>KOW-PO26-R-002</v>
      </c>
      <c r="E4354" t="s">
        <v>631</v>
      </c>
      <c r="F4354" t="s">
        <v>426</v>
      </c>
      <c r="G4354">
        <v>40</v>
      </c>
      <c r="H4354" t="str">
        <f>VLOOKUP(E4354,[1]data!$D$3:$AK$1000,34,0)</f>
        <v>Indie</v>
      </c>
      <c r="I4354">
        <f>VLOOKUP(E4354,[1]data!$D$3:$Q$1048576,14,0)</f>
        <v>1999</v>
      </c>
      <c r="J4354" t="str">
        <f>VLOOKUP(E4354,[1]data!$D$3:$AJ$1048576,33,0)</f>
        <v>1799-2299</v>
      </c>
      <c r="K4354" t="s">
        <v>4122</v>
      </c>
      <c r="L4354" t="s">
        <v>2538</v>
      </c>
      <c r="M4354">
        <v>1</v>
      </c>
      <c r="N4354">
        <v>1999</v>
      </c>
      <c r="O4354">
        <v>-379.81</v>
      </c>
      <c r="P4354">
        <v>0</v>
      </c>
      <c r="Q4354">
        <v>1619.19</v>
      </c>
      <c r="R4354">
        <v>0</v>
      </c>
      <c r="S4354">
        <v>0</v>
      </c>
      <c r="T4354">
        <v>0</v>
      </c>
      <c r="U4354">
        <v>0</v>
      </c>
      <c r="V4354">
        <v>1619.19</v>
      </c>
      <c r="W4354">
        <v>1</v>
      </c>
      <c r="X4354">
        <f t="shared" si="272"/>
        <v>1999</v>
      </c>
      <c r="Y4354">
        <f t="shared" si="273"/>
        <v>379.80999999999995</v>
      </c>
      <c r="Z4354" s="1">
        <f t="shared" si="274"/>
        <v>0.18999999999999997</v>
      </c>
    </row>
    <row r="4355" spans="1:26">
      <c r="A4355" s="2">
        <v>45068</v>
      </c>
      <c r="B4355" s="2" t="s">
        <v>3449</v>
      </c>
      <c r="C4355" t="s">
        <v>4111</v>
      </c>
      <c r="D4355" s="2" t="str">
        <f t="shared" ref="D4355:D4418" si="275">LEFT(E4355,14)</f>
        <v>KOW-CC02-R-004</v>
      </c>
      <c r="E4355" t="s">
        <v>36</v>
      </c>
      <c r="F4355" t="s">
        <v>1508</v>
      </c>
      <c r="G4355">
        <v>39</v>
      </c>
      <c r="H4355" t="str">
        <f>VLOOKUP(E4355,[1]data!$D$3:$AK$1000,34,0)</f>
        <v>Casual</v>
      </c>
      <c r="I4355">
        <f>VLOOKUP(E4355,[1]data!$D$3:$Q$1048576,14,0)</f>
        <v>2499</v>
      </c>
      <c r="J4355" t="str">
        <f>VLOOKUP(E4355,[1]data!$D$3:$AJ$1048576,33,0)</f>
        <v>2499-2999</v>
      </c>
      <c r="K4355" t="s">
        <v>4123</v>
      </c>
      <c r="L4355" t="s">
        <v>2538</v>
      </c>
      <c r="M4355">
        <v>1</v>
      </c>
      <c r="N4355">
        <v>2499</v>
      </c>
      <c r="O4355">
        <v>-249.9</v>
      </c>
      <c r="P4355">
        <v>0</v>
      </c>
      <c r="Q4355">
        <v>2249.1</v>
      </c>
      <c r="R4355">
        <v>0</v>
      </c>
      <c r="S4355">
        <v>0</v>
      </c>
      <c r="T4355">
        <v>0</v>
      </c>
      <c r="U4355">
        <v>0</v>
      </c>
      <c r="V4355">
        <v>2249.1</v>
      </c>
      <c r="W4355">
        <v>1</v>
      </c>
      <c r="X4355">
        <f t="shared" ref="X4355:X4418" si="276">I4355*W4355</f>
        <v>2499</v>
      </c>
      <c r="Y4355">
        <f t="shared" ref="Y4355:Y4418" si="277">X4355-V4355</f>
        <v>249.90000000000009</v>
      </c>
      <c r="Z4355" s="1">
        <f t="shared" ref="Z4355:Z4418" si="278">Y4355/X4355</f>
        <v>0.10000000000000003</v>
      </c>
    </row>
    <row r="4356" spans="1:26">
      <c r="A4356" s="2">
        <v>45068</v>
      </c>
      <c r="B4356" s="2" t="s">
        <v>3449</v>
      </c>
      <c r="C4356" t="s">
        <v>4111</v>
      </c>
      <c r="D4356" s="2" t="str">
        <f t="shared" si="275"/>
        <v>KOW-KU1-R-0002</v>
      </c>
      <c r="E4356" t="s">
        <v>697</v>
      </c>
      <c r="F4356" t="s">
        <v>264</v>
      </c>
      <c r="G4356">
        <v>46</v>
      </c>
      <c r="H4356" t="str">
        <f>VLOOKUP(E4356,[1]data!$D$3:$AK$1000,34,0)</f>
        <v>Hoodie</v>
      </c>
      <c r="I4356">
        <f>VLOOKUP(E4356,[1]data!$D$3:$Q$1048576,14,0)</f>
        <v>2799</v>
      </c>
      <c r="J4356" t="str">
        <f>VLOOKUP(E4356,[1]data!$D$3:$AJ$1048576,33,0)</f>
        <v>2499-2999</v>
      </c>
      <c r="K4356" t="s">
        <v>4124</v>
      </c>
      <c r="L4356" t="s">
        <v>2538</v>
      </c>
      <c r="M4356">
        <v>1</v>
      </c>
      <c r="N4356">
        <v>2499.11</v>
      </c>
      <c r="O4356">
        <v>0</v>
      </c>
      <c r="P4356">
        <v>0</v>
      </c>
      <c r="Q4356">
        <v>2499.11</v>
      </c>
      <c r="R4356">
        <v>0</v>
      </c>
      <c r="S4356">
        <v>0</v>
      </c>
      <c r="T4356">
        <v>0</v>
      </c>
      <c r="U4356">
        <v>299.89</v>
      </c>
      <c r="V4356">
        <v>2799</v>
      </c>
      <c r="W4356">
        <v>1</v>
      </c>
      <c r="X4356">
        <f t="shared" si="276"/>
        <v>2799</v>
      </c>
      <c r="Y4356">
        <f t="shared" si="277"/>
        <v>0</v>
      </c>
      <c r="Z4356" s="1">
        <f t="shared" si="278"/>
        <v>0</v>
      </c>
    </row>
    <row r="4357" spans="1:26">
      <c r="A4357" s="2">
        <v>45068</v>
      </c>
      <c r="B4357" s="2" t="s">
        <v>3449</v>
      </c>
      <c r="C4357" t="s">
        <v>4111</v>
      </c>
      <c r="D4357" s="2" t="str">
        <f t="shared" si="275"/>
        <v>KOW-UKI2-R-003</v>
      </c>
      <c r="E4357" t="s">
        <v>163</v>
      </c>
      <c r="F4357" t="s">
        <v>322</v>
      </c>
      <c r="G4357">
        <v>39</v>
      </c>
      <c r="H4357" t="str">
        <f>VLOOKUP(E4357,[1]data!$D$3:$AK$1000,34,0)</f>
        <v>Hoodie</v>
      </c>
      <c r="I4357">
        <f>VLOOKUP(E4357,[1]data!$D$3:$Q$1048576,14,0)</f>
        <v>2799</v>
      </c>
      <c r="J4357" t="str">
        <f>VLOOKUP(E4357,[1]data!$D$3:$AJ$1048576,33,0)</f>
        <v>2499-2999</v>
      </c>
      <c r="K4357" t="s">
        <v>4125</v>
      </c>
      <c r="L4357" t="s">
        <v>2538</v>
      </c>
      <c r="M4357">
        <v>1</v>
      </c>
      <c r="N4357">
        <v>2499.11</v>
      </c>
      <c r="O4357">
        <v>0</v>
      </c>
      <c r="P4357">
        <v>0</v>
      </c>
      <c r="Q4357">
        <v>2499.11</v>
      </c>
      <c r="R4357">
        <v>0</v>
      </c>
      <c r="S4357">
        <v>0</v>
      </c>
      <c r="T4357">
        <v>0</v>
      </c>
      <c r="U4357">
        <v>299.89</v>
      </c>
      <c r="V4357">
        <v>2799</v>
      </c>
      <c r="W4357">
        <v>1</v>
      </c>
      <c r="X4357">
        <f t="shared" si="276"/>
        <v>2799</v>
      </c>
      <c r="Y4357">
        <f t="shared" si="277"/>
        <v>0</v>
      </c>
      <c r="Z4357" s="1">
        <f t="shared" si="278"/>
        <v>0</v>
      </c>
    </row>
    <row r="4358" spans="1:26">
      <c r="A4358" s="2">
        <v>45068</v>
      </c>
      <c r="B4358" s="2" t="s">
        <v>3449</v>
      </c>
      <c r="C4358" t="s">
        <v>4111</v>
      </c>
      <c r="D4358" s="2" t="str">
        <f t="shared" si="275"/>
        <v>KOW-CC04-R-004</v>
      </c>
      <c r="E4358" t="s">
        <v>45</v>
      </c>
      <c r="F4358" t="s">
        <v>1425</v>
      </c>
      <c r="G4358">
        <v>46</v>
      </c>
      <c r="H4358" t="str">
        <f>VLOOKUP(E4358,[1]data!$D$3:$AK$1000,34,0)</f>
        <v>Hoodie</v>
      </c>
      <c r="I4358">
        <f>VLOOKUP(E4358,[1]data!$D$3:$Q$1048576,14,0)</f>
        <v>2799</v>
      </c>
      <c r="J4358" t="str">
        <f>VLOOKUP(E4358,[1]data!$D$3:$AJ$1048576,33,0)</f>
        <v>2499-2999</v>
      </c>
      <c r="K4358" t="s">
        <v>4126</v>
      </c>
      <c r="L4358" t="s">
        <v>2538</v>
      </c>
      <c r="M4358">
        <v>1</v>
      </c>
      <c r="N4358">
        <v>2499.11</v>
      </c>
      <c r="O4358">
        <v>0</v>
      </c>
      <c r="P4358">
        <v>0</v>
      </c>
      <c r="Q4358">
        <v>2499.11</v>
      </c>
      <c r="R4358">
        <v>0</v>
      </c>
      <c r="S4358">
        <v>0</v>
      </c>
      <c r="T4358">
        <v>0</v>
      </c>
      <c r="U4358">
        <v>299.89</v>
      </c>
      <c r="V4358">
        <v>2799</v>
      </c>
      <c r="W4358">
        <v>1</v>
      </c>
      <c r="X4358">
        <f t="shared" si="276"/>
        <v>2799</v>
      </c>
      <c r="Y4358">
        <f t="shared" si="277"/>
        <v>0</v>
      </c>
      <c r="Z4358" s="1">
        <f t="shared" si="278"/>
        <v>0</v>
      </c>
    </row>
    <row r="4359" spans="1:26">
      <c r="A4359" s="2">
        <v>45068</v>
      </c>
      <c r="B4359" s="2" t="s">
        <v>3449</v>
      </c>
      <c r="C4359" t="s">
        <v>4111</v>
      </c>
      <c r="D4359" s="2" t="str">
        <f t="shared" si="275"/>
        <v>KOW-CC04-R-004</v>
      </c>
      <c r="E4359" t="s">
        <v>44</v>
      </c>
      <c r="F4359" t="s">
        <v>1425</v>
      </c>
      <c r="G4359">
        <v>44</v>
      </c>
      <c r="H4359" t="str">
        <f>VLOOKUP(E4359,[1]data!$D$3:$AK$1000,34,0)</f>
        <v>Hoodie</v>
      </c>
      <c r="I4359">
        <f>VLOOKUP(E4359,[1]data!$D$3:$Q$1048576,14,0)</f>
        <v>2799</v>
      </c>
      <c r="J4359" t="str">
        <f>VLOOKUP(E4359,[1]data!$D$3:$AJ$1048576,33,0)</f>
        <v>2499-2999</v>
      </c>
      <c r="K4359" t="s">
        <v>4127</v>
      </c>
      <c r="L4359" t="s">
        <v>2538</v>
      </c>
      <c r="M4359">
        <v>1</v>
      </c>
      <c r="N4359">
        <v>2499.11</v>
      </c>
      <c r="O4359">
        <v>0</v>
      </c>
      <c r="P4359">
        <v>0</v>
      </c>
      <c r="Q4359">
        <v>2499.11</v>
      </c>
      <c r="R4359">
        <v>0</v>
      </c>
      <c r="S4359">
        <v>0</v>
      </c>
      <c r="T4359">
        <v>0</v>
      </c>
      <c r="U4359">
        <v>299.89</v>
      </c>
      <c r="V4359">
        <v>2799</v>
      </c>
      <c r="W4359">
        <v>1</v>
      </c>
      <c r="X4359">
        <f t="shared" si="276"/>
        <v>2799</v>
      </c>
      <c r="Y4359">
        <f t="shared" si="277"/>
        <v>0</v>
      </c>
      <c r="Z4359" s="1">
        <f t="shared" si="278"/>
        <v>0</v>
      </c>
    </row>
    <row r="4360" spans="1:26">
      <c r="A4360" s="2">
        <v>45068</v>
      </c>
      <c r="B4360" s="2" t="s">
        <v>3449</v>
      </c>
      <c r="C4360" t="s">
        <v>4111</v>
      </c>
      <c r="D4360" s="2" t="str">
        <f t="shared" si="275"/>
        <v>KOW-UKI1-R-002</v>
      </c>
      <c r="E4360" t="s">
        <v>162</v>
      </c>
      <c r="F4360" t="s">
        <v>354</v>
      </c>
      <c r="G4360">
        <v>42</v>
      </c>
      <c r="H4360" t="str">
        <f>VLOOKUP(E4360,[1]data!$D$3:$AK$1000,34,0)</f>
        <v>Indie</v>
      </c>
      <c r="I4360">
        <f>VLOOKUP(E4360,[1]data!$D$3:$Q$1048576,14,0)</f>
        <v>2799</v>
      </c>
      <c r="J4360" t="str">
        <f>VLOOKUP(E4360,[1]data!$D$3:$AJ$1048576,33,0)</f>
        <v>2499-2999</v>
      </c>
      <c r="K4360" t="s">
        <v>4128</v>
      </c>
      <c r="L4360" t="s">
        <v>2538</v>
      </c>
      <c r="M4360">
        <v>1</v>
      </c>
      <c r="N4360">
        <v>1999.11</v>
      </c>
      <c r="O4360">
        <v>0</v>
      </c>
      <c r="P4360">
        <v>0</v>
      </c>
      <c r="Q4360">
        <v>1999.11</v>
      </c>
      <c r="R4360">
        <v>0</v>
      </c>
      <c r="S4360">
        <v>0</v>
      </c>
      <c r="T4360">
        <v>0</v>
      </c>
      <c r="U4360">
        <v>239.89</v>
      </c>
      <c r="V4360">
        <v>2239</v>
      </c>
      <c r="W4360">
        <v>1</v>
      </c>
      <c r="X4360">
        <f t="shared" si="276"/>
        <v>2799</v>
      </c>
      <c r="Y4360">
        <f t="shared" si="277"/>
        <v>560</v>
      </c>
      <c r="Z4360" s="1">
        <f t="shared" si="278"/>
        <v>0.2000714540907467</v>
      </c>
    </row>
    <row r="4361" spans="1:26">
      <c r="A4361" s="2">
        <v>45068</v>
      </c>
      <c r="B4361" s="2" t="s">
        <v>3449</v>
      </c>
      <c r="C4361" t="s">
        <v>4111</v>
      </c>
      <c r="D4361" s="2" t="str">
        <f t="shared" si="275"/>
        <v>KOW-TRA2-R-000</v>
      </c>
      <c r="E4361" t="s">
        <v>581</v>
      </c>
      <c r="F4361" t="s">
        <v>317</v>
      </c>
      <c r="G4361">
        <v>42</v>
      </c>
      <c r="H4361" t="str">
        <f>VLOOKUP(E4361,[1]data!$D$3:$AK$1000,34,0)</f>
        <v>Traditional</v>
      </c>
      <c r="I4361">
        <f>VLOOKUP(E4361,[1]data!$D$3:$Q$1048576,14,0)</f>
        <v>1799</v>
      </c>
      <c r="J4361" t="str">
        <f>VLOOKUP(E4361,[1]data!$D$3:$AJ$1048576,33,0)</f>
        <v>1799-2299</v>
      </c>
      <c r="K4361" t="s">
        <v>4129</v>
      </c>
      <c r="L4361" t="s">
        <v>2538</v>
      </c>
      <c r="M4361">
        <v>1</v>
      </c>
      <c r="N4361">
        <v>1365.17</v>
      </c>
      <c r="O4361">
        <v>-136.51</v>
      </c>
      <c r="P4361">
        <v>0</v>
      </c>
      <c r="Q4361">
        <v>1228.6600000000001</v>
      </c>
      <c r="R4361">
        <v>0</v>
      </c>
      <c r="S4361">
        <v>0</v>
      </c>
      <c r="T4361">
        <v>0</v>
      </c>
      <c r="U4361">
        <v>147.44</v>
      </c>
      <c r="V4361">
        <v>1376.1</v>
      </c>
      <c r="W4361">
        <v>1</v>
      </c>
      <c r="X4361">
        <f t="shared" si="276"/>
        <v>1799</v>
      </c>
      <c r="Y4361">
        <f t="shared" si="277"/>
        <v>422.90000000000009</v>
      </c>
      <c r="Z4361" s="1">
        <f t="shared" si="278"/>
        <v>0.23507504168982774</v>
      </c>
    </row>
    <row r="4362" spans="1:26">
      <c r="A4362" s="2">
        <v>45068</v>
      </c>
      <c r="B4362" s="2" t="s">
        <v>3449</v>
      </c>
      <c r="C4362" t="s">
        <v>4111</v>
      </c>
      <c r="D4362" s="2" t="str">
        <f t="shared" si="275"/>
        <v>KOW-LI3-R-0007</v>
      </c>
      <c r="E4362" t="s">
        <v>106</v>
      </c>
      <c r="F4362" t="s">
        <v>261</v>
      </c>
      <c r="G4362">
        <v>42</v>
      </c>
      <c r="H4362" t="str">
        <f>VLOOKUP(E4362,[1]data!$D$3:$AK$1000,34,0)</f>
        <v>Linen</v>
      </c>
      <c r="I4362">
        <f>VLOOKUP(E4362,[1]data!$D$3:$Q$1048576,14,0)</f>
        <v>3499</v>
      </c>
      <c r="J4362" t="str">
        <f>VLOOKUP(E4362,[1]data!$D$3:$AJ$1048576,33,0)</f>
        <v>3499-3999</v>
      </c>
      <c r="K4362" t="s">
        <v>4129</v>
      </c>
      <c r="L4362" t="s">
        <v>2538</v>
      </c>
      <c r="M4362">
        <v>1</v>
      </c>
      <c r="N4362">
        <v>2655.35</v>
      </c>
      <c r="O4362">
        <v>-265.52999999999997</v>
      </c>
      <c r="P4362">
        <v>0</v>
      </c>
      <c r="Q4362">
        <v>2389.8200000000002</v>
      </c>
      <c r="R4362">
        <v>0</v>
      </c>
      <c r="S4362">
        <v>0</v>
      </c>
      <c r="T4362">
        <v>0</v>
      </c>
      <c r="U4362">
        <v>286.77999999999997</v>
      </c>
      <c r="V4362">
        <v>2676.6</v>
      </c>
      <c r="W4362">
        <v>1</v>
      </c>
      <c r="X4362">
        <f t="shared" si="276"/>
        <v>3499</v>
      </c>
      <c r="Y4362">
        <f t="shared" si="277"/>
        <v>822.40000000000009</v>
      </c>
      <c r="Z4362" s="1">
        <f t="shared" si="278"/>
        <v>0.23503858245212922</v>
      </c>
    </row>
    <row r="4363" spans="1:26">
      <c r="A4363" s="2">
        <v>45068</v>
      </c>
      <c r="B4363" s="2" t="s">
        <v>3449</v>
      </c>
      <c r="C4363" t="s">
        <v>4111</v>
      </c>
      <c r="D4363" s="2" t="str">
        <f t="shared" si="275"/>
        <v>KOW-LI3-R-0007</v>
      </c>
      <c r="E4363" t="s">
        <v>107</v>
      </c>
      <c r="F4363" t="s">
        <v>261</v>
      </c>
      <c r="G4363">
        <v>44</v>
      </c>
      <c r="H4363" t="str">
        <f>VLOOKUP(E4363,[1]data!$D$3:$AK$1000,34,0)</f>
        <v>Linen</v>
      </c>
      <c r="I4363">
        <f>VLOOKUP(E4363,[1]data!$D$3:$Q$1048576,14,0)</f>
        <v>3499</v>
      </c>
      <c r="J4363" t="str">
        <f>VLOOKUP(E4363,[1]data!$D$3:$AJ$1048576,33,0)</f>
        <v>3499-3999</v>
      </c>
      <c r="K4363" t="s">
        <v>4130</v>
      </c>
      <c r="L4363" t="s">
        <v>2538</v>
      </c>
      <c r="M4363">
        <v>1</v>
      </c>
      <c r="N4363">
        <v>2974</v>
      </c>
      <c r="O4363">
        <v>-297.39999999999998</v>
      </c>
      <c r="P4363">
        <v>0</v>
      </c>
      <c r="Q4363">
        <v>2676.6</v>
      </c>
      <c r="R4363">
        <v>0</v>
      </c>
      <c r="S4363">
        <v>0</v>
      </c>
      <c r="T4363">
        <v>0</v>
      </c>
      <c r="U4363">
        <v>0</v>
      </c>
      <c r="V4363">
        <v>2676.6</v>
      </c>
      <c r="W4363">
        <v>1</v>
      </c>
      <c r="X4363">
        <f t="shared" si="276"/>
        <v>3499</v>
      </c>
      <c r="Y4363">
        <f t="shared" si="277"/>
        <v>822.40000000000009</v>
      </c>
      <c r="Z4363" s="1">
        <f t="shared" si="278"/>
        <v>0.23503858245212922</v>
      </c>
    </row>
    <row r="4364" spans="1:26">
      <c r="A4364" s="2">
        <v>45068</v>
      </c>
      <c r="B4364" s="2" t="s">
        <v>3449</v>
      </c>
      <c r="C4364" t="s">
        <v>4111</v>
      </c>
      <c r="D4364" s="2" t="str">
        <f t="shared" si="275"/>
        <v>KOW-PO22-R-002</v>
      </c>
      <c r="E4364" t="s">
        <v>342</v>
      </c>
      <c r="F4364" t="s">
        <v>343</v>
      </c>
      <c r="G4364">
        <v>39</v>
      </c>
      <c r="H4364" t="str">
        <f>VLOOKUP(E4364,[1]data!$D$3:$AK$1000,34,0)</f>
        <v>Casual</v>
      </c>
      <c r="I4364">
        <f>VLOOKUP(E4364,[1]data!$D$3:$Q$1048576,14,0)</f>
        <v>1999</v>
      </c>
      <c r="J4364" t="str">
        <f>VLOOKUP(E4364,[1]data!$D$3:$AJ$1048576,33,0)</f>
        <v>1799-2299</v>
      </c>
      <c r="K4364" t="s">
        <v>4131</v>
      </c>
      <c r="L4364" t="s">
        <v>2538</v>
      </c>
      <c r="M4364">
        <v>1</v>
      </c>
      <c r="N4364">
        <v>1599</v>
      </c>
      <c r="O4364">
        <v>-159.9</v>
      </c>
      <c r="P4364">
        <v>0</v>
      </c>
      <c r="Q4364">
        <v>1439.1</v>
      </c>
      <c r="R4364">
        <v>0</v>
      </c>
      <c r="S4364">
        <v>0</v>
      </c>
      <c r="T4364">
        <v>0</v>
      </c>
      <c r="U4364">
        <v>0</v>
      </c>
      <c r="V4364">
        <v>1439.1</v>
      </c>
      <c r="W4364">
        <v>1</v>
      </c>
      <c r="X4364">
        <f t="shared" si="276"/>
        <v>1999</v>
      </c>
      <c r="Y4364">
        <f t="shared" si="277"/>
        <v>559.90000000000009</v>
      </c>
      <c r="Z4364" s="1">
        <f t="shared" si="278"/>
        <v>0.28009004502251128</v>
      </c>
    </row>
    <row r="4365" spans="1:26">
      <c r="A4365" s="2">
        <v>45068</v>
      </c>
      <c r="B4365" s="2" t="s">
        <v>3449</v>
      </c>
      <c r="C4365" t="s">
        <v>4111</v>
      </c>
      <c r="D4365" s="2" t="str">
        <f t="shared" si="275"/>
        <v>KOW-PA5-R-0002</v>
      </c>
      <c r="E4365" t="s">
        <v>119</v>
      </c>
      <c r="F4365" t="s">
        <v>300</v>
      </c>
      <c r="G4365">
        <v>44</v>
      </c>
      <c r="H4365" t="str">
        <f>VLOOKUP(E4365,[1]data!$D$3:$AK$1000,34,0)</f>
        <v>Party</v>
      </c>
      <c r="I4365">
        <f>VLOOKUP(E4365,[1]data!$D$3:$Q$1048576,14,0)</f>
        <v>2999</v>
      </c>
      <c r="J4365" t="str">
        <f>VLOOKUP(E4365,[1]data!$D$3:$AJ$1048576,33,0)</f>
        <v>2499-2999</v>
      </c>
      <c r="K4365" t="s">
        <v>4132</v>
      </c>
      <c r="L4365" t="s">
        <v>2538</v>
      </c>
      <c r="M4365">
        <v>1</v>
      </c>
      <c r="N4365">
        <v>2549</v>
      </c>
      <c r="O4365">
        <v>-254.9</v>
      </c>
      <c r="P4365">
        <v>0</v>
      </c>
      <c r="Q4365">
        <v>2294.1</v>
      </c>
      <c r="R4365">
        <v>0</v>
      </c>
      <c r="S4365">
        <v>0</v>
      </c>
      <c r="T4365">
        <v>0</v>
      </c>
      <c r="U4365">
        <v>0</v>
      </c>
      <c r="V4365">
        <v>2294.1</v>
      </c>
      <c r="W4365">
        <v>1</v>
      </c>
      <c r="X4365">
        <f t="shared" si="276"/>
        <v>2999</v>
      </c>
      <c r="Y4365">
        <f t="shared" si="277"/>
        <v>704.90000000000009</v>
      </c>
      <c r="Z4365" s="1">
        <f t="shared" si="278"/>
        <v>0.23504501500500169</v>
      </c>
    </row>
    <row r="4366" spans="1:26">
      <c r="A4366" s="2">
        <v>45068</v>
      </c>
      <c r="B4366" s="2" t="s">
        <v>3449</v>
      </c>
      <c r="C4366" t="s">
        <v>4111</v>
      </c>
      <c r="D4366" s="2" t="str">
        <f t="shared" si="275"/>
        <v>KOW-CC10-R-003</v>
      </c>
      <c r="E4366" t="s">
        <v>179</v>
      </c>
      <c r="F4366" t="s">
        <v>4133</v>
      </c>
      <c r="G4366">
        <v>32</v>
      </c>
      <c r="H4366" t="str">
        <f>VLOOKUP(E4366,[1]data!$D$3:$AK$1000,34,0)</f>
        <v>Casual</v>
      </c>
      <c r="I4366">
        <f>VLOOKUP(E4366,[1]data!$D$3:$Q$1048576,14,0)</f>
        <v>2499</v>
      </c>
      <c r="J4366" t="str">
        <f>VLOOKUP(E4366,[1]data!$D$3:$AJ$1048576,33,0)</f>
        <v>2499-2999</v>
      </c>
      <c r="K4366" t="s">
        <v>4134</v>
      </c>
      <c r="L4366" t="s">
        <v>2538</v>
      </c>
      <c r="M4366">
        <v>1</v>
      </c>
      <c r="N4366">
        <v>2499</v>
      </c>
      <c r="O4366">
        <v>-249.9</v>
      </c>
      <c r="P4366">
        <v>0</v>
      </c>
      <c r="Q4366">
        <v>2249.1</v>
      </c>
      <c r="R4366">
        <v>0</v>
      </c>
      <c r="S4366">
        <v>0</v>
      </c>
      <c r="T4366">
        <v>0</v>
      </c>
      <c r="U4366">
        <v>0</v>
      </c>
      <c r="V4366">
        <v>2249.1</v>
      </c>
      <c r="W4366">
        <v>1</v>
      </c>
      <c r="X4366">
        <f t="shared" si="276"/>
        <v>2499</v>
      </c>
      <c r="Y4366">
        <f t="shared" si="277"/>
        <v>249.90000000000009</v>
      </c>
      <c r="Z4366" s="1">
        <f t="shared" si="278"/>
        <v>0.10000000000000003</v>
      </c>
    </row>
    <row r="4367" spans="1:26">
      <c r="A4367" s="2">
        <v>45068</v>
      </c>
      <c r="B4367" s="2" t="s">
        <v>3449</v>
      </c>
      <c r="C4367" t="s">
        <v>4111</v>
      </c>
      <c r="D4367" s="2" t="str">
        <f t="shared" si="275"/>
        <v>KOW-UKI2-R-003</v>
      </c>
      <c r="E4367" t="s">
        <v>164</v>
      </c>
      <c r="F4367" t="s">
        <v>322</v>
      </c>
      <c r="G4367">
        <v>40</v>
      </c>
      <c r="H4367" t="str">
        <f>VLOOKUP(E4367,[1]data!$D$3:$AK$1000,34,0)</f>
        <v>Hoodie</v>
      </c>
      <c r="I4367">
        <f>VLOOKUP(E4367,[1]data!$D$3:$Q$1048576,14,0)</f>
        <v>2799</v>
      </c>
      <c r="J4367" t="str">
        <f>VLOOKUP(E4367,[1]data!$D$3:$AJ$1048576,33,0)</f>
        <v>2499-2999</v>
      </c>
      <c r="K4367" t="s">
        <v>4135</v>
      </c>
      <c r="L4367" t="s">
        <v>2538</v>
      </c>
      <c r="M4367">
        <v>1</v>
      </c>
      <c r="N4367">
        <v>2499.11</v>
      </c>
      <c r="O4367">
        <v>0</v>
      </c>
      <c r="P4367">
        <v>0</v>
      </c>
      <c r="Q4367">
        <v>2499.11</v>
      </c>
      <c r="R4367">
        <v>0</v>
      </c>
      <c r="S4367">
        <v>0</v>
      </c>
      <c r="T4367">
        <v>0</v>
      </c>
      <c r="U4367">
        <v>299.89</v>
      </c>
      <c r="V4367">
        <v>2799</v>
      </c>
      <c r="W4367">
        <v>1</v>
      </c>
      <c r="X4367">
        <f t="shared" si="276"/>
        <v>2799</v>
      </c>
      <c r="Y4367">
        <f t="shared" si="277"/>
        <v>0</v>
      </c>
      <c r="Z4367" s="1">
        <f t="shared" si="278"/>
        <v>0</v>
      </c>
    </row>
    <row r="4368" spans="1:26">
      <c r="A4368" s="2">
        <v>45068</v>
      </c>
      <c r="B4368" s="2" t="s">
        <v>3449</v>
      </c>
      <c r="C4368" t="s">
        <v>4111</v>
      </c>
      <c r="D4368" s="2" t="str">
        <f t="shared" si="275"/>
        <v>KOW-TRA1-R-000</v>
      </c>
      <c r="E4368" t="s">
        <v>144</v>
      </c>
      <c r="F4368" t="s">
        <v>276</v>
      </c>
      <c r="G4368">
        <v>39</v>
      </c>
      <c r="H4368" t="str">
        <f>VLOOKUP(E4368,[1]data!$D$3:$AK$1000,34,0)</f>
        <v>Indie</v>
      </c>
      <c r="I4368">
        <f>VLOOKUP(E4368,[1]data!$D$3:$Q$1048576,14,0)</f>
        <v>1299</v>
      </c>
      <c r="J4368" t="str">
        <f>VLOOKUP(E4368,[1]data!$D$3:$AJ$1048576,33,0)</f>
        <v>1099-1499</v>
      </c>
      <c r="K4368" t="s">
        <v>4136</v>
      </c>
      <c r="L4368" t="s">
        <v>2538</v>
      </c>
      <c r="M4368">
        <v>1</v>
      </c>
      <c r="N4368">
        <v>1299</v>
      </c>
      <c r="O4368">
        <v>-129.9</v>
      </c>
      <c r="P4368">
        <v>0</v>
      </c>
      <c r="Q4368">
        <v>1169.0999999999999</v>
      </c>
      <c r="R4368">
        <v>0</v>
      </c>
      <c r="S4368">
        <v>0</v>
      </c>
      <c r="T4368">
        <v>0</v>
      </c>
      <c r="U4368">
        <v>0</v>
      </c>
      <c r="V4368">
        <v>1169.0999999999999</v>
      </c>
      <c r="W4368">
        <v>1</v>
      </c>
      <c r="X4368">
        <f t="shared" si="276"/>
        <v>1299</v>
      </c>
      <c r="Y4368">
        <f t="shared" si="277"/>
        <v>129.90000000000009</v>
      </c>
      <c r="Z4368" s="1">
        <f t="shared" si="278"/>
        <v>0.10000000000000007</v>
      </c>
    </row>
    <row r="4369" spans="1:26">
      <c r="A4369" s="2">
        <v>45069</v>
      </c>
      <c r="B4369" s="2" t="s">
        <v>3449</v>
      </c>
      <c r="C4369" t="s">
        <v>4111</v>
      </c>
      <c r="D4369" s="2" t="str">
        <f t="shared" si="275"/>
        <v>KOW-CLC03-R-00</v>
      </c>
      <c r="E4369" t="s">
        <v>1378</v>
      </c>
      <c r="F4369" t="s">
        <v>1301</v>
      </c>
      <c r="G4369">
        <v>39</v>
      </c>
      <c r="H4369" t="str">
        <f>VLOOKUP(E4369,[1]data!$D$3:$AK$1000,34,0)</f>
        <v>Classic</v>
      </c>
      <c r="I4369">
        <f>VLOOKUP(E4369,[1]data!$D$3:$Q$1048576,14,0)</f>
        <v>2999</v>
      </c>
      <c r="J4369" t="str">
        <f>VLOOKUP(E4369,[1]data!$D$3:$AJ$1048576,33,0)</f>
        <v>2499-2999</v>
      </c>
      <c r="K4369" t="s">
        <v>4137</v>
      </c>
      <c r="L4369" t="s">
        <v>2538</v>
      </c>
      <c r="M4369">
        <v>1</v>
      </c>
      <c r="N4369">
        <v>2677.68</v>
      </c>
      <c r="O4369">
        <v>0</v>
      </c>
      <c r="P4369">
        <v>0</v>
      </c>
      <c r="Q4369">
        <v>2677.68</v>
      </c>
      <c r="R4369">
        <v>0</v>
      </c>
      <c r="S4369">
        <v>0</v>
      </c>
      <c r="T4369">
        <v>0</v>
      </c>
      <c r="U4369">
        <v>321.32</v>
      </c>
      <c r="V4369">
        <v>2999</v>
      </c>
      <c r="W4369">
        <v>1</v>
      </c>
      <c r="X4369">
        <f t="shared" si="276"/>
        <v>2999</v>
      </c>
      <c r="Y4369">
        <f t="shared" si="277"/>
        <v>0</v>
      </c>
      <c r="Z4369" s="1">
        <f t="shared" si="278"/>
        <v>0</v>
      </c>
    </row>
    <row r="4370" spans="1:26">
      <c r="A4370" s="2">
        <v>45069</v>
      </c>
      <c r="B4370" s="2" t="s">
        <v>3449</v>
      </c>
      <c r="C4370" t="s">
        <v>4111</v>
      </c>
      <c r="D4370" s="2" t="str">
        <f t="shared" si="275"/>
        <v>KOW-CC03-R-004</v>
      </c>
      <c r="E4370" t="s">
        <v>2329</v>
      </c>
      <c r="F4370" t="s">
        <v>1618</v>
      </c>
      <c r="G4370">
        <v>39</v>
      </c>
      <c r="H4370" t="str">
        <f>VLOOKUP(E4370,[1]data!$D$3:$AK$1000,34,0)</f>
        <v>Casual</v>
      </c>
      <c r="I4370">
        <f>VLOOKUP(E4370,[1]data!$D$3:$Q$1048576,14,0)</f>
        <v>2999</v>
      </c>
      <c r="J4370" t="str">
        <f>VLOOKUP(E4370,[1]data!$D$3:$AJ$1048576,33,0)</f>
        <v>2499-2999</v>
      </c>
      <c r="K4370" t="s">
        <v>4138</v>
      </c>
      <c r="L4370" t="s">
        <v>2538</v>
      </c>
      <c r="M4370">
        <v>1</v>
      </c>
      <c r="N4370">
        <v>2999</v>
      </c>
      <c r="O4370">
        <v>-569.80999999999995</v>
      </c>
      <c r="P4370">
        <v>0</v>
      </c>
      <c r="Q4370">
        <v>2429.19</v>
      </c>
      <c r="R4370">
        <v>0</v>
      </c>
      <c r="S4370">
        <v>0</v>
      </c>
      <c r="T4370">
        <v>0</v>
      </c>
      <c r="U4370">
        <v>0</v>
      </c>
      <c r="V4370">
        <v>2429.19</v>
      </c>
      <c r="W4370">
        <v>1</v>
      </c>
      <c r="X4370">
        <f t="shared" si="276"/>
        <v>2999</v>
      </c>
      <c r="Y4370">
        <f t="shared" si="277"/>
        <v>569.80999999999995</v>
      </c>
      <c r="Z4370" s="1">
        <f t="shared" si="278"/>
        <v>0.18999999999999997</v>
      </c>
    </row>
    <row r="4371" spans="1:26">
      <c r="A4371" s="2">
        <v>45069</v>
      </c>
      <c r="B4371" s="2" t="s">
        <v>3449</v>
      </c>
      <c r="C4371" t="s">
        <v>4111</v>
      </c>
      <c r="D4371" s="2" t="str">
        <f t="shared" si="275"/>
        <v>KOW-CC04-R-004</v>
      </c>
      <c r="E4371" t="s">
        <v>41</v>
      </c>
      <c r="F4371" t="s">
        <v>1425</v>
      </c>
      <c r="G4371">
        <v>39</v>
      </c>
      <c r="H4371" t="str">
        <f>VLOOKUP(E4371,[1]data!$D$3:$AK$1000,34,0)</f>
        <v>Hoodie</v>
      </c>
      <c r="I4371">
        <f>VLOOKUP(E4371,[1]data!$D$3:$Q$1048576,14,0)</f>
        <v>2799</v>
      </c>
      <c r="J4371" t="str">
        <f>VLOOKUP(E4371,[1]data!$D$3:$AJ$1048576,33,0)</f>
        <v>2499-2999</v>
      </c>
      <c r="K4371" t="s">
        <v>4139</v>
      </c>
      <c r="L4371" t="s">
        <v>2538</v>
      </c>
      <c r="M4371">
        <v>1</v>
      </c>
      <c r="N4371">
        <v>2257.2600000000002</v>
      </c>
      <c r="O4371">
        <v>-225.72</v>
      </c>
      <c r="P4371">
        <v>0</v>
      </c>
      <c r="Q4371">
        <v>2031.54</v>
      </c>
      <c r="R4371">
        <v>0</v>
      </c>
      <c r="S4371">
        <v>0</v>
      </c>
      <c r="T4371">
        <v>0</v>
      </c>
      <c r="U4371">
        <v>487.56</v>
      </c>
      <c r="V4371">
        <v>2519.1</v>
      </c>
      <c r="W4371">
        <v>1</v>
      </c>
      <c r="X4371">
        <f t="shared" si="276"/>
        <v>2799</v>
      </c>
      <c r="Y4371">
        <f t="shared" si="277"/>
        <v>279.90000000000009</v>
      </c>
      <c r="Z4371" s="1">
        <f t="shared" si="278"/>
        <v>0.10000000000000003</v>
      </c>
    </row>
    <row r="4372" spans="1:26">
      <c r="A4372" s="2">
        <v>45069</v>
      </c>
      <c r="B4372" s="2" t="s">
        <v>3449</v>
      </c>
      <c r="C4372" t="s">
        <v>4111</v>
      </c>
      <c r="D4372" s="2" t="str">
        <f t="shared" si="275"/>
        <v>KOW-CA8-S-0004</v>
      </c>
      <c r="E4372" t="s">
        <v>30</v>
      </c>
      <c r="F4372" t="s">
        <v>2501</v>
      </c>
      <c r="G4372">
        <v>40</v>
      </c>
      <c r="H4372" t="str">
        <f>VLOOKUP(E4372,[1]data!$D$3:$AK$1000,34,0)</f>
        <v>Casual</v>
      </c>
      <c r="I4372">
        <f>VLOOKUP(E4372,[1]data!$D$3:$Q$1048576,14,0)</f>
        <v>1999</v>
      </c>
      <c r="J4372" t="str">
        <f>VLOOKUP(E4372,[1]data!$D$3:$AJ$1048576,33,0)</f>
        <v>1799-2299</v>
      </c>
      <c r="K4372" t="s">
        <v>4140</v>
      </c>
      <c r="L4372" t="s">
        <v>2538</v>
      </c>
      <c r="M4372">
        <v>1</v>
      </c>
      <c r="N4372">
        <v>1599</v>
      </c>
      <c r="O4372">
        <v>-159.9</v>
      </c>
      <c r="P4372">
        <v>0</v>
      </c>
      <c r="Q4372">
        <v>1439.1</v>
      </c>
      <c r="R4372">
        <v>0</v>
      </c>
      <c r="S4372">
        <v>0</v>
      </c>
      <c r="T4372">
        <v>0</v>
      </c>
      <c r="U4372">
        <v>0</v>
      </c>
      <c r="V4372">
        <v>1439.1</v>
      </c>
      <c r="W4372">
        <v>1</v>
      </c>
      <c r="X4372">
        <f t="shared" si="276"/>
        <v>1999</v>
      </c>
      <c r="Y4372">
        <f t="shared" si="277"/>
        <v>559.90000000000009</v>
      </c>
      <c r="Z4372" s="1">
        <f t="shared" si="278"/>
        <v>0.28009004502251128</v>
      </c>
    </row>
    <row r="4373" spans="1:26">
      <c r="A4373" s="2">
        <v>45069</v>
      </c>
      <c r="B4373" s="2" t="s">
        <v>3449</v>
      </c>
      <c r="C4373" t="s">
        <v>4111</v>
      </c>
      <c r="D4373" s="2" t="str">
        <f t="shared" si="275"/>
        <v>KOW-TRA3-R-000</v>
      </c>
      <c r="E4373" t="s">
        <v>151</v>
      </c>
      <c r="F4373" t="s">
        <v>286</v>
      </c>
      <c r="G4373">
        <v>40</v>
      </c>
      <c r="H4373" t="str">
        <f>VLOOKUP(E4373,[1]data!$D$3:$AK$1000,34,0)</f>
        <v>Traditional</v>
      </c>
      <c r="I4373">
        <f>VLOOKUP(E4373,[1]data!$D$3:$Q$1048576,14,0)</f>
        <v>1299</v>
      </c>
      <c r="J4373" t="str">
        <f>VLOOKUP(E4373,[1]data!$D$3:$AJ$1048576,33,0)</f>
        <v>1099-1499</v>
      </c>
      <c r="K4373" t="s">
        <v>4141</v>
      </c>
      <c r="L4373" t="s">
        <v>2538</v>
      </c>
      <c r="M4373">
        <v>1</v>
      </c>
      <c r="N4373">
        <v>1159.82</v>
      </c>
      <c r="O4373">
        <v>0</v>
      </c>
      <c r="P4373">
        <v>0</v>
      </c>
      <c r="Q4373">
        <v>1159.82</v>
      </c>
      <c r="R4373">
        <v>0</v>
      </c>
      <c r="S4373">
        <v>0</v>
      </c>
      <c r="T4373">
        <v>0</v>
      </c>
      <c r="U4373">
        <v>139.18</v>
      </c>
      <c r="V4373">
        <v>1299</v>
      </c>
      <c r="W4373">
        <v>1</v>
      </c>
      <c r="X4373">
        <f t="shared" si="276"/>
        <v>1299</v>
      </c>
      <c r="Y4373">
        <f t="shared" si="277"/>
        <v>0</v>
      </c>
      <c r="Z4373" s="1">
        <f t="shared" si="278"/>
        <v>0</v>
      </c>
    </row>
    <row r="4374" spans="1:26">
      <c r="A4374" s="2">
        <v>45069</v>
      </c>
      <c r="B4374" s="2" t="s">
        <v>3449</v>
      </c>
      <c r="C4374" t="s">
        <v>4111</v>
      </c>
      <c r="D4374" s="2" t="str">
        <f t="shared" si="275"/>
        <v>KOW-CC04-R-004</v>
      </c>
      <c r="E4374" t="s">
        <v>43</v>
      </c>
      <c r="F4374" t="s">
        <v>1425</v>
      </c>
      <c r="G4374">
        <v>42</v>
      </c>
      <c r="H4374" t="str">
        <f>VLOOKUP(E4374,[1]data!$D$3:$AK$1000,34,0)</f>
        <v>Hoodie</v>
      </c>
      <c r="I4374">
        <f>VLOOKUP(E4374,[1]data!$D$3:$Q$1048576,14,0)</f>
        <v>2799</v>
      </c>
      <c r="J4374" t="str">
        <f>VLOOKUP(E4374,[1]data!$D$3:$AJ$1048576,33,0)</f>
        <v>2499-2999</v>
      </c>
      <c r="K4374" t="s">
        <v>4142</v>
      </c>
      <c r="L4374" t="s">
        <v>2538</v>
      </c>
      <c r="M4374">
        <v>1</v>
      </c>
      <c r="N4374">
        <v>2499.11</v>
      </c>
      <c r="O4374">
        <v>0</v>
      </c>
      <c r="P4374">
        <v>0</v>
      </c>
      <c r="Q4374">
        <v>2499.11</v>
      </c>
      <c r="R4374">
        <v>0</v>
      </c>
      <c r="S4374">
        <v>0</v>
      </c>
      <c r="T4374">
        <v>0</v>
      </c>
      <c r="U4374">
        <v>299.89</v>
      </c>
      <c r="V4374">
        <v>2799</v>
      </c>
      <c r="W4374">
        <v>1</v>
      </c>
      <c r="X4374">
        <f t="shared" si="276"/>
        <v>2799</v>
      </c>
      <c r="Y4374">
        <f t="shared" si="277"/>
        <v>0</v>
      </c>
      <c r="Z4374" s="1">
        <f t="shared" si="278"/>
        <v>0</v>
      </c>
    </row>
    <row r="4375" spans="1:26">
      <c r="A4375" s="2">
        <v>45069</v>
      </c>
      <c r="B4375" s="2" t="s">
        <v>3449</v>
      </c>
      <c r="C4375" t="s">
        <v>4111</v>
      </c>
      <c r="D4375" s="2" t="str">
        <f t="shared" si="275"/>
        <v>KOW-TRA5-R-000</v>
      </c>
      <c r="E4375" t="s">
        <v>771</v>
      </c>
      <c r="F4375" t="s">
        <v>304</v>
      </c>
      <c r="G4375">
        <v>40</v>
      </c>
      <c r="H4375" t="str">
        <f>VLOOKUP(E4375,[1]data!$D$3:$AK$1000,34,0)</f>
        <v>Traditional</v>
      </c>
      <c r="I4375">
        <f>VLOOKUP(E4375,[1]data!$D$3:$Q$1048576,14,0)</f>
        <v>1499</v>
      </c>
      <c r="J4375" t="str">
        <f>VLOOKUP(E4375,[1]data!$D$3:$AJ$1048576,33,0)</f>
        <v>1099-1499</v>
      </c>
      <c r="K4375" t="s">
        <v>4143</v>
      </c>
      <c r="L4375" t="s">
        <v>2538</v>
      </c>
      <c r="M4375">
        <v>1</v>
      </c>
      <c r="N4375">
        <v>1208.8800000000001</v>
      </c>
      <c r="O4375">
        <v>0</v>
      </c>
      <c r="P4375">
        <v>0</v>
      </c>
      <c r="Q4375">
        <v>1208.8800000000001</v>
      </c>
      <c r="R4375">
        <v>0</v>
      </c>
      <c r="S4375">
        <v>0</v>
      </c>
      <c r="T4375">
        <v>0</v>
      </c>
      <c r="U4375">
        <v>290.12</v>
      </c>
      <c r="V4375">
        <v>1499</v>
      </c>
      <c r="W4375">
        <v>1</v>
      </c>
      <c r="X4375">
        <f t="shared" si="276"/>
        <v>1499</v>
      </c>
      <c r="Y4375">
        <f t="shared" si="277"/>
        <v>0</v>
      </c>
      <c r="Z4375" s="1">
        <f t="shared" si="278"/>
        <v>0</v>
      </c>
    </row>
    <row r="4376" spans="1:26">
      <c r="A4376" s="2">
        <v>45069</v>
      </c>
      <c r="B4376" s="2" t="s">
        <v>3449</v>
      </c>
      <c r="C4376" t="s">
        <v>4111</v>
      </c>
      <c r="D4376" s="2" t="str">
        <f t="shared" si="275"/>
        <v>KOW-CC04-R-004</v>
      </c>
      <c r="E4376" t="s">
        <v>42</v>
      </c>
      <c r="F4376" t="s">
        <v>1425</v>
      </c>
      <c r="G4376">
        <v>40</v>
      </c>
      <c r="H4376" t="str">
        <f>VLOOKUP(E4376,[1]data!$D$3:$AK$1000,34,0)</f>
        <v>Hoodie</v>
      </c>
      <c r="I4376">
        <f>VLOOKUP(E4376,[1]data!$D$3:$Q$1048576,14,0)</f>
        <v>2799</v>
      </c>
      <c r="J4376" t="str">
        <f>VLOOKUP(E4376,[1]data!$D$3:$AJ$1048576,33,0)</f>
        <v>2499-2999</v>
      </c>
      <c r="K4376" t="s">
        <v>4144</v>
      </c>
      <c r="L4376" t="s">
        <v>2538</v>
      </c>
      <c r="M4376">
        <v>1</v>
      </c>
      <c r="N4376">
        <v>2799</v>
      </c>
      <c r="O4376">
        <v>-657.77</v>
      </c>
      <c r="P4376">
        <v>0</v>
      </c>
      <c r="Q4376">
        <v>2141.23</v>
      </c>
      <c r="R4376">
        <v>0</v>
      </c>
      <c r="S4376">
        <v>0</v>
      </c>
      <c r="T4376">
        <v>0</v>
      </c>
      <c r="U4376">
        <v>0</v>
      </c>
      <c r="V4376">
        <v>2141.23</v>
      </c>
      <c r="W4376">
        <v>1</v>
      </c>
      <c r="X4376">
        <f t="shared" si="276"/>
        <v>2799</v>
      </c>
      <c r="Y4376">
        <f t="shared" si="277"/>
        <v>657.77</v>
      </c>
      <c r="Z4376" s="1">
        <f t="shared" si="278"/>
        <v>0.23500178635226865</v>
      </c>
    </row>
    <row r="4377" spans="1:26">
      <c r="A4377" s="2">
        <v>45069</v>
      </c>
      <c r="B4377" s="2" t="s">
        <v>3449</v>
      </c>
      <c r="C4377" t="s">
        <v>4111</v>
      </c>
      <c r="D4377" s="2" t="str">
        <f t="shared" si="275"/>
        <v>KOW-CC04-R-004</v>
      </c>
      <c r="E4377" t="s">
        <v>41</v>
      </c>
      <c r="F4377" t="s">
        <v>1425</v>
      </c>
      <c r="G4377">
        <v>39</v>
      </c>
      <c r="H4377" t="str">
        <f>VLOOKUP(E4377,[1]data!$D$3:$AK$1000,34,0)</f>
        <v>Hoodie</v>
      </c>
      <c r="I4377">
        <f>VLOOKUP(E4377,[1]data!$D$3:$Q$1048576,14,0)</f>
        <v>2799</v>
      </c>
      <c r="J4377" t="str">
        <f>VLOOKUP(E4377,[1]data!$D$3:$AJ$1048576,33,0)</f>
        <v>2499-2999</v>
      </c>
      <c r="K4377" t="s">
        <v>4145</v>
      </c>
      <c r="L4377" t="s">
        <v>2538</v>
      </c>
      <c r="M4377">
        <v>1</v>
      </c>
      <c r="N4377">
        <v>2257.2600000000002</v>
      </c>
      <c r="O4377">
        <v>0</v>
      </c>
      <c r="P4377">
        <v>0</v>
      </c>
      <c r="Q4377">
        <v>2257.2600000000002</v>
      </c>
      <c r="R4377">
        <v>0</v>
      </c>
      <c r="S4377">
        <v>0</v>
      </c>
      <c r="T4377">
        <v>0</v>
      </c>
      <c r="U4377">
        <v>541.74</v>
      </c>
      <c r="V4377">
        <v>2799</v>
      </c>
      <c r="W4377">
        <v>1</v>
      </c>
      <c r="X4377">
        <f t="shared" si="276"/>
        <v>2799</v>
      </c>
      <c r="Y4377">
        <f t="shared" si="277"/>
        <v>0</v>
      </c>
      <c r="Z4377" s="1">
        <f t="shared" si="278"/>
        <v>0</v>
      </c>
    </row>
    <row r="4378" spans="1:26">
      <c r="A4378" s="2">
        <v>45069</v>
      </c>
      <c r="B4378" s="2" t="s">
        <v>3449</v>
      </c>
      <c r="C4378" t="s">
        <v>4111</v>
      </c>
      <c r="D4378" s="2" t="str">
        <f t="shared" si="275"/>
        <v>KOW-KU1-R-0002</v>
      </c>
      <c r="E4378" t="s">
        <v>84</v>
      </c>
      <c r="F4378" t="s">
        <v>264</v>
      </c>
      <c r="G4378">
        <v>42</v>
      </c>
      <c r="H4378" t="str">
        <f>VLOOKUP(E4378,[1]data!$D$3:$AK$1000,34,0)</f>
        <v>Hoodie</v>
      </c>
      <c r="I4378">
        <f>VLOOKUP(E4378,[1]data!$D$3:$Q$1048576,14,0)</f>
        <v>2799</v>
      </c>
      <c r="J4378" t="str">
        <f>VLOOKUP(E4378,[1]data!$D$3:$AJ$1048576,33,0)</f>
        <v>2499-2999</v>
      </c>
      <c r="K4378" t="s">
        <v>4146</v>
      </c>
      <c r="L4378" t="s">
        <v>2538</v>
      </c>
      <c r="M4378">
        <v>1</v>
      </c>
      <c r="N4378">
        <v>2499.11</v>
      </c>
      <c r="O4378">
        <v>0</v>
      </c>
      <c r="P4378">
        <v>0</v>
      </c>
      <c r="Q4378">
        <v>2499.11</v>
      </c>
      <c r="R4378">
        <v>0</v>
      </c>
      <c r="S4378">
        <v>0</v>
      </c>
      <c r="T4378">
        <v>0</v>
      </c>
      <c r="U4378">
        <v>299.89</v>
      </c>
      <c r="V4378">
        <v>2799</v>
      </c>
      <c r="W4378">
        <v>1</v>
      </c>
      <c r="X4378">
        <f t="shared" si="276"/>
        <v>2799</v>
      </c>
      <c r="Y4378">
        <f t="shared" si="277"/>
        <v>0</v>
      </c>
      <c r="Z4378" s="1">
        <f t="shared" si="278"/>
        <v>0</v>
      </c>
    </row>
    <row r="4379" spans="1:26">
      <c r="A4379" s="2">
        <v>45069</v>
      </c>
      <c r="B4379" s="2" t="s">
        <v>3449</v>
      </c>
      <c r="C4379" t="s">
        <v>4111</v>
      </c>
      <c r="D4379" s="2" t="str">
        <f t="shared" si="275"/>
        <v>KOW-CC04-R-004</v>
      </c>
      <c r="E4379" t="s">
        <v>44</v>
      </c>
      <c r="F4379" t="s">
        <v>1425</v>
      </c>
      <c r="G4379">
        <v>44</v>
      </c>
      <c r="H4379" t="str">
        <f>VLOOKUP(E4379,[1]data!$D$3:$AK$1000,34,0)</f>
        <v>Hoodie</v>
      </c>
      <c r="I4379">
        <f>VLOOKUP(E4379,[1]data!$D$3:$Q$1048576,14,0)</f>
        <v>2799</v>
      </c>
      <c r="J4379" t="str">
        <f>VLOOKUP(E4379,[1]data!$D$3:$AJ$1048576,33,0)</f>
        <v>2499-2999</v>
      </c>
      <c r="K4379" t="s">
        <v>4147</v>
      </c>
      <c r="L4379" t="s">
        <v>2538</v>
      </c>
      <c r="M4379">
        <v>1</v>
      </c>
      <c r="N4379">
        <v>2799</v>
      </c>
      <c r="O4379">
        <v>-657.77</v>
      </c>
      <c r="P4379">
        <v>0</v>
      </c>
      <c r="Q4379">
        <v>2141.23</v>
      </c>
      <c r="R4379">
        <v>0</v>
      </c>
      <c r="S4379">
        <v>0</v>
      </c>
      <c r="T4379">
        <v>0</v>
      </c>
      <c r="U4379">
        <v>0</v>
      </c>
      <c r="V4379">
        <v>2141.23</v>
      </c>
      <c r="W4379">
        <v>1</v>
      </c>
      <c r="X4379">
        <f t="shared" si="276"/>
        <v>2799</v>
      </c>
      <c r="Y4379">
        <f t="shared" si="277"/>
        <v>657.77</v>
      </c>
      <c r="Z4379" s="1">
        <f t="shared" si="278"/>
        <v>0.23500178635226865</v>
      </c>
    </row>
    <row r="4380" spans="1:26">
      <c r="A4380" s="2">
        <v>45069</v>
      </c>
      <c r="B4380" s="2" t="s">
        <v>3449</v>
      </c>
      <c r="C4380" t="s">
        <v>4111</v>
      </c>
      <c r="D4380" s="2" t="str">
        <f t="shared" si="275"/>
        <v>KOW-SO21-FS-00</v>
      </c>
      <c r="E4380" t="s">
        <v>422</v>
      </c>
      <c r="F4380" t="s">
        <v>423</v>
      </c>
      <c r="G4380" t="s">
        <v>424</v>
      </c>
      <c r="H4380" t="str">
        <f>VLOOKUP(E4380,[1]data!$D$3:$AK$1000,34,0)</f>
        <v>Acc</v>
      </c>
      <c r="I4380">
        <f>VLOOKUP(E4380,[1]data!$D$3:$Q$1048576,14,0)</f>
        <v>699</v>
      </c>
      <c r="J4380" t="str">
        <f>VLOOKUP(E4380,[1]data!$D$3:$AJ$1048576,33,0)</f>
        <v>399-799</v>
      </c>
      <c r="K4380" t="s">
        <v>4148</v>
      </c>
      <c r="L4380" t="s">
        <v>2538</v>
      </c>
      <c r="M4380">
        <v>1</v>
      </c>
      <c r="N4380">
        <v>2796</v>
      </c>
      <c r="O4380">
        <v>-531.24</v>
      </c>
      <c r="P4380">
        <v>0</v>
      </c>
      <c r="Q4380">
        <v>2264.7600000000002</v>
      </c>
      <c r="R4380">
        <v>0</v>
      </c>
      <c r="S4380">
        <v>0</v>
      </c>
      <c r="T4380">
        <v>0</v>
      </c>
      <c r="U4380">
        <v>0</v>
      </c>
      <c r="V4380">
        <v>2264.7600000000002</v>
      </c>
      <c r="W4380">
        <v>4</v>
      </c>
      <c r="X4380">
        <f t="shared" si="276"/>
        <v>2796</v>
      </c>
      <c r="Y4380">
        <f t="shared" si="277"/>
        <v>531.23999999999978</v>
      </c>
      <c r="Z4380" s="1">
        <f t="shared" si="278"/>
        <v>0.18999999999999992</v>
      </c>
    </row>
    <row r="4381" spans="1:26">
      <c r="A4381" s="2">
        <v>45069</v>
      </c>
      <c r="B4381" s="2" t="s">
        <v>3449</v>
      </c>
      <c r="C4381" t="s">
        <v>4111</v>
      </c>
      <c r="D4381" s="2" t="str">
        <f t="shared" si="275"/>
        <v>KOW-CA11-R-000</v>
      </c>
      <c r="E4381" t="s">
        <v>9</v>
      </c>
      <c r="F4381" t="s">
        <v>302</v>
      </c>
      <c r="G4381">
        <v>40</v>
      </c>
      <c r="H4381" t="str">
        <f>VLOOKUP(E4381,[1]data!$D$3:$AK$1000,34,0)</f>
        <v>Casual</v>
      </c>
      <c r="I4381">
        <f>VLOOKUP(E4381,[1]data!$D$3:$Q$1048576,14,0)</f>
        <v>1999</v>
      </c>
      <c r="J4381" t="str">
        <f>VLOOKUP(E4381,[1]data!$D$3:$AJ$1048576,33,0)</f>
        <v>1799-2299</v>
      </c>
      <c r="K4381" t="s">
        <v>4149</v>
      </c>
      <c r="L4381" t="s">
        <v>2538</v>
      </c>
      <c r="M4381">
        <v>1</v>
      </c>
      <c r="N4381">
        <v>1999</v>
      </c>
      <c r="O4381">
        <v>-199.9</v>
      </c>
      <c r="P4381">
        <v>0</v>
      </c>
      <c r="Q4381">
        <v>1799.1</v>
      </c>
      <c r="R4381">
        <v>0</v>
      </c>
      <c r="S4381">
        <v>0</v>
      </c>
      <c r="T4381">
        <v>0</v>
      </c>
      <c r="U4381">
        <v>0</v>
      </c>
      <c r="V4381">
        <v>1799.1</v>
      </c>
      <c r="W4381">
        <v>1</v>
      </c>
      <c r="X4381">
        <f t="shared" si="276"/>
        <v>1999</v>
      </c>
      <c r="Y4381">
        <f t="shared" si="277"/>
        <v>199.90000000000009</v>
      </c>
      <c r="Z4381" s="1">
        <f t="shared" si="278"/>
        <v>0.10000000000000005</v>
      </c>
    </row>
    <row r="4382" spans="1:26">
      <c r="A4382" s="2">
        <v>45069</v>
      </c>
      <c r="B4382" s="2" t="s">
        <v>3449</v>
      </c>
      <c r="C4382" t="s">
        <v>4111</v>
      </c>
      <c r="D4382" s="2" t="str">
        <f t="shared" si="275"/>
        <v>KOW-TRA2-R-000</v>
      </c>
      <c r="E4382" t="s">
        <v>149</v>
      </c>
      <c r="F4382" t="s">
        <v>317</v>
      </c>
      <c r="G4382">
        <v>44</v>
      </c>
      <c r="H4382" t="str">
        <f>VLOOKUP(E4382,[1]data!$D$3:$AK$1000,34,0)</f>
        <v>Traditional</v>
      </c>
      <c r="I4382">
        <f>VLOOKUP(E4382,[1]data!$D$3:$Q$1048576,14,0)</f>
        <v>1799</v>
      </c>
      <c r="J4382" t="str">
        <f>VLOOKUP(E4382,[1]data!$D$3:$AJ$1048576,33,0)</f>
        <v>1799-2299</v>
      </c>
      <c r="K4382" t="s">
        <v>4150</v>
      </c>
      <c r="L4382" t="s">
        <v>2538</v>
      </c>
      <c r="M4382">
        <v>1</v>
      </c>
      <c r="N4382">
        <v>1529</v>
      </c>
      <c r="O4382">
        <v>-152.9</v>
      </c>
      <c r="P4382">
        <v>0</v>
      </c>
      <c r="Q4382">
        <v>1376.1</v>
      </c>
      <c r="R4382">
        <v>0</v>
      </c>
      <c r="S4382">
        <v>0</v>
      </c>
      <c r="T4382">
        <v>0</v>
      </c>
      <c r="U4382">
        <v>0</v>
      </c>
      <c r="V4382">
        <v>1376.1</v>
      </c>
      <c r="W4382">
        <v>1</v>
      </c>
      <c r="X4382">
        <f t="shared" si="276"/>
        <v>1799</v>
      </c>
      <c r="Y4382">
        <f t="shared" si="277"/>
        <v>422.90000000000009</v>
      </c>
      <c r="Z4382" s="1">
        <f t="shared" si="278"/>
        <v>0.23507504168982774</v>
      </c>
    </row>
    <row r="4383" spans="1:26">
      <c r="A4383" s="2">
        <v>45069</v>
      </c>
      <c r="B4383" s="2" t="s">
        <v>3449</v>
      </c>
      <c r="C4383" t="s">
        <v>4111</v>
      </c>
      <c r="D4383" s="2" t="str">
        <f t="shared" si="275"/>
        <v>KOW-FF6-R-0035</v>
      </c>
      <c r="E4383" t="s">
        <v>68</v>
      </c>
      <c r="F4383" t="s">
        <v>2065</v>
      </c>
      <c r="G4383">
        <v>34</v>
      </c>
      <c r="H4383" t="str">
        <f>VLOOKUP(E4383,[1]data!$D$3:$AK$1000,34,0)</f>
        <v>Bottom</v>
      </c>
      <c r="I4383">
        <f>VLOOKUP(E4383,[1]data!$D$3:$Q$1048576,14,0)</f>
        <v>1499</v>
      </c>
      <c r="J4383" t="str">
        <f>VLOOKUP(E4383,[1]data!$D$3:$AJ$1048576,33,0)</f>
        <v>1099-1499</v>
      </c>
      <c r="K4383" t="s">
        <v>4151</v>
      </c>
      <c r="L4383" t="s">
        <v>2538</v>
      </c>
      <c r="M4383">
        <v>1</v>
      </c>
      <c r="N4383">
        <v>1338.39</v>
      </c>
      <c r="O4383">
        <v>0</v>
      </c>
      <c r="P4383">
        <v>0</v>
      </c>
      <c r="Q4383">
        <v>1338.39</v>
      </c>
      <c r="R4383">
        <v>0</v>
      </c>
      <c r="S4383">
        <v>0</v>
      </c>
      <c r="T4383">
        <v>0</v>
      </c>
      <c r="U4383">
        <v>160.61000000000001</v>
      </c>
      <c r="V4383">
        <v>1499</v>
      </c>
      <c r="W4383">
        <v>1</v>
      </c>
      <c r="X4383">
        <f t="shared" si="276"/>
        <v>1499</v>
      </c>
      <c r="Y4383">
        <f t="shared" si="277"/>
        <v>0</v>
      </c>
      <c r="Z4383" s="1">
        <f t="shared" si="278"/>
        <v>0</v>
      </c>
    </row>
    <row r="4384" spans="1:26">
      <c r="A4384" s="2">
        <v>45069</v>
      </c>
      <c r="B4384" s="2" t="s">
        <v>3449</v>
      </c>
      <c r="C4384" t="s">
        <v>4111</v>
      </c>
      <c r="D4384" s="2" t="str">
        <f t="shared" si="275"/>
        <v>KOW-LI1-R-0001</v>
      </c>
      <c r="E4384" t="s">
        <v>98</v>
      </c>
      <c r="F4384" t="s">
        <v>941</v>
      </c>
      <c r="G4384">
        <v>40</v>
      </c>
      <c r="H4384" t="str">
        <f>VLOOKUP(E4384,[1]data!$D$3:$AK$1000,34,0)</f>
        <v>Linen</v>
      </c>
      <c r="I4384">
        <f>VLOOKUP(E4384,[1]data!$D$3:$Q$1048576,14,0)</f>
        <v>3499</v>
      </c>
      <c r="J4384" t="str">
        <f>VLOOKUP(E4384,[1]data!$D$3:$AJ$1048576,33,0)</f>
        <v>3499-3999</v>
      </c>
      <c r="K4384" t="s">
        <v>4152</v>
      </c>
      <c r="L4384" t="s">
        <v>2538</v>
      </c>
      <c r="M4384">
        <v>1</v>
      </c>
      <c r="N4384">
        <v>2974</v>
      </c>
      <c r="O4384">
        <v>-565.05999999999995</v>
      </c>
      <c r="P4384">
        <v>0</v>
      </c>
      <c r="Q4384">
        <v>2408.94</v>
      </c>
      <c r="R4384">
        <v>0</v>
      </c>
      <c r="S4384">
        <v>0</v>
      </c>
      <c r="T4384">
        <v>0</v>
      </c>
      <c r="U4384">
        <v>0</v>
      </c>
      <c r="V4384">
        <v>2408.94</v>
      </c>
      <c r="W4384">
        <v>1</v>
      </c>
      <c r="X4384">
        <f t="shared" si="276"/>
        <v>3499</v>
      </c>
      <c r="Y4384">
        <f t="shared" si="277"/>
        <v>1090.06</v>
      </c>
      <c r="Z4384" s="1">
        <f t="shared" si="278"/>
        <v>0.31153472420691625</v>
      </c>
    </row>
    <row r="4385" spans="1:26">
      <c r="A4385" s="2">
        <v>45069</v>
      </c>
      <c r="B4385" s="2" t="s">
        <v>3449</v>
      </c>
      <c r="C4385" t="s">
        <v>4111</v>
      </c>
      <c r="D4385" s="2" t="str">
        <f t="shared" si="275"/>
        <v>KOW-PO26-R-002</v>
      </c>
      <c r="E4385" t="s">
        <v>134</v>
      </c>
      <c r="F4385" t="s">
        <v>426</v>
      </c>
      <c r="G4385">
        <v>42</v>
      </c>
      <c r="H4385" t="str">
        <f>VLOOKUP(E4385,[1]data!$D$3:$AK$1000,34,0)</f>
        <v>Indie</v>
      </c>
      <c r="I4385">
        <f>VLOOKUP(E4385,[1]data!$D$3:$Q$1048576,14,0)</f>
        <v>1999</v>
      </c>
      <c r="J4385" t="str">
        <f>VLOOKUP(E4385,[1]data!$D$3:$AJ$1048576,33,0)</f>
        <v>1799-2299</v>
      </c>
      <c r="K4385" t="s">
        <v>4153</v>
      </c>
      <c r="L4385" t="s">
        <v>2538</v>
      </c>
      <c r="M4385">
        <v>1</v>
      </c>
      <c r="N4385">
        <v>1999</v>
      </c>
      <c r="O4385">
        <v>-199.9</v>
      </c>
      <c r="P4385">
        <v>0</v>
      </c>
      <c r="Q4385">
        <v>1799.1</v>
      </c>
      <c r="R4385">
        <v>0</v>
      </c>
      <c r="S4385">
        <v>0</v>
      </c>
      <c r="T4385">
        <v>0</v>
      </c>
      <c r="U4385">
        <v>0</v>
      </c>
      <c r="V4385">
        <v>1799.1</v>
      </c>
      <c r="W4385">
        <v>1</v>
      </c>
      <c r="X4385">
        <f t="shared" si="276"/>
        <v>1999</v>
      </c>
      <c r="Y4385">
        <f t="shared" si="277"/>
        <v>199.90000000000009</v>
      </c>
      <c r="Z4385" s="1">
        <f t="shared" si="278"/>
        <v>0.10000000000000005</v>
      </c>
    </row>
    <row r="4386" spans="1:26">
      <c r="A4386" s="2">
        <v>45069</v>
      </c>
      <c r="B4386" s="2" t="s">
        <v>3449</v>
      </c>
      <c r="C4386" t="s">
        <v>4111</v>
      </c>
      <c r="D4386" s="2" t="str">
        <f t="shared" si="275"/>
        <v>KOW-CC04-R-004</v>
      </c>
      <c r="E4386" t="s">
        <v>43</v>
      </c>
      <c r="F4386" t="s">
        <v>1425</v>
      </c>
      <c r="G4386">
        <v>42</v>
      </c>
      <c r="H4386" t="str">
        <f>VLOOKUP(E4386,[1]data!$D$3:$AK$1000,34,0)</f>
        <v>Hoodie</v>
      </c>
      <c r="I4386">
        <f>VLOOKUP(E4386,[1]data!$D$3:$Q$1048576,14,0)</f>
        <v>2799</v>
      </c>
      <c r="J4386" t="str">
        <f>VLOOKUP(E4386,[1]data!$D$3:$AJ$1048576,33,0)</f>
        <v>2499-2999</v>
      </c>
      <c r="K4386" t="s">
        <v>4154</v>
      </c>
      <c r="L4386" t="s">
        <v>2538</v>
      </c>
      <c r="M4386">
        <v>1</v>
      </c>
      <c r="N4386">
        <v>2799</v>
      </c>
      <c r="O4386">
        <v>-279.89999999999998</v>
      </c>
      <c r="P4386">
        <v>0</v>
      </c>
      <c r="Q4386">
        <v>2519.1</v>
      </c>
      <c r="R4386">
        <v>0</v>
      </c>
      <c r="S4386">
        <v>0</v>
      </c>
      <c r="T4386">
        <v>0</v>
      </c>
      <c r="U4386">
        <v>0</v>
      </c>
      <c r="V4386">
        <v>2519.1</v>
      </c>
      <c r="W4386">
        <v>1</v>
      </c>
      <c r="X4386">
        <f t="shared" si="276"/>
        <v>2799</v>
      </c>
      <c r="Y4386">
        <f t="shared" si="277"/>
        <v>279.90000000000009</v>
      </c>
      <c r="Z4386" s="1">
        <f t="shared" si="278"/>
        <v>0.10000000000000003</v>
      </c>
    </row>
    <row r="4387" spans="1:26">
      <c r="A4387" s="2">
        <v>45069</v>
      </c>
      <c r="B4387" s="2" t="s">
        <v>3449</v>
      </c>
      <c r="C4387" t="s">
        <v>4111</v>
      </c>
      <c r="D4387" s="2" t="str">
        <f t="shared" si="275"/>
        <v>KOW-SO21-FS-00</v>
      </c>
      <c r="E4387" t="s">
        <v>422</v>
      </c>
      <c r="F4387" t="s">
        <v>423</v>
      </c>
      <c r="G4387" t="s">
        <v>424</v>
      </c>
      <c r="H4387" t="str">
        <f>VLOOKUP(E4387,[1]data!$D$3:$AK$1000,34,0)</f>
        <v>Acc</v>
      </c>
      <c r="I4387">
        <f>VLOOKUP(E4387,[1]data!$D$3:$Q$1048576,14,0)</f>
        <v>699</v>
      </c>
      <c r="J4387" t="str">
        <f>VLOOKUP(E4387,[1]data!$D$3:$AJ$1048576,33,0)</f>
        <v>399-799</v>
      </c>
      <c r="K4387" t="s">
        <v>4155</v>
      </c>
      <c r="L4387" t="s">
        <v>2538</v>
      </c>
      <c r="M4387">
        <v>1</v>
      </c>
      <c r="N4387">
        <v>624.11</v>
      </c>
      <c r="O4387">
        <v>0</v>
      </c>
      <c r="P4387">
        <v>0</v>
      </c>
      <c r="Q4387">
        <v>624.11</v>
      </c>
      <c r="R4387">
        <v>0</v>
      </c>
      <c r="S4387">
        <v>0</v>
      </c>
      <c r="T4387">
        <v>0</v>
      </c>
      <c r="U4387">
        <v>74.89</v>
      </c>
      <c r="V4387">
        <v>699</v>
      </c>
      <c r="W4387">
        <v>1</v>
      </c>
      <c r="X4387">
        <f t="shared" si="276"/>
        <v>699</v>
      </c>
      <c r="Y4387">
        <f t="shared" si="277"/>
        <v>0</v>
      </c>
      <c r="Z4387" s="1">
        <f t="shared" si="278"/>
        <v>0</v>
      </c>
    </row>
    <row r="4388" spans="1:26">
      <c r="A4388" s="2">
        <v>45069</v>
      </c>
      <c r="B4388" s="2" t="s">
        <v>3449</v>
      </c>
      <c r="C4388" t="s">
        <v>4111</v>
      </c>
      <c r="D4388" s="2" t="str">
        <f t="shared" si="275"/>
        <v>KOW-SO21-FS-00</v>
      </c>
      <c r="E4388" t="s">
        <v>422</v>
      </c>
      <c r="F4388" t="s">
        <v>423</v>
      </c>
      <c r="G4388" t="s">
        <v>424</v>
      </c>
      <c r="H4388" t="str">
        <f>VLOOKUP(E4388,[1]data!$D$3:$AK$1000,34,0)</f>
        <v>Acc</v>
      </c>
      <c r="I4388">
        <f>VLOOKUP(E4388,[1]data!$D$3:$Q$1048576,14,0)</f>
        <v>699</v>
      </c>
      <c r="J4388" t="str">
        <f>VLOOKUP(E4388,[1]data!$D$3:$AJ$1048576,33,0)</f>
        <v>399-799</v>
      </c>
      <c r="K4388" t="s">
        <v>4156</v>
      </c>
      <c r="L4388" t="s">
        <v>2538</v>
      </c>
      <c r="M4388">
        <v>1</v>
      </c>
      <c r="N4388">
        <v>624.11</v>
      </c>
      <c r="O4388">
        <v>0</v>
      </c>
      <c r="P4388">
        <v>0</v>
      </c>
      <c r="Q4388">
        <v>624.11</v>
      </c>
      <c r="R4388">
        <v>0</v>
      </c>
      <c r="S4388">
        <v>0</v>
      </c>
      <c r="T4388">
        <v>0</v>
      </c>
      <c r="U4388">
        <v>74.89</v>
      </c>
      <c r="V4388">
        <v>699</v>
      </c>
      <c r="W4388">
        <v>1</v>
      </c>
      <c r="X4388">
        <f t="shared" si="276"/>
        <v>699</v>
      </c>
      <c r="Y4388">
        <f t="shared" si="277"/>
        <v>0</v>
      </c>
      <c r="Z4388" s="1">
        <f t="shared" si="278"/>
        <v>0</v>
      </c>
    </row>
    <row r="4389" spans="1:26">
      <c r="A4389" s="2">
        <v>45069</v>
      </c>
      <c r="B4389" s="2" t="s">
        <v>3449</v>
      </c>
      <c r="C4389" t="s">
        <v>4111</v>
      </c>
      <c r="D4389" s="2" t="str">
        <f t="shared" si="275"/>
        <v>KOW-TRA3-R-000</v>
      </c>
      <c r="E4389" t="s">
        <v>921</v>
      </c>
      <c r="F4389" t="s">
        <v>286</v>
      </c>
      <c r="G4389">
        <v>42</v>
      </c>
      <c r="H4389" t="str">
        <f>VLOOKUP(E4389,[1]data!$D$3:$AK$1000,34,0)</f>
        <v>Traditional</v>
      </c>
      <c r="I4389">
        <f>VLOOKUP(E4389,[1]data!$D$3:$Q$1048576,14,0)</f>
        <v>1299</v>
      </c>
      <c r="J4389" t="str">
        <f>VLOOKUP(E4389,[1]data!$D$3:$AJ$1048576,33,0)</f>
        <v>1099-1499</v>
      </c>
      <c r="K4389" t="s">
        <v>4157</v>
      </c>
      <c r="L4389" t="s">
        <v>473</v>
      </c>
      <c r="M4389">
        <v>1</v>
      </c>
      <c r="N4389">
        <v>1156.1099999999999</v>
      </c>
      <c r="O4389">
        <v>-1155.22</v>
      </c>
      <c r="P4389">
        <v>0</v>
      </c>
      <c r="Q4389">
        <v>0.89</v>
      </c>
      <c r="R4389">
        <v>0</v>
      </c>
      <c r="S4389">
        <v>0</v>
      </c>
      <c r="T4389">
        <v>0</v>
      </c>
      <c r="U4389">
        <v>0.11</v>
      </c>
      <c r="V4389">
        <v>1</v>
      </c>
      <c r="W4389">
        <v>1</v>
      </c>
      <c r="X4389">
        <f t="shared" si="276"/>
        <v>1299</v>
      </c>
      <c r="Y4389">
        <f t="shared" si="277"/>
        <v>1298</v>
      </c>
      <c r="Z4389" s="1">
        <f t="shared" si="278"/>
        <v>0.99923017705927641</v>
      </c>
    </row>
    <row r="4390" spans="1:26">
      <c r="A4390" s="2">
        <v>45069</v>
      </c>
      <c r="B4390" s="2" t="s">
        <v>3449</v>
      </c>
      <c r="C4390" t="s">
        <v>4111</v>
      </c>
      <c r="D4390" s="2" t="str">
        <f t="shared" si="275"/>
        <v>KOW-FF6-R-0035</v>
      </c>
      <c r="E4390" t="s">
        <v>67</v>
      </c>
      <c r="F4390" t="s">
        <v>2065</v>
      </c>
      <c r="G4390">
        <v>32</v>
      </c>
      <c r="H4390" t="str">
        <f>VLOOKUP(E4390,[1]data!$D$3:$AK$1000,34,0)</f>
        <v>Bottom</v>
      </c>
      <c r="I4390">
        <f>VLOOKUP(E4390,[1]data!$D$3:$Q$1048576,14,0)</f>
        <v>1499</v>
      </c>
      <c r="J4390" t="str">
        <f>VLOOKUP(E4390,[1]data!$D$3:$AJ$1048576,33,0)</f>
        <v>1099-1499</v>
      </c>
      <c r="K4390" t="s">
        <v>4158</v>
      </c>
      <c r="L4390" t="s">
        <v>2538</v>
      </c>
      <c r="M4390">
        <v>1</v>
      </c>
      <c r="N4390">
        <v>1338.39</v>
      </c>
      <c r="O4390">
        <v>0</v>
      </c>
      <c r="P4390">
        <v>0</v>
      </c>
      <c r="Q4390">
        <v>1338.39</v>
      </c>
      <c r="R4390">
        <v>0</v>
      </c>
      <c r="S4390">
        <v>0</v>
      </c>
      <c r="T4390">
        <v>0</v>
      </c>
      <c r="U4390">
        <v>160.61000000000001</v>
      </c>
      <c r="V4390">
        <v>1499</v>
      </c>
      <c r="W4390">
        <v>1</v>
      </c>
      <c r="X4390">
        <f t="shared" si="276"/>
        <v>1499</v>
      </c>
      <c r="Y4390">
        <f t="shared" si="277"/>
        <v>0</v>
      </c>
      <c r="Z4390" s="1">
        <f t="shared" si="278"/>
        <v>0</v>
      </c>
    </row>
    <row r="4391" spans="1:26">
      <c r="A4391" s="2">
        <v>45069</v>
      </c>
      <c r="B4391" s="2" t="s">
        <v>3449</v>
      </c>
      <c r="C4391" t="s">
        <v>4111</v>
      </c>
      <c r="D4391" s="2" t="str">
        <f t="shared" si="275"/>
        <v>KOW-CLC04-R-00</v>
      </c>
      <c r="E4391" t="s">
        <v>2633</v>
      </c>
      <c r="F4391" t="s">
        <v>1408</v>
      </c>
      <c r="G4391">
        <v>42</v>
      </c>
      <c r="H4391" t="str">
        <f>VLOOKUP(E4391,[1]data!$D$3:$AK$1000,34,0)</f>
        <v>Classic</v>
      </c>
      <c r="I4391">
        <f>VLOOKUP(E4391,[1]data!$D$3:$Q$1048576,14,0)</f>
        <v>2499</v>
      </c>
      <c r="J4391" t="str">
        <f>VLOOKUP(E4391,[1]data!$D$3:$AJ$1048576,33,0)</f>
        <v>2499-2999</v>
      </c>
      <c r="K4391" t="s">
        <v>4159</v>
      </c>
      <c r="L4391" t="s">
        <v>2538</v>
      </c>
      <c r="M4391">
        <v>1</v>
      </c>
      <c r="N4391">
        <v>2231.2399999999998</v>
      </c>
      <c r="O4391">
        <v>-223.12</v>
      </c>
      <c r="P4391">
        <v>0</v>
      </c>
      <c r="Q4391">
        <v>2008.12</v>
      </c>
      <c r="R4391">
        <v>0</v>
      </c>
      <c r="S4391">
        <v>0</v>
      </c>
      <c r="T4391">
        <v>0</v>
      </c>
      <c r="U4391">
        <v>240.98</v>
      </c>
      <c r="V4391">
        <v>2249.1</v>
      </c>
      <c r="W4391">
        <v>1</v>
      </c>
      <c r="X4391">
        <f t="shared" si="276"/>
        <v>2499</v>
      </c>
      <c r="Y4391">
        <f t="shared" si="277"/>
        <v>249.90000000000009</v>
      </c>
      <c r="Z4391" s="1">
        <f t="shared" si="278"/>
        <v>0.10000000000000003</v>
      </c>
    </row>
    <row r="4392" spans="1:26">
      <c r="A4392" s="2">
        <v>45069</v>
      </c>
      <c r="B4392" s="2" t="s">
        <v>3449</v>
      </c>
      <c r="C4392" t="s">
        <v>4111</v>
      </c>
      <c r="D4392" s="2" t="str">
        <f t="shared" si="275"/>
        <v>KOW-PO25-R-002</v>
      </c>
      <c r="E4392" t="s">
        <v>132</v>
      </c>
      <c r="F4392" t="s">
        <v>470</v>
      </c>
      <c r="G4392">
        <v>40</v>
      </c>
      <c r="H4392" t="str">
        <f>VLOOKUP(E4392,[1]data!$D$3:$AK$1000,34,0)</f>
        <v>Casual</v>
      </c>
      <c r="I4392">
        <f>VLOOKUP(E4392,[1]data!$D$3:$Q$1048576,14,0)</f>
        <v>2199</v>
      </c>
      <c r="J4392" t="str">
        <f>VLOOKUP(E4392,[1]data!$D$3:$AJ$1048576,33,0)</f>
        <v>1799-2299</v>
      </c>
      <c r="K4392" t="s">
        <v>4160</v>
      </c>
      <c r="L4392" t="s">
        <v>2538</v>
      </c>
      <c r="M4392">
        <v>1</v>
      </c>
      <c r="N4392">
        <v>2199</v>
      </c>
      <c r="O4392">
        <v>-219.9</v>
      </c>
      <c r="P4392">
        <v>0</v>
      </c>
      <c r="Q4392">
        <v>1979.1</v>
      </c>
      <c r="R4392">
        <v>0</v>
      </c>
      <c r="S4392">
        <v>0</v>
      </c>
      <c r="T4392">
        <v>0</v>
      </c>
      <c r="U4392">
        <v>0</v>
      </c>
      <c r="V4392">
        <v>1979.1</v>
      </c>
      <c r="W4392">
        <v>1</v>
      </c>
      <c r="X4392">
        <f t="shared" si="276"/>
        <v>2199</v>
      </c>
      <c r="Y4392">
        <f t="shared" si="277"/>
        <v>219.90000000000009</v>
      </c>
      <c r="Z4392" s="1">
        <f t="shared" si="278"/>
        <v>0.10000000000000005</v>
      </c>
    </row>
    <row r="4393" spans="1:26">
      <c r="A4393" s="2">
        <v>45069</v>
      </c>
      <c r="B4393" s="2" t="s">
        <v>3449</v>
      </c>
      <c r="C4393" t="s">
        <v>4111</v>
      </c>
      <c r="D4393" s="2" t="str">
        <f t="shared" si="275"/>
        <v>KOW-KOR-S-0001</v>
      </c>
      <c r="E4393" t="s">
        <v>79</v>
      </c>
      <c r="F4393" t="s">
        <v>288</v>
      </c>
      <c r="G4393">
        <v>40</v>
      </c>
      <c r="H4393" t="str">
        <f>VLOOKUP(E4393,[1]data!$D$3:$AK$1000,34,0)</f>
        <v>Casual</v>
      </c>
      <c r="I4393">
        <f>VLOOKUP(E4393,[1]data!$D$3:$Q$1048576,14,0)</f>
        <v>2299</v>
      </c>
      <c r="J4393" t="str">
        <f>VLOOKUP(E4393,[1]data!$D$3:$AJ$1048576,33,0)</f>
        <v>1799-2299</v>
      </c>
      <c r="K4393" t="s">
        <v>4160</v>
      </c>
      <c r="L4393" t="s">
        <v>2538</v>
      </c>
      <c r="M4393">
        <v>1</v>
      </c>
      <c r="N4393">
        <v>2299</v>
      </c>
      <c r="O4393">
        <v>-229.9</v>
      </c>
      <c r="P4393">
        <v>0</v>
      </c>
      <c r="Q4393">
        <v>2069.1</v>
      </c>
      <c r="R4393">
        <v>0</v>
      </c>
      <c r="S4393">
        <v>0</v>
      </c>
      <c r="T4393">
        <v>0</v>
      </c>
      <c r="U4393">
        <v>0</v>
      </c>
      <c r="V4393">
        <v>2069.1</v>
      </c>
      <c r="W4393">
        <v>1</v>
      </c>
      <c r="X4393">
        <f t="shared" si="276"/>
        <v>2299</v>
      </c>
      <c r="Y4393">
        <f t="shared" si="277"/>
        <v>229.90000000000009</v>
      </c>
      <c r="Z4393" s="1">
        <f t="shared" si="278"/>
        <v>0.10000000000000003</v>
      </c>
    </row>
    <row r="4394" spans="1:26">
      <c r="A4394" s="2">
        <v>45069</v>
      </c>
      <c r="B4394" s="2" t="s">
        <v>3449</v>
      </c>
      <c r="C4394" t="s">
        <v>4111</v>
      </c>
      <c r="D4394" s="2" t="str">
        <f t="shared" si="275"/>
        <v>KOW-CC04-R-004</v>
      </c>
      <c r="E4394" t="s">
        <v>45</v>
      </c>
      <c r="F4394" t="s">
        <v>1425</v>
      </c>
      <c r="G4394">
        <v>46</v>
      </c>
      <c r="H4394" t="str">
        <f>VLOOKUP(E4394,[1]data!$D$3:$AK$1000,34,0)</f>
        <v>Hoodie</v>
      </c>
      <c r="I4394">
        <f>VLOOKUP(E4394,[1]data!$D$3:$Q$1048576,14,0)</f>
        <v>2799</v>
      </c>
      <c r="J4394" t="str">
        <f>VLOOKUP(E4394,[1]data!$D$3:$AJ$1048576,33,0)</f>
        <v>2499-2999</v>
      </c>
      <c r="K4394" t="s">
        <v>4161</v>
      </c>
      <c r="L4394" t="s">
        <v>2538</v>
      </c>
      <c r="M4394">
        <v>1</v>
      </c>
      <c r="N4394">
        <v>2499.11</v>
      </c>
      <c r="O4394">
        <v>0</v>
      </c>
      <c r="P4394">
        <v>0</v>
      </c>
      <c r="Q4394">
        <v>2499.11</v>
      </c>
      <c r="R4394">
        <v>0</v>
      </c>
      <c r="S4394">
        <v>0</v>
      </c>
      <c r="T4394">
        <v>0</v>
      </c>
      <c r="U4394">
        <v>299.89</v>
      </c>
      <c r="V4394">
        <v>2799</v>
      </c>
      <c r="W4394">
        <v>1</v>
      </c>
      <c r="X4394">
        <f t="shared" si="276"/>
        <v>2799</v>
      </c>
      <c r="Y4394">
        <f t="shared" si="277"/>
        <v>0</v>
      </c>
      <c r="Z4394" s="1">
        <f t="shared" si="278"/>
        <v>0</v>
      </c>
    </row>
    <row r="4395" spans="1:26">
      <c r="A4395" s="2">
        <v>45069</v>
      </c>
      <c r="B4395" s="2" t="s">
        <v>3449</v>
      </c>
      <c r="C4395" t="s">
        <v>4111</v>
      </c>
      <c r="D4395" s="2" t="str">
        <f t="shared" si="275"/>
        <v>KOW-CC04-R-004</v>
      </c>
      <c r="E4395" t="s">
        <v>42</v>
      </c>
      <c r="F4395" t="s">
        <v>1425</v>
      </c>
      <c r="G4395">
        <v>40</v>
      </c>
      <c r="H4395" t="str">
        <f>VLOOKUP(E4395,[1]data!$D$3:$AK$1000,34,0)</f>
        <v>Hoodie</v>
      </c>
      <c r="I4395">
        <f>VLOOKUP(E4395,[1]data!$D$3:$Q$1048576,14,0)</f>
        <v>2799</v>
      </c>
      <c r="J4395" t="str">
        <f>VLOOKUP(E4395,[1]data!$D$3:$AJ$1048576,33,0)</f>
        <v>2499-2999</v>
      </c>
      <c r="K4395" t="s">
        <v>4162</v>
      </c>
      <c r="L4395" t="s">
        <v>2538</v>
      </c>
      <c r="M4395">
        <v>1</v>
      </c>
      <c r="N4395">
        <v>2499.11</v>
      </c>
      <c r="O4395">
        <v>-249.91</v>
      </c>
      <c r="P4395">
        <v>0</v>
      </c>
      <c r="Q4395">
        <v>2249.1999999999998</v>
      </c>
      <c r="R4395">
        <v>0</v>
      </c>
      <c r="S4395">
        <v>0</v>
      </c>
      <c r="T4395">
        <v>0</v>
      </c>
      <c r="U4395">
        <v>269.89999999999998</v>
      </c>
      <c r="V4395">
        <v>2519.1</v>
      </c>
      <c r="W4395">
        <v>1</v>
      </c>
      <c r="X4395">
        <f t="shared" si="276"/>
        <v>2799</v>
      </c>
      <c r="Y4395">
        <f t="shared" si="277"/>
        <v>279.90000000000009</v>
      </c>
      <c r="Z4395" s="1">
        <f t="shared" si="278"/>
        <v>0.10000000000000003</v>
      </c>
    </row>
    <row r="4396" spans="1:26">
      <c r="A4396" s="2">
        <v>45069</v>
      </c>
      <c r="B4396" s="2" t="s">
        <v>3449</v>
      </c>
      <c r="C4396" t="s">
        <v>4111</v>
      </c>
      <c r="D4396" s="2" t="str">
        <f t="shared" si="275"/>
        <v>KOW-CC04-R-004</v>
      </c>
      <c r="E4396" t="s">
        <v>43</v>
      </c>
      <c r="F4396" t="s">
        <v>1425</v>
      </c>
      <c r="G4396">
        <v>42</v>
      </c>
      <c r="H4396" t="str">
        <f>VLOOKUP(E4396,[1]data!$D$3:$AK$1000,34,0)</f>
        <v>Hoodie</v>
      </c>
      <c r="I4396">
        <f>VLOOKUP(E4396,[1]data!$D$3:$Q$1048576,14,0)</f>
        <v>2799</v>
      </c>
      <c r="J4396" t="str">
        <f>VLOOKUP(E4396,[1]data!$D$3:$AJ$1048576,33,0)</f>
        <v>2499-2999</v>
      </c>
      <c r="K4396" t="s">
        <v>4163</v>
      </c>
      <c r="L4396" t="s">
        <v>2538</v>
      </c>
      <c r="M4396">
        <v>1</v>
      </c>
      <c r="N4396">
        <v>2799</v>
      </c>
      <c r="O4396">
        <v>-531.80999999999995</v>
      </c>
      <c r="P4396">
        <v>0</v>
      </c>
      <c r="Q4396">
        <v>2267.19</v>
      </c>
      <c r="R4396">
        <v>0</v>
      </c>
      <c r="S4396">
        <v>0</v>
      </c>
      <c r="T4396">
        <v>0</v>
      </c>
      <c r="U4396">
        <v>0</v>
      </c>
      <c r="V4396">
        <v>2267.19</v>
      </c>
      <c r="W4396">
        <v>1</v>
      </c>
      <c r="X4396">
        <f t="shared" si="276"/>
        <v>2799</v>
      </c>
      <c r="Y4396">
        <f t="shared" si="277"/>
        <v>531.80999999999995</v>
      </c>
      <c r="Z4396" s="1">
        <f t="shared" si="278"/>
        <v>0.18999999999999997</v>
      </c>
    </row>
    <row r="4397" spans="1:26">
      <c r="A4397" s="2">
        <v>45069</v>
      </c>
      <c r="B4397" s="2" t="s">
        <v>3449</v>
      </c>
      <c r="C4397" t="s">
        <v>4111</v>
      </c>
      <c r="D4397" s="2" t="str">
        <f t="shared" si="275"/>
        <v>KOW-KU3-R-0002</v>
      </c>
      <c r="E4397" t="s">
        <v>427</v>
      </c>
      <c r="F4397" t="s">
        <v>260</v>
      </c>
      <c r="G4397">
        <v>42</v>
      </c>
      <c r="H4397" t="str">
        <f>VLOOKUP(E4397,[1]data!$D$3:$AK$1000,34,0)</f>
        <v>Indie</v>
      </c>
      <c r="I4397">
        <f>VLOOKUP(E4397,[1]data!$D$3:$Q$1048576,14,0)</f>
        <v>2499</v>
      </c>
      <c r="J4397" t="str">
        <f>VLOOKUP(E4397,[1]data!$D$3:$AJ$1048576,33,0)</f>
        <v>2499-2999</v>
      </c>
      <c r="K4397" t="s">
        <v>4164</v>
      </c>
      <c r="L4397" t="s">
        <v>2538</v>
      </c>
      <c r="M4397">
        <v>1</v>
      </c>
      <c r="N4397">
        <v>1999</v>
      </c>
      <c r="O4397">
        <v>-199.9</v>
      </c>
      <c r="P4397">
        <v>0</v>
      </c>
      <c r="Q4397">
        <v>1799.1</v>
      </c>
      <c r="R4397">
        <v>0</v>
      </c>
      <c r="S4397">
        <v>0</v>
      </c>
      <c r="T4397">
        <v>0</v>
      </c>
      <c r="U4397">
        <v>0</v>
      </c>
      <c r="V4397">
        <v>1799.1</v>
      </c>
      <c r="W4397">
        <v>1</v>
      </c>
      <c r="X4397">
        <f t="shared" si="276"/>
        <v>2499</v>
      </c>
      <c r="Y4397">
        <f t="shared" si="277"/>
        <v>699.90000000000009</v>
      </c>
      <c r="Z4397" s="1">
        <f t="shared" si="278"/>
        <v>0.28007202881152465</v>
      </c>
    </row>
    <row r="4398" spans="1:26">
      <c r="A4398" s="2">
        <v>45069</v>
      </c>
      <c r="B4398" s="2" t="s">
        <v>3449</v>
      </c>
      <c r="C4398" t="s">
        <v>4111</v>
      </c>
      <c r="D4398" s="2" t="str">
        <f t="shared" si="275"/>
        <v>KOW-PO26-R-002</v>
      </c>
      <c r="E4398" t="s">
        <v>2728</v>
      </c>
      <c r="F4398" t="s">
        <v>426</v>
      </c>
      <c r="G4398">
        <v>44</v>
      </c>
      <c r="H4398" t="str">
        <f>VLOOKUP(E4398,[1]data!$D$3:$AK$1000,34,0)</f>
        <v>Indie</v>
      </c>
      <c r="I4398">
        <f>VLOOKUP(E4398,[1]data!$D$3:$Q$1048576,14,0)</f>
        <v>1999</v>
      </c>
      <c r="J4398" t="str">
        <f>VLOOKUP(E4398,[1]data!$D$3:$AJ$1048576,33,0)</f>
        <v>1799-2299</v>
      </c>
      <c r="K4398" t="s">
        <v>4165</v>
      </c>
      <c r="L4398" t="s">
        <v>2538</v>
      </c>
      <c r="M4398">
        <v>1</v>
      </c>
      <c r="N4398">
        <v>1784.82</v>
      </c>
      <c r="O4398">
        <v>-178.48</v>
      </c>
      <c r="P4398">
        <v>0</v>
      </c>
      <c r="Q4398">
        <v>1606.34</v>
      </c>
      <c r="R4398">
        <v>0</v>
      </c>
      <c r="S4398">
        <v>0</v>
      </c>
      <c r="T4398">
        <v>0</v>
      </c>
      <c r="U4398">
        <v>192.76</v>
      </c>
      <c r="V4398">
        <v>1799.1</v>
      </c>
      <c r="W4398">
        <v>1</v>
      </c>
      <c r="X4398">
        <f t="shared" si="276"/>
        <v>1999</v>
      </c>
      <c r="Y4398">
        <f t="shared" si="277"/>
        <v>199.90000000000009</v>
      </c>
      <c r="Z4398" s="1">
        <f t="shared" si="278"/>
        <v>0.10000000000000005</v>
      </c>
    </row>
    <row r="4399" spans="1:26">
      <c r="A4399" s="2">
        <v>45069</v>
      </c>
      <c r="B4399" s="2" t="s">
        <v>3449</v>
      </c>
      <c r="C4399" t="s">
        <v>4111</v>
      </c>
      <c r="D4399" s="2" t="str">
        <f t="shared" si="275"/>
        <v>KOW-UKI2-R-003</v>
      </c>
      <c r="E4399" t="s">
        <v>166</v>
      </c>
      <c r="F4399" t="s">
        <v>322</v>
      </c>
      <c r="G4399">
        <v>44</v>
      </c>
      <c r="H4399" t="str">
        <f>VLOOKUP(E4399,[1]data!$D$3:$AK$1000,34,0)</f>
        <v>Hoodie</v>
      </c>
      <c r="I4399">
        <f>VLOOKUP(E4399,[1]data!$D$3:$Q$1048576,14,0)</f>
        <v>2799</v>
      </c>
      <c r="J4399" t="str">
        <f>VLOOKUP(E4399,[1]data!$D$3:$AJ$1048576,33,0)</f>
        <v>2499-2999</v>
      </c>
      <c r="K4399" t="s">
        <v>4165</v>
      </c>
      <c r="L4399" t="s">
        <v>2538</v>
      </c>
      <c r="M4399">
        <v>1</v>
      </c>
      <c r="N4399">
        <v>2499.11</v>
      </c>
      <c r="O4399">
        <v>-249.91</v>
      </c>
      <c r="P4399">
        <v>0</v>
      </c>
      <c r="Q4399">
        <v>2249.1999999999998</v>
      </c>
      <c r="R4399">
        <v>0</v>
      </c>
      <c r="S4399">
        <v>0</v>
      </c>
      <c r="T4399">
        <v>0</v>
      </c>
      <c r="U4399">
        <v>269.89999999999998</v>
      </c>
      <c r="V4399">
        <v>2519.1</v>
      </c>
      <c r="W4399">
        <v>1</v>
      </c>
      <c r="X4399">
        <f t="shared" si="276"/>
        <v>2799</v>
      </c>
      <c r="Y4399">
        <f t="shared" si="277"/>
        <v>279.90000000000009</v>
      </c>
      <c r="Z4399" s="1">
        <f t="shared" si="278"/>
        <v>0.10000000000000003</v>
      </c>
    </row>
    <row r="4400" spans="1:26">
      <c r="A4400" s="2">
        <v>45069</v>
      </c>
      <c r="B4400" s="2" t="s">
        <v>3449</v>
      </c>
      <c r="C4400" t="s">
        <v>4111</v>
      </c>
      <c r="D4400" s="2" t="str">
        <f t="shared" si="275"/>
        <v>KOW-CA5-R-0001</v>
      </c>
      <c r="E4400" t="s">
        <v>24</v>
      </c>
      <c r="F4400" t="s">
        <v>331</v>
      </c>
      <c r="G4400">
        <v>46</v>
      </c>
      <c r="H4400" t="str">
        <f>VLOOKUP(E4400,[1]data!$D$3:$AK$1000,34,0)</f>
        <v>Casual</v>
      </c>
      <c r="I4400">
        <f>VLOOKUP(E4400,[1]data!$D$3:$Q$1048576,14,0)</f>
        <v>1499</v>
      </c>
      <c r="J4400" t="str">
        <f>VLOOKUP(E4400,[1]data!$D$3:$AJ$1048576,33,0)</f>
        <v>1099-1499</v>
      </c>
      <c r="K4400" t="s">
        <v>4166</v>
      </c>
      <c r="L4400" t="s">
        <v>2538</v>
      </c>
      <c r="M4400">
        <v>1</v>
      </c>
      <c r="N4400">
        <v>1499</v>
      </c>
      <c r="O4400">
        <v>-149.9</v>
      </c>
      <c r="P4400">
        <v>0</v>
      </c>
      <c r="Q4400">
        <v>1349.1</v>
      </c>
      <c r="R4400">
        <v>0</v>
      </c>
      <c r="S4400">
        <v>0</v>
      </c>
      <c r="T4400">
        <v>0</v>
      </c>
      <c r="U4400">
        <v>0</v>
      </c>
      <c r="V4400">
        <v>1349.1</v>
      </c>
      <c r="W4400">
        <v>1</v>
      </c>
      <c r="X4400">
        <f t="shared" si="276"/>
        <v>1499</v>
      </c>
      <c r="Y4400">
        <f t="shared" si="277"/>
        <v>149.90000000000009</v>
      </c>
      <c r="Z4400" s="1">
        <f t="shared" si="278"/>
        <v>0.10000000000000006</v>
      </c>
    </row>
    <row r="4401" spans="1:26">
      <c r="A4401" s="2">
        <v>45069</v>
      </c>
      <c r="B4401" s="2" t="s">
        <v>3449</v>
      </c>
      <c r="C4401" t="s">
        <v>4111</v>
      </c>
      <c r="D4401" s="2" t="str">
        <f t="shared" si="275"/>
        <v>KOW-CA6-S-0002</v>
      </c>
      <c r="E4401" t="s">
        <v>27</v>
      </c>
      <c r="F4401" t="s">
        <v>334</v>
      </c>
      <c r="G4401">
        <v>42</v>
      </c>
      <c r="H4401" t="str">
        <f>VLOOKUP(E4401,[1]data!$D$3:$AK$1000,34,0)</f>
        <v>Casual</v>
      </c>
      <c r="I4401">
        <f>VLOOKUP(E4401,[1]data!$D$3:$Q$1048576,14,0)</f>
        <v>1499</v>
      </c>
      <c r="J4401" t="str">
        <f>VLOOKUP(E4401,[1]data!$D$3:$AJ$1048576,33,0)</f>
        <v>1099-1499</v>
      </c>
      <c r="K4401" t="s">
        <v>4167</v>
      </c>
      <c r="L4401" t="s">
        <v>2538</v>
      </c>
      <c r="M4401">
        <v>1</v>
      </c>
      <c r="N4401">
        <v>1338.39</v>
      </c>
      <c r="O4401">
        <v>0</v>
      </c>
      <c r="P4401">
        <v>0</v>
      </c>
      <c r="Q4401">
        <v>1338.39</v>
      </c>
      <c r="R4401">
        <v>0</v>
      </c>
      <c r="S4401">
        <v>0</v>
      </c>
      <c r="T4401">
        <v>0</v>
      </c>
      <c r="U4401">
        <v>160.61000000000001</v>
      </c>
      <c r="V4401">
        <v>1499</v>
      </c>
      <c r="W4401">
        <v>1</v>
      </c>
      <c r="X4401">
        <f t="shared" si="276"/>
        <v>1499</v>
      </c>
      <c r="Y4401">
        <f t="shared" si="277"/>
        <v>0</v>
      </c>
      <c r="Z4401" s="1">
        <f t="shared" si="278"/>
        <v>0</v>
      </c>
    </row>
    <row r="4402" spans="1:26">
      <c r="A4402" s="2">
        <v>45069</v>
      </c>
      <c r="B4402" s="2" t="s">
        <v>3449</v>
      </c>
      <c r="C4402" t="s">
        <v>4111</v>
      </c>
      <c r="D4402" s="2" t="str">
        <f t="shared" si="275"/>
        <v>KOW-CC02-R-004</v>
      </c>
      <c r="E4402" t="s">
        <v>38</v>
      </c>
      <c r="F4402" t="s">
        <v>1508</v>
      </c>
      <c r="G4402">
        <v>42</v>
      </c>
      <c r="H4402" t="str">
        <f>VLOOKUP(E4402,[1]data!$D$3:$AK$1000,34,0)</f>
        <v>Casual</v>
      </c>
      <c r="I4402">
        <f>VLOOKUP(E4402,[1]data!$D$3:$Q$1048576,14,0)</f>
        <v>2499</v>
      </c>
      <c r="J4402" t="str">
        <f>VLOOKUP(E4402,[1]data!$D$3:$AJ$1048576,33,0)</f>
        <v>2499-2999</v>
      </c>
      <c r="K4402" t="s">
        <v>4168</v>
      </c>
      <c r="L4402" t="s">
        <v>2538</v>
      </c>
      <c r="M4402">
        <v>1</v>
      </c>
      <c r="N4402">
        <v>2231.25</v>
      </c>
      <c r="O4402">
        <v>0</v>
      </c>
      <c r="P4402">
        <v>0</v>
      </c>
      <c r="Q4402">
        <v>2231.25</v>
      </c>
      <c r="R4402">
        <v>0</v>
      </c>
      <c r="S4402">
        <v>0</v>
      </c>
      <c r="T4402">
        <v>0</v>
      </c>
      <c r="U4402">
        <v>267.75</v>
      </c>
      <c r="V4402">
        <v>2499</v>
      </c>
      <c r="W4402">
        <v>1</v>
      </c>
      <c r="X4402">
        <f t="shared" si="276"/>
        <v>2499</v>
      </c>
      <c r="Y4402">
        <f t="shared" si="277"/>
        <v>0</v>
      </c>
      <c r="Z4402" s="1">
        <f t="shared" si="278"/>
        <v>0</v>
      </c>
    </row>
    <row r="4403" spans="1:26">
      <c r="A4403" s="2">
        <v>45069</v>
      </c>
      <c r="B4403" s="2" t="s">
        <v>3449</v>
      </c>
      <c r="C4403" t="s">
        <v>4111</v>
      </c>
      <c r="D4403" s="2" t="str">
        <f t="shared" si="275"/>
        <v>KOW-CA5-R-0001</v>
      </c>
      <c r="E4403" t="s">
        <v>23</v>
      </c>
      <c r="F4403" t="s">
        <v>331</v>
      </c>
      <c r="G4403">
        <v>44</v>
      </c>
      <c r="H4403" t="str">
        <f>VLOOKUP(E4403,[1]data!$D$3:$AK$1000,34,0)</f>
        <v>Casual</v>
      </c>
      <c r="I4403">
        <f>VLOOKUP(E4403,[1]data!$D$3:$Q$1048576,14,0)</f>
        <v>1499</v>
      </c>
      <c r="J4403" t="str">
        <f>VLOOKUP(E4403,[1]data!$D$3:$AJ$1048576,33,0)</f>
        <v>1099-1499</v>
      </c>
      <c r="K4403" t="s">
        <v>4169</v>
      </c>
      <c r="L4403" t="s">
        <v>2538</v>
      </c>
      <c r="M4403">
        <v>1</v>
      </c>
      <c r="N4403">
        <v>1499</v>
      </c>
      <c r="O4403">
        <v>-284.81</v>
      </c>
      <c r="P4403">
        <v>0</v>
      </c>
      <c r="Q4403">
        <v>1214.19</v>
      </c>
      <c r="R4403">
        <v>0</v>
      </c>
      <c r="S4403">
        <v>0</v>
      </c>
      <c r="T4403">
        <v>0</v>
      </c>
      <c r="U4403">
        <v>0</v>
      </c>
      <c r="V4403">
        <v>1214.19</v>
      </c>
      <c r="W4403">
        <v>1</v>
      </c>
      <c r="X4403">
        <f t="shared" si="276"/>
        <v>1499</v>
      </c>
      <c r="Y4403">
        <f t="shared" si="277"/>
        <v>284.80999999999995</v>
      </c>
      <c r="Z4403" s="1">
        <f t="shared" si="278"/>
        <v>0.18999999999999997</v>
      </c>
    </row>
    <row r="4404" spans="1:26">
      <c r="A4404" s="2">
        <v>45069</v>
      </c>
      <c r="B4404" s="2" t="s">
        <v>3449</v>
      </c>
      <c r="C4404" t="s">
        <v>4111</v>
      </c>
      <c r="D4404" s="2" t="str">
        <f t="shared" si="275"/>
        <v>KOW-LI1-R-0001</v>
      </c>
      <c r="E4404" t="s">
        <v>100</v>
      </c>
      <c r="F4404" t="s">
        <v>941</v>
      </c>
      <c r="G4404">
        <v>44</v>
      </c>
      <c r="H4404" t="str">
        <f>VLOOKUP(E4404,[1]data!$D$3:$AK$1000,34,0)</f>
        <v>Linen</v>
      </c>
      <c r="I4404">
        <f>VLOOKUP(E4404,[1]data!$D$3:$Q$1048576,14,0)</f>
        <v>3499</v>
      </c>
      <c r="J4404" t="str">
        <f>VLOOKUP(E4404,[1]data!$D$3:$AJ$1048576,33,0)</f>
        <v>3499-3999</v>
      </c>
      <c r="K4404" t="s">
        <v>4169</v>
      </c>
      <c r="L4404" t="s">
        <v>2538</v>
      </c>
      <c r="M4404">
        <v>1</v>
      </c>
      <c r="N4404">
        <v>2974</v>
      </c>
      <c r="O4404">
        <v>-565.05999999999995</v>
      </c>
      <c r="P4404">
        <v>0</v>
      </c>
      <c r="Q4404">
        <v>2408.94</v>
      </c>
      <c r="R4404">
        <v>0</v>
      </c>
      <c r="S4404">
        <v>0</v>
      </c>
      <c r="T4404">
        <v>0</v>
      </c>
      <c r="U4404">
        <v>0</v>
      </c>
      <c r="V4404">
        <v>2408.94</v>
      </c>
      <c r="W4404">
        <v>1</v>
      </c>
      <c r="X4404">
        <f t="shared" si="276"/>
        <v>3499</v>
      </c>
      <c r="Y4404">
        <f t="shared" si="277"/>
        <v>1090.06</v>
      </c>
      <c r="Z4404" s="1">
        <f t="shared" si="278"/>
        <v>0.31153472420691625</v>
      </c>
    </row>
    <row r="4405" spans="1:26">
      <c r="A4405" s="2">
        <v>45069</v>
      </c>
      <c r="B4405" s="2" t="s">
        <v>3449</v>
      </c>
      <c r="C4405" t="s">
        <v>4111</v>
      </c>
      <c r="D4405" s="2" t="str">
        <f t="shared" si="275"/>
        <v>KOW-CC04-R-004</v>
      </c>
      <c r="E4405" t="s">
        <v>42</v>
      </c>
      <c r="F4405" t="s">
        <v>1425</v>
      </c>
      <c r="G4405">
        <v>40</v>
      </c>
      <c r="H4405" t="str">
        <f>VLOOKUP(E4405,[1]data!$D$3:$AK$1000,34,0)</f>
        <v>Hoodie</v>
      </c>
      <c r="I4405">
        <f>VLOOKUP(E4405,[1]data!$D$3:$Q$1048576,14,0)</f>
        <v>2799</v>
      </c>
      <c r="J4405" t="str">
        <f>VLOOKUP(E4405,[1]data!$D$3:$AJ$1048576,33,0)</f>
        <v>2499-2999</v>
      </c>
      <c r="K4405" t="s">
        <v>4170</v>
      </c>
      <c r="L4405" t="s">
        <v>2538</v>
      </c>
      <c r="M4405">
        <v>1</v>
      </c>
      <c r="N4405">
        <v>2499.11</v>
      </c>
      <c r="O4405">
        <v>0</v>
      </c>
      <c r="P4405">
        <v>0</v>
      </c>
      <c r="Q4405">
        <v>2499.11</v>
      </c>
      <c r="R4405">
        <v>0</v>
      </c>
      <c r="S4405">
        <v>0</v>
      </c>
      <c r="T4405">
        <v>0</v>
      </c>
      <c r="U4405">
        <v>299.89</v>
      </c>
      <c r="V4405">
        <v>2799</v>
      </c>
      <c r="W4405">
        <v>1</v>
      </c>
      <c r="X4405">
        <f t="shared" si="276"/>
        <v>2799</v>
      </c>
      <c r="Y4405">
        <f t="shared" si="277"/>
        <v>0</v>
      </c>
      <c r="Z4405" s="1">
        <f t="shared" si="278"/>
        <v>0</v>
      </c>
    </row>
    <row r="4406" spans="1:26">
      <c r="A4406" s="2">
        <v>45069</v>
      </c>
      <c r="B4406" s="2" t="s">
        <v>3449</v>
      </c>
      <c r="C4406" t="s">
        <v>4111</v>
      </c>
      <c r="D4406" s="2" t="str">
        <f t="shared" si="275"/>
        <v>KOW-KIN-S-0004</v>
      </c>
      <c r="E4406" t="s">
        <v>577</v>
      </c>
      <c r="F4406" t="s">
        <v>273</v>
      </c>
      <c r="G4406">
        <v>40</v>
      </c>
      <c r="H4406" t="str">
        <f>VLOOKUP(E4406,[1]data!$D$3:$AK$1000,34,0)</f>
        <v>Casual</v>
      </c>
      <c r="I4406">
        <f>VLOOKUP(E4406,[1]data!$D$3:$Q$1048576,14,0)</f>
        <v>2299</v>
      </c>
      <c r="J4406" t="str">
        <f>VLOOKUP(E4406,[1]data!$D$3:$AJ$1048576,33,0)</f>
        <v>1799-2299</v>
      </c>
      <c r="K4406" t="s">
        <v>4171</v>
      </c>
      <c r="L4406" t="s">
        <v>2538</v>
      </c>
      <c r="M4406">
        <v>1</v>
      </c>
      <c r="N4406">
        <v>1839.2</v>
      </c>
      <c r="O4406">
        <v>-349.44</v>
      </c>
      <c r="P4406">
        <v>0</v>
      </c>
      <c r="Q4406">
        <v>1489.76</v>
      </c>
      <c r="R4406">
        <v>0</v>
      </c>
      <c r="S4406">
        <v>0</v>
      </c>
      <c r="T4406">
        <v>0</v>
      </c>
      <c r="U4406">
        <v>0</v>
      </c>
      <c r="V4406">
        <v>1489.76</v>
      </c>
      <c r="W4406">
        <v>1</v>
      </c>
      <c r="X4406">
        <f t="shared" si="276"/>
        <v>2299</v>
      </c>
      <c r="Y4406">
        <f t="shared" si="277"/>
        <v>809.24</v>
      </c>
      <c r="Z4406" s="1">
        <f t="shared" si="278"/>
        <v>0.35199652022618533</v>
      </c>
    </row>
    <row r="4407" spans="1:26">
      <c r="A4407" s="2">
        <v>45069</v>
      </c>
      <c r="B4407" s="2" t="s">
        <v>3449</v>
      </c>
      <c r="C4407" t="s">
        <v>4111</v>
      </c>
      <c r="D4407" s="2" t="str">
        <f t="shared" si="275"/>
        <v>KOW-CA11-R-000</v>
      </c>
      <c r="E4407" t="s">
        <v>12</v>
      </c>
      <c r="F4407" t="s">
        <v>302</v>
      </c>
      <c r="G4407">
        <v>46</v>
      </c>
      <c r="H4407" t="str">
        <f>VLOOKUP(E4407,[1]data!$D$3:$AK$1000,34,0)</f>
        <v>Casual</v>
      </c>
      <c r="I4407">
        <f>VLOOKUP(E4407,[1]data!$D$3:$Q$1048576,14,0)</f>
        <v>1999</v>
      </c>
      <c r="J4407" t="str">
        <f>VLOOKUP(E4407,[1]data!$D$3:$AJ$1048576,33,0)</f>
        <v>1799-2299</v>
      </c>
      <c r="K4407" t="s">
        <v>4172</v>
      </c>
      <c r="L4407" t="s">
        <v>2538</v>
      </c>
      <c r="M4407">
        <v>1</v>
      </c>
      <c r="N4407">
        <v>1784.82</v>
      </c>
      <c r="O4407">
        <v>0</v>
      </c>
      <c r="P4407">
        <v>0</v>
      </c>
      <c r="Q4407">
        <v>1784.82</v>
      </c>
      <c r="R4407">
        <v>0</v>
      </c>
      <c r="S4407">
        <v>0</v>
      </c>
      <c r="T4407">
        <v>0</v>
      </c>
      <c r="U4407">
        <v>214.18</v>
      </c>
      <c r="V4407">
        <v>1999</v>
      </c>
      <c r="W4407">
        <v>1</v>
      </c>
      <c r="X4407">
        <f t="shared" si="276"/>
        <v>1999</v>
      </c>
      <c r="Y4407">
        <f t="shared" si="277"/>
        <v>0</v>
      </c>
      <c r="Z4407" s="1">
        <f t="shared" si="278"/>
        <v>0</v>
      </c>
    </row>
    <row r="4408" spans="1:26">
      <c r="A4408" s="2">
        <v>45069</v>
      </c>
      <c r="B4408" s="2" t="s">
        <v>3449</v>
      </c>
      <c r="C4408" t="s">
        <v>4111</v>
      </c>
      <c r="D4408" s="2" t="str">
        <f t="shared" si="275"/>
        <v>KOW-CC04-R-004</v>
      </c>
      <c r="E4408" t="s">
        <v>43</v>
      </c>
      <c r="F4408" t="s">
        <v>1425</v>
      </c>
      <c r="G4408">
        <v>42</v>
      </c>
      <c r="H4408" t="str">
        <f>VLOOKUP(E4408,[1]data!$D$3:$AK$1000,34,0)</f>
        <v>Hoodie</v>
      </c>
      <c r="I4408">
        <f>VLOOKUP(E4408,[1]data!$D$3:$Q$1048576,14,0)</f>
        <v>2799</v>
      </c>
      <c r="J4408" t="str">
        <f>VLOOKUP(E4408,[1]data!$D$3:$AJ$1048576,33,0)</f>
        <v>2499-2999</v>
      </c>
      <c r="K4408" t="s">
        <v>4173</v>
      </c>
      <c r="L4408" t="s">
        <v>2538</v>
      </c>
      <c r="M4408">
        <v>1</v>
      </c>
      <c r="N4408">
        <v>2499.11</v>
      </c>
      <c r="O4408">
        <v>0</v>
      </c>
      <c r="P4408">
        <v>0</v>
      </c>
      <c r="Q4408">
        <v>2499.11</v>
      </c>
      <c r="R4408">
        <v>0</v>
      </c>
      <c r="S4408">
        <v>0</v>
      </c>
      <c r="T4408">
        <v>0</v>
      </c>
      <c r="U4408">
        <v>299.89</v>
      </c>
      <c r="V4408">
        <v>2799</v>
      </c>
      <c r="W4408">
        <v>1</v>
      </c>
      <c r="X4408">
        <f t="shared" si="276"/>
        <v>2799</v>
      </c>
      <c r="Y4408">
        <f t="shared" si="277"/>
        <v>0</v>
      </c>
      <c r="Z4408" s="1">
        <f t="shared" si="278"/>
        <v>0</v>
      </c>
    </row>
    <row r="4409" spans="1:26">
      <c r="A4409" s="2">
        <v>45069</v>
      </c>
      <c r="B4409" s="2" t="s">
        <v>3449</v>
      </c>
      <c r="C4409" t="s">
        <v>4111</v>
      </c>
      <c r="D4409" s="2" t="str">
        <f t="shared" si="275"/>
        <v>KOW-CC02-R-004</v>
      </c>
      <c r="E4409" t="s">
        <v>37</v>
      </c>
      <c r="F4409" t="s">
        <v>1508</v>
      </c>
      <c r="G4409">
        <v>40</v>
      </c>
      <c r="H4409" t="str">
        <f>VLOOKUP(E4409,[1]data!$D$3:$AK$1000,34,0)</f>
        <v>Casual</v>
      </c>
      <c r="I4409">
        <f>VLOOKUP(E4409,[1]data!$D$3:$Q$1048576,14,0)</f>
        <v>2499</v>
      </c>
      <c r="J4409" t="str">
        <f>VLOOKUP(E4409,[1]data!$D$3:$AJ$1048576,33,0)</f>
        <v>2499-2999</v>
      </c>
      <c r="K4409" t="s">
        <v>4171</v>
      </c>
      <c r="L4409" t="s">
        <v>2538</v>
      </c>
      <c r="M4409">
        <v>1</v>
      </c>
      <c r="N4409">
        <v>2499</v>
      </c>
      <c r="O4409">
        <v>-474.82</v>
      </c>
      <c r="P4409">
        <v>0</v>
      </c>
      <c r="Q4409">
        <v>2024.18</v>
      </c>
      <c r="R4409">
        <v>0</v>
      </c>
      <c r="S4409">
        <v>0</v>
      </c>
      <c r="T4409">
        <v>0</v>
      </c>
      <c r="U4409">
        <v>0</v>
      </c>
      <c r="V4409">
        <v>2024.18</v>
      </c>
      <c r="W4409">
        <v>1</v>
      </c>
      <c r="X4409">
        <f t="shared" si="276"/>
        <v>2499</v>
      </c>
      <c r="Y4409">
        <f t="shared" si="277"/>
        <v>474.81999999999994</v>
      </c>
      <c r="Z4409" s="1">
        <f t="shared" si="278"/>
        <v>0.19000400160064024</v>
      </c>
    </row>
    <row r="4410" spans="1:26">
      <c r="A4410" s="2">
        <v>45069</v>
      </c>
      <c r="B4410" s="2" t="s">
        <v>3449</v>
      </c>
      <c r="C4410" t="s">
        <v>4111</v>
      </c>
      <c r="D4410" s="2" t="str">
        <f t="shared" si="275"/>
        <v>KOW-CC04-R-004</v>
      </c>
      <c r="E4410" t="s">
        <v>44</v>
      </c>
      <c r="F4410" t="s">
        <v>1425</v>
      </c>
      <c r="G4410">
        <v>44</v>
      </c>
      <c r="H4410" t="str">
        <f>VLOOKUP(E4410,[1]data!$D$3:$AK$1000,34,0)</f>
        <v>Hoodie</v>
      </c>
      <c r="I4410">
        <f>VLOOKUP(E4410,[1]data!$D$3:$Q$1048576,14,0)</f>
        <v>2799</v>
      </c>
      <c r="J4410" t="str">
        <f>VLOOKUP(E4410,[1]data!$D$3:$AJ$1048576,33,0)</f>
        <v>2499-2999</v>
      </c>
      <c r="K4410" t="s">
        <v>4174</v>
      </c>
      <c r="L4410" t="s">
        <v>2538</v>
      </c>
      <c r="M4410">
        <v>1</v>
      </c>
      <c r="N4410">
        <v>2799</v>
      </c>
      <c r="O4410">
        <v>-531.80999999999995</v>
      </c>
      <c r="P4410">
        <v>0</v>
      </c>
      <c r="Q4410">
        <v>2267.19</v>
      </c>
      <c r="R4410">
        <v>0</v>
      </c>
      <c r="S4410">
        <v>0</v>
      </c>
      <c r="T4410">
        <v>0</v>
      </c>
      <c r="U4410">
        <v>0</v>
      </c>
      <c r="V4410">
        <v>2267.19</v>
      </c>
      <c r="W4410">
        <v>1</v>
      </c>
      <c r="X4410">
        <f t="shared" si="276"/>
        <v>2799</v>
      </c>
      <c r="Y4410">
        <f t="shared" si="277"/>
        <v>531.80999999999995</v>
      </c>
      <c r="Z4410" s="1">
        <f t="shared" si="278"/>
        <v>0.18999999999999997</v>
      </c>
    </row>
    <row r="4411" spans="1:26">
      <c r="A4411" s="2">
        <v>45069</v>
      </c>
      <c r="B4411" s="2" t="s">
        <v>3449</v>
      </c>
      <c r="C4411" t="s">
        <v>4111</v>
      </c>
      <c r="D4411" s="2" t="str">
        <f t="shared" si="275"/>
        <v>KOW-CC09-R-003</v>
      </c>
      <c r="E4411" t="s">
        <v>48</v>
      </c>
      <c r="F4411" t="s">
        <v>1721</v>
      </c>
      <c r="G4411">
        <v>34</v>
      </c>
      <c r="H4411" t="str">
        <f>VLOOKUP(E4411,[1]data!$D$3:$AK$1000,34,0)</f>
        <v>Bottom</v>
      </c>
      <c r="I4411">
        <f>VLOOKUP(E4411,[1]data!$D$3:$Q$1048576,14,0)</f>
        <v>1499</v>
      </c>
      <c r="J4411" t="str">
        <f>VLOOKUP(E4411,[1]data!$D$3:$AJ$1048576,33,0)</f>
        <v>1099-1499</v>
      </c>
      <c r="K4411" t="s">
        <v>4171</v>
      </c>
      <c r="L4411" t="s">
        <v>2538</v>
      </c>
      <c r="M4411">
        <v>1</v>
      </c>
      <c r="N4411">
        <v>1499</v>
      </c>
      <c r="O4411">
        <v>-284.81</v>
      </c>
      <c r="P4411">
        <v>0</v>
      </c>
      <c r="Q4411">
        <v>1214.19</v>
      </c>
      <c r="R4411">
        <v>0</v>
      </c>
      <c r="S4411">
        <v>0</v>
      </c>
      <c r="T4411">
        <v>0</v>
      </c>
      <c r="U4411">
        <v>0</v>
      </c>
      <c r="V4411">
        <v>1214.19</v>
      </c>
      <c r="W4411">
        <v>1</v>
      </c>
      <c r="X4411">
        <f t="shared" si="276"/>
        <v>1499</v>
      </c>
      <c r="Y4411">
        <f t="shared" si="277"/>
        <v>284.80999999999995</v>
      </c>
      <c r="Z4411" s="1">
        <f t="shared" si="278"/>
        <v>0.18999999999999997</v>
      </c>
    </row>
    <row r="4412" spans="1:26">
      <c r="A4412" s="2">
        <v>45070</v>
      </c>
      <c r="B4412" s="2" t="s">
        <v>3449</v>
      </c>
      <c r="C4412" t="s">
        <v>4111</v>
      </c>
      <c r="D4412" s="2" t="str">
        <f t="shared" si="275"/>
        <v>KOW-PO26-R-002</v>
      </c>
      <c r="E4412" t="s">
        <v>135</v>
      </c>
      <c r="F4412" t="s">
        <v>426</v>
      </c>
      <c r="G4412">
        <v>46</v>
      </c>
      <c r="H4412" t="str">
        <f>VLOOKUP(E4412,[1]data!$D$3:$AK$1000,34,0)</f>
        <v>Indie</v>
      </c>
      <c r="I4412">
        <f>VLOOKUP(E4412,[1]data!$D$3:$Q$1048576,14,0)</f>
        <v>1999</v>
      </c>
      <c r="J4412" t="str">
        <f>VLOOKUP(E4412,[1]data!$D$3:$AJ$1048576,33,0)</f>
        <v>1799-2299</v>
      </c>
      <c r="K4412" t="s">
        <v>4175</v>
      </c>
      <c r="L4412" t="s">
        <v>2538</v>
      </c>
      <c r="M4412">
        <v>1</v>
      </c>
      <c r="N4412">
        <v>1999</v>
      </c>
      <c r="O4412">
        <v>-199.9</v>
      </c>
      <c r="P4412">
        <v>0</v>
      </c>
      <c r="Q4412">
        <v>1799.1</v>
      </c>
      <c r="R4412">
        <v>0</v>
      </c>
      <c r="S4412">
        <v>0</v>
      </c>
      <c r="T4412">
        <v>0</v>
      </c>
      <c r="U4412">
        <v>0</v>
      </c>
      <c r="V4412">
        <v>1799.1</v>
      </c>
      <c r="W4412">
        <v>1</v>
      </c>
      <c r="X4412">
        <f t="shared" si="276"/>
        <v>1999</v>
      </c>
      <c r="Y4412">
        <f t="shared" si="277"/>
        <v>199.90000000000009</v>
      </c>
      <c r="Z4412" s="1">
        <f t="shared" si="278"/>
        <v>0.10000000000000005</v>
      </c>
    </row>
    <row r="4413" spans="1:26">
      <c r="A4413" s="2">
        <v>45070</v>
      </c>
      <c r="B4413" s="2" t="s">
        <v>3449</v>
      </c>
      <c r="C4413" t="s">
        <v>4111</v>
      </c>
      <c r="D4413" s="2" t="str">
        <f t="shared" si="275"/>
        <v>KOW-PO26-R-002</v>
      </c>
      <c r="E4413" t="s">
        <v>135</v>
      </c>
      <c r="F4413" t="s">
        <v>426</v>
      </c>
      <c r="G4413">
        <v>46</v>
      </c>
      <c r="H4413" t="str">
        <f>VLOOKUP(E4413,[1]data!$D$3:$AK$1000,34,0)</f>
        <v>Indie</v>
      </c>
      <c r="I4413">
        <f>VLOOKUP(E4413,[1]data!$D$3:$Q$1048576,14,0)</f>
        <v>1999</v>
      </c>
      <c r="J4413" t="str">
        <f>VLOOKUP(E4413,[1]data!$D$3:$AJ$1048576,33,0)</f>
        <v>1799-2299</v>
      </c>
      <c r="K4413" t="s">
        <v>4176</v>
      </c>
      <c r="L4413" t="s">
        <v>2538</v>
      </c>
      <c r="M4413">
        <v>1</v>
      </c>
      <c r="N4413">
        <v>1784.82</v>
      </c>
      <c r="O4413">
        <v>0</v>
      </c>
      <c r="P4413">
        <v>0</v>
      </c>
      <c r="Q4413">
        <v>1784.82</v>
      </c>
      <c r="R4413">
        <v>0</v>
      </c>
      <c r="S4413">
        <v>0</v>
      </c>
      <c r="T4413">
        <v>0</v>
      </c>
      <c r="U4413">
        <v>214.18</v>
      </c>
      <c r="V4413">
        <v>1999</v>
      </c>
      <c r="W4413">
        <v>1</v>
      </c>
      <c r="X4413">
        <f t="shared" si="276"/>
        <v>1999</v>
      </c>
      <c r="Y4413">
        <f t="shared" si="277"/>
        <v>0</v>
      </c>
      <c r="Z4413" s="1">
        <f t="shared" si="278"/>
        <v>0</v>
      </c>
    </row>
    <row r="4414" spans="1:26">
      <c r="A4414" s="2">
        <v>45070</v>
      </c>
      <c r="B4414" s="2" t="s">
        <v>3449</v>
      </c>
      <c r="C4414" t="s">
        <v>4111</v>
      </c>
      <c r="D4414" s="2" t="str">
        <f t="shared" si="275"/>
        <v>KOW-CC02-R-004</v>
      </c>
      <c r="E4414" t="s">
        <v>40</v>
      </c>
      <c r="F4414" t="s">
        <v>1508</v>
      </c>
      <c r="G4414">
        <v>46</v>
      </c>
      <c r="H4414" t="str">
        <f>VLOOKUP(E4414,[1]data!$D$3:$AK$1000,34,0)</f>
        <v>Casual</v>
      </c>
      <c r="I4414">
        <f>VLOOKUP(E4414,[1]data!$D$3:$Q$1048576,14,0)</f>
        <v>2499</v>
      </c>
      <c r="J4414" t="str">
        <f>VLOOKUP(E4414,[1]data!$D$3:$AJ$1048576,33,0)</f>
        <v>2499-2999</v>
      </c>
      <c r="K4414" t="s">
        <v>4177</v>
      </c>
      <c r="L4414" t="s">
        <v>2538</v>
      </c>
      <c r="M4414">
        <v>1</v>
      </c>
      <c r="N4414">
        <v>2231.25</v>
      </c>
      <c r="O4414">
        <v>0</v>
      </c>
      <c r="P4414">
        <v>0</v>
      </c>
      <c r="Q4414">
        <v>2231.25</v>
      </c>
      <c r="R4414">
        <v>0</v>
      </c>
      <c r="S4414">
        <v>0</v>
      </c>
      <c r="T4414">
        <v>0</v>
      </c>
      <c r="U4414">
        <v>267.75</v>
      </c>
      <c r="V4414">
        <v>2499</v>
      </c>
      <c r="W4414">
        <v>1</v>
      </c>
      <c r="X4414">
        <f t="shared" si="276"/>
        <v>2499</v>
      </c>
      <c r="Y4414">
        <f t="shared" si="277"/>
        <v>0</v>
      </c>
      <c r="Z4414" s="1">
        <f t="shared" si="278"/>
        <v>0</v>
      </c>
    </row>
    <row r="4415" spans="1:26">
      <c r="A4415" s="2">
        <v>45070</v>
      </c>
      <c r="B4415" s="2" t="s">
        <v>3449</v>
      </c>
      <c r="C4415" t="s">
        <v>4111</v>
      </c>
      <c r="D4415" s="2" t="str">
        <f t="shared" si="275"/>
        <v>KOW-CA6-S-0002</v>
      </c>
      <c r="E4415" t="s">
        <v>26</v>
      </c>
      <c r="F4415" t="s">
        <v>334</v>
      </c>
      <c r="G4415">
        <v>40</v>
      </c>
      <c r="H4415" t="str">
        <f>VLOOKUP(E4415,[1]data!$D$3:$AK$1000,34,0)</f>
        <v>Casual</v>
      </c>
      <c r="I4415">
        <f>VLOOKUP(E4415,[1]data!$D$3:$Q$1048576,14,0)</f>
        <v>1499</v>
      </c>
      <c r="J4415" t="str">
        <f>VLOOKUP(E4415,[1]data!$D$3:$AJ$1048576,33,0)</f>
        <v>1099-1499</v>
      </c>
      <c r="K4415" t="s">
        <v>4178</v>
      </c>
      <c r="L4415" t="s">
        <v>2538</v>
      </c>
      <c r="M4415">
        <v>1</v>
      </c>
      <c r="N4415">
        <v>1499</v>
      </c>
      <c r="O4415">
        <v>-149.9</v>
      </c>
      <c r="P4415">
        <v>0</v>
      </c>
      <c r="Q4415">
        <v>1349.1</v>
      </c>
      <c r="R4415">
        <v>0</v>
      </c>
      <c r="S4415">
        <v>0</v>
      </c>
      <c r="T4415">
        <v>0</v>
      </c>
      <c r="U4415">
        <v>0</v>
      </c>
      <c r="V4415">
        <v>1349.1</v>
      </c>
      <c r="W4415">
        <v>1</v>
      </c>
      <c r="X4415">
        <f t="shared" si="276"/>
        <v>1499</v>
      </c>
      <c r="Y4415">
        <f t="shared" si="277"/>
        <v>149.90000000000009</v>
      </c>
      <c r="Z4415" s="1">
        <f t="shared" si="278"/>
        <v>0.10000000000000006</v>
      </c>
    </row>
    <row r="4416" spans="1:26">
      <c r="A4416" s="2">
        <v>45070</v>
      </c>
      <c r="B4416" s="2" t="s">
        <v>3449</v>
      </c>
      <c r="C4416" t="s">
        <v>4111</v>
      </c>
      <c r="D4416" s="2" t="str">
        <f t="shared" si="275"/>
        <v>KOW-UKI2-R-003</v>
      </c>
      <c r="E4416" t="s">
        <v>167</v>
      </c>
      <c r="F4416" t="s">
        <v>322</v>
      </c>
      <c r="G4416">
        <v>46</v>
      </c>
      <c r="H4416" t="str">
        <f>VLOOKUP(E4416,[1]data!$D$3:$AK$1000,34,0)</f>
        <v>Hoodie</v>
      </c>
      <c r="I4416">
        <f>VLOOKUP(E4416,[1]data!$D$3:$Q$1048576,14,0)</f>
        <v>2799</v>
      </c>
      <c r="J4416" t="str">
        <f>VLOOKUP(E4416,[1]data!$D$3:$AJ$1048576,33,0)</f>
        <v>2499-2999</v>
      </c>
      <c r="K4416" t="s">
        <v>4179</v>
      </c>
      <c r="L4416" t="s">
        <v>2538</v>
      </c>
      <c r="M4416">
        <v>1</v>
      </c>
      <c r="N4416">
        <v>2799</v>
      </c>
      <c r="O4416">
        <v>-279.89999999999998</v>
      </c>
      <c r="P4416">
        <v>0</v>
      </c>
      <c r="Q4416">
        <v>2519.1</v>
      </c>
      <c r="R4416">
        <v>0</v>
      </c>
      <c r="S4416">
        <v>0</v>
      </c>
      <c r="T4416">
        <v>0</v>
      </c>
      <c r="U4416">
        <v>0</v>
      </c>
      <c r="V4416">
        <v>2519.1</v>
      </c>
      <c r="W4416">
        <v>1</v>
      </c>
      <c r="X4416">
        <f t="shared" si="276"/>
        <v>2799</v>
      </c>
      <c r="Y4416">
        <f t="shared" si="277"/>
        <v>279.90000000000009</v>
      </c>
      <c r="Z4416" s="1">
        <f t="shared" si="278"/>
        <v>0.10000000000000003</v>
      </c>
    </row>
    <row r="4417" spans="1:26">
      <c r="A4417" s="2">
        <v>45070</v>
      </c>
      <c r="B4417" s="2" t="s">
        <v>3449</v>
      </c>
      <c r="C4417" t="s">
        <v>4111</v>
      </c>
      <c r="D4417" s="2" t="str">
        <f t="shared" si="275"/>
        <v>KOW-UKI2-R-003</v>
      </c>
      <c r="E4417" t="s">
        <v>164</v>
      </c>
      <c r="F4417" t="s">
        <v>322</v>
      </c>
      <c r="G4417">
        <v>40</v>
      </c>
      <c r="H4417" t="str">
        <f>VLOOKUP(E4417,[1]data!$D$3:$AK$1000,34,0)</f>
        <v>Hoodie</v>
      </c>
      <c r="I4417">
        <f>VLOOKUP(E4417,[1]data!$D$3:$Q$1048576,14,0)</f>
        <v>2799</v>
      </c>
      <c r="J4417" t="str">
        <f>VLOOKUP(E4417,[1]data!$D$3:$AJ$1048576,33,0)</f>
        <v>2499-2999</v>
      </c>
      <c r="K4417" t="s">
        <v>4180</v>
      </c>
      <c r="L4417" t="s">
        <v>2538</v>
      </c>
      <c r="M4417">
        <v>1</v>
      </c>
      <c r="N4417">
        <v>2799</v>
      </c>
      <c r="O4417">
        <v>-531.80999999999995</v>
      </c>
      <c r="P4417">
        <v>0</v>
      </c>
      <c r="Q4417">
        <v>2267.19</v>
      </c>
      <c r="R4417">
        <v>0</v>
      </c>
      <c r="S4417">
        <v>0</v>
      </c>
      <c r="T4417">
        <v>0</v>
      </c>
      <c r="U4417">
        <v>0</v>
      </c>
      <c r="V4417">
        <v>2267.19</v>
      </c>
      <c r="W4417">
        <v>1</v>
      </c>
      <c r="X4417">
        <f t="shared" si="276"/>
        <v>2799</v>
      </c>
      <c r="Y4417">
        <f t="shared" si="277"/>
        <v>531.80999999999995</v>
      </c>
      <c r="Z4417" s="1">
        <f t="shared" si="278"/>
        <v>0.18999999999999997</v>
      </c>
    </row>
    <row r="4418" spans="1:26">
      <c r="A4418" s="2">
        <v>45070</v>
      </c>
      <c r="B4418" s="2" t="s">
        <v>3449</v>
      </c>
      <c r="C4418" t="s">
        <v>4111</v>
      </c>
      <c r="D4418" s="2" t="str">
        <f t="shared" si="275"/>
        <v>KOW-LI3-R-0007</v>
      </c>
      <c r="E4418" t="s">
        <v>106</v>
      </c>
      <c r="F4418" t="s">
        <v>261</v>
      </c>
      <c r="G4418">
        <v>42</v>
      </c>
      <c r="H4418" t="str">
        <f>VLOOKUP(E4418,[1]data!$D$3:$AK$1000,34,0)</f>
        <v>Linen</v>
      </c>
      <c r="I4418">
        <f>VLOOKUP(E4418,[1]data!$D$3:$Q$1048576,14,0)</f>
        <v>3499</v>
      </c>
      <c r="J4418" t="str">
        <f>VLOOKUP(E4418,[1]data!$D$3:$AJ$1048576,33,0)</f>
        <v>3499-3999</v>
      </c>
      <c r="K4418" t="s">
        <v>4181</v>
      </c>
      <c r="L4418" t="s">
        <v>2538</v>
      </c>
      <c r="M4418">
        <v>1</v>
      </c>
      <c r="N4418">
        <v>2655.36</v>
      </c>
      <c r="O4418">
        <v>0</v>
      </c>
      <c r="P4418">
        <v>0</v>
      </c>
      <c r="Q4418">
        <v>2655.36</v>
      </c>
      <c r="R4418">
        <v>0</v>
      </c>
      <c r="S4418">
        <v>0</v>
      </c>
      <c r="T4418">
        <v>0</v>
      </c>
      <c r="U4418">
        <v>318.64</v>
      </c>
      <c r="V4418">
        <v>2974</v>
      </c>
      <c r="W4418">
        <v>1</v>
      </c>
      <c r="X4418">
        <f t="shared" si="276"/>
        <v>3499</v>
      </c>
      <c r="Y4418">
        <f t="shared" si="277"/>
        <v>525</v>
      </c>
      <c r="Z4418" s="1">
        <f t="shared" si="278"/>
        <v>0.15004286939125464</v>
      </c>
    </row>
    <row r="4419" spans="1:26">
      <c r="A4419" s="2">
        <v>45070</v>
      </c>
      <c r="B4419" s="2" t="s">
        <v>3449</v>
      </c>
      <c r="C4419" t="s">
        <v>4111</v>
      </c>
      <c r="D4419" s="2" t="str">
        <f t="shared" ref="D4419:D4482" si="279">LEFT(E4419,14)</f>
        <v>KOW-LI3-R-0007</v>
      </c>
      <c r="E4419" t="s">
        <v>106</v>
      </c>
      <c r="F4419" t="s">
        <v>261</v>
      </c>
      <c r="G4419">
        <v>42</v>
      </c>
      <c r="H4419" t="str">
        <f>VLOOKUP(E4419,[1]data!$D$3:$AK$1000,34,0)</f>
        <v>Linen</v>
      </c>
      <c r="I4419">
        <f>VLOOKUP(E4419,[1]data!$D$3:$Q$1048576,14,0)</f>
        <v>3499</v>
      </c>
      <c r="J4419" t="str">
        <f>VLOOKUP(E4419,[1]data!$D$3:$AJ$1048576,33,0)</f>
        <v>3499-3999</v>
      </c>
      <c r="K4419" t="s">
        <v>4182</v>
      </c>
      <c r="L4419" t="s">
        <v>2538</v>
      </c>
      <c r="M4419">
        <v>1</v>
      </c>
      <c r="N4419">
        <v>2655.35</v>
      </c>
      <c r="O4419">
        <v>-265.52999999999997</v>
      </c>
      <c r="P4419">
        <v>0</v>
      </c>
      <c r="Q4419">
        <v>2389.8200000000002</v>
      </c>
      <c r="R4419">
        <v>0</v>
      </c>
      <c r="S4419">
        <v>0</v>
      </c>
      <c r="T4419">
        <v>0</v>
      </c>
      <c r="U4419">
        <v>286.77999999999997</v>
      </c>
      <c r="V4419">
        <v>2676.6</v>
      </c>
      <c r="W4419">
        <v>1</v>
      </c>
      <c r="X4419">
        <f t="shared" ref="X4419:X4482" si="280">I4419*W4419</f>
        <v>3499</v>
      </c>
      <c r="Y4419">
        <f t="shared" ref="Y4419:Y4482" si="281">X4419-V4419</f>
        <v>822.40000000000009</v>
      </c>
      <c r="Z4419" s="1">
        <f t="shared" ref="Z4419:Z4482" si="282">Y4419/X4419</f>
        <v>0.23503858245212922</v>
      </c>
    </row>
    <row r="4420" spans="1:26">
      <c r="A4420" s="2">
        <v>45070</v>
      </c>
      <c r="B4420" s="2" t="s">
        <v>3449</v>
      </c>
      <c r="C4420" t="s">
        <v>4111</v>
      </c>
      <c r="D4420" s="2" t="str">
        <f t="shared" si="279"/>
        <v>KOW-CC04-R-004</v>
      </c>
      <c r="E4420" t="s">
        <v>41</v>
      </c>
      <c r="F4420" t="s">
        <v>1425</v>
      </c>
      <c r="G4420">
        <v>39</v>
      </c>
      <c r="H4420" t="str">
        <f>VLOOKUP(E4420,[1]data!$D$3:$AK$1000,34,0)</f>
        <v>Hoodie</v>
      </c>
      <c r="I4420">
        <f>VLOOKUP(E4420,[1]data!$D$3:$Q$1048576,14,0)</f>
        <v>2799</v>
      </c>
      <c r="J4420" t="str">
        <f>VLOOKUP(E4420,[1]data!$D$3:$AJ$1048576,33,0)</f>
        <v>2499-2999</v>
      </c>
      <c r="K4420" t="s">
        <v>4183</v>
      </c>
      <c r="L4420" t="s">
        <v>2538</v>
      </c>
      <c r="M4420">
        <v>1</v>
      </c>
      <c r="N4420">
        <v>2257.2600000000002</v>
      </c>
      <c r="O4420">
        <v>0</v>
      </c>
      <c r="P4420">
        <v>0</v>
      </c>
      <c r="Q4420">
        <v>2257.2600000000002</v>
      </c>
      <c r="R4420">
        <v>0</v>
      </c>
      <c r="S4420">
        <v>0</v>
      </c>
      <c r="T4420">
        <v>0</v>
      </c>
      <c r="U4420">
        <v>541.74</v>
      </c>
      <c r="V4420">
        <v>2799</v>
      </c>
      <c r="W4420">
        <v>1</v>
      </c>
      <c r="X4420">
        <f t="shared" si="280"/>
        <v>2799</v>
      </c>
      <c r="Y4420">
        <f t="shared" si="281"/>
        <v>0</v>
      </c>
      <c r="Z4420" s="1">
        <f t="shared" si="282"/>
        <v>0</v>
      </c>
    </row>
    <row r="4421" spans="1:26">
      <c r="A4421" s="2">
        <v>45070</v>
      </c>
      <c r="B4421" s="2" t="s">
        <v>3449</v>
      </c>
      <c r="C4421" t="s">
        <v>4111</v>
      </c>
      <c r="D4421" s="2" t="str">
        <f t="shared" si="279"/>
        <v>KOW-CA11-R-000</v>
      </c>
      <c r="E4421" t="s">
        <v>8</v>
      </c>
      <c r="F4421" t="s">
        <v>302</v>
      </c>
      <c r="G4421">
        <v>39</v>
      </c>
      <c r="H4421" t="str">
        <f>VLOOKUP(E4421,[1]data!$D$3:$AK$1000,34,0)</f>
        <v>Casual</v>
      </c>
      <c r="I4421">
        <f>VLOOKUP(E4421,[1]data!$D$3:$Q$1048576,14,0)</f>
        <v>1999</v>
      </c>
      <c r="J4421" t="str">
        <f>VLOOKUP(E4421,[1]data!$D$3:$AJ$1048576,33,0)</f>
        <v>1799-2299</v>
      </c>
      <c r="K4421" t="s">
        <v>4184</v>
      </c>
      <c r="L4421" t="s">
        <v>2538</v>
      </c>
      <c r="M4421">
        <v>1</v>
      </c>
      <c r="N4421">
        <v>1784.82</v>
      </c>
      <c r="O4421">
        <v>0</v>
      </c>
      <c r="P4421">
        <v>0</v>
      </c>
      <c r="Q4421">
        <v>1784.82</v>
      </c>
      <c r="R4421">
        <v>0</v>
      </c>
      <c r="S4421">
        <v>0</v>
      </c>
      <c r="T4421">
        <v>0</v>
      </c>
      <c r="U4421">
        <v>214.18</v>
      </c>
      <c r="V4421">
        <v>1999</v>
      </c>
      <c r="W4421">
        <v>1</v>
      </c>
      <c r="X4421">
        <f t="shared" si="280"/>
        <v>1999</v>
      </c>
      <c r="Y4421">
        <f t="shared" si="281"/>
        <v>0</v>
      </c>
      <c r="Z4421" s="1">
        <f t="shared" si="282"/>
        <v>0</v>
      </c>
    </row>
    <row r="4422" spans="1:26">
      <c r="A4422" s="2">
        <v>45070</v>
      </c>
      <c r="B4422" s="2" t="s">
        <v>3449</v>
      </c>
      <c r="C4422" t="s">
        <v>4111</v>
      </c>
      <c r="D4422" s="2" t="str">
        <f t="shared" si="279"/>
        <v>KOW-CC12-R-003</v>
      </c>
      <c r="E4422" t="s">
        <v>53</v>
      </c>
      <c r="F4422" t="s">
        <v>1723</v>
      </c>
      <c r="G4422">
        <v>34</v>
      </c>
      <c r="H4422" t="str">
        <f>VLOOKUP(E4422,[1]data!$D$3:$AK$1000,34,0)</f>
        <v>Bottom</v>
      </c>
      <c r="I4422">
        <f>VLOOKUP(E4422,[1]data!$D$3:$Q$1048576,14,0)</f>
        <v>2499</v>
      </c>
      <c r="J4422" t="str">
        <f>VLOOKUP(E4422,[1]data!$D$3:$AJ$1048576,33,0)</f>
        <v>2499-2999</v>
      </c>
      <c r="K4422" t="s">
        <v>4182</v>
      </c>
      <c r="L4422" t="s">
        <v>2538</v>
      </c>
      <c r="M4422">
        <v>1</v>
      </c>
      <c r="N4422">
        <v>2231.2399999999998</v>
      </c>
      <c r="O4422">
        <v>-223.12</v>
      </c>
      <c r="P4422">
        <v>0</v>
      </c>
      <c r="Q4422">
        <v>2008.12</v>
      </c>
      <c r="R4422">
        <v>0</v>
      </c>
      <c r="S4422">
        <v>0</v>
      </c>
      <c r="T4422">
        <v>0</v>
      </c>
      <c r="U4422">
        <v>240.98</v>
      </c>
      <c r="V4422">
        <v>2249.1</v>
      </c>
      <c r="W4422">
        <v>1</v>
      </c>
      <c r="X4422">
        <f t="shared" si="280"/>
        <v>2499</v>
      </c>
      <c r="Y4422">
        <f t="shared" si="281"/>
        <v>249.90000000000009</v>
      </c>
      <c r="Z4422" s="1">
        <f t="shared" si="282"/>
        <v>0.10000000000000003</v>
      </c>
    </row>
    <row r="4423" spans="1:26">
      <c r="A4423" s="2">
        <v>45070</v>
      </c>
      <c r="B4423" s="2" t="s">
        <v>3449</v>
      </c>
      <c r="C4423" t="s">
        <v>4111</v>
      </c>
      <c r="D4423" s="2" t="str">
        <f t="shared" si="279"/>
        <v>KOW-CA11-R-000</v>
      </c>
      <c r="E4423" t="s">
        <v>12</v>
      </c>
      <c r="F4423" t="s">
        <v>302</v>
      </c>
      <c r="G4423">
        <v>46</v>
      </c>
      <c r="H4423" t="str">
        <f>VLOOKUP(E4423,[1]data!$D$3:$AK$1000,34,0)</f>
        <v>Casual</v>
      </c>
      <c r="I4423">
        <f>VLOOKUP(E4423,[1]data!$D$3:$Q$1048576,14,0)</f>
        <v>1999</v>
      </c>
      <c r="J4423" t="str">
        <f>VLOOKUP(E4423,[1]data!$D$3:$AJ$1048576,33,0)</f>
        <v>1799-2299</v>
      </c>
      <c r="K4423" t="s">
        <v>4185</v>
      </c>
      <c r="L4423" t="s">
        <v>2538</v>
      </c>
      <c r="M4423">
        <v>1</v>
      </c>
      <c r="N4423">
        <v>1784.82</v>
      </c>
      <c r="O4423">
        <v>0</v>
      </c>
      <c r="P4423">
        <v>0</v>
      </c>
      <c r="Q4423">
        <v>1784.82</v>
      </c>
      <c r="R4423">
        <v>0</v>
      </c>
      <c r="S4423">
        <v>0</v>
      </c>
      <c r="T4423">
        <v>0</v>
      </c>
      <c r="U4423">
        <v>214.18</v>
      </c>
      <c r="V4423">
        <v>1999</v>
      </c>
      <c r="W4423">
        <v>1</v>
      </c>
      <c r="X4423">
        <f t="shared" si="280"/>
        <v>1999</v>
      </c>
      <c r="Y4423">
        <f t="shared" si="281"/>
        <v>0</v>
      </c>
      <c r="Z4423" s="1">
        <f t="shared" si="282"/>
        <v>0</v>
      </c>
    </row>
    <row r="4424" spans="1:26">
      <c r="A4424" s="2">
        <v>45070</v>
      </c>
      <c r="B4424" s="2" t="s">
        <v>3449</v>
      </c>
      <c r="C4424" t="s">
        <v>4111</v>
      </c>
      <c r="D4424" s="2" t="str">
        <f t="shared" si="279"/>
        <v>KOW-TRA1-R-000</v>
      </c>
      <c r="E4424" t="s">
        <v>144</v>
      </c>
      <c r="F4424" t="s">
        <v>276</v>
      </c>
      <c r="G4424">
        <v>39</v>
      </c>
      <c r="H4424" t="str">
        <f>VLOOKUP(E4424,[1]data!$D$3:$AK$1000,34,0)</f>
        <v>Indie</v>
      </c>
      <c r="I4424">
        <f>VLOOKUP(E4424,[1]data!$D$3:$Q$1048576,14,0)</f>
        <v>1299</v>
      </c>
      <c r="J4424" t="str">
        <f>VLOOKUP(E4424,[1]data!$D$3:$AJ$1048576,33,0)</f>
        <v>1099-1499</v>
      </c>
      <c r="K4424" t="s">
        <v>4186</v>
      </c>
      <c r="L4424" t="s">
        <v>2538</v>
      </c>
      <c r="M4424">
        <v>1</v>
      </c>
      <c r="N4424">
        <v>1159.8</v>
      </c>
      <c r="O4424">
        <v>-892.84</v>
      </c>
      <c r="P4424">
        <v>0</v>
      </c>
      <c r="Q4424">
        <v>266.95999999999998</v>
      </c>
      <c r="R4424">
        <v>0</v>
      </c>
      <c r="S4424">
        <v>0</v>
      </c>
      <c r="T4424">
        <v>0</v>
      </c>
      <c r="U4424">
        <v>32.04</v>
      </c>
      <c r="V4424">
        <v>299</v>
      </c>
      <c r="W4424">
        <v>1</v>
      </c>
      <c r="X4424">
        <f t="shared" si="280"/>
        <v>1299</v>
      </c>
      <c r="Y4424">
        <f t="shared" si="281"/>
        <v>1000</v>
      </c>
      <c r="Z4424" s="1">
        <f t="shared" si="282"/>
        <v>0.76982294072363355</v>
      </c>
    </row>
    <row r="4425" spans="1:26">
      <c r="A4425" s="2">
        <v>45070</v>
      </c>
      <c r="B4425" s="2" t="s">
        <v>3449</v>
      </c>
      <c r="C4425" t="s">
        <v>4111</v>
      </c>
      <c r="D4425" s="2" t="str">
        <f t="shared" si="279"/>
        <v>KOW-UKI2-R-003</v>
      </c>
      <c r="E4425" t="s">
        <v>163</v>
      </c>
      <c r="F4425" t="s">
        <v>322</v>
      </c>
      <c r="G4425">
        <v>39</v>
      </c>
      <c r="H4425" t="str">
        <f>VLOOKUP(E4425,[1]data!$D$3:$AK$1000,34,0)</f>
        <v>Hoodie</v>
      </c>
      <c r="I4425">
        <f>VLOOKUP(E4425,[1]data!$D$3:$Q$1048576,14,0)</f>
        <v>2799</v>
      </c>
      <c r="J4425" t="str">
        <f>VLOOKUP(E4425,[1]data!$D$3:$AJ$1048576,33,0)</f>
        <v>2499-2999</v>
      </c>
      <c r="K4425" t="s">
        <v>4187</v>
      </c>
      <c r="L4425" t="s">
        <v>2538</v>
      </c>
      <c r="M4425">
        <v>1</v>
      </c>
      <c r="N4425">
        <v>2799</v>
      </c>
      <c r="O4425">
        <v>-531.80999999999995</v>
      </c>
      <c r="P4425">
        <v>0</v>
      </c>
      <c r="Q4425">
        <v>2267.19</v>
      </c>
      <c r="R4425">
        <v>0</v>
      </c>
      <c r="S4425">
        <v>0</v>
      </c>
      <c r="T4425">
        <v>0</v>
      </c>
      <c r="U4425">
        <v>0</v>
      </c>
      <c r="V4425">
        <v>2267.19</v>
      </c>
      <c r="W4425">
        <v>1</v>
      </c>
      <c r="X4425">
        <f t="shared" si="280"/>
        <v>2799</v>
      </c>
      <c r="Y4425">
        <f t="shared" si="281"/>
        <v>531.80999999999995</v>
      </c>
      <c r="Z4425" s="1">
        <f t="shared" si="282"/>
        <v>0.18999999999999997</v>
      </c>
    </row>
    <row r="4426" spans="1:26">
      <c r="A4426" s="2">
        <v>45070</v>
      </c>
      <c r="B4426" s="2" t="s">
        <v>3449</v>
      </c>
      <c r="C4426" t="s">
        <v>4111</v>
      </c>
      <c r="D4426" s="2" t="str">
        <f t="shared" si="279"/>
        <v>KOW-TRA2-R-000</v>
      </c>
      <c r="E4426" t="s">
        <v>1060</v>
      </c>
      <c r="F4426" t="s">
        <v>317</v>
      </c>
      <c r="G4426">
        <v>46</v>
      </c>
      <c r="H4426" t="str">
        <f>VLOOKUP(E4426,[1]data!$D$3:$AK$1000,34,0)</f>
        <v>Traditional</v>
      </c>
      <c r="I4426">
        <f>VLOOKUP(E4426,[1]data!$D$3:$Q$1048576,14,0)</f>
        <v>1799</v>
      </c>
      <c r="J4426" t="str">
        <f>VLOOKUP(E4426,[1]data!$D$3:$AJ$1048576,33,0)</f>
        <v>1799-2299</v>
      </c>
      <c r="K4426" t="s">
        <v>4188</v>
      </c>
      <c r="L4426" t="s">
        <v>2538</v>
      </c>
      <c r="M4426">
        <v>1</v>
      </c>
      <c r="N4426">
        <v>1365.18</v>
      </c>
      <c r="O4426">
        <v>0</v>
      </c>
      <c r="P4426">
        <v>0</v>
      </c>
      <c r="Q4426">
        <v>1365.18</v>
      </c>
      <c r="R4426">
        <v>0</v>
      </c>
      <c r="S4426">
        <v>0</v>
      </c>
      <c r="T4426">
        <v>0</v>
      </c>
      <c r="U4426">
        <v>163.82</v>
      </c>
      <c r="V4426">
        <v>1529</v>
      </c>
      <c r="W4426">
        <v>1</v>
      </c>
      <c r="X4426">
        <f t="shared" si="280"/>
        <v>1799</v>
      </c>
      <c r="Y4426">
        <f t="shared" si="281"/>
        <v>270</v>
      </c>
      <c r="Z4426" s="1">
        <f t="shared" si="282"/>
        <v>0.15008337965536409</v>
      </c>
    </row>
    <row r="4427" spans="1:26">
      <c r="A4427" s="2">
        <v>45070</v>
      </c>
      <c r="B4427" s="2" t="s">
        <v>3449</v>
      </c>
      <c r="C4427" t="s">
        <v>4111</v>
      </c>
      <c r="D4427" s="2" t="str">
        <f t="shared" si="279"/>
        <v>KOW-FF6-R-0035</v>
      </c>
      <c r="E4427" t="s">
        <v>68</v>
      </c>
      <c r="F4427" t="s">
        <v>2065</v>
      </c>
      <c r="G4427">
        <v>34</v>
      </c>
      <c r="H4427" t="str">
        <f>VLOOKUP(E4427,[1]data!$D$3:$AK$1000,34,0)</f>
        <v>Bottom</v>
      </c>
      <c r="I4427">
        <f>VLOOKUP(E4427,[1]data!$D$3:$Q$1048576,14,0)</f>
        <v>1499</v>
      </c>
      <c r="J4427" t="str">
        <f>VLOOKUP(E4427,[1]data!$D$3:$AJ$1048576,33,0)</f>
        <v>1099-1499</v>
      </c>
      <c r="K4427" t="s">
        <v>4182</v>
      </c>
      <c r="L4427" t="s">
        <v>2538</v>
      </c>
      <c r="M4427">
        <v>1</v>
      </c>
      <c r="N4427">
        <v>1338.4</v>
      </c>
      <c r="O4427">
        <v>-133.84</v>
      </c>
      <c r="P4427">
        <v>0</v>
      </c>
      <c r="Q4427">
        <v>1204.56</v>
      </c>
      <c r="R4427">
        <v>0</v>
      </c>
      <c r="S4427">
        <v>0</v>
      </c>
      <c r="T4427">
        <v>0</v>
      </c>
      <c r="U4427">
        <v>144.54</v>
      </c>
      <c r="V4427">
        <v>1349.1</v>
      </c>
      <c r="W4427">
        <v>1</v>
      </c>
      <c r="X4427">
        <f t="shared" si="280"/>
        <v>1499</v>
      </c>
      <c r="Y4427">
        <f t="shared" si="281"/>
        <v>149.90000000000009</v>
      </c>
      <c r="Z4427" s="1">
        <f t="shared" si="282"/>
        <v>0.10000000000000006</v>
      </c>
    </row>
    <row r="4428" spans="1:26">
      <c r="A4428" s="2">
        <v>45070</v>
      </c>
      <c r="B4428" s="2" t="s">
        <v>3449</v>
      </c>
      <c r="C4428" t="s">
        <v>4111</v>
      </c>
      <c r="D4428" s="2" t="str">
        <f t="shared" si="279"/>
        <v>KOW-CC04-R-004</v>
      </c>
      <c r="E4428" t="s">
        <v>44</v>
      </c>
      <c r="F4428" t="s">
        <v>1425</v>
      </c>
      <c r="G4428">
        <v>44</v>
      </c>
      <c r="H4428" t="str">
        <f>VLOOKUP(E4428,[1]data!$D$3:$AK$1000,34,0)</f>
        <v>Hoodie</v>
      </c>
      <c r="I4428">
        <f>VLOOKUP(E4428,[1]data!$D$3:$Q$1048576,14,0)</f>
        <v>2799</v>
      </c>
      <c r="J4428" t="str">
        <f>VLOOKUP(E4428,[1]data!$D$3:$AJ$1048576,33,0)</f>
        <v>2499-2999</v>
      </c>
      <c r="K4428" t="s">
        <v>4189</v>
      </c>
      <c r="L4428" t="s">
        <v>2538</v>
      </c>
      <c r="M4428">
        <v>1</v>
      </c>
      <c r="N4428">
        <v>2799</v>
      </c>
      <c r="O4428">
        <v>-531.80999999999995</v>
      </c>
      <c r="P4428">
        <v>0</v>
      </c>
      <c r="Q4428">
        <v>2267.19</v>
      </c>
      <c r="R4428">
        <v>0</v>
      </c>
      <c r="S4428">
        <v>0</v>
      </c>
      <c r="T4428">
        <v>0</v>
      </c>
      <c r="U4428">
        <v>0</v>
      </c>
      <c r="V4428">
        <v>2267.19</v>
      </c>
      <c r="W4428">
        <v>1</v>
      </c>
      <c r="X4428">
        <f t="shared" si="280"/>
        <v>2799</v>
      </c>
      <c r="Y4428">
        <f t="shared" si="281"/>
        <v>531.80999999999995</v>
      </c>
      <c r="Z4428" s="1">
        <f t="shared" si="282"/>
        <v>0.18999999999999997</v>
      </c>
    </row>
    <row r="4429" spans="1:26">
      <c r="A4429" s="2">
        <v>45070</v>
      </c>
      <c r="B4429" s="2" t="s">
        <v>3449</v>
      </c>
      <c r="C4429" t="s">
        <v>4111</v>
      </c>
      <c r="D4429" s="2" t="str">
        <f t="shared" si="279"/>
        <v>KOW-CC09-R-003</v>
      </c>
      <c r="E4429" t="s">
        <v>47</v>
      </c>
      <c r="F4429" t="s">
        <v>1721</v>
      </c>
      <c r="G4429">
        <v>32</v>
      </c>
      <c r="H4429" t="str">
        <f>VLOOKUP(E4429,[1]data!$D$3:$AK$1000,34,0)</f>
        <v>Bottom</v>
      </c>
      <c r="I4429">
        <f>VLOOKUP(E4429,[1]data!$D$3:$Q$1048576,14,0)</f>
        <v>1499</v>
      </c>
      <c r="J4429" t="str">
        <f>VLOOKUP(E4429,[1]data!$D$3:$AJ$1048576,33,0)</f>
        <v>1099-1499</v>
      </c>
      <c r="K4429" t="s">
        <v>4190</v>
      </c>
      <c r="L4429" t="s">
        <v>2538</v>
      </c>
      <c r="M4429">
        <v>1</v>
      </c>
      <c r="N4429">
        <v>1499</v>
      </c>
      <c r="O4429">
        <v>-149.9</v>
      </c>
      <c r="P4429">
        <v>0</v>
      </c>
      <c r="Q4429">
        <v>1349.1</v>
      </c>
      <c r="R4429">
        <v>0</v>
      </c>
      <c r="S4429">
        <v>0</v>
      </c>
      <c r="T4429">
        <v>0</v>
      </c>
      <c r="U4429">
        <v>0</v>
      </c>
      <c r="V4429">
        <v>1349.1</v>
      </c>
      <c r="W4429">
        <v>1</v>
      </c>
      <c r="X4429">
        <f t="shared" si="280"/>
        <v>1499</v>
      </c>
      <c r="Y4429">
        <f t="shared" si="281"/>
        <v>149.90000000000009</v>
      </c>
      <c r="Z4429" s="1">
        <f t="shared" si="282"/>
        <v>0.10000000000000006</v>
      </c>
    </row>
    <row r="4430" spans="1:26">
      <c r="A4430" s="2">
        <v>45070</v>
      </c>
      <c r="B4430" s="2" t="s">
        <v>3449</v>
      </c>
      <c r="C4430" t="s">
        <v>4111</v>
      </c>
      <c r="D4430" s="2" t="str">
        <f t="shared" si="279"/>
        <v>KOW-UKI2-R-003</v>
      </c>
      <c r="E4430" t="s">
        <v>165</v>
      </c>
      <c r="F4430" t="s">
        <v>322</v>
      </c>
      <c r="G4430">
        <v>42</v>
      </c>
      <c r="H4430" t="str">
        <f>VLOOKUP(E4430,[1]data!$D$3:$AK$1000,34,0)</f>
        <v>Hoodie</v>
      </c>
      <c r="I4430">
        <f>VLOOKUP(E4430,[1]data!$D$3:$Q$1048576,14,0)</f>
        <v>2799</v>
      </c>
      <c r="J4430" t="str">
        <f>VLOOKUP(E4430,[1]data!$D$3:$AJ$1048576,33,0)</f>
        <v>2499-2999</v>
      </c>
      <c r="K4430" t="s">
        <v>4182</v>
      </c>
      <c r="L4430" t="s">
        <v>2538</v>
      </c>
      <c r="M4430">
        <v>1</v>
      </c>
      <c r="N4430">
        <v>2499.11</v>
      </c>
      <c r="O4430">
        <v>-249.91</v>
      </c>
      <c r="P4430">
        <v>0</v>
      </c>
      <c r="Q4430">
        <v>2249.1999999999998</v>
      </c>
      <c r="R4430">
        <v>0</v>
      </c>
      <c r="S4430">
        <v>0</v>
      </c>
      <c r="T4430">
        <v>0</v>
      </c>
      <c r="U4430">
        <v>269.89999999999998</v>
      </c>
      <c r="V4430">
        <v>2519.1</v>
      </c>
      <c r="W4430">
        <v>1</v>
      </c>
      <c r="X4430">
        <f t="shared" si="280"/>
        <v>2799</v>
      </c>
      <c r="Y4430">
        <f t="shared" si="281"/>
        <v>279.90000000000009</v>
      </c>
      <c r="Z4430" s="1">
        <f t="shared" si="282"/>
        <v>0.10000000000000003</v>
      </c>
    </row>
    <row r="4431" spans="1:26">
      <c r="A4431" s="2">
        <v>45070</v>
      </c>
      <c r="B4431" s="2" t="s">
        <v>3449</v>
      </c>
      <c r="C4431" t="s">
        <v>4111</v>
      </c>
      <c r="D4431" s="2" t="str">
        <f t="shared" si="279"/>
        <v>KOW-LI1-R-0001</v>
      </c>
      <c r="E4431" t="s">
        <v>97</v>
      </c>
      <c r="F4431" t="s">
        <v>941</v>
      </c>
      <c r="G4431">
        <v>39</v>
      </c>
      <c r="H4431" t="str">
        <f>VLOOKUP(E4431,[1]data!$D$3:$AK$1000,34,0)</f>
        <v>Linen</v>
      </c>
      <c r="I4431">
        <f>VLOOKUP(E4431,[1]data!$D$3:$Q$1048576,14,0)</f>
        <v>3499</v>
      </c>
      <c r="J4431" t="str">
        <f>VLOOKUP(E4431,[1]data!$D$3:$AJ$1048576,33,0)</f>
        <v>3499-3999</v>
      </c>
      <c r="K4431" t="s">
        <v>4191</v>
      </c>
      <c r="L4431" t="s">
        <v>2538</v>
      </c>
      <c r="M4431">
        <v>1</v>
      </c>
      <c r="N4431">
        <v>2655.36</v>
      </c>
      <c r="O4431">
        <v>0</v>
      </c>
      <c r="P4431">
        <v>0</v>
      </c>
      <c r="Q4431">
        <v>2655.36</v>
      </c>
      <c r="R4431">
        <v>0</v>
      </c>
      <c r="S4431">
        <v>0</v>
      </c>
      <c r="T4431">
        <v>0</v>
      </c>
      <c r="U4431">
        <v>318.64</v>
      </c>
      <c r="V4431">
        <v>2974</v>
      </c>
      <c r="W4431">
        <v>1</v>
      </c>
      <c r="X4431">
        <f t="shared" si="280"/>
        <v>3499</v>
      </c>
      <c r="Y4431">
        <f t="shared" si="281"/>
        <v>525</v>
      </c>
      <c r="Z4431" s="1">
        <f t="shared" si="282"/>
        <v>0.15004286939125464</v>
      </c>
    </row>
    <row r="4432" spans="1:26">
      <c r="A4432" s="2">
        <v>45070</v>
      </c>
      <c r="B4432" s="2" t="s">
        <v>3449</v>
      </c>
      <c r="C4432" t="s">
        <v>4111</v>
      </c>
      <c r="D4432" s="2" t="str">
        <f t="shared" si="279"/>
        <v>KOW-KU1-R-0002</v>
      </c>
      <c r="E4432" t="s">
        <v>84</v>
      </c>
      <c r="F4432" t="s">
        <v>264</v>
      </c>
      <c r="G4432">
        <v>42</v>
      </c>
      <c r="H4432" t="str">
        <f>VLOOKUP(E4432,[1]data!$D$3:$AK$1000,34,0)</f>
        <v>Hoodie</v>
      </c>
      <c r="I4432">
        <f>VLOOKUP(E4432,[1]data!$D$3:$Q$1048576,14,0)</f>
        <v>2799</v>
      </c>
      <c r="J4432" t="str">
        <f>VLOOKUP(E4432,[1]data!$D$3:$AJ$1048576,33,0)</f>
        <v>2499-2999</v>
      </c>
      <c r="K4432" t="s">
        <v>4192</v>
      </c>
      <c r="L4432" t="s">
        <v>2538</v>
      </c>
      <c r="M4432">
        <v>1</v>
      </c>
      <c r="N4432">
        <v>2499.11</v>
      </c>
      <c r="O4432">
        <v>0</v>
      </c>
      <c r="P4432">
        <v>0</v>
      </c>
      <c r="Q4432">
        <v>2499.11</v>
      </c>
      <c r="R4432">
        <v>0</v>
      </c>
      <c r="S4432">
        <v>0</v>
      </c>
      <c r="T4432">
        <v>0</v>
      </c>
      <c r="U4432">
        <v>299.89</v>
      </c>
      <c r="V4432">
        <v>2799</v>
      </c>
      <c r="W4432">
        <v>1</v>
      </c>
      <c r="X4432">
        <f t="shared" si="280"/>
        <v>2799</v>
      </c>
      <c r="Y4432">
        <f t="shared" si="281"/>
        <v>0</v>
      </c>
      <c r="Z4432" s="1">
        <f t="shared" si="282"/>
        <v>0</v>
      </c>
    </row>
    <row r="4433" spans="1:26">
      <c r="A4433" s="2">
        <v>45070</v>
      </c>
      <c r="B4433" s="2" t="s">
        <v>3449</v>
      </c>
      <c r="C4433" t="s">
        <v>4111</v>
      </c>
      <c r="D4433" s="2" t="str">
        <f t="shared" si="279"/>
        <v>KOW-TRA1-R-000</v>
      </c>
      <c r="E4433" t="s">
        <v>519</v>
      </c>
      <c r="F4433" t="s">
        <v>276</v>
      </c>
      <c r="G4433">
        <v>44</v>
      </c>
      <c r="H4433" t="str">
        <f>VLOOKUP(E4433,[1]data!$D$3:$AK$1000,34,0)</f>
        <v>Indie</v>
      </c>
      <c r="I4433">
        <f>VLOOKUP(E4433,[1]data!$D$3:$Q$1048576,14,0)</f>
        <v>1299</v>
      </c>
      <c r="J4433" t="str">
        <f>VLOOKUP(E4433,[1]data!$D$3:$AJ$1048576,33,0)</f>
        <v>1099-1499</v>
      </c>
      <c r="K4433" t="s">
        <v>4193</v>
      </c>
      <c r="L4433" t="s">
        <v>2538</v>
      </c>
      <c r="M4433">
        <v>1</v>
      </c>
      <c r="N4433">
        <v>1159.82</v>
      </c>
      <c r="O4433">
        <v>-115.98</v>
      </c>
      <c r="P4433">
        <v>0</v>
      </c>
      <c r="Q4433">
        <v>1043.8399999999999</v>
      </c>
      <c r="R4433">
        <v>0</v>
      </c>
      <c r="S4433">
        <v>0</v>
      </c>
      <c r="T4433">
        <v>0</v>
      </c>
      <c r="U4433">
        <v>125.26</v>
      </c>
      <c r="V4433">
        <v>1169.0999999999999</v>
      </c>
      <c r="W4433">
        <v>1</v>
      </c>
      <c r="X4433">
        <f t="shared" si="280"/>
        <v>1299</v>
      </c>
      <c r="Y4433">
        <f t="shared" si="281"/>
        <v>129.90000000000009</v>
      </c>
      <c r="Z4433" s="1">
        <f t="shared" si="282"/>
        <v>0.10000000000000007</v>
      </c>
    </row>
    <row r="4434" spans="1:26">
      <c r="A4434" s="2">
        <v>45070</v>
      </c>
      <c r="B4434" s="2" t="s">
        <v>3449</v>
      </c>
      <c r="C4434" t="s">
        <v>4111</v>
      </c>
      <c r="D4434" s="2" t="str">
        <f t="shared" si="279"/>
        <v>KOW-CC04-R-004</v>
      </c>
      <c r="E4434" t="s">
        <v>42</v>
      </c>
      <c r="F4434" t="s">
        <v>1425</v>
      </c>
      <c r="G4434">
        <v>40</v>
      </c>
      <c r="H4434" t="str">
        <f>VLOOKUP(E4434,[1]data!$D$3:$AK$1000,34,0)</f>
        <v>Hoodie</v>
      </c>
      <c r="I4434">
        <f>VLOOKUP(E4434,[1]data!$D$3:$Q$1048576,14,0)</f>
        <v>2799</v>
      </c>
      <c r="J4434" t="str">
        <f>VLOOKUP(E4434,[1]data!$D$3:$AJ$1048576,33,0)</f>
        <v>2499-2999</v>
      </c>
      <c r="K4434" t="s">
        <v>4180</v>
      </c>
      <c r="L4434" t="s">
        <v>2538</v>
      </c>
      <c r="M4434">
        <v>1</v>
      </c>
      <c r="N4434">
        <v>2799</v>
      </c>
      <c r="O4434">
        <v>-531.80999999999995</v>
      </c>
      <c r="P4434">
        <v>0</v>
      </c>
      <c r="Q4434">
        <v>2267.19</v>
      </c>
      <c r="R4434">
        <v>0</v>
      </c>
      <c r="S4434">
        <v>0</v>
      </c>
      <c r="T4434">
        <v>0</v>
      </c>
      <c r="U4434">
        <v>0</v>
      </c>
      <c r="V4434">
        <v>2267.19</v>
      </c>
      <c r="W4434">
        <v>1</v>
      </c>
      <c r="X4434">
        <f t="shared" si="280"/>
        <v>2799</v>
      </c>
      <c r="Y4434">
        <f t="shared" si="281"/>
        <v>531.80999999999995</v>
      </c>
      <c r="Z4434" s="1">
        <f t="shared" si="282"/>
        <v>0.18999999999999997</v>
      </c>
    </row>
    <row r="4435" spans="1:26">
      <c r="A4435" s="2">
        <v>45070</v>
      </c>
      <c r="B4435" s="2" t="s">
        <v>3449</v>
      </c>
      <c r="C4435" t="s">
        <v>4111</v>
      </c>
      <c r="D4435" s="2" t="str">
        <f t="shared" si="279"/>
        <v>KOW-CC04-R-004</v>
      </c>
      <c r="E4435" t="s">
        <v>42</v>
      </c>
      <c r="F4435" t="s">
        <v>1425</v>
      </c>
      <c r="G4435">
        <v>40</v>
      </c>
      <c r="H4435" t="str">
        <f>VLOOKUP(E4435,[1]data!$D$3:$AK$1000,34,0)</f>
        <v>Hoodie</v>
      </c>
      <c r="I4435">
        <f>VLOOKUP(E4435,[1]data!$D$3:$Q$1048576,14,0)</f>
        <v>2799</v>
      </c>
      <c r="J4435" t="str">
        <f>VLOOKUP(E4435,[1]data!$D$3:$AJ$1048576,33,0)</f>
        <v>2499-2999</v>
      </c>
      <c r="K4435" t="s">
        <v>4194</v>
      </c>
      <c r="L4435" t="s">
        <v>2538</v>
      </c>
      <c r="M4435">
        <v>1</v>
      </c>
      <c r="N4435">
        <v>2499.11</v>
      </c>
      <c r="O4435">
        <v>0</v>
      </c>
      <c r="P4435">
        <v>0</v>
      </c>
      <c r="Q4435">
        <v>2499.11</v>
      </c>
      <c r="R4435">
        <v>0</v>
      </c>
      <c r="S4435">
        <v>0</v>
      </c>
      <c r="T4435">
        <v>0</v>
      </c>
      <c r="U4435">
        <v>299.89</v>
      </c>
      <c r="V4435">
        <v>2799</v>
      </c>
      <c r="W4435">
        <v>1</v>
      </c>
      <c r="X4435">
        <f t="shared" si="280"/>
        <v>2799</v>
      </c>
      <c r="Y4435">
        <f t="shared" si="281"/>
        <v>0</v>
      </c>
      <c r="Z4435" s="1">
        <f t="shared" si="282"/>
        <v>0</v>
      </c>
    </row>
    <row r="4436" spans="1:26">
      <c r="A4436" s="2">
        <v>45070</v>
      </c>
      <c r="B4436" s="2" t="s">
        <v>3449</v>
      </c>
      <c r="C4436" t="s">
        <v>4111</v>
      </c>
      <c r="D4436" s="2" t="str">
        <f t="shared" si="279"/>
        <v>KOW-UKI2-R-003</v>
      </c>
      <c r="E4436" t="s">
        <v>166</v>
      </c>
      <c r="F4436" t="s">
        <v>322</v>
      </c>
      <c r="G4436">
        <v>44</v>
      </c>
      <c r="H4436" t="str">
        <f>VLOOKUP(E4436,[1]data!$D$3:$AK$1000,34,0)</f>
        <v>Hoodie</v>
      </c>
      <c r="I4436">
        <f>VLOOKUP(E4436,[1]data!$D$3:$Q$1048576,14,0)</f>
        <v>2799</v>
      </c>
      <c r="J4436" t="str">
        <f>VLOOKUP(E4436,[1]data!$D$3:$AJ$1048576,33,0)</f>
        <v>2499-2999</v>
      </c>
      <c r="K4436" t="s">
        <v>4193</v>
      </c>
      <c r="L4436" t="s">
        <v>2538</v>
      </c>
      <c r="M4436">
        <v>1</v>
      </c>
      <c r="N4436">
        <v>2499.11</v>
      </c>
      <c r="O4436">
        <v>-249.91</v>
      </c>
      <c r="P4436">
        <v>0</v>
      </c>
      <c r="Q4436">
        <v>2249.1999999999998</v>
      </c>
      <c r="R4436">
        <v>0</v>
      </c>
      <c r="S4436">
        <v>0</v>
      </c>
      <c r="T4436">
        <v>0</v>
      </c>
      <c r="U4436">
        <v>269.89999999999998</v>
      </c>
      <c r="V4436">
        <v>2519.1</v>
      </c>
      <c r="W4436">
        <v>1</v>
      </c>
      <c r="X4436">
        <f t="shared" si="280"/>
        <v>2799</v>
      </c>
      <c r="Y4436">
        <f t="shared" si="281"/>
        <v>279.90000000000009</v>
      </c>
      <c r="Z4436" s="1">
        <f t="shared" si="282"/>
        <v>0.10000000000000003</v>
      </c>
    </row>
    <row r="4437" spans="1:26">
      <c r="A4437" s="2">
        <v>45071</v>
      </c>
      <c r="B4437" s="2" t="s">
        <v>3449</v>
      </c>
      <c r="C4437" t="s">
        <v>4111</v>
      </c>
      <c r="D4437" s="2" t="str">
        <f t="shared" si="279"/>
        <v>KOW-FF03-R-005</v>
      </c>
      <c r="E4437" t="s">
        <v>62</v>
      </c>
      <c r="F4437" t="s">
        <v>1876</v>
      </c>
      <c r="G4437">
        <v>39</v>
      </c>
      <c r="H4437" t="str">
        <f>VLOOKUP(E4437,[1]data!$D$3:$AK$1000,34,0)</f>
        <v>Linen</v>
      </c>
      <c r="I4437">
        <f>VLOOKUP(E4437,[1]data!$D$3:$Q$1048576,14,0)</f>
        <v>3999</v>
      </c>
      <c r="J4437" t="str">
        <f>VLOOKUP(E4437,[1]data!$D$3:$AJ$1048576,33,0)</f>
        <v>3499-3999</v>
      </c>
      <c r="K4437" t="s">
        <v>4195</v>
      </c>
      <c r="L4437" t="s">
        <v>255</v>
      </c>
      <c r="M4437">
        <v>1</v>
      </c>
      <c r="N4437">
        <v>2883.04</v>
      </c>
      <c r="O4437">
        <v>0</v>
      </c>
      <c r="P4437">
        <v>0</v>
      </c>
      <c r="Q4437">
        <v>2883.04</v>
      </c>
      <c r="R4437">
        <v>0</v>
      </c>
      <c r="S4437">
        <v>0</v>
      </c>
      <c r="T4437">
        <v>0</v>
      </c>
      <c r="U4437">
        <v>345.96</v>
      </c>
      <c r="V4437">
        <v>3229</v>
      </c>
      <c r="W4437">
        <v>1</v>
      </c>
      <c r="X4437">
        <f t="shared" si="280"/>
        <v>3999</v>
      </c>
      <c r="Y4437">
        <f t="shared" si="281"/>
        <v>770</v>
      </c>
      <c r="Z4437" s="1">
        <f t="shared" si="282"/>
        <v>0.19254813703425858</v>
      </c>
    </row>
    <row r="4438" spans="1:26">
      <c r="A4438" s="2">
        <v>45071</v>
      </c>
      <c r="B4438" s="2" t="s">
        <v>3449</v>
      </c>
      <c r="C4438" t="s">
        <v>4111</v>
      </c>
      <c r="D4438" s="2" t="str">
        <f t="shared" si="279"/>
        <v>KOW-CC09-R-003</v>
      </c>
      <c r="E4438" t="s">
        <v>46</v>
      </c>
      <c r="F4438" t="s">
        <v>1721</v>
      </c>
      <c r="G4438">
        <v>30</v>
      </c>
      <c r="H4438" t="str">
        <f>VLOOKUP(E4438,[1]data!$D$3:$AK$1000,34,0)</f>
        <v>Bottom</v>
      </c>
      <c r="I4438">
        <f>VLOOKUP(E4438,[1]data!$D$3:$Q$1048576,14,0)</f>
        <v>1499</v>
      </c>
      <c r="J4438" t="str">
        <f>VLOOKUP(E4438,[1]data!$D$3:$AJ$1048576,33,0)</f>
        <v>1099-1499</v>
      </c>
      <c r="K4438" t="s">
        <v>4196</v>
      </c>
      <c r="L4438" t="s">
        <v>2538</v>
      </c>
      <c r="M4438">
        <v>1</v>
      </c>
      <c r="N4438">
        <v>1499</v>
      </c>
      <c r="O4438">
        <v>-149.9</v>
      </c>
      <c r="P4438">
        <v>0</v>
      </c>
      <c r="Q4438">
        <v>1349.1</v>
      </c>
      <c r="R4438">
        <v>0</v>
      </c>
      <c r="S4438">
        <v>0</v>
      </c>
      <c r="T4438">
        <v>0</v>
      </c>
      <c r="U4438">
        <v>0</v>
      </c>
      <c r="V4438">
        <v>1349.1</v>
      </c>
      <c r="W4438">
        <v>1</v>
      </c>
      <c r="X4438">
        <f t="shared" si="280"/>
        <v>1499</v>
      </c>
      <c r="Y4438">
        <f t="shared" si="281"/>
        <v>149.90000000000009</v>
      </c>
      <c r="Z4438" s="1">
        <f t="shared" si="282"/>
        <v>0.10000000000000006</v>
      </c>
    </row>
    <row r="4439" spans="1:26">
      <c r="A4439" s="2">
        <v>45071</v>
      </c>
      <c r="B4439" s="2" t="s">
        <v>3449</v>
      </c>
      <c r="C4439" t="s">
        <v>4111</v>
      </c>
      <c r="D4439" s="2" t="str">
        <f t="shared" si="279"/>
        <v>KOW-KU4-R-0003</v>
      </c>
      <c r="E4439" t="s">
        <v>90</v>
      </c>
      <c r="F4439" t="s">
        <v>471</v>
      </c>
      <c r="G4439">
        <v>40</v>
      </c>
      <c r="H4439" t="str">
        <f>VLOOKUP(E4439,[1]data!$D$3:$AK$1000,34,0)</f>
        <v>Casual</v>
      </c>
      <c r="I4439">
        <f>VLOOKUP(E4439,[1]data!$D$3:$Q$1048576,14,0)</f>
        <v>2799</v>
      </c>
      <c r="J4439" t="str">
        <f>VLOOKUP(E4439,[1]data!$D$3:$AJ$1048576,33,0)</f>
        <v>2499-2999</v>
      </c>
      <c r="K4439" t="s">
        <v>4197</v>
      </c>
      <c r="L4439" t="s">
        <v>2538</v>
      </c>
      <c r="M4439">
        <v>1</v>
      </c>
      <c r="N4439">
        <v>2799</v>
      </c>
      <c r="O4439">
        <v>-531.80999999999995</v>
      </c>
      <c r="P4439">
        <v>0</v>
      </c>
      <c r="Q4439">
        <v>2267.19</v>
      </c>
      <c r="R4439">
        <v>0</v>
      </c>
      <c r="S4439">
        <v>0</v>
      </c>
      <c r="T4439">
        <v>0</v>
      </c>
      <c r="U4439">
        <v>0</v>
      </c>
      <c r="V4439">
        <v>2267.19</v>
      </c>
      <c r="W4439">
        <v>1</v>
      </c>
      <c r="X4439">
        <f t="shared" si="280"/>
        <v>2799</v>
      </c>
      <c r="Y4439">
        <f t="shared" si="281"/>
        <v>531.80999999999995</v>
      </c>
      <c r="Z4439" s="1">
        <f t="shared" si="282"/>
        <v>0.18999999999999997</v>
      </c>
    </row>
    <row r="4440" spans="1:26">
      <c r="A4440" s="2">
        <v>45071</v>
      </c>
      <c r="B4440" s="2" t="s">
        <v>3449</v>
      </c>
      <c r="C4440" t="s">
        <v>4111</v>
      </c>
      <c r="D4440" s="2" t="str">
        <f t="shared" si="279"/>
        <v>KOW-PIQ-R-0032</v>
      </c>
      <c r="E4440" t="s">
        <v>123</v>
      </c>
      <c r="F4440" t="s">
        <v>2010</v>
      </c>
      <c r="G4440" t="s">
        <v>2029</v>
      </c>
      <c r="H4440" t="str">
        <f>VLOOKUP(E4440,[1]data!$D$3:$AK$1000,34,0)</f>
        <v>Knit Shirt</v>
      </c>
      <c r="I4440">
        <f>VLOOKUP(E4440,[1]data!$D$3:$Q$1048576,14,0)</f>
        <v>2499</v>
      </c>
      <c r="J4440" t="str">
        <f>VLOOKUP(E4440,[1]data!$D$3:$AJ$1048576,33,0)</f>
        <v>2499-2999</v>
      </c>
      <c r="K4440" t="s">
        <v>4198</v>
      </c>
      <c r="L4440" t="s">
        <v>2538</v>
      </c>
      <c r="M4440">
        <v>1</v>
      </c>
      <c r="N4440">
        <v>2499</v>
      </c>
      <c r="O4440">
        <v>-249.9</v>
      </c>
      <c r="P4440">
        <v>0</v>
      </c>
      <c r="Q4440">
        <v>2249.1</v>
      </c>
      <c r="R4440">
        <v>0</v>
      </c>
      <c r="S4440">
        <v>0</v>
      </c>
      <c r="T4440">
        <v>0</v>
      </c>
      <c r="U4440">
        <v>0</v>
      </c>
      <c r="V4440">
        <v>2249.1</v>
      </c>
      <c r="W4440">
        <v>1</v>
      </c>
      <c r="X4440">
        <f t="shared" si="280"/>
        <v>2499</v>
      </c>
      <c r="Y4440">
        <f t="shared" si="281"/>
        <v>249.90000000000009</v>
      </c>
      <c r="Z4440" s="1">
        <f t="shared" si="282"/>
        <v>0.10000000000000003</v>
      </c>
    </row>
    <row r="4441" spans="1:26">
      <c r="A4441" s="2">
        <v>45071</v>
      </c>
      <c r="B4441" s="2" t="s">
        <v>3449</v>
      </c>
      <c r="C4441" t="s">
        <v>4111</v>
      </c>
      <c r="D4441" s="2" t="str">
        <f t="shared" si="279"/>
        <v>KOW-CC04-R-004</v>
      </c>
      <c r="E4441" t="s">
        <v>42</v>
      </c>
      <c r="F4441" t="s">
        <v>1425</v>
      </c>
      <c r="G4441">
        <v>40</v>
      </c>
      <c r="H4441" t="str">
        <f>VLOOKUP(E4441,[1]data!$D$3:$AK$1000,34,0)</f>
        <v>Hoodie</v>
      </c>
      <c r="I4441">
        <f>VLOOKUP(E4441,[1]data!$D$3:$Q$1048576,14,0)</f>
        <v>2799</v>
      </c>
      <c r="J4441" t="str">
        <f>VLOOKUP(E4441,[1]data!$D$3:$AJ$1048576,33,0)</f>
        <v>2499-2999</v>
      </c>
      <c r="K4441" t="s">
        <v>4199</v>
      </c>
      <c r="L4441" t="s">
        <v>2538</v>
      </c>
      <c r="M4441">
        <v>1</v>
      </c>
      <c r="N4441">
        <v>2799</v>
      </c>
      <c r="O4441">
        <v>-279.89999999999998</v>
      </c>
      <c r="P4441">
        <v>0</v>
      </c>
      <c r="Q4441">
        <v>2519.1</v>
      </c>
      <c r="R4441">
        <v>0</v>
      </c>
      <c r="S4441">
        <v>0</v>
      </c>
      <c r="T4441">
        <v>0</v>
      </c>
      <c r="U4441">
        <v>0</v>
      </c>
      <c r="V4441">
        <v>2519.1</v>
      </c>
      <c r="W4441">
        <v>1</v>
      </c>
      <c r="X4441">
        <f t="shared" si="280"/>
        <v>2799</v>
      </c>
      <c r="Y4441">
        <f t="shared" si="281"/>
        <v>279.90000000000009</v>
      </c>
      <c r="Z4441" s="1">
        <f t="shared" si="282"/>
        <v>0.10000000000000003</v>
      </c>
    </row>
    <row r="4442" spans="1:26">
      <c r="A4442" s="2">
        <v>45071</v>
      </c>
      <c r="B4442" s="2" t="s">
        <v>3449</v>
      </c>
      <c r="C4442" t="s">
        <v>4111</v>
      </c>
      <c r="D4442" s="2" t="str">
        <f t="shared" si="279"/>
        <v>KOW-KU6-CLS-00</v>
      </c>
      <c r="E4442" t="s">
        <v>94</v>
      </c>
      <c r="F4442" t="s">
        <v>293</v>
      </c>
      <c r="G4442">
        <v>42</v>
      </c>
      <c r="H4442" t="str">
        <f>VLOOKUP(E4442,[1]data!$D$3:$AK$1000,34,0)</f>
        <v>Linen</v>
      </c>
      <c r="I4442">
        <f>VLOOKUP(E4442,[1]data!$D$3:$Q$1048576,14,0)</f>
        <v>3499</v>
      </c>
      <c r="J4442" t="str">
        <f>VLOOKUP(E4442,[1]data!$D$3:$AJ$1048576,33,0)</f>
        <v>3499-3999</v>
      </c>
      <c r="K4442" t="s">
        <v>4200</v>
      </c>
      <c r="L4442" t="s">
        <v>2538</v>
      </c>
      <c r="M4442">
        <v>1</v>
      </c>
      <c r="N4442">
        <v>2974</v>
      </c>
      <c r="O4442">
        <v>-565.05999999999995</v>
      </c>
      <c r="P4442">
        <v>0</v>
      </c>
      <c r="Q4442">
        <v>2408.94</v>
      </c>
      <c r="R4442">
        <v>0</v>
      </c>
      <c r="S4442">
        <v>0</v>
      </c>
      <c r="T4442">
        <v>0</v>
      </c>
      <c r="U4442">
        <v>0</v>
      </c>
      <c r="V4442">
        <v>2408.94</v>
      </c>
      <c r="W4442">
        <v>1</v>
      </c>
      <c r="X4442">
        <f t="shared" si="280"/>
        <v>3499</v>
      </c>
      <c r="Y4442">
        <f t="shared" si="281"/>
        <v>1090.06</v>
      </c>
      <c r="Z4442" s="1">
        <f t="shared" si="282"/>
        <v>0.31153472420691625</v>
      </c>
    </row>
    <row r="4443" spans="1:26">
      <c r="A4443" s="2">
        <v>45071</v>
      </c>
      <c r="B4443" s="2" t="s">
        <v>3449</v>
      </c>
      <c r="C4443" t="s">
        <v>4111</v>
      </c>
      <c r="D4443" s="2" t="str">
        <f t="shared" si="279"/>
        <v>KOW-CC10-R-003</v>
      </c>
      <c r="E4443" t="s">
        <v>180</v>
      </c>
      <c r="F4443" t="s">
        <v>4133</v>
      </c>
      <c r="G4443">
        <v>30</v>
      </c>
      <c r="H4443" t="str">
        <f>VLOOKUP(E4443,[1]data!$D$3:$AK$1000,34,0)</f>
        <v>Casual</v>
      </c>
      <c r="I4443">
        <f>VLOOKUP(E4443,[1]data!$D$3:$Q$1048576,14,0)</f>
        <v>2499</v>
      </c>
      <c r="J4443" t="str">
        <f>VLOOKUP(E4443,[1]data!$D$3:$AJ$1048576,33,0)</f>
        <v>2499-2999</v>
      </c>
      <c r="K4443" t="s">
        <v>4197</v>
      </c>
      <c r="L4443" t="s">
        <v>2538</v>
      </c>
      <c r="M4443">
        <v>1</v>
      </c>
      <c r="N4443">
        <v>2499</v>
      </c>
      <c r="O4443">
        <v>-474.81</v>
      </c>
      <c r="P4443">
        <v>0</v>
      </c>
      <c r="Q4443">
        <v>2024.19</v>
      </c>
      <c r="R4443">
        <v>0</v>
      </c>
      <c r="S4443">
        <v>0</v>
      </c>
      <c r="T4443">
        <v>0</v>
      </c>
      <c r="U4443">
        <v>0</v>
      </c>
      <c r="V4443">
        <v>2024.19</v>
      </c>
      <c r="W4443">
        <v>1</v>
      </c>
      <c r="X4443">
        <f t="shared" si="280"/>
        <v>2499</v>
      </c>
      <c r="Y4443">
        <f t="shared" si="281"/>
        <v>474.80999999999995</v>
      </c>
      <c r="Z4443" s="1">
        <f t="shared" si="282"/>
        <v>0.18999999999999997</v>
      </c>
    </row>
    <row r="4444" spans="1:26">
      <c r="A4444" s="2">
        <v>45071</v>
      </c>
      <c r="B4444" s="2" t="s">
        <v>3449</v>
      </c>
      <c r="C4444" t="s">
        <v>4111</v>
      </c>
      <c r="D4444" s="2" t="str">
        <f t="shared" si="279"/>
        <v>KOW-CA4-CLS-00</v>
      </c>
      <c r="E4444" t="s">
        <v>1214</v>
      </c>
      <c r="F4444" t="s">
        <v>430</v>
      </c>
      <c r="G4444">
        <v>46</v>
      </c>
      <c r="H4444" t="str">
        <f>VLOOKUP(E4444,[1]data!$D$3:$AK$1000,34,0)</f>
        <v>Indie</v>
      </c>
      <c r="I4444">
        <f>VLOOKUP(E4444,[1]data!$D$3:$Q$1048576,14,0)</f>
        <v>2299</v>
      </c>
      <c r="J4444" t="str">
        <f>VLOOKUP(E4444,[1]data!$D$3:$AJ$1048576,33,0)</f>
        <v>1799-2299</v>
      </c>
      <c r="K4444" t="s">
        <v>4201</v>
      </c>
      <c r="L4444" t="s">
        <v>473</v>
      </c>
      <c r="M4444">
        <v>1</v>
      </c>
      <c r="N4444">
        <v>2052.6799999999998</v>
      </c>
      <c r="O4444">
        <v>-397.32</v>
      </c>
      <c r="P4444">
        <v>0</v>
      </c>
      <c r="Q4444">
        <v>1655.36</v>
      </c>
      <c r="R4444">
        <v>0</v>
      </c>
      <c r="S4444">
        <v>0</v>
      </c>
      <c r="T4444">
        <v>0</v>
      </c>
      <c r="U4444">
        <v>198.64</v>
      </c>
      <c r="V4444">
        <v>1854</v>
      </c>
      <c r="W4444">
        <v>1</v>
      </c>
      <c r="X4444">
        <f t="shared" si="280"/>
        <v>2299</v>
      </c>
      <c r="Y4444">
        <f t="shared" si="281"/>
        <v>445</v>
      </c>
      <c r="Z4444" s="1">
        <f t="shared" si="282"/>
        <v>0.19356241844280123</v>
      </c>
    </row>
    <row r="4445" spans="1:26">
      <c r="A4445" s="2">
        <v>45071</v>
      </c>
      <c r="B4445" s="2" t="s">
        <v>3449</v>
      </c>
      <c r="C4445" t="s">
        <v>4111</v>
      </c>
      <c r="D4445" s="2" t="str">
        <f t="shared" si="279"/>
        <v>KOW-CA4-CLS-00</v>
      </c>
      <c r="E4445" t="s">
        <v>1214</v>
      </c>
      <c r="F4445" t="s">
        <v>430</v>
      </c>
      <c r="G4445">
        <v>46</v>
      </c>
      <c r="H4445" t="str">
        <f>VLOOKUP(E4445,[1]data!$D$3:$AK$1000,34,0)</f>
        <v>Indie</v>
      </c>
      <c r="I4445">
        <f>VLOOKUP(E4445,[1]data!$D$3:$Q$1048576,14,0)</f>
        <v>2299</v>
      </c>
      <c r="J4445" t="str">
        <f>VLOOKUP(E4445,[1]data!$D$3:$AJ$1048576,33,0)</f>
        <v>1799-2299</v>
      </c>
      <c r="K4445" t="s">
        <v>4202</v>
      </c>
      <c r="L4445" t="s">
        <v>255</v>
      </c>
      <c r="M4445">
        <v>1</v>
      </c>
      <c r="N4445">
        <v>2052.67</v>
      </c>
      <c r="O4445">
        <v>-205.26</v>
      </c>
      <c r="P4445">
        <v>0</v>
      </c>
      <c r="Q4445">
        <v>1847.41</v>
      </c>
      <c r="R4445">
        <v>0</v>
      </c>
      <c r="S4445">
        <v>0</v>
      </c>
      <c r="T4445">
        <v>0</v>
      </c>
      <c r="U4445">
        <v>221.69</v>
      </c>
      <c r="V4445">
        <v>2069.1</v>
      </c>
      <c r="W4445">
        <v>1</v>
      </c>
      <c r="X4445">
        <f t="shared" si="280"/>
        <v>2299</v>
      </c>
      <c r="Y4445">
        <f t="shared" si="281"/>
        <v>229.90000000000009</v>
      </c>
      <c r="Z4445" s="1">
        <f t="shared" si="282"/>
        <v>0.10000000000000003</v>
      </c>
    </row>
    <row r="4446" spans="1:26">
      <c r="A4446" s="2">
        <v>45071</v>
      </c>
      <c r="B4446" s="2" t="s">
        <v>3449</v>
      </c>
      <c r="C4446" t="s">
        <v>4111</v>
      </c>
      <c r="D4446" s="2" t="str">
        <f t="shared" si="279"/>
        <v>KOW-FF6-R-0035</v>
      </c>
      <c r="E4446" t="s">
        <v>67</v>
      </c>
      <c r="F4446" t="s">
        <v>2065</v>
      </c>
      <c r="G4446">
        <v>32</v>
      </c>
      <c r="H4446" t="str">
        <f>VLOOKUP(E4446,[1]data!$D$3:$AK$1000,34,0)</f>
        <v>Bottom</v>
      </c>
      <c r="I4446">
        <f>VLOOKUP(E4446,[1]data!$D$3:$Q$1048576,14,0)</f>
        <v>1499</v>
      </c>
      <c r="J4446" t="str">
        <f>VLOOKUP(E4446,[1]data!$D$3:$AJ$1048576,33,0)</f>
        <v>1099-1499</v>
      </c>
      <c r="K4446" t="s">
        <v>4203</v>
      </c>
      <c r="L4446" t="s">
        <v>2538</v>
      </c>
      <c r="M4446">
        <v>1</v>
      </c>
      <c r="N4446">
        <v>1499</v>
      </c>
      <c r="O4446">
        <v>-284.81</v>
      </c>
      <c r="P4446">
        <v>0</v>
      </c>
      <c r="Q4446">
        <v>1214.19</v>
      </c>
      <c r="R4446">
        <v>0</v>
      </c>
      <c r="S4446">
        <v>0</v>
      </c>
      <c r="T4446">
        <v>0</v>
      </c>
      <c r="U4446">
        <v>0</v>
      </c>
      <c r="V4446">
        <v>1214.19</v>
      </c>
      <c r="W4446">
        <v>1</v>
      </c>
      <c r="X4446">
        <f t="shared" si="280"/>
        <v>1499</v>
      </c>
      <c r="Y4446">
        <f t="shared" si="281"/>
        <v>284.80999999999995</v>
      </c>
      <c r="Z4446" s="1">
        <f t="shared" si="282"/>
        <v>0.18999999999999997</v>
      </c>
    </row>
    <row r="4447" spans="1:26">
      <c r="A4447" s="2">
        <v>45071</v>
      </c>
      <c r="B4447" s="2" t="s">
        <v>3449</v>
      </c>
      <c r="C4447" t="s">
        <v>4111</v>
      </c>
      <c r="D4447" s="2" t="str">
        <f t="shared" si="279"/>
        <v>KOW-TRA1-R-000</v>
      </c>
      <c r="E4447" t="s">
        <v>145</v>
      </c>
      <c r="F4447" t="s">
        <v>276</v>
      </c>
      <c r="G4447">
        <v>40</v>
      </c>
      <c r="H4447" t="str">
        <f>VLOOKUP(E4447,[1]data!$D$3:$AK$1000,34,0)</f>
        <v>Indie</v>
      </c>
      <c r="I4447">
        <f>VLOOKUP(E4447,[1]data!$D$3:$Q$1048576,14,0)</f>
        <v>1299</v>
      </c>
      <c r="J4447" t="str">
        <f>VLOOKUP(E4447,[1]data!$D$3:$AJ$1048576,33,0)</f>
        <v>1099-1499</v>
      </c>
      <c r="K4447" t="s">
        <v>4204</v>
      </c>
      <c r="L4447" t="s">
        <v>255</v>
      </c>
      <c r="M4447">
        <v>1</v>
      </c>
      <c r="N4447">
        <v>1159.82</v>
      </c>
      <c r="O4447">
        <v>-115.98</v>
      </c>
      <c r="P4447">
        <v>0</v>
      </c>
      <c r="Q4447">
        <v>1043.8399999999999</v>
      </c>
      <c r="R4447">
        <v>0</v>
      </c>
      <c r="S4447">
        <v>0</v>
      </c>
      <c r="T4447">
        <v>0</v>
      </c>
      <c r="U4447">
        <v>125.26</v>
      </c>
      <c r="V4447">
        <v>1169.0999999999999</v>
      </c>
      <c r="W4447">
        <v>1</v>
      </c>
      <c r="X4447">
        <f t="shared" si="280"/>
        <v>1299</v>
      </c>
      <c r="Y4447">
        <f t="shared" si="281"/>
        <v>129.90000000000009</v>
      </c>
      <c r="Z4447" s="1">
        <f t="shared" si="282"/>
        <v>0.10000000000000007</v>
      </c>
    </row>
    <row r="4448" spans="1:26">
      <c r="A4448" s="2">
        <v>45071</v>
      </c>
      <c r="B4448" s="2" t="s">
        <v>3449</v>
      </c>
      <c r="C4448" t="s">
        <v>4111</v>
      </c>
      <c r="D4448" s="2" t="str">
        <f t="shared" si="279"/>
        <v>KOW-PA2-R-0004</v>
      </c>
      <c r="E4448" t="s">
        <v>116</v>
      </c>
      <c r="F4448" t="s">
        <v>406</v>
      </c>
      <c r="G4448">
        <v>39</v>
      </c>
      <c r="H4448" t="str">
        <f>VLOOKUP(E4448,[1]data!$D$3:$AK$1000,34,0)</f>
        <v>Party</v>
      </c>
      <c r="I4448">
        <f>VLOOKUP(E4448,[1]data!$D$3:$Q$1048576,14,0)</f>
        <v>2499</v>
      </c>
      <c r="J4448" t="str">
        <f>VLOOKUP(E4448,[1]data!$D$3:$AJ$1048576,33,0)</f>
        <v>2499-2999</v>
      </c>
      <c r="K4448" t="s">
        <v>4202</v>
      </c>
      <c r="L4448" t="s">
        <v>255</v>
      </c>
      <c r="M4448">
        <v>1</v>
      </c>
      <c r="N4448">
        <v>2231.25</v>
      </c>
      <c r="O4448">
        <v>-223.12</v>
      </c>
      <c r="P4448">
        <v>0</v>
      </c>
      <c r="Q4448">
        <v>2008.13</v>
      </c>
      <c r="R4448">
        <v>0</v>
      </c>
      <c r="S4448">
        <v>0</v>
      </c>
      <c r="T4448">
        <v>0</v>
      </c>
      <c r="U4448">
        <v>240.97</v>
      </c>
      <c r="V4448">
        <v>2249.1</v>
      </c>
      <c r="W4448">
        <v>1</v>
      </c>
      <c r="X4448">
        <f t="shared" si="280"/>
        <v>2499</v>
      </c>
      <c r="Y4448">
        <f t="shared" si="281"/>
        <v>249.90000000000009</v>
      </c>
      <c r="Z4448" s="1">
        <f t="shared" si="282"/>
        <v>0.10000000000000003</v>
      </c>
    </row>
    <row r="4449" spans="1:26">
      <c r="A4449" s="2">
        <v>45071</v>
      </c>
      <c r="B4449" s="2" t="s">
        <v>3449</v>
      </c>
      <c r="C4449" t="s">
        <v>4111</v>
      </c>
      <c r="D4449" s="2" t="str">
        <f t="shared" si="279"/>
        <v>KOW-LI3-R-0007</v>
      </c>
      <c r="E4449" t="s">
        <v>926</v>
      </c>
      <c r="F4449" t="s">
        <v>261</v>
      </c>
      <c r="G4449">
        <v>39</v>
      </c>
      <c r="H4449" t="str">
        <f>VLOOKUP(E4449,[1]data!$D$3:$AK$1000,34,0)</f>
        <v>Linen</v>
      </c>
      <c r="I4449">
        <f>VLOOKUP(E4449,[1]data!$D$3:$Q$1048576,14,0)</f>
        <v>3499</v>
      </c>
      <c r="J4449" t="str">
        <f>VLOOKUP(E4449,[1]data!$D$3:$AJ$1048576,33,0)</f>
        <v>3499-3999</v>
      </c>
      <c r="K4449" t="s">
        <v>4203</v>
      </c>
      <c r="L4449" t="s">
        <v>2538</v>
      </c>
      <c r="M4449">
        <v>1</v>
      </c>
      <c r="N4449">
        <v>2974</v>
      </c>
      <c r="O4449">
        <v>-565.07000000000005</v>
      </c>
      <c r="P4449">
        <v>0</v>
      </c>
      <c r="Q4449">
        <v>2408.9299999999998</v>
      </c>
      <c r="R4449">
        <v>0</v>
      </c>
      <c r="S4449">
        <v>0</v>
      </c>
      <c r="T4449">
        <v>0</v>
      </c>
      <c r="U4449">
        <v>0</v>
      </c>
      <c r="V4449">
        <v>2408.9299999999998</v>
      </c>
      <c r="W4449">
        <v>1</v>
      </c>
      <c r="X4449">
        <f t="shared" si="280"/>
        <v>3499</v>
      </c>
      <c r="Y4449">
        <f t="shared" si="281"/>
        <v>1090.0700000000002</v>
      </c>
      <c r="Z4449" s="1">
        <f t="shared" si="282"/>
        <v>0.31153758216633326</v>
      </c>
    </row>
    <row r="4450" spans="1:26">
      <c r="A4450" s="2">
        <v>45071</v>
      </c>
      <c r="B4450" s="2" t="s">
        <v>3449</v>
      </c>
      <c r="C4450" t="s">
        <v>4111</v>
      </c>
      <c r="D4450" s="2" t="str">
        <f t="shared" si="279"/>
        <v>KOW-CC06-R-004</v>
      </c>
      <c r="E4450" t="s">
        <v>712</v>
      </c>
      <c r="F4450" t="s">
        <v>713</v>
      </c>
      <c r="G4450">
        <v>42</v>
      </c>
      <c r="H4450" t="str">
        <f>VLOOKUP(E4450,[1]data!$D$3:$AK$1000,34,0)</f>
        <v>Jacket</v>
      </c>
      <c r="I4450">
        <f>VLOOKUP(E4450,[1]data!$D$3:$Q$1048576,14,0)</f>
        <v>3499</v>
      </c>
      <c r="J4450" t="str">
        <f>VLOOKUP(E4450,[1]data!$D$3:$AJ$1048576,33,0)</f>
        <v>3499-3999</v>
      </c>
      <c r="K4450" t="s">
        <v>4205</v>
      </c>
      <c r="L4450" t="s">
        <v>255</v>
      </c>
      <c r="M4450">
        <v>1</v>
      </c>
      <c r="N4450">
        <v>2499.1</v>
      </c>
      <c r="O4450">
        <v>-374.86</v>
      </c>
      <c r="P4450">
        <v>0</v>
      </c>
      <c r="Q4450">
        <v>2124.2399999999998</v>
      </c>
      <c r="R4450">
        <v>0</v>
      </c>
      <c r="S4450">
        <v>0</v>
      </c>
      <c r="T4450">
        <v>0</v>
      </c>
      <c r="U4450">
        <v>254.91</v>
      </c>
      <c r="V4450">
        <v>2379.15</v>
      </c>
      <c r="W4450">
        <v>1</v>
      </c>
      <c r="X4450">
        <f t="shared" si="280"/>
        <v>3499</v>
      </c>
      <c r="Y4450">
        <f t="shared" si="281"/>
        <v>1119.8499999999999</v>
      </c>
      <c r="Z4450" s="1">
        <f t="shared" si="282"/>
        <v>0.32004858531008856</v>
      </c>
    </row>
    <row r="4451" spans="1:26">
      <c r="A4451" s="2">
        <v>45071</v>
      </c>
      <c r="B4451" s="2" t="s">
        <v>3449</v>
      </c>
      <c r="C4451" t="s">
        <v>4111</v>
      </c>
      <c r="D4451" s="2" t="str">
        <f t="shared" si="279"/>
        <v>KOW-UKI2-R-003</v>
      </c>
      <c r="E4451" t="s">
        <v>167</v>
      </c>
      <c r="F4451" t="s">
        <v>322</v>
      </c>
      <c r="G4451">
        <v>46</v>
      </c>
      <c r="H4451" t="str">
        <f>VLOOKUP(E4451,[1]data!$D$3:$AK$1000,34,0)</f>
        <v>Hoodie</v>
      </c>
      <c r="I4451">
        <f>VLOOKUP(E4451,[1]data!$D$3:$Q$1048576,14,0)</f>
        <v>2799</v>
      </c>
      <c r="J4451" t="str">
        <f>VLOOKUP(E4451,[1]data!$D$3:$AJ$1048576,33,0)</f>
        <v>2499-2999</v>
      </c>
      <c r="K4451" t="s">
        <v>4206</v>
      </c>
      <c r="L4451" t="s">
        <v>2538</v>
      </c>
      <c r="M4451">
        <v>1</v>
      </c>
      <c r="N4451">
        <v>2499.11</v>
      </c>
      <c r="O4451">
        <v>-249.91</v>
      </c>
      <c r="P4451">
        <v>0</v>
      </c>
      <c r="Q4451">
        <v>2249.1999999999998</v>
      </c>
      <c r="R4451">
        <v>0</v>
      </c>
      <c r="S4451">
        <v>0</v>
      </c>
      <c r="T4451">
        <v>0</v>
      </c>
      <c r="U4451">
        <v>269.89999999999998</v>
      </c>
      <c r="V4451">
        <v>2519.1</v>
      </c>
      <c r="W4451">
        <v>1</v>
      </c>
      <c r="X4451">
        <f t="shared" si="280"/>
        <v>2799</v>
      </c>
      <c r="Y4451">
        <f t="shared" si="281"/>
        <v>279.90000000000009</v>
      </c>
      <c r="Z4451" s="1">
        <f t="shared" si="282"/>
        <v>0.10000000000000003</v>
      </c>
    </row>
    <row r="4452" spans="1:26">
      <c r="A4452" s="2">
        <v>45071</v>
      </c>
      <c r="B4452" s="2" t="s">
        <v>3449</v>
      </c>
      <c r="C4452" t="s">
        <v>4111</v>
      </c>
      <c r="D4452" s="2" t="str">
        <f t="shared" si="279"/>
        <v>KOW-KU6-CLS-00</v>
      </c>
      <c r="E4452" t="s">
        <v>96</v>
      </c>
      <c r="F4452" t="s">
        <v>293</v>
      </c>
      <c r="G4452">
        <v>46</v>
      </c>
      <c r="H4452" t="str">
        <f>VLOOKUP(E4452,[1]data!$D$3:$AK$1000,34,0)</f>
        <v>Linen</v>
      </c>
      <c r="I4452">
        <f>VLOOKUP(E4452,[1]data!$D$3:$Q$1048576,14,0)</f>
        <v>3499</v>
      </c>
      <c r="J4452" t="str">
        <f>VLOOKUP(E4452,[1]data!$D$3:$AJ$1048576,33,0)</f>
        <v>3499-3999</v>
      </c>
      <c r="K4452" t="s">
        <v>4207</v>
      </c>
      <c r="L4452" t="s">
        <v>2538</v>
      </c>
      <c r="M4452">
        <v>1</v>
      </c>
      <c r="N4452">
        <v>2974</v>
      </c>
      <c r="O4452">
        <v>-297.39999999999998</v>
      </c>
      <c r="P4452">
        <v>0</v>
      </c>
      <c r="Q4452">
        <v>2676.6</v>
      </c>
      <c r="R4452">
        <v>0</v>
      </c>
      <c r="S4452">
        <v>0</v>
      </c>
      <c r="T4452">
        <v>0</v>
      </c>
      <c r="U4452">
        <v>0</v>
      </c>
      <c r="V4452">
        <v>2676.6</v>
      </c>
      <c r="W4452">
        <v>1</v>
      </c>
      <c r="X4452">
        <f t="shared" si="280"/>
        <v>3499</v>
      </c>
      <c r="Y4452">
        <f t="shared" si="281"/>
        <v>822.40000000000009</v>
      </c>
      <c r="Z4452" s="1">
        <f t="shared" si="282"/>
        <v>0.23503858245212922</v>
      </c>
    </row>
    <row r="4453" spans="1:26">
      <c r="A4453" s="2">
        <v>45071</v>
      </c>
      <c r="B4453" s="2" t="s">
        <v>3449</v>
      </c>
      <c r="C4453" t="s">
        <v>4111</v>
      </c>
      <c r="D4453" s="2" t="str">
        <f t="shared" si="279"/>
        <v>KOW-KIN-S-0004</v>
      </c>
      <c r="E4453" t="s">
        <v>361</v>
      </c>
      <c r="F4453" t="s">
        <v>273</v>
      </c>
      <c r="G4453">
        <v>39</v>
      </c>
      <c r="H4453" t="str">
        <f>VLOOKUP(E4453,[1]data!$D$3:$AK$1000,34,0)</f>
        <v>Casual</v>
      </c>
      <c r="I4453">
        <f>VLOOKUP(E4453,[1]data!$D$3:$Q$1048576,14,0)</f>
        <v>2299</v>
      </c>
      <c r="J4453" t="str">
        <f>VLOOKUP(E4453,[1]data!$D$3:$AJ$1048576,33,0)</f>
        <v>1799-2299</v>
      </c>
      <c r="K4453" t="s">
        <v>4203</v>
      </c>
      <c r="L4453" t="s">
        <v>2538</v>
      </c>
      <c r="M4453">
        <v>1</v>
      </c>
      <c r="N4453">
        <v>1839.2</v>
      </c>
      <c r="O4453">
        <v>-349.44</v>
      </c>
      <c r="P4453">
        <v>0</v>
      </c>
      <c r="Q4453">
        <v>1489.76</v>
      </c>
      <c r="R4453">
        <v>0</v>
      </c>
      <c r="S4453">
        <v>0</v>
      </c>
      <c r="T4453">
        <v>0</v>
      </c>
      <c r="U4453">
        <v>0</v>
      </c>
      <c r="V4453">
        <v>1489.76</v>
      </c>
      <c r="W4453">
        <v>1</v>
      </c>
      <c r="X4453">
        <f t="shared" si="280"/>
        <v>2299</v>
      </c>
      <c r="Y4453">
        <f t="shared" si="281"/>
        <v>809.24</v>
      </c>
      <c r="Z4453" s="1">
        <f t="shared" si="282"/>
        <v>0.35199652022618533</v>
      </c>
    </row>
    <row r="4454" spans="1:26">
      <c r="A4454" s="2">
        <v>45071</v>
      </c>
      <c r="B4454" s="2" t="s">
        <v>3449</v>
      </c>
      <c r="C4454" t="s">
        <v>4111</v>
      </c>
      <c r="D4454" s="2" t="str">
        <f t="shared" si="279"/>
        <v>KOW-CC04-R-004</v>
      </c>
      <c r="E4454" t="s">
        <v>44</v>
      </c>
      <c r="F4454" t="s">
        <v>1425</v>
      </c>
      <c r="G4454">
        <v>44</v>
      </c>
      <c r="H4454" t="str">
        <f>VLOOKUP(E4454,[1]data!$D$3:$AK$1000,34,0)</f>
        <v>Hoodie</v>
      </c>
      <c r="I4454">
        <f>VLOOKUP(E4454,[1]data!$D$3:$Q$1048576,14,0)</f>
        <v>2799</v>
      </c>
      <c r="J4454" t="str">
        <f>VLOOKUP(E4454,[1]data!$D$3:$AJ$1048576,33,0)</f>
        <v>2499-2999</v>
      </c>
      <c r="K4454" t="s">
        <v>4208</v>
      </c>
      <c r="L4454" t="s">
        <v>473</v>
      </c>
      <c r="M4454">
        <v>1</v>
      </c>
      <c r="N4454">
        <v>2257.2600000000002</v>
      </c>
      <c r="O4454">
        <v>0</v>
      </c>
      <c r="P4454">
        <v>0</v>
      </c>
      <c r="Q4454">
        <v>2257.2600000000002</v>
      </c>
      <c r="R4454">
        <v>0</v>
      </c>
      <c r="S4454">
        <v>0</v>
      </c>
      <c r="T4454">
        <v>0</v>
      </c>
      <c r="U4454">
        <v>541.74</v>
      </c>
      <c r="V4454">
        <v>2799</v>
      </c>
      <c r="W4454">
        <v>1</v>
      </c>
      <c r="X4454">
        <f t="shared" si="280"/>
        <v>2799</v>
      </c>
      <c r="Y4454">
        <f t="shared" si="281"/>
        <v>0</v>
      </c>
      <c r="Z4454" s="1">
        <f t="shared" si="282"/>
        <v>0</v>
      </c>
    </row>
    <row r="4455" spans="1:26">
      <c r="A4455" s="2">
        <v>45071</v>
      </c>
      <c r="B4455" s="2" t="s">
        <v>3449</v>
      </c>
      <c r="C4455" t="s">
        <v>4111</v>
      </c>
      <c r="D4455" s="2" t="str">
        <f t="shared" si="279"/>
        <v>KOW-CC04-R-004</v>
      </c>
      <c r="E4455" t="s">
        <v>44</v>
      </c>
      <c r="F4455" t="s">
        <v>1425</v>
      </c>
      <c r="G4455">
        <v>44</v>
      </c>
      <c r="H4455" t="str">
        <f>VLOOKUP(E4455,[1]data!$D$3:$AK$1000,34,0)</f>
        <v>Hoodie</v>
      </c>
      <c r="I4455">
        <f>VLOOKUP(E4455,[1]data!$D$3:$Q$1048576,14,0)</f>
        <v>2799</v>
      </c>
      <c r="J4455" t="str">
        <f>VLOOKUP(E4455,[1]data!$D$3:$AJ$1048576,33,0)</f>
        <v>2499-2999</v>
      </c>
      <c r="K4455" t="s">
        <v>4209</v>
      </c>
      <c r="L4455" t="s">
        <v>2538</v>
      </c>
      <c r="M4455">
        <v>1</v>
      </c>
      <c r="N4455">
        <v>2499.11</v>
      </c>
      <c r="O4455">
        <v>0</v>
      </c>
      <c r="P4455">
        <v>0</v>
      </c>
      <c r="Q4455">
        <v>2499.11</v>
      </c>
      <c r="R4455">
        <v>0</v>
      </c>
      <c r="S4455">
        <v>0</v>
      </c>
      <c r="T4455">
        <v>0</v>
      </c>
      <c r="U4455">
        <v>299.89</v>
      </c>
      <c r="V4455">
        <v>2799</v>
      </c>
      <c r="W4455">
        <v>1</v>
      </c>
      <c r="X4455">
        <f t="shared" si="280"/>
        <v>2799</v>
      </c>
      <c r="Y4455">
        <f t="shared" si="281"/>
        <v>0</v>
      </c>
      <c r="Z4455" s="1">
        <f t="shared" si="282"/>
        <v>0</v>
      </c>
    </row>
    <row r="4456" spans="1:26">
      <c r="A4456" s="2">
        <v>45071</v>
      </c>
      <c r="B4456" s="2" t="s">
        <v>3449</v>
      </c>
      <c r="C4456" t="s">
        <v>4111</v>
      </c>
      <c r="D4456" s="2" t="str">
        <f t="shared" si="279"/>
        <v>KOW-CA11-R-000</v>
      </c>
      <c r="E4456" t="s">
        <v>9</v>
      </c>
      <c r="F4456" t="s">
        <v>302</v>
      </c>
      <c r="G4456">
        <v>40</v>
      </c>
      <c r="H4456" t="str">
        <f>VLOOKUP(E4456,[1]data!$D$3:$AK$1000,34,0)</f>
        <v>Casual</v>
      </c>
      <c r="I4456">
        <f>VLOOKUP(E4456,[1]data!$D$3:$Q$1048576,14,0)</f>
        <v>1999</v>
      </c>
      <c r="J4456" t="str">
        <f>VLOOKUP(E4456,[1]data!$D$3:$AJ$1048576,33,0)</f>
        <v>1799-2299</v>
      </c>
      <c r="K4456" t="s">
        <v>4210</v>
      </c>
      <c r="L4456" t="s">
        <v>2538</v>
      </c>
      <c r="M4456">
        <v>1</v>
      </c>
      <c r="N4456">
        <v>1784.82</v>
      </c>
      <c r="O4456">
        <v>0</v>
      </c>
      <c r="P4456">
        <v>0</v>
      </c>
      <c r="Q4456">
        <v>1784.82</v>
      </c>
      <c r="R4456">
        <v>0</v>
      </c>
      <c r="S4456">
        <v>0</v>
      </c>
      <c r="T4456">
        <v>0</v>
      </c>
      <c r="U4456">
        <v>214.18</v>
      </c>
      <c r="V4456">
        <v>1999</v>
      </c>
      <c r="W4456">
        <v>1</v>
      </c>
      <c r="X4456">
        <f t="shared" si="280"/>
        <v>1999</v>
      </c>
      <c r="Y4456">
        <f t="shared" si="281"/>
        <v>0</v>
      </c>
      <c r="Z4456" s="1">
        <f t="shared" si="282"/>
        <v>0</v>
      </c>
    </row>
    <row r="4457" spans="1:26">
      <c r="A4457" s="2">
        <v>45071</v>
      </c>
      <c r="B4457" s="2" t="s">
        <v>3449</v>
      </c>
      <c r="C4457" t="s">
        <v>4111</v>
      </c>
      <c r="D4457" s="2" t="str">
        <f t="shared" si="279"/>
        <v>KOW-TRA6-R-000</v>
      </c>
      <c r="E4457" t="s">
        <v>159</v>
      </c>
      <c r="F4457" t="s">
        <v>256</v>
      </c>
      <c r="G4457">
        <v>42</v>
      </c>
      <c r="H4457" t="str">
        <f>VLOOKUP(E4457,[1]data!$D$3:$AK$1000,34,0)</f>
        <v>Traditional</v>
      </c>
      <c r="I4457">
        <f>VLOOKUP(E4457,[1]data!$D$3:$Q$1048576,14,0)</f>
        <v>1499</v>
      </c>
      <c r="J4457" t="str">
        <f>VLOOKUP(E4457,[1]data!$D$3:$AJ$1048576,33,0)</f>
        <v>1099-1499</v>
      </c>
      <c r="K4457" t="s">
        <v>4211</v>
      </c>
      <c r="L4457" t="s">
        <v>255</v>
      </c>
      <c r="M4457">
        <v>1</v>
      </c>
      <c r="N4457">
        <v>1338.39</v>
      </c>
      <c r="O4457">
        <v>0</v>
      </c>
      <c r="P4457">
        <v>0</v>
      </c>
      <c r="Q4457">
        <v>1338.39</v>
      </c>
      <c r="R4457">
        <v>0</v>
      </c>
      <c r="S4457">
        <v>0</v>
      </c>
      <c r="T4457">
        <v>0</v>
      </c>
      <c r="U4457">
        <v>160.61000000000001</v>
      </c>
      <c r="V4457">
        <v>1499</v>
      </c>
      <c r="W4457">
        <v>1</v>
      </c>
      <c r="X4457">
        <f t="shared" si="280"/>
        <v>1499</v>
      </c>
      <c r="Y4457">
        <f t="shared" si="281"/>
        <v>0</v>
      </c>
      <c r="Z4457" s="1">
        <f t="shared" si="282"/>
        <v>0</v>
      </c>
    </row>
    <row r="4458" spans="1:26">
      <c r="A4458" s="2">
        <v>45072</v>
      </c>
      <c r="B4458" s="2" t="s">
        <v>3449</v>
      </c>
      <c r="C4458" t="s">
        <v>4111</v>
      </c>
      <c r="D4458" s="2" t="str">
        <f t="shared" si="279"/>
        <v>KOW-CC09-R-003</v>
      </c>
      <c r="E4458" t="s">
        <v>46</v>
      </c>
      <c r="F4458" t="s">
        <v>1721</v>
      </c>
      <c r="G4458">
        <v>30</v>
      </c>
      <c r="H4458" t="str">
        <f>VLOOKUP(E4458,[1]data!$D$3:$AK$1000,34,0)</f>
        <v>Bottom</v>
      </c>
      <c r="I4458">
        <f>VLOOKUP(E4458,[1]data!$D$3:$Q$1048576,14,0)</f>
        <v>1499</v>
      </c>
      <c r="J4458" t="str">
        <f>VLOOKUP(E4458,[1]data!$D$3:$AJ$1048576,33,0)</f>
        <v>1099-1499</v>
      </c>
      <c r="K4458" t="s">
        <v>4212</v>
      </c>
      <c r="L4458" t="s">
        <v>255</v>
      </c>
      <c r="M4458">
        <v>1</v>
      </c>
      <c r="N4458">
        <v>1338.39</v>
      </c>
      <c r="O4458">
        <v>0</v>
      </c>
      <c r="P4458">
        <v>0</v>
      </c>
      <c r="Q4458">
        <v>1338.39</v>
      </c>
      <c r="R4458">
        <v>0</v>
      </c>
      <c r="S4458">
        <v>0</v>
      </c>
      <c r="T4458">
        <v>0</v>
      </c>
      <c r="U4458">
        <v>160.61000000000001</v>
      </c>
      <c r="V4458">
        <v>1499</v>
      </c>
      <c r="W4458">
        <v>1</v>
      </c>
      <c r="X4458">
        <f t="shared" si="280"/>
        <v>1499</v>
      </c>
      <c r="Y4458">
        <f t="shared" si="281"/>
        <v>0</v>
      </c>
      <c r="Z4458" s="1">
        <f t="shared" si="282"/>
        <v>0</v>
      </c>
    </row>
    <row r="4459" spans="1:26">
      <c r="A4459" s="2">
        <v>45072</v>
      </c>
      <c r="B4459" s="2" t="s">
        <v>3449</v>
      </c>
      <c r="C4459" t="s">
        <v>4111</v>
      </c>
      <c r="D4459" s="2" t="str">
        <f t="shared" si="279"/>
        <v>KOW-TRA3-R-000</v>
      </c>
      <c r="E4459" t="s">
        <v>152</v>
      </c>
      <c r="F4459" t="s">
        <v>286</v>
      </c>
      <c r="G4459">
        <v>46</v>
      </c>
      <c r="H4459" t="str">
        <f>VLOOKUP(E4459,[1]data!$D$3:$AK$1000,34,0)</f>
        <v>Traditional</v>
      </c>
      <c r="I4459">
        <f>VLOOKUP(E4459,[1]data!$D$3:$Q$1048576,14,0)</f>
        <v>1299</v>
      </c>
      <c r="J4459" t="str">
        <f>VLOOKUP(E4459,[1]data!$D$3:$AJ$1048576,33,0)</f>
        <v>1099-1499</v>
      </c>
      <c r="K4459" t="s">
        <v>4213</v>
      </c>
      <c r="L4459" t="s">
        <v>255</v>
      </c>
      <c r="M4459">
        <v>1</v>
      </c>
      <c r="N4459">
        <v>1159.82</v>
      </c>
      <c r="O4459">
        <v>0</v>
      </c>
      <c r="P4459">
        <v>0</v>
      </c>
      <c r="Q4459">
        <v>1159.82</v>
      </c>
      <c r="R4459">
        <v>0</v>
      </c>
      <c r="S4459">
        <v>0</v>
      </c>
      <c r="T4459">
        <v>0</v>
      </c>
      <c r="U4459">
        <v>139.18</v>
      </c>
      <c r="V4459">
        <v>1299</v>
      </c>
      <c r="W4459">
        <v>1</v>
      </c>
      <c r="X4459">
        <f t="shared" si="280"/>
        <v>1299</v>
      </c>
      <c r="Y4459">
        <f t="shared" si="281"/>
        <v>0</v>
      </c>
      <c r="Z4459" s="1">
        <f t="shared" si="282"/>
        <v>0</v>
      </c>
    </row>
    <row r="4460" spans="1:26">
      <c r="A4460" s="2">
        <v>45072</v>
      </c>
      <c r="B4460" s="2" t="s">
        <v>3449</v>
      </c>
      <c r="C4460" t="s">
        <v>4111</v>
      </c>
      <c r="D4460" s="2" t="str">
        <f t="shared" si="279"/>
        <v>KOW-CC10-R-003</v>
      </c>
      <c r="E4460" t="s">
        <v>179</v>
      </c>
      <c r="F4460" t="s">
        <v>4133</v>
      </c>
      <c r="G4460">
        <v>32</v>
      </c>
      <c r="H4460" t="str">
        <f>VLOOKUP(E4460,[1]data!$D$3:$AK$1000,34,0)</f>
        <v>Casual</v>
      </c>
      <c r="I4460">
        <f>VLOOKUP(E4460,[1]data!$D$3:$Q$1048576,14,0)</f>
        <v>2499</v>
      </c>
      <c r="J4460" t="str">
        <f>VLOOKUP(E4460,[1]data!$D$3:$AJ$1048576,33,0)</f>
        <v>2499-2999</v>
      </c>
      <c r="K4460" t="s">
        <v>4214</v>
      </c>
      <c r="L4460" t="s">
        <v>255</v>
      </c>
      <c r="M4460">
        <v>1</v>
      </c>
      <c r="N4460">
        <v>2231.25</v>
      </c>
      <c r="O4460">
        <v>0</v>
      </c>
      <c r="P4460">
        <v>0</v>
      </c>
      <c r="Q4460">
        <v>2231.25</v>
      </c>
      <c r="R4460">
        <v>0</v>
      </c>
      <c r="S4460">
        <v>0</v>
      </c>
      <c r="T4460">
        <v>0</v>
      </c>
      <c r="U4460">
        <v>267.75</v>
      </c>
      <c r="V4460">
        <v>2499</v>
      </c>
      <c r="W4460">
        <v>1</v>
      </c>
      <c r="X4460">
        <f t="shared" si="280"/>
        <v>2499</v>
      </c>
      <c r="Y4460">
        <f t="shared" si="281"/>
        <v>0</v>
      </c>
      <c r="Z4460" s="1">
        <f t="shared" si="282"/>
        <v>0</v>
      </c>
    </row>
    <row r="4461" spans="1:26">
      <c r="A4461" s="2">
        <v>45072</v>
      </c>
      <c r="B4461" s="2" t="s">
        <v>3449</v>
      </c>
      <c r="C4461" t="s">
        <v>4111</v>
      </c>
      <c r="D4461" s="2" t="str">
        <f t="shared" si="279"/>
        <v>KOW-CLC02-R-00</v>
      </c>
      <c r="E4461" t="s">
        <v>1461</v>
      </c>
      <c r="F4461" t="s">
        <v>1275</v>
      </c>
      <c r="G4461">
        <v>40</v>
      </c>
      <c r="H4461" t="str">
        <f>VLOOKUP(E4461,[1]data!$D$3:$AK$1000,34,0)</f>
        <v>Classic</v>
      </c>
      <c r="I4461">
        <f>VLOOKUP(E4461,[1]data!$D$3:$Q$1048576,14,0)</f>
        <v>2999</v>
      </c>
      <c r="J4461" t="str">
        <f>VLOOKUP(E4461,[1]data!$D$3:$AJ$1048576,33,0)</f>
        <v>2499-2999</v>
      </c>
      <c r="K4461" t="s">
        <v>4215</v>
      </c>
      <c r="L4461" t="s">
        <v>255</v>
      </c>
      <c r="M4461">
        <v>1</v>
      </c>
      <c r="N4461">
        <v>2677.68</v>
      </c>
      <c r="O4461">
        <v>0</v>
      </c>
      <c r="P4461">
        <v>0</v>
      </c>
      <c r="Q4461">
        <v>2677.68</v>
      </c>
      <c r="R4461">
        <v>0</v>
      </c>
      <c r="S4461">
        <v>0</v>
      </c>
      <c r="T4461">
        <v>0</v>
      </c>
      <c r="U4461">
        <v>321.32</v>
      </c>
      <c r="V4461">
        <v>2999</v>
      </c>
      <c r="W4461">
        <v>1</v>
      </c>
      <c r="X4461">
        <f t="shared" si="280"/>
        <v>2999</v>
      </c>
      <c r="Y4461">
        <f t="shared" si="281"/>
        <v>0</v>
      </c>
      <c r="Z4461" s="1">
        <f t="shared" si="282"/>
        <v>0</v>
      </c>
    </row>
    <row r="4462" spans="1:26">
      <c r="A4462" s="2">
        <v>45072</v>
      </c>
      <c r="B4462" s="2" t="s">
        <v>3449</v>
      </c>
      <c r="C4462" t="s">
        <v>4111</v>
      </c>
      <c r="D4462" s="2" t="str">
        <f t="shared" si="279"/>
        <v>KOW-CA11-R-000</v>
      </c>
      <c r="E4462" t="s">
        <v>8</v>
      </c>
      <c r="F4462" t="s">
        <v>302</v>
      </c>
      <c r="G4462">
        <v>39</v>
      </c>
      <c r="H4462" t="str">
        <f>VLOOKUP(E4462,[1]data!$D$3:$AK$1000,34,0)</f>
        <v>Casual</v>
      </c>
      <c r="I4462">
        <f>VLOOKUP(E4462,[1]data!$D$3:$Q$1048576,14,0)</f>
        <v>1999</v>
      </c>
      <c r="J4462" t="str">
        <f>VLOOKUP(E4462,[1]data!$D$3:$AJ$1048576,33,0)</f>
        <v>1799-2299</v>
      </c>
      <c r="K4462" t="s">
        <v>4216</v>
      </c>
      <c r="L4462" t="s">
        <v>255</v>
      </c>
      <c r="M4462">
        <v>1</v>
      </c>
      <c r="N4462">
        <v>1784.82</v>
      </c>
      <c r="O4462">
        <v>-178.48</v>
      </c>
      <c r="P4462">
        <v>0</v>
      </c>
      <c r="Q4462">
        <v>1606.34</v>
      </c>
      <c r="R4462">
        <v>0</v>
      </c>
      <c r="S4462">
        <v>0</v>
      </c>
      <c r="T4462">
        <v>0</v>
      </c>
      <c r="U4462">
        <v>192.76</v>
      </c>
      <c r="V4462">
        <v>1799.1</v>
      </c>
      <c r="W4462">
        <v>1</v>
      </c>
      <c r="X4462">
        <f t="shared" si="280"/>
        <v>1999</v>
      </c>
      <c r="Y4462">
        <f t="shared" si="281"/>
        <v>199.90000000000009</v>
      </c>
      <c r="Z4462" s="1">
        <f t="shared" si="282"/>
        <v>0.10000000000000005</v>
      </c>
    </row>
    <row r="4463" spans="1:26">
      <c r="A4463" s="2">
        <v>45072</v>
      </c>
      <c r="B4463" s="2" t="s">
        <v>3449</v>
      </c>
      <c r="C4463" t="s">
        <v>4111</v>
      </c>
      <c r="D4463" s="2" t="str">
        <f t="shared" si="279"/>
        <v>KOW-KU1-R-0002</v>
      </c>
      <c r="E4463" t="s">
        <v>697</v>
      </c>
      <c r="F4463" t="s">
        <v>264</v>
      </c>
      <c r="G4463">
        <v>46</v>
      </c>
      <c r="H4463" t="str">
        <f>VLOOKUP(E4463,[1]data!$D$3:$AK$1000,34,0)</f>
        <v>Hoodie</v>
      </c>
      <c r="I4463">
        <f>VLOOKUP(E4463,[1]data!$D$3:$Q$1048576,14,0)</f>
        <v>2799</v>
      </c>
      <c r="J4463" t="str">
        <f>VLOOKUP(E4463,[1]data!$D$3:$AJ$1048576,33,0)</f>
        <v>2499-2999</v>
      </c>
      <c r="K4463" t="s">
        <v>4217</v>
      </c>
      <c r="L4463" t="s">
        <v>255</v>
      </c>
      <c r="M4463">
        <v>1</v>
      </c>
      <c r="N4463">
        <v>2499.11</v>
      </c>
      <c r="O4463">
        <v>0</v>
      </c>
      <c r="P4463">
        <v>0</v>
      </c>
      <c r="Q4463">
        <v>2499.11</v>
      </c>
      <c r="R4463">
        <v>0</v>
      </c>
      <c r="S4463">
        <v>0</v>
      </c>
      <c r="T4463">
        <v>0</v>
      </c>
      <c r="U4463">
        <v>299.89</v>
      </c>
      <c r="V4463">
        <v>2799</v>
      </c>
      <c r="W4463">
        <v>1</v>
      </c>
      <c r="X4463">
        <f t="shared" si="280"/>
        <v>2799</v>
      </c>
      <c r="Y4463">
        <f t="shared" si="281"/>
        <v>0</v>
      </c>
      <c r="Z4463" s="1">
        <f t="shared" si="282"/>
        <v>0</v>
      </c>
    </row>
    <row r="4464" spans="1:26">
      <c r="A4464" s="2">
        <v>45072</v>
      </c>
      <c r="B4464" s="2" t="s">
        <v>3449</v>
      </c>
      <c r="C4464" t="s">
        <v>4111</v>
      </c>
      <c r="D4464" s="2" t="str">
        <f t="shared" si="279"/>
        <v>KOW-CC04-R-004</v>
      </c>
      <c r="E4464" t="s">
        <v>41</v>
      </c>
      <c r="F4464" t="s">
        <v>1425</v>
      </c>
      <c r="G4464">
        <v>39</v>
      </c>
      <c r="H4464" t="str">
        <f>VLOOKUP(E4464,[1]data!$D$3:$AK$1000,34,0)</f>
        <v>Hoodie</v>
      </c>
      <c r="I4464">
        <f>VLOOKUP(E4464,[1]data!$D$3:$Q$1048576,14,0)</f>
        <v>2799</v>
      </c>
      <c r="J4464" t="str">
        <f>VLOOKUP(E4464,[1]data!$D$3:$AJ$1048576,33,0)</f>
        <v>2499-2999</v>
      </c>
      <c r="K4464" t="s">
        <v>4218</v>
      </c>
      <c r="L4464" t="s">
        <v>255</v>
      </c>
      <c r="M4464">
        <v>1</v>
      </c>
      <c r="N4464">
        <v>2499.11</v>
      </c>
      <c r="O4464">
        <v>0</v>
      </c>
      <c r="P4464">
        <v>0</v>
      </c>
      <c r="Q4464">
        <v>2499.11</v>
      </c>
      <c r="R4464">
        <v>0</v>
      </c>
      <c r="S4464">
        <v>0</v>
      </c>
      <c r="T4464">
        <v>0</v>
      </c>
      <c r="U4464">
        <v>299.89</v>
      </c>
      <c r="V4464">
        <v>2799</v>
      </c>
      <c r="W4464">
        <v>1</v>
      </c>
      <c r="X4464">
        <f t="shared" si="280"/>
        <v>2799</v>
      </c>
      <c r="Y4464">
        <f t="shared" si="281"/>
        <v>0</v>
      </c>
      <c r="Z4464" s="1">
        <f t="shared" si="282"/>
        <v>0</v>
      </c>
    </row>
    <row r="4465" spans="1:26">
      <c r="A4465" s="2">
        <v>45072</v>
      </c>
      <c r="B4465" s="2" t="s">
        <v>3449</v>
      </c>
      <c r="C4465" t="s">
        <v>4111</v>
      </c>
      <c r="D4465" s="2" t="str">
        <f t="shared" si="279"/>
        <v>KOW-PIQ-R-0032</v>
      </c>
      <c r="E4465" t="s">
        <v>125</v>
      </c>
      <c r="F4465" t="s">
        <v>2010</v>
      </c>
      <c r="G4465" t="s">
        <v>2022</v>
      </c>
      <c r="H4465" t="str">
        <f>VLOOKUP(E4465,[1]data!$D$3:$AK$1000,34,0)</f>
        <v>Knit Shirt</v>
      </c>
      <c r="I4465">
        <f>VLOOKUP(E4465,[1]data!$D$3:$Q$1048576,14,0)</f>
        <v>2499</v>
      </c>
      <c r="J4465" t="str">
        <f>VLOOKUP(E4465,[1]data!$D$3:$AJ$1048576,33,0)</f>
        <v>2499-2999</v>
      </c>
      <c r="K4465" t="s">
        <v>4219</v>
      </c>
      <c r="L4465" t="s">
        <v>255</v>
      </c>
      <c r="M4465">
        <v>1</v>
      </c>
      <c r="N4465">
        <v>2015.32</v>
      </c>
      <c r="O4465">
        <v>-302.29000000000002</v>
      </c>
      <c r="P4465">
        <v>0</v>
      </c>
      <c r="Q4465">
        <v>1713.03</v>
      </c>
      <c r="R4465">
        <v>0</v>
      </c>
      <c r="S4465">
        <v>0</v>
      </c>
      <c r="T4465">
        <v>0</v>
      </c>
      <c r="U4465">
        <v>411.12</v>
      </c>
      <c r="V4465">
        <v>2124.15</v>
      </c>
      <c r="W4465">
        <v>1</v>
      </c>
      <c r="X4465">
        <f t="shared" si="280"/>
        <v>2499</v>
      </c>
      <c r="Y4465">
        <f t="shared" si="281"/>
        <v>374.84999999999991</v>
      </c>
      <c r="Z4465" s="1">
        <f t="shared" si="282"/>
        <v>0.14999999999999997</v>
      </c>
    </row>
    <row r="4466" spans="1:26">
      <c r="A4466" s="2">
        <v>45072</v>
      </c>
      <c r="B4466" s="2" t="s">
        <v>3449</v>
      </c>
      <c r="C4466" t="s">
        <v>4111</v>
      </c>
      <c r="D4466" s="2" t="str">
        <f t="shared" si="279"/>
        <v>KOW-CC04-R-004</v>
      </c>
      <c r="E4466" t="s">
        <v>43</v>
      </c>
      <c r="F4466" t="s">
        <v>1425</v>
      </c>
      <c r="G4466">
        <v>42</v>
      </c>
      <c r="H4466" t="str">
        <f>VLOOKUP(E4466,[1]data!$D$3:$AK$1000,34,0)</f>
        <v>Hoodie</v>
      </c>
      <c r="I4466">
        <f>VLOOKUP(E4466,[1]data!$D$3:$Q$1048576,14,0)</f>
        <v>2799</v>
      </c>
      <c r="J4466" t="str">
        <f>VLOOKUP(E4466,[1]data!$D$3:$AJ$1048576,33,0)</f>
        <v>2499-2999</v>
      </c>
      <c r="K4466" t="s">
        <v>4220</v>
      </c>
      <c r="L4466" t="s">
        <v>255</v>
      </c>
      <c r="M4466">
        <v>1</v>
      </c>
      <c r="N4466">
        <v>2499.11</v>
      </c>
      <c r="O4466">
        <v>-249.91</v>
      </c>
      <c r="P4466">
        <v>0</v>
      </c>
      <c r="Q4466">
        <v>2249.1999999999998</v>
      </c>
      <c r="R4466">
        <v>0</v>
      </c>
      <c r="S4466">
        <v>0</v>
      </c>
      <c r="T4466">
        <v>0</v>
      </c>
      <c r="U4466">
        <v>269.89999999999998</v>
      </c>
      <c r="V4466">
        <v>2519.1</v>
      </c>
      <c r="W4466">
        <v>1</v>
      </c>
      <c r="X4466">
        <f t="shared" si="280"/>
        <v>2799</v>
      </c>
      <c r="Y4466">
        <f t="shared" si="281"/>
        <v>279.90000000000009</v>
      </c>
      <c r="Z4466" s="1">
        <f t="shared" si="282"/>
        <v>0.10000000000000003</v>
      </c>
    </row>
    <row r="4467" spans="1:26">
      <c r="A4467" s="2">
        <v>45072</v>
      </c>
      <c r="B4467" s="2" t="s">
        <v>3449</v>
      </c>
      <c r="C4467" t="s">
        <v>4111</v>
      </c>
      <c r="D4467" s="2" t="str">
        <f t="shared" si="279"/>
        <v>KOW-TRA2-R-000</v>
      </c>
      <c r="E4467" t="s">
        <v>581</v>
      </c>
      <c r="F4467" t="s">
        <v>317</v>
      </c>
      <c r="G4467">
        <v>42</v>
      </c>
      <c r="H4467" t="str">
        <f>VLOOKUP(E4467,[1]data!$D$3:$AK$1000,34,0)</f>
        <v>Traditional</v>
      </c>
      <c r="I4467">
        <f>VLOOKUP(E4467,[1]data!$D$3:$Q$1048576,14,0)</f>
        <v>1799</v>
      </c>
      <c r="J4467" t="str">
        <f>VLOOKUP(E4467,[1]data!$D$3:$AJ$1048576,33,0)</f>
        <v>1799-2299</v>
      </c>
      <c r="K4467" t="s">
        <v>4221</v>
      </c>
      <c r="L4467" t="s">
        <v>255</v>
      </c>
      <c r="M4467">
        <v>1</v>
      </c>
      <c r="N4467">
        <v>1365.18</v>
      </c>
      <c r="O4467">
        <v>0</v>
      </c>
      <c r="P4467">
        <v>0</v>
      </c>
      <c r="Q4467">
        <v>1365.18</v>
      </c>
      <c r="R4467">
        <v>0</v>
      </c>
      <c r="S4467">
        <v>0</v>
      </c>
      <c r="T4467">
        <v>0</v>
      </c>
      <c r="U4467">
        <v>163.82</v>
      </c>
      <c r="V4467">
        <v>1529</v>
      </c>
      <c r="W4467">
        <v>1</v>
      </c>
      <c r="X4467">
        <f t="shared" si="280"/>
        <v>1799</v>
      </c>
      <c r="Y4467">
        <f t="shared" si="281"/>
        <v>270</v>
      </c>
      <c r="Z4467" s="1">
        <f t="shared" si="282"/>
        <v>0.15008337965536409</v>
      </c>
    </row>
    <row r="4468" spans="1:26">
      <c r="A4468" s="2">
        <v>45072</v>
      </c>
      <c r="B4468" s="2" t="s">
        <v>3449</v>
      </c>
      <c r="C4468" t="s">
        <v>4111</v>
      </c>
      <c r="D4468" s="2" t="str">
        <f t="shared" si="279"/>
        <v>KOW-UKI2-R-003</v>
      </c>
      <c r="E4468" t="s">
        <v>167</v>
      </c>
      <c r="F4468" t="s">
        <v>322</v>
      </c>
      <c r="G4468">
        <v>46</v>
      </c>
      <c r="H4468" t="str">
        <f>VLOOKUP(E4468,[1]data!$D$3:$AK$1000,34,0)</f>
        <v>Hoodie</v>
      </c>
      <c r="I4468">
        <f>VLOOKUP(E4468,[1]data!$D$3:$Q$1048576,14,0)</f>
        <v>2799</v>
      </c>
      <c r="J4468" t="str">
        <f>VLOOKUP(E4468,[1]data!$D$3:$AJ$1048576,33,0)</f>
        <v>2499-2999</v>
      </c>
      <c r="K4468" t="s">
        <v>4222</v>
      </c>
      <c r="L4468" t="s">
        <v>255</v>
      </c>
      <c r="M4468">
        <v>1</v>
      </c>
      <c r="N4468">
        <v>2499.11</v>
      </c>
      <c r="O4468">
        <v>0</v>
      </c>
      <c r="P4468">
        <v>0</v>
      </c>
      <c r="Q4468">
        <v>2499.11</v>
      </c>
      <c r="R4468">
        <v>0</v>
      </c>
      <c r="S4468">
        <v>0</v>
      </c>
      <c r="T4468">
        <v>0</v>
      </c>
      <c r="U4468">
        <v>299.89</v>
      </c>
      <c r="V4468">
        <v>2799</v>
      </c>
      <c r="W4468">
        <v>1</v>
      </c>
      <c r="X4468">
        <f t="shared" si="280"/>
        <v>2799</v>
      </c>
      <c r="Y4468">
        <f t="shared" si="281"/>
        <v>0</v>
      </c>
      <c r="Z4468" s="1">
        <f t="shared" si="282"/>
        <v>0</v>
      </c>
    </row>
    <row r="4469" spans="1:26">
      <c r="A4469" s="2">
        <v>45072</v>
      </c>
      <c r="B4469" s="2" t="s">
        <v>3449</v>
      </c>
      <c r="C4469" t="s">
        <v>4111</v>
      </c>
      <c r="D4469" s="2" t="str">
        <f t="shared" si="279"/>
        <v>KOW-CC04-R-004</v>
      </c>
      <c r="E4469" t="s">
        <v>44</v>
      </c>
      <c r="F4469" t="s">
        <v>1425</v>
      </c>
      <c r="G4469">
        <v>44</v>
      </c>
      <c r="H4469" t="str">
        <f>VLOOKUP(E4469,[1]data!$D$3:$AK$1000,34,0)</f>
        <v>Hoodie</v>
      </c>
      <c r="I4469">
        <f>VLOOKUP(E4469,[1]data!$D$3:$Q$1048576,14,0)</f>
        <v>2799</v>
      </c>
      <c r="J4469" t="str">
        <f>VLOOKUP(E4469,[1]data!$D$3:$AJ$1048576,33,0)</f>
        <v>2499-2999</v>
      </c>
      <c r="K4469" t="s">
        <v>4223</v>
      </c>
      <c r="L4469" t="s">
        <v>255</v>
      </c>
      <c r="M4469">
        <v>1</v>
      </c>
      <c r="N4469">
        <v>2499.11</v>
      </c>
      <c r="O4469">
        <v>0</v>
      </c>
      <c r="P4469">
        <v>0</v>
      </c>
      <c r="Q4469">
        <v>2499.11</v>
      </c>
      <c r="R4469">
        <v>0</v>
      </c>
      <c r="S4469">
        <v>0</v>
      </c>
      <c r="T4469">
        <v>0</v>
      </c>
      <c r="U4469">
        <v>299.89</v>
      </c>
      <c r="V4469">
        <v>2799</v>
      </c>
      <c r="W4469">
        <v>1</v>
      </c>
      <c r="X4469">
        <f t="shared" si="280"/>
        <v>2799</v>
      </c>
      <c r="Y4469">
        <f t="shared" si="281"/>
        <v>0</v>
      </c>
      <c r="Z4469" s="1">
        <f t="shared" si="282"/>
        <v>0</v>
      </c>
    </row>
    <row r="4470" spans="1:26">
      <c r="A4470" s="2">
        <v>45072</v>
      </c>
      <c r="B4470" s="2" t="s">
        <v>3449</v>
      </c>
      <c r="C4470" t="s">
        <v>4111</v>
      </c>
      <c r="D4470" s="2" t="str">
        <f t="shared" si="279"/>
        <v>KOW-CA11-R-000</v>
      </c>
      <c r="E4470" t="s">
        <v>8</v>
      </c>
      <c r="F4470" t="s">
        <v>302</v>
      </c>
      <c r="G4470">
        <v>39</v>
      </c>
      <c r="H4470" t="str">
        <f>VLOOKUP(E4470,[1]data!$D$3:$AK$1000,34,0)</f>
        <v>Casual</v>
      </c>
      <c r="I4470">
        <f>VLOOKUP(E4470,[1]data!$D$3:$Q$1048576,14,0)</f>
        <v>1999</v>
      </c>
      <c r="J4470" t="str">
        <f>VLOOKUP(E4470,[1]data!$D$3:$AJ$1048576,33,0)</f>
        <v>1799-2299</v>
      </c>
      <c r="K4470" t="s">
        <v>4224</v>
      </c>
      <c r="L4470" t="s">
        <v>255</v>
      </c>
      <c r="M4470">
        <v>1</v>
      </c>
      <c r="N4470">
        <v>1784.82</v>
      </c>
      <c r="O4470">
        <v>0</v>
      </c>
      <c r="P4470">
        <v>0</v>
      </c>
      <c r="Q4470">
        <v>1784.82</v>
      </c>
      <c r="R4470">
        <v>0</v>
      </c>
      <c r="S4470">
        <v>0</v>
      </c>
      <c r="T4470">
        <v>0</v>
      </c>
      <c r="U4470">
        <v>214.18</v>
      </c>
      <c r="V4470">
        <v>1999</v>
      </c>
      <c r="W4470">
        <v>1</v>
      </c>
      <c r="X4470">
        <f t="shared" si="280"/>
        <v>1999</v>
      </c>
      <c r="Y4470">
        <f t="shared" si="281"/>
        <v>0</v>
      </c>
      <c r="Z4470" s="1">
        <f t="shared" si="282"/>
        <v>0</v>
      </c>
    </row>
    <row r="4471" spans="1:26">
      <c r="A4471" s="2">
        <v>45072</v>
      </c>
      <c r="B4471" s="2" t="s">
        <v>3449</v>
      </c>
      <c r="C4471" t="s">
        <v>4111</v>
      </c>
      <c r="D4471" s="2" t="str">
        <f t="shared" si="279"/>
        <v>KOW-KU1-R-0002</v>
      </c>
      <c r="E4471" t="s">
        <v>84</v>
      </c>
      <c r="F4471" t="s">
        <v>264</v>
      </c>
      <c r="G4471">
        <v>42</v>
      </c>
      <c r="H4471" t="str">
        <f>VLOOKUP(E4471,[1]data!$D$3:$AK$1000,34,0)</f>
        <v>Hoodie</v>
      </c>
      <c r="I4471">
        <f>VLOOKUP(E4471,[1]data!$D$3:$Q$1048576,14,0)</f>
        <v>2799</v>
      </c>
      <c r="J4471" t="str">
        <f>VLOOKUP(E4471,[1]data!$D$3:$AJ$1048576,33,0)</f>
        <v>2499-2999</v>
      </c>
      <c r="K4471" t="s">
        <v>4225</v>
      </c>
      <c r="L4471" t="s">
        <v>255</v>
      </c>
      <c r="M4471">
        <v>1</v>
      </c>
      <c r="N4471">
        <v>2499.11</v>
      </c>
      <c r="O4471">
        <v>0</v>
      </c>
      <c r="P4471">
        <v>0</v>
      </c>
      <c r="Q4471">
        <v>2499.11</v>
      </c>
      <c r="R4471">
        <v>0</v>
      </c>
      <c r="S4471">
        <v>0</v>
      </c>
      <c r="T4471">
        <v>0</v>
      </c>
      <c r="U4471">
        <v>299.89</v>
      </c>
      <c r="V4471">
        <v>2799</v>
      </c>
      <c r="W4471">
        <v>1</v>
      </c>
      <c r="X4471">
        <f t="shared" si="280"/>
        <v>2799</v>
      </c>
      <c r="Y4471">
        <f t="shared" si="281"/>
        <v>0</v>
      </c>
      <c r="Z4471" s="1">
        <f t="shared" si="282"/>
        <v>0</v>
      </c>
    </row>
    <row r="4472" spans="1:26">
      <c r="A4472" s="2">
        <v>45072</v>
      </c>
      <c r="B4472" s="2" t="s">
        <v>3449</v>
      </c>
      <c r="C4472" t="s">
        <v>4111</v>
      </c>
      <c r="D4472" s="2" t="str">
        <f t="shared" si="279"/>
        <v>KOW-KIN-S-0004</v>
      </c>
      <c r="E4472" t="s">
        <v>1969</v>
      </c>
      <c r="F4472" t="s">
        <v>273</v>
      </c>
      <c r="G4472">
        <v>44</v>
      </c>
      <c r="H4472" t="str">
        <f>VLOOKUP(E4472,[1]data!$D$3:$AK$1000,34,0)</f>
        <v>Casual</v>
      </c>
      <c r="I4472">
        <f>VLOOKUP(E4472,[1]data!$D$3:$Q$1048576,14,0)</f>
        <v>2299</v>
      </c>
      <c r="J4472" t="str">
        <f>VLOOKUP(E4472,[1]data!$D$3:$AJ$1048576,33,0)</f>
        <v>1799-2299</v>
      </c>
      <c r="K4472" t="s">
        <v>4226</v>
      </c>
      <c r="L4472" t="s">
        <v>255</v>
      </c>
      <c r="M4472">
        <v>1</v>
      </c>
      <c r="N4472">
        <v>1642.14</v>
      </c>
      <c r="O4472">
        <v>0</v>
      </c>
      <c r="P4472">
        <v>0</v>
      </c>
      <c r="Q4472">
        <v>1642.14</v>
      </c>
      <c r="R4472">
        <v>0</v>
      </c>
      <c r="S4472">
        <v>0</v>
      </c>
      <c r="T4472">
        <v>0</v>
      </c>
      <c r="U4472">
        <v>197.06</v>
      </c>
      <c r="V4472">
        <v>1839.2</v>
      </c>
      <c r="W4472">
        <v>1</v>
      </c>
      <c r="X4472">
        <f t="shared" si="280"/>
        <v>2299</v>
      </c>
      <c r="Y4472">
        <f t="shared" si="281"/>
        <v>459.79999999999995</v>
      </c>
      <c r="Z4472" s="1">
        <f t="shared" si="282"/>
        <v>0.19999999999999998</v>
      </c>
    </row>
    <row r="4473" spans="1:26">
      <c r="A4473" s="2">
        <v>45072</v>
      </c>
      <c r="B4473" s="2" t="s">
        <v>3449</v>
      </c>
      <c r="C4473" t="s">
        <v>4111</v>
      </c>
      <c r="D4473" s="2" t="str">
        <f t="shared" si="279"/>
        <v>KOW-TRA6-R-000</v>
      </c>
      <c r="E4473" t="s">
        <v>158</v>
      </c>
      <c r="F4473" t="s">
        <v>256</v>
      </c>
      <c r="G4473">
        <v>40</v>
      </c>
      <c r="H4473" t="str">
        <f>VLOOKUP(E4473,[1]data!$D$3:$AK$1000,34,0)</f>
        <v>Traditional</v>
      </c>
      <c r="I4473">
        <f>VLOOKUP(E4473,[1]data!$D$3:$Q$1048576,14,0)</f>
        <v>1499</v>
      </c>
      <c r="J4473" t="str">
        <f>VLOOKUP(E4473,[1]data!$D$3:$AJ$1048576,33,0)</f>
        <v>1099-1499</v>
      </c>
      <c r="K4473" t="s">
        <v>4227</v>
      </c>
      <c r="L4473" t="s">
        <v>255</v>
      </c>
      <c r="M4473">
        <v>1</v>
      </c>
      <c r="N4473">
        <v>1338.38</v>
      </c>
      <c r="O4473">
        <v>-133.83000000000001</v>
      </c>
      <c r="P4473">
        <v>0</v>
      </c>
      <c r="Q4473">
        <v>1204.55</v>
      </c>
      <c r="R4473">
        <v>0</v>
      </c>
      <c r="S4473">
        <v>0</v>
      </c>
      <c r="T4473">
        <v>0</v>
      </c>
      <c r="U4473">
        <v>144.55000000000001</v>
      </c>
      <c r="V4473">
        <v>1349.1</v>
      </c>
      <c r="W4473">
        <v>1</v>
      </c>
      <c r="X4473">
        <f t="shared" si="280"/>
        <v>1499</v>
      </c>
      <c r="Y4473">
        <f t="shared" si="281"/>
        <v>149.90000000000009</v>
      </c>
      <c r="Z4473" s="1">
        <f t="shared" si="282"/>
        <v>0.10000000000000006</v>
      </c>
    </row>
    <row r="4474" spans="1:26">
      <c r="A4474" s="2">
        <v>45072</v>
      </c>
      <c r="B4474" s="2" t="s">
        <v>3449</v>
      </c>
      <c r="C4474" t="s">
        <v>4111</v>
      </c>
      <c r="D4474" s="2" t="str">
        <f t="shared" si="279"/>
        <v>KOW-CC09-R-003</v>
      </c>
      <c r="E4474" t="s">
        <v>49</v>
      </c>
      <c r="F4474" t="s">
        <v>1721</v>
      </c>
      <c r="G4474">
        <v>36</v>
      </c>
      <c r="H4474" t="str">
        <f>VLOOKUP(E4474,[1]data!$D$3:$AK$1000,34,0)</f>
        <v>Bottom</v>
      </c>
      <c r="I4474">
        <f>VLOOKUP(E4474,[1]data!$D$3:$Q$1048576,14,0)</f>
        <v>1499</v>
      </c>
      <c r="J4474" t="str">
        <f>VLOOKUP(E4474,[1]data!$D$3:$AJ$1048576,33,0)</f>
        <v>1099-1499</v>
      </c>
      <c r="K4474" t="s">
        <v>4228</v>
      </c>
      <c r="L4474" t="s">
        <v>255</v>
      </c>
      <c r="M4474">
        <v>1</v>
      </c>
      <c r="N4474">
        <v>1338.39</v>
      </c>
      <c r="O4474">
        <v>0</v>
      </c>
      <c r="P4474">
        <v>0</v>
      </c>
      <c r="Q4474">
        <v>1338.39</v>
      </c>
      <c r="R4474">
        <v>0</v>
      </c>
      <c r="S4474">
        <v>0</v>
      </c>
      <c r="T4474">
        <v>0</v>
      </c>
      <c r="U4474">
        <v>160.61000000000001</v>
      </c>
      <c r="V4474">
        <v>1499</v>
      </c>
      <c r="W4474">
        <v>1</v>
      </c>
      <c r="X4474">
        <f t="shared" si="280"/>
        <v>1499</v>
      </c>
      <c r="Y4474">
        <f t="shared" si="281"/>
        <v>0</v>
      </c>
      <c r="Z4474" s="1">
        <f t="shared" si="282"/>
        <v>0</v>
      </c>
    </row>
    <row r="4475" spans="1:26">
      <c r="A4475" s="2">
        <v>45072</v>
      </c>
      <c r="B4475" s="2" t="s">
        <v>3449</v>
      </c>
      <c r="C4475" t="s">
        <v>4111</v>
      </c>
      <c r="D4475" s="2" t="str">
        <f t="shared" si="279"/>
        <v>KOW-KU1-R-0002</v>
      </c>
      <c r="E4475" t="s">
        <v>83</v>
      </c>
      <c r="F4475" t="s">
        <v>264</v>
      </c>
      <c r="G4475">
        <v>40</v>
      </c>
      <c r="H4475" t="str">
        <f>VLOOKUP(E4475,[1]data!$D$3:$AK$1000,34,0)</f>
        <v>Hoodie</v>
      </c>
      <c r="I4475">
        <f>VLOOKUP(E4475,[1]data!$D$3:$Q$1048576,14,0)</f>
        <v>2799</v>
      </c>
      <c r="J4475" t="str">
        <f>VLOOKUP(E4475,[1]data!$D$3:$AJ$1048576,33,0)</f>
        <v>2499-2999</v>
      </c>
      <c r="K4475" t="s">
        <v>4227</v>
      </c>
      <c r="L4475" t="s">
        <v>255</v>
      </c>
      <c r="M4475">
        <v>1</v>
      </c>
      <c r="N4475">
        <v>2499.11</v>
      </c>
      <c r="O4475">
        <v>-249.91</v>
      </c>
      <c r="P4475">
        <v>0</v>
      </c>
      <c r="Q4475">
        <v>2249.1999999999998</v>
      </c>
      <c r="R4475">
        <v>0</v>
      </c>
      <c r="S4475">
        <v>0</v>
      </c>
      <c r="T4475">
        <v>0</v>
      </c>
      <c r="U4475">
        <v>269.89999999999998</v>
      </c>
      <c r="V4475">
        <v>2519.1</v>
      </c>
      <c r="W4475">
        <v>1</v>
      </c>
      <c r="X4475">
        <f t="shared" si="280"/>
        <v>2799</v>
      </c>
      <c r="Y4475">
        <f t="shared" si="281"/>
        <v>279.90000000000009</v>
      </c>
      <c r="Z4475" s="1">
        <f t="shared" si="282"/>
        <v>0.10000000000000003</v>
      </c>
    </row>
    <row r="4476" spans="1:26">
      <c r="A4476" s="2">
        <v>45072</v>
      </c>
      <c r="B4476" s="2" t="s">
        <v>3449</v>
      </c>
      <c r="C4476" t="s">
        <v>4111</v>
      </c>
      <c r="D4476" s="2" t="str">
        <f t="shared" si="279"/>
        <v>KOW-FF6-R-0035</v>
      </c>
      <c r="E4476" t="s">
        <v>4229</v>
      </c>
      <c r="F4476" t="s">
        <v>2065</v>
      </c>
      <c r="G4476">
        <v>38</v>
      </c>
      <c r="H4476" t="str">
        <f>VLOOKUP(E4476,[1]data!$D$3:$AK$1000,34,0)</f>
        <v>Bottom</v>
      </c>
      <c r="I4476">
        <f>VLOOKUP(E4476,[1]data!$D$3:$Q$1048576,14,0)</f>
        <v>1499</v>
      </c>
      <c r="J4476" t="str">
        <f>VLOOKUP(E4476,[1]data!$D$3:$AJ$1048576,33,0)</f>
        <v>1099-1499</v>
      </c>
      <c r="K4476" t="s">
        <v>4230</v>
      </c>
      <c r="L4476" t="s">
        <v>255</v>
      </c>
      <c r="M4476">
        <v>1</v>
      </c>
      <c r="N4476">
        <v>1338.4</v>
      </c>
      <c r="O4476">
        <v>-133.84</v>
      </c>
      <c r="P4476">
        <v>0</v>
      </c>
      <c r="Q4476">
        <v>1204.56</v>
      </c>
      <c r="R4476">
        <v>0</v>
      </c>
      <c r="S4476">
        <v>0</v>
      </c>
      <c r="T4476">
        <v>0</v>
      </c>
      <c r="U4476">
        <v>144.54</v>
      </c>
      <c r="V4476">
        <v>1349.1</v>
      </c>
      <c r="W4476">
        <v>1</v>
      </c>
      <c r="X4476">
        <f t="shared" si="280"/>
        <v>1499</v>
      </c>
      <c r="Y4476">
        <f t="shared" si="281"/>
        <v>149.90000000000009</v>
      </c>
      <c r="Z4476" s="1">
        <f t="shared" si="282"/>
        <v>0.10000000000000006</v>
      </c>
    </row>
    <row r="4477" spans="1:26">
      <c r="A4477" s="2">
        <v>45072</v>
      </c>
      <c r="B4477" s="2" t="s">
        <v>3449</v>
      </c>
      <c r="C4477" t="s">
        <v>4111</v>
      </c>
      <c r="D4477" s="2" t="str">
        <f t="shared" si="279"/>
        <v>KOW-TRA3-R-000</v>
      </c>
      <c r="E4477" t="s">
        <v>320</v>
      </c>
      <c r="F4477" t="s">
        <v>286</v>
      </c>
      <c r="G4477">
        <v>44</v>
      </c>
      <c r="H4477" t="str">
        <f>VLOOKUP(E4477,[1]data!$D$3:$AK$1000,34,0)</f>
        <v>Traditional</v>
      </c>
      <c r="I4477">
        <f>VLOOKUP(E4477,[1]data!$D$3:$Q$1048576,14,0)</f>
        <v>1299</v>
      </c>
      <c r="J4477" t="str">
        <f>VLOOKUP(E4477,[1]data!$D$3:$AJ$1048576,33,0)</f>
        <v>1099-1499</v>
      </c>
      <c r="K4477" t="s">
        <v>4231</v>
      </c>
      <c r="L4477" t="s">
        <v>255</v>
      </c>
      <c r="M4477">
        <v>1</v>
      </c>
      <c r="N4477">
        <v>1159.82</v>
      </c>
      <c r="O4477">
        <v>0</v>
      </c>
      <c r="P4477">
        <v>0</v>
      </c>
      <c r="Q4477">
        <v>1159.82</v>
      </c>
      <c r="R4477">
        <v>0</v>
      </c>
      <c r="S4477">
        <v>0</v>
      </c>
      <c r="T4477">
        <v>0</v>
      </c>
      <c r="U4477">
        <v>139.18</v>
      </c>
      <c r="V4477">
        <v>1299</v>
      </c>
      <c r="W4477">
        <v>1</v>
      </c>
      <c r="X4477">
        <f t="shared" si="280"/>
        <v>1299</v>
      </c>
      <c r="Y4477">
        <f t="shared" si="281"/>
        <v>0</v>
      </c>
      <c r="Z4477" s="1">
        <f t="shared" si="282"/>
        <v>0</v>
      </c>
    </row>
    <row r="4478" spans="1:26">
      <c r="A4478" s="2">
        <v>45072</v>
      </c>
      <c r="B4478" s="2" t="s">
        <v>3449</v>
      </c>
      <c r="C4478" t="s">
        <v>4111</v>
      </c>
      <c r="D4478" s="2" t="str">
        <f t="shared" si="279"/>
        <v>KOW-KU6-CLS-00</v>
      </c>
      <c r="E4478" t="s">
        <v>96</v>
      </c>
      <c r="F4478" t="s">
        <v>293</v>
      </c>
      <c r="G4478">
        <v>46</v>
      </c>
      <c r="H4478" t="str">
        <f>VLOOKUP(E4478,[1]data!$D$3:$AK$1000,34,0)</f>
        <v>Linen</v>
      </c>
      <c r="I4478">
        <f>VLOOKUP(E4478,[1]data!$D$3:$Q$1048576,14,0)</f>
        <v>3499</v>
      </c>
      <c r="J4478" t="str">
        <f>VLOOKUP(E4478,[1]data!$D$3:$AJ$1048576,33,0)</f>
        <v>3499-3999</v>
      </c>
      <c r="K4478" t="s">
        <v>4232</v>
      </c>
      <c r="L4478" t="s">
        <v>255</v>
      </c>
      <c r="M4478">
        <v>1</v>
      </c>
      <c r="N4478">
        <v>2655.36</v>
      </c>
      <c r="O4478">
        <v>0</v>
      </c>
      <c r="P4478">
        <v>0</v>
      </c>
      <c r="Q4478">
        <v>2655.36</v>
      </c>
      <c r="R4478">
        <v>0</v>
      </c>
      <c r="S4478">
        <v>0</v>
      </c>
      <c r="T4478">
        <v>0</v>
      </c>
      <c r="U4478">
        <v>318.64</v>
      </c>
      <c r="V4478">
        <v>2974</v>
      </c>
      <c r="W4478">
        <v>1</v>
      </c>
      <c r="X4478">
        <f t="shared" si="280"/>
        <v>3499</v>
      </c>
      <c r="Y4478">
        <f t="shared" si="281"/>
        <v>525</v>
      </c>
      <c r="Z4478" s="1">
        <f t="shared" si="282"/>
        <v>0.15004286939125464</v>
      </c>
    </row>
    <row r="4479" spans="1:26">
      <c r="A4479" s="2">
        <v>45072</v>
      </c>
      <c r="B4479" s="2" t="s">
        <v>3449</v>
      </c>
      <c r="C4479" t="s">
        <v>4111</v>
      </c>
      <c r="D4479" s="2" t="str">
        <f t="shared" si="279"/>
        <v>KOW-CC04-R-004</v>
      </c>
      <c r="E4479" t="s">
        <v>42</v>
      </c>
      <c r="F4479" t="s">
        <v>1425</v>
      </c>
      <c r="G4479">
        <v>40</v>
      </c>
      <c r="H4479" t="str">
        <f>VLOOKUP(E4479,[1]data!$D$3:$AK$1000,34,0)</f>
        <v>Hoodie</v>
      </c>
      <c r="I4479">
        <f>VLOOKUP(E4479,[1]data!$D$3:$Q$1048576,14,0)</f>
        <v>2799</v>
      </c>
      <c r="J4479" t="str">
        <f>VLOOKUP(E4479,[1]data!$D$3:$AJ$1048576,33,0)</f>
        <v>2499-2999</v>
      </c>
      <c r="K4479" t="s">
        <v>4233</v>
      </c>
      <c r="L4479" t="s">
        <v>255</v>
      </c>
      <c r="M4479">
        <v>1</v>
      </c>
      <c r="N4479">
        <v>2257.25</v>
      </c>
      <c r="O4479">
        <v>-338.58</v>
      </c>
      <c r="P4479">
        <v>0</v>
      </c>
      <c r="Q4479">
        <v>1918.67</v>
      </c>
      <c r="R4479">
        <v>0</v>
      </c>
      <c r="S4479">
        <v>0</v>
      </c>
      <c r="T4479">
        <v>0</v>
      </c>
      <c r="U4479">
        <v>460.48</v>
      </c>
      <c r="V4479">
        <v>2379.15</v>
      </c>
      <c r="W4479">
        <v>1</v>
      </c>
      <c r="X4479">
        <f t="shared" si="280"/>
        <v>2799</v>
      </c>
      <c r="Y4479">
        <f t="shared" si="281"/>
        <v>419.84999999999991</v>
      </c>
      <c r="Z4479" s="1">
        <f t="shared" si="282"/>
        <v>0.14999999999999997</v>
      </c>
    </row>
    <row r="4480" spans="1:26">
      <c r="A4480" s="2">
        <v>45072</v>
      </c>
      <c r="B4480" s="2" t="s">
        <v>3449</v>
      </c>
      <c r="C4480" t="s">
        <v>4111</v>
      </c>
      <c r="D4480" s="2" t="str">
        <f t="shared" si="279"/>
        <v>KOW-CA11-R-000</v>
      </c>
      <c r="E4480" t="s">
        <v>8</v>
      </c>
      <c r="F4480" t="s">
        <v>302</v>
      </c>
      <c r="G4480">
        <v>39</v>
      </c>
      <c r="H4480" t="str">
        <f>VLOOKUP(E4480,[1]data!$D$3:$AK$1000,34,0)</f>
        <v>Casual</v>
      </c>
      <c r="I4480">
        <f>VLOOKUP(E4480,[1]data!$D$3:$Q$1048576,14,0)</f>
        <v>1999</v>
      </c>
      <c r="J4480" t="str">
        <f>VLOOKUP(E4480,[1]data!$D$3:$AJ$1048576,33,0)</f>
        <v>1799-2299</v>
      </c>
      <c r="K4480" t="s">
        <v>4234</v>
      </c>
      <c r="L4480" t="s">
        <v>255</v>
      </c>
      <c r="M4480">
        <v>1</v>
      </c>
      <c r="N4480">
        <v>1784.82</v>
      </c>
      <c r="O4480">
        <v>0</v>
      </c>
      <c r="P4480">
        <v>0</v>
      </c>
      <c r="Q4480">
        <v>1784.82</v>
      </c>
      <c r="R4480">
        <v>0</v>
      </c>
      <c r="S4480">
        <v>0</v>
      </c>
      <c r="T4480">
        <v>0</v>
      </c>
      <c r="U4480">
        <v>214.18</v>
      </c>
      <c r="V4480">
        <v>1999</v>
      </c>
      <c r="W4480">
        <v>1</v>
      </c>
      <c r="X4480">
        <f t="shared" si="280"/>
        <v>1999</v>
      </c>
      <c r="Y4480">
        <f t="shared" si="281"/>
        <v>0</v>
      </c>
      <c r="Z4480" s="1">
        <f t="shared" si="282"/>
        <v>0</v>
      </c>
    </row>
    <row r="4481" spans="1:26">
      <c r="A4481" s="2">
        <v>45072</v>
      </c>
      <c r="B4481" s="2" t="s">
        <v>3449</v>
      </c>
      <c r="C4481" t="s">
        <v>4111</v>
      </c>
      <c r="D4481" s="2" t="str">
        <f t="shared" si="279"/>
        <v>KOW-CA11-R-000</v>
      </c>
      <c r="E4481" t="s">
        <v>8</v>
      </c>
      <c r="F4481" t="s">
        <v>302</v>
      </c>
      <c r="G4481">
        <v>39</v>
      </c>
      <c r="H4481" t="str">
        <f>VLOOKUP(E4481,[1]data!$D$3:$AK$1000,34,0)</f>
        <v>Casual</v>
      </c>
      <c r="I4481">
        <f>VLOOKUP(E4481,[1]data!$D$3:$Q$1048576,14,0)</f>
        <v>1999</v>
      </c>
      <c r="J4481" t="str">
        <f>VLOOKUP(E4481,[1]data!$D$3:$AJ$1048576,33,0)</f>
        <v>1799-2299</v>
      </c>
      <c r="K4481" t="s">
        <v>4235</v>
      </c>
      <c r="L4481" t="s">
        <v>255</v>
      </c>
      <c r="M4481">
        <v>1</v>
      </c>
      <c r="N4481">
        <v>1784.82</v>
      </c>
      <c r="O4481">
        <v>0</v>
      </c>
      <c r="P4481">
        <v>0</v>
      </c>
      <c r="Q4481">
        <v>1784.82</v>
      </c>
      <c r="R4481">
        <v>0</v>
      </c>
      <c r="S4481">
        <v>0</v>
      </c>
      <c r="T4481">
        <v>0</v>
      </c>
      <c r="U4481">
        <v>214.18</v>
      </c>
      <c r="V4481">
        <v>1999</v>
      </c>
      <c r="W4481">
        <v>1</v>
      </c>
      <c r="X4481">
        <f t="shared" si="280"/>
        <v>1999</v>
      </c>
      <c r="Y4481">
        <f t="shared" si="281"/>
        <v>0</v>
      </c>
      <c r="Z4481" s="1">
        <f t="shared" si="282"/>
        <v>0</v>
      </c>
    </row>
    <row r="4482" spans="1:26">
      <c r="A4482" s="2">
        <v>45072</v>
      </c>
      <c r="B4482" s="2" t="s">
        <v>3449</v>
      </c>
      <c r="C4482" t="s">
        <v>4111</v>
      </c>
      <c r="D4482" s="2" t="str">
        <f t="shared" si="279"/>
        <v>KOW-KU1-R-0002</v>
      </c>
      <c r="E4482" t="s">
        <v>84</v>
      </c>
      <c r="F4482" t="s">
        <v>264</v>
      </c>
      <c r="G4482">
        <v>42</v>
      </c>
      <c r="H4482" t="str">
        <f>VLOOKUP(E4482,[1]data!$D$3:$AK$1000,34,0)</f>
        <v>Hoodie</v>
      </c>
      <c r="I4482">
        <f>VLOOKUP(E4482,[1]data!$D$3:$Q$1048576,14,0)</f>
        <v>2799</v>
      </c>
      <c r="J4482" t="str">
        <f>VLOOKUP(E4482,[1]data!$D$3:$AJ$1048576,33,0)</f>
        <v>2499-2999</v>
      </c>
      <c r="K4482" t="s">
        <v>4236</v>
      </c>
      <c r="L4482" t="s">
        <v>255</v>
      </c>
      <c r="M4482">
        <v>1</v>
      </c>
      <c r="N4482">
        <v>2499.11</v>
      </c>
      <c r="O4482">
        <v>0</v>
      </c>
      <c r="P4482">
        <v>0</v>
      </c>
      <c r="Q4482">
        <v>2499.11</v>
      </c>
      <c r="R4482">
        <v>0</v>
      </c>
      <c r="S4482">
        <v>0</v>
      </c>
      <c r="T4482">
        <v>0</v>
      </c>
      <c r="U4482">
        <v>299.89</v>
      </c>
      <c r="V4482">
        <v>2799</v>
      </c>
      <c r="W4482">
        <v>1</v>
      </c>
      <c r="X4482">
        <f t="shared" si="280"/>
        <v>2799</v>
      </c>
      <c r="Y4482">
        <f t="shared" si="281"/>
        <v>0</v>
      </c>
      <c r="Z4482" s="1">
        <f t="shared" si="282"/>
        <v>0</v>
      </c>
    </row>
    <row r="4483" spans="1:26">
      <c r="A4483" s="2">
        <v>45072</v>
      </c>
      <c r="B4483" s="2" t="s">
        <v>3449</v>
      </c>
      <c r="C4483" t="s">
        <v>4111</v>
      </c>
      <c r="D4483" s="2" t="str">
        <f t="shared" ref="D4483:D4546" si="283">LEFT(E4483,14)</f>
        <v>KOW-UKI2-R-003</v>
      </c>
      <c r="E4483" t="s">
        <v>164</v>
      </c>
      <c r="F4483" t="s">
        <v>322</v>
      </c>
      <c r="G4483">
        <v>40</v>
      </c>
      <c r="H4483" t="str">
        <f>VLOOKUP(E4483,[1]data!$D$3:$AK$1000,34,0)</f>
        <v>Hoodie</v>
      </c>
      <c r="I4483">
        <f>VLOOKUP(E4483,[1]data!$D$3:$Q$1048576,14,0)</f>
        <v>2799</v>
      </c>
      <c r="J4483" t="str">
        <f>VLOOKUP(E4483,[1]data!$D$3:$AJ$1048576,33,0)</f>
        <v>2499-2999</v>
      </c>
      <c r="K4483" t="s">
        <v>4237</v>
      </c>
      <c r="L4483" t="s">
        <v>255</v>
      </c>
      <c r="M4483">
        <v>1</v>
      </c>
      <c r="N4483">
        <v>2499.11</v>
      </c>
      <c r="O4483">
        <v>0</v>
      </c>
      <c r="P4483">
        <v>0</v>
      </c>
      <c r="Q4483">
        <v>2499.11</v>
      </c>
      <c r="R4483">
        <v>0</v>
      </c>
      <c r="S4483">
        <v>0</v>
      </c>
      <c r="T4483">
        <v>0</v>
      </c>
      <c r="U4483">
        <v>299.89</v>
      </c>
      <c r="V4483">
        <v>2799</v>
      </c>
      <c r="W4483">
        <v>1</v>
      </c>
      <c r="X4483">
        <f t="shared" ref="X4483:X4546" si="284">I4483*W4483</f>
        <v>2799</v>
      </c>
      <c r="Y4483">
        <f t="shared" ref="Y4483:Y4546" si="285">X4483-V4483</f>
        <v>0</v>
      </c>
      <c r="Z4483" s="1">
        <f t="shared" ref="Z4483:Z4546" si="286">Y4483/X4483</f>
        <v>0</v>
      </c>
    </row>
    <row r="4484" spans="1:26">
      <c r="A4484" s="2">
        <v>45072</v>
      </c>
      <c r="B4484" s="2" t="s">
        <v>3449</v>
      </c>
      <c r="C4484" t="s">
        <v>4111</v>
      </c>
      <c r="D4484" s="2" t="str">
        <f t="shared" si="283"/>
        <v>KOW-CC09-R-003</v>
      </c>
      <c r="E4484" t="s">
        <v>50</v>
      </c>
      <c r="F4484" t="s">
        <v>1721</v>
      </c>
      <c r="G4484">
        <v>38</v>
      </c>
      <c r="H4484" t="str">
        <f>VLOOKUP(E4484,[1]data!$D$3:$AK$1000,34,0)</f>
        <v>Bottom</v>
      </c>
      <c r="I4484">
        <f>VLOOKUP(E4484,[1]data!$D$3:$Q$1048576,14,0)</f>
        <v>1499</v>
      </c>
      <c r="J4484" t="str">
        <f>VLOOKUP(E4484,[1]data!$D$3:$AJ$1048576,33,0)</f>
        <v>1099-1499</v>
      </c>
      <c r="K4484" t="s">
        <v>4230</v>
      </c>
      <c r="L4484" t="s">
        <v>255</v>
      </c>
      <c r="M4484">
        <v>1</v>
      </c>
      <c r="N4484">
        <v>1338.38</v>
      </c>
      <c r="O4484">
        <v>-133.83000000000001</v>
      </c>
      <c r="P4484">
        <v>0</v>
      </c>
      <c r="Q4484">
        <v>1204.55</v>
      </c>
      <c r="R4484">
        <v>0</v>
      </c>
      <c r="S4484">
        <v>0</v>
      </c>
      <c r="T4484">
        <v>0</v>
      </c>
      <c r="U4484">
        <v>144.55000000000001</v>
      </c>
      <c r="V4484">
        <v>1349.1</v>
      </c>
      <c r="W4484">
        <v>1</v>
      </c>
      <c r="X4484">
        <f t="shared" si="284"/>
        <v>1499</v>
      </c>
      <c r="Y4484">
        <f t="shared" si="285"/>
        <v>149.90000000000009</v>
      </c>
      <c r="Z4484" s="1">
        <f t="shared" si="286"/>
        <v>0.10000000000000006</v>
      </c>
    </row>
    <row r="4485" spans="1:26">
      <c r="A4485" s="2">
        <v>45072</v>
      </c>
      <c r="B4485" s="2" t="s">
        <v>3449</v>
      </c>
      <c r="C4485" t="s">
        <v>4111</v>
      </c>
      <c r="D4485" s="2" t="str">
        <f t="shared" si="283"/>
        <v>KOW-TRA6-R-000</v>
      </c>
      <c r="E4485" t="s">
        <v>158</v>
      </c>
      <c r="F4485" t="s">
        <v>256</v>
      </c>
      <c r="G4485">
        <v>40</v>
      </c>
      <c r="H4485" t="str">
        <f>VLOOKUP(E4485,[1]data!$D$3:$AK$1000,34,0)</f>
        <v>Traditional</v>
      </c>
      <c r="I4485">
        <f>VLOOKUP(E4485,[1]data!$D$3:$Q$1048576,14,0)</f>
        <v>1499</v>
      </c>
      <c r="J4485" t="str">
        <f>VLOOKUP(E4485,[1]data!$D$3:$AJ$1048576,33,0)</f>
        <v>1099-1499</v>
      </c>
      <c r="K4485" t="s">
        <v>4238</v>
      </c>
      <c r="L4485" t="s">
        <v>255</v>
      </c>
      <c r="M4485">
        <v>1</v>
      </c>
      <c r="N4485">
        <v>1338.39</v>
      </c>
      <c r="O4485">
        <v>0</v>
      </c>
      <c r="P4485">
        <v>0</v>
      </c>
      <c r="Q4485">
        <v>1338.39</v>
      </c>
      <c r="R4485">
        <v>0</v>
      </c>
      <c r="S4485">
        <v>0</v>
      </c>
      <c r="T4485">
        <v>0</v>
      </c>
      <c r="U4485">
        <v>160.61000000000001</v>
      </c>
      <c r="V4485">
        <v>1499</v>
      </c>
      <c r="W4485">
        <v>1</v>
      </c>
      <c r="X4485">
        <f t="shared" si="284"/>
        <v>1499</v>
      </c>
      <c r="Y4485">
        <f t="shared" si="285"/>
        <v>0</v>
      </c>
      <c r="Z4485" s="1">
        <f t="shared" si="286"/>
        <v>0</v>
      </c>
    </row>
    <row r="4486" spans="1:26">
      <c r="A4486" s="2">
        <v>45072</v>
      </c>
      <c r="B4486" s="2" t="s">
        <v>3449</v>
      </c>
      <c r="C4486" t="s">
        <v>4111</v>
      </c>
      <c r="D4486" s="2" t="str">
        <f t="shared" si="283"/>
        <v>KOW-TX12-S-001</v>
      </c>
      <c r="E4486" t="s">
        <v>598</v>
      </c>
      <c r="F4486" t="s">
        <v>569</v>
      </c>
      <c r="G4486">
        <v>40</v>
      </c>
      <c r="H4486" t="str">
        <f>VLOOKUP(E4486,[1]data!$D$3:$AK$1000,34,0)</f>
        <v>Party</v>
      </c>
      <c r="I4486">
        <f>VLOOKUP(E4486,[1]data!$D$3:$Q$1048576,14,0)</f>
        <v>3499</v>
      </c>
      <c r="J4486" t="str">
        <f>VLOOKUP(E4486,[1]data!$D$3:$AJ$1048576,33,0)</f>
        <v>3499-3999</v>
      </c>
      <c r="K4486" t="s">
        <v>4239</v>
      </c>
      <c r="L4486" t="s">
        <v>2538</v>
      </c>
      <c r="M4486">
        <v>1</v>
      </c>
      <c r="N4486">
        <v>3124.11</v>
      </c>
      <c r="O4486">
        <v>-624.82000000000005</v>
      </c>
      <c r="P4486">
        <v>0</v>
      </c>
      <c r="Q4486">
        <v>2499.29</v>
      </c>
      <c r="R4486">
        <v>0</v>
      </c>
      <c r="S4486">
        <v>0</v>
      </c>
      <c r="T4486">
        <v>0</v>
      </c>
      <c r="U4486">
        <v>299.91000000000003</v>
      </c>
      <c r="V4486">
        <v>2799.2</v>
      </c>
      <c r="W4486">
        <v>1</v>
      </c>
      <c r="X4486">
        <f t="shared" si="284"/>
        <v>3499</v>
      </c>
      <c r="Y4486">
        <f t="shared" si="285"/>
        <v>699.80000000000018</v>
      </c>
      <c r="Z4486" s="1">
        <f t="shared" si="286"/>
        <v>0.20000000000000004</v>
      </c>
    </row>
    <row r="4487" spans="1:26">
      <c r="A4487" s="2">
        <v>45072</v>
      </c>
      <c r="B4487" s="2" t="s">
        <v>3449</v>
      </c>
      <c r="C4487" t="s">
        <v>4111</v>
      </c>
      <c r="D4487" s="2" t="str">
        <f t="shared" si="283"/>
        <v>KOW-TRA3-R-000</v>
      </c>
      <c r="E4487" t="s">
        <v>151</v>
      </c>
      <c r="F4487" t="s">
        <v>286</v>
      </c>
      <c r="G4487">
        <v>40</v>
      </c>
      <c r="H4487" t="str">
        <f>VLOOKUP(E4487,[1]data!$D$3:$AK$1000,34,0)</f>
        <v>Traditional</v>
      </c>
      <c r="I4487">
        <f>VLOOKUP(E4487,[1]data!$D$3:$Q$1048576,14,0)</f>
        <v>1299</v>
      </c>
      <c r="J4487" t="str">
        <f>VLOOKUP(E4487,[1]data!$D$3:$AJ$1048576,33,0)</f>
        <v>1099-1499</v>
      </c>
      <c r="K4487" t="s">
        <v>4240</v>
      </c>
      <c r="L4487" t="s">
        <v>255</v>
      </c>
      <c r="M4487">
        <v>1</v>
      </c>
      <c r="N4487">
        <v>1159.82</v>
      </c>
      <c r="O4487">
        <v>0</v>
      </c>
      <c r="P4487">
        <v>0</v>
      </c>
      <c r="Q4487">
        <v>1159.82</v>
      </c>
      <c r="R4487">
        <v>0</v>
      </c>
      <c r="S4487">
        <v>0</v>
      </c>
      <c r="T4487">
        <v>0</v>
      </c>
      <c r="U4487">
        <v>139.18</v>
      </c>
      <c r="V4487">
        <v>1299</v>
      </c>
      <c r="W4487">
        <v>1</v>
      </c>
      <c r="X4487">
        <f t="shared" si="284"/>
        <v>1299</v>
      </c>
      <c r="Y4487">
        <f t="shared" si="285"/>
        <v>0</v>
      </c>
      <c r="Z4487" s="1">
        <f t="shared" si="286"/>
        <v>0</v>
      </c>
    </row>
    <row r="4488" spans="1:26">
      <c r="A4488" s="2">
        <v>45072</v>
      </c>
      <c r="B4488" s="2" t="s">
        <v>3449</v>
      </c>
      <c r="C4488" t="s">
        <v>4111</v>
      </c>
      <c r="D4488" s="2" t="str">
        <f t="shared" si="283"/>
        <v>KOW-CC09-R-003</v>
      </c>
      <c r="E4488" t="s">
        <v>49</v>
      </c>
      <c r="F4488" t="s">
        <v>1721</v>
      </c>
      <c r="G4488">
        <v>36</v>
      </c>
      <c r="H4488" t="str">
        <f>VLOOKUP(E4488,[1]data!$D$3:$AK$1000,34,0)</f>
        <v>Bottom</v>
      </c>
      <c r="I4488">
        <f>VLOOKUP(E4488,[1]data!$D$3:$Q$1048576,14,0)</f>
        <v>1499</v>
      </c>
      <c r="J4488" t="str">
        <f>VLOOKUP(E4488,[1]data!$D$3:$AJ$1048576,33,0)</f>
        <v>1099-1499</v>
      </c>
      <c r="K4488" t="s">
        <v>4241</v>
      </c>
      <c r="L4488" t="s">
        <v>255</v>
      </c>
      <c r="M4488">
        <v>1</v>
      </c>
      <c r="N4488">
        <v>1338.39</v>
      </c>
      <c r="O4488">
        <v>0</v>
      </c>
      <c r="P4488">
        <v>0</v>
      </c>
      <c r="Q4488">
        <v>1338.39</v>
      </c>
      <c r="R4488">
        <v>0</v>
      </c>
      <c r="S4488">
        <v>0</v>
      </c>
      <c r="T4488">
        <v>0</v>
      </c>
      <c r="U4488">
        <v>160.61000000000001</v>
      </c>
      <c r="V4488">
        <v>1499</v>
      </c>
      <c r="W4488">
        <v>1</v>
      </c>
      <c r="X4488">
        <f t="shared" si="284"/>
        <v>1499</v>
      </c>
      <c r="Y4488">
        <f t="shared" si="285"/>
        <v>0</v>
      </c>
      <c r="Z4488" s="1">
        <f t="shared" si="286"/>
        <v>0</v>
      </c>
    </row>
    <row r="4489" spans="1:26">
      <c r="A4489" s="2">
        <v>45072</v>
      </c>
      <c r="B4489" s="2" t="s">
        <v>3449</v>
      </c>
      <c r="C4489" t="s">
        <v>4111</v>
      </c>
      <c r="D4489" s="2" t="str">
        <f t="shared" si="283"/>
        <v>KOW-CC12-R-003</v>
      </c>
      <c r="E4489" t="s">
        <v>51</v>
      </c>
      <c r="F4489" t="s">
        <v>1723</v>
      </c>
      <c r="G4489">
        <v>30</v>
      </c>
      <c r="H4489" t="str">
        <f>VLOOKUP(E4489,[1]data!$D$3:$AK$1000,34,0)</f>
        <v>Bottom</v>
      </c>
      <c r="I4489">
        <f>VLOOKUP(E4489,[1]data!$D$3:$Q$1048576,14,0)</f>
        <v>2499</v>
      </c>
      <c r="J4489" t="str">
        <f>VLOOKUP(E4489,[1]data!$D$3:$AJ$1048576,33,0)</f>
        <v>2499-2999</v>
      </c>
      <c r="K4489" t="s">
        <v>4242</v>
      </c>
      <c r="L4489" t="s">
        <v>255</v>
      </c>
      <c r="M4489">
        <v>1</v>
      </c>
      <c r="N4489">
        <v>2231.25</v>
      </c>
      <c r="O4489">
        <v>0</v>
      </c>
      <c r="P4489">
        <v>0</v>
      </c>
      <c r="Q4489">
        <v>2231.25</v>
      </c>
      <c r="R4489">
        <v>0</v>
      </c>
      <c r="S4489">
        <v>0</v>
      </c>
      <c r="T4489">
        <v>0</v>
      </c>
      <c r="U4489">
        <v>267.75</v>
      </c>
      <c r="V4489">
        <v>2499</v>
      </c>
      <c r="W4489">
        <v>1</v>
      </c>
      <c r="X4489">
        <f t="shared" si="284"/>
        <v>2499</v>
      </c>
      <c r="Y4489">
        <f t="shared" si="285"/>
        <v>0</v>
      </c>
      <c r="Z4489" s="1">
        <f t="shared" si="286"/>
        <v>0</v>
      </c>
    </row>
    <row r="4490" spans="1:26">
      <c r="A4490" s="2">
        <v>45072</v>
      </c>
      <c r="B4490" s="2" t="s">
        <v>3449</v>
      </c>
      <c r="C4490" t="s">
        <v>4111</v>
      </c>
      <c r="D4490" s="2" t="str">
        <f t="shared" si="283"/>
        <v>KOW-KU3-R-0002</v>
      </c>
      <c r="E4490" t="s">
        <v>86</v>
      </c>
      <c r="F4490" t="s">
        <v>260</v>
      </c>
      <c r="G4490">
        <v>39</v>
      </c>
      <c r="H4490" t="str">
        <f>VLOOKUP(E4490,[1]data!$D$3:$AK$1000,34,0)</f>
        <v>Indie</v>
      </c>
      <c r="I4490">
        <f>VLOOKUP(E4490,[1]data!$D$3:$Q$1048576,14,0)</f>
        <v>2499</v>
      </c>
      <c r="J4490" t="str">
        <f>VLOOKUP(E4490,[1]data!$D$3:$AJ$1048576,33,0)</f>
        <v>2499-2999</v>
      </c>
      <c r="K4490" t="s">
        <v>4243</v>
      </c>
      <c r="L4490" t="s">
        <v>255</v>
      </c>
      <c r="M4490">
        <v>1</v>
      </c>
      <c r="N4490">
        <v>1784.82</v>
      </c>
      <c r="O4490">
        <v>0</v>
      </c>
      <c r="P4490">
        <v>0</v>
      </c>
      <c r="Q4490">
        <v>1784.82</v>
      </c>
      <c r="R4490">
        <v>0</v>
      </c>
      <c r="S4490">
        <v>0</v>
      </c>
      <c r="T4490">
        <v>0</v>
      </c>
      <c r="U4490">
        <v>214.18</v>
      </c>
      <c r="V4490">
        <v>1999</v>
      </c>
      <c r="W4490">
        <v>1</v>
      </c>
      <c r="X4490">
        <f t="shared" si="284"/>
        <v>2499</v>
      </c>
      <c r="Y4490">
        <f t="shared" si="285"/>
        <v>500</v>
      </c>
      <c r="Z4490" s="1">
        <f t="shared" si="286"/>
        <v>0.20008003201280511</v>
      </c>
    </row>
    <row r="4491" spans="1:26">
      <c r="A4491" s="2">
        <v>45072</v>
      </c>
      <c r="B4491" s="2" t="s">
        <v>3449</v>
      </c>
      <c r="C4491" t="s">
        <v>4111</v>
      </c>
      <c r="D4491" s="2" t="str">
        <f t="shared" si="283"/>
        <v>KOW-UKI2-R-003</v>
      </c>
      <c r="E4491" t="s">
        <v>167</v>
      </c>
      <c r="F4491" t="s">
        <v>322</v>
      </c>
      <c r="G4491">
        <v>46</v>
      </c>
      <c r="H4491" t="str">
        <f>VLOOKUP(E4491,[1]data!$D$3:$AK$1000,34,0)</f>
        <v>Hoodie</v>
      </c>
      <c r="I4491">
        <f>VLOOKUP(E4491,[1]data!$D$3:$Q$1048576,14,0)</f>
        <v>2799</v>
      </c>
      <c r="J4491" t="str">
        <f>VLOOKUP(E4491,[1]data!$D$3:$AJ$1048576,33,0)</f>
        <v>2499-2999</v>
      </c>
      <c r="K4491" t="s">
        <v>4244</v>
      </c>
      <c r="L4491" t="s">
        <v>255</v>
      </c>
      <c r="M4491">
        <v>1</v>
      </c>
      <c r="N4491">
        <v>2499.11</v>
      </c>
      <c r="O4491">
        <v>0</v>
      </c>
      <c r="P4491">
        <v>0</v>
      </c>
      <c r="Q4491">
        <v>2499.11</v>
      </c>
      <c r="R4491">
        <v>0</v>
      </c>
      <c r="S4491">
        <v>0</v>
      </c>
      <c r="T4491">
        <v>0</v>
      </c>
      <c r="U4491">
        <v>299.89</v>
      </c>
      <c r="V4491">
        <v>2799</v>
      </c>
      <c r="W4491">
        <v>1</v>
      </c>
      <c r="X4491">
        <f t="shared" si="284"/>
        <v>2799</v>
      </c>
      <c r="Y4491">
        <f t="shared" si="285"/>
        <v>0</v>
      </c>
      <c r="Z4491" s="1">
        <f t="shared" si="286"/>
        <v>0</v>
      </c>
    </row>
    <row r="4492" spans="1:26">
      <c r="A4492" s="2">
        <v>45072</v>
      </c>
      <c r="B4492" s="2" t="s">
        <v>3449</v>
      </c>
      <c r="C4492" t="s">
        <v>4111</v>
      </c>
      <c r="D4492" s="2" t="str">
        <f t="shared" si="283"/>
        <v>KOW-KU1-R-0002</v>
      </c>
      <c r="E4492" t="s">
        <v>83</v>
      </c>
      <c r="F4492" t="s">
        <v>264</v>
      </c>
      <c r="G4492">
        <v>40</v>
      </c>
      <c r="H4492" t="str">
        <f>VLOOKUP(E4492,[1]data!$D$3:$AK$1000,34,0)</f>
        <v>Hoodie</v>
      </c>
      <c r="I4492">
        <f>VLOOKUP(E4492,[1]data!$D$3:$Q$1048576,14,0)</f>
        <v>2799</v>
      </c>
      <c r="J4492" t="str">
        <f>VLOOKUP(E4492,[1]data!$D$3:$AJ$1048576,33,0)</f>
        <v>2499-2999</v>
      </c>
      <c r="K4492" t="s">
        <v>4245</v>
      </c>
      <c r="L4492" t="s">
        <v>255</v>
      </c>
      <c r="M4492">
        <v>1</v>
      </c>
      <c r="N4492">
        <v>2499.11</v>
      </c>
      <c r="O4492">
        <v>0</v>
      </c>
      <c r="P4492">
        <v>0</v>
      </c>
      <c r="Q4492">
        <v>2499.11</v>
      </c>
      <c r="R4492">
        <v>0</v>
      </c>
      <c r="S4492">
        <v>0</v>
      </c>
      <c r="T4492">
        <v>0</v>
      </c>
      <c r="U4492">
        <v>299.89</v>
      </c>
      <c r="V4492">
        <v>2799</v>
      </c>
      <c r="W4492">
        <v>1</v>
      </c>
      <c r="X4492">
        <f t="shared" si="284"/>
        <v>2799</v>
      </c>
      <c r="Y4492">
        <f t="shared" si="285"/>
        <v>0</v>
      </c>
      <c r="Z4492" s="1">
        <f t="shared" si="286"/>
        <v>0</v>
      </c>
    </row>
    <row r="4493" spans="1:26">
      <c r="A4493" s="2">
        <v>45072</v>
      </c>
      <c r="B4493" s="2" t="s">
        <v>3449</v>
      </c>
      <c r="C4493" t="s">
        <v>4111</v>
      </c>
      <c r="D4493" s="2" t="str">
        <f t="shared" si="283"/>
        <v>KOW-CA6-S-0002</v>
      </c>
      <c r="E4493" t="s">
        <v>27</v>
      </c>
      <c r="F4493" t="s">
        <v>334</v>
      </c>
      <c r="G4493">
        <v>42</v>
      </c>
      <c r="H4493" t="str">
        <f>VLOOKUP(E4493,[1]data!$D$3:$AK$1000,34,0)</f>
        <v>Casual</v>
      </c>
      <c r="I4493">
        <f>VLOOKUP(E4493,[1]data!$D$3:$Q$1048576,14,0)</f>
        <v>1499</v>
      </c>
      <c r="J4493" t="str">
        <f>VLOOKUP(E4493,[1]data!$D$3:$AJ$1048576,33,0)</f>
        <v>1099-1499</v>
      </c>
      <c r="K4493" t="s">
        <v>4246</v>
      </c>
      <c r="L4493" t="s">
        <v>255</v>
      </c>
      <c r="M4493">
        <v>1</v>
      </c>
      <c r="N4493">
        <v>1338.39</v>
      </c>
      <c r="O4493">
        <v>0</v>
      </c>
      <c r="P4493">
        <v>0</v>
      </c>
      <c r="Q4493">
        <v>1338.39</v>
      </c>
      <c r="R4493">
        <v>0</v>
      </c>
      <c r="S4493">
        <v>0</v>
      </c>
      <c r="T4493">
        <v>0</v>
      </c>
      <c r="U4493">
        <v>160.61000000000001</v>
      </c>
      <c r="V4493">
        <v>1499</v>
      </c>
      <c r="W4493">
        <v>1</v>
      </c>
      <c r="X4493">
        <f t="shared" si="284"/>
        <v>1499</v>
      </c>
      <c r="Y4493">
        <f t="shared" si="285"/>
        <v>0</v>
      </c>
      <c r="Z4493" s="1">
        <f t="shared" si="286"/>
        <v>0</v>
      </c>
    </row>
    <row r="4494" spans="1:26">
      <c r="A4494" s="2">
        <v>45073</v>
      </c>
      <c r="B4494" s="2" t="s">
        <v>3449</v>
      </c>
      <c r="C4494" t="s">
        <v>4111</v>
      </c>
      <c r="D4494" s="2" t="str">
        <f t="shared" si="283"/>
        <v>KOW-CA11-R-000</v>
      </c>
      <c r="E4494" t="s">
        <v>9</v>
      </c>
      <c r="F4494" t="s">
        <v>302</v>
      </c>
      <c r="G4494">
        <v>40</v>
      </c>
      <c r="H4494" t="str">
        <f>VLOOKUP(E4494,[1]data!$D$3:$AK$1000,34,0)</f>
        <v>Casual</v>
      </c>
      <c r="I4494">
        <f>VLOOKUP(E4494,[1]data!$D$3:$Q$1048576,14,0)</f>
        <v>1999</v>
      </c>
      <c r="J4494" t="str">
        <f>VLOOKUP(E4494,[1]data!$D$3:$AJ$1048576,33,0)</f>
        <v>1799-2299</v>
      </c>
      <c r="K4494" t="s">
        <v>4247</v>
      </c>
      <c r="L4494" t="s">
        <v>255</v>
      </c>
      <c r="M4494">
        <v>1</v>
      </c>
      <c r="N4494">
        <v>1784.82</v>
      </c>
      <c r="O4494">
        <v>-178.48</v>
      </c>
      <c r="P4494">
        <v>0</v>
      </c>
      <c r="Q4494">
        <v>1606.34</v>
      </c>
      <c r="R4494">
        <v>0</v>
      </c>
      <c r="S4494">
        <v>0</v>
      </c>
      <c r="T4494">
        <v>0</v>
      </c>
      <c r="U4494">
        <v>192.76</v>
      </c>
      <c r="V4494">
        <v>1799.1</v>
      </c>
      <c r="W4494">
        <v>1</v>
      </c>
      <c r="X4494">
        <f t="shared" si="284"/>
        <v>1999</v>
      </c>
      <c r="Y4494">
        <f t="shared" si="285"/>
        <v>199.90000000000009</v>
      </c>
      <c r="Z4494" s="1">
        <f t="shared" si="286"/>
        <v>0.10000000000000005</v>
      </c>
    </row>
    <row r="4495" spans="1:26">
      <c r="A4495" s="2">
        <v>45073</v>
      </c>
      <c r="B4495" s="2" t="s">
        <v>3449</v>
      </c>
      <c r="C4495" t="s">
        <v>4111</v>
      </c>
      <c r="D4495" s="2" t="str">
        <f t="shared" si="283"/>
        <v>KOW-TRA6-R-000</v>
      </c>
      <c r="E4495" t="s">
        <v>157</v>
      </c>
      <c r="F4495" t="s">
        <v>256</v>
      </c>
      <c r="G4495">
        <v>39</v>
      </c>
      <c r="H4495" t="str">
        <f>VLOOKUP(E4495,[1]data!$D$3:$AK$1000,34,0)</f>
        <v>Traditional</v>
      </c>
      <c r="I4495">
        <f>VLOOKUP(E4495,[1]data!$D$3:$Q$1048576,14,0)</f>
        <v>1499</v>
      </c>
      <c r="J4495" t="str">
        <f>VLOOKUP(E4495,[1]data!$D$3:$AJ$1048576,33,0)</f>
        <v>1099-1499</v>
      </c>
      <c r="K4495" t="s">
        <v>4248</v>
      </c>
      <c r="L4495" t="s">
        <v>255</v>
      </c>
      <c r="M4495">
        <v>1</v>
      </c>
      <c r="N4495">
        <v>1208.8800000000001</v>
      </c>
      <c r="O4495">
        <v>0</v>
      </c>
      <c r="P4495">
        <v>0</v>
      </c>
      <c r="Q4495">
        <v>1208.8800000000001</v>
      </c>
      <c r="R4495">
        <v>0</v>
      </c>
      <c r="S4495">
        <v>0</v>
      </c>
      <c r="T4495">
        <v>0</v>
      </c>
      <c r="U4495">
        <v>290.12</v>
      </c>
      <c r="V4495">
        <v>1499</v>
      </c>
      <c r="W4495">
        <v>1</v>
      </c>
      <c r="X4495">
        <f t="shared" si="284"/>
        <v>1499</v>
      </c>
      <c r="Y4495">
        <f t="shared" si="285"/>
        <v>0</v>
      </c>
      <c r="Z4495" s="1">
        <f t="shared" si="286"/>
        <v>0</v>
      </c>
    </row>
    <row r="4496" spans="1:26">
      <c r="A4496" s="2">
        <v>45073</v>
      </c>
      <c r="B4496" s="2" t="s">
        <v>3449</v>
      </c>
      <c r="C4496" t="s">
        <v>4111</v>
      </c>
      <c r="D4496" s="2" t="str">
        <f t="shared" si="283"/>
        <v>KOW-CA11-R-000</v>
      </c>
      <c r="E4496" t="s">
        <v>12</v>
      </c>
      <c r="F4496" t="s">
        <v>302</v>
      </c>
      <c r="G4496">
        <v>46</v>
      </c>
      <c r="H4496" t="str">
        <f>VLOOKUP(E4496,[1]data!$D$3:$AK$1000,34,0)</f>
        <v>Casual</v>
      </c>
      <c r="I4496">
        <f>VLOOKUP(E4496,[1]data!$D$3:$Q$1048576,14,0)</f>
        <v>1999</v>
      </c>
      <c r="J4496" t="str">
        <f>VLOOKUP(E4496,[1]data!$D$3:$AJ$1048576,33,0)</f>
        <v>1799-2299</v>
      </c>
      <c r="K4496" t="s">
        <v>4249</v>
      </c>
      <c r="L4496" t="s">
        <v>255</v>
      </c>
      <c r="M4496">
        <v>1</v>
      </c>
      <c r="N4496">
        <v>1784.82</v>
      </c>
      <c r="O4496">
        <v>0</v>
      </c>
      <c r="P4496">
        <v>0</v>
      </c>
      <c r="Q4496">
        <v>1784.82</v>
      </c>
      <c r="R4496">
        <v>0</v>
      </c>
      <c r="S4496">
        <v>0</v>
      </c>
      <c r="T4496">
        <v>0</v>
      </c>
      <c r="U4496">
        <v>214.18</v>
      </c>
      <c r="V4496">
        <v>1999</v>
      </c>
      <c r="W4496">
        <v>1</v>
      </c>
      <c r="X4496">
        <f t="shared" si="284"/>
        <v>1999</v>
      </c>
      <c r="Y4496">
        <f t="shared" si="285"/>
        <v>0</v>
      </c>
      <c r="Z4496" s="1">
        <f t="shared" si="286"/>
        <v>0</v>
      </c>
    </row>
    <row r="4497" spans="1:26">
      <c r="A4497" s="2">
        <v>45073</v>
      </c>
      <c r="B4497" s="2" t="s">
        <v>3449</v>
      </c>
      <c r="C4497" t="s">
        <v>4111</v>
      </c>
      <c r="D4497" s="2" t="str">
        <f t="shared" si="283"/>
        <v>KOW-CC06-R-004</v>
      </c>
      <c r="E4497" t="s">
        <v>712</v>
      </c>
      <c r="F4497" t="s">
        <v>713</v>
      </c>
      <c r="G4497">
        <v>42</v>
      </c>
      <c r="H4497" t="str">
        <f>VLOOKUP(E4497,[1]data!$D$3:$AK$1000,34,0)</f>
        <v>Jacket</v>
      </c>
      <c r="I4497">
        <f>VLOOKUP(E4497,[1]data!$D$3:$Q$1048576,14,0)</f>
        <v>3499</v>
      </c>
      <c r="J4497" t="str">
        <f>VLOOKUP(E4497,[1]data!$D$3:$AJ$1048576,33,0)</f>
        <v>3499-3999</v>
      </c>
      <c r="K4497" t="s">
        <v>4247</v>
      </c>
      <c r="L4497" t="s">
        <v>255</v>
      </c>
      <c r="M4497">
        <v>1</v>
      </c>
      <c r="N4497">
        <v>2499.11</v>
      </c>
      <c r="O4497">
        <v>-249.91</v>
      </c>
      <c r="P4497">
        <v>0</v>
      </c>
      <c r="Q4497">
        <v>2249.1999999999998</v>
      </c>
      <c r="R4497">
        <v>0</v>
      </c>
      <c r="S4497">
        <v>0</v>
      </c>
      <c r="T4497">
        <v>0</v>
      </c>
      <c r="U4497">
        <v>269.89999999999998</v>
      </c>
      <c r="V4497">
        <v>2519.1</v>
      </c>
      <c r="W4497">
        <v>1</v>
      </c>
      <c r="X4497">
        <f t="shared" si="284"/>
        <v>3499</v>
      </c>
      <c r="Y4497">
        <f t="shared" si="285"/>
        <v>979.90000000000009</v>
      </c>
      <c r="Z4497" s="1">
        <f t="shared" si="286"/>
        <v>0.2800514432695056</v>
      </c>
    </row>
    <row r="4498" spans="1:26">
      <c r="A4498" s="2">
        <v>45073</v>
      </c>
      <c r="B4498" s="2" t="s">
        <v>3449</v>
      </c>
      <c r="C4498" t="s">
        <v>4111</v>
      </c>
      <c r="D4498" s="2" t="str">
        <f t="shared" si="283"/>
        <v>KOW-CC04-R-004</v>
      </c>
      <c r="E4498" t="s">
        <v>43</v>
      </c>
      <c r="F4498" t="s">
        <v>1425</v>
      </c>
      <c r="G4498">
        <v>42</v>
      </c>
      <c r="H4498" t="str">
        <f>VLOOKUP(E4498,[1]data!$D$3:$AK$1000,34,0)</f>
        <v>Hoodie</v>
      </c>
      <c r="I4498">
        <f>VLOOKUP(E4498,[1]data!$D$3:$Q$1048576,14,0)</f>
        <v>2799</v>
      </c>
      <c r="J4498" t="str">
        <f>VLOOKUP(E4498,[1]data!$D$3:$AJ$1048576,33,0)</f>
        <v>2499-2999</v>
      </c>
      <c r="K4498" t="s">
        <v>4250</v>
      </c>
      <c r="L4498" t="s">
        <v>255</v>
      </c>
      <c r="M4498">
        <v>1</v>
      </c>
      <c r="N4498">
        <v>2499.11</v>
      </c>
      <c r="O4498">
        <v>0</v>
      </c>
      <c r="P4498">
        <v>0</v>
      </c>
      <c r="Q4498">
        <v>2499.11</v>
      </c>
      <c r="R4498">
        <v>0</v>
      </c>
      <c r="S4498">
        <v>0</v>
      </c>
      <c r="T4498">
        <v>0</v>
      </c>
      <c r="U4498">
        <v>299.89</v>
      </c>
      <c r="V4498">
        <v>2799</v>
      </c>
      <c r="W4498">
        <v>1</v>
      </c>
      <c r="X4498">
        <f t="shared" si="284"/>
        <v>2799</v>
      </c>
      <c r="Y4498">
        <f t="shared" si="285"/>
        <v>0</v>
      </c>
      <c r="Z4498" s="1">
        <f t="shared" si="286"/>
        <v>0</v>
      </c>
    </row>
    <row r="4499" spans="1:26">
      <c r="A4499" s="2">
        <v>45073</v>
      </c>
      <c r="B4499" s="2" t="s">
        <v>3449</v>
      </c>
      <c r="C4499" t="s">
        <v>4111</v>
      </c>
      <c r="D4499" s="2" t="str">
        <f t="shared" si="283"/>
        <v>KOW-CA11-R-000</v>
      </c>
      <c r="E4499" t="s">
        <v>8</v>
      </c>
      <c r="F4499" t="s">
        <v>302</v>
      </c>
      <c r="G4499">
        <v>39</v>
      </c>
      <c r="H4499" t="str">
        <f>VLOOKUP(E4499,[1]data!$D$3:$AK$1000,34,0)</f>
        <v>Casual</v>
      </c>
      <c r="I4499">
        <f>VLOOKUP(E4499,[1]data!$D$3:$Q$1048576,14,0)</f>
        <v>1999</v>
      </c>
      <c r="J4499" t="str">
        <f>VLOOKUP(E4499,[1]data!$D$3:$AJ$1048576,33,0)</f>
        <v>1799-2299</v>
      </c>
      <c r="K4499" t="s">
        <v>4251</v>
      </c>
      <c r="L4499" t="s">
        <v>255</v>
      </c>
      <c r="M4499">
        <v>1</v>
      </c>
      <c r="N4499">
        <v>1784.82</v>
      </c>
      <c r="O4499">
        <v>0</v>
      </c>
      <c r="P4499">
        <v>0</v>
      </c>
      <c r="Q4499">
        <v>1784.82</v>
      </c>
      <c r="R4499">
        <v>0</v>
      </c>
      <c r="S4499">
        <v>0</v>
      </c>
      <c r="T4499">
        <v>0</v>
      </c>
      <c r="U4499">
        <v>214.18</v>
      </c>
      <c r="V4499">
        <v>1999</v>
      </c>
      <c r="W4499">
        <v>1</v>
      </c>
      <c r="X4499">
        <f t="shared" si="284"/>
        <v>1999</v>
      </c>
      <c r="Y4499">
        <f t="shared" si="285"/>
        <v>0</v>
      </c>
      <c r="Z4499" s="1">
        <f t="shared" si="286"/>
        <v>0</v>
      </c>
    </row>
    <row r="4500" spans="1:26">
      <c r="A4500" s="2">
        <v>45073</v>
      </c>
      <c r="B4500" s="2" t="s">
        <v>3449</v>
      </c>
      <c r="C4500" t="s">
        <v>4111</v>
      </c>
      <c r="D4500" s="2" t="str">
        <f t="shared" si="283"/>
        <v>KOW-CC04-R-004</v>
      </c>
      <c r="E4500" t="s">
        <v>42</v>
      </c>
      <c r="F4500" t="s">
        <v>1425</v>
      </c>
      <c r="G4500">
        <v>40</v>
      </c>
      <c r="H4500" t="str">
        <f>VLOOKUP(E4500,[1]data!$D$3:$AK$1000,34,0)</f>
        <v>Hoodie</v>
      </c>
      <c r="I4500">
        <f>VLOOKUP(E4500,[1]data!$D$3:$Q$1048576,14,0)</f>
        <v>2799</v>
      </c>
      <c r="J4500" t="str">
        <f>VLOOKUP(E4500,[1]data!$D$3:$AJ$1048576,33,0)</f>
        <v>2499-2999</v>
      </c>
      <c r="K4500" t="s">
        <v>4252</v>
      </c>
      <c r="L4500" t="s">
        <v>255</v>
      </c>
      <c r="M4500">
        <v>1</v>
      </c>
      <c r="N4500">
        <v>2499.11</v>
      </c>
      <c r="O4500">
        <v>0</v>
      </c>
      <c r="P4500">
        <v>0</v>
      </c>
      <c r="Q4500">
        <v>2499.11</v>
      </c>
      <c r="R4500">
        <v>0</v>
      </c>
      <c r="S4500">
        <v>0</v>
      </c>
      <c r="T4500">
        <v>0</v>
      </c>
      <c r="U4500">
        <v>299.89</v>
      </c>
      <c r="V4500">
        <v>2799</v>
      </c>
      <c r="W4500">
        <v>1</v>
      </c>
      <c r="X4500">
        <f t="shared" si="284"/>
        <v>2799</v>
      </c>
      <c r="Y4500">
        <f t="shared" si="285"/>
        <v>0</v>
      </c>
      <c r="Z4500" s="1">
        <f t="shared" si="286"/>
        <v>0</v>
      </c>
    </row>
    <row r="4501" spans="1:26">
      <c r="A4501" s="2">
        <v>45073</v>
      </c>
      <c r="B4501" s="2" t="s">
        <v>3449</v>
      </c>
      <c r="C4501" t="s">
        <v>4111</v>
      </c>
      <c r="D4501" s="2" t="str">
        <f t="shared" si="283"/>
        <v>KOW-KU3-R-0002</v>
      </c>
      <c r="E4501" t="s">
        <v>86</v>
      </c>
      <c r="F4501" t="s">
        <v>260</v>
      </c>
      <c r="G4501">
        <v>39</v>
      </c>
      <c r="H4501" t="str">
        <f>VLOOKUP(E4501,[1]data!$D$3:$AK$1000,34,0)</f>
        <v>Indie</v>
      </c>
      <c r="I4501">
        <f>VLOOKUP(E4501,[1]data!$D$3:$Q$1048576,14,0)</f>
        <v>2499</v>
      </c>
      <c r="J4501" t="str">
        <f>VLOOKUP(E4501,[1]data!$D$3:$AJ$1048576,33,0)</f>
        <v>2499-2999</v>
      </c>
      <c r="K4501" t="s">
        <v>4253</v>
      </c>
      <c r="L4501" t="s">
        <v>255</v>
      </c>
      <c r="M4501">
        <v>1</v>
      </c>
      <c r="N4501">
        <v>1784.82</v>
      </c>
      <c r="O4501">
        <v>0</v>
      </c>
      <c r="P4501">
        <v>0</v>
      </c>
      <c r="Q4501">
        <v>1784.82</v>
      </c>
      <c r="R4501">
        <v>0</v>
      </c>
      <c r="S4501">
        <v>0</v>
      </c>
      <c r="T4501">
        <v>0</v>
      </c>
      <c r="U4501">
        <v>214.18</v>
      </c>
      <c r="V4501">
        <v>1999</v>
      </c>
      <c r="W4501">
        <v>1</v>
      </c>
      <c r="X4501">
        <f t="shared" si="284"/>
        <v>2499</v>
      </c>
      <c r="Y4501">
        <f t="shared" si="285"/>
        <v>500</v>
      </c>
      <c r="Z4501" s="1">
        <f t="shared" si="286"/>
        <v>0.20008003201280511</v>
      </c>
    </row>
    <row r="4502" spans="1:26">
      <c r="A4502" s="2">
        <v>45073</v>
      </c>
      <c r="B4502" s="2" t="s">
        <v>3449</v>
      </c>
      <c r="C4502" t="s">
        <v>4111</v>
      </c>
      <c r="D4502" s="2" t="str">
        <f t="shared" si="283"/>
        <v>KOW-TRA3-R-000</v>
      </c>
      <c r="E4502" t="s">
        <v>150</v>
      </c>
      <c r="F4502" t="s">
        <v>286</v>
      </c>
      <c r="G4502">
        <v>39</v>
      </c>
      <c r="H4502" t="str">
        <f>VLOOKUP(E4502,[1]data!$D$3:$AK$1000,34,0)</f>
        <v>Traditional</v>
      </c>
      <c r="I4502">
        <f>VLOOKUP(E4502,[1]data!$D$3:$Q$1048576,14,0)</f>
        <v>1299</v>
      </c>
      <c r="J4502" t="str">
        <f>VLOOKUP(E4502,[1]data!$D$3:$AJ$1048576,33,0)</f>
        <v>1099-1499</v>
      </c>
      <c r="K4502" t="s">
        <v>4254</v>
      </c>
      <c r="L4502" t="s">
        <v>255</v>
      </c>
      <c r="M4502">
        <v>1</v>
      </c>
      <c r="N4502">
        <v>1159.82</v>
      </c>
      <c r="O4502">
        <v>0</v>
      </c>
      <c r="P4502">
        <v>0</v>
      </c>
      <c r="Q4502">
        <v>1159.82</v>
      </c>
      <c r="R4502">
        <v>0</v>
      </c>
      <c r="S4502">
        <v>0</v>
      </c>
      <c r="T4502">
        <v>0</v>
      </c>
      <c r="U4502">
        <v>139.18</v>
      </c>
      <c r="V4502">
        <v>1299</v>
      </c>
      <c r="W4502">
        <v>1</v>
      </c>
      <c r="X4502">
        <f t="shared" si="284"/>
        <v>1299</v>
      </c>
      <c r="Y4502">
        <f t="shared" si="285"/>
        <v>0</v>
      </c>
      <c r="Z4502" s="1">
        <f t="shared" si="286"/>
        <v>0</v>
      </c>
    </row>
    <row r="4503" spans="1:26">
      <c r="A4503" s="2">
        <v>45073</v>
      </c>
      <c r="B4503" s="2" t="s">
        <v>3449</v>
      </c>
      <c r="C4503" t="s">
        <v>4111</v>
      </c>
      <c r="D4503" s="2" t="str">
        <f t="shared" si="283"/>
        <v>KOW-FO2-S-0002</v>
      </c>
      <c r="E4503" t="s">
        <v>72</v>
      </c>
      <c r="F4503" t="s">
        <v>253</v>
      </c>
      <c r="G4503">
        <v>42</v>
      </c>
      <c r="H4503" t="str">
        <f>VLOOKUP(E4503,[1]data!$D$3:$AK$1000,34,0)</f>
        <v>Classic</v>
      </c>
      <c r="I4503">
        <f>VLOOKUP(E4503,[1]data!$D$3:$Q$1048576,14,0)</f>
        <v>1999</v>
      </c>
      <c r="J4503" t="str">
        <f>VLOOKUP(E4503,[1]data!$D$3:$AJ$1048576,33,0)</f>
        <v>1799-2299</v>
      </c>
      <c r="K4503" t="s">
        <v>4255</v>
      </c>
      <c r="L4503" t="s">
        <v>255</v>
      </c>
      <c r="M4503">
        <v>1</v>
      </c>
      <c r="N4503">
        <v>1784.82</v>
      </c>
      <c r="O4503">
        <v>0</v>
      </c>
      <c r="P4503">
        <v>0</v>
      </c>
      <c r="Q4503">
        <v>1784.82</v>
      </c>
      <c r="R4503">
        <v>0</v>
      </c>
      <c r="S4503">
        <v>0</v>
      </c>
      <c r="T4503">
        <v>0</v>
      </c>
      <c r="U4503">
        <v>214.18</v>
      </c>
      <c r="V4503">
        <v>1999</v>
      </c>
      <c r="W4503">
        <v>1</v>
      </c>
      <c r="X4503">
        <f t="shared" si="284"/>
        <v>1999</v>
      </c>
      <c r="Y4503">
        <f t="shared" si="285"/>
        <v>0</v>
      </c>
      <c r="Z4503" s="1">
        <f t="shared" si="286"/>
        <v>0</v>
      </c>
    </row>
    <row r="4504" spans="1:26">
      <c r="A4504" s="2">
        <v>45073</v>
      </c>
      <c r="B4504" s="2" t="s">
        <v>3449</v>
      </c>
      <c r="C4504" t="s">
        <v>4111</v>
      </c>
      <c r="D4504" s="2" t="str">
        <f t="shared" si="283"/>
        <v>KOW-KU6-CLS-00</v>
      </c>
      <c r="E4504" t="s">
        <v>93</v>
      </c>
      <c r="F4504" t="s">
        <v>293</v>
      </c>
      <c r="G4504">
        <v>39</v>
      </c>
      <c r="H4504" t="str">
        <f>VLOOKUP(E4504,[1]data!$D$3:$AK$1000,34,0)</f>
        <v>Linen</v>
      </c>
      <c r="I4504">
        <f>VLOOKUP(E4504,[1]data!$D$3:$Q$1048576,14,0)</f>
        <v>3499</v>
      </c>
      <c r="J4504" t="str">
        <f>VLOOKUP(E4504,[1]data!$D$3:$AJ$1048576,33,0)</f>
        <v>3499-3999</v>
      </c>
      <c r="K4504" t="s">
        <v>4256</v>
      </c>
      <c r="L4504" t="s">
        <v>255</v>
      </c>
      <c r="M4504">
        <v>1</v>
      </c>
      <c r="N4504">
        <v>2655.35</v>
      </c>
      <c r="O4504">
        <v>-265.52999999999997</v>
      </c>
      <c r="P4504">
        <v>0</v>
      </c>
      <c r="Q4504">
        <v>2389.8200000000002</v>
      </c>
      <c r="R4504">
        <v>0</v>
      </c>
      <c r="S4504">
        <v>0</v>
      </c>
      <c r="T4504">
        <v>0</v>
      </c>
      <c r="U4504">
        <v>286.77999999999997</v>
      </c>
      <c r="V4504">
        <v>2676.6</v>
      </c>
      <c r="W4504">
        <v>1</v>
      </c>
      <c r="X4504">
        <f t="shared" si="284"/>
        <v>3499</v>
      </c>
      <c r="Y4504">
        <f t="shared" si="285"/>
        <v>822.40000000000009</v>
      </c>
      <c r="Z4504" s="1">
        <f t="shared" si="286"/>
        <v>0.23503858245212922</v>
      </c>
    </row>
    <row r="4505" spans="1:26">
      <c r="A4505" s="2">
        <v>45073</v>
      </c>
      <c r="B4505" s="2" t="s">
        <v>3449</v>
      </c>
      <c r="C4505" t="s">
        <v>4111</v>
      </c>
      <c r="D4505" s="2" t="str">
        <f t="shared" si="283"/>
        <v>KOW-TRA2-R-000</v>
      </c>
      <c r="E4505" t="s">
        <v>1060</v>
      </c>
      <c r="F4505" t="s">
        <v>317</v>
      </c>
      <c r="G4505">
        <v>46</v>
      </c>
      <c r="H4505" t="str">
        <f>VLOOKUP(E4505,[1]data!$D$3:$AK$1000,34,0)</f>
        <v>Traditional</v>
      </c>
      <c r="I4505">
        <f>VLOOKUP(E4505,[1]data!$D$3:$Q$1048576,14,0)</f>
        <v>1799</v>
      </c>
      <c r="J4505" t="str">
        <f>VLOOKUP(E4505,[1]data!$D$3:$AJ$1048576,33,0)</f>
        <v>1799-2299</v>
      </c>
      <c r="K4505" t="s">
        <v>4257</v>
      </c>
      <c r="L4505" t="s">
        <v>255</v>
      </c>
      <c r="M4505">
        <v>1</v>
      </c>
      <c r="N4505">
        <v>1365.17</v>
      </c>
      <c r="O4505">
        <v>-273.02999999999997</v>
      </c>
      <c r="P4505">
        <v>0</v>
      </c>
      <c r="Q4505">
        <v>1092.1400000000001</v>
      </c>
      <c r="R4505">
        <v>0</v>
      </c>
      <c r="S4505">
        <v>0</v>
      </c>
      <c r="T4505">
        <v>0</v>
      </c>
      <c r="U4505">
        <v>131.06</v>
      </c>
      <c r="V4505">
        <v>1223.2</v>
      </c>
      <c r="W4505">
        <v>1</v>
      </c>
      <c r="X4505">
        <f t="shared" si="284"/>
        <v>1799</v>
      </c>
      <c r="Y4505">
        <f t="shared" si="285"/>
        <v>575.79999999999995</v>
      </c>
      <c r="Z4505" s="1">
        <f t="shared" si="286"/>
        <v>0.32006670372429125</v>
      </c>
    </row>
    <row r="4506" spans="1:26">
      <c r="A4506" s="2">
        <v>45073</v>
      </c>
      <c r="B4506" s="2" t="s">
        <v>3449</v>
      </c>
      <c r="C4506" t="s">
        <v>4111</v>
      </c>
      <c r="D4506" s="2" t="str">
        <f t="shared" si="283"/>
        <v>KOW-KU1-R-0002</v>
      </c>
      <c r="E4506" t="s">
        <v>85</v>
      </c>
      <c r="F4506" t="s">
        <v>264</v>
      </c>
      <c r="G4506">
        <v>44</v>
      </c>
      <c r="H4506" t="str">
        <f>VLOOKUP(E4506,[1]data!$D$3:$AK$1000,34,0)</f>
        <v>Hoodie</v>
      </c>
      <c r="I4506">
        <f>VLOOKUP(E4506,[1]data!$D$3:$Q$1048576,14,0)</f>
        <v>2799</v>
      </c>
      <c r="J4506" t="str">
        <f>VLOOKUP(E4506,[1]data!$D$3:$AJ$1048576,33,0)</f>
        <v>2499-2999</v>
      </c>
      <c r="K4506" t="s">
        <v>4258</v>
      </c>
      <c r="L4506" t="s">
        <v>255</v>
      </c>
      <c r="M4506">
        <v>1</v>
      </c>
      <c r="N4506">
        <v>2499.11</v>
      </c>
      <c r="O4506">
        <v>0</v>
      </c>
      <c r="P4506">
        <v>0</v>
      </c>
      <c r="Q4506">
        <v>2499.11</v>
      </c>
      <c r="R4506">
        <v>0</v>
      </c>
      <c r="S4506">
        <v>0</v>
      </c>
      <c r="T4506">
        <v>0</v>
      </c>
      <c r="U4506">
        <v>299.89</v>
      </c>
      <c r="V4506">
        <v>2799</v>
      </c>
      <c r="W4506">
        <v>1</v>
      </c>
      <c r="X4506">
        <f t="shared" si="284"/>
        <v>2799</v>
      </c>
      <c r="Y4506">
        <f t="shared" si="285"/>
        <v>0</v>
      </c>
      <c r="Z4506" s="1">
        <f t="shared" si="286"/>
        <v>0</v>
      </c>
    </row>
    <row r="4507" spans="1:26">
      <c r="A4507" s="2">
        <v>45073</v>
      </c>
      <c r="B4507" s="2" t="s">
        <v>3449</v>
      </c>
      <c r="C4507" t="s">
        <v>4111</v>
      </c>
      <c r="D4507" s="2" t="str">
        <f t="shared" si="283"/>
        <v>KOW-UN2-S-0002</v>
      </c>
      <c r="E4507" t="s">
        <v>176</v>
      </c>
      <c r="F4507" t="s">
        <v>307</v>
      </c>
      <c r="G4507">
        <v>42</v>
      </c>
      <c r="H4507" t="str">
        <f>VLOOKUP(E4507,[1]data!$D$3:$AK$1000,34,0)</f>
        <v>Classic</v>
      </c>
      <c r="I4507">
        <f>VLOOKUP(E4507,[1]data!$D$3:$Q$1048576,14,0)</f>
        <v>1999</v>
      </c>
      <c r="J4507" t="str">
        <f>VLOOKUP(E4507,[1]data!$D$3:$AJ$1048576,33,0)</f>
        <v>1799-2299</v>
      </c>
      <c r="K4507" t="s">
        <v>4259</v>
      </c>
      <c r="L4507" t="s">
        <v>255</v>
      </c>
      <c r="M4507">
        <v>1</v>
      </c>
      <c r="N4507">
        <v>1784.82</v>
      </c>
      <c r="O4507">
        <v>-178.48</v>
      </c>
      <c r="P4507">
        <v>0</v>
      </c>
      <c r="Q4507">
        <v>1606.34</v>
      </c>
      <c r="R4507">
        <v>0</v>
      </c>
      <c r="S4507">
        <v>0</v>
      </c>
      <c r="T4507">
        <v>0</v>
      </c>
      <c r="U4507">
        <v>192.76</v>
      </c>
      <c r="V4507">
        <v>1799.1</v>
      </c>
      <c r="W4507">
        <v>1</v>
      </c>
      <c r="X4507">
        <f t="shared" si="284"/>
        <v>1999</v>
      </c>
      <c r="Y4507">
        <f t="shared" si="285"/>
        <v>199.90000000000009</v>
      </c>
      <c r="Z4507" s="1">
        <f t="shared" si="286"/>
        <v>0.10000000000000005</v>
      </c>
    </row>
    <row r="4508" spans="1:26">
      <c r="A4508" s="2">
        <v>45073</v>
      </c>
      <c r="B4508" s="2" t="s">
        <v>3449</v>
      </c>
      <c r="C4508" t="s">
        <v>4111</v>
      </c>
      <c r="D4508" s="2" t="str">
        <f t="shared" si="283"/>
        <v>KOW-CA11-R-000</v>
      </c>
      <c r="E4508" t="s">
        <v>10</v>
      </c>
      <c r="F4508" t="s">
        <v>302</v>
      </c>
      <c r="G4508">
        <v>42</v>
      </c>
      <c r="H4508" t="str">
        <f>VLOOKUP(E4508,[1]data!$D$3:$AK$1000,34,0)</f>
        <v>Casual</v>
      </c>
      <c r="I4508">
        <f>VLOOKUP(E4508,[1]data!$D$3:$Q$1048576,14,0)</f>
        <v>1999</v>
      </c>
      <c r="J4508" t="str">
        <f>VLOOKUP(E4508,[1]data!$D$3:$AJ$1048576,33,0)</f>
        <v>1799-2299</v>
      </c>
      <c r="K4508" t="s">
        <v>4260</v>
      </c>
      <c r="L4508" t="s">
        <v>255</v>
      </c>
      <c r="M4508">
        <v>1</v>
      </c>
      <c r="N4508">
        <v>1784.82</v>
      </c>
      <c r="O4508">
        <v>0</v>
      </c>
      <c r="P4508">
        <v>0</v>
      </c>
      <c r="Q4508">
        <v>1784.82</v>
      </c>
      <c r="R4508">
        <v>0</v>
      </c>
      <c r="S4508">
        <v>0</v>
      </c>
      <c r="T4508">
        <v>0</v>
      </c>
      <c r="U4508">
        <v>214.18</v>
      </c>
      <c r="V4508">
        <v>1999</v>
      </c>
      <c r="W4508">
        <v>1</v>
      </c>
      <c r="X4508">
        <f t="shared" si="284"/>
        <v>1999</v>
      </c>
      <c r="Y4508">
        <f t="shared" si="285"/>
        <v>0</v>
      </c>
      <c r="Z4508" s="1">
        <f t="shared" si="286"/>
        <v>0</v>
      </c>
    </row>
    <row r="4509" spans="1:26">
      <c r="A4509" s="2">
        <v>45073</v>
      </c>
      <c r="B4509" s="2" t="s">
        <v>3449</v>
      </c>
      <c r="C4509" t="s">
        <v>4111</v>
      </c>
      <c r="D4509" s="2" t="str">
        <f t="shared" si="283"/>
        <v>KOW-CC04-R-004</v>
      </c>
      <c r="E4509" t="s">
        <v>42</v>
      </c>
      <c r="F4509" t="s">
        <v>1425</v>
      </c>
      <c r="G4509">
        <v>40</v>
      </c>
      <c r="H4509" t="str">
        <f>VLOOKUP(E4509,[1]data!$D$3:$AK$1000,34,0)</f>
        <v>Hoodie</v>
      </c>
      <c r="I4509">
        <f>VLOOKUP(E4509,[1]data!$D$3:$Q$1048576,14,0)</f>
        <v>2799</v>
      </c>
      <c r="J4509" t="str">
        <f>VLOOKUP(E4509,[1]data!$D$3:$AJ$1048576,33,0)</f>
        <v>2499-2999</v>
      </c>
      <c r="K4509" t="s">
        <v>4261</v>
      </c>
      <c r="L4509" t="s">
        <v>255</v>
      </c>
      <c r="M4509">
        <v>1</v>
      </c>
      <c r="N4509">
        <v>2499.11</v>
      </c>
      <c r="O4509">
        <v>0</v>
      </c>
      <c r="P4509">
        <v>0</v>
      </c>
      <c r="Q4509">
        <v>2499.11</v>
      </c>
      <c r="R4509">
        <v>0</v>
      </c>
      <c r="S4509">
        <v>0</v>
      </c>
      <c r="T4509">
        <v>0</v>
      </c>
      <c r="U4509">
        <v>299.89</v>
      </c>
      <c r="V4509">
        <v>2799</v>
      </c>
      <c r="W4509">
        <v>1</v>
      </c>
      <c r="X4509">
        <f t="shared" si="284"/>
        <v>2799</v>
      </c>
      <c r="Y4509">
        <f t="shared" si="285"/>
        <v>0</v>
      </c>
      <c r="Z4509" s="1">
        <f t="shared" si="286"/>
        <v>0</v>
      </c>
    </row>
    <row r="4510" spans="1:26">
      <c r="A4510" s="2">
        <v>45073</v>
      </c>
      <c r="B4510" s="2" t="s">
        <v>3449</v>
      </c>
      <c r="C4510" t="s">
        <v>4111</v>
      </c>
      <c r="D4510" s="2" t="str">
        <f t="shared" si="283"/>
        <v>KOW-CC04-R-004</v>
      </c>
      <c r="E4510" t="s">
        <v>41</v>
      </c>
      <c r="F4510" t="s">
        <v>1425</v>
      </c>
      <c r="G4510">
        <v>39</v>
      </c>
      <c r="H4510" t="str">
        <f>VLOOKUP(E4510,[1]data!$D$3:$AK$1000,34,0)</f>
        <v>Hoodie</v>
      </c>
      <c r="I4510">
        <f>VLOOKUP(E4510,[1]data!$D$3:$Q$1048576,14,0)</f>
        <v>2799</v>
      </c>
      <c r="J4510" t="str">
        <f>VLOOKUP(E4510,[1]data!$D$3:$AJ$1048576,33,0)</f>
        <v>2499-2999</v>
      </c>
      <c r="K4510" t="s">
        <v>4262</v>
      </c>
      <c r="L4510" t="s">
        <v>255</v>
      </c>
      <c r="M4510">
        <v>1</v>
      </c>
      <c r="N4510">
        <v>2499.11</v>
      </c>
      <c r="O4510">
        <v>-249.91</v>
      </c>
      <c r="P4510">
        <v>0</v>
      </c>
      <c r="Q4510">
        <v>2249.1999999999998</v>
      </c>
      <c r="R4510">
        <v>0</v>
      </c>
      <c r="S4510">
        <v>0</v>
      </c>
      <c r="T4510">
        <v>0</v>
      </c>
      <c r="U4510">
        <v>269.89999999999998</v>
      </c>
      <c r="V4510">
        <v>2519.1</v>
      </c>
      <c r="W4510">
        <v>1</v>
      </c>
      <c r="X4510">
        <f t="shared" si="284"/>
        <v>2799</v>
      </c>
      <c r="Y4510">
        <f t="shared" si="285"/>
        <v>279.90000000000009</v>
      </c>
      <c r="Z4510" s="1">
        <f t="shared" si="286"/>
        <v>0.10000000000000003</v>
      </c>
    </row>
    <row r="4511" spans="1:26">
      <c r="A4511" s="2">
        <v>45073</v>
      </c>
      <c r="B4511" s="2" t="s">
        <v>3449</v>
      </c>
      <c r="C4511" t="s">
        <v>4111</v>
      </c>
      <c r="D4511" s="2" t="str">
        <f t="shared" si="283"/>
        <v>KOW-KU3-R-0002</v>
      </c>
      <c r="E4511" t="s">
        <v>587</v>
      </c>
      <c r="F4511" t="s">
        <v>260</v>
      </c>
      <c r="G4511">
        <v>40</v>
      </c>
      <c r="H4511" t="str">
        <f>VLOOKUP(E4511,[1]data!$D$3:$AK$1000,34,0)</f>
        <v>Indie</v>
      </c>
      <c r="I4511">
        <f>VLOOKUP(E4511,[1]data!$D$3:$Q$1048576,14,0)</f>
        <v>2499</v>
      </c>
      <c r="J4511" t="str">
        <f>VLOOKUP(E4511,[1]data!$D$3:$AJ$1048576,33,0)</f>
        <v>2499-2999</v>
      </c>
      <c r="K4511" t="s">
        <v>4263</v>
      </c>
      <c r="L4511" t="s">
        <v>255</v>
      </c>
      <c r="M4511">
        <v>1</v>
      </c>
      <c r="N4511">
        <v>1784.82</v>
      </c>
      <c r="O4511">
        <v>-178.48</v>
      </c>
      <c r="P4511">
        <v>0</v>
      </c>
      <c r="Q4511">
        <v>1606.34</v>
      </c>
      <c r="R4511">
        <v>0</v>
      </c>
      <c r="S4511">
        <v>0</v>
      </c>
      <c r="T4511">
        <v>0</v>
      </c>
      <c r="U4511">
        <v>192.76</v>
      </c>
      <c r="V4511">
        <v>1799.1</v>
      </c>
      <c r="W4511">
        <v>1</v>
      </c>
      <c r="X4511">
        <f t="shared" si="284"/>
        <v>2499</v>
      </c>
      <c r="Y4511">
        <f t="shared" si="285"/>
        <v>699.90000000000009</v>
      </c>
      <c r="Z4511" s="1">
        <f t="shared" si="286"/>
        <v>0.28007202881152465</v>
      </c>
    </row>
    <row r="4512" spans="1:26">
      <c r="A4512" s="2">
        <v>45073</v>
      </c>
      <c r="B4512" s="2" t="s">
        <v>3449</v>
      </c>
      <c r="C4512" t="s">
        <v>4111</v>
      </c>
      <c r="D4512" s="2" t="str">
        <f t="shared" si="283"/>
        <v>KOW-PO26-R-002</v>
      </c>
      <c r="E4512" t="s">
        <v>133</v>
      </c>
      <c r="F4512" t="s">
        <v>426</v>
      </c>
      <c r="G4512">
        <v>39</v>
      </c>
      <c r="H4512" t="str">
        <f>VLOOKUP(E4512,[1]data!$D$3:$AK$1000,34,0)</f>
        <v>Indie</v>
      </c>
      <c r="I4512">
        <f>VLOOKUP(E4512,[1]data!$D$3:$Q$1048576,14,0)</f>
        <v>1999</v>
      </c>
      <c r="J4512" t="str">
        <f>VLOOKUP(E4512,[1]data!$D$3:$AJ$1048576,33,0)</f>
        <v>1799-2299</v>
      </c>
      <c r="K4512" t="s">
        <v>4264</v>
      </c>
      <c r="L4512" t="s">
        <v>255</v>
      </c>
      <c r="M4512">
        <v>1</v>
      </c>
      <c r="N4512">
        <v>1784.82</v>
      </c>
      <c r="O4512">
        <v>0</v>
      </c>
      <c r="P4512">
        <v>0</v>
      </c>
      <c r="Q4512">
        <v>1784.82</v>
      </c>
      <c r="R4512">
        <v>0</v>
      </c>
      <c r="S4512">
        <v>0</v>
      </c>
      <c r="T4512">
        <v>0</v>
      </c>
      <c r="U4512">
        <v>214.18</v>
      </c>
      <c r="V4512">
        <v>1999</v>
      </c>
      <c r="W4512">
        <v>1</v>
      </c>
      <c r="X4512">
        <f t="shared" si="284"/>
        <v>1999</v>
      </c>
      <c r="Y4512">
        <f t="shared" si="285"/>
        <v>0</v>
      </c>
      <c r="Z4512" s="1">
        <f t="shared" si="286"/>
        <v>0</v>
      </c>
    </row>
    <row r="4513" spans="1:26">
      <c r="A4513" s="2">
        <v>45073</v>
      </c>
      <c r="B4513" s="2" t="s">
        <v>3449</v>
      </c>
      <c r="C4513" t="s">
        <v>4111</v>
      </c>
      <c r="D4513" s="2" t="str">
        <f t="shared" si="283"/>
        <v>KOW-CC10-R-003</v>
      </c>
      <c r="E4513" t="s">
        <v>181</v>
      </c>
      <c r="F4513" t="s">
        <v>4133</v>
      </c>
      <c r="G4513">
        <v>34</v>
      </c>
      <c r="H4513" t="str">
        <f>VLOOKUP(E4513,[1]data!$D$3:$AK$1000,34,0)</f>
        <v>Casual</v>
      </c>
      <c r="I4513">
        <f>VLOOKUP(E4513,[1]data!$D$3:$Q$1048576,14,0)</f>
        <v>2499</v>
      </c>
      <c r="J4513" t="str">
        <f>VLOOKUP(E4513,[1]data!$D$3:$AJ$1048576,33,0)</f>
        <v>2499-2999</v>
      </c>
      <c r="K4513" t="s">
        <v>4247</v>
      </c>
      <c r="L4513" t="s">
        <v>255</v>
      </c>
      <c r="M4513">
        <v>1</v>
      </c>
      <c r="N4513">
        <v>2231.2399999999998</v>
      </c>
      <c r="O4513">
        <v>-223.12</v>
      </c>
      <c r="P4513">
        <v>0</v>
      </c>
      <c r="Q4513">
        <v>2008.12</v>
      </c>
      <c r="R4513">
        <v>0</v>
      </c>
      <c r="S4513">
        <v>0</v>
      </c>
      <c r="T4513">
        <v>0</v>
      </c>
      <c r="U4513">
        <v>240.98</v>
      </c>
      <c r="V4513">
        <v>2249.1</v>
      </c>
      <c r="W4513">
        <v>1</v>
      </c>
      <c r="X4513">
        <f t="shared" si="284"/>
        <v>2499</v>
      </c>
      <c r="Y4513">
        <f t="shared" si="285"/>
        <v>249.90000000000009</v>
      </c>
      <c r="Z4513" s="1">
        <f t="shared" si="286"/>
        <v>0.10000000000000003</v>
      </c>
    </row>
    <row r="4514" spans="1:26">
      <c r="A4514" s="2">
        <v>45073</v>
      </c>
      <c r="B4514" s="2" t="s">
        <v>3449</v>
      </c>
      <c r="C4514" t="s">
        <v>4111</v>
      </c>
      <c r="D4514" s="2" t="str">
        <f t="shared" si="283"/>
        <v>KOW-KIN-S-0004</v>
      </c>
      <c r="E4514" t="s">
        <v>361</v>
      </c>
      <c r="F4514" t="s">
        <v>273</v>
      </c>
      <c r="G4514">
        <v>39</v>
      </c>
      <c r="H4514" t="str">
        <f>VLOOKUP(E4514,[1]data!$D$3:$AK$1000,34,0)</f>
        <v>Casual</v>
      </c>
      <c r="I4514">
        <f>VLOOKUP(E4514,[1]data!$D$3:$Q$1048576,14,0)</f>
        <v>2299</v>
      </c>
      <c r="J4514" t="str">
        <f>VLOOKUP(E4514,[1]data!$D$3:$AJ$1048576,33,0)</f>
        <v>1799-2299</v>
      </c>
      <c r="K4514" t="s">
        <v>4265</v>
      </c>
      <c r="L4514" t="s">
        <v>255</v>
      </c>
      <c r="M4514">
        <v>1</v>
      </c>
      <c r="N4514">
        <v>1642.14</v>
      </c>
      <c r="O4514">
        <v>0</v>
      </c>
      <c r="P4514">
        <v>0</v>
      </c>
      <c r="Q4514">
        <v>1642.14</v>
      </c>
      <c r="R4514">
        <v>0</v>
      </c>
      <c r="S4514">
        <v>0</v>
      </c>
      <c r="T4514">
        <v>0</v>
      </c>
      <c r="U4514">
        <v>197.06</v>
      </c>
      <c r="V4514">
        <v>1839.2</v>
      </c>
      <c r="W4514">
        <v>1</v>
      </c>
      <c r="X4514">
        <f t="shared" si="284"/>
        <v>2299</v>
      </c>
      <c r="Y4514">
        <f t="shared" si="285"/>
        <v>459.79999999999995</v>
      </c>
      <c r="Z4514" s="1">
        <f t="shared" si="286"/>
        <v>0.19999999999999998</v>
      </c>
    </row>
    <row r="4515" spans="1:26">
      <c r="A4515" s="2">
        <v>45073</v>
      </c>
      <c r="B4515" s="2" t="s">
        <v>3449</v>
      </c>
      <c r="C4515" t="s">
        <v>4111</v>
      </c>
      <c r="D4515" s="2" t="str">
        <f t="shared" si="283"/>
        <v>KOW-CLC03-R-00</v>
      </c>
      <c r="E4515" t="s">
        <v>1378</v>
      </c>
      <c r="F4515" t="s">
        <v>1301</v>
      </c>
      <c r="G4515">
        <v>39</v>
      </c>
      <c r="H4515" t="str">
        <f>VLOOKUP(E4515,[1]data!$D$3:$AK$1000,34,0)</f>
        <v>Classic</v>
      </c>
      <c r="I4515">
        <f>VLOOKUP(E4515,[1]data!$D$3:$Q$1048576,14,0)</f>
        <v>2999</v>
      </c>
      <c r="J4515" t="str">
        <f>VLOOKUP(E4515,[1]data!$D$3:$AJ$1048576,33,0)</f>
        <v>2499-2999</v>
      </c>
      <c r="K4515" t="s">
        <v>4256</v>
      </c>
      <c r="L4515" t="s">
        <v>255</v>
      </c>
      <c r="M4515">
        <v>1</v>
      </c>
      <c r="N4515">
        <v>2677.67</v>
      </c>
      <c r="O4515">
        <v>-267.76</v>
      </c>
      <c r="P4515">
        <v>0</v>
      </c>
      <c r="Q4515">
        <v>2409.91</v>
      </c>
      <c r="R4515">
        <v>0</v>
      </c>
      <c r="S4515">
        <v>0</v>
      </c>
      <c r="T4515">
        <v>0</v>
      </c>
      <c r="U4515">
        <v>289.19</v>
      </c>
      <c r="V4515">
        <v>2699.1</v>
      </c>
      <c r="W4515">
        <v>1</v>
      </c>
      <c r="X4515">
        <f t="shared" si="284"/>
        <v>2999</v>
      </c>
      <c r="Y4515">
        <f t="shared" si="285"/>
        <v>299.90000000000009</v>
      </c>
      <c r="Z4515" s="1">
        <f t="shared" si="286"/>
        <v>0.10000000000000003</v>
      </c>
    </row>
    <row r="4516" spans="1:26">
      <c r="A4516" s="2">
        <v>45073</v>
      </c>
      <c r="B4516" s="2" t="s">
        <v>3449</v>
      </c>
      <c r="C4516" t="s">
        <v>4111</v>
      </c>
      <c r="D4516" s="2" t="str">
        <f t="shared" si="283"/>
        <v>KOW-UKI2-R-003</v>
      </c>
      <c r="E4516" t="s">
        <v>165</v>
      </c>
      <c r="F4516" t="s">
        <v>322</v>
      </c>
      <c r="G4516">
        <v>42</v>
      </c>
      <c r="H4516" t="str">
        <f>VLOOKUP(E4516,[1]data!$D$3:$AK$1000,34,0)</f>
        <v>Hoodie</v>
      </c>
      <c r="I4516">
        <f>VLOOKUP(E4516,[1]data!$D$3:$Q$1048576,14,0)</f>
        <v>2799</v>
      </c>
      <c r="J4516" t="str">
        <f>VLOOKUP(E4516,[1]data!$D$3:$AJ$1048576,33,0)</f>
        <v>2499-2999</v>
      </c>
      <c r="K4516" t="s">
        <v>4266</v>
      </c>
      <c r="L4516" t="s">
        <v>255</v>
      </c>
      <c r="M4516">
        <v>1</v>
      </c>
      <c r="N4516">
        <v>2499.11</v>
      </c>
      <c r="O4516">
        <v>0</v>
      </c>
      <c r="P4516">
        <v>0</v>
      </c>
      <c r="Q4516">
        <v>2499.11</v>
      </c>
      <c r="R4516">
        <v>0</v>
      </c>
      <c r="S4516">
        <v>0</v>
      </c>
      <c r="T4516">
        <v>0</v>
      </c>
      <c r="U4516">
        <v>299.89</v>
      </c>
      <c r="V4516">
        <v>2799</v>
      </c>
      <c r="W4516">
        <v>1</v>
      </c>
      <c r="X4516">
        <f t="shared" si="284"/>
        <v>2799</v>
      </c>
      <c r="Y4516">
        <f t="shared" si="285"/>
        <v>0</v>
      </c>
      <c r="Z4516" s="1">
        <f t="shared" si="286"/>
        <v>0</v>
      </c>
    </row>
    <row r="4517" spans="1:26">
      <c r="A4517" s="2">
        <v>45073</v>
      </c>
      <c r="B4517" s="2" t="s">
        <v>3449</v>
      </c>
      <c r="C4517" t="s">
        <v>4111</v>
      </c>
      <c r="D4517" s="2" t="str">
        <f t="shared" si="283"/>
        <v>KOW-PE01-S-006</v>
      </c>
      <c r="E4517" t="s">
        <v>1384</v>
      </c>
      <c r="F4517" t="s">
        <v>1350</v>
      </c>
      <c r="G4517">
        <v>40</v>
      </c>
      <c r="H4517" t="str">
        <f>VLOOKUP(E4517,[1]data!$D$3:$AK$1000,34,0)</f>
        <v>Print</v>
      </c>
      <c r="I4517">
        <f>VLOOKUP(E4517,[1]data!$D$3:$Q$1048576,14,0)</f>
        <v>1999</v>
      </c>
      <c r="J4517" t="str">
        <f>VLOOKUP(E4517,[1]data!$D$3:$AJ$1048576,33,0)</f>
        <v>1799-2299</v>
      </c>
      <c r="K4517" t="s">
        <v>4256</v>
      </c>
      <c r="L4517" t="s">
        <v>255</v>
      </c>
      <c r="M4517">
        <v>1</v>
      </c>
      <c r="N4517">
        <v>1784.81</v>
      </c>
      <c r="O4517">
        <v>-178.48</v>
      </c>
      <c r="P4517">
        <v>0</v>
      </c>
      <c r="Q4517">
        <v>1606.33</v>
      </c>
      <c r="R4517">
        <v>0</v>
      </c>
      <c r="S4517">
        <v>0</v>
      </c>
      <c r="T4517">
        <v>0</v>
      </c>
      <c r="U4517">
        <v>192.77</v>
      </c>
      <c r="V4517">
        <v>1799.1</v>
      </c>
      <c r="W4517">
        <v>1</v>
      </c>
      <c r="X4517">
        <f t="shared" si="284"/>
        <v>1999</v>
      </c>
      <c r="Y4517">
        <f t="shared" si="285"/>
        <v>199.90000000000009</v>
      </c>
      <c r="Z4517" s="1">
        <f t="shared" si="286"/>
        <v>0.10000000000000005</v>
      </c>
    </row>
    <row r="4518" spans="1:26">
      <c r="A4518" s="2">
        <v>45073</v>
      </c>
      <c r="B4518" s="2" t="s">
        <v>3449</v>
      </c>
      <c r="C4518" t="s">
        <v>4111</v>
      </c>
      <c r="D4518" s="2" t="str">
        <f t="shared" si="283"/>
        <v>KOW-CC12-R-003</v>
      </c>
      <c r="E4518" t="s">
        <v>51</v>
      </c>
      <c r="F4518" t="s">
        <v>1723</v>
      </c>
      <c r="G4518">
        <v>30</v>
      </c>
      <c r="H4518" t="str">
        <f>VLOOKUP(E4518,[1]data!$D$3:$AK$1000,34,0)</f>
        <v>Bottom</v>
      </c>
      <c r="I4518">
        <f>VLOOKUP(E4518,[1]data!$D$3:$Q$1048576,14,0)</f>
        <v>2499</v>
      </c>
      <c r="J4518" t="str">
        <f>VLOOKUP(E4518,[1]data!$D$3:$AJ$1048576,33,0)</f>
        <v>2499-2999</v>
      </c>
      <c r="K4518" t="s">
        <v>4267</v>
      </c>
      <c r="L4518" t="s">
        <v>255</v>
      </c>
      <c r="M4518">
        <v>1</v>
      </c>
      <c r="N4518">
        <v>2231.2399999999998</v>
      </c>
      <c r="O4518">
        <v>-223.12</v>
      </c>
      <c r="P4518">
        <v>0</v>
      </c>
      <c r="Q4518">
        <v>2008.12</v>
      </c>
      <c r="R4518">
        <v>0</v>
      </c>
      <c r="S4518">
        <v>0</v>
      </c>
      <c r="T4518">
        <v>0</v>
      </c>
      <c r="U4518">
        <v>240.98</v>
      </c>
      <c r="V4518">
        <v>2249.1</v>
      </c>
      <c r="W4518">
        <v>1</v>
      </c>
      <c r="X4518">
        <f t="shared" si="284"/>
        <v>2499</v>
      </c>
      <c r="Y4518">
        <f t="shared" si="285"/>
        <v>249.90000000000009</v>
      </c>
      <c r="Z4518" s="1">
        <f t="shared" si="286"/>
        <v>0.10000000000000003</v>
      </c>
    </row>
    <row r="4519" spans="1:26">
      <c r="A4519" s="2">
        <v>45073</v>
      </c>
      <c r="B4519" s="2" t="s">
        <v>3449</v>
      </c>
      <c r="C4519" t="s">
        <v>4111</v>
      </c>
      <c r="D4519" s="2" t="str">
        <f t="shared" si="283"/>
        <v>KOW-CC09-R-003</v>
      </c>
      <c r="E4519" t="s">
        <v>49</v>
      </c>
      <c r="F4519" t="s">
        <v>1721</v>
      </c>
      <c r="G4519">
        <v>36</v>
      </c>
      <c r="H4519" t="str">
        <f>VLOOKUP(E4519,[1]data!$D$3:$AK$1000,34,0)</f>
        <v>Bottom</v>
      </c>
      <c r="I4519">
        <f>VLOOKUP(E4519,[1]data!$D$3:$Q$1048576,14,0)</f>
        <v>1499</v>
      </c>
      <c r="J4519" t="str">
        <f>VLOOKUP(E4519,[1]data!$D$3:$AJ$1048576,33,0)</f>
        <v>1099-1499</v>
      </c>
      <c r="K4519" t="s">
        <v>4268</v>
      </c>
      <c r="L4519" t="s">
        <v>255</v>
      </c>
      <c r="M4519">
        <v>1</v>
      </c>
      <c r="N4519">
        <v>1338.39</v>
      </c>
      <c r="O4519">
        <v>0</v>
      </c>
      <c r="P4519">
        <v>0</v>
      </c>
      <c r="Q4519">
        <v>1338.39</v>
      </c>
      <c r="R4519">
        <v>0</v>
      </c>
      <c r="S4519">
        <v>0</v>
      </c>
      <c r="T4519">
        <v>0</v>
      </c>
      <c r="U4519">
        <v>160.61000000000001</v>
      </c>
      <c r="V4519">
        <v>1499</v>
      </c>
      <c r="W4519">
        <v>1</v>
      </c>
      <c r="X4519">
        <f t="shared" si="284"/>
        <v>1499</v>
      </c>
      <c r="Y4519">
        <f t="shared" si="285"/>
        <v>0</v>
      </c>
      <c r="Z4519" s="1">
        <f t="shared" si="286"/>
        <v>0</v>
      </c>
    </row>
    <row r="4520" spans="1:26">
      <c r="A4520" s="2">
        <v>45073</v>
      </c>
      <c r="B4520" s="2" t="s">
        <v>3449</v>
      </c>
      <c r="C4520" t="s">
        <v>4111</v>
      </c>
      <c r="D4520" s="2" t="str">
        <f t="shared" si="283"/>
        <v>KOW-KU1-R-0002</v>
      </c>
      <c r="E4520" t="s">
        <v>82</v>
      </c>
      <c r="F4520" t="s">
        <v>264</v>
      </c>
      <c r="G4520">
        <v>39</v>
      </c>
      <c r="H4520" t="str">
        <f>VLOOKUP(E4520,[1]data!$D$3:$AK$1000,34,0)</f>
        <v>Hoodie</v>
      </c>
      <c r="I4520">
        <f>VLOOKUP(E4520,[1]data!$D$3:$Q$1048576,14,0)</f>
        <v>2799</v>
      </c>
      <c r="J4520" t="str">
        <f>VLOOKUP(E4520,[1]data!$D$3:$AJ$1048576,33,0)</f>
        <v>2499-2999</v>
      </c>
      <c r="K4520" t="s">
        <v>4256</v>
      </c>
      <c r="L4520" t="s">
        <v>255</v>
      </c>
      <c r="M4520">
        <v>1</v>
      </c>
      <c r="N4520">
        <v>2499.11</v>
      </c>
      <c r="O4520">
        <v>-249.91</v>
      </c>
      <c r="P4520">
        <v>0</v>
      </c>
      <c r="Q4520">
        <v>2249.1999999999998</v>
      </c>
      <c r="R4520">
        <v>0</v>
      </c>
      <c r="S4520">
        <v>0</v>
      </c>
      <c r="T4520">
        <v>0</v>
      </c>
      <c r="U4520">
        <v>269.89999999999998</v>
      </c>
      <c r="V4520">
        <v>2519.1</v>
      </c>
      <c r="W4520">
        <v>1</v>
      </c>
      <c r="X4520">
        <f t="shared" si="284"/>
        <v>2799</v>
      </c>
      <c r="Y4520">
        <f t="shared" si="285"/>
        <v>279.90000000000009</v>
      </c>
      <c r="Z4520" s="1">
        <f t="shared" si="286"/>
        <v>0.10000000000000003</v>
      </c>
    </row>
    <row r="4521" spans="1:26">
      <c r="A4521" s="2">
        <v>45073</v>
      </c>
      <c r="B4521" s="2" t="s">
        <v>3449</v>
      </c>
      <c r="C4521" t="s">
        <v>4111</v>
      </c>
      <c r="D4521" s="2" t="str">
        <f t="shared" si="283"/>
        <v>KOW-TRA5-R-000</v>
      </c>
      <c r="E4521" t="s">
        <v>303</v>
      </c>
      <c r="F4521" t="s">
        <v>304</v>
      </c>
      <c r="G4521">
        <v>42</v>
      </c>
      <c r="H4521" t="str">
        <f>VLOOKUP(E4521,[1]data!$D$3:$AK$1000,34,0)</f>
        <v>Traditional</v>
      </c>
      <c r="I4521">
        <f>VLOOKUP(E4521,[1]data!$D$3:$Q$1048576,14,0)</f>
        <v>1499</v>
      </c>
      <c r="J4521" t="str">
        <f>VLOOKUP(E4521,[1]data!$D$3:$AJ$1048576,33,0)</f>
        <v>1099-1499</v>
      </c>
      <c r="K4521" t="s">
        <v>4269</v>
      </c>
      <c r="L4521" t="s">
        <v>255</v>
      </c>
      <c r="M4521">
        <v>1</v>
      </c>
      <c r="N4521">
        <v>1338.39</v>
      </c>
      <c r="O4521">
        <v>0</v>
      </c>
      <c r="P4521">
        <v>0</v>
      </c>
      <c r="Q4521">
        <v>1338.39</v>
      </c>
      <c r="R4521">
        <v>0</v>
      </c>
      <c r="S4521">
        <v>0</v>
      </c>
      <c r="T4521">
        <v>0</v>
      </c>
      <c r="U4521">
        <v>160.61000000000001</v>
      </c>
      <c r="V4521">
        <v>1499</v>
      </c>
      <c r="W4521">
        <v>1</v>
      </c>
      <c r="X4521">
        <f t="shared" si="284"/>
        <v>1499</v>
      </c>
      <c r="Y4521">
        <f t="shared" si="285"/>
        <v>0</v>
      </c>
      <c r="Z4521" s="1">
        <f t="shared" si="286"/>
        <v>0</v>
      </c>
    </row>
    <row r="4522" spans="1:26">
      <c r="A4522" s="2">
        <v>45073</v>
      </c>
      <c r="B4522" s="2" t="s">
        <v>3449</v>
      </c>
      <c r="C4522" t="s">
        <v>4111</v>
      </c>
      <c r="D4522" s="2" t="str">
        <f t="shared" si="283"/>
        <v>KOW-TRA3-R-000</v>
      </c>
      <c r="E4522" t="s">
        <v>152</v>
      </c>
      <c r="F4522" t="s">
        <v>286</v>
      </c>
      <c r="G4522">
        <v>46</v>
      </c>
      <c r="H4522" t="str">
        <f>VLOOKUP(E4522,[1]data!$D$3:$AK$1000,34,0)</f>
        <v>Traditional</v>
      </c>
      <c r="I4522">
        <f>VLOOKUP(E4522,[1]data!$D$3:$Q$1048576,14,0)</f>
        <v>1299</v>
      </c>
      <c r="J4522" t="str">
        <f>VLOOKUP(E4522,[1]data!$D$3:$AJ$1048576,33,0)</f>
        <v>1099-1499</v>
      </c>
      <c r="K4522" t="s">
        <v>4257</v>
      </c>
      <c r="L4522" t="s">
        <v>255</v>
      </c>
      <c r="M4522">
        <v>1</v>
      </c>
      <c r="N4522">
        <v>1159.82</v>
      </c>
      <c r="O4522">
        <v>-231.96</v>
      </c>
      <c r="P4522">
        <v>0</v>
      </c>
      <c r="Q4522">
        <v>927.86</v>
      </c>
      <c r="R4522">
        <v>0</v>
      </c>
      <c r="S4522">
        <v>0</v>
      </c>
      <c r="T4522">
        <v>0</v>
      </c>
      <c r="U4522">
        <v>111.34</v>
      </c>
      <c r="V4522">
        <v>1039.2</v>
      </c>
      <c r="W4522">
        <v>1</v>
      </c>
      <c r="X4522">
        <f t="shared" si="284"/>
        <v>1299</v>
      </c>
      <c r="Y4522">
        <f t="shared" si="285"/>
        <v>259.79999999999995</v>
      </c>
      <c r="Z4522" s="1">
        <f t="shared" si="286"/>
        <v>0.19999999999999996</v>
      </c>
    </row>
    <row r="4523" spans="1:26">
      <c r="A4523" s="2">
        <v>45073</v>
      </c>
      <c r="B4523" s="2" t="s">
        <v>3449</v>
      </c>
      <c r="C4523" t="s">
        <v>4111</v>
      </c>
      <c r="D4523" s="2" t="str">
        <f t="shared" si="283"/>
        <v>KOW-CA11-R-000</v>
      </c>
      <c r="E4523" t="s">
        <v>8</v>
      </c>
      <c r="F4523" t="s">
        <v>302</v>
      </c>
      <c r="G4523">
        <v>39</v>
      </c>
      <c r="H4523" t="str">
        <f>VLOOKUP(E4523,[1]data!$D$3:$AK$1000,34,0)</f>
        <v>Casual</v>
      </c>
      <c r="I4523">
        <f>VLOOKUP(E4523,[1]data!$D$3:$Q$1048576,14,0)</f>
        <v>1999</v>
      </c>
      <c r="J4523" t="str">
        <f>VLOOKUP(E4523,[1]data!$D$3:$AJ$1048576,33,0)</f>
        <v>1799-2299</v>
      </c>
      <c r="K4523" t="s">
        <v>4270</v>
      </c>
      <c r="L4523" t="s">
        <v>255</v>
      </c>
      <c r="M4523">
        <v>1</v>
      </c>
      <c r="N4523">
        <v>1784.82</v>
      </c>
      <c r="O4523">
        <v>0</v>
      </c>
      <c r="P4523">
        <v>0</v>
      </c>
      <c r="Q4523">
        <v>1784.82</v>
      </c>
      <c r="R4523">
        <v>0</v>
      </c>
      <c r="S4523">
        <v>0</v>
      </c>
      <c r="T4523">
        <v>0</v>
      </c>
      <c r="U4523">
        <v>214.18</v>
      </c>
      <c r="V4523">
        <v>1999</v>
      </c>
      <c r="W4523">
        <v>1</v>
      </c>
      <c r="X4523">
        <f t="shared" si="284"/>
        <v>1999</v>
      </c>
      <c r="Y4523">
        <f t="shared" si="285"/>
        <v>0</v>
      </c>
      <c r="Z4523" s="1">
        <f t="shared" si="286"/>
        <v>0</v>
      </c>
    </row>
    <row r="4524" spans="1:26">
      <c r="A4524" s="2">
        <v>45073</v>
      </c>
      <c r="B4524" s="2" t="s">
        <v>3449</v>
      </c>
      <c r="C4524" t="s">
        <v>4111</v>
      </c>
      <c r="D4524" s="2" t="str">
        <f t="shared" si="283"/>
        <v>KOW-CC10-R-003</v>
      </c>
      <c r="E4524" t="s">
        <v>179</v>
      </c>
      <c r="F4524" t="s">
        <v>4133</v>
      </c>
      <c r="G4524">
        <v>32</v>
      </c>
      <c r="H4524" t="str">
        <f>VLOOKUP(E4524,[1]data!$D$3:$AK$1000,34,0)</f>
        <v>Casual</v>
      </c>
      <c r="I4524">
        <f>VLOOKUP(E4524,[1]data!$D$3:$Q$1048576,14,0)</f>
        <v>2499</v>
      </c>
      <c r="J4524" t="str">
        <f>VLOOKUP(E4524,[1]data!$D$3:$AJ$1048576,33,0)</f>
        <v>2499-2999</v>
      </c>
      <c r="K4524" t="s">
        <v>4271</v>
      </c>
      <c r="L4524" t="s">
        <v>255</v>
      </c>
      <c r="M4524">
        <v>1</v>
      </c>
      <c r="N4524">
        <v>2231.25</v>
      </c>
      <c r="O4524">
        <v>0</v>
      </c>
      <c r="P4524">
        <v>0</v>
      </c>
      <c r="Q4524">
        <v>2231.25</v>
      </c>
      <c r="R4524">
        <v>0</v>
      </c>
      <c r="S4524">
        <v>0</v>
      </c>
      <c r="T4524">
        <v>0</v>
      </c>
      <c r="U4524">
        <v>267.75</v>
      </c>
      <c r="V4524">
        <v>2499</v>
      </c>
      <c r="W4524">
        <v>1</v>
      </c>
      <c r="X4524">
        <f t="shared" si="284"/>
        <v>2499</v>
      </c>
      <c r="Y4524">
        <f t="shared" si="285"/>
        <v>0</v>
      </c>
      <c r="Z4524" s="1">
        <f t="shared" si="286"/>
        <v>0</v>
      </c>
    </row>
    <row r="4525" spans="1:26">
      <c r="A4525" s="2">
        <v>45073</v>
      </c>
      <c r="B4525" s="2" t="s">
        <v>3449</v>
      </c>
      <c r="C4525" t="s">
        <v>4111</v>
      </c>
      <c r="D4525" s="2" t="str">
        <f t="shared" si="283"/>
        <v>KOW-TRA6-R-000</v>
      </c>
      <c r="E4525" t="s">
        <v>159</v>
      </c>
      <c r="F4525" t="s">
        <v>256</v>
      </c>
      <c r="G4525">
        <v>42</v>
      </c>
      <c r="H4525" t="str">
        <f>VLOOKUP(E4525,[1]data!$D$3:$AK$1000,34,0)</f>
        <v>Traditional</v>
      </c>
      <c r="I4525">
        <f>VLOOKUP(E4525,[1]data!$D$3:$Q$1048576,14,0)</f>
        <v>1499</v>
      </c>
      <c r="J4525" t="str">
        <f>VLOOKUP(E4525,[1]data!$D$3:$AJ$1048576,33,0)</f>
        <v>1099-1499</v>
      </c>
      <c r="K4525" t="s">
        <v>4272</v>
      </c>
      <c r="L4525" t="s">
        <v>255</v>
      </c>
      <c r="M4525">
        <v>1</v>
      </c>
      <c r="N4525">
        <v>1338.38</v>
      </c>
      <c r="O4525">
        <v>-133.83000000000001</v>
      </c>
      <c r="P4525">
        <v>0</v>
      </c>
      <c r="Q4525">
        <v>1204.55</v>
      </c>
      <c r="R4525">
        <v>0</v>
      </c>
      <c r="S4525">
        <v>0</v>
      </c>
      <c r="T4525">
        <v>0</v>
      </c>
      <c r="U4525">
        <v>144.55000000000001</v>
      </c>
      <c r="V4525">
        <v>1349.1</v>
      </c>
      <c r="W4525">
        <v>1</v>
      </c>
      <c r="X4525">
        <f t="shared" si="284"/>
        <v>1499</v>
      </c>
      <c r="Y4525">
        <f t="shared" si="285"/>
        <v>149.90000000000009</v>
      </c>
      <c r="Z4525" s="1">
        <f t="shared" si="286"/>
        <v>0.10000000000000006</v>
      </c>
    </row>
    <row r="4526" spans="1:26">
      <c r="A4526" s="2">
        <v>45073</v>
      </c>
      <c r="B4526" s="2" t="s">
        <v>3449</v>
      </c>
      <c r="C4526" t="s">
        <v>4111</v>
      </c>
      <c r="D4526" s="2" t="str">
        <f t="shared" si="283"/>
        <v>KOW-UKI2-R-003</v>
      </c>
      <c r="E4526" t="s">
        <v>167</v>
      </c>
      <c r="F4526" t="s">
        <v>322</v>
      </c>
      <c r="G4526">
        <v>46</v>
      </c>
      <c r="H4526" t="str">
        <f>VLOOKUP(E4526,[1]data!$D$3:$AK$1000,34,0)</f>
        <v>Hoodie</v>
      </c>
      <c r="I4526">
        <f>VLOOKUP(E4526,[1]data!$D$3:$Q$1048576,14,0)</f>
        <v>2799</v>
      </c>
      <c r="J4526" t="str">
        <f>VLOOKUP(E4526,[1]data!$D$3:$AJ$1048576,33,0)</f>
        <v>2499-2999</v>
      </c>
      <c r="K4526" t="s">
        <v>4273</v>
      </c>
      <c r="L4526" t="s">
        <v>255</v>
      </c>
      <c r="M4526">
        <v>1</v>
      </c>
      <c r="N4526">
        <v>2499.11</v>
      </c>
      <c r="O4526">
        <v>0</v>
      </c>
      <c r="P4526">
        <v>0</v>
      </c>
      <c r="Q4526">
        <v>2499.11</v>
      </c>
      <c r="R4526">
        <v>0</v>
      </c>
      <c r="S4526">
        <v>0</v>
      </c>
      <c r="T4526">
        <v>0</v>
      </c>
      <c r="U4526">
        <v>299.89</v>
      </c>
      <c r="V4526">
        <v>2799</v>
      </c>
      <c r="W4526">
        <v>1</v>
      </c>
      <c r="X4526">
        <f t="shared" si="284"/>
        <v>2799</v>
      </c>
      <c r="Y4526">
        <f t="shared" si="285"/>
        <v>0</v>
      </c>
      <c r="Z4526" s="1">
        <f t="shared" si="286"/>
        <v>0</v>
      </c>
    </row>
    <row r="4527" spans="1:26">
      <c r="A4527" s="2">
        <v>45073</v>
      </c>
      <c r="B4527" s="2" t="s">
        <v>3449</v>
      </c>
      <c r="C4527" t="s">
        <v>4111</v>
      </c>
      <c r="D4527" s="2" t="str">
        <f t="shared" si="283"/>
        <v>KOW-KU6-CLS-00</v>
      </c>
      <c r="E4527" t="s">
        <v>95</v>
      </c>
      <c r="F4527" t="s">
        <v>293</v>
      </c>
      <c r="G4527">
        <v>44</v>
      </c>
      <c r="H4527" t="str">
        <f>VLOOKUP(E4527,[1]data!$D$3:$AK$1000,34,0)</f>
        <v>Linen</v>
      </c>
      <c r="I4527">
        <f>VLOOKUP(E4527,[1]data!$D$3:$Q$1048576,14,0)</f>
        <v>3499</v>
      </c>
      <c r="J4527" t="str">
        <f>VLOOKUP(E4527,[1]data!$D$3:$AJ$1048576,33,0)</f>
        <v>3499-3999</v>
      </c>
      <c r="K4527" t="s">
        <v>4274</v>
      </c>
      <c r="L4527" t="s">
        <v>255</v>
      </c>
      <c r="M4527">
        <v>1</v>
      </c>
      <c r="N4527">
        <v>2655.36</v>
      </c>
      <c r="O4527">
        <v>0</v>
      </c>
      <c r="P4527">
        <v>0</v>
      </c>
      <c r="Q4527">
        <v>2655.36</v>
      </c>
      <c r="R4527">
        <v>0</v>
      </c>
      <c r="S4527">
        <v>0</v>
      </c>
      <c r="T4527">
        <v>0</v>
      </c>
      <c r="U4527">
        <v>318.64</v>
      </c>
      <c r="V4527">
        <v>2974</v>
      </c>
      <c r="W4527">
        <v>1</v>
      </c>
      <c r="X4527">
        <f t="shared" si="284"/>
        <v>3499</v>
      </c>
      <c r="Y4527">
        <f t="shared" si="285"/>
        <v>525</v>
      </c>
      <c r="Z4527" s="1">
        <f t="shared" si="286"/>
        <v>0.15004286939125464</v>
      </c>
    </row>
    <row r="4528" spans="1:26">
      <c r="A4528" s="2">
        <v>45073</v>
      </c>
      <c r="B4528" s="2" t="s">
        <v>3449</v>
      </c>
      <c r="C4528" t="s">
        <v>4111</v>
      </c>
      <c r="D4528" s="2" t="str">
        <f t="shared" si="283"/>
        <v>KOW-CC04-R-004</v>
      </c>
      <c r="E4528" t="s">
        <v>41</v>
      </c>
      <c r="F4528" t="s">
        <v>1425</v>
      </c>
      <c r="G4528">
        <v>39</v>
      </c>
      <c r="H4528" t="str">
        <f>VLOOKUP(E4528,[1]data!$D$3:$AK$1000,34,0)</f>
        <v>Hoodie</v>
      </c>
      <c r="I4528">
        <f>VLOOKUP(E4528,[1]data!$D$3:$Q$1048576,14,0)</f>
        <v>2799</v>
      </c>
      <c r="J4528" t="str">
        <f>VLOOKUP(E4528,[1]data!$D$3:$AJ$1048576,33,0)</f>
        <v>2499-2999</v>
      </c>
      <c r="K4528" t="s">
        <v>4256</v>
      </c>
      <c r="L4528" t="s">
        <v>255</v>
      </c>
      <c r="M4528">
        <v>1</v>
      </c>
      <c r="N4528">
        <v>2499.11</v>
      </c>
      <c r="O4528">
        <v>-249.91</v>
      </c>
      <c r="P4528">
        <v>0</v>
      </c>
      <c r="Q4528">
        <v>2249.1999999999998</v>
      </c>
      <c r="R4528">
        <v>0</v>
      </c>
      <c r="S4528">
        <v>0</v>
      </c>
      <c r="T4528">
        <v>0</v>
      </c>
      <c r="U4528">
        <v>269.89999999999998</v>
      </c>
      <c r="V4528">
        <v>2519.1</v>
      </c>
      <c r="W4528">
        <v>1</v>
      </c>
      <c r="X4528">
        <f t="shared" si="284"/>
        <v>2799</v>
      </c>
      <c r="Y4528">
        <f t="shared" si="285"/>
        <v>279.90000000000009</v>
      </c>
      <c r="Z4528" s="1">
        <f t="shared" si="286"/>
        <v>0.10000000000000003</v>
      </c>
    </row>
    <row r="4529" spans="1:26">
      <c r="A4529" s="2">
        <v>45073</v>
      </c>
      <c r="B4529" s="2" t="s">
        <v>3449</v>
      </c>
      <c r="C4529" t="s">
        <v>4111</v>
      </c>
      <c r="D4529" s="2" t="str">
        <f t="shared" si="283"/>
        <v>KOW-CA11-R-000</v>
      </c>
      <c r="E4529" t="s">
        <v>11</v>
      </c>
      <c r="F4529" t="s">
        <v>302</v>
      </c>
      <c r="G4529">
        <v>44</v>
      </c>
      <c r="H4529" t="str">
        <f>VLOOKUP(E4529,[1]data!$D$3:$AK$1000,34,0)</f>
        <v>Casual</v>
      </c>
      <c r="I4529">
        <f>VLOOKUP(E4529,[1]data!$D$3:$Q$1048576,14,0)</f>
        <v>1999</v>
      </c>
      <c r="J4529" t="str">
        <f>VLOOKUP(E4529,[1]data!$D$3:$AJ$1048576,33,0)</f>
        <v>1799-2299</v>
      </c>
      <c r="K4529" t="s">
        <v>4275</v>
      </c>
      <c r="L4529" t="s">
        <v>255</v>
      </c>
      <c r="M4529">
        <v>1</v>
      </c>
      <c r="N4529">
        <v>1784.82</v>
      </c>
      <c r="O4529">
        <v>0</v>
      </c>
      <c r="P4529">
        <v>0</v>
      </c>
      <c r="Q4529">
        <v>1784.82</v>
      </c>
      <c r="R4529">
        <v>0</v>
      </c>
      <c r="S4529">
        <v>0</v>
      </c>
      <c r="T4529">
        <v>0</v>
      </c>
      <c r="U4529">
        <v>214.18</v>
      </c>
      <c r="V4529">
        <v>1999</v>
      </c>
      <c r="W4529">
        <v>1</v>
      </c>
      <c r="X4529">
        <f t="shared" si="284"/>
        <v>1999</v>
      </c>
      <c r="Y4529">
        <f t="shared" si="285"/>
        <v>0</v>
      </c>
      <c r="Z4529" s="1">
        <f t="shared" si="286"/>
        <v>0</v>
      </c>
    </row>
    <row r="4530" spans="1:26">
      <c r="A4530" s="2">
        <v>45073</v>
      </c>
      <c r="B4530" s="2" t="s">
        <v>3449</v>
      </c>
      <c r="C4530" t="s">
        <v>4111</v>
      </c>
      <c r="D4530" s="2" t="str">
        <f t="shared" si="283"/>
        <v>KOW-KU1-R-0002</v>
      </c>
      <c r="E4530" t="s">
        <v>84</v>
      </c>
      <c r="F4530" t="s">
        <v>264</v>
      </c>
      <c r="G4530">
        <v>42</v>
      </c>
      <c r="H4530" t="str">
        <f>VLOOKUP(E4530,[1]data!$D$3:$AK$1000,34,0)</f>
        <v>Hoodie</v>
      </c>
      <c r="I4530">
        <f>VLOOKUP(E4530,[1]data!$D$3:$Q$1048576,14,0)</f>
        <v>2799</v>
      </c>
      <c r="J4530" t="str">
        <f>VLOOKUP(E4530,[1]data!$D$3:$AJ$1048576,33,0)</f>
        <v>2499-2999</v>
      </c>
      <c r="K4530" t="s">
        <v>4247</v>
      </c>
      <c r="L4530" t="s">
        <v>255</v>
      </c>
      <c r="M4530">
        <v>1</v>
      </c>
      <c r="N4530">
        <v>2499.11</v>
      </c>
      <c r="O4530">
        <v>-249.91</v>
      </c>
      <c r="P4530">
        <v>0</v>
      </c>
      <c r="Q4530">
        <v>2249.1999999999998</v>
      </c>
      <c r="R4530">
        <v>0</v>
      </c>
      <c r="S4530">
        <v>0</v>
      </c>
      <c r="T4530">
        <v>0</v>
      </c>
      <c r="U4530">
        <v>269.89999999999998</v>
      </c>
      <c r="V4530">
        <v>2519.1</v>
      </c>
      <c r="W4530">
        <v>1</v>
      </c>
      <c r="X4530">
        <f t="shared" si="284"/>
        <v>2799</v>
      </c>
      <c r="Y4530">
        <f t="shared" si="285"/>
        <v>279.90000000000009</v>
      </c>
      <c r="Z4530" s="1">
        <f t="shared" si="286"/>
        <v>0.10000000000000003</v>
      </c>
    </row>
    <row r="4531" spans="1:26">
      <c r="A4531" s="2">
        <v>45073</v>
      </c>
      <c r="B4531" s="2" t="s">
        <v>3449</v>
      </c>
      <c r="C4531" t="s">
        <v>4111</v>
      </c>
      <c r="D4531" s="2" t="str">
        <f t="shared" si="283"/>
        <v>KOW-FF6-R-0035</v>
      </c>
      <c r="E4531" t="s">
        <v>67</v>
      </c>
      <c r="F4531" t="s">
        <v>2065</v>
      </c>
      <c r="G4531">
        <v>32</v>
      </c>
      <c r="H4531" t="str">
        <f>VLOOKUP(E4531,[1]data!$D$3:$AK$1000,34,0)</f>
        <v>Bottom</v>
      </c>
      <c r="I4531">
        <f>VLOOKUP(E4531,[1]data!$D$3:$Q$1048576,14,0)</f>
        <v>1499</v>
      </c>
      <c r="J4531" t="str">
        <f>VLOOKUP(E4531,[1]data!$D$3:$AJ$1048576,33,0)</f>
        <v>1099-1499</v>
      </c>
      <c r="K4531" t="s">
        <v>4276</v>
      </c>
      <c r="L4531" t="s">
        <v>255</v>
      </c>
      <c r="M4531">
        <v>1</v>
      </c>
      <c r="N4531">
        <v>1338.39</v>
      </c>
      <c r="O4531">
        <v>0</v>
      </c>
      <c r="P4531">
        <v>0</v>
      </c>
      <c r="Q4531">
        <v>1338.39</v>
      </c>
      <c r="R4531">
        <v>0</v>
      </c>
      <c r="S4531">
        <v>0</v>
      </c>
      <c r="T4531">
        <v>0</v>
      </c>
      <c r="U4531">
        <v>160.61000000000001</v>
      </c>
      <c r="V4531">
        <v>1499</v>
      </c>
      <c r="W4531">
        <v>1</v>
      </c>
      <c r="X4531">
        <f t="shared" si="284"/>
        <v>1499</v>
      </c>
      <c r="Y4531">
        <f t="shared" si="285"/>
        <v>0</v>
      </c>
      <c r="Z4531" s="1">
        <f t="shared" si="286"/>
        <v>0</v>
      </c>
    </row>
    <row r="4532" spans="1:26">
      <c r="A4532" s="2">
        <v>45073</v>
      </c>
      <c r="B4532" s="2" t="s">
        <v>3449</v>
      </c>
      <c r="C4532" t="s">
        <v>4111</v>
      </c>
      <c r="D4532" s="2" t="str">
        <f t="shared" si="283"/>
        <v>KOW-KU1-R-0002</v>
      </c>
      <c r="E4532" t="s">
        <v>83</v>
      </c>
      <c r="F4532" t="s">
        <v>264</v>
      </c>
      <c r="G4532">
        <v>40</v>
      </c>
      <c r="H4532" t="str">
        <f>VLOOKUP(E4532,[1]data!$D$3:$AK$1000,34,0)</f>
        <v>Hoodie</v>
      </c>
      <c r="I4532">
        <f>VLOOKUP(E4532,[1]data!$D$3:$Q$1048576,14,0)</f>
        <v>2799</v>
      </c>
      <c r="J4532" t="str">
        <f>VLOOKUP(E4532,[1]data!$D$3:$AJ$1048576,33,0)</f>
        <v>2499-2999</v>
      </c>
      <c r="K4532" t="s">
        <v>4277</v>
      </c>
      <c r="L4532" t="s">
        <v>255</v>
      </c>
      <c r="M4532">
        <v>1</v>
      </c>
      <c r="N4532">
        <v>2499.11</v>
      </c>
      <c r="O4532">
        <v>-249.91</v>
      </c>
      <c r="P4532">
        <v>0</v>
      </c>
      <c r="Q4532">
        <v>2249.1999999999998</v>
      </c>
      <c r="R4532">
        <v>0</v>
      </c>
      <c r="S4532">
        <v>0</v>
      </c>
      <c r="T4532">
        <v>0</v>
      </c>
      <c r="U4532">
        <v>269.89999999999998</v>
      </c>
      <c r="V4532">
        <v>2519.1</v>
      </c>
      <c r="W4532">
        <v>1</v>
      </c>
      <c r="X4532">
        <f t="shared" si="284"/>
        <v>2799</v>
      </c>
      <c r="Y4532">
        <f t="shared" si="285"/>
        <v>279.90000000000009</v>
      </c>
      <c r="Z4532" s="1">
        <f t="shared" si="286"/>
        <v>0.10000000000000003</v>
      </c>
    </row>
    <row r="4533" spans="1:26">
      <c r="A4533" s="2">
        <v>45073</v>
      </c>
      <c r="B4533" s="2" t="s">
        <v>3449</v>
      </c>
      <c r="C4533" t="s">
        <v>4111</v>
      </c>
      <c r="D4533" s="2" t="str">
        <f t="shared" si="283"/>
        <v>KOW-CLC03-R-00</v>
      </c>
      <c r="E4533" t="s">
        <v>1468</v>
      </c>
      <c r="F4533" t="s">
        <v>1301</v>
      </c>
      <c r="G4533">
        <v>42</v>
      </c>
      <c r="H4533" t="str">
        <f>VLOOKUP(E4533,[1]data!$D$3:$AK$1000,34,0)</f>
        <v>Classic</v>
      </c>
      <c r="I4533">
        <f>VLOOKUP(E4533,[1]data!$D$3:$Q$1048576,14,0)</f>
        <v>2999</v>
      </c>
      <c r="J4533" t="str">
        <f>VLOOKUP(E4533,[1]data!$D$3:$AJ$1048576,33,0)</f>
        <v>2499-2999</v>
      </c>
      <c r="K4533" t="s">
        <v>4278</v>
      </c>
      <c r="L4533" t="s">
        <v>255</v>
      </c>
      <c r="M4533">
        <v>1</v>
      </c>
      <c r="N4533">
        <v>2677.67</v>
      </c>
      <c r="O4533">
        <v>-267.76</v>
      </c>
      <c r="P4533">
        <v>0</v>
      </c>
      <c r="Q4533">
        <v>2409.91</v>
      </c>
      <c r="R4533">
        <v>0</v>
      </c>
      <c r="S4533">
        <v>0</v>
      </c>
      <c r="T4533">
        <v>0</v>
      </c>
      <c r="U4533">
        <v>289.19</v>
      </c>
      <c r="V4533">
        <v>2699.1</v>
      </c>
      <c r="W4533">
        <v>1</v>
      </c>
      <c r="X4533">
        <f t="shared" si="284"/>
        <v>2999</v>
      </c>
      <c r="Y4533">
        <f t="shared" si="285"/>
        <v>299.90000000000009</v>
      </c>
      <c r="Z4533" s="1">
        <f t="shared" si="286"/>
        <v>0.10000000000000003</v>
      </c>
    </row>
    <row r="4534" spans="1:26">
      <c r="A4534" s="2">
        <v>45073</v>
      </c>
      <c r="B4534" s="2" t="s">
        <v>3449</v>
      </c>
      <c r="C4534" t="s">
        <v>4111</v>
      </c>
      <c r="D4534" s="2" t="str">
        <f t="shared" si="283"/>
        <v>KOW-UKI2-R-003</v>
      </c>
      <c r="E4534" t="s">
        <v>166</v>
      </c>
      <c r="F4534" t="s">
        <v>322</v>
      </c>
      <c r="G4534">
        <v>44</v>
      </c>
      <c r="H4534" t="str">
        <f>VLOOKUP(E4534,[1]data!$D$3:$AK$1000,34,0)</f>
        <v>Hoodie</v>
      </c>
      <c r="I4534">
        <f>VLOOKUP(E4534,[1]data!$D$3:$Q$1048576,14,0)</f>
        <v>2799</v>
      </c>
      <c r="J4534" t="str">
        <f>VLOOKUP(E4534,[1]data!$D$3:$AJ$1048576,33,0)</f>
        <v>2499-2999</v>
      </c>
      <c r="K4534" t="s">
        <v>4279</v>
      </c>
      <c r="L4534" t="s">
        <v>255</v>
      </c>
      <c r="M4534">
        <v>1</v>
      </c>
      <c r="N4534">
        <v>2499.11</v>
      </c>
      <c r="O4534">
        <v>0</v>
      </c>
      <c r="P4534">
        <v>0</v>
      </c>
      <c r="Q4534">
        <v>2499.11</v>
      </c>
      <c r="R4534">
        <v>0</v>
      </c>
      <c r="S4534">
        <v>0</v>
      </c>
      <c r="T4534">
        <v>0</v>
      </c>
      <c r="U4534">
        <v>299.89</v>
      </c>
      <c r="V4534">
        <v>2799</v>
      </c>
      <c r="W4534">
        <v>1</v>
      </c>
      <c r="X4534">
        <f t="shared" si="284"/>
        <v>2799</v>
      </c>
      <c r="Y4534">
        <f t="shared" si="285"/>
        <v>0</v>
      </c>
      <c r="Z4534" s="1">
        <f t="shared" si="286"/>
        <v>0</v>
      </c>
    </row>
    <row r="4535" spans="1:26">
      <c r="A4535" s="2">
        <v>45073</v>
      </c>
      <c r="B4535" s="2" t="s">
        <v>3449</v>
      </c>
      <c r="C4535" t="s">
        <v>4111</v>
      </c>
      <c r="D4535" s="2" t="str">
        <f t="shared" si="283"/>
        <v>KOW-TRA3-R-000</v>
      </c>
      <c r="E4535" t="s">
        <v>150</v>
      </c>
      <c r="F4535" t="s">
        <v>286</v>
      </c>
      <c r="G4535">
        <v>39</v>
      </c>
      <c r="H4535" t="str">
        <f>VLOOKUP(E4535,[1]data!$D$3:$AK$1000,34,0)</f>
        <v>Traditional</v>
      </c>
      <c r="I4535">
        <f>VLOOKUP(E4535,[1]data!$D$3:$Q$1048576,14,0)</f>
        <v>1299</v>
      </c>
      <c r="J4535" t="str">
        <f>VLOOKUP(E4535,[1]data!$D$3:$AJ$1048576,33,0)</f>
        <v>1099-1499</v>
      </c>
      <c r="K4535" t="s">
        <v>4280</v>
      </c>
      <c r="L4535" t="s">
        <v>255</v>
      </c>
      <c r="M4535">
        <v>1</v>
      </c>
      <c r="N4535">
        <v>1159.82</v>
      </c>
      <c r="O4535">
        <v>0</v>
      </c>
      <c r="P4535">
        <v>0</v>
      </c>
      <c r="Q4535">
        <v>1159.82</v>
      </c>
      <c r="R4535">
        <v>0</v>
      </c>
      <c r="S4535">
        <v>0</v>
      </c>
      <c r="T4535">
        <v>0</v>
      </c>
      <c r="U4535">
        <v>139.18</v>
      </c>
      <c r="V4535">
        <v>1299</v>
      </c>
      <c r="W4535">
        <v>1</v>
      </c>
      <c r="X4535">
        <f t="shared" si="284"/>
        <v>1299</v>
      </c>
      <c r="Y4535">
        <f t="shared" si="285"/>
        <v>0</v>
      </c>
      <c r="Z4535" s="1">
        <f t="shared" si="286"/>
        <v>0</v>
      </c>
    </row>
    <row r="4536" spans="1:26">
      <c r="A4536" s="2">
        <v>45073</v>
      </c>
      <c r="B4536" s="2" t="s">
        <v>3449</v>
      </c>
      <c r="C4536" t="s">
        <v>4111</v>
      </c>
      <c r="D4536" s="2" t="str">
        <f t="shared" si="283"/>
        <v>KOW-TRA5-R-000</v>
      </c>
      <c r="E4536" t="s">
        <v>303</v>
      </c>
      <c r="F4536" t="s">
        <v>304</v>
      </c>
      <c r="G4536">
        <v>42</v>
      </c>
      <c r="H4536" t="str">
        <f>VLOOKUP(E4536,[1]data!$D$3:$AK$1000,34,0)</f>
        <v>Traditional</v>
      </c>
      <c r="I4536">
        <f>VLOOKUP(E4536,[1]data!$D$3:$Q$1048576,14,0)</f>
        <v>1499</v>
      </c>
      <c r="J4536" t="str">
        <f>VLOOKUP(E4536,[1]data!$D$3:$AJ$1048576,33,0)</f>
        <v>1099-1499</v>
      </c>
      <c r="K4536" t="s">
        <v>4281</v>
      </c>
      <c r="L4536" t="s">
        <v>473</v>
      </c>
      <c r="M4536">
        <v>1</v>
      </c>
      <c r="N4536">
        <v>1338.39</v>
      </c>
      <c r="O4536">
        <v>0</v>
      </c>
      <c r="P4536">
        <v>0</v>
      </c>
      <c r="Q4536">
        <v>1338.39</v>
      </c>
      <c r="R4536">
        <v>0</v>
      </c>
      <c r="S4536">
        <v>0</v>
      </c>
      <c r="T4536">
        <v>0</v>
      </c>
      <c r="U4536">
        <v>160.61000000000001</v>
      </c>
      <c r="V4536">
        <v>1499</v>
      </c>
      <c r="W4536">
        <v>1</v>
      </c>
      <c r="X4536">
        <f t="shared" si="284"/>
        <v>1499</v>
      </c>
      <c r="Y4536">
        <f t="shared" si="285"/>
        <v>0</v>
      </c>
      <c r="Z4536" s="1">
        <f t="shared" si="286"/>
        <v>0</v>
      </c>
    </row>
    <row r="4537" spans="1:26">
      <c r="A4537" s="2">
        <v>45073</v>
      </c>
      <c r="B4537" s="2" t="s">
        <v>3449</v>
      </c>
      <c r="C4537" t="s">
        <v>4111</v>
      </c>
      <c r="D4537" s="2" t="str">
        <f t="shared" si="283"/>
        <v>KOW-CC12-R-003</v>
      </c>
      <c r="E4537" t="s">
        <v>54</v>
      </c>
      <c r="F4537" t="s">
        <v>1723</v>
      </c>
      <c r="G4537">
        <v>36</v>
      </c>
      <c r="H4537" t="str">
        <f>VLOOKUP(E4537,[1]data!$D$3:$AK$1000,34,0)</f>
        <v>Bottom</v>
      </c>
      <c r="I4537">
        <f>VLOOKUP(E4537,[1]data!$D$3:$Q$1048576,14,0)</f>
        <v>2499</v>
      </c>
      <c r="J4537" t="str">
        <f>VLOOKUP(E4537,[1]data!$D$3:$AJ$1048576,33,0)</f>
        <v>2499-2999</v>
      </c>
      <c r="K4537" t="s">
        <v>4259</v>
      </c>
      <c r="L4537" t="s">
        <v>255</v>
      </c>
      <c r="M4537">
        <v>1</v>
      </c>
      <c r="N4537">
        <v>2231.2399999999998</v>
      </c>
      <c r="O4537">
        <v>-223.12</v>
      </c>
      <c r="P4537">
        <v>0</v>
      </c>
      <c r="Q4537">
        <v>2008.12</v>
      </c>
      <c r="R4537">
        <v>0</v>
      </c>
      <c r="S4537">
        <v>0</v>
      </c>
      <c r="T4537">
        <v>0</v>
      </c>
      <c r="U4537">
        <v>240.98</v>
      </c>
      <c r="V4537">
        <v>2249.1</v>
      </c>
      <c r="W4537">
        <v>1</v>
      </c>
      <c r="X4537">
        <f t="shared" si="284"/>
        <v>2499</v>
      </c>
      <c r="Y4537">
        <f t="shared" si="285"/>
        <v>249.90000000000009</v>
      </c>
      <c r="Z4537" s="1">
        <f t="shared" si="286"/>
        <v>0.10000000000000003</v>
      </c>
    </row>
    <row r="4538" spans="1:26">
      <c r="A4538" s="2">
        <v>45073</v>
      </c>
      <c r="B4538" s="2" t="s">
        <v>3449</v>
      </c>
      <c r="C4538" t="s">
        <v>4111</v>
      </c>
      <c r="D4538" s="2" t="str">
        <f t="shared" si="283"/>
        <v>KOW-CC04-R-004</v>
      </c>
      <c r="E4538" t="s">
        <v>43</v>
      </c>
      <c r="F4538" t="s">
        <v>1425</v>
      </c>
      <c r="G4538">
        <v>42</v>
      </c>
      <c r="H4538" t="str">
        <f>VLOOKUP(E4538,[1]data!$D$3:$AK$1000,34,0)</f>
        <v>Hoodie</v>
      </c>
      <c r="I4538">
        <f>VLOOKUP(E4538,[1]data!$D$3:$Q$1048576,14,0)</f>
        <v>2799</v>
      </c>
      <c r="J4538" t="str">
        <f>VLOOKUP(E4538,[1]data!$D$3:$AJ$1048576,33,0)</f>
        <v>2499-2999</v>
      </c>
      <c r="K4538" t="s">
        <v>4282</v>
      </c>
      <c r="L4538" t="s">
        <v>255</v>
      </c>
      <c r="M4538">
        <v>1</v>
      </c>
      <c r="N4538">
        <v>2499.11</v>
      </c>
      <c r="O4538">
        <v>0</v>
      </c>
      <c r="P4538">
        <v>0</v>
      </c>
      <c r="Q4538">
        <v>2499.11</v>
      </c>
      <c r="R4538">
        <v>0</v>
      </c>
      <c r="S4538">
        <v>0</v>
      </c>
      <c r="T4538">
        <v>0</v>
      </c>
      <c r="U4538">
        <v>299.89</v>
      </c>
      <c r="V4538">
        <v>2799</v>
      </c>
      <c r="W4538">
        <v>1</v>
      </c>
      <c r="X4538">
        <f t="shared" si="284"/>
        <v>2799</v>
      </c>
      <c r="Y4538">
        <f t="shared" si="285"/>
        <v>0</v>
      </c>
      <c r="Z4538" s="1">
        <f t="shared" si="286"/>
        <v>0</v>
      </c>
    </row>
    <row r="4539" spans="1:26">
      <c r="A4539" s="2">
        <v>45073</v>
      </c>
      <c r="B4539" s="2" t="s">
        <v>3449</v>
      </c>
      <c r="C4539" t="s">
        <v>4111</v>
      </c>
      <c r="D4539" s="2" t="str">
        <f t="shared" si="283"/>
        <v>KOW-UN2-S-0002</v>
      </c>
      <c r="E4539" t="s">
        <v>176</v>
      </c>
      <c r="F4539" t="s">
        <v>307</v>
      </c>
      <c r="G4539">
        <v>42</v>
      </c>
      <c r="H4539" t="str">
        <f>VLOOKUP(E4539,[1]data!$D$3:$AK$1000,34,0)</f>
        <v>Classic</v>
      </c>
      <c r="I4539">
        <f>VLOOKUP(E4539,[1]data!$D$3:$Q$1048576,14,0)</f>
        <v>1999</v>
      </c>
      <c r="J4539" t="str">
        <f>VLOOKUP(E4539,[1]data!$D$3:$AJ$1048576,33,0)</f>
        <v>1799-2299</v>
      </c>
      <c r="K4539" t="s">
        <v>4283</v>
      </c>
      <c r="L4539" t="s">
        <v>255</v>
      </c>
      <c r="M4539">
        <v>1</v>
      </c>
      <c r="N4539">
        <v>1612.1</v>
      </c>
      <c r="O4539">
        <v>0</v>
      </c>
      <c r="P4539">
        <v>0</v>
      </c>
      <c r="Q4539">
        <v>1612.1</v>
      </c>
      <c r="R4539">
        <v>0</v>
      </c>
      <c r="S4539">
        <v>0</v>
      </c>
      <c r="T4539">
        <v>0</v>
      </c>
      <c r="U4539">
        <v>386.9</v>
      </c>
      <c r="V4539">
        <v>1999</v>
      </c>
      <c r="W4539">
        <v>1</v>
      </c>
      <c r="X4539">
        <f t="shared" si="284"/>
        <v>1999</v>
      </c>
      <c r="Y4539">
        <f t="shared" si="285"/>
        <v>0</v>
      </c>
      <c r="Z4539" s="1">
        <f t="shared" si="286"/>
        <v>0</v>
      </c>
    </row>
    <row r="4540" spans="1:26">
      <c r="A4540" s="2">
        <v>45073</v>
      </c>
      <c r="B4540" s="2" t="s">
        <v>3449</v>
      </c>
      <c r="C4540" t="s">
        <v>4111</v>
      </c>
      <c r="D4540" s="2" t="str">
        <f t="shared" si="283"/>
        <v>KOW-KU1-R-0002</v>
      </c>
      <c r="E4540" t="s">
        <v>697</v>
      </c>
      <c r="F4540" t="s">
        <v>264</v>
      </c>
      <c r="G4540">
        <v>46</v>
      </c>
      <c r="H4540" t="str">
        <f>VLOOKUP(E4540,[1]data!$D$3:$AK$1000,34,0)</f>
        <v>Hoodie</v>
      </c>
      <c r="I4540">
        <f>VLOOKUP(E4540,[1]data!$D$3:$Q$1048576,14,0)</f>
        <v>2799</v>
      </c>
      <c r="J4540" t="str">
        <f>VLOOKUP(E4540,[1]data!$D$3:$AJ$1048576,33,0)</f>
        <v>2499-2999</v>
      </c>
      <c r="K4540" t="s">
        <v>4284</v>
      </c>
      <c r="L4540" t="s">
        <v>255</v>
      </c>
      <c r="M4540">
        <v>1</v>
      </c>
      <c r="N4540">
        <v>2257.2600000000002</v>
      </c>
      <c r="O4540">
        <v>0</v>
      </c>
      <c r="P4540">
        <v>0</v>
      </c>
      <c r="Q4540">
        <v>2257.2600000000002</v>
      </c>
      <c r="R4540">
        <v>0</v>
      </c>
      <c r="S4540">
        <v>0</v>
      </c>
      <c r="T4540">
        <v>0</v>
      </c>
      <c r="U4540">
        <v>541.74</v>
      </c>
      <c r="V4540">
        <v>2799</v>
      </c>
      <c r="W4540">
        <v>1</v>
      </c>
      <c r="X4540">
        <f t="shared" si="284"/>
        <v>2799</v>
      </c>
      <c r="Y4540">
        <f t="shared" si="285"/>
        <v>0</v>
      </c>
      <c r="Z4540" s="1">
        <f t="shared" si="286"/>
        <v>0</v>
      </c>
    </row>
    <row r="4541" spans="1:26">
      <c r="A4541" s="2">
        <v>45073</v>
      </c>
      <c r="B4541" s="2" t="s">
        <v>3449</v>
      </c>
      <c r="C4541" t="s">
        <v>4111</v>
      </c>
      <c r="D4541" s="2" t="str">
        <f t="shared" si="283"/>
        <v>KOW-CC10-R-003</v>
      </c>
      <c r="E4541" t="s">
        <v>180</v>
      </c>
      <c r="F4541" t="s">
        <v>4133</v>
      </c>
      <c r="G4541">
        <v>30</v>
      </c>
      <c r="H4541" t="str">
        <f>VLOOKUP(E4541,[1]data!$D$3:$AK$1000,34,0)</f>
        <v>Casual</v>
      </c>
      <c r="I4541">
        <f>VLOOKUP(E4541,[1]data!$D$3:$Q$1048576,14,0)</f>
        <v>2499</v>
      </c>
      <c r="J4541" t="str">
        <f>VLOOKUP(E4541,[1]data!$D$3:$AJ$1048576,33,0)</f>
        <v>2499-2999</v>
      </c>
      <c r="K4541" t="s">
        <v>4285</v>
      </c>
      <c r="L4541" t="s">
        <v>255</v>
      </c>
      <c r="M4541">
        <v>1</v>
      </c>
      <c r="N4541">
        <v>2231.25</v>
      </c>
      <c r="O4541">
        <v>0</v>
      </c>
      <c r="P4541">
        <v>0</v>
      </c>
      <c r="Q4541">
        <v>2231.25</v>
      </c>
      <c r="R4541">
        <v>0</v>
      </c>
      <c r="S4541">
        <v>0</v>
      </c>
      <c r="T4541">
        <v>0</v>
      </c>
      <c r="U4541">
        <v>267.75</v>
      </c>
      <c r="V4541">
        <v>2499</v>
      </c>
      <c r="W4541">
        <v>1</v>
      </c>
      <c r="X4541">
        <f t="shared" si="284"/>
        <v>2499</v>
      </c>
      <c r="Y4541">
        <f t="shared" si="285"/>
        <v>0</v>
      </c>
      <c r="Z4541" s="1">
        <f t="shared" si="286"/>
        <v>0</v>
      </c>
    </row>
    <row r="4542" spans="1:26">
      <c r="A4542" s="2">
        <v>45073</v>
      </c>
      <c r="B4542" s="2" t="s">
        <v>3449</v>
      </c>
      <c r="C4542" t="s">
        <v>4111</v>
      </c>
      <c r="D4542" s="2" t="str">
        <f t="shared" si="283"/>
        <v>KOW-PO26-R-002</v>
      </c>
      <c r="E4542" t="s">
        <v>133</v>
      </c>
      <c r="F4542" t="s">
        <v>426</v>
      </c>
      <c r="G4542">
        <v>39</v>
      </c>
      <c r="H4542" t="str">
        <f>VLOOKUP(E4542,[1]data!$D$3:$AK$1000,34,0)</f>
        <v>Indie</v>
      </c>
      <c r="I4542">
        <f>VLOOKUP(E4542,[1]data!$D$3:$Q$1048576,14,0)</f>
        <v>1999</v>
      </c>
      <c r="J4542" t="str">
        <f>VLOOKUP(E4542,[1]data!$D$3:$AJ$1048576,33,0)</f>
        <v>1799-2299</v>
      </c>
      <c r="K4542" t="s">
        <v>4281</v>
      </c>
      <c r="L4542" t="s">
        <v>473</v>
      </c>
      <c r="M4542">
        <v>1</v>
      </c>
      <c r="N4542">
        <v>1784.82</v>
      </c>
      <c r="O4542">
        <v>0</v>
      </c>
      <c r="P4542">
        <v>0</v>
      </c>
      <c r="Q4542">
        <v>1784.82</v>
      </c>
      <c r="R4542">
        <v>0</v>
      </c>
      <c r="S4542">
        <v>0</v>
      </c>
      <c r="T4542">
        <v>0</v>
      </c>
      <c r="U4542">
        <v>214.18</v>
      </c>
      <c r="V4542">
        <v>1999</v>
      </c>
      <c r="W4542">
        <v>1</v>
      </c>
      <c r="X4542">
        <f t="shared" si="284"/>
        <v>1999</v>
      </c>
      <c r="Y4542">
        <f t="shared" si="285"/>
        <v>0</v>
      </c>
      <c r="Z4542" s="1">
        <f t="shared" si="286"/>
        <v>0</v>
      </c>
    </row>
    <row r="4543" spans="1:26">
      <c r="A4543" s="2">
        <v>45073</v>
      </c>
      <c r="B4543" s="2" t="s">
        <v>3449</v>
      </c>
      <c r="C4543" t="s">
        <v>4111</v>
      </c>
      <c r="D4543" s="2" t="str">
        <f t="shared" si="283"/>
        <v>KOW-TRA3-R-000</v>
      </c>
      <c r="E4543" t="s">
        <v>150</v>
      </c>
      <c r="F4543" t="s">
        <v>286</v>
      </c>
      <c r="G4543">
        <v>39</v>
      </c>
      <c r="H4543" t="str">
        <f>VLOOKUP(E4543,[1]data!$D$3:$AK$1000,34,0)</f>
        <v>Traditional</v>
      </c>
      <c r="I4543">
        <f>VLOOKUP(E4543,[1]data!$D$3:$Q$1048576,14,0)</f>
        <v>1299</v>
      </c>
      <c r="J4543" t="str">
        <f>VLOOKUP(E4543,[1]data!$D$3:$AJ$1048576,33,0)</f>
        <v>1099-1499</v>
      </c>
      <c r="K4543" t="s">
        <v>4286</v>
      </c>
      <c r="L4543" t="s">
        <v>255</v>
      </c>
      <c r="M4543">
        <v>1</v>
      </c>
      <c r="N4543">
        <v>1159.82</v>
      </c>
      <c r="O4543">
        <v>0</v>
      </c>
      <c r="P4543">
        <v>0</v>
      </c>
      <c r="Q4543">
        <v>1159.82</v>
      </c>
      <c r="R4543">
        <v>0</v>
      </c>
      <c r="S4543">
        <v>0</v>
      </c>
      <c r="T4543">
        <v>0</v>
      </c>
      <c r="U4543">
        <v>139.18</v>
      </c>
      <c r="V4543">
        <v>1299</v>
      </c>
      <c r="W4543">
        <v>1</v>
      </c>
      <c r="X4543">
        <f t="shared" si="284"/>
        <v>1299</v>
      </c>
      <c r="Y4543">
        <f t="shared" si="285"/>
        <v>0</v>
      </c>
      <c r="Z4543" s="1">
        <f t="shared" si="286"/>
        <v>0</v>
      </c>
    </row>
    <row r="4544" spans="1:26">
      <c r="A4544" s="2">
        <v>45073</v>
      </c>
      <c r="B4544" s="2" t="s">
        <v>3449</v>
      </c>
      <c r="C4544" t="s">
        <v>4111</v>
      </c>
      <c r="D4544" s="2" t="str">
        <f t="shared" si="283"/>
        <v>KOW-CC12-R-003</v>
      </c>
      <c r="E4544" t="s">
        <v>52</v>
      </c>
      <c r="F4544" t="s">
        <v>1723</v>
      </c>
      <c r="G4544">
        <v>32</v>
      </c>
      <c r="H4544" t="str">
        <f>VLOOKUP(E4544,[1]data!$D$3:$AK$1000,34,0)</f>
        <v>Bottom</v>
      </c>
      <c r="I4544">
        <f>VLOOKUP(E4544,[1]data!$D$3:$Q$1048576,14,0)</f>
        <v>2499</v>
      </c>
      <c r="J4544" t="str">
        <f>VLOOKUP(E4544,[1]data!$D$3:$AJ$1048576,33,0)</f>
        <v>2499-2999</v>
      </c>
      <c r="K4544" t="s">
        <v>4287</v>
      </c>
      <c r="L4544" t="s">
        <v>473</v>
      </c>
      <c r="M4544">
        <v>1</v>
      </c>
      <c r="N4544">
        <v>2231.25</v>
      </c>
      <c r="O4544">
        <v>0</v>
      </c>
      <c r="P4544">
        <v>0</v>
      </c>
      <c r="Q4544">
        <v>2231.25</v>
      </c>
      <c r="R4544">
        <v>0</v>
      </c>
      <c r="S4544">
        <v>0</v>
      </c>
      <c r="T4544">
        <v>0</v>
      </c>
      <c r="U4544">
        <v>267.75</v>
      </c>
      <c r="V4544">
        <v>2499</v>
      </c>
      <c r="W4544">
        <v>1</v>
      </c>
      <c r="X4544">
        <f t="shared" si="284"/>
        <v>2499</v>
      </c>
      <c r="Y4544">
        <f t="shared" si="285"/>
        <v>0</v>
      </c>
      <c r="Z4544" s="1">
        <f t="shared" si="286"/>
        <v>0</v>
      </c>
    </row>
    <row r="4545" spans="1:26">
      <c r="A4545" s="2">
        <v>45074</v>
      </c>
      <c r="B4545" s="2" t="s">
        <v>3449</v>
      </c>
      <c r="C4545" t="s">
        <v>4111</v>
      </c>
      <c r="D4545" s="2" t="str">
        <f t="shared" si="283"/>
        <v>KOW-TRA3-R-000</v>
      </c>
      <c r="E4545" t="s">
        <v>320</v>
      </c>
      <c r="F4545" t="s">
        <v>286</v>
      </c>
      <c r="G4545">
        <v>44</v>
      </c>
      <c r="H4545" t="str">
        <f>VLOOKUP(E4545,[1]data!$D$3:$AK$1000,34,0)</f>
        <v>Traditional</v>
      </c>
      <c r="I4545">
        <f>VLOOKUP(E4545,[1]data!$D$3:$Q$1048576,14,0)</f>
        <v>1299</v>
      </c>
      <c r="J4545" t="str">
        <f>VLOOKUP(E4545,[1]data!$D$3:$AJ$1048576,33,0)</f>
        <v>1099-1499</v>
      </c>
      <c r="K4545" t="s">
        <v>4288</v>
      </c>
      <c r="L4545" t="s">
        <v>255</v>
      </c>
      <c r="M4545">
        <v>1</v>
      </c>
      <c r="N4545">
        <v>1159.82</v>
      </c>
      <c r="O4545">
        <v>-115.98</v>
      </c>
      <c r="P4545">
        <v>0</v>
      </c>
      <c r="Q4545">
        <v>1043.8399999999999</v>
      </c>
      <c r="R4545">
        <v>0</v>
      </c>
      <c r="S4545">
        <v>0</v>
      </c>
      <c r="T4545">
        <v>0</v>
      </c>
      <c r="U4545">
        <v>125.26</v>
      </c>
      <c r="V4545">
        <v>1169.0999999999999</v>
      </c>
      <c r="W4545">
        <v>1</v>
      </c>
      <c r="X4545">
        <f t="shared" si="284"/>
        <v>1299</v>
      </c>
      <c r="Y4545">
        <f t="shared" si="285"/>
        <v>129.90000000000009</v>
      </c>
      <c r="Z4545" s="1">
        <f t="shared" si="286"/>
        <v>0.10000000000000007</v>
      </c>
    </row>
    <row r="4546" spans="1:26">
      <c r="A4546" s="2">
        <v>45074</v>
      </c>
      <c r="B4546" s="2" t="s">
        <v>3449</v>
      </c>
      <c r="C4546" t="s">
        <v>4111</v>
      </c>
      <c r="D4546" s="2" t="str">
        <f t="shared" si="283"/>
        <v>KOW-TRA3-R-000</v>
      </c>
      <c r="E4546" t="s">
        <v>320</v>
      </c>
      <c r="F4546" t="s">
        <v>286</v>
      </c>
      <c r="G4546">
        <v>44</v>
      </c>
      <c r="H4546" t="str">
        <f>VLOOKUP(E4546,[1]data!$D$3:$AK$1000,34,0)</f>
        <v>Traditional</v>
      </c>
      <c r="I4546">
        <f>VLOOKUP(E4546,[1]data!$D$3:$Q$1048576,14,0)</f>
        <v>1299</v>
      </c>
      <c r="J4546" t="str">
        <f>VLOOKUP(E4546,[1]data!$D$3:$AJ$1048576,33,0)</f>
        <v>1099-1499</v>
      </c>
      <c r="K4546" t="s">
        <v>4289</v>
      </c>
      <c r="L4546" t="s">
        <v>255</v>
      </c>
      <c r="M4546">
        <v>1</v>
      </c>
      <c r="N4546">
        <v>1159.82</v>
      </c>
      <c r="O4546">
        <v>0</v>
      </c>
      <c r="P4546">
        <v>0</v>
      </c>
      <c r="Q4546">
        <v>1159.82</v>
      </c>
      <c r="R4546">
        <v>0</v>
      </c>
      <c r="S4546">
        <v>0</v>
      </c>
      <c r="T4546">
        <v>0</v>
      </c>
      <c r="U4546">
        <v>139.18</v>
      </c>
      <c r="V4546">
        <v>1299</v>
      </c>
      <c r="W4546">
        <v>1</v>
      </c>
      <c r="X4546">
        <f t="shared" si="284"/>
        <v>1299</v>
      </c>
      <c r="Y4546">
        <f t="shared" si="285"/>
        <v>0</v>
      </c>
      <c r="Z4546" s="1">
        <f t="shared" si="286"/>
        <v>0</v>
      </c>
    </row>
    <row r="4547" spans="1:26">
      <c r="A4547" s="2">
        <v>45074</v>
      </c>
      <c r="B4547" s="2" t="s">
        <v>3449</v>
      </c>
      <c r="C4547" t="s">
        <v>4111</v>
      </c>
      <c r="D4547" s="2" t="str">
        <f t="shared" ref="D4547:D4610" si="287">LEFT(E4547,14)</f>
        <v>KOW-TRA3-R-000</v>
      </c>
      <c r="E4547" t="s">
        <v>320</v>
      </c>
      <c r="F4547" t="s">
        <v>286</v>
      </c>
      <c r="G4547">
        <v>44</v>
      </c>
      <c r="H4547" t="str">
        <f>VLOOKUP(E4547,[1]data!$D$3:$AK$1000,34,0)</f>
        <v>Traditional</v>
      </c>
      <c r="I4547">
        <f>VLOOKUP(E4547,[1]data!$D$3:$Q$1048576,14,0)</f>
        <v>1299</v>
      </c>
      <c r="J4547" t="str">
        <f>VLOOKUP(E4547,[1]data!$D$3:$AJ$1048576,33,0)</f>
        <v>1099-1499</v>
      </c>
      <c r="K4547" t="s">
        <v>4290</v>
      </c>
      <c r="L4547" t="s">
        <v>255</v>
      </c>
      <c r="M4547">
        <v>1</v>
      </c>
      <c r="N4547">
        <v>1159.82</v>
      </c>
      <c r="O4547">
        <v>0</v>
      </c>
      <c r="P4547">
        <v>0</v>
      </c>
      <c r="Q4547">
        <v>1159.82</v>
      </c>
      <c r="R4547">
        <v>0</v>
      </c>
      <c r="S4547">
        <v>0</v>
      </c>
      <c r="T4547">
        <v>0</v>
      </c>
      <c r="U4547">
        <v>139.18</v>
      </c>
      <c r="V4547">
        <v>1299</v>
      </c>
      <c r="W4547">
        <v>1</v>
      </c>
      <c r="X4547">
        <f t="shared" ref="X4547:X4610" si="288">I4547*W4547</f>
        <v>1299</v>
      </c>
      <c r="Y4547">
        <f t="shared" ref="Y4547:Y4610" si="289">X4547-V4547</f>
        <v>0</v>
      </c>
      <c r="Z4547" s="1">
        <f t="shared" ref="Z4547:Z4610" si="290">Y4547/X4547</f>
        <v>0</v>
      </c>
    </row>
    <row r="4548" spans="1:26">
      <c r="A4548" s="2">
        <v>45074</v>
      </c>
      <c r="B4548" s="2" t="s">
        <v>3449</v>
      </c>
      <c r="C4548" t="s">
        <v>4111</v>
      </c>
      <c r="D4548" s="2" t="str">
        <f t="shared" si="287"/>
        <v>KOW-PO26-R-002</v>
      </c>
      <c r="E4548" t="s">
        <v>631</v>
      </c>
      <c r="F4548" t="s">
        <v>426</v>
      </c>
      <c r="G4548">
        <v>40</v>
      </c>
      <c r="H4548" t="str">
        <f>VLOOKUP(E4548,[1]data!$D$3:$AK$1000,34,0)</f>
        <v>Indie</v>
      </c>
      <c r="I4548">
        <f>VLOOKUP(E4548,[1]data!$D$3:$Q$1048576,14,0)</f>
        <v>1999</v>
      </c>
      <c r="J4548" t="str">
        <f>VLOOKUP(E4548,[1]data!$D$3:$AJ$1048576,33,0)</f>
        <v>1799-2299</v>
      </c>
      <c r="K4548" t="s">
        <v>4291</v>
      </c>
      <c r="L4548" t="s">
        <v>255</v>
      </c>
      <c r="M4548">
        <v>1</v>
      </c>
      <c r="N4548">
        <v>1784.82</v>
      </c>
      <c r="O4548">
        <v>0</v>
      </c>
      <c r="P4548">
        <v>0</v>
      </c>
      <c r="Q4548">
        <v>1784.82</v>
      </c>
      <c r="R4548">
        <v>0</v>
      </c>
      <c r="S4548">
        <v>0</v>
      </c>
      <c r="T4548">
        <v>0</v>
      </c>
      <c r="U4548">
        <v>214.18</v>
      </c>
      <c r="V4548">
        <v>1999</v>
      </c>
      <c r="W4548">
        <v>1</v>
      </c>
      <c r="X4548">
        <f t="shared" si="288"/>
        <v>1999</v>
      </c>
      <c r="Y4548">
        <f t="shared" si="289"/>
        <v>0</v>
      </c>
      <c r="Z4548" s="1">
        <f t="shared" si="290"/>
        <v>0</v>
      </c>
    </row>
    <row r="4549" spans="1:26">
      <c r="A4549" s="2">
        <v>45074</v>
      </c>
      <c r="B4549" s="2" t="s">
        <v>3449</v>
      </c>
      <c r="C4549" t="s">
        <v>4111</v>
      </c>
      <c r="D4549" s="2" t="str">
        <f t="shared" si="287"/>
        <v>KOW-PO28-R-002</v>
      </c>
      <c r="E4549" t="s">
        <v>4292</v>
      </c>
      <c r="F4549" t="s">
        <v>464</v>
      </c>
      <c r="G4549">
        <v>44</v>
      </c>
      <c r="H4549" t="str">
        <f>VLOOKUP(E4549,[1]data!$D$3:$AK$1000,34,0)</f>
        <v>Indie</v>
      </c>
      <c r="I4549">
        <f>VLOOKUP(E4549,[1]data!$D$3:$Q$1048576,14,0)</f>
        <v>2499</v>
      </c>
      <c r="J4549" t="str">
        <f>VLOOKUP(E4549,[1]data!$D$3:$AJ$1048576,33,0)</f>
        <v>2499-2999</v>
      </c>
      <c r="K4549" t="s">
        <v>4293</v>
      </c>
      <c r="L4549" t="s">
        <v>255</v>
      </c>
      <c r="M4549">
        <v>1</v>
      </c>
      <c r="N4549">
        <v>1511.28</v>
      </c>
      <c r="O4549">
        <v>-151.12</v>
      </c>
      <c r="P4549">
        <v>0</v>
      </c>
      <c r="Q4549">
        <v>1360.16</v>
      </c>
      <c r="R4549">
        <v>0</v>
      </c>
      <c r="S4549">
        <v>0</v>
      </c>
      <c r="T4549">
        <v>0</v>
      </c>
      <c r="U4549">
        <v>326.44</v>
      </c>
      <c r="V4549">
        <v>1686.6</v>
      </c>
      <c r="W4549">
        <v>1</v>
      </c>
      <c r="X4549">
        <f t="shared" si="288"/>
        <v>2499</v>
      </c>
      <c r="Y4549">
        <f t="shared" si="289"/>
        <v>812.40000000000009</v>
      </c>
      <c r="Z4549" s="1">
        <f t="shared" si="290"/>
        <v>0.32509003601440578</v>
      </c>
    </row>
    <row r="4550" spans="1:26">
      <c r="A4550" s="2">
        <v>45074</v>
      </c>
      <c r="B4550" s="2" t="s">
        <v>3449</v>
      </c>
      <c r="C4550" t="s">
        <v>4111</v>
      </c>
      <c r="D4550" s="2" t="str">
        <f t="shared" si="287"/>
        <v>KOW-CA11-R-000</v>
      </c>
      <c r="E4550" t="s">
        <v>10</v>
      </c>
      <c r="F4550" t="s">
        <v>302</v>
      </c>
      <c r="G4550">
        <v>42</v>
      </c>
      <c r="H4550" t="str">
        <f>VLOOKUP(E4550,[1]data!$D$3:$AK$1000,34,0)</f>
        <v>Casual</v>
      </c>
      <c r="I4550">
        <f>VLOOKUP(E4550,[1]data!$D$3:$Q$1048576,14,0)</f>
        <v>1999</v>
      </c>
      <c r="J4550" t="str">
        <f>VLOOKUP(E4550,[1]data!$D$3:$AJ$1048576,33,0)</f>
        <v>1799-2299</v>
      </c>
      <c r="K4550" t="s">
        <v>4294</v>
      </c>
      <c r="L4550" t="s">
        <v>255</v>
      </c>
      <c r="M4550">
        <v>1</v>
      </c>
      <c r="N4550">
        <v>1784.82</v>
      </c>
      <c r="O4550">
        <v>-178.48</v>
      </c>
      <c r="P4550">
        <v>0</v>
      </c>
      <c r="Q4550">
        <v>1606.34</v>
      </c>
      <c r="R4550">
        <v>0</v>
      </c>
      <c r="S4550">
        <v>0</v>
      </c>
      <c r="T4550">
        <v>0</v>
      </c>
      <c r="U4550">
        <v>192.76</v>
      </c>
      <c r="V4550">
        <v>1799.1</v>
      </c>
      <c r="W4550">
        <v>1</v>
      </c>
      <c r="X4550">
        <f t="shared" si="288"/>
        <v>1999</v>
      </c>
      <c r="Y4550">
        <f t="shared" si="289"/>
        <v>199.90000000000009</v>
      </c>
      <c r="Z4550" s="1">
        <f t="shared" si="290"/>
        <v>0.10000000000000005</v>
      </c>
    </row>
    <row r="4551" spans="1:26">
      <c r="A4551" s="2">
        <v>45074</v>
      </c>
      <c r="B4551" s="2" t="s">
        <v>3449</v>
      </c>
      <c r="C4551" t="s">
        <v>4111</v>
      </c>
      <c r="D4551" s="2" t="str">
        <f t="shared" si="287"/>
        <v>KOW-CC09-R-003</v>
      </c>
      <c r="E4551" t="s">
        <v>49</v>
      </c>
      <c r="F4551" t="s">
        <v>1721</v>
      </c>
      <c r="G4551">
        <v>36</v>
      </c>
      <c r="H4551" t="str">
        <f>VLOOKUP(E4551,[1]data!$D$3:$AK$1000,34,0)</f>
        <v>Bottom</v>
      </c>
      <c r="I4551">
        <f>VLOOKUP(E4551,[1]data!$D$3:$Q$1048576,14,0)</f>
        <v>1499</v>
      </c>
      <c r="J4551" t="str">
        <f>VLOOKUP(E4551,[1]data!$D$3:$AJ$1048576,33,0)</f>
        <v>1099-1499</v>
      </c>
      <c r="K4551" t="s">
        <v>4294</v>
      </c>
      <c r="L4551" t="s">
        <v>255</v>
      </c>
      <c r="M4551">
        <v>1</v>
      </c>
      <c r="N4551">
        <v>1338.38</v>
      </c>
      <c r="O4551">
        <v>-133.83000000000001</v>
      </c>
      <c r="P4551">
        <v>0</v>
      </c>
      <c r="Q4551">
        <v>1204.55</v>
      </c>
      <c r="R4551">
        <v>0</v>
      </c>
      <c r="S4551">
        <v>0</v>
      </c>
      <c r="T4551">
        <v>0</v>
      </c>
      <c r="U4551">
        <v>144.55000000000001</v>
      </c>
      <c r="V4551">
        <v>1349.1</v>
      </c>
      <c r="W4551">
        <v>1</v>
      </c>
      <c r="X4551">
        <f t="shared" si="288"/>
        <v>1499</v>
      </c>
      <c r="Y4551">
        <f t="shared" si="289"/>
        <v>149.90000000000009</v>
      </c>
      <c r="Z4551" s="1">
        <f t="shared" si="290"/>
        <v>0.10000000000000006</v>
      </c>
    </row>
    <row r="4552" spans="1:26">
      <c r="A4552" s="2">
        <v>45074</v>
      </c>
      <c r="B4552" s="2" t="s">
        <v>3449</v>
      </c>
      <c r="C4552" t="s">
        <v>4111</v>
      </c>
      <c r="D4552" s="2" t="str">
        <f t="shared" si="287"/>
        <v>KOW-TRA2-R-000</v>
      </c>
      <c r="E4552" t="s">
        <v>581</v>
      </c>
      <c r="F4552" t="s">
        <v>317</v>
      </c>
      <c r="G4552">
        <v>42</v>
      </c>
      <c r="H4552" t="str">
        <f>VLOOKUP(E4552,[1]data!$D$3:$AK$1000,34,0)</f>
        <v>Traditional</v>
      </c>
      <c r="I4552">
        <f>VLOOKUP(E4552,[1]data!$D$3:$Q$1048576,14,0)</f>
        <v>1799</v>
      </c>
      <c r="J4552" t="str">
        <f>VLOOKUP(E4552,[1]data!$D$3:$AJ$1048576,33,0)</f>
        <v>1799-2299</v>
      </c>
      <c r="K4552" t="s">
        <v>4295</v>
      </c>
      <c r="L4552" t="s">
        <v>255</v>
      </c>
      <c r="M4552">
        <v>1</v>
      </c>
      <c r="N4552">
        <v>1365.18</v>
      </c>
      <c r="O4552">
        <v>0</v>
      </c>
      <c r="P4552">
        <v>0</v>
      </c>
      <c r="Q4552">
        <v>1365.18</v>
      </c>
      <c r="R4552">
        <v>0</v>
      </c>
      <c r="S4552">
        <v>0</v>
      </c>
      <c r="T4552">
        <v>0</v>
      </c>
      <c r="U4552">
        <v>163.82</v>
      </c>
      <c r="V4552">
        <v>1529</v>
      </c>
      <c r="W4552">
        <v>1</v>
      </c>
      <c r="X4552">
        <f t="shared" si="288"/>
        <v>1799</v>
      </c>
      <c r="Y4552">
        <f t="shared" si="289"/>
        <v>270</v>
      </c>
      <c r="Z4552" s="1">
        <f t="shared" si="290"/>
        <v>0.15008337965536409</v>
      </c>
    </row>
    <row r="4553" spans="1:26">
      <c r="A4553" s="2">
        <v>45074</v>
      </c>
      <c r="B4553" s="2" t="s">
        <v>3449</v>
      </c>
      <c r="C4553" t="s">
        <v>4111</v>
      </c>
      <c r="D4553" s="2" t="str">
        <f t="shared" si="287"/>
        <v>KOW-CA6-S-0002</v>
      </c>
      <c r="E4553" t="s">
        <v>25</v>
      </c>
      <c r="F4553" t="s">
        <v>334</v>
      </c>
      <c r="G4553">
        <v>39</v>
      </c>
      <c r="H4553" t="str">
        <f>VLOOKUP(E4553,[1]data!$D$3:$AK$1000,34,0)</f>
        <v>Casual</v>
      </c>
      <c r="I4553">
        <f>VLOOKUP(E4553,[1]data!$D$3:$Q$1048576,14,0)</f>
        <v>1499</v>
      </c>
      <c r="J4553" t="str">
        <f>VLOOKUP(E4553,[1]data!$D$3:$AJ$1048576,33,0)</f>
        <v>1099-1499</v>
      </c>
      <c r="K4553" t="s">
        <v>4296</v>
      </c>
      <c r="L4553" t="s">
        <v>255</v>
      </c>
      <c r="M4553">
        <v>1</v>
      </c>
      <c r="N4553">
        <v>1338.39</v>
      </c>
      <c r="O4553">
        <v>0</v>
      </c>
      <c r="P4553">
        <v>0</v>
      </c>
      <c r="Q4553">
        <v>1338.39</v>
      </c>
      <c r="R4553">
        <v>0</v>
      </c>
      <c r="S4553">
        <v>0</v>
      </c>
      <c r="T4553">
        <v>0</v>
      </c>
      <c r="U4553">
        <v>160.61000000000001</v>
      </c>
      <c r="V4553">
        <v>1499</v>
      </c>
      <c r="W4553">
        <v>1</v>
      </c>
      <c r="X4553">
        <f t="shared" si="288"/>
        <v>1499</v>
      </c>
      <c r="Y4553">
        <f t="shared" si="289"/>
        <v>0</v>
      </c>
      <c r="Z4553" s="1">
        <f t="shared" si="290"/>
        <v>0</v>
      </c>
    </row>
    <row r="4554" spans="1:26">
      <c r="A4554" s="2">
        <v>45074</v>
      </c>
      <c r="B4554" s="2" t="s">
        <v>3449</v>
      </c>
      <c r="C4554" t="s">
        <v>4111</v>
      </c>
      <c r="D4554" s="2" t="str">
        <f t="shared" si="287"/>
        <v>KOW-SO13-R-001</v>
      </c>
      <c r="E4554" t="s">
        <v>309</v>
      </c>
      <c r="F4554" t="s">
        <v>298</v>
      </c>
      <c r="G4554">
        <v>39</v>
      </c>
      <c r="H4554" t="str">
        <f>VLOOKUP(E4554,[1]data!$D$3:$AK$1000,34,0)</f>
        <v>Linen</v>
      </c>
      <c r="I4554">
        <f>VLOOKUP(E4554,[1]data!$D$3:$Q$1048576,14,0)</f>
        <v>2199</v>
      </c>
      <c r="J4554" t="str">
        <f>VLOOKUP(E4554,[1]data!$D$3:$AJ$1048576,33,0)</f>
        <v>1799-2299</v>
      </c>
      <c r="K4554" t="s">
        <v>4297</v>
      </c>
      <c r="L4554" t="s">
        <v>255</v>
      </c>
      <c r="M4554">
        <v>1</v>
      </c>
      <c r="N4554">
        <v>1963.39</v>
      </c>
      <c r="O4554">
        <v>0</v>
      </c>
      <c r="P4554">
        <v>0</v>
      </c>
      <c r="Q4554">
        <v>1963.39</v>
      </c>
      <c r="R4554">
        <v>0</v>
      </c>
      <c r="S4554">
        <v>0</v>
      </c>
      <c r="T4554">
        <v>0</v>
      </c>
      <c r="U4554">
        <v>235.61</v>
      </c>
      <c r="V4554">
        <v>2199</v>
      </c>
      <c r="W4554">
        <v>1</v>
      </c>
      <c r="X4554">
        <f t="shared" si="288"/>
        <v>2199</v>
      </c>
      <c r="Y4554">
        <f t="shared" si="289"/>
        <v>0</v>
      </c>
      <c r="Z4554" s="1">
        <f t="shared" si="290"/>
        <v>0</v>
      </c>
    </row>
    <row r="4555" spans="1:26">
      <c r="A4555" s="2">
        <v>45074</v>
      </c>
      <c r="B4555" s="2" t="s">
        <v>3449</v>
      </c>
      <c r="C4555" t="s">
        <v>4111</v>
      </c>
      <c r="D4555" s="2" t="str">
        <f t="shared" si="287"/>
        <v>KOW-SO13-R-001</v>
      </c>
      <c r="E4555" t="s">
        <v>309</v>
      </c>
      <c r="F4555" t="s">
        <v>298</v>
      </c>
      <c r="G4555">
        <v>39</v>
      </c>
      <c r="H4555" t="str">
        <f>VLOOKUP(E4555,[1]data!$D$3:$AK$1000,34,0)</f>
        <v>Linen</v>
      </c>
      <c r="I4555">
        <f>VLOOKUP(E4555,[1]data!$D$3:$Q$1048576,14,0)</f>
        <v>2199</v>
      </c>
      <c r="J4555" t="str">
        <f>VLOOKUP(E4555,[1]data!$D$3:$AJ$1048576,33,0)</f>
        <v>1799-2299</v>
      </c>
      <c r="K4555" t="s">
        <v>4298</v>
      </c>
      <c r="L4555" t="s">
        <v>255</v>
      </c>
      <c r="M4555">
        <v>1</v>
      </c>
      <c r="N4555">
        <v>1963.39</v>
      </c>
      <c r="O4555">
        <v>0</v>
      </c>
      <c r="P4555">
        <v>0</v>
      </c>
      <c r="Q4555">
        <v>1963.39</v>
      </c>
      <c r="R4555">
        <v>0</v>
      </c>
      <c r="S4555">
        <v>0</v>
      </c>
      <c r="T4555">
        <v>0</v>
      </c>
      <c r="U4555">
        <v>235.61</v>
      </c>
      <c r="V4555">
        <v>2199</v>
      </c>
      <c r="W4555">
        <v>1</v>
      </c>
      <c r="X4555">
        <f t="shared" si="288"/>
        <v>2199</v>
      </c>
      <c r="Y4555">
        <f t="shared" si="289"/>
        <v>0</v>
      </c>
      <c r="Z4555" s="1">
        <f t="shared" si="290"/>
        <v>0</v>
      </c>
    </row>
    <row r="4556" spans="1:26">
      <c r="A4556" s="2">
        <v>45074</v>
      </c>
      <c r="B4556" s="2" t="s">
        <v>3449</v>
      </c>
      <c r="C4556" t="s">
        <v>4111</v>
      </c>
      <c r="D4556" s="2" t="str">
        <f t="shared" si="287"/>
        <v>KOW-CA11-R-000</v>
      </c>
      <c r="E4556" t="s">
        <v>12</v>
      </c>
      <c r="F4556" t="s">
        <v>302</v>
      </c>
      <c r="G4556">
        <v>46</v>
      </c>
      <c r="H4556" t="str">
        <f>VLOOKUP(E4556,[1]data!$D$3:$AK$1000,34,0)</f>
        <v>Casual</v>
      </c>
      <c r="I4556">
        <f>VLOOKUP(E4556,[1]data!$D$3:$Q$1048576,14,0)</f>
        <v>1999</v>
      </c>
      <c r="J4556" t="str">
        <f>VLOOKUP(E4556,[1]data!$D$3:$AJ$1048576,33,0)</f>
        <v>1799-2299</v>
      </c>
      <c r="K4556" t="s">
        <v>4299</v>
      </c>
      <c r="L4556" t="s">
        <v>255</v>
      </c>
      <c r="M4556">
        <v>1</v>
      </c>
      <c r="N4556">
        <v>1784.82</v>
      </c>
      <c r="O4556">
        <v>0</v>
      </c>
      <c r="P4556">
        <v>0</v>
      </c>
      <c r="Q4556">
        <v>1784.82</v>
      </c>
      <c r="R4556">
        <v>0</v>
      </c>
      <c r="S4556">
        <v>0</v>
      </c>
      <c r="T4556">
        <v>0</v>
      </c>
      <c r="U4556">
        <v>214.18</v>
      </c>
      <c r="V4556">
        <v>1999</v>
      </c>
      <c r="W4556">
        <v>1</v>
      </c>
      <c r="X4556">
        <f t="shared" si="288"/>
        <v>1999</v>
      </c>
      <c r="Y4556">
        <f t="shared" si="289"/>
        <v>0</v>
      </c>
      <c r="Z4556" s="1">
        <f t="shared" si="290"/>
        <v>0</v>
      </c>
    </row>
    <row r="4557" spans="1:26">
      <c r="A4557" s="2">
        <v>45074</v>
      </c>
      <c r="B4557" s="2" t="s">
        <v>3449</v>
      </c>
      <c r="C4557" t="s">
        <v>4111</v>
      </c>
      <c r="D4557" s="2" t="str">
        <f t="shared" si="287"/>
        <v>KOW-UKI3-S-003</v>
      </c>
      <c r="E4557" t="s">
        <v>512</v>
      </c>
      <c r="F4557" t="s">
        <v>270</v>
      </c>
      <c r="G4557">
        <v>44</v>
      </c>
      <c r="H4557" t="str">
        <f>VLOOKUP(E4557,[1]data!$D$3:$AK$1000,34,0)</f>
        <v>Casual</v>
      </c>
      <c r="I4557">
        <f>VLOOKUP(E4557,[1]data!$D$3:$Q$1048576,14,0)</f>
        <v>2199</v>
      </c>
      <c r="J4557" t="str">
        <f>VLOOKUP(E4557,[1]data!$D$3:$AJ$1048576,33,0)</f>
        <v>1799-2299</v>
      </c>
      <c r="K4557" t="s">
        <v>4293</v>
      </c>
      <c r="L4557" t="s">
        <v>255</v>
      </c>
      <c r="M4557">
        <v>1</v>
      </c>
      <c r="N4557">
        <v>1773.37</v>
      </c>
      <c r="O4557">
        <v>-177.33</v>
      </c>
      <c r="P4557">
        <v>0</v>
      </c>
      <c r="Q4557">
        <v>1596.04</v>
      </c>
      <c r="R4557">
        <v>0</v>
      </c>
      <c r="S4557">
        <v>0</v>
      </c>
      <c r="T4557">
        <v>0</v>
      </c>
      <c r="U4557">
        <v>383.06</v>
      </c>
      <c r="V4557">
        <v>1979.1</v>
      </c>
      <c r="W4557">
        <v>1</v>
      </c>
      <c r="X4557">
        <f t="shared" si="288"/>
        <v>2199</v>
      </c>
      <c r="Y4557">
        <f t="shared" si="289"/>
        <v>219.90000000000009</v>
      </c>
      <c r="Z4557" s="1">
        <f t="shared" si="290"/>
        <v>0.10000000000000005</v>
      </c>
    </row>
    <row r="4558" spans="1:26">
      <c r="A4558" s="2">
        <v>45074</v>
      </c>
      <c r="B4558" s="2" t="s">
        <v>3449</v>
      </c>
      <c r="C4558" t="s">
        <v>4111</v>
      </c>
      <c r="D4558" s="2" t="str">
        <f t="shared" si="287"/>
        <v>KOW-KIN-S-0004</v>
      </c>
      <c r="E4558" t="s">
        <v>577</v>
      </c>
      <c r="F4558" t="s">
        <v>273</v>
      </c>
      <c r="G4558">
        <v>40</v>
      </c>
      <c r="H4558" t="str">
        <f>VLOOKUP(E4558,[1]data!$D$3:$AK$1000,34,0)</f>
        <v>Casual</v>
      </c>
      <c r="I4558">
        <f>VLOOKUP(E4558,[1]data!$D$3:$Q$1048576,14,0)</f>
        <v>2299</v>
      </c>
      <c r="J4558" t="str">
        <f>VLOOKUP(E4558,[1]data!$D$3:$AJ$1048576,33,0)</f>
        <v>1799-2299</v>
      </c>
      <c r="K4558" t="s">
        <v>4300</v>
      </c>
      <c r="L4558" t="s">
        <v>255</v>
      </c>
      <c r="M4558">
        <v>1</v>
      </c>
      <c r="N4558">
        <v>1642.14</v>
      </c>
      <c r="O4558">
        <v>0</v>
      </c>
      <c r="P4558">
        <v>0</v>
      </c>
      <c r="Q4558">
        <v>1642.14</v>
      </c>
      <c r="R4558">
        <v>0</v>
      </c>
      <c r="S4558">
        <v>0</v>
      </c>
      <c r="T4558">
        <v>0</v>
      </c>
      <c r="U4558">
        <v>197.06</v>
      </c>
      <c r="V4558">
        <v>1839.2</v>
      </c>
      <c r="W4558">
        <v>1</v>
      </c>
      <c r="X4558">
        <f t="shared" si="288"/>
        <v>2299</v>
      </c>
      <c r="Y4558">
        <f t="shared" si="289"/>
        <v>459.79999999999995</v>
      </c>
      <c r="Z4558" s="1">
        <f t="shared" si="290"/>
        <v>0.19999999999999998</v>
      </c>
    </row>
    <row r="4559" spans="1:26">
      <c r="A4559" s="2">
        <v>45074</v>
      </c>
      <c r="B4559" s="2" t="s">
        <v>3449</v>
      </c>
      <c r="C4559" t="s">
        <v>4111</v>
      </c>
      <c r="D4559" s="2" t="str">
        <f t="shared" si="287"/>
        <v>KOW-CC04-R-004</v>
      </c>
      <c r="E4559" t="s">
        <v>42</v>
      </c>
      <c r="F4559" t="s">
        <v>1425</v>
      </c>
      <c r="G4559">
        <v>40</v>
      </c>
      <c r="H4559" t="str">
        <f>VLOOKUP(E4559,[1]data!$D$3:$AK$1000,34,0)</f>
        <v>Hoodie</v>
      </c>
      <c r="I4559">
        <f>VLOOKUP(E4559,[1]data!$D$3:$Q$1048576,14,0)</f>
        <v>2799</v>
      </c>
      <c r="J4559" t="str">
        <f>VLOOKUP(E4559,[1]data!$D$3:$AJ$1048576,33,0)</f>
        <v>2499-2999</v>
      </c>
      <c r="K4559" t="s">
        <v>4301</v>
      </c>
      <c r="L4559" t="s">
        <v>255</v>
      </c>
      <c r="M4559">
        <v>1</v>
      </c>
      <c r="N4559">
        <v>2499.11</v>
      </c>
      <c r="O4559">
        <v>0</v>
      </c>
      <c r="P4559">
        <v>0</v>
      </c>
      <c r="Q4559">
        <v>2499.11</v>
      </c>
      <c r="R4559">
        <v>0</v>
      </c>
      <c r="S4559">
        <v>0</v>
      </c>
      <c r="T4559">
        <v>0</v>
      </c>
      <c r="U4559">
        <v>299.89</v>
      </c>
      <c r="V4559">
        <v>2799</v>
      </c>
      <c r="W4559">
        <v>1</v>
      </c>
      <c r="X4559">
        <f t="shared" si="288"/>
        <v>2799</v>
      </c>
      <c r="Y4559">
        <f t="shared" si="289"/>
        <v>0</v>
      </c>
      <c r="Z4559" s="1">
        <f t="shared" si="290"/>
        <v>0</v>
      </c>
    </row>
    <row r="4560" spans="1:26">
      <c r="A4560" s="2">
        <v>45074</v>
      </c>
      <c r="B4560" s="2" t="s">
        <v>3449</v>
      </c>
      <c r="C4560" t="s">
        <v>4111</v>
      </c>
      <c r="D4560" s="2" t="str">
        <f t="shared" si="287"/>
        <v>KOW-UKI2-R-003</v>
      </c>
      <c r="E4560" t="s">
        <v>166</v>
      </c>
      <c r="F4560" t="s">
        <v>322</v>
      </c>
      <c r="G4560">
        <v>44</v>
      </c>
      <c r="H4560" t="str">
        <f>VLOOKUP(E4560,[1]data!$D$3:$AK$1000,34,0)</f>
        <v>Hoodie</v>
      </c>
      <c r="I4560">
        <f>VLOOKUP(E4560,[1]data!$D$3:$Q$1048576,14,0)</f>
        <v>2799</v>
      </c>
      <c r="J4560" t="str">
        <f>VLOOKUP(E4560,[1]data!$D$3:$AJ$1048576,33,0)</f>
        <v>2499-2999</v>
      </c>
      <c r="K4560" t="s">
        <v>4302</v>
      </c>
      <c r="L4560" t="s">
        <v>255</v>
      </c>
      <c r="M4560">
        <v>1</v>
      </c>
      <c r="N4560">
        <v>2499.11</v>
      </c>
      <c r="O4560">
        <v>0</v>
      </c>
      <c r="P4560">
        <v>0</v>
      </c>
      <c r="Q4560">
        <v>2499.11</v>
      </c>
      <c r="R4560">
        <v>0</v>
      </c>
      <c r="S4560">
        <v>0</v>
      </c>
      <c r="T4560">
        <v>0</v>
      </c>
      <c r="U4560">
        <v>299.89</v>
      </c>
      <c r="V4560">
        <v>2799</v>
      </c>
      <c r="W4560">
        <v>1</v>
      </c>
      <c r="X4560">
        <f t="shared" si="288"/>
        <v>2799</v>
      </c>
      <c r="Y4560">
        <f t="shared" si="289"/>
        <v>0</v>
      </c>
      <c r="Z4560" s="1">
        <f t="shared" si="290"/>
        <v>0</v>
      </c>
    </row>
    <row r="4561" spans="1:26">
      <c r="A4561" s="2">
        <v>45074</v>
      </c>
      <c r="B4561" s="2" t="s">
        <v>3449</v>
      </c>
      <c r="C4561" t="s">
        <v>4111</v>
      </c>
      <c r="D4561" s="2" t="str">
        <f t="shared" si="287"/>
        <v>KOW-UKI2-R-003</v>
      </c>
      <c r="E4561" t="s">
        <v>166</v>
      </c>
      <c r="F4561" t="s">
        <v>322</v>
      </c>
      <c r="G4561">
        <v>44</v>
      </c>
      <c r="H4561" t="str">
        <f>VLOOKUP(E4561,[1]data!$D$3:$AK$1000,34,0)</f>
        <v>Hoodie</v>
      </c>
      <c r="I4561">
        <f>VLOOKUP(E4561,[1]data!$D$3:$Q$1048576,14,0)</f>
        <v>2799</v>
      </c>
      <c r="J4561" t="str">
        <f>VLOOKUP(E4561,[1]data!$D$3:$AJ$1048576,33,0)</f>
        <v>2499-2999</v>
      </c>
      <c r="K4561" t="s">
        <v>4303</v>
      </c>
      <c r="L4561" t="s">
        <v>255</v>
      </c>
      <c r="M4561">
        <v>1</v>
      </c>
      <c r="N4561">
        <v>2499.11</v>
      </c>
      <c r="O4561">
        <v>0</v>
      </c>
      <c r="P4561">
        <v>0</v>
      </c>
      <c r="Q4561">
        <v>2499.11</v>
      </c>
      <c r="R4561">
        <v>0</v>
      </c>
      <c r="S4561">
        <v>0</v>
      </c>
      <c r="T4561">
        <v>0</v>
      </c>
      <c r="U4561">
        <v>299.89</v>
      </c>
      <c r="V4561">
        <v>2799</v>
      </c>
      <c r="W4561">
        <v>1</v>
      </c>
      <c r="X4561">
        <f t="shared" si="288"/>
        <v>2799</v>
      </c>
      <c r="Y4561">
        <f t="shared" si="289"/>
        <v>0</v>
      </c>
      <c r="Z4561" s="1">
        <f t="shared" si="290"/>
        <v>0</v>
      </c>
    </row>
    <row r="4562" spans="1:26">
      <c r="A4562" s="2">
        <v>45074</v>
      </c>
      <c r="B4562" s="2" t="s">
        <v>3449</v>
      </c>
      <c r="C4562" t="s">
        <v>4111</v>
      </c>
      <c r="D4562" s="2" t="str">
        <f t="shared" si="287"/>
        <v>KOW-CLC03-R-00</v>
      </c>
      <c r="E4562" t="s">
        <v>1378</v>
      </c>
      <c r="F4562" t="s">
        <v>1301</v>
      </c>
      <c r="G4562">
        <v>39</v>
      </c>
      <c r="H4562" t="str">
        <f>VLOOKUP(E4562,[1]data!$D$3:$AK$1000,34,0)</f>
        <v>Classic</v>
      </c>
      <c r="I4562">
        <f>VLOOKUP(E4562,[1]data!$D$3:$Q$1048576,14,0)</f>
        <v>2999</v>
      </c>
      <c r="J4562" t="str">
        <f>VLOOKUP(E4562,[1]data!$D$3:$AJ$1048576,33,0)</f>
        <v>2499-2999</v>
      </c>
      <c r="K4562" t="s">
        <v>4304</v>
      </c>
      <c r="L4562" t="s">
        <v>255</v>
      </c>
      <c r="M4562">
        <v>1</v>
      </c>
      <c r="N4562">
        <v>2677.68</v>
      </c>
      <c r="O4562">
        <v>0</v>
      </c>
      <c r="P4562">
        <v>0</v>
      </c>
      <c r="Q4562">
        <v>2677.68</v>
      </c>
      <c r="R4562">
        <v>0</v>
      </c>
      <c r="S4562">
        <v>0</v>
      </c>
      <c r="T4562">
        <v>0</v>
      </c>
      <c r="U4562">
        <v>321.32</v>
      </c>
      <c r="V4562">
        <v>2999</v>
      </c>
      <c r="W4562">
        <v>1</v>
      </c>
      <c r="X4562">
        <f t="shared" si="288"/>
        <v>2999</v>
      </c>
      <c r="Y4562">
        <f t="shared" si="289"/>
        <v>0</v>
      </c>
      <c r="Z4562" s="1">
        <f t="shared" si="290"/>
        <v>0</v>
      </c>
    </row>
    <row r="4563" spans="1:26">
      <c r="A4563" s="2">
        <v>45074</v>
      </c>
      <c r="B4563" s="2" t="s">
        <v>3449</v>
      </c>
      <c r="C4563" t="s">
        <v>4111</v>
      </c>
      <c r="D4563" s="2" t="str">
        <f t="shared" si="287"/>
        <v>KOW-CC04-R-004</v>
      </c>
      <c r="E4563" t="s">
        <v>44</v>
      </c>
      <c r="F4563" t="s">
        <v>1425</v>
      </c>
      <c r="G4563">
        <v>44</v>
      </c>
      <c r="H4563" t="str">
        <f>VLOOKUP(E4563,[1]data!$D$3:$AK$1000,34,0)</f>
        <v>Hoodie</v>
      </c>
      <c r="I4563">
        <f>VLOOKUP(E4563,[1]data!$D$3:$Q$1048576,14,0)</f>
        <v>2799</v>
      </c>
      <c r="J4563" t="str">
        <f>VLOOKUP(E4563,[1]data!$D$3:$AJ$1048576,33,0)</f>
        <v>2499-2999</v>
      </c>
      <c r="K4563" t="s">
        <v>4305</v>
      </c>
      <c r="L4563" t="s">
        <v>255</v>
      </c>
      <c r="M4563">
        <v>1</v>
      </c>
      <c r="N4563">
        <v>2499.1</v>
      </c>
      <c r="O4563">
        <v>-374.86</v>
      </c>
      <c r="P4563">
        <v>0</v>
      </c>
      <c r="Q4563">
        <v>2124.2399999999998</v>
      </c>
      <c r="R4563">
        <v>0</v>
      </c>
      <c r="S4563">
        <v>0</v>
      </c>
      <c r="T4563">
        <v>0</v>
      </c>
      <c r="U4563">
        <v>254.91</v>
      </c>
      <c r="V4563">
        <v>2379.15</v>
      </c>
      <c r="W4563">
        <v>1</v>
      </c>
      <c r="X4563">
        <f t="shared" si="288"/>
        <v>2799</v>
      </c>
      <c r="Y4563">
        <f t="shared" si="289"/>
        <v>419.84999999999991</v>
      </c>
      <c r="Z4563" s="1">
        <f t="shared" si="290"/>
        <v>0.14999999999999997</v>
      </c>
    </row>
    <row r="4564" spans="1:26">
      <c r="A4564" s="2">
        <v>45074</v>
      </c>
      <c r="B4564" s="2" t="s">
        <v>3449</v>
      </c>
      <c r="C4564" t="s">
        <v>4111</v>
      </c>
      <c r="D4564" s="2" t="str">
        <f t="shared" si="287"/>
        <v>KOW-TRA1-R-000</v>
      </c>
      <c r="E4564" t="s">
        <v>144</v>
      </c>
      <c r="F4564" t="s">
        <v>276</v>
      </c>
      <c r="G4564">
        <v>39</v>
      </c>
      <c r="H4564" t="str">
        <f>VLOOKUP(E4564,[1]data!$D$3:$AK$1000,34,0)</f>
        <v>Indie</v>
      </c>
      <c r="I4564">
        <f>VLOOKUP(E4564,[1]data!$D$3:$Q$1048576,14,0)</f>
        <v>1299</v>
      </c>
      <c r="J4564" t="str">
        <f>VLOOKUP(E4564,[1]data!$D$3:$AJ$1048576,33,0)</f>
        <v>1099-1499</v>
      </c>
      <c r="K4564" t="s">
        <v>4306</v>
      </c>
      <c r="L4564" t="s">
        <v>255</v>
      </c>
      <c r="M4564">
        <v>1</v>
      </c>
      <c r="N4564">
        <v>1159.82</v>
      </c>
      <c r="O4564">
        <v>-115.98</v>
      </c>
      <c r="P4564">
        <v>0</v>
      </c>
      <c r="Q4564">
        <v>1043.8399999999999</v>
      </c>
      <c r="R4564">
        <v>0</v>
      </c>
      <c r="S4564">
        <v>0</v>
      </c>
      <c r="T4564">
        <v>0</v>
      </c>
      <c r="U4564">
        <v>125.26</v>
      </c>
      <c r="V4564">
        <v>1169.0999999999999</v>
      </c>
      <c r="W4564">
        <v>1</v>
      </c>
      <c r="X4564">
        <f t="shared" si="288"/>
        <v>1299</v>
      </c>
      <c r="Y4564">
        <f t="shared" si="289"/>
        <v>129.90000000000009</v>
      </c>
      <c r="Z4564" s="1">
        <f t="shared" si="290"/>
        <v>0.10000000000000007</v>
      </c>
    </row>
    <row r="4565" spans="1:26">
      <c r="A4565" s="2">
        <v>45074</v>
      </c>
      <c r="B4565" s="2" t="s">
        <v>3449</v>
      </c>
      <c r="C4565" t="s">
        <v>4111</v>
      </c>
      <c r="D4565" s="2" t="str">
        <f t="shared" si="287"/>
        <v>KOW-PO26-R-002</v>
      </c>
      <c r="E4565" t="s">
        <v>133</v>
      </c>
      <c r="F4565" t="s">
        <v>426</v>
      </c>
      <c r="G4565">
        <v>39</v>
      </c>
      <c r="H4565" t="str">
        <f>VLOOKUP(E4565,[1]data!$D$3:$AK$1000,34,0)</f>
        <v>Indie</v>
      </c>
      <c r="I4565">
        <f>VLOOKUP(E4565,[1]data!$D$3:$Q$1048576,14,0)</f>
        <v>1999</v>
      </c>
      <c r="J4565" t="str">
        <f>VLOOKUP(E4565,[1]data!$D$3:$AJ$1048576,33,0)</f>
        <v>1799-2299</v>
      </c>
      <c r="K4565" t="s">
        <v>4307</v>
      </c>
      <c r="L4565" t="s">
        <v>255</v>
      </c>
      <c r="M4565">
        <v>1</v>
      </c>
      <c r="N4565">
        <v>1612.1</v>
      </c>
      <c r="O4565">
        <v>-322.42</v>
      </c>
      <c r="P4565">
        <v>0</v>
      </c>
      <c r="Q4565">
        <v>1289.68</v>
      </c>
      <c r="R4565">
        <v>0</v>
      </c>
      <c r="S4565">
        <v>0</v>
      </c>
      <c r="T4565">
        <v>0</v>
      </c>
      <c r="U4565">
        <v>309.52</v>
      </c>
      <c r="V4565">
        <v>1599.2</v>
      </c>
      <c r="W4565">
        <v>1</v>
      </c>
      <c r="X4565">
        <f t="shared" si="288"/>
        <v>1999</v>
      </c>
      <c r="Y4565">
        <f t="shared" si="289"/>
        <v>399.79999999999995</v>
      </c>
      <c r="Z4565" s="1">
        <f t="shared" si="290"/>
        <v>0.19999999999999998</v>
      </c>
    </row>
    <row r="4566" spans="1:26">
      <c r="A4566" s="2">
        <v>45074</v>
      </c>
      <c r="B4566" s="2" t="s">
        <v>3449</v>
      </c>
      <c r="C4566" t="s">
        <v>4111</v>
      </c>
      <c r="D4566" s="2" t="str">
        <f t="shared" si="287"/>
        <v>KOW-UKI2-R-003</v>
      </c>
      <c r="E4566" t="s">
        <v>164</v>
      </c>
      <c r="F4566" t="s">
        <v>322</v>
      </c>
      <c r="G4566">
        <v>40</v>
      </c>
      <c r="H4566" t="str">
        <f>VLOOKUP(E4566,[1]data!$D$3:$AK$1000,34,0)</f>
        <v>Hoodie</v>
      </c>
      <c r="I4566">
        <f>VLOOKUP(E4566,[1]data!$D$3:$Q$1048576,14,0)</f>
        <v>2799</v>
      </c>
      <c r="J4566" t="str">
        <f>VLOOKUP(E4566,[1]data!$D$3:$AJ$1048576,33,0)</f>
        <v>2499-2999</v>
      </c>
      <c r="K4566" t="s">
        <v>4308</v>
      </c>
      <c r="L4566" t="s">
        <v>255</v>
      </c>
      <c r="M4566">
        <v>1</v>
      </c>
      <c r="N4566">
        <v>2499.11</v>
      </c>
      <c r="O4566">
        <v>0</v>
      </c>
      <c r="P4566">
        <v>0</v>
      </c>
      <c r="Q4566">
        <v>2499.11</v>
      </c>
      <c r="R4566">
        <v>0</v>
      </c>
      <c r="S4566">
        <v>0</v>
      </c>
      <c r="T4566">
        <v>0</v>
      </c>
      <c r="U4566">
        <v>299.89</v>
      </c>
      <c r="V4566">
        <v>2799</v>
      </c>
      <c r="W4566">
        <v>1</v>
      </c>
      <c r="X4566">
        <f t="shared" si="288"/>
        <v>2799</v>
      </c>
      <c r="Y4566">
        <f t="shared" si="289"/>
        <v>0</v>
      </c>
      <c r="Z4566" s="1">
        <f t="shared" si="290"/>
        <v>0</v>
      </c>
    </row>
    <row r="4567" spans="1:26">
      <c r="A4567" s="2">
        <v>45074</v>
      </c>
      <c r="B4567" s="2" t="s">
        <v>3449</v>
      </c>
      <c r="C4567" t="s">
        <v>4111</v>
      </c>
      <c r="D4567" s="2" t="str">
        <f t="shared" si="287"/>
        <v>KOW-TRA2-R-000</v>
      </c>
      <c r="E4567" t="s">
        <v>149</v>
      </c>
      <c r="F4567" t="s">
        <v>317</v>
      </c>
      <c r="G4567">
        <v>44</v>
      </c>
      <c r="H4567" t="str">
        <f>VLOOKUP(E4567,[1]data!$D$3:$AK$1000,34,0)</f>
        <v>Traditional</v>
      </c>
      <c r="I4567">
        <f>VLOOKUP(E4567,[1]data!$D$3:$Q$1048576,14,0)</f>
        <v>1799</v>
      </c>
      <c r="J4567" t="str">
        <f>VLOOKUP(E4567,[1]data!$D$3:$AJ$1048576,33,0)</f>
        <v>1799-2299</v>
      </c>
      <c r="K4567" t="s">
        <v>4309</v>
      </c>
      <c r="L4567" t="s">
        <v>255</v>
      </c>
      <c r="M4567">
        <v>1</v>
      </c>
      <c r="N4567">
        <v>1365.18</v>
      </c>
      <c r="O4567">
        <v>0</v>
      </c>
      <c r="P4567">
        <v>0</v>
      </c>
      <c r="Q4567">
        <v>1365.18</v>
      </c>
      <c r="R4567">
        <v>0</v>
      </c>
      <c r="S4567">
        <v>0</v>
      </c>
      <c r="T4567">
        <v>0</v>
      </c>
      <c r="U4567">
        <v>163.82</v>
      </c>
      <c r="V4567">
        <v>1529</v>
      </c>
      <c r="W4567">
        <v>1</v>
      </c>
      <c r="X4567">
        <f t="shared" si="288"/>
        <v>1799</v>
      </c>
      <c r="Y4567">
        <f t="shared" si="289"/>
        <v>270</v>
      </c>
      <c r="Z4567" s="1">
        <f t="shared" si="290"/>
        <v>0.15008337965536409</v>
      </c>
    </row>
    <row r="4568" spans="1:26">
      <c r="A4568" s="2">
        <v>45074</v>
      </c>
      <c r="B4568" s="2" t="s">
        <v>3449</v>
      </c>
      <c r="C4568" t="s">
        <v>4111</v>
      </c>
      <c r="D4568" s="2" t="str">
        <f t="shared" si="287"/>
        <v>KOW-TRA2-R-000</v>
      </c>
      <c r="E4568" t="s">
        <v>149</v>
      </c>
      <c r="F4568" t="s">
        <v>317</v>
      </c>
      <c r="G4568">
        <v>44</v>
      </c>
      <c r="H4568" t="str">
        <f>VLOOKUP(E4568,[1]data!$D$3:$AK$1000,34,0)</f>
        <v>Traditional</v>
      </c>
      <c r="I4568">
        <f>VLOOKUP(E4568,[1]data!$D$3:$Q$1048576,14,0)</f>
        <v>1799</v>
      </c>
      <c r="J4568" t="str">
        <f>VLOOKUP(E4568,[1]data!$D$3:$AJ$1048576,33,0)</f>
        <v>1799-2299</v>
      </c>
      <c r="K4568" t="s">
        <v>4310</v>
      </c>
      <c r="L4568" t="s">
        <v>255</v>
      </c>
      <c r="M4568">
        <v>1</v>
      </c>
      <c r="N4568">
        <v>6825.88</v>
      </c>
      <c r="O4568">
        <v>-682.58</v>
      </c>
      <c r="P4568">
        <v>0</v>
      </c>
      <c r="Q4568">
        <v>6143.3</v>
      </c>
      <c r="R4568">
        <v>0</v>
      </c>
      <c r="S4568">
        <v>0</v>
      </c>
      <c r="T4568">
        <v>0</v>
      </c>
      <c r="U4568">
        <v>737.2</v>
      </c>
      <c r="V4568">
        <v>6880.5</v>
      </c>
      <c r="W4568">
        <v>5</v>
      </c>
      <c r="X4568">
        <f t="shared" si="288"/>
        <v>8995</v>
      </c>
      <c r="Y4568">
        <f t="shared" si="289"/>
        <v>2114.5</v>
      </c>
      <c r="Z4568" s="1">
        <f t="shared" si="290"/>
        <v>0.23507504168982768</v>
      </c>
    </row>
    <row r="4569" spans="1:26">
      <c r="A4569" s="2">
        <v>45074</v>
      </c>
      <c r="B4569" s="2" t="s">
        <v>3449</v>
      </c>
      <c r="C4569" t="s">
        <v>4111</v>
      </c>
      <c r="D4569" s="2" t="str">
        <f t="shared" si="287"/>
        <v>KOW-CC09-R-003</v>
      </c>
      <c r="E4569" t="s">
        <v>47</v>
      </c>
      <c r="F4569" t="s">
        <v>1721</v>
      </c>
      <c r="G4569">
        <v>32</v>
      </c>
      <c r="H4569" t="str">
        <f>VLOOKUP(E4569,[1]data!$D$3:$AK$1000,34,0)</f>
        <v>Bottom</v>
      </c>
      <c r="I4569">
        <f>VLOOKUP(E4569,[1]data!$D$3:$Q$1048576,14,0)</f>
        <v>1499</v>
      </c>
      <c r="J4569" t="str">
        <f>VLOOKUP(E4569,[1]data!$D$3:$AJ$1048576,33,0)</f>
        <v>1099-1499</v>
      </c>
      <c r="K4569" t="s">
        <v>4311</v>
      </c>
      <c r="L4569" t="s">
        <v>255</v>
      </c>
      <c r="M4569">
        <v>1</v>
      </c>
      <c r="N4569">
        <v>1338.39</v>
      </c>
      <c r="O4569">
        <v>0</v>
      </c>
      <c r="P4569">
        <v>0</v>
      </c>
      <c r="Q4569">
        <v>1338.39</v>
      </c>
      <c r="R4569">
        <v>0</v>
      </c>
      <c r="S4569">
        <v>0</v>
      </c>
      <c r="T4569">
        <v>0</v>
      </c>
      <c r="U4569">
        <v>160.61000000000001</v>
      </c>
      <c r="V4569">
        <v>1499</v>
      </c>
      <c r="W4569">
        <v>1</v>
      </c>
      <c r="X4569">
        <f t="shared" si="288"/>
        <v>1499</v>
      </c>
      <c r="Y4569">
        <f t="shared" si="289"/>
        <v>0</v>
      </c>
      <c r="Z4569" s="1">
        <f t="shared" si="290"/>
        <v>0</v>
      </c>
    </row>
    <row r="4570" spans="1:26">
      <c r="A4570" s="2">
        <v>45074</v>
      </c>
      <c r="B4570" s="2" t="s">
        <v>3449</v>
      </c>
      <c r="C4570" t="s">
        <v>4111</v>
      </c>
      <c r="D4570" s="2" t="str">
        <f t="shared" si="287"/>
        <v>KOW-CA6-S-0002</v>
      </c>
      <c r="E4570" t="s">
        <v>26</v>
      </c>
      <c r="F4570" t="s">
        <v>334</v>
      </c>
      <c r="G4570">
        <v>40</v>
      </c>
      <c r="H4570" t="str">
        <f>VLOOKUP(E4570,[1]data!$D$3:$AK$1000,34,0)</f>
        <v>Casual</v>
      </c>
      <c r="I4570">
        <f>VLOOKUP(E4570,[1]data!$D$3:$Q$1048576,14,0)</f>
        <v>1499</v>
      </c>
      <c r="J4570" t="str">
        <f>VLOOKUP(E4570,[1]data!$D$3:$AJ$1048576,33,0)</f>
        <v>1099-1499</v>
      </c>
      <c r="K4570" t="s">
        <v>4312</v>
      </c>
      <c r="L4570" t="s">
        <v>255</v>
      </c>
      <c r="M4570">
        <v>1</v>
      </c>
      <c r="N4570">
        <v>1338.38</v>
      </c>
      <c r="O4570">
        <v>-133.83000000000001</v>
      </c>
      <c r="P4570">
        <v>0</v>
      </c>
      <c r="Q4570">
        <v>1204.55</v>
      </c>
      <c r="R4570">
        <v>0</v>
      </c>
      <c r="S4570">
        <v>0</v>
      </c>
      <c r="T4570">
        <v>0</v>
      </c>
      <c r="U4570">
        <v>144.55000000000001</v>
      </c>
      <c r="V4570">
        <v>1349.1</v>
      </c>
      <c r="W4570">
        <v>1</v>
      </c>
      <c r="X4570">
        <f t="shared" si="288"/>
        <v>1499</v>
      </c>
      <c r="Y4570">
        <f t="shared" si="289"/>
        <v>149.90000000000009</v>
      </c>
      <c r="Z4570" s="1">
        <f t="shared" si="290"/>
        <v>0.10000000000000006</v>
      </c>
    </row>
    <row r="4571" spans="1:26">
      <c r="A4571" s="2">
        <v>45074</v>
      </c>
      <c r="B4571" s="2" t="s">
        <v>3449</v>
      </c>
      <c r="C4571" t="s">
        <v>4111</v>
      </c>
      <c r="D4571" s="2" t="str">
        <f t="shared" si="287"/>
        <v>KOW-PA5-S-0002</v>
      </c>
      <c r="E4571" t="s">
        <v>363</v>
      </c>
      <c r="F4571" t="s">
        <v>300</v>
      </c>
      <c r="G4571">
        <v>39</v>
      </c>
      <c r="H4571" t="str">
        <f>VLOOKUP(E4571,[1]data!$D$3:$AK$1000,34,0)</f>
        <v>Party</v>
      </c>
      <c r="I4571">
        <f>VLOOKUP(E4571,[1]data!$D$3:$Q$1048576,14,0)</f>
        <v>2999</v>
      </c>
      <c r="J4571" t="str">
        <f>VLOOKUP(E4571,[1]data!$D$3:$AJ$1048576,33,0)</f>
        <v>2499-2999</v>
      </c>
      <c r="K4571" t="s">
        <v>4313</v>
      </c>
      <c r="L4571" t="s">
        <v>255</v>
      </c>
      <c r="M4571">
        <v>1</v>
      </c>
      <c r="N4571">
        <v>2275.89</v>
      </c>
      <c r="O4571">
        <v>0</v>
      </c>
      <c r="P4571">
        <v>0</v>
      </c>
      <c r="Q4571">
        <v>2275.89</v>
      </c>
      <c r="R4571">
        <v>0</v>
      </c>
      <c r="S4571">
        <v>0</v>
      </c>
      <c r="T4571">
        <v>0</v>
      </c>
      <c r="U4571">
        <v>273.11</v>
      </c>
      <c r="V4571">
        <v>2549</v>
      </c>
      <c r="W4571">
        <v>1</v>
      </c>
      <c r="X4571">
        <f t="shared" si="288"/>
        <v>2999</v>
      </c>
      <c r="Y4571">
        <f t="shared" si="289"/>
        <v>450</v>
      </c>
      <c r="Z4571" s="1">
        <f t="shared" si="290"/>
        <v>0.15005001667222406</v>
      </c>
    </row>
    <row r="4572" spans="1:26">
      <c r="A4572" s="2">
        <v>45074</v>
      </c>
      <c r="B4572" s="2" t="s">
        <v>3449</v>
      </c>
      <c r="C4572" t="s">
        <v>4111</v>
      </c>
      <c r="D4572" s="2" t="str">
        <f t="shared" si="287"/>
        <v>KOW-CC09-R-003</v>
      </c>
      <c r="E4572" t="s">
        <v>47</v>
      </c>
      <c r="F4572" t="s">
        <v>1721</v>
      </c>
      <c r="G4572">
        <v>32</v>
      </c>
      <c r="H4572" t="str">
        <f>VLOOKUP(E4572,[1]data!$D$3:$AK$1000,34,0)</f>
        <v>Bottom</v>
      </c>
      <c r="I4572">
        <f>VLOOKUP(E4572,[1]data!$D$3:$Q$1048576,14,0)</f>
        <v>1499</v>
      </c>
      <c r="J4572" t="str">
        <f>VLOOKUP(E4572,[1]data!$D$3:$AJ$1048576,33,0)</f>
        <v>1099-1499</v>
      </c>
      <c r="K4572" t="s">
        <v>4314</v>
      </c>
      <c r="L4572" t="s">
        <v>255</v>
      </c>
      <c r="M4572">
        <v>1</v>
      </c>
      <c r="N4572">
        <v>1338.39</v>
      </c>
      <c r="O4572">
        <v>0</v>
      </c>
      <c r="P4572">
        <v>0</v>
      </c>
      <c r="Q4572">
        <v>1338.39</v>
      </c>
      <c r="R4572">
        <v>0</v>
      </c>
      <c r="S4572">
        <v>0</v>
      </c>
      <c r="T4572">
        <v>0</v>
      </c>
      <c r="U4572">
        <v>160.61000000000001</v>
      </c>
      <c r="V4572">
        <v>1499</v>
      </c>
      <c r="W4572">
        <v>1</v>
      </c>
      <c r="X4572">
        <f t="shared" si="288"/>
        <v>1499</v>
      </c>
      <c r="Y4572">
        <f t="shared" si="289"/>
        <v>0</v>
      </c>
      <c r="Z4572" s="1">
        <f t="shared" si="290"/>
        <v>0</v>
      </c>
    </row>
    <row r="4573" spans="1:26">
      <c r="A4573" s="2">
        <v>45074</v>
      </c>
      <c r="B4573" s="2" t="s">
        <v>3449</v>
      </c>
      <c r="C4573" t="s">
        <v>4111</v>
      </c>
      <c r="D4573" s="2" t="str">
        <f t="shared" si="287"/>
        <v>KOW-PIQ-R-0032</v>
      </c>
      <c r="E4573" t="s">
        <v>124</v>
      </c>
      <c r="F4573" t="s">
        <v>2010</v>
      </c>
      <c r="G4573" t="s">
        <v>2108</v>
      </c>
      <c r="H4573" t="str">
        <f>VLOOKUP(E4573,[1]data!$D$3:$AK$1000,34,0)</f>
        <v>Knit Shirt</v>
      </c>
      <c r="I4573">
        <f>VLOOKUP(E4573,[1]data!$D$3:$Q$1048576,14,0)</f>
        <v>2499</v>
      </c>
      <c r="J4573" t="str">
        <f>VLOOKUP(E4573,[1]data!$D$3:$AJ$1048576,33,0)</f>
        <v>2499-2999</v>
      </c>
      <c r="K4573" t="s">
        <v>4315</v>
      </c>
      <c r="L4573" t="s">
        <v>255</v>
      </c>
      <c r="M4573">
        <v>1</v>
      </c>
      <c r="N4573">
        <v>4462.5</v>
      </c>
      <c r="O4573">
        <v>-446.25</v>
      </c>
      <c r="P4573">
        <v>0</v>
      </c>
      <c r="Q4573">
        <v>4016.25</v>
      </c>
      <c r="R4573">
        <v>0</v>
      </c>
      <c r="S4573">
        <v>0</v>
      </c>
      <c r="T4573">
        <v>0</v>
      </c>
      <c r="U4573">
        <v>481.95</v>
      </c>
      <c r="V4573">
        <v>4498.2</v>
      </c>
      <c r="W4573">
        <v>2</v>
      </c>
      <c r="X4573">
        <f t="shared" si="288"/>
        <v>4998</v>
      </c>
      <c r="Y4573">
        <f t="shared" si="289"/>
        <v>499.80000000000018</v>
      </c>
      <c r="Z4573" s="1">
        <f t="shared" si="290"/>
        <v>0.10000000000000003</v>
      </c>
    </row>
    <row r="4574" spans="1:26">
      <c r="A4574" s="2">
        <v>45074</v>
      </c>
      <c r="B4574" s="2" t="s">
        <v>3449</v>
      </c>
      <c r="C4574" t="s">
        <v>4111</v>
      </c>
      <c r="D4574" s="2" t="str">
        <f t="shared" si="287"/>
        <v>KOW-CC04-R-004</v>
      </c>
      <c r="E4574" t="s">
        <v>41</v>
      </c>
      <c r="F4574" t="s">
        <v>1425</v>
      </c>
      <c r="G4574">
        <v>39</v>
      </c>
      <c r="H4574" t="str">
        <f>VLOOKUP(E4574,[1]data!$D$3:$AK$1000,34,0)</f>
        <v>Hoodie</v>
      </c>
      <c r="I4574">
        <f>VLOOKUP(E4574,[1]data!$D$3:$Q$1048576,14,0)</f>
        <v>2799</v>
      </c>
      <c r="J4574" t="str">
        <f>VLOOKUP(E4574,[1]data!$D$3:$AJ$1048576,33,0)</f>
        <v>2499-2999</v>
      </c>
      <c r="K4574" t="s">
        <v>4316</v>
      </c>
      <c r="L4574" t="s">
        <v>255</v>
      </c>
      <c r="M4574">
        <v>1</v>
      </c>
      <c r="N4574">
        <v>2499.11</v>
      </c>
      <c r="O4574">
        <v>0</v>
      </c>
      <c r="P4574">
        <v>0</v>
      </c>
      <c r="Q4574">
        <v>2499.11</v>
      </c>
      <c r="R4574">
        <v>0</v>
      </c>
      <c r="S4574">
        <v>0</v>
      </c>
      <c r="T4574">
        <v>0</v>
      </c>
      <c r="U4574">
        <v>299.89</v>
      </c>
      <c r="V4574">
        <v>2799</v>
      </c>
      <c r="W4574">
        <v>1</v>
      </c>
      <c r="X4574">
        <f t="shared" si="288"/>
        <v>2799</v>
      </c>
      <c r="Y4574">
        <f t="shared" si="289"/>
        <v>0</v>
      </c>
      <c r="Z4574" s="1">
        <f t="shared" si="290"/>
        <v>0</v>
      </c>
    </row>
    <row r="4575" spans="1:26">
      <c r="A4575" s="2">
        <v>45074</v>
      </c>
      <c r="B4575" s="2" t="s">
        <v>3449</v>
      </c>
      <c r="C4575" t="s">
        <v>4111</v>
      </c>
      <c r="D4575" s="2" t="str">
        <f t="shared" si="287"/>
        <v>KOW-CA11-R-000</v>
      </c>
      <c r="E4575" t="s">
        <v>11</v>
      </c>
      <c r="F4575" t="s">
        <v>302</v>
      </c>
      <c r="G4575">
        <v>44</v>
      </c>
      <c r="H4575" t="str">
        <f>VLOOKUP(E4575,[1]data!$D$3:$AK$1000,34,0)</f>
        <v>Casual</v>
      </c>
      <c r="I4575">
        <f>VLOOKUP(E4575,[1]data!$D$3:$Q$1048576,14,0)</f>
        <v>1999</v>
      </c>
      <c r="J4575" t="str">
        <f>VLOOKUP(E4575,[1]data!$D$3:$AJ$1048576,33,0)</f>
        <v>1799-2299</v>
      </c>
      <c r="K4575" t="s">
        <v>4317</v>
      </c>
      <c r="L4575" t="s">
        <v>255</v>
      </c>
      <c r="M4575">
        <v>1</v>
      </c>
      <c r="N4575">
        <v>1612.1</v>
      </c>
      <c r="O4575">
        <v>0</v>
      </c>
      <c r="P4575">
        <v>0</v>
      </c>
      <c r="Q4575">
        <v>1612.1</v>
      </c>
      <c r="R4575">
        <v>0</v>
      </c>
      <c r="S4575">
        <v>0</v>
      </c>
      <c r="T4575">
        <v>0</v>
      </c>
      <c r="U4575">
        <v>386.9</v>
      </c>
      <c r="V4575">
        <v>1999</v>
      </c>
      <c r="W4575">
        <v>1</v>
      </c>
      <c r="X4575">
        <f t="shared" si="288"/>
        <v>1999</v>
      </c>
      <c r="Y4575">
        <f t="shared" si="289"/>
        <v>0</v>
      </c>
      <c r="Z4575" s="1">
        <f t="shared" si="290"/>
        <v>0</v>
      </c>
    </row>
    <row r="4576" spans="1:26">
      <c r="A4576" s="2">
        <v>45074</v>
      </c>
      <c r="B4576" s="2" t="s">
        <v>3449</v>
      </c>
      <c r="C4576" t="s">
        <v>4111</v>
      </c>
      <c r="D4576" s="2" t="str">
        <f t="shared" si="287"/>
        <v>KOW-TRA2-R-000</v>
      </c>
      <c r="E4576" t="s">
        <v>1060</v>
      </c>
      <c r="F4576" t="s">
        <v>317</v>
      </c>
      <c r="G4576">
        <v>46</v>
      </c>
      <c r="H4576" t="str">
        <f>VLOOKUP(E4576,[1]data!$D$3:$AK$1000,34,0)</f>
        <v>Traditional</v>
      </c>
      <c r="I4576">
        <f>VLOOKUP(E4576,[1]data!$D$3:$Q$1048576,14,0)</f>
        <v>1799</v>
      </c>
      <c r="J4576" t="str">
        <f>VLOOKUP(E4576,[1]data!$D$3:$AJ$1048576,33,0)</f>
        <v>1799-2299</v>
      </c>
      <c r="K4576" t="s">
        <v>4318</v>
      </c>
      <c r="L4576" t="s">
        <v>255</v>
      </c>
      <c r="M4576">
        <v>1</v>
      </c>
      <c r="N4576">
        <v>1365.18</v>
      </c>
      <c r="O4576">
        <v>0</v>
      </c>
      <c r="P4576">
        <v>0</v>
      </c>
      <c r="Q4576">
        <v>1365.18</v>
      </c>
      <c r="R4576">
        <v>0</v>
      </c>
      <c r="S4576">
        <v>0</v>
      </c>
      <c r="T4576">
        <v>0</v>
      </c>
      <c r="U4576">
        <v>163.82</v>
      </c>
      <c r="V4576">
        <v>1529</v>
      </c>
      <c r="W4576">
        <v>1</v>
      </c>
      <c r="X4576">
        <f t="shared" si="288"/>
        <v>1799</v>
      </c>
      <c r="Y4576">
        <f t="shared" si="289"/>
        <v>270</v>
      </c>
      <c r="Z4576" s="1">
        <f t="shared" si="290"/>
        <v>0.15008337965536409</v>
      </c>
    </row>
    <row r="4577" spans="1:26">
      <c r="A4577" s="2">
        <v>45074</v>
      </c>
      <c r="B4577" s="2" t="s">
        <v>3449</v>
      </c>
      <c r="C4577" t="s">
        <v>4111</v>
      </c>
      <c r="D4577" s="2" t="str">
        <f t="shared" si="287"/>
        <v>KOW-TRA4-R-000</v>
      </c>
      <c r="E4577" t="s">
        <v>156</v>
      </c>
      <c r="F4577" t="s">
        <v>336</v>
      </c>
      <c r="G4577">
        <v>46</v>
      </c>
      <c r="H4577" t="str">
        <f>VLOOKUP(E4577,[1]data!$D$3:$AK$1000,34,0)</f>
        <v>Traditional</v>
      </c>
      <c r="I4577">
        <f>VLOOKUP(E4577,[1]data!$D$3:$Q$1048576,14,0)</f>
        <v>1499</v>
      </c>
      <c r="J4577" t="str">
        <f>VLOOKUP(E4577,[1]data!$D$3:$AJ$1048576,33,0)</f>
        <v>1099-1499</v>
      </c>
      <c r="K4577" t="s">
        <v>4319</v>
      </c>
      <c r="L4577" t="s">
        <v>255</v>
      </c>
      <c r="M4577">
        <v>1</v>
      </c>
      <c r="N4577">
        <v>1338.38</v>
      </c>
      <c r="O4577">
        <v>-133.83000000000001</v>
      </c>
      <c r="P4577">
        <v>0</v>
      </c>
      <c r="Q4577">
        <v>1204.55</v>
      </c>
      <c r="R4577">
        <v>0</v>
      </c>
      <c r="S4577">
        <v>0</v>
      </c>
      <c r="T4577">
        <v>0</v>
      </c>
      <c r="U4577">
        <v>144.55000000000001</v>
      </c>
      <c r="V4577">
        <v>1349.1</v>
      </c>
      <c r="W4577">
        <v>1</v>
      </c>
      <c r="X4577">
        <f t="shared" si="288"/>
        <v>1499</v>
      </c>
      <c r="Y4577">
        <f t="shared" si="289"/>
        <v>149.90000000000009</v>
      </c>
      <c r="Z4577" s="1">
        <f t="shared" si="290"/>
        <v>0.10000000000000006</v>
      </c>
    </row>
    <row r="4578" spans="1:26">
      <c r="A4578" s="2">
        <v>45074</v>
      </c>
      <c r="B4578" s="2" t="s">
        <v>3449</v>
      </c>
      <c r="C4578" t="s">
        <v>4111</v>
      </c>
      <c r="D4578" s="2" t="str">
        <f t="shared" si="287"/>
        <v>KOW-KU1-R-0002</v>
      </c>
      <c r="E4578" t="s">
        <v>82</v>
      </c>
      <c r="F4578" t="s">
        <v>264</v>
      </c>
      <c r="G4578">
        <v>39</v>
      </c>
      <c r="H4578" t="str">
        <f>VLOOKUP(E4578,[1]data!$D$3:$AK$1000,34,0)</f>
        <v>Hoodie</v>
      </c>
      <c r="I4578">
        <f>VLOOKUP(E4578,[1]data!$D$3:$Q$1048576,14,0)</f>
        <v>2799</v>
      </c>
      <c r="J4578" t="str">
        <f>VLOOKUP(E4578,[1]data!$D$3:$AJ$1048576,33,0)</f>
        <v>2499-2999</v>
      </c>
      <c r="K4578" t="s">
        <v>4320</v>
      </c>
      <c r="L4578" t="s">
        <v>255</v>
      </c>
      <c r="M4578">
        <v>1</v>
      </c>
      <c r="N4578">
        <v>2499.11</v>
      </c>
      <c r="O4578">
        <v>0</v>
      </c>
      <c r="P4578">
        <v>0</v>
      </c>
      <c r="Q4578">
        <v>2499.11</v>
      </c>
      <c r="R4578">
        <v>0</v>
      </c>
      <c r="S4578">
        <v>0</v>
      </c>
      <c r="T4578">
        <v>0</v>
      </c>
      <c r="U4578">
        <v>299.89</v>
      </c>
      <c r="V4578">
        <v>2799</v>
      </c>
      <c r="W4578">
        <v>1</v>
      </c>
      <c r="X4578">
        <f t="shared" si="288"/>
        <v>2799</v>
      </c>
      <c r="Y4578">
        <f t="shared" si="289"/>
        <v>0</v>
      </c>
      <c r="Z4578" s="1">
        <f t="shared" si="290"/>
        <v>0</v>
      </c>
    </row>
    <row r="4579" spans="1:26">
      <c r="A4579" s="2">
        <v>45074</v>
      </c>
      <c r="B4579" s="2" t="s">
        <v>3449</v>
      </c>
      <c r="C4579" t="s">
        <v>4111</v>
      </c>
      <c r="D4579" s="2" t="str">
        <f t="shared" si="287"/>
        <v>KOW-FF03-R-005</v>
      </c>
      <c r="E4579" t="s">
        <v>63</v>
      </c>
      <c r="F4579" t="s">
        <v>1876</v>
      </c>
      <c r="G4579">
        <v>40</v>
      </c>
      <c r="H4579" t="str">
        <f>VLOOKUP(E4579,[1]data!$D$3:$AK$1000,34,0)</f>
        <v>Linen</v>
      </c>
      <c r="I4579">
        <f>VLOOKUP(E4579,[1]data!$D$3:$Q$1048576,14,0)</f>
        <v>3999</v>
      </c>
      <c r="J4579" t="str">
        <f>VLOOKUP(E4579,[1]data!$D$3:$AJ$1048576,33,0)</f>
        <v>3499-3999</v>
      </c>
      <c r="K4579" t="s">
        <v>4321</v>
      </c>
      <c r="L4579" t="s">
        <v>255</v>
      </c>
      <c r="M4579">
        <v>1</v>
      </c>
      <c r="N4579">
        <v>2883.03</v>
      </c>
      <c r="O4579">
        <v>-288.3</v>
      </c>
      <c r="P4579">
        <v>0</v>
      </c>
      <c r="Q4579">
        <v>2594.73</v>
      </c>
      <c r="R4579">
        <v>0</v>
      </c>
      <c r="S4579">
        <v>0</v>
      </c>
      <c r="T4579">
        <v>0</v>
      </c>
      <c r="U4579">
        <v>311.37</v>
      </c>
      <c r="V4579">
        <v>2906.1</v>
      </c>
      <c r="W4579">
        <v>1</v>
      </c>
      <c r="X4579">
        <f t="shared" si="288"/>
        <v>3999</v>
      </c>
      <c r="Y4579">
        <f t="shared" si="289"/>
        <v>1092.9000000000001</v>
      </c>
      <c r="Z4579" s="1">
        <f t="shared" si="290"/>
        <v>0.27329332333083273</v>
      </c>
    </row>
    <row r="4580" spans="1:26">
      <c r="A4580" s="2">
        <v>45074</v>
      </c>
      <c r="B4580" s="2" t="s">
        <v>3449</v>
      </c>
      <c r="C4580" t="s">
        <v>4111</v>
      </c>
      <c r="D4580" s="2" t="str">
        <f t="shared" si="287"/>
        <v>KOW-KU1-R-0002</v>
      </c>
      <c r="E4580" t="s">
        <v>697</v>
      </c>
      <c r="F4580" t="s">
        <v>264</v>
      </c>
      <c r="G4580">
        <v>46</v>
      </c>
      <c r="H4580" t="str">
        <f>VLOOKUP(E4580,[1]data!$D$3:$AK$1000,34,0)</f>
        <v>Hoodie</v>
      </c>
      <c r="I4580">
        <f>VLOOKUP(E4580,[1]data!$D$3:$Q$1048576,14,0)</f>
        <v>2799</v>
      </c>
      <c r="J4580" t="str">
        <f>VLOOKUP(E4580,[1]data!$D$3:$AJ$1048576,33,0)</f>
        <v>2499-2999</v>
      </c>
      <c r="K4580" t="s">
        <v>4319</v>
      </c>
      <c r="L4580" t="s">
        <v>255</v>
      </c>
      <c r="M4580">
        <v>1</v>
      </c>
      <c r="N4580">
        <v>2499.11</v>
      </c>
      <c r="O4580">
        <v>-249.91</v>
      </c>
      <c r="P4580">
        <v>0</v>
      </c>
      <c r="Q4580">
        <v>2249.1999999999998</v>
      </c>
      <c r="R4580">
        <v>0</v>
      </c>
      <c r="S4580">
        <v>0</v>
      </c>
      <c r="T4580">
        <v>0</v>
      </c>
      <c r="U4580">
        <v>269.89999999999998</v>
      </c>
      <c r="V4580">
        <v>2519.1</v>
      </c>
      <c r="W4580">
        <v>1</v>
      </c>
      <c r="X4580">
        <f t="shared" si="288"/>
        <v>2799</v>
      </c>
      <c r="Y4580">
        <f t="shared" si="289"/>
        <v>279.90000000000009</v>
      </c>
      <c r="Z4580" s="1">
        <f t="shared" si="290"/>
        <v>0.10000000000000003</v>
      </c>
    </row>
    <row r="4581" spans="1:26">
      <c r="A4581" s="2">
        <v>45074</v>
      </c>
      <c r="B4581" s="2" t="s">
        <v>3449</v>
      </c>
      <c r="C4581" t="s">
        <v>4111</v>
      </c>
      <c r="D4581" s="2" t="str">
        <f t="shared" si="287"/>
        <v>KOW-CC04-R-004</v>
      </c>
      <c r="E4581" t="s">
        <v>42</v>
      </c>
      <c r="F4581" t="s">
        <v>1425</v>
      </c>
      <c r="G4581">
        <v>40</v>
      </c>
      <c r="H4581" t="str">
        <f>VLOOKUP(E4581,[1]data!$D$3:$AK$1000,34,0)</f>
        <v>Hoodie</v>
      </c>
      <c r="I4581">
        <f>VLOOKUP(E4581,[1]data!$D$3:$Q$1048576,14,0)</f>
        <v>2799</v>
      </c>
      <c r="J4581" t="str">
        <f>VLOOKUP(E4581,[1]data!$D$3:$AJ$1048576,33,0)</f>
        <v>2499-2999</v>
      </c>
      <c r="K4581" t="s">
        <v>4322</v>
      </c>
      <c r="L4581" t="s">
        <v>255</v>
      </c>
      <c r="M4581">
        <v>1</v>
      </c>
      <c r="N4581">
        <v>2499.11</v>
      </c>
      <c r="O4581">
        <v>0</v>
      </c>
      <c r="P4581">
        <v>0</v>
      </c>
      <c r="Q4581">
        <v>2499.11</v>
      </c>
      <c r="R4581">
        <v>0</v>
      </c>
      <c r="S4581">
        <v>0</v>
      </c>
      <c r="T4581">
        <v>0</v>
      </c>
      <c r="U4581">
        <v>299.89</v>
      </c>
      <c r="V4581">
        <v>2799</v>
      </c>
      <c r="W4581">
        <v>1</v>
      </c>
      <c r="X4581">
        <f t="shared" si="288"/>
        <v>2799</v>
      </c>
      <c r="Y4581">
        <f t="shared" si="289"/>
        <v>0</v>
      </c>
      <c r="Z4581" s="1">
        <f t="shared" si="290"/>
        <v>0</v>
      </c>
    </row>
    <row r="4582" spans="1:26">
      <c r="A4582" s="2">
        <v>45074</v>
      </c>
      <c r="B4582" s="2" t="s">
        <v>3449</v>
      </c>
      <c r="C4582" t="s">
        <v>4111</v>
      </c>
      <c r="D4582" s="2" t="str">
        <f t="shared" si="287"/>
        <v>KOW-UKI2-R-003</v>
      </c>
      <c r="E4582" t="s">
        <v>166</v>
      </c>
      <c r="F4582" t="s">
        <v>322</v>
      </c>
      <c r="G4582">
        <v>44</v>
      </c>
      <c r="H4582" t="str">
        <f>VLOOKUP(E4582,[1]data!$D$3:$AK$1000,34,0)</f>
        <v>Hoodie</v>
      </c>
      <c r="I4582">
        <f>VLOOKUP(E4582,[1]data!$D$3:$Q$1048576,14,0)</f>
        <v>2799</v>
      </c>
      <c r="J4582" t="str">
        <f>VLOOKUP(E4582,[1]data!$D$3:$AJ$1048576,33,0)</f>
        <v>2499-2999</v>
      </c>
      <c r="K4582" t="s">
        <v>4323</v>
      </c>
      <c r="L4582" t="s">
        <v>255</v>
      </c>
      <c r="M4582">
        <v>1</v>
      </c>
      <c r="N4582">
        <v>2499.11</v>
      </c>
      <c r="O4582">
        <v>-249.91</v>
      </c>
      <c r="P4582">
        <v>0</v>
      </c>
      <c r="Q4582">
        <v>2249.1999999999998</v>
      </c>
      <c r="R4582">
        <v>0</v>
      </c>
      <c r="S4582">
        <v>0</v>
      </c>
      <c r="T4582">
        <v>0</v>
      </c>
      <c r="U4582">
        <v>269.89999999999998</v>
      </c>
      <c r="V4582">
        <v>2519.1</v>
      </c>
      <c r="W4582">
        <v>1</v>
      </c>
      <c r="X4582">
        <f t="shared" si="288"/>
        <v>2799</v>
      </c>
      <c r="Y4582">
        <f t="shared" si="289"/>
        <v>279.90000000000009</v>
      </c>
      <c r="Z4582" s="1">
        <f t="shared" si="290"/>
        <v>0.10000000000000003</v>
      </c>
    </row>
    <row r="4583" spans="1:26">
      <c r="A4583" s="2">
        <v>45075</v>
      </c>
      <c r="B4583" t="s">
        <v>3449</v>
      </c>
      <c r="C4583" t="s">
        <v>4324</v>
      </c>
      <c r="D4583" s="2" t="str">
        <f t="shared" si="287"/>
        <v>KOW-TRA6-R-000</v>
      </c>
      <c r="E4583" t="s">
        <v>158</v>
      </c>
      <c r="F4583" t="s">
        <v>256</v>
      </c>
      <c r="G4583">
        <v>40</v>
      </c>
      <c r="H4583" t="str">
        <f>VLOOKUP(E4583,[1]data!$D$3:$AK$1000,34,0)</f>
        <v>Traditional</v>
      </c>
      <c r="I4583">
        <f>VLOOKUP(E4583,[1]data!$D$3:$Q$1048576,14,0)</f>
        <v>1499</v>
      </c>
      <c r="J4583" t="str">
        <f>VLOOKUP(E4583,[1]data!$D$3:$AJ$1048576,33,0)</f>
        <v>1099-1499</v>
      </c>
      <c r="K4583" t="s">
        <v>4325</v>
      </c>
      <c r="L4583" t="s">
        <v>255</v>
      </c>
      <c r="M4583">
        <v>1</v>
      </c>
      <c r="N4583">
        <v>1338.39</v>
      </c>
      <c r="O4583">
        <v>0</v>
      </c>
      <c r="P4583">
        <v>0</v>
      </c>
      <c r="Q4583">
        <v>1338.39</v>
      </c>
      <c r="R4583">
        <v>0</v>
      </c>
      <c r="S4583">
        <v>0</v>
      </c>
      <c r="T4583">
        <v>0</v>
      </c>
      <c r="U4583">
        <v>160.61000000000001</v>
      </c>
      <c r="V4583">
        <v>1499</v>
      </c>
      <c r="W4583">
        <v>1</v>
      </c>
      <c r="X4583">
        <f t="shared" si="288"/>
        <v>1499</v>
      </c>
      <c r="Y4583">
        <f t="shared" si="289"/>
        <v>0</v>
      </c>
      <c r="Z4583" s="1">
        <f t="shared" si="290"/>
        <v>0</v>
      </c>
    </row>
    <row r="4584" spans="1:26">
      <c r="A4584" s="2">
        <v>45075</v>
      </c>
      <c r="B4584" t="s">
        <v>3449</v>
      </c>
      <c r="C4584" t="s">
        <v>4324</v>
      </c>
      <c r="D4584" s="2" t="str">
        <f t="shared" si="287"/>
        <v>KOW-KOR-S-0001</v>
      </c>
      <c r="E4584" t="s">
        <v>80</v>
      </c>
      <c r="F4584" t="s">
        <v>288</v>
      </c>
      <c r="G4584">
        <v>42</v>
      </c>
      <c r="H4584" t="str">
        <f>VLOOKUP(E4584,[1]data!$D$3:$AK$1000,34,0)</f>
        <v>Casual</v>
      </c>
      <c r="I4584">
        <f>VLOOKUP(E4584,[1]data!$D$3:$Q$1048576,14,0)</f>
        <v>2299</v>
      </c>
      <c r="J4584" t="str">
        <f>VLOOKUP(E4584,[1]data!$D$3:$AJ$1048576,33,0)</f>
        <v>1799-2299</v>
      </c>
      <c r="K4584" t="s">
        <v>4326</v>
      </c>
      <c r="L4584" t="s">
        <v>255</v>
      </c>
      <c r="M4584">
        <v>1</v>
      </c>
      <c r="N4584">
        <v>2052.67</v>
      </c>
      <c r="O4584">
        <v>-205.26</v>
      </c>
      <c r="P4584">
        <v>0</v>
      </c>
      <c r="Q4584">
        <v>1847.41</v>
      </c>
      <c r="R4584">
        <v>0</v>
      </c>
      <c r="S4584">
        <v>0</v>
      </c>
      <c r="T4584">
        <v>0</v>
      </c>
      <c r="U4584">
        <v>221.69</v>
      </c>
      <c r="V4584">
        <v>2069.1</v>
      </c>
      <c r="W4584">
        <v>1</v>
      </c>
      <c r="X4584">
        <f t="shared" si="288"/>
        <v>2299</v>
      </c>
      <c r="Y4584">
        <f t="shared" si="289"/>
        <v>229.90000000000009</v>
      </c>
      <c r="Z4584" s="1">
        <f t="shared" si="290"/>
        <v>0.10000000000000003</v>
      </c>
    </row>
    <row r="4585" spans="1:26">
      <c r="A4585" s="2">
        <v>45075</v>
      </c>
      <c r="B4585" t="s">
        <v>3449</v>
      </c>
      <c r="C4585" t="s">
        <v>4324</v>
      </c>
      <c r="D4585" s="2" t="str">
        <f t="shared" si="287"/>
        <v>KOW-TRA6-R-000</v>
      </c>
      <c r="E4585" t="s">
        <v>159</v>
      </c>
      <c r="F4585" t="s">
        <v>256</v>
      </c>
      <c r="G4585">
        <v>42</v>
      </c>
      <c r="H4585" t="str">
        <f>VLOOKUP(E4585,[1]data!$D$3:$AK$1000,34,0)</f>
        <v>Traditional</v>
      </c>
      <c r="I4585">
        <f>VLOOKUP(E4585,[1]data!$D$3:$Q$1048576,14,0)</f>
        <v>1499</v>
      </c>
      <c r="J4585" t="str">
        <f>VLOOKUP(E4585,[1]data!$D$3:$AJ$1048576,33,0)</f>
        <v>1099-1499</v>
      </c>
      <c r="K4585" t="s">
        <v>4327</v>
      </c>
      <c r="L4585" t="s">
        <v>255</v>
      </c>
      <c r="M4585">
        <v>1</v>
      </c>
      <c r="N4585">
        <v>1338.39</v>
      </c>
      <c r="O4585">
        <v>0</v>
      </c>
      <c r="P4585">
        <v>0</v>
      </c>
      <c r="Q4585">
        <v>1338.39</v>
      </c>
      <c r="R4585">
        <v>0</v>
      </c>
      <c r="S4585">
        <v>0</v>
      </c>
      <c r="T4585">
        <v>0</v>
      </c>
      <c r="U4585">
        <v>160.61000000000001</v>
      </c>
      <c r="V4585">
        <v>1499</v>
      </c>
      <c r="W4585">
        <v>1</v>
      </c>
      <c r="X4585">
        <f t="shared" si="288"/>
        <v>1499</v>
      </c>
      <c r="Y4585">
        <f t="shared" si="289"/>
        <v>0</v>
      </c>
      <c r="Z4585" s="1">
        <f t="shared" si="290"/>
        <v>0</v>
      </c>
    </row>
    <row r="4586" spans="1:26">
      <c r="A4586" s="2">
        <v>45075</v>
      </c>
      <c r="B4586" t="s">
        <v>3449</v>
      </c>
      <c r="C4586" t="s">
        <v>4324</v>
      </c>
      <c r="D4586" s="2" t="str">
        <f t="shared" si="287"/>
        <v>KOW-FF03-R-005</v>
      </c>
      <c r="E4586" t="s">
        <v>2005</v>
      </c>
      <c r="F4586" t="s">
        <v>1876</v>
      </c>
      <c r="G4586">
        <v>42</v>
      </c>
      <c r="H4586" t="str">
        <f>VLOOKUP(E4586,[1]data!$D$3:$AK$1000,34,0)</f>
        <v>Linen</v>
      </c>
      <c r="I4586">
        <f>VLOOKUP(E4586,[1]data!$D$3:$Q$1048576,14,0)</f>
        <v>3999</v>
      </c>
      <c r="J4586" t="str">
        <f>VLOOKUP(E4586,[1]data!$D$3:$AJ$1048576,33,0)</f>
        <v>3499-3999</v>
      </c>
      <c r="K4586" t="s">
        <v>4328</v>
      </c>
      <c r="L4586" t="s">
        <v>255</v>
      </c>
      <c r="M4586">
        <v>1</v>
      </c>
      <c r="N4586">
        <v>2883.04</v>
      </c>
      <c r="O4586">
        <v>0</v>
      </c>
      <c r="P4586">
        <v>0</v>
      </c>
      <c r="Q4586">
        <v>2883.04</v>
      </c>
      <c r="R4586">
        <v>0</v>
      </c>
      <c r="S4586">
        <v>0</v>
      </c>
      <c r="T4586">
        <v>0</v>
      </c>
      <c r="U4586">
        <v>345.96</v>
      </c>
      <c r="V4586">
        <v>3229</v>
      </c>
      <c r="W4586">
        <v>1</v>
      </c>
      <c r="X4586">
        <f t="shared" si="288"/>
        <v>3999</v>
      </c>
      <c r="Y4586">
        <f t="shared" si="289"/>
        <v>770</v>
      </c>
      <c r="Z4586" s="1">
        <f t="shared" si="290"/>
        <v>0.19254813703425858</v>
      </c>
    </row>
    <row r="4587" spans="1:26">
      <c r="A4587" s="2">
        <v>45075</v>
      </c>
      <c r="B4587" t="s">
        <v>3449</v>
      </c>
      <c r="C4587" t="s">
        <v>4324</v>
      </c>
      <c r="D4587" s="2" t="str">
        <f t="shared" si="287"/>
        <v>KOW-CC12-R-003</v>
      </c>
      <c r="E4587" t="s">
        <v>51</v>
      </c>
      <c r="F4587" t="s">
        <v>1723</v>
      </c>
      <c r="G4587">
        <v>30</v>
      </c>
      <c r="H4587" t="str">
        <f>VLOOKUP(E4587,[1]data!$D$3:$AK$1000,34,0)</f>
        <v>Bottom</v>
      </c>
      <c r="I4587">
        <f>VLOOKUP(E4587,[1]data!$D$3:$Q$1048576,14,0)</f>
        <v>2499</v>
      </c>
      <c r="J4587" t="str">
        <f>VLOOKUP(E4587,[1]data!$D$3:$AJ$1048576,33,0)</f>
        <v>2499-2999</v>
      </c>
      <c r="K4587" t="s">
        <v>4329</v>
      </c>
      <c r="L4587" t="s">
        <v>255</v>
      </c>
      <c r="M4587">
        <v>1</v>
      </c>
      <c r="N4587">
        <v>2231.25</v>
      </c>
      <c r="O4587">
        <v>0</v>
      </c>
      <c r="P4587">
        <v>0</v>
      </c>
      <c r="Q4587">
        <v>2231.25</v>
      </c>
      <c r="R4587">
        <v>0</v>
      </c>
      <c r="S4587">
        <v>0</v>
      </c>
      <c r="T4587">
        <v>0</v>
      </c>
      <c r="U4587">
        <v>267.75</v>
      </c>
      <c r="V4587">
        <v>2499</v>
      </c>
      <c r="W4587">
        <v>1</v>
      </c>
      <c r="X4587">
        <f t="shared" si="288"/>
        <v>2499</v>
      </c>
      <c r="Y4587">
        <f t="shared" si="289"/>
        <v>0</v>
      </c>
      <c r="Z4587" s="1">
        <f t="shared" si="290"/>
        <v>0</v>
      </c>
    </row>
    <row r="4588" spans="1:26">
      <c r="A4588" s="2">
        <v>45075</v>
      </c>
      <c r="B4588" t="s">
        <v>3449</v>
      </c>
      <c r="C4588" t="s">
        <v>4324</v>
      </c>
      <c r="D4588" s="2" t="str">
        <f t="shared" si="287"/>
        <v>KOW-CC04-R-004</v>
      </c>
      <c r="E4588" t="s">
        <v>41</v>
      </c>
      <c r="F4588" t="s">
        <v>1425</v>
      </c>
      <c r="G4588">
        <v>39</v>
      </c>
      <c r="H4588" t="str">
        <f>VLOOKUP(E4588,[1]data!$D$3:$AK$1000,34,0)</f>
        <v>Hoodie</v>
      </c>
      <c r="I4588">
        <f>VLOOKUP(E4588,[1]data!$D$3:$Q$1048576,14,0)</f>
        <v>2799</v>
      </c>
      <c r="J4588" t="str">
        <f>VLOOKUP(E4588,[1]data!$D$3:$AJ$1048576,33,0)</f>
        <v>2499-2999</v>
      </c>
      <c r="K4588" t="s">
        <v>4330</v>
      </c>
      <c r="L4588" t="s">
        <v>255</v>
      </c>
      <c r="M4588">
        <v>1</v>
      </c>
      <c r="N4588">
        <v>2257.2600000000002</v>
      </c>
      <c r="O4588">
        <v>0</v>
      </c>
      <c r="P4588">
        <v>0</v>
      </c>
      <c r="Q4588">
        <v>2257.2600000000002</v>
      </c>
      <c r="R4588">
        <v>0</v>
      </c>
      <c r="S4588">
        <v>0</v>
      </c>
      <c r="T4588">
        <v>0</v>
      </c>
      <c r="U4588">
        <v>541.74</v>
      </c>
      <c r="V4588">
        <v>2799</v>
      </c>
      <c r="W4588">
        <v>1</v>
      </c>
      <c r="X4588">
        <f t="shared" si="288"/>
        <v>2799</v>
      </c>
      <c r="Y4588">
        <f t="shared" si="289"/>
        <v>0</v>
      </c>
      <c r="Z4588" s="1">
        <f t="shared" si="290"/>
        <v>0</v>
      </c>
    </row>
    <row r="4589" spans="1:26">
      <c r="A4589" s="2">
        <v>45075</v>
      </c>
      <c r="B4589" t="s">
        <v>3449</v>
      </c>
      <c r="C4589" t="s">
        <v>4324</v>
      </c>
      <c r="D4589" s="2" t="str">
        <f t="shared" si="287"/>
        <v>KOW-SO13-R-001</v>
      </c>
      <c r="E4589" t="s">
        <v>140</v>
      </c>
      <c r="F4589" t="s">
        <v>298</v>
      </c>
      <c r="G4589">
        <v>42</v>
      </c>
      <c r="H4589" t="str">
        <f>VLOOKUP(E4589,[1]data!$D$3:$AK$1000,34,0)</f>
        <v>Linen</v>
      </c>
      <c r="I4589">
        <f>VLOOKUP(E4589,[1]data!$D$3:$Q$1048576,14,0)</f>
        <v>2199</v>
      </c>
      <c r="J4589" t="str">
        <f>VLOOKUP(E4589,[1]data!$D$3:$AJ$1048576,33,0)</f>
        <v>1799-2299</v>
      </c>
      <c r="K4589" t="s">
        <v>4331</v>
      </c>
      <c r="L4589" t="s">
        <v>255</v>
      </c>
      <c r="M4589">
        <v>1</v>
      </c>
      <c r="N4589">
        <v>1773.38</v>
      </c>
      <c r="O4589">
        <v>0</v>
      </c>
      <c r="P4589">
        <v>0</v>
      </c>
      <c r="Q4589">
        <v>1773.38</v>
      </c>
      <c r="R4589">
        <v>0</v>
      </c>
      <c r="S4589">
        <v>0</v>
      </c>
      <c r="T4589">
        <v>0</v>
      </c>
      <c r="U4589">
        <v>425.62</v>
      </c>
      <c r="V4589">
        <v>2199</v>
      </c>
      <c r="W4589">
        <v>1</v>
      </c>
      <c r="X4589">
        <f t="shared" si="288"/>
        <v>2199</v>
      </c>
      <c r="Y4589">
        <f t="shared" si="289"/>
        <v>0</v>
      </c>
      <c r="Z4589" s="1">
        <f t="shared" si="290"/>
        <v>0</v>
      </c>
    </row>
    <row r="4590" spans="1:26">
      <c r="A4590" s="2">
        <v>45075</v>
      </c>
      <c r="B4590" t="s">
        <v>3449</v>
      </c>
      <c r="C4590" t="s">
        <v>4324</v>
      </c>
      <c r="D4590" s="2" t="str">
        <f t="shared" si="287"/>
        <v>KOW-CC04-R-004</v>
      </c>
      <c r="E4590" t="s">
        <v>41</v>
      </c>
      <c r="F4590" t="s">
        <v>1425</v>
      </c>
      <c r="G4590">
        <v>39</v>
      </c>
      <c r="H4590" t="str">
        <f>VLOOKUP(E4590,[1]data!$D$3:$AK$1000,34,0)</f>
        <v>Hoodie</v>
      </c>
      <c r="I4590">
        <f>VLOOKUP(E4590,[1]data!$D$3:$Q$1048576,14,0)</f>
        <v>2799</v>
      </c>
      <c r="J4590" t="str">
        <f>VLOOKUP(E4590,[1]data!$D$3:$AJ$1048576,33,0)</f>
        <v>2499-2999</v>
      </c>
      <c r="K4590" t="s">
        <v>4332</v>
      </c>
      <c r="L4590" t="s">
        <v>255</v>
      </c>
      <c r="M4590">
        <v>1</v>
      </c>
      <c r="N4590">
        <v>2499.11</v>
      </c>
      <c r="O4590">
        <v>-249.91</v>
      </c>
      <c r="P4590">
        <v>0</v>
      </c>
      <c r="Q4590">
        <v>2249.1999999999998</v>
      </c>
      <c r="R4590">
        <v>0</v>
      </c>
      <c r="S4590">
        <v>0</v>
      </c>
      <c r="T4590">
        <v>0</v>
      </c>
      <c r="U4590">
        <v>269.89999999999998</v>
      </c>
      <c r="V4590">
        <v>2519.1</v>
      </c>
      <c r="W4590">
        <v>1</v>
      </c>
      <c r="X4590">
        <f t="shared" si="288"/>
        <v>2799</v>
      </c>
      <c r="Y4590">
        <f t="shared" si="289"/>
        <v>279.90000000000009</v>
      </c>
      <c r="Z4590" s="1">
        <f t="shared" si="290"/>
        <v>0.10000000000000003</v>
      </c>
    </row>
    <row r="4591" spans="1:26">
      <c r="A4591" s="2">
        <v>45075</v>
      </c>
      <c r="B4591" t="s">
        <v>3449</v>
      </c>
      <c r="C4591" t="s">
        <v>4324</v>
      </c>
      <c r="D4591" s="2" t="str">
        <f t="shared" si="287"/>
        <v>KOW-KOR-S-0001</v>
      </c>
      <c r="E4591" t="s">
        <v>79</v>
      </c>
      <c r="F4591" t="s">
        <v>288</v>
      </c>
      <c r="G4591">
        <v>40</v>
      </c>
      <c r="H4591" t="str">
        <f>VLOOKUP(E4591,[1]data!$D$3:$AK$1000,34,0)</f>
        <v>Casual</v>
      </c>
      <c r="I4591">
        <f>VLOOKUP(E4591,[1]data!$D$3:$Q$1048576,14,0)</f>
        <v>2299</v>
      </c>
      <c r="J4591" t="str">
        <f>VLOOKUP(E4591,[1]data!$D$3:$AJ$1048576,33,0)</f>
        <v>1799-2299</v>
      </c>
      <c r="K4591" t="s">
        <v>4333</v>
      </c>
      <c r="L4591" t="s">
        <v>255</v>
      </c>
      <c r="M4591">
        <v>1</v>
      </c>
      <c r="N4591">
        <v>2052.6799999999998</v>
      </c>
      <c r="O4591">
        <v>0</v>
      </c>
      <c r="P4591">
        <v>0</v>
      </c>
      <c r="Q4591">
        <v>2052.6799999999998</v>
      </c>
      <c r="R4591">
        <v>0</v>
      </c>
      <c r="S4591">
        <v>0</v>
      </c>
      <c r="T4591">
        <v>0</v>
      </c>
      <c r="U4591">
        <v>246.32</v>
      </c>
      <c r="V4591">
        <v>2299</v>
      </c>
      <c r="W4591">
        <v>1</v>
      </c>
      <c r="X4591">
        <f t="shared" si="288"/>
        <v>2299</v>
      </c>
      <c r="Y4591">
        <f t="shared" si="289"/>
        <v>0</v>
      </c>
      <c r="Z4591" s="1">
        <f t="shared" si="290"/>
        <v>0</v>
      </c>
    </row>
    <row r="4592" spans="1:26">
      <c r="A4592" s="2">
        <v>45075</v>
      </c>
      <c r="B4592" t="s">
        <v>3449</v>
      </c>
      <c r="C4592" t="s">
        <v>4324</v>
      </c>
      <c r="D4592" s="2" t="str">
        <f t="shared" si="287"/>
        <v>KOW-CC04-R-004</v>
      </c>
      <c r="E4592" t="s">
        <v>43</v>
      </c>
      <c r="F4592" t="s">
        <v>1425</v>
      </c>
      <c r="G4592">
        <v>42</v>
      </c>
      <c r="H4592" t="str">
        <f>VLOOKUP(E4592,[1]data!$D$3:$AK$1000,34,0)</f>
        <v>Hoodie</v>
      </c>
      <c r="I4592">
        <f>VLOOKUP(E4592,[1]data!$D$3:$Q$1048576,14,0)</f>
        <v>2799</v>
      </c>
      <c r="J4592" t="str">
        <f>VLOOKUP(E4592,[1]data!$D$3:$AJ$1048576,33,0)</f>
        <v>2499-2999</v>
      </c>
      <c r="K4592" t="s">
        <v>4334</v>
      </c>
      <c r="L4592" t="s">
        <v>255</v>
      </c>
      <c r="M4592">
        <v>1</v>
      </c>
      <c r="N4592">
        <v>2499.11</v>
      </c>
      <c r="O4592">
        <v>0</v>
      </c>
      <c r="P4592">
        <v>0</v>
      </c>
      <c r="Q4592">
        <v>2499.11</v>
      </c>
      <c r="R4592">
        <v>0</v>
      </c>
      <c r="S4592">
        <v>0</v>
      </c>
      <c r="T4592">
        <v>0</v>
      </c>
      <c r="U4592">
        <v>299.89</v>
      </c>
      <c r="V4592">
        <v>2799</v>
      </c>
      <c r="W4592">
        <v>1</v>
      </c>
      <c r="X4592">
        <f t="shared" si="288"/>
        <v>2799</v>
      </c>
      <c r="Y4592">
        <f t="shared" si="289"/>
        <v>0</v>
      </c>
      <c r="Z4592" s="1">
        <f t="shared" si="290"/>
        <v>0</v>
      </c>
    </row>
    <row r="4593" spans="1:26">
      <c r="A4593" s="2">
        <v>45075</v>
      </c>
      <c r="B4593" t="s">
        <v>3449</v>
      </c>
      <c r="C4593" t="s">
        <v>4324</v>
      </c>
      <c r="D4593" s="2" t="str">
        <f t="shared" si="287"/>
        <v>KOW-TRA3-R-000</v>
      </c>
      <c r="E4593" t="s">
        <v>151</v>
      </c>
      <c r="F4593" t="s">
        <v>286</v>
      </c>
      <c r="G4593">
        <v>40</v>
      </c>
      <c r="H4593" t="str">
        <f>VLOOKUP(E4593,[1]data!$D$3:$AK$1000,34,0)</f>
        <v>Traditional</v>
      </c>
      <c r="I4593">
        <f>VLOOKUP(E4593,[1]data!$D$3:$Q$1048576,14,0)</f>
        <v>1299</v>
      </c>
      <c r="J4593" t="str">
        <f>VLOOKUP(E4593,[1]data!$D$3:$AJ$1048576,33,0)</f>
        <v>1099-1499</v>
      </c>
      <c r="K4593" t="s">
        <v>4335</v>
      </c>
      <c r="L4593" t="s">
        <v>255</v>
      </c>
      <c r="M4593">
        <v>1</v>
      </c>
      <c r="N4593">
        <v>1047.58</v>
      </c>
      <c r="O4593">
        <v>0</v>
      </c>
      <c r="P4593">
        <v>0</v>
      </c>
      <c r="Q4593">
        <v>1047.58</v>
      </c>
      <c r="R4593">
        <v>0</v>
      </c>
      <c r="S4593">
        <v>0</v>
      </c>
      <c r="T4593">
        <v>0</v>
      </c>
      <c r="U4593">
        <v>251.42</v>
      </c>
      <c r="V4593">
        <v>1299</v>
      </c>
      <c r="W4593">
        <v>1</v>
      </c>
      <c r="X4593">
        <f t="shared" si="288"/>
        <v>1299</v>
      </c>
      <c r="Y4593">
        <f t="shared" si="289"/>
        <v>0</v>
      </c>
      <c r="Z4593" s="1">
        <f t="shared" si="290"/>
        <v>0</v>
      </c>
    </row>
    <row r="4594" spans="1:26">
      <c r="A4594" s="2">
        <v>45075</v>
      </c>
      <c r="B4594" t="s">
        <v>3449</v>
      </c>
      <c r="C4594" t="s">
        <v>4324</v>
      </c>
      <c r="D4594" s="2" t="str">
        <f t="shared" si="287"/>
        <v>KOW-KU1-R-0002</v>
      </c>
      <c r="E4594" t="s">
        <v>84</v>
      </c>
      <c r="F4594" t="s">
        <v>264</v>
      </c>
      <c r="G4594">
        <v>42</v>
      </c>
      <c r="H4594" t="str">
        <f>VLOOKUP(E4594,[1]data!$D$3:$AK$1000,34,0)</f>
        <v>Hoodie</v>
      </c>
      <c r="I4594">
        <f>VLOOKUP(E4594,[1]data!$D$3:$Q$1048576,14,0)</f>
        <v>2799</v>
      </c>
      <c r="J4594" t="str">
        <f>VLOOKUP(E4594,[1]data!$D$3:$AJ$1048576,33,0)</f>
        <v>2499-2999</v>
      </c>
      <c r="K4594" t="s">
        <v>4336</v>
      </c>
      <c r="L4594" t="s">
        <v>255</v>
      </c>
      <c r="M4594">
        <v>1</v>
      </c>
      <c r="N4594">
        <v>2499.11</v>
      </c>
      <c r="O4594">
        <v>0</v>
      </c>
      <c r="P4594">
        <v>0</v>
      </c>
      <c r="Q4594">
        <v>2499.11</v>
      </c>
      <c r="R4594">
        <v>0</v>
      </c>
      <c r="S4594">
        <v>0</v>
      </c>
      <c r="T4594">
        <v>0</v>
      </c>
      <c r="U4594">
        <v>299.89</v>
      </c>
      <c r="V4594">
        <v>2799</v>
      </c>
      <c r="W4594">
        <v>1</v>
      </c>
      <c r="X4594">
        <f t="shared" si="288"/>
        <v>2799</v>
      </c>
      <c r="Y4594">
        <f t="shared" si="289"/>
        <v>0</v>
      </c>
      <c r="Z4594" s="1">
        <f t="shared" si="290"/>
        <v>0</v>
      </c>
    </row>
    <row r="4595" spans="1:26">
      <c r="A4595" s="2">
        <v>45075</v>
      </c>
      <c r="B4595" t="s">
        <v>3449</v>
      </c>
      <c r="C4595" t="s">
        <v>4324</v>
      </c>
      <c r="D4595" s="2" t="str">
        <f t="shared" si="287"/>
        <v>KOW-TRA3-R-000</v>
      </c>
      <c r="E4595" t="s">
        <v>320</v>
      </c>
      <c r="F4595" t="s">
        <v>286</v>
      </c>
      <c r="G4595">
        <v>44</v>
      </c>
      <c r="H4595" t="str">
        <f>VLOOKUP(E4595,[1]data!$D$3:$AK$1000,34,0)</f>
        <v>Traditional</v>
      </c>
      <c r="I4595">
        <f>VLOOKUP(E4595,[1]data!$D$3:$Q$1048576,14,0)</f>
        <v>1299</v>
      </c>
      <c r="J4595" t="str">
        <f>VLOOKUP(E4595,[1]data!$D$3:$AJ$1048576,33,0)</f>
        <v>1099-1499</v>
      </c>
      <c r="K4595" t="s">
        <v>4337</v>
      </c>
      <c r="L4595" t="s">
        <v>255</v>
      </c>
      <c r="M4595">
        <v>1</v>
      </c>
      <c r="N4595">
        <v>1159.82</v>
      </c>
      <c r="O4595">
        <v>-115.98</v>
      </c>
      <c r="P4595">
        <v>0</v>
      </c>
      <c r="Q4595">
        <v>1043.8399999999999</v>
      </c>
      <c r="R4595">
        <v>0</v>
      </c>
      <c r="S4595">
        <v>0</v>
      </c>
      <c r="T4595">
        <v>0</v>
      </c>
      <c r="U4595">
        <v>125.26</v>
      </c>
      <c r="V4595">
        <v>1169.0999999999999</v>
      </c>
      <c r="W4595">
        <v>1</v>
      </c>
      <c r="X4595">
        <f t="shared" si="288"/>
        <v>1299</v>
      </c>
      <c r="Y4595">
        <f t="shared" si="289"/>
        <v>129.90000000000009</v>
      </c>
      <c r="Z4595" s="1">
        <f t="shared" si="290"/>
        <v>0.10000000000000007</v>
      </c>
    </row>
    <row r="4596" spans="1:26">
      <c r="A4596" s="2">
        <v>45075</v>
      </c>
      <c r="B4596" t="s">
        <v>3449</v>
      </c>
      <c r="C4596" t="s">
        <v>4324</v>
      </c>
      <c r="D4596" s="2" t="str">
        <f t="shared" si="287"/>
        <v>KOW-CC09-R-003</v>
      </c>
      <c r="E4596" t="s">
        <v>49</v>
      </c>
      <c r="F4596" t="s">
        <v>1721</v>
      </c>
      <c r="G4596">
        <v>36</v>
      </c>
      <c r="H4596" t="str">
        <f>VLOOKUP(E4596,[1]data!$D$3:$AK$1000,34,0)</f>
        <v>Bottom</v>
      </c>
      <c r="I4596">
        <f>VLOOKUP(E4596,[1]data!$D$3:$Q$1048576,14,0)</f>
        <v>1499</v>
      </c>
      <c r="J4596" t="str">
        <f>VLOOKUP(E4596,[1]data!$D$3:$AJ$1048576,33,0)</f>
        <v>1099-1499</v>
      </c>
      <c r="K4596" t="s">
        <v>4337</v>
      </c>
      <c r="L4596" t="s">
        <v>255</v>
      </c>
      <c r="M4596">
        <v>1</v>
      </c>
      <c r="N4596">
        <v>1338.38</v>
      </c>
      <c r="O4596">
        <v>-133.83000000000001</v>
      </c>
      <c r="P4596">
        <v>0</v>
      </c>
      <c r="Q4596">
        <v>1204.55</v>
      </c>
      <c r="R4596">
        <v>0</v>
      </c>
      <c r="S4596">
        <v>0</v>
      </c>
      <c r="T4596">
        <v>0</v>
      </c>
      <c r="U4596">
        <v>144.55000000000001</v>
      </c>
      <c r="V4596">
        <v>1349.1</v>
      </c>
      <c r="W4596">
        <v>1</v>
      </c>
      <c r="X4596">
        <f t="shared" si="288"/>
        <v>1499</v>
      </c>
      <c r="Y4596">
        <f t="shared" si="289"/>
        <v>149.90000000000009</v>
      </c>
      <c r="Z4596" s="1">
        <f t="shared" si="290"/>
        <v>0.10000000000000006</v>
      </c>
    </row>
    <row r="4597" spans="1:26">
      <c r="A4597" s="2">
        <v>45075</v>
      </c>
      <c r="B4597" t="s">
        <v>3449</v>
      </c>
      <c r="C4597" t="s">
        <v>4324</v>
      </c>
      <c r="D4597" s="2" t="str">
        <f t="shared" si="287"/>
        <v>KOW-TRA3-R-000</v>
      </c>
      <c r="E4597" t="s">
        <v>921</v>
      </c>
      <c r="F4597" t="s">
        <v>286</v>
      </c>
      <c r="G4597">
        <v>42</v>
      </c>
      <c r="H4597" t="str">
        <f>VLOOKUP(E4597,[1]data!$D$3:$AK$1000,34,0)</f>
        <v>Traditional</v>
      </c>
      <c r="I4597">
        <f>VLOOKUP(E4597,[1]data!$D$3:$Q$1048576,14,0)</f>
        <v>1299</v>
      </c>
      <c r="J4597" t="str">
        <f>VLOOKUP(E4597,[1]data!$D$3:$AJ$1048576,33,0)</f>
        <v>1099-1499</v>
      </c>
      <c r="K4597" t="s">
        <v>4338</v>
      </c>
      <c r="L4597" t="s">
        <v>255</v>
      </c>
      <c r="M4597">
        <v>1</v>
      </c>
      <c r="N4597">
        <v>1159.82</v>
      </c>
      <c r="O4597">
        <v>0</v>
      </c>
      <c r="P4597">
        <v>0</v>
      </c>
      <c r="Q4597">
        <v>1159.82</v>
      </c>
      <c r="R4597">
        <v>0</v>
      </c>
      <c r="S4597">
        <v>0</v>
      </c>
      <c r="T4597">
        <v>0</v>
      </c>
      <c r="U4597">
        <v>139.18</v>
      </c>
      <c r="V4597">
        <v>1299</v>
      </c>
      <c r="W4597">
        <v>1</v>
      </c>
      <c r="X4597">
        <f t="shared" si="288"/>
        <v>1299</v>
      </c>
      <c r="Y4597">
        <f t="shared" si="289"/>
        <v>0</v>
      </c>
      <c r="Z4597" s="1">
        <f t="shared" si="290"/>
        <v>0</v>
      </c>
    </row>
    <row r="4598" spans="1:26">
      <c r="A4598" s="2">
        <v>45075</v>
      </c>
      <c r="B4598" t="s">
        <v>3449</v>
      </c>
      <c r="C4598" t="s">
        <v>4324</v>
      </c>
      <c r="D4598" s="2" t="str">
        <f t="shared" si="287"/>
        <v>KOW-KU1-R-0002</v>
      </c>
      <c r="E4598" t="s">
        <v>697</v>
      </c>
      <c r="F4598" t="s">
        <v>264</v>
      </c>
      <c r="G4598">
        <v>46</v>
      </c>
      <c r="H4598" t="str">
        <f>VLOOKUP(E4598,[1]data!$D$3:$AK$1000,34,0)</f>
        <v>Hoodie</v>
      </c>
      <c r="I4598">
        <f>VLOOKUP(E4598,[1]data!$D$3:$Q$1048576,14,0)</f>
        <v>2799</v>
      </c>
      <c r="J4598" t="str">
        <f>VLOOKUP(E4598,[1]data!$D$3:$AJ$1048576,33,0)</f>
        <v>2499-2999</v>
      </c>
      <c r="K4598" t="s">
        <v>4339</v>
      </c>
      <c r="L4598" t="s">
        <v>255</v>
      </c>
      <c r="M4598">
        <v>1</v>
      </c>
      <c r="N4598">
        <v>2499.11</v>
      </c>
      <c r="O4598">
        <v>0</v>
      </c>
      <c r="P4598">
        <v>0</v>
      </c>
      <c r="Q4598">
        <v>2499.11</v>
      </c>
      <c r="R4598">
        <v>0</v>
      </c>
      <c r="S4598">
        <v>0</v>
      </c>
      <c r="T4598">
        <v>0</v>
      </c>
      <c r="U4598">
        <v>299.89</v>
      </c>
      <c r="V4598">
        <v>2799</v>
      </c>
      <c r="W4598">
        <v>1</v>
      </c>
      <c r="X4598">
        <f t="shared" si="288"/>
        <v>2799</v>
      </c>
      <c r="Y4598">
        <f t="shared" si="289"/>
        <v>0</v>
      </c>
      <c r="Z4598" s="1">
        <f t="shared" si="290"/>
        <v>0</v>
      </c>
    </row>
    <row r="4599" spans="1:26">
      <c r="A4599" s="2">
        <v>45075</v>
      </c>
      <c r="B4599" t="s">
        <v>3449</v>
      </c>
      <c r="C4599" t="s">
        <v>4324</v>
      </c>
      <c r="D4599" s="2" t="str">
        <f t="shared" si="287"/>
        <v>KOW-TRA1-R-000</v>
      </c>
      <c r="E4599" t="s">
        <v>519</v>
      </c>
      <c r="F4599" t="s">
        <v>276</v>
      </c>
      <c r="G4599">
        <v>44</v>
      </c>
      <c r="H4599" t="str">
        <f>VLOOKUP(E4599,[1]data!$D$3:$AK$1000,34,0)</f>
        <v>Indie</v>
      </c>
      <c r="I4599">
        <f>VLOOKUP(E4599,[1]data!$D$3:$Q$1048576,14,0)</f>
        <v>1299</v>
      </c>
      <c r="J4599" t="str">
        <f>VLOOKUP(E4599,[1]data!$D$3:$AJ$1048576,33,0)</f>
        <v>1099-1499</v>
      </c>
      <c r="K4599" t="s">
        <v>4340</v>
      </c>
      <c r="L4599" t="s">
        <v>255</v>
      </c>
      <c r="M4599">
        <v>1</v>
      </c>
      <c r="N4599">
        <v>1159.82</v>
      </c>
      <c r="O4599">
        <v>-115.98</v>
      </c>
      <c r="P4599">
        <v>0</v>
      </c>
      <c r="Q4599">
        <v>1043.8399999999999</v>
      </c>
      <c r="R4599">
        <v>0</v>
      </c>
      <c r="S4599">
        <v>0</v>
      </c>
      <c r="T4599">
        <v>0</v>
      </c>
      <c r="U4599">
        <v>125.26</v>
      </c>
      <c r="V4599">
        <v>1169.0999999999999</v>
      </c>
      <c r="W4599">
        <v>1</v>
      </c>
      <c r="X4599">
        <f t="shared" si="288"/>
        <v>1299</v>
      </c>
      <c r="Y4599">
        <f t="shared" si="289"/>
        <v>129.90000000000009</v>
      </c>
      <c r="Z4599" s="1">
        <f t="shared" si="290"/>
        <v>0.10000000000000007</v>
      </c>
    </row>
    <row r="4600" spans="1:26">
      <c r="A4600" s="2">
        <v>45075</v>
      </c>
      <c r="B4600" t="s">
        <v>3449</v>
      </c>
      <c r="C4600" t="s">
        <v>4324</v>
      </c>
      <c r="D4600" s="2" t="str">
        <f t="shared" si="287"/>
        <v>KOW-TRA6-R-000</v>
      </c>
      <c r="E4600" t="s">
        <v>160</v>
      </c>
      <c r="F4600" t="s">
        <v>256</v>
      </c>
      <c r="G4600">
        <v>44</v>
      </c>
      <c r="H4600" t="str">
        <f>VLOOKUP(E4600,[1]data!$D$3:$AK$1000,34,0)</f>
        <v>Traditional</v>
      </c>
      <c r="I4600">
        <f>VLOOKUP(E4600,[1]data!$D$3:$Q$1048576,14,0)</f>
        <v>1499</v>
      </c>
      <c r="J4600" t="str">
        <f>VLOOKUP(E4600,[1]data!$D$3:$AJ$1048576,33,0)</f>
        <v>1099-1499</v>
      </c>
      <c r="K4600" t="s">
        <v>4340</v>
      </c>
      <c r="L4600" t="s">
        <v>255</v>
      </c>
      <c r="M4600">
        <v>1</v>
      </c>
      <c r="N4600">
        <v>1338.38</v>
      </c>
      <c r="O4600">
        <v>-133.83000000000001</v>
      </c>
      <c r="P4600">
        <v>0</v>
      </c>
      <c r="Q4600">
        <v>1204.55</v>
      </c>
      <c r="R4600">
        <v>0</v>
      </c>
      <c r="S4600">
        <v>0</v>
      </c>
      <c r="T4600">
        <v>0</v>
      </c>
      <c r="U4600">
        <v>144.55000000000001</v>
      </c>
      <c r="V4600">
        <v>1349.1</v>
      </c>
      <c r="W4600">
        <v>1</v>
      </c>
      <c r="X4600">
        <f t="shared" si="288"/>
        <v>1499</v>
      </c>
      <c r="Y4600">
        <f t="shared" si="289"/>
        <v>149.90000000000009</v>
      </c>
      <c r="Z4600" s="1">
        <f t="shared" si="290"/>
        <v>0.10000000000000006</v>
      </c>
    </row>
    <row r="4601" spans="1:26">
      <c r="A4601" s="2">
        <v>45075</v>
      </c>
      <c r="B4601" t="s">
        <v>3449</v>
      </c>
      <c r="C4601" t="s">
        <v>4324</v>
      </c>
      <c r="D4601" s="2" t="str">
        <f t="shared" si="287"/>
        <v>KOW-CC04-R-004</v>
      </c>
      <c r="E4601" t="s">
        <v>42</v>
      </c>
      <c r="F4601" t="s">
        <v>1425</v>
      </c>
      <c r="G4601">
        <v>40</v>
      </c>
      <c r="H4601" t="str">
        <f>VLOOKUP(E4601,[1]data!$D$3:$AK$1000,34,0)</f>
        <v>Hoodie</v>
      </c>
      <c r="I4601">
        <f>VLOOKUP(E4601,[1]data!$D$3:$Q$1048576,14,0)</f>
        <v>2799</v>
      </c>
      <c r="J4601" t="str">
        <f>VLOOKUP(E4601,[1]data!$D$3:$AJ$1048576,33,0)</f>
        <v>2499-2999</v>
      </c>
      <c r="K4601" t="s">
        <v>4340</v>
      </c>
      <c r="L4601" t="s">
        <v>255</v>
      </c>
      <c r="M4601">
        <v>1</v>
      </c>
      <c r="N4601">
        <v>2499.11</v>
      </c>
      <c r="O4601">
        <v>-249.91</v>
      </c>
      <c r="P4601">
        <v>0</v>
      </c>
      <c r="Q4601">
        <v>2249.1999999999998</v>
      </c>
      <c r="R4601">
        <v>0</v>
      </c>
      <c r="S4601">
        <v>0</v>
      </c>
      <c r="T4601">
        <v>0</v>
      </c>
      <c r="U4601">
        <v>269.89999999999998</v>
      </c>
      <c r="V4601">
        <v>2519.1</v>
      </c>
      <c r="W4601">
        <v>1</v>
      </c>
      <c r="X4601">
        <f t="shared" si="288"/>
        <v>2799</v>
      </c>
      <c r="Y4601">
        <f t="shared" si="289"/>
        <v>279.90000000000009</v>
      </c>
      <c r="Z4601" s="1">
        <f t="shared" si="290"/>
        <v>0.10000000000000003</v>
      </c>
    </row>
    <row r="4602" spans="1:26">
      <c r="A4602" s="2">
        <v>45075</v>
      </c>
      <c r="B4602" t="s">
        <v>3449</v>
      </c>
      <c r="C4602" t="s">
        <v>4324</v>
      </c>
      <c r="D4602" s="2" t="str">
        <f t="shared" si="287"/>
        <v>KOW-CC04-R-004</v>
      </c>
      <c r="E4602" t="s">
        <v>45</v>
      </c>
      <c r="F4602" t="s">
        <v>1425</v>
      </c>
      <c r="G4602">
        <v>46</v>
      </c>
      <c r="H4602" t="str">
        <f>VLOOKUP(E4602,[1]data!$D$3:$AK$1000,34,0)</f>
        <v>Hoodie</v>
      </c>
      <c r="I4602">
        <f>VLOOKUP(E4602,[1]data!$D$3:$Q$1048576,14,0)</f>
        <v>2799</v>
      </c>
      <c r="J4602" t="str">
        <f>VLOOKUP(E4602,[1]data!$D$3:$AJ$1048576,33,0)</f>
        <v>2499-2999</v>
      </c>
      <c r="K4602" t="s">
        <v>4341</v>
      </c>
      <c r="L4602" t="s">
        <v>255</v>
      </c>
      <c r="M4602">
        <v>1</v>
      </c>
      <c r="N4602">
        <v>2499.1</v>
      </c>
      <c r="O4602">
        <v>-374.86</v>
      </c>
      <c r="P4602">
        <v>0</v>
      </c>
      <c r="Q4602">
        <v>2124.2399999999998</v>
      </c>
      <c r="R4602">
        <v>0</v>
      </c>
      <c r="S4602">
        <v>0</v>
      </c>
      <c r="T4602">
        <v>0</v>
      </c>
      <c r="U4602">
        <v>254.91</v>
      </c>
      <c r="V4602">
        <v>2379.15</v>
      </c>
      <c r="W4602">
        <v>1</v>
      </c>
      <c r="X4602">
        <f t="shared" si="288"/>
        <v>2799</v>
      </c>
      <c r="Y4602">
        <f t="shared" si="289"/>
        <v>419.84999999999991</v>
      </c>
      <c r="Z4602" s="1">
        <f t="shared" si="290"/>
        <v>0.14999999999999997</v>
      </c>
    </row>
    <row r="4603" spans="1:26">
      <c r="A4603" s="2">
        <v>45075</v>
      </c>
      <c r="B4603" t="s">
        <v>3449</v>
      </c>
      <c r="C4603" t="s">
        <v>4324</v>
      </c>
      <c r="D4603" s="2" t="str">
        <f t="shared" si="287"/>
        <v>KOW-KU1-R-0002</v>
      </c>
      <c r="E4603" t="s">
        <v>82</v>
      </c>
      <c r="F4603" t="s">
        <v>264</v>
      </c>
      <c r="G4603">
        <v>39</v>
      </c>
      <c r="H4603" t="str">
        <f>VLOOKUP(E4603,[1]data!$D$3:$AK$1000,34,0)</f>
        <v>Hoodie</v>
      </c>
      <c r="I4603">
        <f>VLOOKUP(E4603,[1]data!$D$3:$Q$1048576,14,0)</f>
        <v>2799</v>
      </c>
      <c r="J4603" t="str">
        <f>VLOOKUP(E4603,[1]data!$D$3:$AJ$1048576,33,0)</f>
        <v>2499-2999</v>
      </c>
      <c r="K4603" t="s">
        <v>4342</v>
      </c>
      <c r="L4603" t="s">
        <v>255</v>
      </c>
      <c r="M4603">
        <v>1</v>
      </c>
      <c r="N4603">
        <v>2499.11</v>
      </c>
      <c r="O4603">
        <v>0</v>
      </c>
      <c r="P4603">
        <v>0</v>
      </c>
      <c r="Q4603">
        <v>2499.11</v>
      </c>
      <c r="R4603">
        <v>0</v>
      </c>
      <c r="S4603">
        <v>0</v>
      </c>
      <c r="T4603">
        <v>0</v>
      </c>
      <c r="U4603">
        <v>299.89</v>
      </c>
      <c r="V4603">
        <v>2799</v>
      </c>
      <c r="W4603">
        <v>1</v>
      </c>
      <c r="X4603">
        <f t="shared" si="288"/>
        <v>2799</v>
      </c>
      <c r="Y4603">
        <f t="shared" si="289"/>
        <v>0</v>
      </c>
      <c r="Z4603" s="1">
        <f t="shared" si="290"/>
        <v>0</v>
      </c>
    </row>
    <row r="4604" spans="1:26">
      <c r="A4604" s="2">
        <v>45075</v>
      </c>
      <c r="B4604" t="s">
        <v>3449</v>
      </c>
      <c r="C4604" t="s">
        <v>4324</v>
      </c>
      <c r="D4604" s="2" t="str">
        <f t="shared" si="287"/>
        <v>KOW-TRA3-R-000</v>
      </c>
      <c r="E4604" t="s">
        <v>151</v>
      </c>
      <c r="F4604" t="s">
        <v>286</v>
      </c>
      <c r="G4604">
        <v>40</v>
      </c>
      <c r="H4604" t="str">
        <f>VLOOKUP(E4604,[1]data!$D$3:$AK$1000,34,0)</f>
        <v>Traditional</v>
      </c>
      <c r="I4604">
        <f>VLOOKUP(E4604,[1]data!$D$3:$Q$1048576,14,0)</f>
        <v>1299</v>
      </c>
      <c r="J4604" t="str">
        <f>VLOOKUP(E4604,[1]data!$D$3:$AJ$1048576,33,0)</f>
        <v>1099-1499</v>
      </c>
      <c r="K4604" t="s">
        <v>4343</v>
      </c>
      <c r="L4604" t="s">
        <v>255</v>
      </c>
      <c r="M4604">
        <v>1</v>
      </c>
      <c r="N4604">
        <v>1159.82</v>
      </c>
      <c r="O4604">
        <v>0</v>
      </c>
      <c r="P4604">
        <v>0</v>
      </c>
      <c r="Q4604">
        <v>1159.82</v>
      </c>
      <c r="R4604">
        <v>0</v>
      </c>
      <c r="S4604">
        <v>0</v>
      </c>
      <c r="T4604">
        <v>0</v>
      </c>
      <c r="U4604">
        <v>139.18</v>
      </c>
      <c r="V4604">
        <v>1299</v>
      </c>
      <c r="W4604">
        <v>1</v>
      </c>
      <c r="X4604">
        <f t="shared" si="288"/>
        <v>1299</v>
      </c>
      <c r="Y4604">
        <f t="shared" si="289"/>
        <v>0</v>
      </c>
      <c r="Z4604" s="1">
        <f t="shared" si="290"/>
        <v>0</v>
      </c>
    </row>
    <row r="4605" spans="1:26">
      <c r="A4605" s="2">
        <v>45075</v>
      </c>
      <c r="B4605" t="s">
        <v>3449</v>
      </c>
      <c r="C4605" t="s">
        <v>4324</v>
      </c>
      <c r="D4605" s="2" t="str">
        <f t="shared" si="287"/>
        <v>KOW-KU1-R-0002</v>
      </c>
      <c r="E4605" t="s">
        <v>82</v>
      </c>
      <c r="F4605" t="s">
        <v>264</v>
      </c>
      <c r="G4605">
        <v>39</v>
      </c>
      <c r="H4605" t="str">
        <f>VLOOKUP(E4605,[1]data!$D$3:$AK$1000,34,0)</f>
        <v>Hoodie</v>
      </c>
      <c r="I4605">
        <f>VLOOKUP(E4605,[1]data!$D$3:$Q$1048576,14,0)</f>
        <v>2799</v>
      </c>
      <c r="J4605" t="str">
        <f>VLOOKUP(E4605,[1]data!$D$3:$AJ$1048576,33,0)</f>
        <v>2499-2999</v>
      </c>
      <c r="K4605" t="s">
        <v>4344</v>
      </c>
      <c r="L4605" t="s">
        <v>255</v>
      </c>
      <c r="M4605">
        <v>1</v>
      </c>
      <c r="N4605">
        <v>2257.2600000000002</v>
      </c>
      <c r="O4605">
        <v>0</v>
      </c>
      <c r="P4605">
        <v>0</v>
      </c>
      <c r="Q4605">
        <v>2257.2600000000002</v>
      </c>
      <c r="R4605">
        <v>0</v>
      </c>
      <c r="S4605">
        <v>0</v>
      </c>
      <c r="T4605">
        <v>0</v>
      </c>
      <c r="U4605">
        <v>541.74</v>
      </c>
      <c r="V4605">
        <v>2799</v>
      </c>
      <c r="W4605">
        <v>1</v>
      </c>
      <c r="X4605">
        <f t="shared" si="288"/>
        <v>2799</v>
      </c>
      <c r="Y4605">
        <f t="shared" si="289"/>
        <v>0</v>
      </c>
      <c r="Z4605" s="1">
        <f t="shared" si="290"/>
        <v>0</v>
      </c>
    </row>
    <row r="4606" spans="1:26">
      <c r="A4606" s="2">
        <v>45075</v>
      </c>
      <c r="B4606" t="s">
        <v>3449</v>
      </c>
      <c r="C4606" t="s">
        <v>4324</v>
      </c>
      <c r="D4606" s="2" t="str">
        <f t="shared" si="287"/>
        <v>KOW-TRA3-R-000</v>
      </c>
      <c r="E4606" t="s">
        <v>150</v>
      </c>
      <c r="F4606" t="s">
        <v>286</v>
      </c>
      <c r="G4606">
        <v>39</v>
      </c>
      <c r="H4606" t="str">
        <f>VLOOKUP(E4606,[1]data!$D$3:$AK$1000,34,0)</f>
        <v>Traditional</v>
      </c>
      <c r="I4606">
        <f>VLOOKUP(E4606,[1]data!$D$3:$Q$1048576,14,0)</f>
        <v>1299</v>
      </c>
      <c r="J4606" t="str">
        <f>VLOOKUP(E4606,[1]data!$D$3:$AJ$1048576,33,0)</f>
        <v>1099-1499</v>
      </c>
      <c r="K4606" t="s">
        <v>4345</v>
      </c>
      <c r="L4606" t="s">
        <v>255</v>
      </c>
      <c r="M4606">
        <v>1</v>
      </c>
      <c r="N4606">
        <v>1159.82</v>
      </c>
      <c r="O4606">
        <v>0</v>
      </c>
      <c r="P4606">
        <v>0</v>
      </c>
      <c r="Q4606">
        <v>1159.82</v>
      </c>
      <c r="R4606">
        <v>0</v>
      </c>
      <c r="S4606">
        <v>0</v>
      </c>
      <c r="T4606">
        <v>0</v>
      </c>
      <c r="U4606">
        <v>139.18</v>
      </c>
      <c r="V4606">
        <v>1299</v>
      </c>
      <c r="W4606">
        <v>1</v>
      </c>
      <c r="X4606">
        <f t="shared" si="288"/>
        <v>1299</v>
      </c>
      <c r="Y4606">
        <f t="shared" si="289"/>
        <v>0</v>
      </c>
      <c r="Z4606" s="1">
        <f t="shared" si="290"/>
        <v>0</v>
      </c>
    </row>
    <row r="4607" spans="1:26">
      <c r="A4607" s="2">
        <v>45075</v>
      </c>
      <c r="B4607" t="s">
        <v>3449</v>
      </c>
      <c r="C4607" t="s">
        <v>4324</v>
      </c>
      <c r="D4607" s="2" t="str">
        <f t="shared" si="287"/>
        <v>KOW-CC04-R-004</v>
      </c>
      <c r="E4607" t="s">
        <v>44</v>
      </c>
      <c r="F4607" t="s">
        <v>1425</v>
      </c>
      <c r="G4607">
        <v>44</v>
      </c>
      <c r="H4607" t="str">
        <f>VLOOKUP(E4607,[1]data!$D$3:$AK$1000,34,0)</f>
        <v>Hoodie</v>
      </c>
      <c r="I4607">
        <f>VLOOKUP(E4607,[1]data!$D$3:$Q$1048576,14,0)</f>
        <v>2799</v>
      </c>
      <c r="J4607" t="str">
        <f>VLOOKUP(E4607,[1]data!$D$3:$AJ$1048576,33,0)</f>
        <v>2499-2999</v>
      </c>
      <c r="K4607" t="s">
        <v>4346</v>
      </c>
      <c r="L4607" t="s">
        <v>255</v>
      </c>
      <c r="M4607">
        <v>1</v>
      </c>
      <c r="N4607">
        <v>2499.11</v>
      </c>
      <c r="O4607">
        <v>0</v>
      </c>
      <c r="P4607">
        <v>0</v>
      </c>
      <c r="Q4607">
        <v>2499.11</v>
      </c>
      <c r="R4607">
        <v>0</v>
      </c>
      <c r="S4607">
        <v>0</v>
      </c>
      <c r="T4607">
        <v>0</v>
      </c>
      <c r="U4607">
        <v>299.89</v>
      </c>
      <c r="V4607">
        <v>2799</v>
      </c>
      <c r="W4607">
        <v>1</v>
      </c>
      <c r="X4607">
        <f t="shared" si="288"/>
        <v>2799</v>
      </c>
      <c r="Y4607">
        <f t="shared" si="289"/>
        <v>0</v>
      </c>
      <c r="Z4607" s="1">
        <f t="shared" si="290"/>
        <v>0</v>
      </c>
    </row>
    <row r="4608" spans="1:26">
      <c r="A4608" s="2">
        <v>45075</v>
      </c>
      <c r="B4608" t="s">
        <v>3449</v>
      </c>
      <c r="C4608" t="s">
        <v>4324</v>
      </c>
      <c r="D4608" s="2" t="str">
        <f t="shared" si="287"/>
        <v>KOW-KIN-S-0004</v>
      </c>
      <c r="E4608" t="s">
        <v>361</v>
      </c>
      <c r="F4608" t="s">
        <v>273</v>
      </c>
      <c r="G4608">
        <v>39</v>
      </c>
      <c r="H4608" t="str">
        <f>VLOOKUP(E4608,[1]data!$D$3:$AK$1000,34,0)</f>
        <v>Casual</v>
      </c>
      <c r="I4608">
        <f>VLOOKUP(E4608,[1]data!$D$3:$Q$1048576,14,0)</f>
        <v>2299</v>
      </c>
      <c r="J4608" t="str">
        <f>VLOOKUP(E4608,[1]data!$D$3:$AJ$1048576,33,0)</f>
        <v>1799-2299</v>
      </c>
      <c r="K4608" t="s">
        <v>4347</v>
      </c>
      <c r="L4608" t="s">
        <v>255</v>
      </c>
      <c r="M4608">
        <v>1</v>
      </c>
      <c r="N4608">
        <v>1642.14</v>
      </c>
      <c r="O4608">
        <v>0</v>
      </c>
      <c r="P4608">
        <v>0</v>
      </c>
      <c r="Q4608">
        <v>1642.14</v>
      </c>
      <c r="R4608">
        <v>0</v>
      </c>
      <c r="S4608">
        <v>0</v>
      </c>
      <c r="T4608">
        <v>0</v>
      </c>
      <c r="U4608">
        <v>197.06</v>
      </c>
      <c r="V4608">
        <v>1839.2</v>
      </c>
      <c r="W4608">
        <v>1</v>
      </c>
      <c r="X4608">
        <f t="shared" si="288"/>
        <v>2299</v>
      </c>
      <c r="Y4608">
        <f t="shared" si="289"/>
        <v>459.79999999999995</v>
      </c>
      <c r="Z4608" s="1">
        <f t="shared" si="290"/>
        <v>0.19999999999999998</v>
      </c>
    </row>
    <row r="4609" spans="1:26">
      <c r="A4609" s="2">
        <v>45075</v>
      </c>
      <c r="B4609" t="s">
        <v>3449</v>
      </c>
      <c r="C4609" t="s">
        <v>4324</v>
      </c>
      <c r="D4609" s="2" t="str">
        <f t="shared" si="287"/>
        <v>KOW-CC09-R-003</v>
      </c>
      <c r="E4609" t="s">
        <v>49</v>
      </c>
      <c r="F4609" t="s">
        <v>1721</v>
      </c>
      <c r="G4609">
        <v>36</v>
      </c>
      <c r="H4609" t="str">
        <f>VLOOKUP(E4609,[1]data!$D$3:$AK$1000,34,0)</f>
        <v>Bottom</v>
      </c>
      <c r="I4609">
        <f>VLOOKUP(E4609,[1]data!$D$3:$Q$1048576,14,0)</f>
        <v>1499</v>
      </c>
      <c r="J4609" t="str">
        <f>VLOOKUP(E4609,[1]data!$D$3:$AJ$1048576,33,0)</f>
        <v>1099-1499</v>
      </c>
      <c r="K4609" t="s">
        <v>4348</v>
      </c>
      <c r="L4609" t="s">
        <v>255</v>
      </c>
      <c r="M4609">
        <v>1</v>
      </c>
      <c r="N4609">
        <v>1338.39</v>
      </c>
      <c r="O4609">
        <v>0</v>
      </c>
      <c r="P4609">
        <v>0</v>
      </c>
      <c r="Q4609">
        <v>1338.39</v>
      </c>
      <c r="R4609">
        <v>0</v>
      </c>
      <c r="S4609">
        <v>0</v>
      </c>
      <c r="T4609">
        <v>0</v>
      </c>
      <c r="U4609">
        <v>160.61000000000001</v>
      </c>
      <c r="V4609">
        <v>1499</v>
      </c>
      <c r="W4609">
        <v>1</v>
      </c>
      <c r="X4609">
        <f t="shared" si="288"/>
        <v>1499</v>
      </c>
      <c r="Y4609">
        <f t="shared" si="289"/>
        <v>0</v>
      </c>
      <c r="Z4609" s="1">
        <f t="shared" si="290"/>
        <v>0</v>
      </c>
    </row>
    <row r="4610" spans="1:26">
      <c r="A4610" s="2">
        <v>45075</v>
      </c>
      <c r="B4610" t="s">
        <v>3449</v>
      </c>
      <c r="C4610" t="s">
        <v>4324</v>
      </c>
      <c r="D4610" s="2" t="str">
        <f t="shared" si="287"/>
        <v>KOW-PIQ-R-0032</v>
      </c>
      <c r="E4610" t="s">
        <v>124</v>
      </c>
      <c r="F4610" t="s">
        <v>2010</v>
      </c>
      <c r="G4610" t="s">
        <v>2108</v>
      </c>
      <c r="H4610" t="str">
        <f>VLOOKUP(E4610,[1]data!$D$3:$AK$1000,34,0)</f>
        <v>Knit Shirt</v>
      </c>
      <c r="I4610">
        <f>VLOOKUP(E4610,[1]data!$D$3:$Q$1048576,14,0)</f>
        <v>2499</v>
      </c>
      <c r="J4610" t="str">
        <f>VLOOKUP(E4610,[1]data!$D$3:$AJ$1048576,33,0)</f>
        <v>2499-2999</v>
      </c>
      <c r="K4610" t="s">
        <v>4349</v>
      </c>
      <c r="L4610" t="s">
        <v>255</v>
      </c>
      <c r="M4610">
        <v>1</v>
      </c>
      <c r="N4610">
        <v>2231.25</v>
      </c>
      <c r="O4610">
        <v>0</v>
      </c>
      <c r="P4610">
        <v>0</v>
      </c>
      <c r="Q4610">
        <v>2231.25</v>
      </c>
      <c r="R4610">
        <v>0</v>
      </c>
      <c r="S4610">
        <v>0</v>
      </c>
      <c r="T4610">
        <v>0</v>
      </c>
      <c r="U4610">
        <v>267.75</v>
      </c>
      <c r="V4610">
        <v>2499</v>
      </c>
      <c r="W4610">
        <v>1</v>
      </c>
      <c r="X4610">
        <f t="shared" si="288"/>
        <v>2499</v>
      </c>
      <c r="Y4610">
        <f t="shared" si="289"/>
        <v>0</v>
      </c>
      <c r="Z4610" s="1">
        <f t="shared" si="290"/>
        <v>0</v>
      </c>
    </row>
    <row r="4611" spans="1:26">
      <c r="A4611" s="2">
        <v>45075</v>
      </c>
      <c r="B4611" t="s">
        <v>3449</v>
      </c>
      <c r="C4611" t="s">
        <v>4324</v>
      </c>
      <c r="D4611" s="2" t="str">
        <f t="shared" ref="D4611:D4674" si="291">LEFT(E4611,14)</f>
        <v>KOW-CC06-R-004</v>
      </c>
      <c r="E4611" t="s">
        <v>712</v>
      </c>
      <c r="F4611" t="s">
        <v>713</v>
      </c>
      <c r="G4611">
        <v>42</v>
      </c>
      <c r="H4611" t="str">
        <f>VLOOKUP(E4611,[1]data!$D$3:$AK$1000,34,0)</f>
        <v>Jacket</v>
      </c>
      <c r="I4611">
        <f>VLOOKUP(E4611,[1]data!$D$3:$Q$1048576,14,0)</f>
        <v>3499</v>
      </c>
      <c r="J4611" t="str">
        <f>VLOOKUP(E4611,[1]data!$D$3:$AJ$1048576,33,0)</f>
        <v>3499-3999</v>
      </c>
      <c r="K4611" t="s">
        <v>4350</v>
      </c>
      <c r="L4611" t="s">
        <v>255</v>
      </c>
      <c r="M4611">
        <v>1</v>
      </c>
      <c r="N4611">
        <v>2499.11</v>
      </c>
      <c r="O4611">
        <v>-499.82</v>
      </c>
      <c r="P4611">
        <v>0</v>
      </c>
      <c r="Q4611">
        <v>1999.29</v>
      </c>
      <c r="R4611">
        <v>0</v>
      </c>
      <c r="S4611">
        <v>0</v>
      </c>
      <c r="T4611">
        <v>0</v>
      </c>
      <c r="U4611">
        <v>239.91</v>
      </c>
      <c r="V4611">
        <v>2239.1999999999998</v>
      </c>
      <c r="W4611">
        <v>1</v>
      </c>
      <c r="X4611">
        <f t="shared" ref="X4611:X4674" si="292">I4611*W4611</f>
        <v>3499</v>
      </c>
      <c r="Y4611">
        <f t="shared" ref="Y4611:Y4674" si="293">X4611-V4611</f>
        <v>1259.8000000000002</v>
      </c>
      <c r="Z4611" s="1">
        <f t="shared" ref="Z4611:Z4674" si="294">Y4611/X4611</f>
        <v>0.3600457273506717</v>
      </c>
    </row>
    <row r="4612" spans="1:26">
      <c r="A4612" s="2">
        <v>45075</v>
      </c>
      <c r="B4612" t="s">
        <v>3449</v>
      </c>
      <c r="C4612" t="s">
        <v>4324</v>
      </c>
      <c r="D4612" s="2" t="str">
        <f t="shared" si="291"/>
        <v>KOW-CC04-R-004</v>
      </c>
      <c r="E4612" t="s">
        <v>41</v>
      </c>
      <c r="F4612" t="s">
        <v>1425</v>
      </c>
      <c r="G4612">
        <v>39</v>
      </c>
      <c r="H4612" t="str">
        <f>VLOOKUP(E4612,[1]data!$D$3:$AK$1000,34,0)</f>
        <v>Hoodie</v>
      </c>
      <c r="I4612">
        <f>VLOOKUP(E4612,[1]data!$D$3:$Q$1048576,14,0)</f>
        <v>2799</v>
      </c>
      <c r="J4612" t="str">
        <f>VLOOKUP(E4612,[1]data!$D$3:$AJ$1048576,33,0)</f>
        <v>2499-2999</v>
      </c>
      <c r="K4612" t="s">
        <v>4351</v>
      </c>
      <c r="L4612" t="s">
        <v>255</v>
      </c>
      <c r="M4612">
        <v>1</v>
      </c>
      <c r="N4612">
        <v>2499.11</v>
      </c>
      <c r="O4612">
        <v>0</v>
      </c>
      <c r="P4612">
        <v>0</v>
      </c>
      <c r="Q4612">
        <v>2499.11</v>
      </c>
      <c r="R4612">
        <v>0</v>
      </c>
      <c r="S4612">
        <v>0</v>
      </c>
      <c r="T4612">
        <v>0</v>
      </c>
      <c r="U4612">
        <v>299.89</v>
      </c>
      <c r="V4612">
        <v>2799</v>
      </c>
      <c r="W4612">
        <v>1</v>
      </c>
      <c r="X4612">
        <f t="shared" si="292"/>
        <v>2799</v>
      </c>
      <c r="Y4612">
        <f t="shared" si="293"/>
        <v>0</v>
      </c>
      <c r="Z4612" s="1">
        <f t="shared" si="294"/>
        <v>0</v>
      </c>
    </row>
    <row r="4613" spans="1:26">
      <c r="A4613" s="2">
        <v>45075</v>
      </c>
      <c r="B4613" t="s">
        <v>3449</v>
      </c>
      <c r="C4613" t="s">
        <v>4324</v>
      </c>
      <c r="D4613" s="2" t="str">
        <f t="shared" si="291"/>
        <v>KOW-PI12-S-001</v>
      </c>
      <c r="E4613" t="s">
        <v>603</v>
      </c>
      <c r="F4613" t="s">
        <v>456</v>
      </c>
      <c r="G4613">
        <v>42</v>
      </c>
      <c r="H4613" t="str">
        <f>VLOOKUP(E4613,[1]data!$D$3:$AK$1000,34,0)</f>
        <v>Party</v>
      </c>
      <c r="I4613">
        <f>VLOOKUP(E4613,[1]data!$D$3:$Q$1048576,14,0)</f>
        <v>1999</v>
      </c>
      <c r="J4613" t="str">
        <f>VLOOKUP(E4613,[1]data!$D$3:$AJ$1048576,33,0)</f>
        <v>1799-2299</v>
      </c>
      <c r="K4613" t="s">
        <v>4352</v>
      </c>
      <c r="L4613" t="s">
        <v>255</v>
      </c>
      <c r="M4613">
        <v>1</v>
      </c>
      <c r="N4613">
        <v>1784.82</v>
      </c>
      <c r="O4613">
        <v>-178.48</v>
      </c>
      <c r="P4613">
        <v>0</v>
      </c>
      <c r="Q4613">
        <v>1606.34</v>
      </c>
      <c r="R4613">
        <v>0</v>
      </c>
      <c r="S4613">
        <v>0</v>
      </c>
      <c r="T4613">
        <v>0</v>
      </c>
      <c r="U4613">
        <v>192.76</v>
      </c>
      <c r="V4613">
        <v>1799.1</v>
      </c>
      <c r="W4613">
        <v>1</v>
      </c>
      <c r="X4613">
        <f t="shared" si="292"/>
        <v>1999</v>
      </c>
      <c r="Y4613">
        <f t="shared" si="293"/>
        <v>199.90000000000009</v>
      </c>
      <c r="Z4613" s="1">
        <f t="shared" si="294"/>
        <v>0.10000000000000005</v>
      </c>
    </row>
    <row r="4614" spans="1:26">
      <c r="A4614" s="2">
        <v>45075</v>
      </c>
      <c r="B4614" t="s">
        <v>3449</v>
      </c>
      <c r="C4614" t="s">
        <v>4324</v>
      </c>
      <c r="D4614" s="2" t="str">
        <f t="shared" si="291"/>
        <v>KOW-SO21-FS-00</v>
      </c>
      <c r="E4614" t="s">
        <v>422</v>
      </c>
      <c r="F4614" t="s">
        <v>423</v>
      </c>
      <c r="G4614" t="s">
        <v>424</v>
      </c>
      <c r="H4614" t="str">
        <f>VLOOKUP(E4614,[1]data!$D$3:$AK$1000,34,0)</f>
        <v>Acc</v>
      </c>
      <c r="I4614">
        <f>VLOOKUP(E4614,[1]data!$D$3:$Q$1048576,14,0)</f>
        <v>699</v>
      </c>
      <c r="J4614" t="str">
        <f>VLOOKUP(E4614,[1]data!$D$3:$AJ$1048576,33,0)</f>
        <v>399-799</v>
      </c>
      <c r="K4614" t="s">
        <v>4353</v>
      </c>
      <c r="L4614" t="s">
        <v>255</v>
      </c>
      <c r="M4614">
        <v>1</v>
      </c>
      <c r="N4614">
        <v>563.70000000000005</v>
      </c>
      <c r="O4614">
        <v>0</v>
      </c>
      <c r="P4614">
        <v>0</v>
      </c>
      <c r="Q4614">
        <v>563.70000000000005</v>
      </c>
      <c r="R4614">
        <v>0</v>
      </c>
      <c r="S4614">
        <v>0</v>
      </c>
      <c r="T4614">
        <v>0</v>
      </c>
      <c r="U4614">
        <v>135.30000000000001</v>
      </c>
      <c r="V4614">
        <v>699</v>
      </c>
      <c r="W4614">
        <v>1</v>
      </c>
      <c r="X4614">
        <f t="shared" si="292"/>
        <v>699</v>
      </c>
      <c r="Y4614">
        <f t="shared" si="293"/>
        <v>0</v>
      </c>
      <c r="Z4614" s="1">
        <f t="shared" si="294"/>
        <v>0</v>
      </c>
    </row>
    <row r="4615" spans="1:26">
      <c r="A4615" s="2">
        <v>45075</v>
      </c>
      <c r="B4615" t="s">
        <v>3449</v>
      </c>
      <c r="C4615" t="s">
        <v>4324</v>
      </c>
      <c r="D4615" s="2" t="str">
        <f t="shared" si="291"/>
        <v>KOW-PIQ-R-0032</v>
      </c>
      <c r="E4615" t="s">
        <v>123</v>
      </c>
      <c r="F4615" t="s">
        <v>2010</v>
      </c>
      <c r="G4615" t="s">
        <v>2029</v>
      </c>
      <c r="H4615" t="str">
        <f>VLOOKUP(E4615,[1]data!$D$3:$AK$1000,34,0)</f>
        <v>Knit Shirt</v>
      </c>
      <c r="I4615">
        <f>VLOOKUP(E4615,[1]data!$D$3:$Q$1048576,14,0)</f>
        <v>2499</v>
      </c>
      <c r="J4615" t="str">
        <f>VLOOKUP(E4615,[1]data!$D$3:$AJ$1048576,33,0)</f>
        <v>2499-2999</v>
      </c>
      <c r="K4615" t="s">
        <v>4354</v>
      </c>
      <c r="L4615" t="s">
        <v>255</v>
      </c>
      <c r="M4615">
        <v>1</v>
      </c>
      <c r="N4615">
        <v>2231.25</v>
      </c>
      <c r="O4615">
        <v>0</v>
      </c>
      <c r="P4615">
        <v>0</v>
      </c>
      <c r="Q4615">
        <v>2231.25</v>
      </c>
      <c r="R4615">
        <v>0</v>
      </c>
      <c r="S4615">
        <v>0</v>
      </c>
      <c r="T4615">
        <v>0</v>
      </c>
      <c r="U4615">
        <v>267.75</v>
      </c>
      <c r="V4615">
        <v>2499</v>
      </c>
      <c r="W4615">
        <v>1</v>
      </c>
      <c r="X4615">
        <f t="shared" si="292"/>
        <v>2499</v>
      </c>
      <c r="Y4615">
        <f t="shared" si="293"/>
        <v>0</v>
      </c>
      <c r="Z4615" s="1">
        <f t="shared" si="294"/>
        <v>0</v>
      </c>
    </row>
    <row r="4616" spans="1:26">
      <c r="A4616" s="2">
        <v>45075</v>
      </c>
      <c r="B4616" t="s">
        <v>3449</v>
      </c>
      <c r="C4616" t="s">
        <v>4324</v>
      </c>
      <c r="D4616" s="2" t="str">
        <f t="shared" si="291"/>
        <v>KOW-CC04-R-004</v>
      </c>
      <c r="E4616" t="s">
        <v>42</v>
      </c>
      <c r="F4616" t="s">
        <v>1425</v>
      </c>
      <c r="G4616">
        <v>40</v>
      </c>
      <c r="H4616" t="str">
        <f>VLOOKUP(E4616,[1]data!$D$3:$AK$1000,34,0)</f>
        <v>Hoodie</v>
      </c>
      <c r="I4616">
        <f>VLOOKUP(E4616,[1]data!$D$3:$Q$1048576,14,0)</f>
        <v>2799</v>
      </c>
      <c r="J4616" t="str">
        <f>VLOOKUP(E4616,[1]data!$D$3:$AJ$1048576,33,0)</f>
        <v>2499-2999</v>
      </c>
      <c r="K4616" t="s">
        <v>4355</v>
      </c>
      <c r="L4616" t="s">
        <v>255</v>
      </c>
      <c r="M4616">
        <v>1</v>
      </c>
      <c r="N4616">
        <v>2499.11</v>
      </c>
      <c r="O4616">
        <v>-249.91</v>
      </c>
      <c r="P4616">
        <v>0</v>
      </c>
      <c r="Q4616">
        <v>2249.1999999999998</v>
      </c>
      <c r="R4616">
        <v>0</v>
      </c>
      <c r="S4616">
        <v>0</v>
      </c>
      <c r="T4616">
        <v>0</v>
      </c>
      <c r="U4616">
        <v>269.89999999999998</v>
      </c>
      <c r="V4616">
        <v>2519.1</v>
      </c>
      <c r="W4616">
        <v>1</v>
      </c>
      <c r="X4616">
        <f t="shared" si="292"/>
        <v>2799</v>
      </c>
      <c r="Y4616">
        <f t="shared" si="293"/>
        <v>279.90000000000009</v>
      </c>
      <c r="Z4616" s="1">
        <f t="shared" si="294"/>
        <v>0.10000000000000003</v>
      </c>
    </row>
    <row r="4617" spans="1:26">
      <c r="A4617" s="2">
        <v>45075</v>
      </c>
      <c r="B4617" t="s">
        <v>3449</v>
      </c>
      <c r="C4617" t="s">
        <v>4324</v>
      </c>
      <c r="D4617" s="2" t="str">
        <f t="shared" si="291"/>
        <v>KOW-FF01-R-005</v>
      </c>
      <c r="E4617" t="s">
        <v>1732</v>
      </c>
      <c r="F4617" t="s">
        <v>1690</v>
      </c>
      <c r="G4617">
        <v>39</v>
      </c>
      <c r="H4617" t="str">
        <f>VLOOKUP(E4617,[1]data!$D$3:$AK$1000,34,0)</f>
        <v>Linen</v>
      </c>
      <c r="I4617">
        <f>VLOOKUP(E4617,[1]data!$D$3:$Q$1048576,14,0)</f>
        <v>3799</v>
      </c>
      <c r="J4617" t="str">
        <f>VLOOKUP(E4617,[1]data!$D$3:$AJ$1048576,33,0)</f>
        <v>3499-3999</v>
      </c>
      <c r="K4617" t="s">
        <v>4356</v>
      </c>
      <c r="L4617" t="s">
        <v>255</v>
      </c>
      <c r="M4617">
        <v>1</v>
      </c>
      <c r="N4617">
        <v>2604.04</v>
      </c>
      <c r="O4617">
        <v>0</v>
      </c>
      <c r="P4617">
        <v>0</v>
      </c>
      <c r="Q4617">
        <v>2604.04</v>
      </c>
      <c r="R4617">
        <v>0</v>
      </c>
      <c r="S4617">
        <v>0</v>
      </c>
      <c r="T4617">
        <v>0</v>
      </c>
      <c r="U4617">
        <v>624.96</v>
      </c>
      <c r="V4617">
        <v>3229</v>
      </c>
      <c r="W4617">
        <v>1</v>
      </c>
      <c r="X4617">
        <f t="shared" si="292"/>
        <v>3799</v>
      </c>
      <c r="Y4617">
        <f t="shared" si="293"/>
        <v>570</v>
      </c>
      <c r="Z4617" s="1">
        <f t="shared" si="294"/>
        <v>0.15003948407475651</v>
      </c>
    </row>
    <row r="4618" spans="1:26">
      <c r="A4618" s="2">
        <v>45075</v>
      </c>
      <c r="B4618" t="s">
        <v>3449</v>
      </c>
      <c r="C4618" t="s">
        <v>4324</v>
      </c>
      <c r="D4618" s="2" t="str">
        <f t="shared" si="291"/>
        <v>KOW-KU1-R-0002</v>
      </c>
      <c r="E4618" t="s">
        <v>82</v>
      </c>
      <c r="F4618" t="s">
        <v>264</v>
      </c>
      <c r="G4618">
        <v>39</v>
      </c>
      <c r="H4618" t="str">
        <f>VLOOKUP(E4618,[1]data!$D$3:$AK$1000,34,0)</f>
        <v>Hoodie</v>
      </c>
      <c r="I4618">
        <f>VLOOKUP(E4618,[1]data!$D$3:$Q$1048576,14,0)</f>
        <v>2799</v>
      </c>
      <c r="J4618" t="str">
        <f>VLOOKUP(E4618,[1]data!$D$3:$AJ$1048576,33,0)</f>
        <v>2499-2999</v>
      </c>
      <c r="K4618" t="s">
        <v>4357</v>
      </c>
      <c r="L4618" t="s">
        <v>255</v>
      </c>
      <c r="M4618">
        <v>1</v>
      </c>
      <c r="N4618">
        <v>2257.2600000000002</v>
      </c>
      <c r="O4618">
        <v>-225.72</v>
      </c>
      <c r="P4618">
        <v>0</v>
      </c>
      <c r="Q4618">
        <v>2031.54</v>
      </c>
      <c r="R4618">
        <v>0</v>
      </c>
      <c r="S4618">
        <v>0</v>
      </c>
      <c r="T4618">
        <v>0</v>
      </c>
      <c r="U4618">
        <v>487.56</v>
      </c>
      <c r="V4618">
        <v>2519.1</v>
      </c>
      <c r="W4618">
        <v>1</v>
      </c>
      <c r="X4618">
        <f t="shared" si="292"/>
        <v>2799</v>
      </c>
      <c r="Y4618">
        <f t="shared" si="293"/>
        <v>279.90000000000009</v>
      </c>
      <c r="Z4618" s="1">
        <f t="shared" si="294"/>
        <v>0.10000000000000003</v>
      </c>
    </row>
    <row r="4619" spans="1:26">
      <c r="A4619" s="2">
        <v>45075</v>
      </c>
      <c r="B4619" t="s">
        <v>3449</v>
      </c>
      <c r="C4619" t="s">
        <v>4324</v>
      </c>
      <c r="D4619" s="2" t="str">
        <f t="shared" si="291"/>
        <v>KOW-CC04-R-004</v>
      </c>
      <c r="E4619" t="s">
        <v>42</v>
      </c>
      <c r="F4619" t="s">
        <v>1425</v>
      </c>
      <c r="G4619">
        <v>40</v>
      </c>
      <c r="H4619" t="str">
        <f>VLOOKUP(E4619,[1]data!$D$3:$AK$1000,34,0)</f>
        <v>Hoodie</v>
      </c>
      <c r="I4619">
        <f>VLOOKUP(E4619,[1]data!$D$3:$Q$1048576,14,0)</f>
        <v>2799</v>
      </c>
      <c r="J4619" t="str">
        <f>VLOOKUP(E4619,[1]data!$D$3:$AJ$1048576,33,0)</f>
        <v>2499-2999</v>
      </c>
      <c r="K4619" t="s">
        <v>4358</v>
      </c>
      <c r="L4619" t="s">
        <v>255</v>
      </c>
      <c r="M4619">
        <v>1</v>
      </c>
      <c r="N4619">
        <v>2499.11</v>
      </c>
      <c r="O4619">
        <v>-249.91</v>
      </c>
      <c r="P4619">
        <v>0</v>
      </c>
      <c r="Q4619">
        <v>2249.1999999999998</v>
      </c>
      <c r="R4619">
        <v>0</v>
      </c>
      <c r="S4619">
        <v>0</v>
      </c>
      <c r="T4619">
        <v>0</v>
      </c>
      <c r="U4619">
        <v>269.89999999999998</v>
      </c>
      <c r="V4619">
        <v>2519.1</v>
      </c>
      <c r="W4619">
        <v>1</v>
      </c>
      <c r="X4619">
        <f t="shared" si="292"/>
        <v>2799</v>
      </c>
      <c r="Y4619">
        <f t="shared" si="293"/>
        <v>279.90000000000009</v>
      </c>
      <c r="Z4619" s="1">
        <f t="shared" si="294"/>
        <v>0.10000000000000003</v>
      </c>
    </row>
    <row r="4620" spans="1:26">
      <c r="A4620" s="2">
        <v>45075</v>
      </c>
      <c r="B4620" t="s">
        <v>3449</v>
      </c>
      <c r="C4620" t="s">
        <v>4324</v>
      </c>
      <c r="D4620" s="2" t="str">
        <f t="shared" si="291"/>
        <v>KOW-TRA3-R-000</v>
      </c>
      <c r="E4620" t="s">
        <v>151</v>
      </c>
      <c r="F4620" t="s">
        <v>286</v>
      </c>
      <c r="G4620">
        <v>40</v>
      </c>
      <c r="H4620" t="str">
        <f>VLOOKUP(E4620,[1]data!$D$3:$AK$1000,34,0)</f>
        <v>Traditional</v>
      </c>
      <c r="I4620">
        <f>VLOOKUP(E4620,[1]data!$D$3:$Q$1048576,14,0)</f>
        <v>1299</v>
      </c>
      <c r="J4620" t="str">
        <f>VLOOKUP(E4620,[1]data!$D$3:$AJ$1048576,33,0)</f>
        <v>1099-1499</v>
      </c>
      <c r="K4620" t="s">
        <v>4359</v>
      </c>
      <c r="L4620" t="s">
        <v>255</v>
      </c>
      <c r="M4620">
        <v>1</v>
      </c>
      <c r="N4620">
        <v>1159.82</v>
      </c>
      <c r="O4620">
        <v>0</v>
      </c>
      <c r="P4620">
        <v>0</v>
      </c>
      <c r="Q4620">
        <v>1159.82</v>
      </c>
      <c r="R4620">
        <v>0</v>
      </c>
      <c r="S4620">
        <v>0</v>
      </c>
      <c r="T4620">
        <v>0</v>
      </c>
      <c r="U4620">
        <v>139.18</v>
      </c>
      <c r="V4620">
        <v>1299</v>
      </c>
      <c r="W4620">
        <v>1</v>
      </c>
      <c r="X4620">
        <f t="shared" si="292"/>
        <v>1299</v>
      </c>
      <c r="Y4620">
        <f t="shared" si="293"/>
        <v>0</v>
      </c>
      <c r="Z4620" s="1">
        <f t="shared" si="294"/>
        <v>0</v>
      </c>
    </row>
    <row r="4621" spans="1:26">
      <c r="A4621" s="2">
        <v>45075</v>
      </c>
      <c r="B4621" t="s">
        <v>3449</v>
      </c>
      <c r="C4621" t="s">
        <v>4324</v>
      </c>
      <c r="D4621" s="2" t="str">
        <f t="shared" si="291"/>
        <v>KOW-UKI2-R-003</v>
      </c>
      <c r="E4621" t="s">
        <v>165</v>
      </c>
      <c r="F4621" t="s">
        <v>322</v>
      </c>
      <c r="G4621">
        <v>42</v>
      </c>
      <c r="H4621" t="str">
        <f>VLOOKUP(E4621,[1]data!$D$3:$AK$1000,34,0)</f>
        <v>Hoodie</v>
      </c>
      <c r="I4621">
        <f>VLOOKUP(E4621,[1]data!$D$3:$Q$1048576,14,0)</f>
        <v>2799</v>
      </c>
      <c r="J4621" t="str">
        <f>VLOOKUP(E4621,[1]data!$D$3:$AJ$1048576,33,0)</f>
        <v>2499-2999</v>
      </c>
      <c r="K4621" t="s">
        <v>4360</v>
      </c>
      <c r="L4621" t="s">
        <v>255</v>
      </c>
      <c r="M4621">
        <v>1</v>
      </c>
      <c r="N4621">
        <v>2257.2600000000002</v>
      </c>
      <c r="O4621">
        <v>0</v>
      </c>
      <c r="P4621">
        <v>0</v>
      </c>
      <c r="Q4621">
        <v>2257.2600000000002</v>
      </c>
      <c r="R4621">
        <v>0</v>
      </c>
      <c r="S4621">
        <v>0</v>
      </c>
      <c r="T4621">
        <v>0</v>
      </c>
      <c r="U4621">
        <v>541.74</v>
      </c>
      <c r="V4621">
        <v>2799</v>
      </c>
      <c r="W4621">
        <v>1</v>
      </c>
      <c r="X4621">
        <f t="shared" si="292"/>
        <v>2799</v>
      </c>
      <c r="Y4621">
        <f t="shared" si="293"/>
        <v>0</v>
      </c>
      <c r="Z4621" s="1">
        <f t="shared" si="294"/>
        <v>0</v>
      </c>
    </row>
    <row r="4622" spans="1:26">
      <c r="A4622" s="2">
        <v>45075</v>
      </c>
      <c r="B4622" t="s">
        <v>3449</v>
      </c>
      <c r="C4622" t="s">
        <v>4324</v>
      </c>
      <c r="D4622" s="2" t="str">
        <f t="shared" si="291"/>
        <v>KOW-CA11-R-000</v>
      </c>
      <c r="E4622" t="s">
        <v>8</v>
      </c>
      <c r="F4622" t="s">
        <v>302</v>
      </c>
      <c r="G4622">
        <v>39</v>
      </c>
      <c r="H4622" t="str">
        <f>VLOOKUP(E4622,[1]data!$D$3:$AK$1000,34,0)</f>
        <v>Casual</v>
      </c>
      <c r="I4622">
        <f>VLOOKUP(E4622,[1]data!$D$3:$Q$1048576,14,0)</f>
        <v>1999</v>
      </c>
      <c r="J4622" t="str">
        <f>VLOOKUP(E4622,[1]data!$D$3:$AJ$1048576,33,0)</f>
        <v>1799-2299</v>
      </c>
      <c r="K4622" t="s">
        <v>4361</v>
      </c>
      <c r="L4622" t="s">
        <v>255</v>
      </c>
      <c r="M4622">
        <v>1</v>
      </c>
      <c r="N4622">
        <v>1612.1</v>
      </c>
      <c r="O4622">
        <v>0</v>
      </c>
      <c r="P4622">
        <v>0</v>
      </c>
      <c r="Q4622">
        <v>1612.1</v>
      </c>
      <c r="R4622">
        <v>0</v>
      </c>
      <c r="S4622">
        <v>0</v>
      </c>
      <c r="T4622">
        <v>0</v>
      </c>
      <c r="U4622">
        <v>386.9</v>
      </c>
      <c r="V4622">
        <v>1999</v>
      </c>
      <c r="W4622">
        <v>1</v>
      </c>
      <c r="X4622">
        <f t="shared" si="292"/>
        <v>1999</v>
      </c>
      <c r="Y4622">
        <f t="shared" si="293"/>
        <v>0</v>
      </c>
      <c r="Z4622" s="1">
        <f t="shared" si="294"/>
        <v>0</v>
      </c>
    </row>
    <row r="4623" spans="1:26">
      <c r="A4623" s="2">
        <v>45075</v>
      </c>
      <c r="B4623" t="s">
        <v>3449</v>
      </c>
      <c r="C4623" t="s">
        <v>4324</v>
      </c>
      <c r="D4623" s="2" t="str">
        <f t="shared" si="291"/>
        <v>KOW-UKI2-R-003</v>
      </c>
      <c r="E4623" t="s">
        <v>164</v>
      </c>
      <c r="F4623" t="s">
        <v>322</v>
      </c>
      <c r="G4623">
        <v>40</v>
      </c>
      <c r="H4623" t="str">
        <f>VLOOKUP(E4623,[1]data!$D$3:$AK$1000,34,0)</f>
        <v>Hoodie</v>
      </c>
      <c r="I4623">
        <f>VLOOKUP(E4623,[1]data!$D$3:$Q$1048576,14,0)</f>
        <v>2799</v>
      </c>
      <c r="J4623" t="str">
        <f>VLOOKUP(E4623,[1]data!$D$3:$AJ$1048576,33,0)</f>
        <v>2499-2999</v>
      </c>
      <c r="K4623" t="s">
        <v>4362</v>
      </c>
      <c r="L4623" t="s">
        <v>255</v>
      </c>
      <c r="M4623">
        <v>1</v>
      </c>
      <c r="N4623">
        <v>2499.11</v>
      </c>
      <c r="O4623">
        <v>0</v>
      </c>
      <c r="P4623">
        <v>0</v>
      </c>
      <c r="Q4623">
        <v>2499.11</v>
      </c>
      <c r="R4623">
        <v>0</v>
      </c>
      <c r="S4623">
        <v>0</v>
      </c>
      <c r="T4623">
        <v>0</v>
      </c>
      <c r="U4623">
        <v>299.89</v>
      </c>
      <c r="V4623">
        <v>2799</v>
      </c>
      <c r="W4623">
        <v>1</v>
      </c>
      <c r="X4623">
        <f t="shared" si="292"/>
        <v>2799</v>
      </c>
      <c r="Y4623">
        <f t="shared" si="293"/>
        <v>0</v>
      </c>
      <c r="Z4623" s="1">
        <f t="shared" si="294"/>
        <v>0</v>
      </c>
    </row>
    <row r="4624" spans="1:26">
      <c r="A4624" s="2">
        <v>45075</v>
      </c>
      <c r="B4624" t="s">
        <v>3449</v>
      </c>
      <c r="C4624" t="s">
        <v>4324</v>
      </c>
      <c r="D4624" s="2" t="str">
        <f t="shared" si="291"/>
        <v>KOW-CC04-R-004</v>
      </c>
      <c r="E4624" t="s">
        <v>43</v>
      </c>
      <c r="F4624" t="s">
        <v>1425</v>
      </c>
      <c r="G4624">
        <v>42</v>
      </c>
      <c r="H4624" t="str">
        <f>VLOOKUP(E4624,[1]data!$D$3:$AK$1000,34,0)</f>
        <v>Hoodie</v>
      </c>
      <c r="I4624">
        <f>VLOOKUP(E4624,[1]data!$D$3:$Q$1048576,14,0)</f>
        <v>2799</v>
      </c>
      <c r="J4624" t="str">
        <f>VLOOKUP(E4624,[1]data!$D$3:$AJ$1048576,33,0)</f>
        <v>2499-2999</v>
      </c>
      <c r="K4624" t="s">
        <v>4363</v>
      </c>
      <c r="L4624" t="s">
        <v>255</v>
      </c>
      <c r="M4624">
        <v>1</v>
      </c>
      <c r="N4624">
        <v>2499.11</v>
      </c>
      <c r="O4624">
        <v>0</v>
      </c>
      <c r="P4624">
        <v>0</v>
      </c>
      <c r="Q4624">
        <v>2499.11</v>
      </c>
      <c r="R4624">
        <v>0</v>
      </c>
      <c r="S4624">
        <v>0</v>
      </c>
      <c r="T4624">
        <v>0</v>
      </c>
      <c r="U4624">
        <v>299.89</v>
      </c>
      <c r="V4624">
        <v>2799</v>
      </c>
      <c r="W4624">
        <v>1</v>
      </c>
      <c r="X4624">
        <f t="shared" si="292"/>
        <v>2799</v>
      </c>
      <c r="Y4624">
        <f t="shared" si="293"/>
        <v>0</v>
      </c>
      <c r="Z4624" s="1">
        <f t="shared" si="294"/>
        <v>0</v>
      </c>
    </row>
    <row r="4625" spans="1:26">
      <c r="A4625" s="2">
        <v>45075</v>
      </c>
      <c r="B4625" t="s">
        <v>3449</v>
      </c>
      <c r="C4625" t="s">
        <v>4324</v>
      </c>
      <c r="D4625" s="2" t="str">
        <f t="shared" si="291"/>
        <v>KOW-TRA6-R-000</v>
      </c>
      <c r="E4625" t="s">
        <v>160</v>
      </c>
      <c r="F4625" t="s">
        <v>256</v>
      </c>
      <c r="G4625">
        <v>44</v>
      </c>
      <c r="H4625" t="str">
        <f>VLOOKUP(E4625,[1]data!$D$3:$AK$1000,34,0)</f>
        <v>Traditional</v>
      </c>
      <c r="I4625">
        <f>VLOOKUP(E4625,[1]data!$D$3:$Q$1048576,14,0)</f>
        <v>1499</v>
      </c>
      <c r="J4625" t="str">
        <f>VLOOKUP(E4625,[1]data!$D$3:$AJ$1048576,33,0)</f>
        <v>1099-1499</v>
      </c>
      <c r="K4625" t="s">
        <v>4364</v>
      </c>
      <c r="L4625" t="s">
        <v>255</v>
      </c>
      <c r="M4625">
        <v>1</v>
      </c>
      <c r="N4625">
        <v>1338.38</v>
      </c>
      <c r="O4625">
        <v>-133.83000000000001</v>
      </c>
      <c r="P4625">
        <v>0</v>
      </c>
      <c r="Q4625">
        <v>1204.55</v>
      </c>
      <c r="R4625">
        <v>0</v>
      </c>
      <c r="S4625">
        <v>0</v>
      </c>
      <c r="T4625">
        <v>0</v>
      </c>
      <c r="U4625">
        <v>144.55000000000001</v>
      </c>
      <c r="V4625">
        <v>1349.1</v>
      </c>
      <c r="W4625">
        <v>1</v>
      </c>
      <c r="X4625">
        <f t="shared" si="292"/>
        <v>1499</v>
      </c>
      <c r="Y4625">
        <f t="shared" si="293"/>
        <v>149.90000000000009</v>
      </c>
      <c r="Z4625" s="1">
        <f t="shared" si="294"/>
        <v>0.10000000000000006</v>
      </c>
    </row>
    <row r="4626" spans="1:26">
      <c r="A4626" s="2">
        <v>45075</v>
      </c>
      <c r="B4626" t="s">
        <v>3449</v>
      </c>
      <c r="C4626" t="s">
        <v>4324</v>
      </c>
      <c r="D4626" s="2" t="str">
        <f t="shared" si="291"/>
        <v>KOW-CC12-R-003</v>
      </c>
      <c r="E4626" t="s">
        <v>54</v>
      </c>
      <c r="F4626" t="s">
        <v>1723</v>
      </c>
      <c r="G4626">
        <v>36</v>
      </c>
      <c r="H4626" t="str">
        <f>VLOOKUP(E4626,[1]data!$D$3:$AK$1000,34,0)</f>
        <v>Bottom</v>
      </c>
      <c r="I4626">
        <f>VLOOKUP(E4626,[1]data!$D$3:$Q$1048576,14,0)</f>
        <v>2499</v>
      </c>
      <c r="J4626" t="str">
        <f>VLOOKUP(E4626,[1]data!$D$3:$AJ$1048576,33,0)</f>
        <v>2499-2999</v>
      </c>
      <c r="K4626" t="s">
        <v>4365</v>
      </c>
      <c r="L4626" t="s">
        <v>255</v>
      </c>
      <c r="M4626">
        <v>1</v>
      </c>
      <c r="N4626">
        <v>2231.25</v>
      </c>
      <c r="O4626">
        <v>0</v>
      </c>
      <c r="P4626">
        <v>0</v>
      </c>
      <c r="Q4626">
        <v>2231.25</v>
      </c>
      <c r="R4626">
        <v>0</v>
      </c>
      <c r="S4626">
        <v>0</v>
      </c>
      <c r="T4626">
        <v>0</v>
      </c>
      <c r="U4626">
        <v>267.75</v>
      </c>
      <c r="V4626">
        <v>2499</v>
      </c>
      <c r="W4626">
        <v>1</v>
      </c>
      <c r="X4626">
        <f t="shared" si="292"/>
        <v>2499</v>
      </c>
      <c r="Y4626">
        <f t="shared" si="293"/>
        <v>0</v>
      </c>
      <c r="Z4626" s="1">
        <f t="shared" si="294"/>
        <v>0</v>
      </c>
    </row>
    <row r="4627" spans="1:26">
      <c r="A4627" s="2">
        <v>45075</v>
      </c>
      <c r="B4627" t="s">
        <v>3449</v>
      </c>
      <c r="C4627" t="s">
        <v>4324</v>
      </c>
      <c r="D4627" s="2" t="str">
        <f t="shared" si="291"/>
        <v>KOW-PIQ-R-0032</v>
      </c>
      <c r="E4627" t="s">
        <v>123</v>
      </c>
      <c r="F4627" t="s">
        <v>2010</v>
      </c>
      <c r="G4627" t="s">
        <v>2029</v>
      </c>
      <c r="H4627" t="str">
        <f>VLOOKUP(E4627,[1]data!$D$3:$AK$1000,34,0)</f>
        <v>Knit Shirt</v>
      </c>
      <c r="I4627">
        <f>VLOOKUP(E4627,[1]data!$D$3:$Q$1048576,14,0)</f>
        <v>2499</v>
      </c>
      <c r="J4627" t="str">
        <f>VLOOKUP(E4627,[1]data!$D$3:$AJ$1048576,33,0)</f>
        <v>2499-2999</v>
      </c>
      <c r="K4627" t="s">
        <v>4366</v>
      </c>
      <c r="L4627" t="s">
        <v>255</v>
      </c>
      <c r="M4627">
        <v>1</v>
      </c>
      <c r="N4627">
        <v>2231.25</v>
      </c>
      <c r="O4627">
        <v>0</v>
      </c>
      <c r="P4627">
        <v>0</v>
      </c>
      <c r="Q4627">
        <v>2231.25</v>
      </c>
      <c r="R4627">
        <v>0</v>
      </c>
      <c r="S4627">
        <v>0</v>
      </c>
      <c r="T4627">
        <v>0</v>
      </c>
      <c r="U4627">
        <v>267.75</v>
      </c>
      <c r="V4627">
        <v>2499</v>
      </c>
      <c r="W4627">
        <v>1</v>
      </c>
      <c r="X4627">
        <f t="shared" si="292"/>
        <v>2499</v>
      </c>
      <c r="Y4627">
        <f t="shared" si="293"/>
        <v>0</v>
      </c>
      <c r="Z4627" s="1">
        <f t="shared" si="294"/>
        <v>0</v>
      </c>
    </row>
    <row r="4628" spans="1:26">
      <c r="A4628" s="2">
        <v>45075</v>
      </c>
      <c r="B4628" t="s">
        <v>3449</v>
      </c>
      <c r="C4628" t="s">
        <v>4324</v>
      </c>
      <c r="D4628" s="2" t="str">
        <f t="shared" si="291"/>
        <v>KOW-PA7-S-0002</v>
      </c>
      <c r="E4628" t="s">
        <v>544</v>
      </c>
      <c r="F4628" t="s">
        <v>446</v>
      </c>
      <c r="G4628">
        <v>42</v>
      </c>
      <c r="H4628" t="str">
        <f>VLOOKUP(E4628,[1]data!$D$3:$AK$1000,34,0)</f>
        <v>Party</v>
      </c>
      <c r="I4628">
        <f>VLOOKUP(E4628,[1]data!$D$3:$Q$1048576,14,0)</f>
        <v>3499</v>
      </c>
      <c r="J4628" t="str">
        <f>VLOOKUP(E4628,[1]data!$D$3:$AJ$1048576,33,0)</f>
        <v>3499-3999</v>
      </c>
      <c r="K4628" t="s">
        <v>4367</v>
      </c>
      <c r="L4628" t="s">
        <v>255</v>
      </c>
      <c r="M4628">
        <v>1</v>
      </c>
      <c r="N4628">
        <v>3124.11</v>
      </c>
      <c r="O4628">
        <v>0</v>
      </c>
      <c r="P4628">
        <v>0</v>
      </c>
      <c r="Q4628">
        <v>3124.11</v>
      </c>
      <c r="R4628">
        <v>0</v>
      </c>
      <c r="S4628">
        <v>0</v>
      </c>
      <c r="T4628">
        <v>0</v>
      </c>
      <c r="U4628">
        <v>374.89</v>
      </c>
      <c r="V4628">
        <v>3499</v>
      </c>
      <c r="W4628">
        <v>1</v>
      </c>
      <c r="X4628">
        <f t="shared" si="292"/>
        <v>3499</v>
      </c>
      <c r="Y4628">
        <f t="shared" si="293"/>
        <v>0</v>
      </c>
      <c r="Z4628" s="1">
        <f t="shared" si="294"/>
        <v>0</v>
      </c>
    </row>
    <row r="4629" spans="1:26">
      <c r="A4629" s="2">
        <v>45075</v>
      </c>
      <c r="B4629" t="s">
        <v>3449</v>
      </c>
      <c r="C4629" t="s">
        <v>4324</v>
      </c>
      <c r="D4629" s="2" t="str">
        <f t="shared" si="291"/>
        <v>KOW-CC09-R-003</v>
      </c>
      <c r="E4629" t="s">
        <v>49</v>
      </c>
      <c r="F4629" t="s">
        <v>1721</v>
      </c>
      <c r="G4629">
        <v>36</v>
      </c>
      <c r="H4629" t="str">
        <f>VLOOKUP(E4629,[1]data!$D$3:$AK$1000,34,0)</f>
        <v>Bottom</v>
      </c>
      <c r="I4629">
        <f>VLOOKUP(E4629,[1]data!$D$3:$Q$1048576,14,0)</f>
        <v>1499</v>
      </c>
      <c r="J4629" t="str">
        <f>VLOOKUP(E4629,[1]data!$D$3:$AJ$1048576,33,0)</f>
        <v>1099-1499</v>
      </c>
      <c r="K4629" t="s">
        <v>4368</v>
      </c>
      <c r="L4629" t="s">
        <v>255</v>
      </c>
      <c r="M4629">
        <v>1</v>
      </c>
      <c r="N4629">
        <v>1338.39</v>
      </c>
      <c r="O4629">
        <v>0</v>
      </c>
      <c r="P4629">
        <v>0</v>
      </c>
      <c r="Q4629">
        <v>1338.39</v>
      </c>
      <c r="R4629">
        <v>0</v>
      </c>
      <c r="S4629">
        <v>0</v>
      </c>
      <c r="T4629">
        <v>0</v>
      </c>
      <c r="U4629">
        <v>160.61000000000001</v>
      </c>
      <c r="V4629">
        <v>1499</v>
      </c>
      <c r="W4629">
        <v>1</v>
      </c>
      <c r="X4629">
        <f t="shared" si="292"/>
        <v>1499</v>
      </c>
      <c r="Y4629">
        <f t="shared" si="293"/>
        <v>0</v>
      </c>
      <c r="Z4629" s="1">
        <f t="shared" si="294"/>
        <v>0</v>
      </c>
    </row>
    <row r="4630" spans="1:26">
      <c r="A4630" s="2">
        <v>45075</v>
      </c>
      <c r="B4630" t="s">
        <v>3449</v>
      </c>
      <c r="C4630" t="s">
        <v>4324</v>
      </c>
      <c r="D4630" s="2" t="str">
        <f t="shared" si="291"/>
        <v>KOW-UKI3-S-003</v>
      </c>
      <c r="E4630" t="s">
        <v>512</v>
      </c>
      <c r="F4630" t="s">
        <v>270</v>
      </c>
      <c r="G4630">
        <v>44</v>
      </c>
      <c r="H4630" t="str">
        <f>VLOOKUP(E4630,[1]data!$D$3:$AK$1000,34,0)</f>
        <v>Casual</v>
      </c>
      <c r="I4630">
        <f>VLOOKUP(E4630,[1]data!$D$3:$Q$1048576,14,0)</f>
        <v>2199</v>
      </c>
      <c r="J4630" t="str">
        <f>VLOOKUP(E4630,[1]data!$D$3:$AJ$1048576,33,0)</f>
        <v>1799-2299</v>
      </c>
      <c r="K4630" t="s">
        <v>4369</v>
      </c>
      <c r="L4630" t="s">
        <v>255</v>
      </c>
      <c r="M4630">
        <v>1</v>
      </c>
      <c r="N4630">
        <v>1963.4</v>
      </c>
      <c r="O4630">
        <v>-196.34</v>
      </c>
      <c r="P4630">
        <v>0</v>
      </c>
      <c r="Q4630">
        <v>1767.06</v>
      </c>
      <c r="R4630">
        <v>0</v>
      </c>
      <c r="S4630">
        <v>0</v>
      </c>
      <c r="T4630">
        <v>0</v>
      </c>
      <c r="U4630">
        <v>212.04</v>
      </c>
      <c r="V4630">
        <v>1979.1</v>
      </c>
      <c r="W4630">
        <v>1</v>
      </c>
      <c r="X4630">
        <f t="shared" si="292"/>
        <v>2199</v>
      </c>
      <c r="Y4630">
        <f t="shared" si="293"/>
        <v>219.90000000000009</v>
      </c>
      <c r="Z4630" s="1">
        <f t="shared" si="294"/>
        <v>0.10000000000000005</v>
      </c>
    </row>
    <row r="4631" spans="1:26">
      <c r="A4631" s="2">
        <v>45075</v>
      </c>
      <c r="B4631" t="s">
        <v>3449</v>
      </c>
      <c r="C4631" t="s">
        <v>4324</v>
      </c>
      <c r="D4631" s="2" t="str">
        <f t="shared" si="291"/>
        <v>KOW-CA11-R-000</v>
      </c>
      <c r="E4631" t="s">
        <v>11</v>
      </c>
      <c r="F4631" t="s">
        <v>302</v>
      </c>
      <c r="G4631">
        <v>44</v>
      </c>
      <c r="H4631" t="str">
        <f>VLOOKUP(E4631,[1]data!$D$3:$AK$1000,34,0)</f>
        <v>Casual</v>
      </c>
      <c r="I4631">
        <f>VLOOKUP(E4631,[1]data!$D$3:$Q$1048576,14,0)</f>
        <v>1999</v>
      </c>
      <c r="J4631" t="str">
        <f>VLOOKUP(E4631,[1]data!$D$3:$AJ$1048576,33,0)</f>
        <v>1799-2299</v>
      </c>
      <c r="K4631" t="s">
        <v>4370</v>
      </c>
      <c r="L4631" t="s">
        <v>255</v>
      </c>
      <c r="M4631">
        <v>1</v>
      </c>
      <c r="N4631">
        <v>1784.82</v>
      </c>
      <c r="O4631">
        <v>0</v>
      </c>
      <c r="P4631">
        <v>0</v>
      </c>
      <c r="Q4631">
        <v>1784.82</v>
      </c>
      <c r="R4631">
        <v>0</v>
      </c>
      <c r="S4631">
        <v>0</v>
      </c>
      <c r="T4631">
        <v>0</v>
      </c>
      <c r="U4631">
        <v>214.18</v>
      </c>
      <c r="V4631">
        <v>1999</v>
      </c>
      <c r="W4631">
        <v>1</v>
      </c>
      <c r="X4631">
        <f t="shared" si="292"/>
        <v>1999</v>
      </c>
      <c r="Y4631">
        <f t="shared" si="293"/>
        <v>0</v>
      </c>
      <c r="Z4631" s="1">
        <f t="shared" si="294"/>
        <v>0</v>
      </c>
    </row>
    <row r="4632" spans="1:26">
      <c r="A4632" s="2">
        <v>45075</v>
      </c>
      <c r="B4632" t="s">
        <v>3449</v>
      </c>
      <c r="C4632" t="s">
        <v>4324</v>
      </c>
      <c r="D4632" s="2" t="str">
        <f t="shared" si="291"/>
        <v>KOW-CC12-R-003</v>
      </c>
      <c r="E4632" t="s">
        <v>54</v>
      </c>
      <c r="F4632" t="s">
        <v>1723</v>
      </c>
      <c r="G4632">
        <v>36</v>
      </c>
      <c r="H4632" t="str">
        <f>VLOOKUP(E4632,[1]data!$D$3:$AK$1000,34,0)</f>
        <v>Bottom</v>
      </c>
      <c r="I4632">
        <f>VLOOKUP(E4632,[1]data!$D$3:$Q$1048576,14,0)</f>
        <v>2499</v>
      </c>
      <c r="J4632" t="str">
        <f>VLOOKUP(E4632,[1]data!$D$3:$AJ$1048576,33,0)</f>
        <v>2499-2999</v>
      </c>
      <c r="K4632" t="s">
        <v>4369</v>
      </c>
      <c r="L4632" t="s">
        <v>255</v>
      </c>
      <c r="M4632">
        <v>1</v>
      </c>
      <c r="N4632">
        <v>2231.2399999999998</v>
      </c>
      <c r="O4632">
        <v>-223.12</v>
      </c>
      <c r="P4632">
        <v>0</v>
      </c>
      <c r="Q4632">
        <v>2008.12</v>
      </c>
      <c r="R4632">
        <v>0</v>
      </c>
      <c r="S4632">
        <v>0</v>
      </c>
      <c r="T4632">
        <v>0</v>
      </c>
      <c r="U4632">
        <v>240.98</v>
      </c>
      <c r="V4632">
        <v>2249.1</v>
      </c>
      <c r="W4632">
        <v>1</v>
      </c>
      <c r="X4632">
        <f t="shared" si="292"/>
        <v>2499</v>
      </c>
      <c r="Y4632">
        <f t="shared" si="293"/>
        <v>249.90000000000009</v>
      </c>
      <c r="Z4632" s="1">
        <f t="shared" si="294"/>
        <v>0.10000000000000003</v>
      </c>
    </row>
    <row r="4633" spans="1:26">
      <c r="A4633" s="2">
        <v>45075</v>
      </c>
      <c r="B4633" t="s">
        <v>3449</v>
      </c>
      <c r="C4633" t="s">
        <v>4324</v>
      </c>
      <c r="D4633" s="2" t="str">
        <f t="shared" si="291"/>
        <v>KOW-CC04-R-004</v>
      </c>
      <c r="E4633" t="s">
        <v>43</v>
      </c>
      <c r="F4633" t="s">
        <v>1425</v>
      </c>
      <c r="G4633">
        <v>42</v>
      </c>
      <c r="H4633" t="str">
        <f>VLOOKUP(E4633,[1]data!$D$3:$AK$1000,34,0)</f>
        <v>Hoodie</v>
      </c>
      <c r="I4633">
        <f>VLOOKUP(E4633,[1]data!$D$3:$Q$1048576,14,0)</f>
        <v>2799</v>
      </c>
      <c r="J4633" t="str">
        <f>VLOOKUP(E4633,[1]data!$D$3:$AJ$1048576,33,0)</f>
        <v>2499-2999</v>
      </c>
      <c r="K4633" t="s">
        <v>4371</v>
      </c>
      <c r="L4633" t="s">
        <v>255</v>
      </c>
      <c r="M4633">
        <v>1</v>
      </c>
      <c r="N4633">
        <v>2499.11</v>
      </c>
      <c r="O4633">
        <v>0</v>
      </c>
      <c r="P4633">
        <v>0</v>
      </c>
      <c r="Q4633">
        <v>2499.11</v>
      </c>
      <c r="R4633">
        <v>0</v>
      </c>
      <c r="S4633">
        <v>0</v>
      </c>
      <c r="T4633">
        <v>0</v>
      </c>
      <c r="U4633">
        <v>299.89</v>
      </c>
      <c r="V4633">
        <v>2799</v>
      </c>
      <c r="W4633">
        <v>1</v>
      </c>
      <c r="X4633">
        <f t="shared" si="292"/>
        <v>2799</v>
      </c>
      <c r="Y4633">
        <f t="shared" si="293"/>
        <v>0</v>
      </c>
      <c r="Z4633" s="1">
        <f t="shared" si="294"/>
        <v>0</v>
      </c>
    </row>
    <row r="4634" spans="1:26">
      <c r="A4634" s="2">
        <v>45075</v>
      </c>
      <c r="B4634" t="s">
        <v>3449</v>
      </c>
      <c r="C4634" t="s">
        <v>4324</v>
      </c>
      <c r="D4634" s="2" t="str">
        <f t="shared" si="291"/>
        <v>KOW-TRA1-R-000</v>
      </c>
      <c r="E4634" t="s">
        <v>519</v>
      </c>
      <c r="F4634" t="s">
        <v>276</v>
      </c>
      <c r="G4634">
        <v>44</v>
      </c>
      <c r="H4634" t="str">
        <f>VLOOKUP(E4634,[1]data!$D$3:$AK$1000,34,0)</f>
        <v>Indie</v>
      </c>
      <c r="I4634">
        <f>VLOOKUP(E4634,[1]data!$D$3:$Q$1048576,14,0)</f>
        <v>1299</v>
      </c>
      <c r="J4634" t="str">
        <f>VLOOKUP(E4634,[1]data!$D$3:$AJ$1048576,33,0)</f>
        <v>1099-1499</v>
      </c>
      <c r="K4634" t="s">
        <v>4369</v>
      </c>
      <c r="L4634" t="s">
        <v>255</v>
      </c>
      <c r="M4634">
        <v>1</v>
      </c>
      <c r="N4634">
        <v>1159.82</v>
      </c>
      <c r="O4634">
        <v>-115.98</v>
      </c>
      <c r="P4634">
        <v>0</v>
      </c>
      <c r="Q4634">
        <v>1043.8399999999999</v>
      </c>
      <c r="R4634">
        <v>0</v>
      </c>
      <c r="S4634">
        <v>0</v>
      </c>
      <c r="T4634">
        <v>0</v>
      </c>
      <c r="U4634">
        <v>125.26</v>
      </c>
      <c r="V4634">
        <v>1169.0999999999999</v>
      </c>
      <c r="W4634">
        <v>1</v>
      </c>
      <c r="X4634">
        <f t="shared" si="292"/>
        <v>1299</v>
      </c>
      <c r="Y4634">
        <f t="shared" si="293"/>
        <v>129.90000000000009</v>
      </c>
      <c r="Z4634" s="1">
        <f t="shared" si="294"/>
        <v>0.10000000000000007</v>
      </c>
    </row>
    <row r="4635" spans="1:26">
      <c r="A4635" s="2">
        <v>45075</v>
      </c>
      <c r="B4635" t="s">
        <v>3449</v>
      </c>
      <c r="C4635" t="s">
        <v>4324</v>
      </c>
      <c r="D4635" s="2" t="str">
        <f t="shared" si="291"/>
        <v>KOW-PO26-R-002</v>
      </c>
      <c r="E4635" t="s">
        <v>134</v>
      </c>
      <c r="F4635" t="s">
        <v>426</v>
      </c>
      <c r="G4635">
        <v>42</v>
      </c>
      <c r="H4635" t="str">
        <f>VLOOKUP(E4635,[1]data!$D$3:$AK$1000,34,0)</f>
        <v>Indie</v>
      </c>
      <c r="I4635">
        <f>VLOOKUP(E4635,[1]data!$D$3:$Q$1048576,14,0)</f>
        <v>1999</v>
      </c>
      <c r="J4635" t="str">
        <f>VLOOKUP(E4635,[1]data!$D$3:$AJ$1048576,33,0)</f>
        <v>1799-2299</v>
      </c>
      <c r="K4635" t="s">
        <v>4372</v>
      </c>
      <c r="L4635" t="s">
        <v>255</v>
      </c>
      <c r="M4635">
        <v>1</v>
      </c>
      <c r="N4635">
        <v>1784.82</v>
      </c>
      <c r="O4635">
        <v>0</v>
      </c>
      <c r="P4635">
        <v>0</v>
      </c>
      <c r="Q4635">
        <v>1784.82</v>
      </c>
      <c r="R4635">
        <v>0</v>
      </c>
      <c r="S4635">
        <v>0</v>
      </c>
      <c r="T4635">
        <v>0</v>
      </c>
      <c r="U4635">
        <v>214.18</v>
      </c>
      <c r="V4635">
        <v>1999</v>
      </c>
      <c r="W4635">
        <v>1</v>
      </c>
      <c r="X4635">
        <f t="shared" si="292"/>
        <v>1999</v>
      </c>
      <c r="Y4635">
        <f t="shared" si="293"/>
        <v>0</v>
      </c>
      <c r="Z4635" s="1">
        <f t="shared" si="294"/>
        <v>0</v>
      </c>
    </row>
    <row r="4636" spans="1:26">
      <c r="A4636" s="2">
        <v>45075</v>
      </c>
      <c r="B4636" t="s">
        <v>3449</v>
      </c>
      <c r="C4636" t="s">
        <v>4324</v>
      </c>
      <c r="D4636" s="2" t="str">
        <f t="shared" si="291"/>
        <v>KOW-CA6-S-0002</v>
      </c>
      <c r="E4636" t="s">
        <v>25</v>
      </c>
      <c r="F4636" t="s">
        <v>334</v>
      </c>
      <c r="G4636">
        <v>39</v>
      </c>
      <c r="H4636" t="str">
        <f>VLOOKUP(E4636,[1]data!$D$3:$AK$1000,34,0)</f>
        <v>Casual</v>
      </c>
      <c r="I4636">
        <f>VLOOKUP(E4636,[1]data!$D$3:$Q$1048576,14,0)</f>
        <v>1499</v>
      </c>
      <c r="J4636" t="str">
        <f>VLOOKUP(E4636,[1]data!$D$3:$AJ$1048576,33,0)</f>
        <v>1099-1499</v>
      </c>
      <c r="K4636" t="s">
        <v>4373</v>
      </c>
      <c r="L4636" t="s">
        <v>255</v>
      </c>
      <c r="M4636">
        <v>1</v>
      </c>
      <c r="N4636">
        <v>1338.39</v>
      </c>
      <c r="O4636">
        <v>0</v>
      </c>
      <c r="P4636">
        <v>0</v>
      </c>
      <c r="Q4636">
        <v>1338.39</v>
      </c>
      <c r="R4636">
        <v>0</v>
      </c>
      <c r="S4636">
        <v>0</v>
      </c>
      <c r="T4636">
        <v>0</v>
      </c>
      <c r="U4636">
        <v>160.61000000000001</v>
      </c>
      <c r="V4636">
        <v>1499</v>
      </c>
      <c r="W4636">
        <v>1</v>
      </c>
      <c r="X4636">
        <f t="shared" si="292"/>
        <v>1499</v>
      </c>
      <c r="Y4636">
        <f t="shared" si="293"/>
        <v>0</v>
      </c>
      <c r="Z4636" s="1">
        <f t="shared" si="294"/>
        <v>0</v>
      </c>
    </row>
    <row r="4637" spans="1:26">
      <c r="A4637" s="2">
        <v>45075</v>
      </c>
      <c r="B4637" t="s">
        <v>3449</v>
      </c>
      <c r="C4637" t="s">
        <v>4324</v>
      </c>
      <c r="D4637" s="2" t="str">
        <f t="shared" si="291"/>
        <v>KOW-PI12-S-001</v>
      </c>
      <c r="E4637" t="s">
        <v>690</v>
      </c>
      <c r="F4637" t="s">
        <v>456</v>
      </c>
      <c r="G4637">
        <v>39</v>
      </c>
      <c r="H4637" t="str">
        <f>VLOOKUP(E4637,[1]data!$D$3:$AK$1000,34,0)</f>
        <v>Party</v>
      </c>
      <c r="I4637">
        <f>VLOOKUP(E4637,[1]data!$D$3:$Q$1048576,14,0)</f>
        <v>1999</v>
      </c>
      <c r="J4637" t="str">
        <f>VLOOKUP(E4637,[1]data!$D$3:$AJ$1048576,33,0)</f>
        <v>1799-2299</v>
      </c>
      <c r="K4637" t="s">
        <v>4374</v>
      </c>
      <c r="L4637" t="s">
        <v>255</v>
      </c>
      <c r="M4637">
        <v>1</v>
      </c>
      <c r="N4637">
        <v>1784.82</v>
      </c>
      <c r="O4637">
        <v>0</v>
      </c>
      <c r="P4637">
        <v>0</v>
      </c>
      <c r="Q4637">
        <v>1784.82</v>
      </c>
      <c r="R4637">
        <v>0</v>
      </c>
      <c r="S4637">
        <v>0</v>
      </c>
      <c r="T4637">
        <v>0</v>
      </c>
      <c r="U4637">
        <v>214.18</v>
      </c>
      <c r="V4637">
        <v>1999</v>
      </c>
      <c r="W4637">
        <v>1</v>
      </c>
      <c r="X4637">
        <f t="shared" si="292"/>
        <v>1999</v>
      </c>
      <c r="Y4637">
        <f t="shared" si="293"/>
        <v>0</v>
      </c>
      <c r="Z4637" s="1">
        <f t="shared" si="294"/>
        <v>0</v>
      </c>
    </row>
    <row r="4638" spans="1:26">
      <c r="A4638" s="2">
        <v>45075</v>
      </c>
      <c r="B4638" t="s">
        <v>3449</v>
      </c>
      <c r="C4638" t="s">
        <v>4324</v>
      </c>
      <c r="D4638" s="2" t="str">
        <f t="shared" si="291"/>
        <v>KOW-UKI2-R-003</v>
      </c>
      <c r="E4638" t="s">
        <v>165</v>
      </c>
      <c r="F4638" t="s">
        <v>322</v>
      </c>
      <c r="G4638">
        <v>42</v>
      </c>
      <c r="H4638" t="str">
        <f>VLOOKUP(E4638,[1]data!$D$3:$AK$1000,34,0)</f>
        <v>Hoodie</v>
      </c>
      <c r="I4638">
        <f>VLOOKUP(E4638,[1]data!$D$3:$Q$1048576,14,0)</f>
        <v>2799</v>
      </c>
      <c r="J4638" t="str">
        <f>VLOOKUP(E4638,[1]data!$D$3:$AJ$1048576,33,0)</f>
        <v>2499-2999</v>
      </c>
      <c r="K4638" t="s">
        <v>4375</v>
      </c>
      <c r="L4638" t="s">
        <v>255</v>
      </c>
      <c r="M4638">
        <v>1</v>
      </c>
      <c r="N4638">
        <v>2499.11</v>
      </c>
      <c r="O4638">
        <v>0</v>
      </c>
      <c r="P4638">
        <v>0</v>
      </c>
      <c r="Q4638">
        <v>2499.11</v>
      </c>
      <c r="R4638">
        <v>0</v>
      </c>
      <c r="S4638">
        <v>0</v>
      </c>
      <c r="T4638">
        <v>0</v>
      </c>
      <c r="U4638">
        <v>299.89</v>
      </c>
      <c r="V4638">
        <v>2799</v>
      </c>
      <c r="W4638">
        <v>1</v>
      </c>
      <c r="X4638">
        <f t="shared" si="292"/>
        <v>2799</v>
      </c>
      <c r="Y4638">
        <f t="shared" si="293"/>
        <v>0</v>
      </c>
      <c r="Z4638" s="1">
        <f t="shared" si="294"/>
        <v>0</v>
      </c>
    </row>
    <row r="4639" spans="1:26">
      <c r="A4639" s="2">
        <v>45076</v>
      </c>
      <c r="B4639" t="s">
        <v>3449</v>
      </c>
      <c r="C4639" t="s">
        <v>4324</v>
      </c>
      <c r="D4639" s="2" t="str">
        <f t="shared" si="291"/>
        <v>KOW-FF03-R-005</v>
      </c>
      <c r="E4639" t="s">
        <v>2005</v>
      </c>
      <c r="F4639" t="s">
        <v>1876</v>
      </c>
      <c r="G4639">
        <v>42</v>
      </c>
      <c r="H4639" t="str">
        <f>VLOOKUP(E4639,[1]data!$D$3:$AK$1000,34,0)</f>
        <v>Linen</v>
      </c>
      <c r="I4639">
        <f>VLOOKUP(E4639,[1]data!$D$3:$Q$1048576,14,0)</f>
        <v>3999</v>
      </c>
      <c r="J4639" t="str">
        <f>VLOOKUP(E4639,[1]data!$D$3:$AJ$1048576,33,0)</f>
        <v>3499-3999</v>
      </c>
      <c r="K4639" t="s">
        <v>4376</v>
      </c>
      <c r="L4639" t="s">
        <v>255</v>
      </c>
      <c r="M4639">
        <v>1</v>
      </c>
      <c r="N4639">
        <v>2883.03</v>
      </c>
      <c r="O4639">
        <v>-288.3</v>
      </c>
      <c r="P4639">
        <v>0</v>
      </c>
      <c r="Q4639">
        <v>2594.73</v>
      </c>
      <c r="R4639">
        <v>0</v>
      </c>
      <c r="S4639">
        <v>0</v>
      </c>
      <c r="T4639">
        <v>0</v>
      </c>
      <c r="U4639">
        <v>311.37</v>
      </c>
      <c r="V4639">
        <v>2906.1</v>
      </c>
      <c r="W4639">
        <v>1</v>
      </c>
      <c r="X4639">
        <f t="shared" si="292"/>
        <v>3999</v>
      </c>
      <c r="Y4639">
        <f t="shared" si="293"/>
        <v>1092.9000000000001</v>
      </c>
      <c r="Z4639" s="1">
        <f t="shared" si="294"/>
        <v>0.27329332333083273</v>
      </c>
    </row>
    <row r="4640" spans="1:26">
      <c r="A4640" s="2">
        <v>45076</v>
      </c>
      <c r="B4640" t="s">
        <v>3449</v>
      </c>
      <c r="C4640" t="s">
        <v>4324</v>
      </c>
      <c r="D4640" s="2" t="str">
        <f t="shared" si="291"/>
        <v>KOW-LI1-R-0001</v>
      </c>
      <c r="E4640" t="s">
        <v>1084</v>
      </c>
      <c r="F4640" t="s">
        <v>941</v>
      </c>
      <c r="G4640">
        <v>46</v>
      </c>
      <c r="H4640" t="str">
        <f>VLOOKUP(E4640,[1]data!$D$3:$AK$1000,34,0)</f>
        <v>Linen</v>
      </c>
      <c r="I4640">
        <f>VLOOKUP(E4640,[1]data!$D$3:$Q$1048576,14,0)</f>
        <v>3499</v>
      </c>
      <c r="J4640" t="str">
        <f>VLOOKUP(E4640,[1]data!$D$3:$AJ$1048576,33,0)</f>
        <v>3499-3999</v>
      </c>
      <c r="K4640" t="s">
        <v>4377</v>
      </c>
      <c r="L4640" t="s">
        <v>255</v>
      </c>
      <c r="M4640">
        <v>1</v>
      </c>
      <c r="N4640">
        <v>2655.36</v>
      </c>
      <c r="O4640">
        <v>0</v>
      </c>
      <c r="P4640">
        <v>0</v>
      </c>
      <c r="Q4640">
        <v>2655.36</v>
      </c>
      <c r="R4640">
        <v>0</v>
      </c>
      <c r="S4640">
        <v>0</v>
      </c>
      <c r="T4640">
        <v>0</v>
      </c>
      <c r="U4640">
        <v>318.64</v>
      </c>
      <c r="V4640">
        <v>2974</v>
      </c>
      <c r="W4640">
        <v>1</v>
      </c>
      <c r="X4640">
        <f t="shared" si="292"/>
        <v>3499</v>
      </c>
      <c r="Y4640">
        <f t="shared" si="293"/>
        <v>525</v>
      </c>
      <c r="Z4640" s="1">
        <f t="shared" si="294"/>
        <v>0.15004286939125464</v>
      </c>
    </row>
    <row r="4641" spans="1:26">
      <c r="A4641" s="2">
        <v>45076</v>
      </c>
      <c r="B4641" t="s">
        <v>3449</v>
      </c>
      <c r="C4641" t="s">
        <v>4324</v>
      </c>
      <c r="D4641" s="2" t="str">
        <f t="shared" si="291"/>
        <v>KOW-LI1-R-0001</v>
      </c>
      <c r="E4641" t="s">
        <v>97</v>
      </c>
      <c r="F4641" t="s">
        <v>941</v>
      </c>
      <c r="G4641">
        <v>39</v>
      </c>
      <c r="H4641" t="str">
        <f>VLOOKUP(E4641,[1]data!$D$3:$AK$1000,34,0)</f>
        <v>Linen</v>
      </c>
      <c r="I4641">
        <f>VLOOKUP(E4641,[1]data!$D$3:$Q$1048576,14,0)</f>
        <v>3499</v>
      </c>
      <c r="J4641" t="str">
        <f>VLOOKUP(E4641,[1]data!$D$3:$AJ$1048576,33,0)</f>
        <v>3499-3999</v>
      </c>
      <c r="K4641" t="s">
        <v>4378</v>
      </c>
      <c r="L4641" t="s">
        <v>255</v>
      </c>
      <c r="M4641">
        <v>1</v>
      </c>
      <c r="N4641">
        <v>2655.35</v>
      </c>
      <c r="O4641">
        <v>-265.52999999999997</v>
      </c>
      <c r="P4641">
        <v>0</v>
      </c>
      <c r="Q4641">
        <v>2389.8200000000002</v>
      </c>
      <c r="R4641">
        <v>0</v>
      </c>
      <c r="S4641">
        <v>0</v>
      </c>
      <c r="T4641">
        <v>0</v>
      </c>
      <c r="U4641">
        <v>286.77999999999997</v>
      </c>
      <c r="V4641">
        <v>2676.6</v>
      </c>
      <c r="W4641">
        <v>1</v>
      </c>
      <c r="X4641">
        <f t="shared" si="292"/>
        <v>3499</v>
      </c>
      <c r="Y4641">
        <f t="shared" si="293"/>
        <v>822.40000000000009</v>
      </c>
      <c r="Z4641" s="1">
        <f t="shared" si="294"/>
        <v>0.23503858245212922</v>
      </c>
    </row>
    <row r="4642" spans="1:26">
      <c r="A4642" s="2">
        <v>45076</v>
      </c>
      <c r="B4642" t="s">
        <v>3449</v>
      </c>
      <c r="C4642" t="s">
        <v>4324</v>
      </c>
      <c r="D4642" s="2" t="str">
        <f t="shared" si="291"/>
        <v>KOW-CA11-R-000</v>
      </c>
      <c r="E4642" t="s">
        <v>12</v>
      </c>
      <c r="F4642" t="s">
        <v>302</v>
      </c>
      <c r="G4642">
        <v>46</v>
      </c>
      <c r="H4642" t="str">
        <f>VLOOKUP(E4642,[1]data!$D$3:$AK$1000,34,0)</f>
        <v>Casual</v>
      </c>
      <c r="I4642">
        <f>VLOOKUP(E4642,[1]data!$D$3:$Q$1048576,14,0)</f>
        <v>1999</v>
      </c>
      <c r="J4642" t="str">
        <f>VLOOKUP(E4642,[1]data!$D$3:$AJ$1048576,33,0)</f>
        <v>1799-2299</v>
      </c>
      <c r="K4642" t="s">
        <v>4379</v>
      </c>
      <c r="L4642" t="s">
        <v>255</v>
      </c>
      <c r="M4642">
        <v>1</v>
      </c>
      <c r="N4642">
        <v>1784.82</v>
      </c>
      <c r="O4642">
        <v>0</v>
      </c>
      <c r="P4642">
        <v>0</v>
      </c>
      <c r="Q4642">
        <v>1784.82</v>
      </c>
      <c r="R4642">
        <v>0</v>
      </c>
      <c r="S4642">
        <v>0</v>
      </c>
      <c r="T4642">
        <v>0</v>
      </c>
      <c r="U4642">
        <v>214.18</v>
      </c>
      <c r="V4642">
        <v>1999</v>
      </c>
      <c r="W4642">
        <v>1</v>
      </c>
      <c r="X4642">
        <f t="shared" si="292"/>
        <v>1999</v>
      </c>
      <c r="Y4642">
        <f t="shared" si="293"/>
        <v>0</v>
      </c>
      <c r="Z4642" s="1">
        <f t="shared" si="294"/>
        <v>0</v>
      </c>
    </row>
    <row r="4643" spans="1:26">
      <c r="A4643" s="2">
        <v>45076</v>
      </c>
      <c r="B4643" t="s">
        <v>3449</v>
      </c>
      <c r="C4643" t="s">
        <v>4324</v>
      </c>
      <c r="D4643" s="2" t="str">
        <f t="shared" si="291"/>
        <v>KOW-LI1-R-0001</v>
      </c>
      <c r="E4643" t="s">
        <v>97</v>
      </c>
      <c r="F4643" t="s">
        <v>941</v>
      </c>
      <c r="G4643">
        <v>39</v>
      </c>
      <c r="H4643" t="str">
        <f>VLOOKUP(E4643,[1]data!$D$3:$AK$1000,34,0)</f>
        <v>Linen</v>
      </c>
      <c r="I4643">
        <f>VLOOKUP(E4643,[1]data!$D$3:$Q$1048576,14,0)</f>
        <v>3499</v>
      </c>
      <c r="J4643" t="str">
        <f>VLOOKUP(E4643,[1]data!$D$3:$AJ$1048576,33,0)</f>
        <v>3499-3999</v>
      </c>
      <c r="K4643" t="s">
        <v>4380</v>
      </c>
      <c r="L4643" t="s">
        <v>255</v>
      </c>
      <c r="M4643">
        <v>1</v>
      </c>
      <c r="N4643">
        <v>2655.36</v>
      </c>
      <c r="O4643">
        <v>0</v>
      </c>
      <c r="P4643">
        <v>0</v>
      </c>
      <c r="Q4643">
        <v>2655.36</v>
      </c>
      <c r="R4643">
        <v>0</v>
      </c>
      <c r="S4643">
        <v>0</v>
      </c>
      <c r="T4643">
        <v>0</v>
      </c>
      <c r="U4643">
        <v>318.64</v>
      </c>
      <c r="V4643">
        <v>2974</v>
      </c>
      <c r="W4643">
        <v>1</v>
      </c>
      <c r="X4643">
        <f t="shared" si="292"/>
        <v>3499</v>
      </c>
      <c r="Y4643">
        <f t="shared" si="293"/>
        <v>525</v>
      </c>
      <c r="Z4643" s="1">
        <f t="shared" si="294"/>
        <v>0.15004286939125464</v>
      </c>
    </row>
    <row r="4644" spans="1:26">
      <c r="A4644" s="2">
        <v>45076</v>
      </c>
      <c r="B4644" t="s">
        <v>3449</v>
      </c>
      <c r="C4644" t="s">
        <v>4324</v>
      </c>
      <c r="D4644" s="2" t="str">
        <f t="shared" si="291"/>
        <v>KOW-CC04-R-004</v>
      </c>
      <c r="E4644" t="s">
        <v>43</v>
      </c>
      <c r="F4644" t="s">
        <v>1425</v>
      </c>
      <c r="G4644">
        <v>42</v>
      </c>
      <c r="H4644" t="str">
        <f>VLOOKUP(E4644,[1]data!$D$3:$AK$1000,34,0)</f>
        <v>Hoodie</v>
      </c>
      <c r="I4644">
        <f>VLOOKUP(E4644,[1]data!$D$3:$Q$1048576,14,0)</f>
        <v>2799</v>
      </c>
      <c r="J4644" t="str">
        <f>VLOOKUP(E4644,[1]data!$D$3:$AJ$1048576,33,0)</f>
        <v>2499-2999</v>
      </c>
      <c r="K4644" t="s">
        <v>4381</v>
      </c>
      <c r="L4644" t="s">
        <v>255</v>
      </c>
      <c r="M4644">
        <v>1</v>
      </c>
      <c r="N4644">
        <v>2257.2600000000002</v>
      </c>
      <c r="O4644">
        <v>-225.72</v>
      </c>
      <c r="P4644">
        <v>0</v>
      </c>
      <c r="Q4644">
        <v>2031.54</v>
      </c>
      <c r="R4644">
        <v>0</v>
      </c>
      <c r="S4644">
        <v>0</v>
      </c>
      <c r="T4644">
        <v>0</v>
      </c>
      <c r="U4644">
        <v>487.56</v>
      </c>
      <c r="V4644">
        <v>2519.1</v>
      </c>
      <c r="W4644">
        <v>1</v>
      </c>
      <c r="X4644">
        <f t="shared" si="292"/>
        <v>2799</v>
      </c>
      <c r="Y4644">
        <f t="shared" si="293"/>
        <v>279.90000000000009</v>
      </c>
      <c r="Z4644" s="1">
        <f t="shared" si="294"/>
        <v>0.10000000000000003</v>
      </c>
    </row>
    <row r="4645" spans="1:26">
      <c r="A4645" s="2">
        <v>45076</v>
      </c>
      <c r="B4645" t="s">
        <v>3449</v>
      </c>
      <c r="C4645" t="s">
        <v>4324</v>
      </c>
      <c r="D4645" s="2" t="str">
        <f t="shared" si="291"/>
        <v>KOW-KU1-R-0002</v>
      </c>
      <c r="E4645" t="s">
        <v>85</v>
      </c>
      <c r="F4645" t="s">
        <v>264</v>
      </c>
      <c r="G4645">
        <v>44</v>
      </c>
      <c r="H4645" t="str">
        <f>VLOOKUP(E4645,[1]data!$D$3:$AK$1000,34,0)</f>
        <v>Hoodie</v>
      </c>
      <c r="I4645">
        <f>VLOOKUP(E4645,[1]data!$D$3:$Q$1048576,14,0)</f>
        <v>2799</v>
      </c>
      <c r="J4645" t="str">
        <f>VLOOKUP(E4645,[1]data!$D$3:$AJ$1048576,33,0)</f>
        <v>2499-2999</v>
      </c>
      <c r="K4645" t="s">
        <v>4382</v>
      </c>
      <c r="L4645" t="s">
        <v>255</v>
      </c>
      <c r="M4645">
        <v>1</v>
      </c>
      <c r="N4645">
        <v>2499.11</v>
      </c>
      <c r="O4645">
        <v>-249.91</v>
      </c>
      <c r="P4645">
        <v>0</v>
      </c>
      <c r="Q4645">
        <v>2249.1999999999998</v>
      </c>
      <c r="R4645">
        <v>0</v>
      </c>
      <c r="S4645">
        <v>0</v>
      </c>
      <c r="T4645">
        <v>0</v>
      </c>
      <c r="U4645">
        <v>269.89999999999998</v>
      </c>
      <c r="V4645">
        <v>2519.1</v>
      </c>
      <c r="W4645">
        <v>1</v>
      </c>
      <c r="X4645">
        <f t="shared" si="292"/>
        <v>2799</v>
      </c>
      <c r="Y4645">
        <f t="shared" si="293"/>
        <v>279.90000000000009</v>
      </c>
      <c r="Z4645" s="1">
        <f t="shared" si="294"/>
        <v>0.10000000000000003</v>
      </c>
    </row>
    <row r="4646" spans="1:26">
      <c r="A4646" s="2">
        <v>45076</v>
      </c>
      <c r="B4646" t="s">
        <v>3449</v>
      </c>
      <c r="C4646" t="s">
        <v>4324</v>
      </c>
      <c r="D4646" s="2" t="str">
        <f t="shared" si="291"/>
        <v>KOW-LI4-R-0001</v>
      </c>
      <c r="E4646" t="s">
        <v>111</v>
      </c>
      <c r="F4646" t="s">
        <v>594</v>
      </c>
      <c r="G4646">
        <v>42</v>
      </c>
      <c r="H4646" t="str">
        <f>VLOOKUP(E4646,[1]data!$D$3:$AK$1000,34,0)</f>
        <v>Linen</v>
      </c>
      <c r="I4646">
        <f>VLOOKUP(E4646,[1]data!$D$3:$Q$1048576,14,0)</f>
        <v>3499</v>
      </c>
      <c r="J4646" t="str">
        <f>VLOOKUP(E4646,[1]data!$D$3:$AJ$1048576,33,0)</f>
        <v>3499-3999</v>
      </c>
      <c r="K4646" t="s">
        <v>4381</v>
      </c>
      <c r="L4646" t="s">
        <v>255</v>
      </c>
      <c r="M4646">
        <v>1</v>
      </c>
      <c r="N4646">
        <v>2398.37</v>
      </c>
      <c r="O4646">
        <v>-239.83</v>
      </c>
      <c r="P4646">
        <v>0</v>
      </c>
      <c r="Q4646">
        <v>2158.54</v>
      </c>
      <c r="R4646">
        <v>0</v>
      </c>
      <c r="S4646">
        <v>0</v>
      </c>
      <c r="T4646">
        <v>0</v>
      </c>
      <c r="U4646">
        <v>518.05999999999995</v>
      </c>
      <c r="V4646">
        <v>2676.6</v>
      </c>
      <c r="W4646">
        <v>1</v>
      </c>
      <c r="X4646">
        <f t="shared" si="292"/>
        <v>3499</v>
      </c>
      <c r="Y4646">
        <f t="shared" si="293"/>
        <v>822.40000000000009</v>
      </c>
      <c r="Z4646" s="1">
        <f t="shared" si="294"/>
        <v>0.23503858245212922</v>
      </c>
    </row>
    <row r="4647" spans="1:26">
      <c r="A4647" s="2">
        <v>45076</v>
      </c>
      <c r="B4647" t="s">
        <v>3449</v>
      </c>
      <c r="C4647" t="s">
        <v>4324</v>
      </c>
      <c r="D4647" s="2" t="str">
        <f t="shared" si="291"/>
        <v>KOW-CA6-S-0002</v>
      </c>
      <c r="E4647" t="s">
        <v>27</v>
      </c>
      <c r="F4647" t="s">
        <v>334</v>
      </c>
      <c r="G4647">
        <v>42</v>
      </c>
      <c r="H4647" t="str">
        <f>VLOOKUP(E4647,[1]data!$D$3:$AK$1000,34,0)</f>
        <v>Casual</v>
      </c>
      <c r="I4647">
        <f>VLOOKUP(E4647,[1]data!$D$3:$Q$1048576,14,0)</f>
        <v>1499</v>
      </c>
      <c r="J4647" t="str">
        <f>VLOOKUP(E4647,[1]data!$D$3:$AJ$1048576,33,0)</f>
        <v>1099-1499</v>
      </c>
      <c r="K4647" t="s">
        <v>4383</v>
      </c>
      <c r="L4647" t="s">
        <v>255</v>
      </c>
      <c r="M4647">
        <v>1</v>
      </c>
      <c r="N4647">
        <v>1338.39</v>
      </c>
      <c r="O4647">
        <v>0</v>
      </c>
      <c r="P4647">
        <v>0</v>
      </c>
      <c r="Q4647">
        <v>1338.39</v>
      </c>
      <c r="R4647">
        <v>0</v>
      </c>
      <c r="S4647">
        <v>0</v>
      </c>
      <c r="T4647">
        <v>0</v>
      </c>
      <c r="U4647">
        <v>160.61000000000001</v>
      </c>
      <c r="V4647">
        <v>1499</v>
      </c>
      <c r="W4647">
        <v>1</v>
      </c>
      <c r="X4647">
        <f t="shared" si="292"/>
        <v>1499</v>
      </c>
      <c r="Y4647">
        <f t="shared" si="293"/>
        <v>0</v>
      </c>
      <c r="Z4647" s="1">
        <f t="shared" si="294"/>
        <v>0</v>
      </c>
    </row>
    <row r="4648" spans="1:26">
      <c r="A4648" s="2">
        <v>45076</v>
      </c>
      <c r="B4648" t="s">
        <v>3449</v>
      </c>
      <c r="C4648" t="s">
        <v>4324</v>
      </c>
      <c r="D4648" s="2" t="str">
        <f t="shared" si="291"/>
        <v>KOW-UKI2-R-003</v>
      </c>
      <c r="E4648" t="s">
        <v>166</v>
      </c>
      <c r="F4648" t="s">
        <v>322</v>
      </c>
      <c r="G4648">
        <v>44</v>
      </c>
      <c r="H4648" t="str">
        <f>VLOOKUP(E4648,[1]data!$D$3:$AK$1000,34,0)</f>
        <v>Hoodie</v>
      </c>
      <c r="I4648">
        <f>VLOOKUP(E4648,[1]data!$D$3:$Q$1048576,14,0)</f>
        <v>2799</v>
      </c>
      <c r="J4648" t="str">
        <f>VLOOKUP(E4648,[1]data!$D$3:$AJ$1048576,33,0)</f>
        <v>2499-2999</v>
      </c>
      <c r="K4648" t="s">
        <v>4384</v>
      </c>
      <c r="L4648" t="s">
        <v>255</v>
      </c>
      <c r="M4648">
        <v>1</v>
      </c>
      <c r="N4648">
        <v>2499.11</v>
      </c>
      <c r="O4648">
        <v>-249.91</v>
      </c>
      <c r="P4648">
        <v>0</v>
      </c>
      <c r="Q4648">
        <v>2249.1999999999998</v>
      </c>
      <c r="R4648">
        <v>0</v>
      </c>
      <c r="S4648">
        <v>0</v>
      </c>
      <c r="T4648">
        <v>0</v>
      </c>
      <c r="U4648">
        <v>269.89999999999998</v>
      </c>
      <c r="V4648">
        <v>2519.1</v>
      </c>
      <c r="W4648">
        <v>1</v>
      </c>
      <c r="X4648">
        <f t="shared" si="292"/>
        <v>2799</v>
      </c>
      <c r="Y4648">
        <f t="shared" si="293"/>
        <v>279.90000000000009</v>
      </c>
      <c r="Z4648" s="1">
        <f t="shared" si="294"/>
        <v>0.10000000000000003</v>
      </c>
    </row>
    <row r="4649" spans="1:26">
      <c r="A4649" s="2">
        <v>45076</v>
      </c>
      <c r="B4649" t="s">
        <v>3449</v>
      </c>
      <c r="C4649" t="s">
        <v>4324</v>
      </c>
      <c r="D4649" s="2" t="str">
        <f t="shared" si="291"/>
        <v>KOW-SO21-FS-00</v>
      </c>
      <c r="E4649" t="s">
        <v>422</v>
      </c>
      <c r="F4649" t="s">
        <v>423</v>
      </c>
      <c r="G4649" t="s">
        <v>424</v>
      </c>
      <c r="H4649" t="str">
        <f>VLOOKUP(E4649,[1]data!$D$3:$AK$1000,34,0)</f>
        <v>Acc</v>
      </c>
      <c r="I4649">
        <f>VLOOKUP(E4649,[1]data!$D$3:$Q$1048576,14,0)</f>
        <v>699</v>
      </c>
      <c r="J4649" t="str">
        <f>VLOOKUP(E4649,[1]data!$D$3:$AJ$1048576,33,0)</f>
        <v>399-799</v>
      </c>
      <c r="K4649" t="s">
        <v>4385</v>
      </c>
      <c r="L4649" t="s">
        <v>255</v>
      </c>
      <c r="M4649">
        <v>1</v>
      </c>
      <c r="N4649">
        <v>624.11</v>
      </c>
      <c r="O4649">
        <v>0</v>
      </c>
      <c r="P4649">
        <v>0</v>
      </c>
      <c r="Q4649">
        <v>624.11</v>
      </c>
      <c r="R4649">
        <v>0</v>
      </c>
      <c r="S4649">
        <v>0</v>
      </c>
      <c r="T4649">
        <v>0</v>
      </c>
      <c r="U4649">
        <v>74.89</v>
      </c>
      <c r="V4649">
        <v>699</v>
      </c>
      <c r="W4649">
        <v>1</v>
      </c>
      <c r="X4649">
        <f t="shared" si="292"/>
        <v>699</v>
      </c>
      <c r="Y4649">
        <f t="shared" si="293"/>
        <v>0</v>
      </c>
      <c r="Z4649" s="1">
        <f t="shared" si="294"/>
        <v>0</v>
      </c>
    </row>
    <row r="4650" spans="1:26">
      <c r="A4650" s="2">
        <v>45076</v>
      </c>
      <c r="B4650" t="s">
        <v>3449</v>
      </c>
      <c r="C4650" t="s">
        <v>4324</v>
      </c>
      <c r="D4650" s="2" t="str">
        <f t="shared" si="291"/>
        <v>KOW-CC04-R-004</v>
      </c>
      <c r="E4650" t="s">
        <v>41</v>
      </c>
      <c r="F4650" t="s">
        <v>1425</v>
      </c>
      <c r="G4650">
        <v>39</v>
      </c>
      <c r="H4650" t="str">
        <f>VLOOKUP(E4650,[1]data!$D$3:$AK$1000,34,0)</f>
        <v>Hoodie</v>
      </c>
      <c r="I4650">
        <f>VLOOKUP(E4650,[1]data!$D$3:$Q$1048576,14,0)</f>
        <v>2799</v>
      </c>
      <c r="J4650" t="str">
        <f>VLOOKUP(E4650,[1]data!$D$3:$AJ$1048576,33,0)</f>
        <v>2499-2999</v>
      </c>
      <c r="K4650" t="s">
        <v>4386</v>
      </c>
      <c r="L4650" t="s">
        <v>255</v>
      </c>
      <c r="M4650">
        <v>1</v>
      </c>
      <c r="N4650">
        <v>2499.11</v>
      </c>
      <c r="O4650">
        <v>-249.91</v>
      </c>
      <c r="P4650">
        <v>0</v>
      </c>
      <c r="Q4650">
        <v>2249.1999999999998</v>
      </c>
      <c r="R4650">
        <v>0</v>
      </c>
      <c r="S4650">
        <v>0</v>
      </c>
      <c r="T4650">
        <v>0</v>
      </c>
      <c r="U4650">
        <v>269.89999999999998</v>
      </c>
      <c r="V4650">
        <v>2519.1</v>
      </c>
      <c r="W4650">
        <v>1</v>
      </c>
      <c r="X4650">
        <f t="shared" si="292"/>
        <v>2799</v>
      </c>
      <c r="Y4650">
        <f t="shared" si="293"/>
        <v>279.90000000000009</v>
      </c>
      <c r="Z4650" s="1">
        <f t="shared" si="294"/>
        <v>0.10000000000000003</v>
      </c>
    </row>
    <row r="4651" spans="1:26">
      <c r="A4651" s="2">
        <v>45076</v>
      </c>
      <c r="B4651" t="s">
        <v>3449</v>
      </c>
      <c r="C4651" t="s">
        <v>4324</v>
      </c>
      <c r="D4651" s="2" t="str">
        <f t="shared" si="291"/>
        <v>KOW-PO26-R-002</v>
      </c>
      <c r="E4651" t="s">
        <v>631</v>
      </c>
      <c r="F4651" t="s">
        <v>426</v>
      </c>
      <c r="G4651">
        <v>40</v>
      </c>
      <c r="H4651" t="str">
        <f>VLOOKUP(E4651,[1]data!$D$3:$AK$1000,34,0)</f>
        <v>Indie</v>
      </c>
      <c r="I4651">
        <f>VLOOKUP(E4651,[1]data!$D$3:$Q$1048576,14,0)</f>
        <v>1999</v>
      </c>
      <c r="J4651" t="str">
        <f>VLOOKUP(E4651,[1]data!$D$3:$AJ$1048576,33,0)</f>
        <v>1799-2299</v>
      </c>
      <c r="K4651" t="s">
        <v>4387</v>
      </c>
      <c r="L4651" t="s">
        <v>255</v>
      </c>
      <c r="M4651">
        <v>1</v>
      </c>
      <c r="N4651">
        <v>1784.82</v>
      </c>
      <c r="O4651">
        <v>-267.72000000000003</v>
      </c>
      <c r="P4651">
        <v>0</v>
      </c>
      <c r="Q4651">
        <v>1517.1</v>
      </c>
      <c r="R4651">
        <v>0</v>
      </c>
      <c r="S4651">
        <v>0</v>
      </c>
      <c r="T4651">
        <v>0</v>
      </c>
      <c r="U4651">
        <v>182.05</v>
      </c>
      <c r="V4651">
        <v>1699.15</v>
      </c>
      <c r="W4651">
        <v>1</v>
      </c>
      <c r="X4651">
        <f t="shared" si="292"/>
        <v>1999</v>
      </c>
      <c r="Y4651">
        <f t="shared" si="293"/>
        <v>299.84999999999991</v>
      </c>
      <c r="Z4651" s="1">
        <f t="shared" si="294"/>
        <v>0.14999999999999997</v>
      </c>
    </row>
    <row r="4652" spans="1:26">
      <c r="A4652" s="2">
        <v>45076</v>
      </c>
      <c r="B4652" t="s">
        <v>3449</v>
      </c>
      <c r="C4652" t="s">
        <v>4324</v>
      </c>
      <c r="D4652" s="2" t="str">
        <f t="shared" si="291"/>
        <v>KOW-CC09-R-003</v>
      </c>
      <c r="E4652" t="s">
        <v>47</v>
      </c>
      <c r="F4652" t="s">
        <v>1721</v>
      </c>
      <c r="G4652">
        <v>32</v>
      </c>
      <c r="H4652" t="str">
        <f>VLOOKUP(E4652,[1]data!$D$3:$AK$1000,34,0)</f>
        <v>Bottom</v>
      </c>
      <c r="I4652">
        <f>VLOOKUP(E4652,[1]data!$D$3:$Q$1048576,14,0)</f>
        <v>1499</v>
      </c>
      <c r="J4652" t="str">
        <f>VLOOKUP(E4652,[1]data!$D$3:$AJ$1048576,33,0)</f>
        <v>1099-1499</v>
      </c>
      <c r="K4652" t="s">
        <v>4387</v>
      </c>
      <c r="L4652" t="s">
        <v>255</v>
      </c>
      <c r="M4652">
        <v>1</v>
      </c>
      <c r="N4652">
        <v>1338.38</v>
      </c>
      <c r="O4652">
        <v>-200.75</v>
      </c>
      <c r="P4652">
        <v>0</v>
      </c>
      <c r="Q4652">
        <v>1137.6300000000001</v>
      </c>
      <c r="R4652">
        <v>0</v>
      </c>
      <c r="S4652">
        <v>0</v>
      </c>
      <c r="T4652">
        <v>0</v>
      </c>
      <c r="U4652">
        <v>136.52000000000001</v>
      </c>
      <c r="V4652">
        <v>1274.1500000000001</v>
      </c>
      <c r="W4652">
        <v>1</v>
      </c>
      <c r="X4652">
        <f t="shared" si="292"/>
        <v>1499</v>
      </c>
      <c r="Y4652">
        <f t="shared" si="293"/>
        <v>224.84999999999991</v>
      </c>
      <c r="Z4652" s="1">
        <f t="shared" si="294"/>
        <v>0.14999999999999994</v>
      </c>
    </row>
    <row r="4653" spans="1:26">
      <c r="A4653" s="2">
        <v>45076</v>
      </c>
      <c r="B4653" t="s">
        <v>3449</v>
      </c>
      <c r="C4653" t="s">
        <v>4324</v>
      </c>
      <c r="D4653" s="2" t="str">
        <f t="shared" si="291"/>
        <v>KOW-CA11-R-000</v>
      </c>
      <c r="E4653" t="s">
        <v>10</v>
      </c>
      <c r="F4653" t="s">
        <v>302</v>
      </c>
      <c r="G4653">
        <v>42</v>
      </c>
      <c r="H4653" t="str">
        <f>VLOOKUP(E4653,[1]data!$D$3:$AK$1000,34,0)</f>
        <v>Casual</v>
      </c>
      <c r="I4653">
        <f>VLOOKUP(E4653,[1]data!$D$3:$Q$1048576,14,0)</f>
        <v>1999</v>
      </c>
      <c r="J4653" t="str">
        <f>VLOOKUP(E4653,[1]data!$D$3:$AJ$1048576,33,0)</f>
        <v>1799-2299</v>
      </c>
      <c r="K4653" t="s">
        <v>4388</v>
      </c>
      <c r="L4653" t="s">
        <v>255</v>
      </c>
      <c r="M4653">
        <v>1</v>
      </c>
      <c r="N4653">
        <v>1784.82</v>
      </c>
      <c r="O4653">
        <v>0</v>
      </c>
      <c r="P4653">
        <v>0</v>
      </c>
      <c r="Q4653">
        <v>1784.82</v>
      </c>
      <c r="R4653">
        <v>0</v>
      </c>
      <c r="S4653">
        <v>0</v>
      </c>
      <c r="T4653">
        <v>0</v>
      </c>
      <c r="U4653">
        <v>214.18</v>
      </c>
      <c r="V4653">
        <v>1999</v>
      </c>
      <c r="W4653">
        <v>1</v>
      </c>
      <c r="X4653">
        <f t="shared" si="292"/>
        <v>1999</v>
      </c>
      <c r="Y4653">
        <f t="shared" si="293"/>
        <v>0</v>
      </c>
      <c r="Z4653" s="1">
        <f t="shared" si="294"/>
        <v>0</v>
      </c>
    </row>
    <row r="4654" spans="1:26">
      <c r="A4654" s="2">
        <v>45076</v>
      </c>
      <c r="B4654" t="s">
        <v>3449</v>
      </c>
      <c r="C4654" t="s">
        <v>4324</v>
      </c>
      <c r="D4654" s="2" t="str">
        <f t="shared" si="291"/>
        <v>KOW-LI2-R-0006</v>
      </c>
      <c r="E4654" t="s">
        <v>102</v>
      </c>
      <c r="F4654" t="s">
        <v>258</v>
      </c>
      <c r="G4654">
        <v>40</v>
      </c>
      <c r="H4654" t="str">
        <f>VLOOKUP(E4654,[1]data!$D$3:$AK$1000,34,0)</f>
        <v>Linen</v>
      </c>
      <c r="I4654">
        <f>VLOOKUP(E4654,[1]data!$D$3:$Q$1048576,14,0)</f>
        <v>3499</v>
      </c>
      <c r="J4654" t="str">
        <f>VLOOKUP(E4654,[1]data!$D$3:$AJ$1048576,33,0)</f>
        <v>3499-3999</v>
      </c>
      <c r="K4654" t="s">
        <v>4389</v>
      </c>
      <c r="L4654" t="s">
        <v>255</v>
      </c>
      <c r="M4654">
        <v>1</v>
      </c>
      <c r="N4654">
        <v>2655.36</v>
      </c>
      <c r="O4654">
        <v>0</v>
      </c>
      <c r="P4654">
        <v>0</v>
      </c>
      <c r="Q4654">
        <v>2655.36</v>
      </c>
      <c r="R4654">
        <v>0</v>
      </c>
      <c r="S4654">
        <v>0</v>
      </c>
      <c r="T4654">
        <v>0</v>
      </c>
      <c r="U4654">
        <v>318.64</v>
      </c>
      <c r="V4654">
        <v>2974</v>
      </c>
      <c r="W4654">
        <v>1</v>
      </c>
      <c r="X4654">
        <f t="shared" si="292"/>
        <v>3499</v>
      </c>
      <c r="Y4654">
        <f t="shared" si="293"/>
        <v>525</v>
      </c>
      <c r="Z4654" s="1">
        <f t="shared" si="294"/>
        <v>0.15004286939125464</v>
      </c>
    </row>
    <row r="4655" spans="1:26">
      <c r="A4655" s="2">
        <v>45076</v>
      </c>
      <c r="B4655" t="s">
        <v>3449</v>
      </c>
      <c r="C4655" t="s">
        <v>4324</v>
      </c>
      <c r="D4655" s="2" t="str">
        <f t="shared" si="291"/>
        <v>KOW-PI12-S-001</v>
      </c>
      <c r="E4655" t="s">
        <v>690</v>
      </c>
      <c r="F4655" t="s">
        <v>456</v>
      </c>
      <c r="G4655">
        <v>39</v>
      </c>
      <c r="H4655" t="str">
        <f>VLOOKUP(E4655,[1]data!$D$3:$AK$1000,34,0)</f>
        <v>Party</v>
      </c>
      <c r="I4655">
        <f>VLOOKUP(E4655,[1]data!$D$3:$Q$1048576,14,0)</f>
        <v>1999</v>
      </c>
      <c r="J4655" t="str">
        <f>VLOOKUP(E4655,[1]data!$D$3:$AJ$1048576,33,0)</f>
        <v>1799-2299</v>
      </c>
      <c r="K4655" t="s">
        <v>4390</v>
      </c>
      <c r="L4655" t="s">
        <v>255</v>
      </c>
      <c r="M4655">
        <v>1</v>
      </c>
      <c r="N4655">
        <v>1784.82</v>
      </c>
      <c r="O4655">
        <v>-356.96</v>
      </c>
      <c r="P4655">
        <v>0</v>
      </c>
      <c r="Q4655">
        <v>1427.86</v>
      </c>
      <c r="R4655">
        <v>0</v>
      </c>
      <c r="S4655">
        <v>0</v>
      </c>
      <c r="T4655">
        <v>0</v>
      </c>
      <c r="U4655">
        <v>171.34</v>
      </c>
      <c r="V4655">
        <v>1599.2</v>
      </c>
      <c r="W4655">
        <v>1</v>
      </c>
      <c r="X4655">
        <f t="shared" si="292"/>
        <v>1999</v>
      </c>
      <c r="Y4655">
        <f t="shared" si="293"/>
        <v>399.79999999999995</v>
      </c>
      <c r="Z4655" s="1">
        <f t="shared" si="294"/>
        <v>0.19999999999999998</v>
      </c>
    </row>
    <row r="4656" spans="1:26">
      <c r="A4656" s="2">
        <v>45076</v>
      </c>
      <c r="B4656" t="s">
        <v>3449</v>
      </c>
      <c r="C4656" t="s">
        <v>4324</v>
      </c>
      <c r="D4656" s="2" t="str">
        <f t="shared" si="291"/>
        <v>KOW-PO25-R-002</v>
      </c>
      <c r="E4656" t="s">
        <v>481</v>
      </c>
      <c r="F4656" t="s">
        <v>470</v>
      </c>
      <c r="G4656">
        <v>42</v>
      </c>
      <c r="H4656" t="str">
        <f>VLOOKUP(E4656,[1]data!$D$3:$AK$1000,34,0)</f>
        <v>Casual</v>
      </c>
      <c r="I4656">
        <f>VLOOKUP(E4656,[1]data!$D$3:$Q$1048576,14,0)</f>
        <v>2199</v>
      </c>
      <c r="J4656" t="str">
        <f>VLOOKUP(E4656,[1]data!$D$3:$AJ$1048576,33,0)</f>
        <v>1799-2299</v>
      </c>
      <c r="K4656" t="s">
        <v>4391</v>
      </c>
      <c r="L4656" t="s">
        <v>255</v>
      </c>
      <c r="M4656">
        <v>1</v>
      </c>
      <c r="N4656">
        <v>1963.38</v>
      </c>
      <c r="O4656">
        <v>-196.33</v>
      </c>
      <c r="P4656">
        <v>0</v>
      </c>
      <c r="Q4656">
        <v>1767.05</v>
      </c>
      <c r="R4656">
        <v>0</v>
      </c>
      <c r="S4656">
        <v>0</v>
      </c>
      <c r="T4656">
        <v>0</v>
      </c>
      <c r="U4656">
        <v>212.05</v>
      </c>
      <c r="V4656">
        <v>1979.1</v>
      </c>
      <c r="W4656">
        <v>1</v>
      </c>
      <c r="X4656">
        <f t="shared" si="292"/>
        <v>2199</v>
      </c>
      <c r="Y4656">
        <f t="shared" si="293"/>
        <v>219.90000000000009</v>
      </c>
      <c r="Z4656" s="1">
        <f t="shared" si="294"/>
        <v>0.10000000000000005</v>
      </c>
    </row>
    <row r="4657" spans="1:26">
      <c r="A4657" s="2">
        <v>45076</v>
      </c>
      <c r="B4657" t="s">
        <v>3449</v>
      </c>
      <c r="C4657" t="s">
        <v>4324</v>
      </c>
      <c r="D4657" s="2" t="str">
        <f t="shared" si="291"/>
        <v>KOW-TRA6-R-000</v>
      </c>
      <c r="E4657" t="s">
        <v>158</v>
      </c>
      <c r="F4657" t="s">
        <v>256</v>
      </c>
      <c r="G4657">
        <v>40</v>
      </c>
      <c r="H4657" t="str">
        <f>VLOOKUP(E4657,[1]data!$D$3:$AK$1000,34,0)</f>
        <v>Traditional</v>
      </c>
      <c r="I4657">
        <f>VLOOKUP(E4657,[1]data!$D$3:$Q$1048576,14,0)</f>
        <v>1499</v>
      </c>
      <c r="J4657" t="str">
        <f>VLOOKUP(E4657,[1]data!$D$3:$AJ$1048576,33,0)</f>
        <v>1099-1499</v>
      </c>
      <c r="K4657" t="s">
        <v>4392</v>
      </c>
      <c r="L4657" t="s">
        <v>255</v>
      </c>
      <c r="M4657">
        <v>1</v>
      </c>
      <c r="N4657">
        <v>1338.39</v>
      </c>
      <c r="O4657">
        <v>0</v>
      </c>
      <c r="P4657">
        <v>0</v>
      </c>
      <c r="Q4657">
        <v>1338.39</v>
      </c>
      <c r="R4657">
        <v>0</v>
      </c>
      <c r="S4657">
        <v>0</v>
      </c>
      <c r="T4657">
        <v>0</v>
      </c>
      <c r="U4657">
        <v>160.61000000000001</v>
      </c>
      <c r="V4657">
        <v>1499</v>
      </c>
      <c r="W4657">
        <v>1</v>
      </c>
      <c r="X4657">
        <f t="shared" si="292"/>
        <v>1499</v>
      </c>
      <c r="Y4657">
        <f t="shared" si="293"/>
        <v>0</v>
      </c>
      <c r="Z4657" s="1">
        <f t="shared" si="294"/>
        <v>0</v>
      </c>
    </row>
    <row r="4658" spans="1:26">
      <c r="A4658" s="2">
        <v>45076</v>
      </c>
      <c r="B4658" t="s">
        <v>3449</v>
      </c>
      <c r="C4658" t="s">
        <v>4324</v>
      </c>
      <c r="D4658" s="2" t="str">
        <f t="shared" si="291"/>
        <v>KOW-FF01-R-005</v>
      </c>
      <c r="E4658" t="s">
        <v>4393</v>
      </c>
      <c r="F4658" t="s">
        <v>1690</v>
      </c>
      <c r="G4658">
        <v>46</v>
      </c>
      <c r="H4658" t="str">
        <f>VLOOKUP(E4658,[1]data!$D$3:$AK$1000,34,0)</f>
        <v>Linen</v>
      </c>
      <c r="I4658">
        <f>VLOOKUP(E4658,[1]data!$D$3:$Q$1048576,14,0)</f>
        <v>3799</v>
      </c>
      <c r="J4658" t="str">
        <f>VLOOKUP(E4658,[1]data!$D$3:$AJ$1048576,33,0)</f>
        <v>3499-3999</v>
      </c>
      <c r="K4658" t="s">
        <v>4394</v>
      </c>
      <c r="L4658" t="s">
        <v>255</v>
      </c>
      <c r="M4658">
        <v>1</v>
      </c>
      <c r="N4658">
        <v>2604.02</v>
      </c>
      <c r="O4658">
        <v>-260.39999999999998</v>
      </c>
      <c r="P4658">
        <v>0</v>
      </c>
      <c r="Q4658">
        <v>2343.62</v>
      </c>
      <c r="R4658">
        <v>0</v>
      </c>
      <c r="S4658">
        <v>0</v>
      </c>
      <c r="T4658">
        <v>0</v>
      </c>
      <c r="U4658">
        <v>562.48</v>
      </c>
      <c r="V4658">
        <v>2906.1</v>
      </c>
      <c r="W4658">
        <v>1</v>
      </c>
      <c r="X4658">
        <f t="shared" si="292"/>
        <v>3799</v>
      </c>
      <c r="Y4658">
        <f t="shared" si="293"/>
        <v>892.90000000000009</v>
      </c>
      <c r="Z4658" s="1">
        <f t="shared" si="294"/>
        <v>0.23503553566728089</v>
      </c>
    </row>
    <row r="4659" spans="1:26">
      <c r="A4659" s="2">
        <v>45076</v>
      </c>
      <c r="B4659" t="s">
        <v>3449</v>
      </c>
      <c r="C4659" t="s">
        <v>4324</v>
      </c>
      <c r="D4659" s="2" t="str">
        <f t="shared" si="291"/>
        <v>KOW-FF03-R-005</v>
      </c>
      <c r="E4659" t="s">
        <v>63</v>
      </c>
      <c r="F4659" t="s">
        <v>1876</v>
      </c>
      <c r="G4659">
        <v>40</v>
      </c>
      <c r="H4659" t="str">
        <f>VLOOKUP(E4659,[1]data!$D$3:$AK$1000,34,0)</f>
        <v>Linen</v>
      </c>
      <c r="I4659">
        <f>VLOOKUP(E4659,[1]data!$D$3:$Q$1048576,14,0)</f>
        <v>3999</v>
      </c>
      <c r="J4659" t="str">
        <f>VLOOKUP(E4659,[1]data!$D$3:$AJ$1048576,33,0)</f>
        <v>3499-3999</v>
      </c>
      <c r="K4659" t="s">
        <v>4395</v>
      </c>
      <c r="L4659" t="s">
        <v>255</v>
      </c>
      <c r="M4659">
        <v>1</v>
      </c>
      <c r="N4659">
        <v>2883.04</v>
      </c>
      <c r="O4659">
        <v>0</v>
      </c>
      <c r="P4659">
        <v>0</v>
      </c>
      <c r="Q4659">
        <v>2883.04</v>
      </c>
      <c r="R4659">
        <v>0</v>
      </c>
      <c r="S4659">
        <v>0</v>
      </c>
      <c r="T4659">
        <v>0</v>
      </c>
      <c r="U4659">
        <v>345.96</v>
      </c>
      <c r="V4659">
        <v>3229</v>
      </c>
      <c r="W4659">
        <v>1</v>
      </c>
      <c r="X4659">
        <f t="shared" si="292"/>
        <v>3999</v>
      </c>
      <c r="Y4659">
        <f t="shared" si="293"/>
        <v>770</v>
      </c>
      <c r="Z4659" s="1">
        <f t="shared" si="294"/>
        <v>0.19254813703425858</v>
      </c>
    </row>
    <row r="4660" spans="1:26">
      <c r="A4660" s="2">
        <v>45076</v>
      </c>
      <c r="B4660" t="s">
        <v>3449</v>
      </c>
      <c r="C4660" t="s">
        <v>4324</v>
      </c>
      <c r="D4660" s="2" t="str">
        <f t="shared" si="291"/>
        <v>KOW-CC09-R-003</v>
      </c>
      <c r="E4660" t="s">
        <v>47</v>
      </c>
      <c r="F4660" t="s">
        <v>1721</v>
      </c>
      <c r="G4660">
        <v>32</v>
      </c>
      <c r="H4660" t="str">
        <f>VLOOKUP(E4660,[1]data!$D$3:$AK$1000,34,0)</f>
        <v>Bottom</v>
      </c>
      <c r="I4660">
        <f>VLOOKUP(E4660,[1]data!$D$3:$Q$1048576,14,0)</f>
        <v>1499</v>
      </c>
      <c r="J4660" t="str">
        <f>VLOOKUP(E4660,[1]data!$D$3:$AJ$1048576,33,0)</f>
        <v>1099-1499</v>
      </c>
      <c r="K4660" t="s">
        <v>4396</v>
      </c>
      <c r="L4660" t="s">
        <v>255</v>
      </c>
      <c r="M4660">
        <v>1</v>
      </c>
      <c r="N4660">
        <v>1338.39</v>
      </c>
      <c r="O4660">
        <v>0</v>
      </c>
      <c r="P4660">
        <v>0</v>
      </c>
      <c r="Q4660">
        <v>1338.39</v>
      </c>
      <c r="R4660">
        <v>0</v>
      </c>
      <c r="S4660">
        <v>0</v>
      </c>
      <c r="T4660">
        <v>0</v>
      </c>
      <c r="U4660">
        <v>160.61000000000001</v>
      </c>
      <c r="V4660">
        <v>1499</v>
      </c>
      <c r="W4660">
        <v>1</v>
      </c>
      <c r="X4660">
        <f t="shared" si="292"/>
        <v>1499</v>
      </c>
      <c r="Y4660">
        <f t="shared" si="293"/>
        <v>0</v>
      </c>
      <c r="Z4660" s="1">
        <f t="shared" si="294"/>
        <v>0</v>
      </c>
    </row>
    <row r="4661" spans="1:26">
      <c r="A4661" s="2">
        <v>45076</v>
      </c>
      <c r="B4661" t="s">
        <v>3449</v>
      </c>
      <c r="C4661" t="s">
        <v>4324</v>
      </c>
      <c r="D4661" s="2" t="str">
        <f t="shared" si="291"/>
        <v>KOW-CLC02-R-00</v>
      </c>
      <c r="E4661" t="s">
        <v>3645</v>
      </c>
      <c r="F4661" t="s">
        <v>1275</v>
      </c>
      <c r="G4661">
        <v>46</v>
      </c>
      <c r="H4661" t="str">
        <f>VLOOKUP(E4661,[1]data!$D$3:$AK$1000,34,0)</f>
        <v>Classic</v>
      </c>
      <c r="I4661">
        <f>VLOOKUP(E4661,[1]data!$D$3:$Q$1048576,14,0)</f>
        <v>2999</v>
      </c>
      <c r="J4661" t="str">
        <f>VLOOKUP(E4661,[1]data!$D$3:$AJ$1048576,33,0)</f>
        <v>2499-2999</v>
      </c>
      <c r="K4661" t="s">
        <v>4397</v>
      </c>
      <c r="L4661" t="s">
        <v>255</v>
      </c>
      <c r="M4661">
        <v>1</v>
      </c>
      <c r="N4661">
        <v>2677.68</v>
      </c>
      <c r="O4661">
        <v>0</v>
      </c>
      <c r="P4661">
        <v>0</v>
      </c>
      <c r="Q4661">
        <v>2677.68</v>
      </c>
      <c r="R4661">
        <v>0</v>
      </c>
      <c r="S4661">
        <v>0</v>
      </c>
      <c r="T4661">
        <v>0</v>
      </c>
      <c r="U4661">
        <v>321.32</v>
      </c>
      <c r="V4661">
        <v>2999</v>
      </c>
      <c r="W4661">
        <v>1</v>
      </c>
      <c r="X4661">
        <f t="shared" si="292"/>
        <v>2999</v>
      </c>
      <c r="Y4661">
        <f t="shared" si="293"/>
        <v>0</v>
      </c>
      <c r="Z4661" s="1">
        <f t="shared" si="294"/>
        <v>0</v>
      </c>
    </row>
    <row r="4662" spans="1:26">
      <c r="A4662" s="2">
        <v>45076</v>
      </c>
      <c r="B4662" t="s">
        <v>3449</v>
      </c>
      <c r="C4662" t="s">
        <v>4324</v>
      </c>
      <c r="D4662" s="2" t="str">
        <f t="shared" si="291"/>
        <v>KOW-KU1-R-0002</v>
      </c>
      <c r="E4662" t="s">
        <v>83</v>
      </c>
      <c r="F4662" t="s">
        <v>264</v>
      </c>
      <c r="G4662">
        <v>40</v>
      </c>
      <c r="H4662" t="str">
        <f>VLOOKUP(E4662,[1]data!$D$3:$AK$1000,34,0)</f>
        <v>Hoodie</v>
      </c>
      <c r="I4662">
        <f>VLOOKUP(E4662,[1]data!$D$3:$Q$1048576,14,0)</f>
        <v>2799</v>
      </c>
      <c r="J4662" t="str">
        <f>VLOOKUP(E4662,[1]data!$D$3:$AJ$1048576,33,0)</f>
        <v>2499-2999</v>
      </c>
      <c r="K4662" t="s">
        <v>4398</v>
      </c>
      <c r="L4662" t="s">
        <v>255</v>
      </c>
      <c r="M4662">
        <v>1</v>
      </c>
      <c r="N4662">
        <v>2499.11</v>
      </c>
      <c r="O4662">
        <v>0</v>
      </c>
      <c r="P4662">
        <v>0</v>
      </c>
      <c r="Q4662">
        <v>2499.11</v>
      </c>
      <c r="R4662">
        <v>0</v>
      </c>
      <c r="S4662">
        <v>0</v>
      </c>
      <c r="T4662">
        <v>0</v>
      </c>
      <c r="U4662">
        <v>299.89</v>
      </c>
      <c r="V4662">
        <v>2799</v>
      </c>
      <c r="W4662">
        <v>1</v>
      </c>
      <c r="X4662">
        <f t="shared" si="292"/>
        <v>2799</v>
      </c>
      <c r="Y4662">
        <f t="shared" si="293"/>
        <v>0</v>
      </c>
      <c r="Z4662" s="1">
        <f t="shared" si="294"/>
        <v>0</v>
      </c>
    </row>
    <row r="4663" spans="1:26">
      <c r="A4663" s="2">
        <v>45076</v>
      </c>
      <c r="B4663" t="s">
        <v>3449</v>
      </c>
      <c r="C4663" t="s">
        <v>4324</v>
      </c>
      <c r="D4663" s="2" t="str">
        <f t="shared" si="291"/>
        <v>KOW-KU1-R-0002</v>
      </c>
      <c r="E4663" t="s">
        <v>82</v>
      </c>
      <c r="F4663" t="s">
        <v>264</v>
      </c>
      <c r="G4663">
        <v>39</v>
      </c>
      <c r="H4663" t="str">
        <f>VLOOKUP(E4663,[1]data!$D$3:$AK$1000,34,0)</f>
        <v>Hoodie</v>
      </c>
      <c r="I4663">
        <f>VLOOKUP(E4663,[1]data!$D$3:$Q$1048576,14,0)</f>
        <v>2799</v>
      </c>
      <c r="J4663" t="str">
        <f>VLOOKUP(E4663,[1]data!$D$3:$AJ$1048576,33,0)</f>
        <v>2499-2999</v>
      </c>
      <c r="K4663" t="s">
        <v>4399</v>
      </c>
      <c r="L4663" t="s">
        <v>255</v>
      </c>
      <c r="M4663">
        <v>1</v>
      </c>
      <c r="N4663">
        <v>2257.2600000000002</v>
      </c>
      <c r="O4663">
        <v>0</v>
      </c>
      <c r="P4663">
        <v>0</v>
      </c>
      <c r="Q4663">
        <v>2257.2600000000002</v>
      </c>
      <c r="R4663">
        <v>0</v>
      </c>
      <c r="S4663">
        <v>0</v>
      </c>
      <c r="T4663">
        <v>0</v>
      </c>
      <c r="U4663">
        <v>541.74</v>
      </c>
      <c r="V4663">
        <v>2799</v>
      </c>
      <c r="W4663">
        <v>1</v>
      </c>
      <c r="X4663">
        <f t="shared" si="292"/>
        <v>2799</v>
      </c>
      <c r="Y4663">
        <f t="shared" si="293"/>
        <v>0</v>
      </c>
      <c r="Z4663" s="1">
        <f t="shared" si="294"/>
        <v>0</v>
      </c>
    </row>
    <row r="4664" spans="1:26">
      <c r="A4664" s="2">
        <v>45076</v>
      </c>
      <c r="B4664" t="s">
        <v>3449</v>
      </c>
      <c r="C4664" t="s">
        <v>4324</v>
      </c>
      <c r="D4664" s="2" t="str">
        <f t="shared" si="291"/>
        <v>KOW-PI12-S-001</v>
      </c>
      <c r="E4664" t="s">
        <v>527</v>
      </c>
      <c r="F4664" t="s">
        <v>456</v>
      </c>
      <c r="G4664">
        <v>40</v>
      </c>
      <c r="H4664" t="str">
        <f>VLOOKUP(E4664,[1]data!$D$3:$AK$1000,34,0)</f>
        <v>Party</v>
      </c>
      <c r="I4664">
        <f>VLOOKUP(E4664,[1]data!$D$3:$Q$1048576,14,0)</f>
        <v>1999</v>
      </c>
      <c r="J4664" t="str">
        <f>VLOOKUP(E4664,[1]data!$D$3:$AJ$1048576,33,0)</f>
        <v>1799-2299</v>
      </c>
      <c r="K4664" t="s">
        <v>4400</v>
      </c>
      <c r="L4664" t="s">
        <v>255</v>
      </c>
      <c r="M4664">
        <v>1</v>
      </c>
      <c r="N4664">
        <v>1784.82</v>
      </c>
      <c r="O4664">
        <v>-356.96</v>
      </c>
      <c r="P4664">
        <v>0</v>
      </c>
      <c r="Q4664">
        <v>1427.86</v>
      </c>
      <c r="R4664">
        <v>0</v>
      </c>
      <c r="S4664">
        <v>0</v>
      </c>
      <c r="T4664">
        <v>0</v>
      </c>
      <c r="U4664">
        <v>171.34</v>
      </c>
      <c r="V4664">
        <v>1599.2</v>
      </c>
      <c r="W4664">
        <v>1</v>
      </c>
      <c r="X4664">
        <f t="shared" si="292"/>
        <v>1999</v>
      </c>
      <c r="Y4664">
        <f t="shared" si="293"/>
        <v>399.79999999999995</v>
      </c>
      <c r="Z4664" s="1">
        <f t="shared" si="294"/>
        <v>0.19999999999999998</v>
      </c>
    </row>
    <row r="4665" spans="1:26">
      <c r="A4665" s="2">
        <v>45076</v>
      </c>
      <c r="B4665" t="s">
        <v>3449</v>
      </c>
      <c r="C4665" t="s">
        <v>4324</v>
      </c>
      <c r="D4665" s="2" t="str">
        <f t="shared" si="291"/>
        <v>KOW-KU6-CLS-00</v>
      </c>
      <c r="E4665" t="s">
        <v>764</v>
      </c>
      <c r="F4665" t="s">
        <v>293</v>
      </c>
      <c r="G4665">
        <v>40</v>
      </c>
      <c r="H4665" t="str">
        <f>VLOOKUP(E4665,[1]data!$D$3:$AK$1000,34,0)</f>
        <v>Linen</v>
      </c>
      <c r="I4665">
        <f>VLOOKUP(E4665,[1]data!$D$3:$Q$1048576,14,0)</f>
        <v>3499</v>
      </c>
      <c r="J4665" t="str">
        <f>VLOOKUP(E4665,[1]data!$D$3:$AJ$1048576,33,0)</f>
        <v>3499-3999</v>
      </c>
      <c r="K4665" t="s">
        <v>4401</v>
      </c>
      <c r="L4665" t="s">
        <v>255</v>
      </c>
      <c r="M4665">
        <v>1</v>
      </c>
      <c r="N4665">
        <v>2655.35</v>
      </c>
      <c r="O4665">
        <v>-398.3</v>
      </c>
      <c r="P4665">
        <v>0</v>
      </c>
      <c r="Q4665">
        <v>2257.0500000000002</v>
      </c>
      <c r="R4665">
        <v>0</v>
      </c>
      <c r="S4665">
        <v>0</v>
      </c>
      <c r="T4665">
        <v>0</v>
      </c>
      <c r="U4665">
        <v>270.85000000000002</v>
      </c>
      <c r="V4665">
        <v>2527.9</v>
      </c>
      <c r="W4665">
        <v>1</v>
      </c>
      <c r="X4665">
        <f t="shared" si="292"/>
        <v>3499</v>
      </c>
      <c r="Y4665">
        <f t="shared" si="293"/>
        <v>971.09999999999991</v>
      </c>
      <c r="Z4665" s="1">
        <f t="shared" si="294"/>
        <v>0.27753643898256641</v>
      </c>
    </row>
    <row r="4666" spans="1:26">
      <c r="A4666" s="2">
        <v>45076</v>
      </c>
      <c r="B4666" t="s">
        <v>3449</v>
      </c>
      <c r="C4666" t="s">
        <v>4324</v>
      </c>
      <c r="D4666" s="2" t="str">
        <f t="shared" si="291"/>
        <v>KOW-FF01-R-005</v>
      </c>
      <c r="E4666" t="s">
        <v>1689</v>
      </c>
      <c r="F4666" t="s">
        <v>1690</v>
      </c>
      <c r="G4666">
        <v>42</v>
      </c>
      <c r="H4666" t="str">
        <f>VLOOKUP(E4666,[1]data!$D$3:$AK$1000,34,0)</f>
        <v>Linen</v>
      </c>
      <c r="I4666">
        <f>VLOOKUP(E4666,[1]data!$D$3:$Q$1048576,14,0)</f>
        <v>3799</v>
      </c>
      <c r="J4666" t="str">
        <f>VLOOKUP(E4666,[1]data!$D$3:$AJ$1048576,33,0)</f>
        <v>3499-3999</v>
      </c>
      <c r="K4666" t="s">
        <v>4401</v>
      </c>
      <c r="L4666" t="s">
        <v>255</v>
      </c>
      <c r="M4666">
        <v>1</v>
      </c>
      <c r="N4666">
        <v>2883.04</v>
      </c>
      <c r="O4666">
        <v>-432.45</v>
      </c>
      <c r="P4666">
        <v>0</v>
      </c>
      <c r="Q4666">
        <v>2450.59</v>
      </c>
      <c r="R4666">
        <v>0</v>
      </c>
      <c r="S4666">
        <v>0</v>
      </c>
      <c r="T4666">
        <v>0</v>
      </c>
      <c r="U4666">
        <v>294.06</v>
      </c>
      <c r="V4666">
        <v>2744.65</v>
      </c>
      <c r="W4666">
        <v>1</v>
      </c>
      <c r="X4666">
        <f t="shared" si="292"/>
        <v>3799</v>
      </c>
      <c r="Y4666">
        <f t="shared" si="293"/>
        <v>1054.3499999999999</v>
      </c>
      <c r="Z4666" s="1">
        <f t="shared" si="294"/>
        <v>0.27753356146354302</v>
      </c>
    </row>
    <row r="4667" spans="1:26">
      <c r="A4667" s="2">
        <v>45076</v>
      </c>
      <c r="B4667" t="s">
        <v>3449</v>
      </c>
      <c r="C4667" t="s">
        <v>4324</v>
      </c>
      <c r="D4667" s="2" t="str">
        <f t="shared" si="291"/>
        <v>KOW-LI3-R-0007</v>
      </c>
      <c r="E4667" t="s">
        <v>926</v>
      </c>
      <c r="F4667" t="s">
        <v>261</v>
      </c>
      <c r="G4667">
        <v>39</v>
      </c>
      <c r="H4667" t="str">
        <f>VLOOKUP(E4667,[1]data!$D$3:$AK$1000,34,0)</f>
        <v>Linen</v>
      </c>
      <c r="I4667">
        <f>VLOOKUP(E4667,[1]data!$D$3:$Q$1048576,14,0)</f>
        <v>3499</v>
      </c>
      <c r="J4667" t="str">
        <f>VLOOKUP(E4667,[1]data!$D$3:$AJ$1048576,33,0)</f>
        <v>3499-3999</v>
      </c>
      <c r="K4667" t="s">
        <v>4402</v>
      </c>
      <c r="L4667" t="s">
        <v>255</v>
      </c>
      <c r="M4667">
        <v>1</v>
      </c>
      <c r="N4667">
        <v>2398.38</v>
      </c>
      <c r="O4667">
        <v>0</v>
      </c>
      <c r="P4667">
        <v>0</v>
      </c>
      <c r="Q4667">
        <v>2398.38</v>
      </c>
      <c r="R4667">
        <v>0</v>
      </c>
      <c r="S4667">
        <v>0</v>
      </c>
      <c r="T4667">
        <v>0</v>
      </c>
      <c r="U4667">
        <v>575.62</v>
      </c>
      <c r="V4667">
        <v>2974</v>
      </c>
      <c r="W4667">
        <v>1</v>
      </c>
      <c r="X4667">
        <f t="shared" si="292"/>
        <v>3499</v>
      </c>
      <c r="Y4667">
        <f t="shared" si="293"/>
        <v>525</v>
      </c>
      <c r="Z4667" s="1">
        <f t="shared" si="294"/>
        <v>0.15004286939125464</v>
      </c>
    </row>
    <row r="4668" spans="1:26">
      <c r="A4668" s="2">
        <v>45076</v>
      </c>
      <c r="B4668" t="s">
        <v>3449</v>
      </c>
      <c r="C4668" t="s">
        <v>4324</v>
      </c>
      <c r="D4668" s="2" t="str">
        <f t="shared" si="291"/>
        <v>KOW-TRA1-R-000</v>
      </c>
      <c r="E4668" t="s">
        <v>147</v>
      </c>
      <c r="F4668" t="s">
        <v>276</v>
      </c>
      <c r="G4668">
        <v>46</v>
      </c>
      <c r="H4668" t="str">
        <f>VLOOKUP(E4668,[1]data!$D$3:$AK$1000,34,0)</f>
        <v>Indie</v>
      </c>
      <c r="I4668">
        <f>VLOOKUP(E4668,[1]data!$D$3:$Q$1048576,14,0)</f>
        <v>1299</v>
      </c>
      <c r="J4668" t="str">
        <f>VLOOKUP(E4668,[1]data!$D$3:$AJ$1048576,33,0)</f>
        <v>1099-1499</v>
      </c>
      <c r="K4668" t="s">
        <v>4403</v>
      </c>
      <c r="L4668" t="s">
        <v>255</v>
      </c>
      <c r="M4668">
        <v>1</v>
      </c>
      <c r="N4668">
        <v>1159.82</v>
      </c>
      <c r="O4668">
        <v>0</v>
      </c>
      <c r="P4668">
        <v>0</v>
      </c>
      <c r="Q4668">
        <v>1159.82</v>
      </c>
      <c r="R4668">
        <v>0</v>
      </c>
      <c r="S4668">
        <v>0</v>
      </c>
      <c r="T4668">
        <v>0</v>
      </c>
      <c r="U4668">
        <v>139.18</v>
      </c>
      <c r="V4668">
        <v>1299</v>
      </c>
      <c r="W4668">
        <v>1</v>
      </c>
      <c r="X4668">
        <f t="shared" si="292"/>
        <v>1299</v>
      </c>
      <c r="Y4668">
        <f t="shared" si="293"/>
        <v>0</v>
      </c>
      <c r="Z4668" s="1">
        <f t="shared" si="294"/>
        <v>0</v>
      </c>
    </row>
    <row r="4669" spans="1:26">
      <c r="A4669" s="2">
        <v>45076</v>
      </c>
      <c r="B4669" t="s">
        <v>3449</v>
      </c>
      <c r="C4669" t="s">
        <v>4324</v>
      </c>
      <c r="D4669" s="2" t="str">
        <f t="shared" si="291"/>
        <v>KOW-CC01-R-004</v>
      </c>
      <c r="E4669" t="s">
        <v>31</v>
      </c>
      <c r="F4669" t="s">
        <v>1359</v>
      </c>
      <c r="G4669">
        <v>39</v>
      </c>
      <c r="H4669" t="str">
        <f>VLOOKUP(E4669,[1]data!$D$3:$AK$1000,34,0)</f>
        <v>Casual</v>
      </c>
      <c r="I4669">
        <f>VLOOKUP(E4669,[1]data!$D$3:$Q$1048576,14,0)</f>
        <v>1799</v>
      </c>
      <c r="J4669" t="str">
        <f>VLOOKUP(E4669,[1]data!$D$3:$AJ$1048576,33,0)</f>
        <v>1799-2299</v>
      </c>
      <c r="K4669" t="s">
        <v>4404</v>
      </c>
      <c r="L4669" t="s">
        <v>255</v>
      </c>
      <c r="M4669">
        <v>1</v>
      </c>
      <c r="N4669">
        <v>1606.24</v>
      </c>
      <c r="O4669">
        <v>-160.62</v>
      </c>
      <c r="P4669">
        <v>0</v>
      </c>
      <c r="Q4669">
        <v>1445.62</v>
      </c>
      <c r="R4669">
        <v>0</v>
      </c>
      <c r="S4669">
        <v>0</v>
      </c>
      <c r="T4669">
        <v>0</v>
      </c>
      <c r="U4669">
        <v>173.48</v>
      </c>
      <c r="V4669">
        <v>1619.1</v>
      </c>
      <c r="W4669">
        <v>1</v>
      </c>
      <c r="X4669">
        <f t="shared" si="292"/>
        <v>1799</v>
      </c>
      <c r="Y4669">
        <f t="shared" si="293"/>
        <v>179.90000000000009</v>
      </c>
      <c r="Z4669" s="1">
        <f t="shared" si="294"/>
        <v>0.10000000000000005</v>
      </c>
    </row>
    <row r="4670" spans="1:26">
      <c r="A4670" s="2">
        <v>45076</v>
      </c>
      <c r="B4670" t="s">
        <v>3449</v>
      </c>
      <c r="C4670" t="s">
        <v>4324</v>
      </c>
      <c r="D4670" s="2" t="str">
        <f t="shared" si="291"/>
        <v>KOW-CUB-R-0002</v>
      </c>
      <c r="E4670" t="s">
        <v>2446</v>
      </c>
      <c r="F4670" t="s">
        <v>295</v>
      </c>
      <c r="G4670">
        <v>44</v>
      </c>
      <c r="H4670" t="str">
        <f>VLOOKUP(E4670,[1]data!$D$3:$AK$1000,34,0)</f>
        <v>Casual</v>
      </c>
      <c r="I4670">
        <f>VLOOKUP(E4670,[1]data!$D$3:$Q$1048576,14,0)</f>
        <v>2499</v>
      </c>
      <c r="J4670" t="str">
        <f>VLOOKUP(E4670,[1]data!$D$3:$AJ$1048576,33,0)</f>
        <v>2499-2999</v>
      </c>
      <c r="K4670" t="s">
        <v>4405</v>
      </c>
      <c r="L4670" t="s">
        <v>255</v>
      </c>
      <c r="M4670">
        <v>1</v>
      </c>
      <c r="N4670">
        <v>1784.82</v>
      </c>
      <c r="O4670">
        <v>0</v>
      </c>
      <c r="P4670">
        <v>0</v>
      </c>
      <c r="Q4670">
        <v>1784.82</v>
      </c>
      <c r="R4670">
        <v>0</v>
      </c>
      <c r="S4670">
        <v>0</v>
      </c>
      <c r="T4670">
        <v>0</v>
      </c>
      <c r="U4670">
        <v>214.18</v>
      </c>
      <c r="V4670">
        <v>1999</v>
      </c>
      <c r="W4670">
        <v>1</v>
      </c>
      <c r="X4670">
        <f t="shared" si="292"/>
        <v>2499</v>
      </c>
      <c r="Y4670">
        <f t="shared" si="293"/>
        <v>500</v>
      </c>
      <c r="Z4670" s="1">
        <f t="shared" si="294"/>
        <v>0.20008003201280511</v>
      </c>
    </row>
    <row r="4671" spans="1:26">
      <c r="A4671" s="2">
        <v>45076</v>
      </c>
      <c r="B4671" t="s">
        <v>3449</v>
      </c>
      <c r="C4671" t="s">
        <v>4324</v>
      </c>
      <c r="D4671" s="2" t="str">
        <f t="shared" si="291"/>
        <v>KOW-UKI2-R-003</v>
      </c>
      <c r="E4671" t="s">
        <v>165</v>
      </c>
      <c r="F4671" t="s">
        <v>322</v>
      </c>
      <c r="G4671">
        <v>42</v>
      </c>
      <c r="H4671" t="str">
        <f>VLOOKUP(E4671,[1]data!$D$3:$AK$1000,34,0)</f>
        <v>Hoodie</v>
      </c>
      <c r="I4671">
        <f>VLOOKUP(E4671,[1]data!$D$3:$Q$1048576,14,0)</f>
        <v>2799</v>
      </c>
      <c r="J4671" t="str">
        <f>VLOOKUP(E4671,[1]data!$D$3:$AJ$1048576,33,0)</f>
        <v>2499-2999</v>
      </c>
      <c r="K4671" t="s">
        <v>4406</v>
      </c>
      <c r="L4671" t="s">
        <v>255</v>
      </c>
      <c r="M4671">
        <v>1</v>
      </c>
      <c r="N4671">
        <v>2499.11</v>
      </c>
      <c r="O4671">
        <v>0</v>
      </c>
      <c r="P4671">
        <v>0</v>
      </c>
      <c r="Q4671">
        <v>2499.11</v>
      </c>
      <c r="R4671">
        <v>0</v>
      </c>
      <c r="S4671">
        <v>0</v>
      </c>
      <c r="T4671">
        <v>0</v>
      </c>
      <c r="U4671">
        <v>299.89</v>
      </c>
      <c r="V4671">
        <v>2799</v>
      </c>
      <c r="W4671">
        <v>1</v>
      </c>
      <c r="X4671">
        <f t="shared" si="292"/>
        <v>2799</v>
      </c>
      <c r="Y4671">
        <f t="shared" si="293"/>
        <v>0</v>
      </c>
      <c r="Z4671" s="1">
        <f t="shared" si="294"/>
        <v>0</v>
      </c>
    </row>
    <row r="4672" spans="1:26">
      <c r="A4672" s="2">
        <v>45076</v>
      </c>
      <c r="B4672" t="s">
        <v>3449</v>
      </c>
      <c r="C4672" t="s">
        <v>4324</v>
      </c>
      <c r="D4672" s="2" t="str">
        <f t="shared" si="291"/>
        <v>KOW-TRA6-R-000</v>
      </c>
      <c r="E4672" t="s">
        <v>159</v>
      </c>
      <c r="F4672" t="s">
        <v>256</v>
      </c>
      <c r="G4672">
        <v>42</v>
      </c>
      <c r="H4672" t="str">
        <f>VLOOKUP(E4672,[1]data!$D$3:$AK$1000,34,0)</f>
        <v>Traditional</v>
      </c>
      <c r="I4672">
        <f>VLOOKUP(E4672,[1]data!$D$3:$Q$1048576,14,0)</f>
        <v>1499</v>
      </c>
      <c r="J4672" t="str">
        <f>VLOOKUP(E4672,[1]data!$D$3:$AJ$1048576,33,0)</f>
        <v>1099-1499</v>
      </c>
      <c r="K4672" t="s">
        <v>4401</v>
      </c>
      <c r="L4672" t="s">
        <v>255</v>
      </c>
      <c r="M4672">
        <v>1</v>
      </c>
      <c r="N4672">
        <v>1338.38</v>
      </c>
      <c r="O4672">
        <v>-200.75</v>
      </c>
      <c r="P4672">
        <v>0</v>
      </c>
      <c r="Q4672">
        <v>1137.6300000000001</v>
      </c>
      <c r="R4672">
        <v>0</v>
      </c>
      <c r="S4672">
        <v>0</v>
      </c>
      <c r="T4672">
        <v>0</v>
      </c>
      <c r="U4672">
        <v>136.52000000000001</v>
      </c>
      <c r="V4672">
        <v>1274.1500000000001</v>
      </c>
      <c r="W4672">
        <v>1</v>
      </c>
      <c r="X4672">
        <f t="shared" si="292"/>
        <v>1499</v>
      </c>
      <c r="Y4672">
        <f t="shared" si="293"/>
        <v>224.84999999999991</v>
      </c>
      <c r="Z4672" s="1">
        <f t="shared" si="294"/>
        <v>0.14999999999999994</v>
      </c>
    </row>
    <row r="4673" spans="1:26">
      <c r="A4673" s="2">
        <v>45076</v>
      </c>
      <c r="B4673" t="s">
        <v>3449</v>
      </c>
      <c r="C4673" t="s">
        <v>4324</v>
      </c>
      <c r="D4673" s="2" t="str">
        <f t="shared" si="291"/>
        <v>KOW-PI12-S-001</v>
      </c>
      <c r="E4673" t="s">
        <v>527</v>
      </c>
      <c r="F4673" t="s">
        <v>456</v>
      </c>
      <c r="G4673">
        <v>40</v>
      </c>
      <c r="H4673" t="str">
        <f>VLOOKUP(E4673,[1]data!$D$3:$AK$1000,34,0)</f>
        <v>Party</v>
      </c>
      <c r="I4673">
        <f>VLOOKUP(E4673,[1]data!$D$3:$Q$1048576,14,0)</f>
        <v>1999</v>
      </c>
      <c r="J4673" t="str">
        <f>VLOOKUP(E4673,[1]data!$D$3:$AJ$1048576,33,0)</f>
        <v>1799-2299</v>
      </c>
      <c r="K4673" t="s">
        <v>4404</v>
      </c>
      <c r="L4673" t="s">
        <v>255</v>
      </c>
      <c r="M4673">
        <v>1</v>
      </c>
      <c r="N4673">
        <v>1784.82</v>
      </c>
      <c r="O4673">
        <v>-178.48</v>
      </c>
      <c r="P4673">
        <v>0</v>
      </c>
      <c r="Q4673">
        <v>1606.34</v>
      </c>
      <c r="R4673">
        <v>0</v>
      </c>
      <c r="S4673">
        <v>0</v>
      </c>
      <c r="T4673">
        <v>0</v>
      </c>
      <c r="U4673">
        <v>192.76</v>
      </c>
      <c r="V4673">
        <v>1799.1</v>
      </c>
      <c r="W4673">
        <v>1</v>
      </c>
      <c r="X4673">
        <f t="shared" si="292"/>
        <v>1999</v>
      </c>
      <c r="Y4673">
        <f t="shared" si="293"/>
        <v>199.90000000000009</v>
      </c>
      <c r="Z4673" s="1">
        <f t="shared" si="294"/>
        <v>0.10000000000000005</v>
      </c>
    </row>
    <row r="4674" spans="1:26">
      <c r="A4674" s="2">
        <v>45076</v>
      </c>
      <c r="B4674" t="s">
        <v>3449</v>
      </c>
      <c r="C4674" t="s">
        <v>4324</v>
      </c>
      <c r="D4674" s="2" t="str">
        <f t="shared" si="291"/>
        <v>KOW-TRA3-R-000</v>
      </c>
      <c r="E4674" t="s">
        <v>150</v>
      </c>
      <c r="F4674" t="s">
        <v>286</v>
      </c>
      <c r="G4674">
        <v>39</v>
      </c>
      <c r="H4674" t="str">
        <f>VLOOKUP(E4674,[1]data!$D$3:$AK$1000,34,0)</f>
        <v>Traditional</v>
      </c>
      <c r="I4674">
        <f>VLOOKUP(E4674,[1]data!$D$3:$Q$1048576,14,0)</f>
        <v>1299</v>
      </c>
      <c r="J4674" t="str">
        <f>VLOOKUP(E4674,[1]data!$D$3:$AJ$1048576,33,0)</f>
        <v>1099-1499</v>
      </c>
      <c r="K4674" t="s">
        <v>4407</v>
      </c>
      <c r="L4674" t="s">
        <v>255</v>
      </c>
      <c r="M4674">
        <v>1</v>
      </c>
      <c r="N4674">
        <v>1047.58</v>
      </c>
      <c r="O4674">
        <v>0</v>
      </c>
      <c r="P4674">
        <v>0</v>
      </c>
      <c r="Q4674">
        <v>1047.58</v>
      </c>
      <c r="R4674">
        <v>0</v>
      </c>
      <c r="S4674">
        <v>0</v>
      </c>
      <c r="T4674">
        <v>0</v>
      </c>
      <c r="U4674">
        <v>251.42</v>
      </c>
      <c r="V4674">
        <v>1299</v>
      </c>
      <c r="W4674">
        <v>1</v>
      </c>
      <c r="X4674">
        <f t="shared" si="292"/>
        <v>1299</v>
      </c>
      <c r="Y4674">
        <f t="shared" si="293"/>
        <v>0</v>
      </c>
      <c r="Z4674" s="1">
        <f t="shared" si="294"/>
        <v>0</v>
      </c>
    </row>
    <row r="4675" spans="1:26">
      <c r="A4675" s="2">
        <v>45076</v>
      </c>
      <c r="B4675" t="s">
        <v>3449</v>
      </c>
      <c r="C4675" t="s">
        <v>4324</v>
      </c>
      <c r="D4675" s="2" t="str">
        <f t="shared" ref="D4675:D4738" si="295">LEFT(E4675,14)</f>
        <v>KOW-SO13-R-001</v>
      </c>
      <c r="E4675" t="s">
        <v>141</v>
      </c>
      <c r="F4675" t="s">
        <v>298</v>
      </c>
      <c r="G4675">
        <v>44</v>
      </c>
      <c r="H4675" t="str">
        <f>VLOOKUP(E4675,[1]data!$D$3:$AK$1000,34,0)</f>
        <v>Linen</v>
      </c>
      <c r="I4675">
        <f>VLOOKUP(E4675,[1]data!$D$3:$Q$1048576,14,0)</f>
        <v>2199</v>
      </c>
      <c r="J4675" t="str">
        <f>VLOOKUP(E4675,[1]data!$D$3:$AJ$1048576,33,0)</f>
        <v>1799-2299</v>
      </c>
      <c r="K4675" t="s">
        <v>4408</v>
      </c>
      <c r="L4675" t="s">
        <v>255</v>
      </c>
      <c r="M4675">
        <v>1</v>
      </c>
      <c r="N4675">
        <v>1963.39</v>
      </c>
      <c r="O4675">
        <v>0</v>
      </c>
      <c r="P4675">
        <v>0</v>
      </c>
      <c r="Q4675">
        <v>1963.39</v>
      </c>
      <c r="R4675">
        <v>0</v>
      </c>
      <c r="S4675">
        <v>0</v>
      </c>
      <c r="T4675">
        <v>0</v>
      </c>
      <c r="U4675">
        <v>235.61</v>
      </c>
      <c r="V4675">
        <v>2199</v>
      </c>
      <c r="W4675">
        <v>1</v>
      </c>
      <c r="X4675">
        <f t="shared" ref="X4675:X4738" si="296">I4675*W4675</f>
        <v>2199</v>
      </c>
      <c r="Y4675">
        <f t="shared" ref="Y4675:Y4738" si="297">X4675-V4675</f>
        <v>0</v>
      </c>
      <c r="Z4675" s="1">
        <f t="shared" ref="Z4675:Z4738" si="298">Y4675/X4675</f>
        <v>0</v>
      </c>
    </row>
    <row r="4676" spans="1:26">
      <c r="A4676" s="2">
        <v>45076</v>
      </c>
      <c r="B4676" t="s">
        <v>3449</v>
      </c>
      <c r="C4676" t="s">
        <v>4324</v>
      </c>
      <c r="D4676" s="2" t="str">
        <f t="shared" si="295"/>
        <v>KOW-CC04-R-004</v>
      </c>
      <c r="E4676" t="s">
        <v>42</v>
      </c>
      <c r="F4676" t="s">
        <v>1425</v>
      </c>
      <c r="G4676">
        <v>40</v>
      </c>
      <c r="H4676" t="str">
        <f>VLOOKUP(E4676,[1]data!$D$3:$AK$1000,34,0)</f>
        <v>Hoodie</v>
      </c>
      <c r="I4676">
        <f>VLOOKUP(E4676,[1]data!$D$3:$Q$1048576,14,0)</f>
        <v>2799</v>
      </c>
      <c r="J4676" t="str">
        <f>VLOOKUP(E4676,[1]data!$D$3:$AJ$1048576,33,0)</f>
        <v>2499-2999</v>
      </c>
      <c r="K4676" t="s">
        <v>4409</v>
      </c>
      <c r="L4676" t="s">
        <v>255</v>
      </c>
      <c r="M4676">
        <v>1</v>
      </c>
      <c r="N4676">
        <v>2499.11</v>
      </c>
      <c r="O4676">
        <v>0</v>
      </c>
      <c r="P4676">
        <v>0</v>
      </c>
      <c r="Q4676">
        <v>2499.11</v>
      </c>
      <c r="R4676">
        <v>0</v>
      </c>
      <c r="S4676">
        <v>0</v>
      </c>
      <c r="T4676">
        <v>0</v>
      </c>
      <c r="U4676">
        <v>299.89</v>
      </c>
      <c r="V4676">
        <v>2799</v>
      </c>
      <c r="W4676">
        <v>1</v>
      </c>
      <c r="X4676">
        <f t="shared" si="296"/>
        <v>2799</v>
      </c>
      <c r="Y4676">
        <f t="shared" si="297"/>
        <v>0</v>
      </c>
      <c r="Z4676" s="1">
        <f t="shared" si="298"/>
        <v>0</v>
      </c>
    </row>
    <row r="4677" spans="1:26">
      <c r="A4677" s="2">
        <v>45076</v>
      </c>
      <c r="B4677" t="s">
        <v>3449</v>
      </c>
      <c r="C4677" t="s">
        <v>4324</v>
      </c>
      <c r="D4677" s="2" t="str">
        <f t="shared" si="295"/>
        <v>KOW-CC04-R-004</v>
      </c>
      <c r="E4677" t="s">
        <v>41</v>
      </c>
      <c r="F4677" t="s">
        <v>1425</v>
      </c>
      <c r="G4677">
        <v>39</v>
      </c>
      <c r="H4677" t="str">
        <f>VLOOKUP(E4677,[1]data!$D$3:$AK$1000,34,0)</f>
        <v>Hoodie</v>
      </c>
      <c r="I4677">
        <f>VLOOKUP(E4677,[1]data!$D$3:$Q$1048576,14,0)</f>
        <v>2799</v>
      </c>
      <c r="J4677" t="str">
        <f>VLOOKUP(E4677,[1]data!$D$3:$AJ$1048576,33,0)</f>
        <v>2499-2999</v>
      </c>
      <c r="K4677" t="s">
        <v>4410</v>
      </c>
      <c r="L4677" t="s">
        <v>255</v>
      </c>
      <c r="M4677">
        <v>1</v>
      </c>
      <c r="N4677">
        <v>2499.11</v>
      </c>
      <c r="O4677">
        <v>0</v>
      </c>
      <c r="P4677">
        <v>0</v>
      </c>
      <c r="Q4677">
        <v>2499.11</v>
      </c>
      <c r="R4677">
        <v>0</v>
      </c>
      <c r="S4677">
        <v>0</v>
      </c>
      <c r="T4677">
        <v>0</v>
      </c>
      <c r="U4677">
        <v>299.89</v>
      </c>
      <c r="V4677">
        <v>2799</v>
      </c>
      <c r="W4677">
        <v>1</v>
      </c>
      <c r="X4677">
        <f t="shared" si="296"/>
        <v>2799</v>
      </c>
      <c r="Y4677">
        <f t="shared" si="297"/>
        <v>0</v>
      </c>
      <c r="Z4677" s="1">
        <f t="shared" si="298"/>
        <v>0</v>
      </c>
    </row>
    <row r="4678" spans="1:26">
      <c r="A4678" s="2">
        <v>45076</v>
      </c>
      <c r="B4678" t="s">
        <v>3449</v>
      </c>
      <c r="C4678" t="s">
        <v>4324</v>
      </c>
      <c r="D4678" s="2" t="str">
        <f t="shared" si="295"/>
        <v>KOW-TRA3-R-000</v>
      </c>
      <c r="E4678" t="s">
        <v>921</v>
      </c>
      <c r="F4678" t="s">
        <v>286</v>
      </c>
      <c r="G4678">
        <v>42</v>
      </c>
      <c r="H4678" t="str">
        <f>VLOOKUP(E4678,[1]data!$D$3:$AK$1000,34,0)</f>
        <v>Traditional</v>
      </c>
      <c r="I4678">
        <f>VLOOKUP(E4678,[1]data!$D$3:$Q$1048576,14,0)</f>
        <v>1299</v>
      </c>
      <c r="J4678" t="str">
        <f>VLOOKUP(E4678,[1]data!$D$3:$AJ$1048576,33,0)</f>
        <v>1099-1499</v>
      </c>
      <c r="K4678" t="s">
        <v>4411</v>
      </c>
      <c r="L4678" t="s">
        <v>255</v>
      </c>
      <c r="M4678">
        <v>1</v>
      </c>
      <c r="N4678">
        <v>1047.58</v>
      </c>
      <c r="O4678">
        <v>0</v>
      </c>
      <c r="P4678">
        <v>0</v>
      </c>
      <c r="Q4678">
        <v>1047.58</v>
      </c>
      <c r="R4678">
        <v>0</v>
      </c>
      <c r="S4678">
        <v>0</v>
      </c>
      <c r="T4678">
        <v>0</v>
      </c>
      <c r="U4678">
        <v>251.42</v>
      </c>
      <c r="V4678">
        <v>1299</v>
      </c>
      <c r="W4678">
        <v>1</v>
      </c>
      <c r="X4678">
        <f t="shared" si="296"/>
        <v>1299</v>
      </c>
      <c r="Y4678">
        <f t="shared" si="297"/>
        <v>0</v>
      </c>
      <c r="Z4678" s="1">
        <f t="shared" si="298"/>
        <v>0</v>
      </c>
    </row>
    <row r="4679" spans="1:26">
      <c r="A4679" s="2">
        <v>45076</v>
      </c>
      <c r="B4679" t="s">
        <v>3449</v>
      </c>
      <c r="C4679" t="s">
        <v>4324</v>
      </c>
      <c r="D4679" s="2" t="str">
        <f t="shared" si="295"/>
        <v>KOW-CA11-R-000</v>
      </c>
      <c r="E4679" t="s">
        <v>10</v>
      </c>
      <c r="F4679" t="s">
        <v>302</v>
      </c>
      <c r="G4679">
        <v>42</v>
      </c>
      <c r="H4679" t="str">
        <f>VLOOKUP(E4679,[1]data!$D$3:$AK$1000,34,0)</f>
        <v>Casual</v>
      </c>
      <c r="I4679">
        <f>VLOOKUP(E4679,[1]data!$D$3:$Q$1048576,14,0)</f>
        <v>1999</v>
      </c>
      <c r="J4679" t="str">
        <f>VLOOKUP(E4679,[1]data!$D$3:$AJ$1048576,33,0)</f>
        <v>1799-2299</v>
      </c>
      <c r="K4679" t="s">
        <v>4412</v>
      </c>
      <c r="L4679" t="s">
        <v>255</v>
      </c>
      <c r="M4679">
        <v>1</v>
      </c>
      <c r="N4679">
        <v>1784.82</v>
      </c>
      <c r="O4679">
        <v>0</v>
      </c>
      <c r="P4679">
        <v>0</v>
      </c>
      <c r="Q4679">
        <v>1784.82</v>
      </c>
      <c r="R4679">
        <v>0</v>
      </c>
      <c r="S4679">
        <v>0</v>
      </c>
      <c r="T4679">
        <v>0</v>
      </c>
      <c r="U4679">
        <v>214.18</v>
      </c>
      <c r="V4679">
        <v>1999</v>
      </c>
      <c r="W4679">
        <v>1</v>
      </c>
      <c r="X4679">
        <f t="shared" si="296"/>
        <v>1999</v>
      </c>
      <c r="Y4679">
        <f t="shared" si="297"/>
        <v>0</v>
      </c>
      <c r="Z4679" s="1">
        <f t="shared" si="298"/>
        <v>0</v>
      </c>
    </row>
    <row r="4680" spans="1:26">
      <c r="A4680" s="2">
        <v>45076</v>
      </c>
      <c r="B4680" t="s">
        <v>3449</v>
      </c>
      <c r="C4680" t="s">
        <v>4324</v>
      </c>
      <c r="D4680" s="2" t="str">
        <f t="shared" si="295"/>
        <v>KOW-CA11-R-000</v>
      </c>
      <c r="E4680" t="s">
        <v>10</v>
      </c>
      <c r="F4680" t="s">
        <v>302</v>
      </c>
      <c r="G4680">
        <v>42</v>
      </c>
      <c r="H4680" t="str">
        <f>VLOOKUP(E4680,[1]data!$D$3:$AK$1000,34,0)</f>
        <v>Casual</v>
      </c>
      <c r="I4680">
        <f>VLOOKUP(E4680,[1]data!$D$3:$Q$1048576,14,0)</f>
        <v>1999</v>
      </c>
      <c r="J4680" t="str">
        <f>VLOOKUP(E4680,[1]data!$D$3:$AJ$1048576,33,0)</f>
        <v>1799-2299</v>
      </c>
      <c r="K4680" t="s">
        <v>4413</v>
      </c>
      <c r="L4680" t="s">
        <v>255</v>
      </c>
      <c r="M4680">
        <v>1</v>
      </c>
      <c r="N4680">
        <v>1784.82</v>
      </c>
      <c r="O4680">
        <v>0</v>
      </c>
      <c r="P4680">
        <v>0</v>
      </c>
      <c r="Q4680">
        <v>1784.82</v>
      </c>
      <c r="R4680">
        <v>0</v>
      </c>
      <c r="S4680">
        <v>0</v>
      </c>
      <c r="T4680">
        <v>0</v>
      </c>
      <c r="U4680">
        <v>214.18</v>
      </c>
      <c r="V4680">
        <v>1999</v>
      </c>
      <c r="W4680">
        <v>1</v>
      </c>
      <c r="X4680">
        <f t="shared" si="296"/>
        <v>1999</v>
      </c>
      <c r="Y4680">
        <f t="shared" si="297"/>
        <v>0</v>
      </c>
      <c r="Z4680" s="1">
        <f t="shared" si="298"/>
        <v>0</v>
      </c>
    </row>
    <row r="4681" spans="1:26">
      <c r="A4681" s="2">
        <v>45076</v>
      </c>
      <c r="B4681" t="s">
        <v>3449</v>
      </c>
      <c r="C4681" t="s">
        <v>4324</v>
      </c>
      <c r="D4681" s="2" t="str">
        <f t="shared" si="295"/>
        <v>KOW-TX12-S-001</v>
      </c>
      <c r="E4681" t="s">
        <v>568</v>
      </c>
      <c r="F4681" t="s">
        <v>569</v>
      </c>
      <c r="G4681">
        <v>42</v>
      </c>
      <c r="H4681" t="str">
        <f>VLOOKUP(E4681,[1]data!$D$3:$AK$1000,34,0)</f>
        <v>Party</v>
      </c>
      <c r="I4681">
        <f>VLOOKUP(E4681,[1]data!$D$3:$Q$1048576,14,0)</f>
        <v>3499</v>
      </c>
      <c r="J4681" t="str">
        <f>VLOOKUP(E4681,[1]data!$D$3:$AJ$1048576,33,0)</f>
        <v>3499-3999</v>
      </c>
      <c r="K4681" t="s">
        <v>4414</v>
      </c>
      <c r="L4681" t="s">
        <v>255</v>
      </c>
      <c r="M4681">
        <v>1</v>
      </c>
      <c r="N4681">
        <v>3124.11</v>
      </c>
      <c r="O4681">
        <v>0</v>
      </c>
      <c r="P4681">
        <v>0</v>
      </c>
      <c r="Q4681">
        <v>3124.11</v>
      </c>
      <c r="R4681">
        <v>0</v>
      </c>
      <c r="S4681">
        <v>0</v>
      </c>
      <c r="T4681">
        <v>0</v>
      </c>
      <c r="U4681">
        <v>374.89</v>
      </c>
      <c r="V4681">
        <v>3499</v>
      </c>
      <c r="W4681">
        <v>1</v>
      </c>
      <c r="X4681">
        <f t="shared" si="296"/>
        <v>3499</v>
      </c>
      <c r="Y4681">
        <f t="shared" si="297"/>
        <v>0</v>
      </c>
      <c r="Z4681" s="1">
        <f t="shared" si="298"/>
        <v>0</v>
      </c>
    </row>
    <row r="4682" spans="1:26">
      <c r="A4682" s="2">
        <v>45076</v>
      </c>
      <c r="B4682" t="s">
        <v>3449</v>
      </c>
      <c r="C4682" t="s">
        <v>4324</v>
      </c>
      <c r="D4682" s="2" t="str">
        <f t="shared" si="295"/>
        <v>KOW-PO26-R-002</v>
      </c>
      <c r="E4682" t="s">
        <v>631</v>
      </c>
      <c r="F4682" t="s">
        <v>426</v>
      </c>
      <c r="G4682">
        <v>40</v>
      </c>
      <c r="H4682" t="str">
        <f>VLOOKUP(E4682,[1]data!$D$3:$AK$1000,34,0)</f>
        <v>Indie</v>
      </c>
      <c r="I4682">
        <f>VLOOKUP(E4682,[1]data!$D$3:$Q$1048576,14,0)</f>
        <v>1999</v>
      </c>
      <c r="J4682" t="str">
        <f>VLOOKUP(E4682,[1]data!$D$3:$AJ$1048576,33,0)</f>
        <v>1799-2299</v>
      </c>
      <c r="K4682" t="s">
        <v>4415</v>
      </c>
      <c r="L4682" t="s">
        <v>255</v>
      </c>
      <c r="M4682">
        <v>1</v>
      </c>
      <c r="N4682">
        <v>1784.82</v>
      </c>
      <c r="O4682">
        <v>-178.48</v>
      </c>
      <c r="P4682">
        <v>0</v>
      </c>
      <c r="Q4682">
        <v>1606.34</v>
      </c>
      <c r="R4682">
        <v>0</v>
      </c>
      <c r="S4682">
        <v>0</v>
      </c>
      <c r="T4682">
        <v>0</v>
      </c>
      <c r="U4682">
        <v>192.76</v>
      </c>
      <c r="V4682">
        <v>1799.1</v>
      </c>
      <c r="W4682">
        <v>1</v>
      </c>
      <c r="X4682">
        <f t="shared" si="296"/>
        <v>1999</v>
      </c>
      <c r="Y4682">
        <f t="shared" si="297"/>
        <v>199.90000000000009</v>
      </c>
      <c r="Z4682" s="1">
        <f t="shared" si="298"/>
        <v>0.10000000000000005</v>
      </c>
    </row>
    <row r="4683" spans="1:26">
      <c r="A4683" s="2">
        <v>45076</v>
      </c>
      <c r="B4683" t="s">
        <v>3449</v>
      </c>
      <c r="C4683" t="s">
        <v>4324</v>
      </c>
      <c r="D4683" s="2" t="str">
        <f t="shared" si="295"/>
        <v>KOW-TRA6-R-000</v>
      </c>
      <c r="E4683" t="s">
        <v>158</v>
      </c>
      <c r="F4683" t="s">
        <v>256</v>
      </c>
      <c r="G4683">
        <v>40</v>
      </c>
      <c r="H4683" t="str">
        <f>VLOOKUP(E4683,[1]data!$D$3:$AK$1000,34,0)</f>
        <v>Traditional</v>
      </c>
      <c r="I4683">
        <f>VLOOKUP(E4683,[1]data!$D$3:$Q$1048576,14,0)</f>
        <v>1499</v>
      </c>
      <c r="J4683" t="str">
        <f>VLOOKUP(E4683,[1]data!$D$3:$AJ$1048576,33,0)</f>
        <v>1099-1499</v>
      </c>
      <c r="K4683" t="s">
        <v>4415</v>
      </c>
      <c r="L4683" t="s">
        <v>255</v>
      </c>
      <c r="M4683">
        <v>1</v>
      </c>
      <c r="N4683">
        <v>1338.38</v>
      </c>
      <c r="O4683">
        <v>-133.83000000000001</v>
      </c>
      <c r="P4683">
        <v>0</v>
      </c>
      <c r="Q4683">
        <v>1204.55</v>
      </c>
      <c r="R4683">
        <v>0</v>
      </c>
      <c r="S4683">
        <v>0</v>
      </c>
      <c r="T4683">
        <v>0</v>
      </c>
      <c r="U4683">
        <v>144.55000000000001</v>
      </c>
      <c r="V4683">
        <v>1349.1</v>
      </c>
      <c r="W4683">
        <v>1</v>
      </c>
      <c r="X4683">
        <f t="shared" si="296"/>
        <v>1499</v>
      </c>
      <c r="Y4683">
        <f t="shared" si="297"/>
        <v>149.90000000000009</v>
      </c>
      <c r="Z4683" s="1">
        <f t="shared" si="298"/>
        <v>0.10000000000000006</v>
      </c>
    </row>
    <row r="4684" spans="1:26">
      <c r="A4684" s="2">
        <v>45076</v>
      </c>
      <c r="B4684" t="s">
        <v>3449</v>
      </c>
      <c r="C4684" t="s">
        <v>4324</v>
      </c>
      <c r="D4684" s="2" t="str">
        <f t="shared" si="295"/>
        <v>KOW-KU1-R-0002</v>
      </c>
      <c r="E4684" t="s">
        <v>83</v>
      </c>
      <c r="F4684" t="s">
        <v>264</v>
      </c>
      <c r="G4684">
        <v>40</v>
      </c>
      <c r="H4684" t="str">
        <f>VLOOKUP(E4684,[1]data!$D$3:$AK$1000,34,0)</f>
        <v>Hoodie</v>
      </c>
      <c r="I4684">
        <f>VLOOKUP(E4684,[1]data!$D$3:$Q$1048576,14,0)</f>
        <v>2799</v>
      </c>
      <c r="J4684" t="str">
        <f>VLOOKUP(E4684,[1]data!$D$3:$AJ$1048576,33,0)</f>
        <v>2499-2999</v>
      </c>
      <c r="K4684" t="s">
        <v>4415</v>
      </c>
      <c r="L4684" t="s">
        <v>255</v>
      </c>
      <c r="M4684">
        <v>1</v>
      </c>
      <c r="N4684">
        <v>2499.11</v>
      </c>
      <c r="O4684">
        <v>-249.91</v>
      </c>
      <c r="P4684">
        <v>0</v>
      </c>
      <c r="Q4684">
        <v>2249.1999999999998</v>
      </c>
      <c r="R4684">
        <v>0</v>
      </c>
      <c r="S4684">
        <v>0</v>
      </c>
      <c r="T4684">
        <v>0</v>
      </c>
      <c r="U4684">
        <v>269.89999999999998</v>
      </c>
      <c r="V4684">
        <v>2519.1</v>
      </c>
      <c r="W4684">
        <v>1</v>
      </c>
      <c r="X4684">
        <f t="shared" si="296"/>
        <v>2799</v>
      </c>
      <c r="Y4684">
        <f t="shared" si="297"/>
        <v>279.90000000000009</v>
      </c>
      <c r="Z4684" s="1">
        <f t="shared" si="298"/>
        <v>0.10000000000000003</v>
      </c>
    </row>
    <row r="4685" spans="1:26">
      <c r="A4685" s="2">
        <v>45076</v>
      </c>
      <c r="B4685" t="s">
        <v>3449</v>
      </c>
      <c r="C4685" t="s">
        <v>4324</v>
      </c>
      <c r="D4685" s="2" t="str">
        <f t="shared" si="295"/>
        <v>KOW-CC04-R-004</v>
      </c>
      <c r="E4685" t="s">
        <v>42</v>
      </c>
      <c r="F4685" t="s">
        <v>1425</v>
      </c>
      <c r="G4685">
        <v>40</v>
      </c>
      <c r="H4685" t="str">
        <f>VLOOKUP(E4685,[1]data!$D$3:$AK$1000,34,0)</f>
        <v>Hoodie</v>
      </c>
      <c r="I4685">
        <f>VLOOKUP(E4685,[1]data!$D$3:$Q$1048576,14,0)</f>
        <v>2799</v>
      </c>
      <c r="J4685" t="str">
        <f>VLOOKUP(E4685,[1]data!$D$3:$AJ$1048576,33,0)</f>
        <v>2499-2999</v>
      </c>
      <c r="K4685" t="s">
        <v>4415</v>
      </c>
      <c r="L4685" t="s">
        <v>255</v>
      </c>
      <c r="M4685">
        <v>1</v>
      </c>
      <c r="N4685">
        <v>2499.11</v>
      </c>
      <c r="O4685">
        <v>-249.91</v>
      </c>
      <c r="P4685">
        <v>0</v>
      </c>
      <c r="Q4685">
        <v>2249.1999999999998</v>
      </c>
      <c r="R4685">
        <v>0</v>
      </c>
      <c r="S4685">
        <v>0</v>
      </c>
      <c r="T4685">
        <v>0</v>
      </c>
      <c r="U4685">
        <v>269.89999999999998</v>
      </c>
      <c r="V4685">
        <v>2519.1</v>
      </c>
      <c r="W4685">
        <v>1</v>
      </c>
      <c r="X4685">
        <f t="shared" si="296"/>
        <v>2799</v>
      </c>
      <c r="Y4685">
        <f t="shared" si="297"/>
        <v>279.90000000000009</v>
      </c>
      <c r="Z4685" s="1">
        <f t="shared" si="298"/>
        <v>0.10000000000000003</v>
      </c>
    </row>
    <row r="4686" spans="1:26">
      <c r="A4686" s="2">
        <v>45076</v>
      </c>
      <c r="B4686" t="s">
        <v>3449</v>
      </c>
      <c r="C4686" t="s">
        <v>4324</v>
      </c>
      <c r="D4686" s="2" t="str">
        <f t="shared" si="295"/>
        <v>KOW-TRA4-R-000</v>
      </c>
      <c r="E4686" t="s">
        <v>153</v>
      </c>
      <c r="F4686" t="s">
        <v>336</v>
      </c>
      <c r="G4686">
        <v>40</v>
      </c>
      <c r="H4686" t="str">
        <f>VLOOKUP(E4686,[1]data!$D$3:$AK$1000,34,0)</f>
        <v>Traditional</v>
      </c>
      <c r="I4686">
        <f>VLOOKUP(E4686,[1]data!$D$3:$Q$1048576,14,0)</f>
        <v>1499</v>
      </c>
      <c r="J4686" t="str">
        <f>VLOOKUP(E4686,[1]data!$D$3:$AJ$1048576,33,0)</f>
        <v>1099-1499</v>
      </c>
      <c r="K4686" t="s">
        <v>4415</v>
      </c>
      <c r="L4686" t="s">
        <v>255</v>
      </c>
      <c r="M4686">
        <v>1</v>
      </c>
      <c r="N4686">
        <v>1338.38</v>
      </c>
      <c r="O4686">
        <v>-133.83000000000001</v>
      </c>
      <c r="P4686">
        <v>0</v>
      </c>
      <c r="Q4686">
        <v>1204.55</v>
      </c>
      <c r="R4686">
        <v>0</v>
      </c>
      <c r="S4686">
        <v>0</v>
      </c>
      <c r="T4686">
        <v>0</v>
      </c>
      <c r="U4686">
        <v>144.55000000000001</v>
      </c>
      <c r="V4686">
        <v>1349.1</v>
      </c>
      <c r="W4686">
        <v>1</v>
      </c>
      <c r="X4686">
        <f t="shared" si="296"/>
        <v>1499</v>
      </c>
      <c r="Y4686">
        <f t="shared" si="297"/>
        <v>149.90000000000009</v>
      </c>
      <c r="Z4686" s="1">
        <f t="shared" si="298"/>
        <v>0.10000000000000006</v>
      </c>
    </row>
    <row r="4687" spans="1:26">
      <c r="A4687" s="2">
        <v>45077</v>
      </c>
      <c r="B4687" t="s">
        <v>3449</v>
      </c>
      <c r="C4687" t="s">
        <v>4324</v>
      </c>
      <c r="D4687" s="2" t="str">
        <f t="shared" si="295"/>
        <v>KOW-PI12-S-001</v>
      </c>
      <c r="E4687" t="s">
        <v>455</v>
      </c>
      <c r="F4687" t="s">
        <v>456</v>
      </c>
      <c r="G4687">
        <v>44</v>
      </c>
      <c r="H4687" t="str">
        <f>VLOOKUP(E4687,[1]data!$D$3:$AK$1000,34,0)</f>
        <v>Party</v>
      </c>
      <c r="I4687">
        <f>VLOOKUP(E4687,[1]data!$D$3:$Q$1048576,14,0)</f>
        <v>1999</v>
      </c>
      <c r="J4687" t="str">
        <f>VLOOKUP(E4687,[1]data!$D$3:$AJ$1048576,33,0)</f>
        <v>1799-2299</v>
      </c>
      <c r="K4687" t="s">
        <v>4416</v>
      </c>
      <c r="L4687" t="s">
        <v>255</v>
      </c>
      <c r="M4687">
        <v>1</v>
      </c>
      <c r="N4687">
        <v>1612.1</v>
      </c>
      <c r="O4687">
        <v>0</v>
      </c>
      <c r="P4687">
        <v>0</v>
      </c>
      <c r="Q4687">
        <v>1612.1</v>
      </c>
      <c r="R4687">
        <v>0</v>
      </c>
      <c r="S4687">
        <v>0</v>
      </c>
      <c r="T4687">
        <v>0</v>
      </c>
      <c r="U4687">
        <v>386.9</v>
      </c>
      <c r="V4687">
        <v>1999</v>
      </c>
      <c r="W4687">
        <v>1</v>
      </c>
      <c r="X4687">
        <f t="shared" si="296"/>
        <v>1999</v>
      </c>
      <c r="Y4687">
        <f t="shared" si="297"/>
        <v>0</v>
      </c>
      <c r="Z4687" s="1">
        <f t="shared" si="298"/>
        <v>0</v>
      </c>
    </row>
    <row r="4688" spans="1:26">
      <c r="A4688" s="2">
        <v>45077</v>
      </c>
      <c r="B4688" t="s">
        <v>3449</v>
      </c>
      <c r="C4688" t="s">
        <v>4324</v>
      </c>
      <c r="D4688" s="2" t="str">
        <f t="shared" si="295"/>
        <v>KOW-CA11-R-000</v>
      </c>
      <c r="E4688" t="s">
        <v>10</v>
      </c>
      <c r="F4688" t="s">
        <v>302</v>
      </c>
      <c r="G4688">
        <v>42</v>
      </c>
      <c r="H4688" t="str">
        <f>VLOOKUP(E4688,[1]data!$D$3:$AK$1000,34,0)</f>
        <v>Casual</v>
      </c>
      <c r="I4688">
        <f>VLOOKUP(E4688,[1]data!$D$3:$Q$1048576,14,0)</f>
        <v>1999</v>
      </c>
      <c r="J4688" t="str">
        <f>VLOOKUP(E4688,[1]data!$D$3:$AJ$1048576,33,0)</f>
        <v>1799-2299</v>
      </c>
      <c r="K4688" t="s">
        <v>4417</v>
      </c>
      <c r="L4688" t="s">
        <v>255</v>
      </c>
      <c r="M4688">
        <v>1</v>
      </c>
      <c r="N4688">
        <v>1784.82</v>
      </c>
      <c r="O4688">
        <v>-178.48</v>
      </c>
      <c r="P4688">
        <v>0</v>
      </c>
      <c r="Q4688">
        <v>1606.34</v>
      </c>
      <c r="R4688">
        <v>0</v>
      </c>
      <c r="S4688">
        <v>0</v>
      </c>
      <c r="T4688">
        <v>0</v>
      </c>
      <c r="U4688">
        <v>192.76</v>
      </c>
      <c r="V4688">
        <v>1799.1</v>
      </c>
      <c r="W4688">
        <v>1</v>
      </c>
      <c r="X4688">
        <f t="shared" si="296"/>
        <v>1999</v>
      </c>
      <c r="Y4688">
        <f t="shared" si="297"/>
        <v>199.90000000000009</v>
      </c>
      <c r="Z4688" s="1">
        <f t="shared" si="298"/>
        <v>0.10000000000000005</v>
      </c>
    </row>
    <row r="4689" spans="1:26">
      <c r="A4689" s="2">
        <v>45077</v>
      </c>
      <c r="B4689" t="s">
        <v>3449</v>
      </c>
      <c r="C4689" t="s">
        <v>4324</v>
      </c>
      <c r="D4689" s="2" t="str">
        <f t="shared" si="295"/>
        <v>KOW-CC04-R-004</v>
      </c>
      <c r="E4689" t="s">
        <v>45</v>
      </c>
      <c r="F4689" t="s">
        <v>1425</v>
      </c>
      <c r="G4689">
        <v>46</v>
      </c>
      <c r="H4689" t="str">
        <f>VLOOKUP(E4689,[1]data!$D$3:$AK$1000,34,0)</f>
        <v>Hoodie</v>
      </c>
      <c r="I4689">
        <f>VLOOKUP(E4689,[1]data!$D$3:$Q$1048576,14,0)</f>
        <v>2799</v>
      </c>
      <c r="J4689" t="str">
        <f>VLOOKUP(E4689,[1]data!$D$3:$AJ$1048576,33,0)</f>
        <v>2499-2999</v>
      </c>
      <c r="K4689" t="s">
        <v>4418</v>
      </c>
      <c r="L4689" t="s">
        <v>255</v>
      </c>
      <c r="M4689">
        <v>1</v>
      </c>
      <c r="N4689">
        <v>2499.11</v>
      </c>
      <c r="O4689">
        <v>0</v>
      </c>
      <c r="P4689">
        <v>0</v>
      </c>
      <c r="Q4689">
        <v>2499.11</v>
      </c>
      <c r="R4689">
        <v>0</v>
      </c>
      <c r="S4689">
        <v>0</v>
      </c>
      <c r="T4689">
        <v>0</v>
      </c>
      <c r="U4689">
        <v>299.89</v>
      </c>
      <c r="V4689">
        <v>2799</v>
      </c>
      <c r="W4689">
        <v>1</v>
      </c>
      <c r="X4689">
        <f t="shared" si="296"/>
        <v>2799</v>
      </c>
      <c r="Y4689">
        <f t="shared" si="297"/>
        <v>0</v>
      </c>
      <c r="Z4689" s="1">
        <f t="shared" si="298"/>
        <v>0</v>
      </c>
    </row>
    <row r="4690" spans="1:26">
      <c r="A4690" s="2">
        <v>45077</v>
      </c>
      <c r="B4690" t="s">
        <v>3449</v>
      </c>
      <c r="C4690" t="s">
        <v>4324</v>
      </c>
      <c r="D4690" s="2" t="str">
        <f t="shared" si="295"/>
        <v>KOW-PO26-R-002</v>
      </c>
      <c r="E4690" t="s">
        <v>134</v>
      </c>
      <c r="F4690" t="s">
        <v>426</v>
      </c>
      <c r="G4690">
        <v>42</v>
      </c>
      <c r="H4690" t="str">
        <f>VLOOKUP(E4690,[1]data!$D$3:$AK$1000,34,0)</f>
        <v>Indie</v>
      </c>
      <c r="I4690">
        <f>VLOOKUP(E4690,[1]data!$D$3:$Q$1048576,14,0)</f>
        <v>1999</v>
      </c>
      <c r="J4690" t="str">
        <f>VLOOKUP(E4690,[1]data!$D$3:$AJ$1048576,33,0)</f>
        <v>1799-2299</v>
      </c>
      <c r="K4690" t="s">
        <v>4419</v>
      </c>
      <c r="L4690" t="s">
        <v>255</v>
      </c>
      <c r="M4690">
        <v>1</v>
      </c>
      <c r="N4690">
        <v>1784.82</v>
      </c>
      <c r="O4690">
        <v>-178.48</v>
      </c>
      <c r="P4690">
        <v>0</v>
      </c>
      <c r="Q4690">
        <v>1606.34</v>
      </c>
      <c r="R4690">
        <v>0</v>
      </c>
      <c r="S4690">
        <v>0</v>
      </c>
      <c r="T4690">
        <v>0</v>
      </c>
      <c r="U4690">
        <v>192.76</v>
      </c>
      <c r="V4690">
        <v>1799.1</v>
      </c>
      <c r="W4690">
        <v>1</v>
      </c>
      <c r="X4690">
        <f t="shared" si="296"/>
        <v>1999</v>
      </c>
      <c r="Y4690">
        <f t="shared" si="297"/>
        <v>199.90000000000009</v>
      </c>
      <c r="Z4690" s="1">
        <f t="shared" si="298"/>
        <v>0.10000000000000005</v>
      </c>
    </row>
    <row r="4691" spans="1:26">
      <c r="A4691" s="2">
        <v>45077</v>
      </c>
      <c r="B4691" t="s">
        <v>3449</v>
      </c>
      <c r="C4691" t="s">
        <v>4324</v>
      </c>
      <c r="D4691" s="2" t="str">
        <f t="shared" si="295"/>
        <v>KOW-PA5-S-0002</v>
      </c>
      <c r="E4691" t="s">
        <v>374</v>
      </c>
      <c r="F4691" t="s">
        <v>300</v>
      </c>
      <c r="G4691">
        <v>42</v>
      </c>
      <c r="H4691" t="str">
        <f>VLOOKUP(E4691,[1]data!$D$3:$AK$1000,34,0)</f>
        <v>Party</v>
      </c>
      <c r="I4691">
        <f>VLOOKUP(E4691,[1]data!$D$3:$Q$1048576,14,0)</f>
        <v>2999</v>
      </c>
      <c r="J4691" t="str">
        <f>VLOOKUP(E4691,[1]data!$D$3:$AJ$1048576,33,0)</f>
        <v>2499-2999</v>
      </c>
      <c r="K4691" t="s">
        <v>4417</v>
      </c>
      <c r="L4691" t="s">
        <v>255</v>
      </c>
      <c r="M4691">
        <v>1</v>
      </c>
      <c r="N4691">
        <v>2275.88</v>
      </c>
      <c r="O4691">
        <v>-227.58</v>
      </c>
      <c r="P4691">
        <v>0</v>
      </c>
      <c r="Q4691">
        <v>2048.3000000000002</v>
      </c>
      <c r="R4691">
        <v>0</v>
      </c>
      <c r="S4691">
        <v>0</v>
      </c>
      <c r="T4691">
        <v>0</v>
      </c>
      <c r="U4691">
        <v>245.8</v>
      </c>
      <c r="V4691">
        <v>2294.1</v>
      </c>
      <c r="W4691">
        <v>1</v>
      </c>
      <c r="X4691">
        <f t="shared" si="296"/>
        <v>2999</v>
      </c>
      <c r="Y4691">
        <f t="shared" si="297"/>
        <v>704.90000000000009</v>
      </c>
      <c r="Z4691" s="1">
        <f t="shared" si="298"/>
        <v>0.23504501500500169</v>
      </c>
    </row>
    <row r="4692" spans="1:26">
      <c r="A4692" s="2">
        <v>45077</v>
      </c>
      <c r="B4692" t="s">
        <v>3449</v>
      </c>
      <c r="C4692" t="s">
        <v>4324</v>
      </c>
      <c r="D4692" s="2" t="str">
        <f t="shared" si="295"/>
        <v>KOW-CC04-R-004</v>
      </c>
      <c r="E4692" t="s">
        <v>43</v>
      </c>
      <c r="F4692" t="s">
        <v>1425</v>
      </c>
      <c r="G4692">
        <v>42</v>
      </c>
      <c r="H4692" t="str">
        <f>VLOOKUP(E4692,[1]data!$D$3:$AK$1000,34,0)</f>
        <v>Hoodie</v>
      </c>
      <c r="I4692">
        <f>VLOOKUP(E4692,[1]data!$D$3:$Q$1048576,14,0)</f>
        <v>2799</v>
      </c>
      <c r="J4692" t="str">
        <f>VLOOKUP(E4692,[1]data!$D$3:$AJ$1048576,33,0)</f>
        <v>2499-2999</v>
      </c>
      <c r="K4692" t="s">
        <v>4419</v>
      </c>
      <c r="L4692" t="s">
        <v>255</v>
      </c>
      <c r="M4692">
        <v>1</v>
      </c>
      <c r="N4692">
        <v>2499.11</v>
      </c>
      <c r="O4692">
        <v>-249.91</v>
      </c>
      <c r="P4692">
        <v>0</v>
      </c>
      <c r="Q4692">
        <v>2249.1999999999998</v>
      </c>
      <c r="R4692">
        <v>0</v>
      </c>
      <c r="S4692">
        <v>0</v>
      </c>
      <c r="T4692">
        <v>0</v>
      </c>
      <c r="U4692">
        <v>269.89999999999998</v>
      </c>
      <c r="V4692">
        <v>2519.1</v>
      </c>
      <c r="W4692">
        <v>1</v>
      </c>
      <c r="X4692">
        <f t="shared" si="296"/>
        <v>2799</v>
      </c>
      <c r="Y4692">
        <f t="shared" si="297"/>
        <v>279.90000000000009</v>
      </c>
      <c r="Z4692" s="1">
        <f t="shared" si="298"/>
        <v>0.10000000000000003</v>
      </c>
    </row>
    <row r="4693" spans="1:26">
      <c r="A4693" s="2">
        <v>45077</v>
      </c>
      <c r="B4693" t="s">
        <v>3449</v>
      </c>
      <c r="C4693" t="s">
        <v>4324</v>
      </c>
      <c r="D4693" s="2" t="str">
        <f t="shared" si="295"/>
        <v>KOW-UN1-R-0002</v>
      </c>
      <c r="E4693" t="s">
        <v>171</v>
      </c>
      <c r="F4693" t="s">
        <v>307</v>
      </c>
      <c r="G4693">
        <v>39</v>
      </c>
      <c r="H4693" t="str">
        <f>VLOOKUP(E4693,[1]data!$D$3:$AK$1000,34,0)</f>
        <v>Classic</v>
      </c>
      <c r="I4693">
        <f>VLOOKUP(E4693,[1]data!$D$3:$Q$1048576,14,0)</f>
        <v>1999</v>
      </c>
      <c r="J4693" t="str">
        <f>VLOOKUP(E4693,[1]data!$D$3:$AJ$1048576,33,0)</f>
        <v>1799-2299</v>
      </c>
      <c r="K4693" t="s">
        <v>4420</v>
      </c>
      <c r="L4693" t="s">
        <v>255</v>
      </c>
      <c r="M4693">
        <v>1</v>
      </c>
      <c r="N4693">
        <v>1784.82</v>
      </c>
      <c r="O4693">
        <v>0</v>
      </c>
      <c r="P4693">
        <v>0</v>
      </c>
      <c r="Q4693">
        <v>1784.82</v>
      </c>
      <c r="R4693">
        <v>0</v>
      </c>
      <c r="S4693">
        <v>0</v>
      </c>
      <c r="T4693">
        <v>0</v>
      </c>
      <c r="U4693">
        <v>214.18</v>
      </c>
      <c r="V4693">
        <v>1999</v>
      </c>
      <c r="W4693">
        <v>1</v>
      </c>
      <c r="X4693">
        <f t="shared" si="296"/>
        <v>1999</v>
      </c>
      <c r="Y4693">
        <f t="shared" si="297"/>
        <v>0</v>
      </c>
      <c r="Z4693" s="1">
        <f t="shared" si="298"/>
        <v>0</v>
      </c>
    </row>
    <row r="4694" spans="1:26">
      <c r="A4694" s="2">
        <v>45077</v>
      </c>
      <c r="B4694" t="s">
        <v>3449</v>
      </c>
      <c r="C4694" t="s">
        <v>4324</v>
      </c>
      <c r="D4694" s="2" t="str">
        <f t="shared" si="295"/>
        <v>KOW-CA11-R-000</v>
      </c>
      <c r="E4694" t="s">
        <v>9</v>
      </c>
      <c r="F4694" t="s">
        <v>302</v>
      </c>
      <c r="G4694">
        <v>40</v>
      </c>
      <c r="H4694" t="str">
        <f>VLOOKUP(E4694,[1]data!$D$3:$AK$1000,34,0)</f>
        <v>Casual</v>
      </c>
      <c r="I4694">
        <f>VLOOKUP(E4694,[1]data!$D$3:$Q$1048576,14,0)</f>
        <v>1999</v>
      </c>
      <c r="J4694" t="str">
        <f>VLOOKUP(E4694,[1]data!$D$3:$AJ$1048576,33,0)</f>
        <v>1799-2299</v>
      </c>
      <c r="K4694" t="s">
        <v>4421</v>
      </c>
      <c r="L4694" t="s">
        <v>255</v>
      </c>
      <c r="M4694">
        <v>1</v>
      </c>
      <c r="N4694">
        <v>1784.82</v>
      </c>
      <c r="O4694">
        <v>0</v>
      </c>
      <c r="P4694">
        <v>0</v>
      </c>
      <c r="Q4694">
        <v>1784.82</v>
      </c>
      <c r="R4694">
        <v>0</v>
      </c>
      <c r="S4694">
        <v>0</v>
      </c>
      <c r="T4694">
        <v>0</v>
      </c>
      <c r="U4694">
        <v>214.18</v>
      </c>
      <c r="V4694">
        <v>1999</v>
      </c>
      <c r="W4694">
        <v>1</v>
      </c>
      <c r="X4694">
        <f t="shared" si="296"/>
        <v>1999</v>
      </c>
      <c r="Y4694">
        <f t="shared" si="297"/>
        <v>0</v>
      </c>
      <c r="Z4694" s="1">
        <f t="shared" si="298"/>
        <v>0</v>
      </c>
    </row>
    <row r="4695" spans="1:26">
      <c r="A4695" s="2">
        <v>45077</v>
      </c>
      <c r="B4695" t="s">
        <v>3449</v>
      </c>
      <c r="C4695" t="s">
        <v>4324</v>
      </c>
      <c r="D4695" s="2" t="str">
        <f t="shared" si="295"/>
        <v>KOW-TRA3-R-000</v>
      </c>
      <c r="E4695" t="s">
        <v>921</v>
      </c>
      <c r="F4695" t="s">
        <v>286</v>
      </c>
      <c r="G4695">
        <v>42</v>
      </c>
      <c r="H4695" t="str">
        <f>VLOOKUP(E4695,[1]data!$D$3:$AK$1000,34,0)</f>
        <v>Traditional</v>
      </c>
      <c r="I4695">
        <f>VLOOKUP(E4695,[1]data!$D$3:$Q$1048576,14,0)</f>
        <v>1299</v>
      </c>
      <c r="J4695" t="str">
        <f>VLOOKUP(E4695,[1]data!$D$3:$AJ$1048576,33,0)</f>
        <v>1099-1499</v>
      </c>
      <c r="K4695" t="s">
        <v>4422</v>
      </c>
      <c r="L4695" t="s">
        <v>255</v>
      </c>
      <c r="M4695">
        <v>1</v>
      </c>
      <c r="N4695">
        <v>1159.82</v>
      </c>
      <c r="O4695">
        <v>0</v>
      </c>
      <c r="P4695">
        <v>0</v>
      </c>
      <c r="Q4695">
        <v>1159.82</v>
      </c>
      <c r="R4695">
        <v>0</v>
      </c>
      <c r="S4695">
        <v>0</v>
      </c>
      <c r="T4695">
        <v>0</v>
      </c>
      <c r="U4695">
        <v>139.18</v>
      </c>
      <c r="V4695">
        <v>1299</v>
      </c>
      <c r="W4695">
        <v>1</v>
      </c>
      <c r="X4695">
        <f t="shared" si="296"/>
        <v>1299</v>
      </c>
      <c r="Y4695">
        <f t="shared" si="297"/>
        <v>0</v>
      </c>
      <c r="Z4695" s="1">
        <f t="shared" si="298"/>
        <v>0</v>
      </c>
    </row>
    <row r="4696" spans="1:26">
      <c r="A4696" s="2">
        <v>45077</v>
      </c>
      <c r="B4696" t="s">
        <v>3449</v>
      </c>
      <c r="C4696" t="s">
        <v>4324</v>
      </c>
      <c r="D4696" s="2" t="str">
        <f t="shared" si="295"/>
        <v>KOW-CLC04-R-00</v>
      </c>
      <c r="E4696" t="s">
        <v>2633</v>
      </c>
      <c r="F4696" t="s">
        <v>1408</v>
      </c>
      <c r="G4696">
        <v>42</v>
      </c>
      <c r="H4696" t="str">
        <f>VLOOKUP(E4696,[1]data!$D$3:$AK$1000,34,0)</f>
        <v>Classic</v>
      </c>
      <c r="I4696">
        <f>VLOOKUP(E4696,[1]data!$D$3:$Q$1048576,14,0)</f>
        <v>2499</v>
      </c>
      <c r="J4696" t="str">
        <f>VLOOKUP(E4696,[1]data!$D$3:$AJ$1048576,33,0)</f>
        <v>2499-2999</v>
      </c>
      <c r="K4696" t="s">
        <v>4423</v>
      </c>
      <c r="L4696" t="s">
        <v>255</v>
      </c>
      <c r="M4696">
        <v>1</v>
      </c>
      <c r="N4696">
        <v>2231.2399999999998</v>
      </c>
      <c r="O4696">
        <v>-223.12</v>
      </c>
      <c r="P4696">
        <v>0</v>
      </c>
      <c r="Q4696">
        <v>2008.12</v>
      </c>
      <c r="R4696">
        <v>0</v>
      </c>
      <c r="S4696">
        <v>0</v>
      </c>
      <c r="T4696">
        <v>0</v>
      </c>
      <c r="U4696">
        <v>240.98</v>
      </c>
      <c r="V4696">
        <v>2249.1</v>
      </c>
      <c r="W4696">
        <v>1</v>
      </c>
      <c r="X4696">
        <f t="shared" si="296"/>
        <v>2499</v>
      </c>
      <c r="Y4696">
        <f t="shared" si="297"/>
        <v>249.90000000000009</v>
      </c>
      <c r="Z4696" s="1">
        <f t="shared" si="298"/>
        <v>0.10000000000000003</v>
      </c>
    </row>
    <row r="4697" spans="1:26">
      <c r="A4697" s="2">
        <v>45077</v>
      </c>
      <c r="B4697" t="s">
        <v>3449</v>
      </c>
      <c r="C4697" t="s">
        <v>4324</v>
      </c>
      <c r="D4697" s="2" t="str">
        <f t="shared" si="295"/>
        <v>KOW-CA6-S-0002</v>
      </c>
      <c r="E4697" t="s">
        <v>27</v>
      </c>
      <c r="F4697" t="s">
        <v>334</v>
      </c>
      <c r="G4697">
        <v>42</v>
      </c>
      <c r="H4697" t="str">
        <f>VLOOKUP(E4697,[1]data!$D$3:$AK$1000,34,0)</f>
        <v>Casual</v>
      </c>
      <c r="I4697">
        <f>VLOOKUP(E4697,[1]data!$D$3:$Q$1048576,14,0)</f>
        <v>1499</v>
      </c>
      <c r="J4697" t="str">
        <f>VLOOKUP(E4697,[1]data!$D$3:$AJ$1048576,33,0)</f>
        <v>1099-1499</v>
      </c>
      <c r="K4697" t="s">
        <v>4423</v>
      </c>
      <c r="L4697" t="s">
        <v>255</v>
      </c>
      <c r="M4697">
        <v>1</v>
      </c>
      <c r="N4697">
        <v>1338.4</v>
      </c>
      <c r="O4697">
        <v>-133.84</v>
      </c>
      <c r="P4697">
        <v>0</v>
      </c>
      <c r="Q4697">
        <v>1204.56</v>
      </c>
      <c r="R4697">
        <v>0</v>
      </c>
      <c r="S4697">
        <v>0</v>
      </c>
      <c r="T4697">
        <v>0</v>
      </c>
      <c r="U4697">
        <v>144.54</v>
      </c>
      <c r="V4697">
        <v>1349.1</v>
      </c>
      <c r="W4697">
        <v>1</v>
      </c>
      <c r="X4697">
        <f t="shared" si="296"/>
        <v>1499</v>
      </c>
      <c r="Y4697">
        <f t="shared" si="297"/>
        <v>149.90000000000009</v>
      </c>
      <c r="Z4697" s="1">
        <f t="shared" si="298"/>
        <v>0.10000000000000006</v>
      </c>
    </row>
    <row r="4698" spans="1:26">
      <c r="A4698" s="2">
        <v>45077</v>
      </c>
      <c r="B4698" t="s">
        <v>3449</v>
      </c>
      <c r="C4698" t="s">
        <v>4324</v>
      </c>
      <c r="D4698" s="2" t="str">
        <f t="shared" si="295"/>
        <v>KOW-CA11-R-000</v>
      </c>
      <c r="E4698" t="s">
        <v>9</v>
      </c>
      <c r="F4698" t="s">
        <v>302</v>
      </c>
      <c r="G4698">
        <v>40</v>
      </c>
      <c r="H4698" t="str">
        <f>VLOOKUP(E4698,[1]data!$D$3:$AK$1000,34,0)</f>
        <v>Casual</v>
      </c>
      <c r="I4698">
        <f>VLOOKUP(E4698,[1]data!$D$3:$Q$1048576,14,0)</f>
        <v>1999</v>
      </c>
      <c r="J4698" t="str">
        <f>VLOOKUP(E4698,[1]data!$D$3:$AJ$1048576,33,0)</f>
        <v>1799-2299</v>
      </c>
      <c r="K4698" t="s">
        <v>4424</v>
      </c>
      <c r="L4698" t="s">
        <v>255</v>
      </c>
      <c r="M4698">
        <v>1</v>
      </c>
      <c r="N4698">
        <v>1612.08</v>
      </c>
      <c r="O4698">
        <v>-161.19999999999999</v>
      </c>
      <c r="P4698">
        <v>0</v>
      </c>
      <c r="Q4698">
        <v>1450.88</v>
      </c>
      <c r="R4698">
        <v>0</v>
      </c>
      <c r="S4698">
        <v>0</v>
      </c>
      <c r="T4698">
        <v>0</v>
      </c>
      <c r="U4698">
        <v>348.22</v>
      </c>
      <c r="V4698">
        <v>1799.1</v>
      </c>
      <c r="W4698">
        <v>1</v>
      </c>
      <c r="X4698">
        <f t="shared" si="296"/>
        <v>1999</v>
      </c>
      <c r="Y4698">
        <f t="shared" si="297"/>
        <v>199.90000000000009</v>
      </c>
      <c r="Z4698" s="1">
        <f t="shared" si="298"/>
        <v>0.10000000000000005</v>
      </c>
    </row>
    <row r="4699" spans="1:26">
      <c r="A4699" s="2">
        <v>45077</v>
      </c>
      <c r="B4699" t="s">
        <v>3449</v>
      </c>
      <c r="C4699" t="s">
        <v>4324</v>
      </c>
      <c r="D4699" s="2" t="str">
        <f t="shared" si="295"/>
        <v>KOW-CC04-R-004</v>
      </c>
      <c r="E4699" t="s">
        <v>42</v>
      </c>
      <c r="F4699" t="s">
        <v>1425</v>
      </c>
      <c r="G4699">
        <v>40</v>
      </c>
      <c r="H4699" t="str">
        <f>VLOOKUP(E4699,[1]data!$D$3:$AK$1000,34,0)</f>
        <v>Hoodie</v>
      </c>
      <c r="I4699">
        <f>VLOOKUP(E4699,[1]data!$D$3:$Q$1048576,14,0)</f>
        <v>2799</v>
      </c>
      <c r="J4699" t="str">
        <f>VLOOKUP(E4699,[1]data!$D$3:$AJ$1048576,33,0)</f>
        <v>2499-2999</v>
      </c>
      <c r="K4699" t="s">
        <v>4424</v>
      </c>
      <c r="L4699" t="s">
        <v>255</v>
      </c>
      <c r="M4699">
        <v>1</v>
      </c>
      <c r="N4699">
        <v>2257.2600000000002</v>
      </c>
      <c r="O4699">
        <v>-225.72</v>
      </c>
      <c r="P4699">
        <v>0</v>
      </c>
      <c r="Q4699">
        <v>2031.54</v>
      </c>
      <c r="R4699">
        <v>0</v>
      </c>
      <c r="S4699">
        <v>0</v>
      </c>
      <c r="T4699">
        <v>0</v>
      </c>
      <c r="U4699">
        <v>487.56</v>
      </c>
      <c r="V4699">
        <v>2519.1</v>
      </c>
      <c r="W4699">
        <v>1</v>
      </c>
      <c r="X4699">
        <f t="shared" si="296"/>
        <v>2799</v>
      </c>
      <c r="Y4699">
        <f t="shared" si="297"/>
        <v>279.90000000000009</v>
      </c>
      <c r="Z4699" s="1">
        <f t="shared" si="298"/>
        <v>0.10000000000000003</v>
      </c>
    </row>
    <row r="4700" spans="1:26">
      <c r="A4700" s="2">
        <v>45077</v>
      </c>
      <c r="B4700" t="s">
        <v>3449</v>
      </c>
      <c r="C4700" t="s">
        <v>4324</v>
      </c>
      <c r="D4700" s="2" t="str">
        <f t="shared" si="295"/>
        <v>KOW-CA11-R-000</v>
      </c>
      <c r="E4700" t="s">
        <v>11</v>
      </c>
      <c r="F4700" t="s">
        <v>302</v>
      </c>
      <c r="G4700">
        <v>44</v>
      </c>
      <c r="H4700" t="str">
        <f>VLOOKUP(E4700,[1]data!$D$3:$AK$1000,34,0)</f>
        <v>Casual</v>
      </c>
      <c r="I4700">
        <f>VLOOKUP(E4700,[1]data!$D$3:$Q$1048576,14,0)</f>
        <v>1999</v>
      </c>
      <c r="J4700" t="str">
        <f>VLOOKUP(E4700,[1]data!$D$3:$AJ$1048576,33,0)</f>
        <v>1799-2299</v>
      </c>
      <c r="K4700" t="s">
        <v>4425</v>
      </c>
      <c r="L4700" t="s">
        <v>255</v>
      </c>
      <c r="M4700">
        <v>1</v>
      </c>
      <c r="N4700">
        <v>1784.82</v>
      </c>
      <c r="O4700">
        <v>0</v>
      </c>
      <c r="P4700">
        <v>0</v>
      </c>
      <c r="Q4700">
        <v>1784.82</v>
      </c>
      <c r="R4700">
        <v>0</v>
      </c>
      <c r="S4700">
        <v>0</v>
      </c>
      <c r="T4700">
        <v>0</v>
      </c>
      <c r="U4700">
        <v>214.18</v>
      </c>
      <c r="V4700">
        <v>1999</v>
      </c>
      <c r="W4700">
        <v>1</v>
      </c>
      <c r="X4700">
        <f t="shared" si="296"/>
        <v>1999</v>
      </c>
      <c r="Y4700">
        <f t="shared" si="297"/>
        <v>0</v>
      </c>
      <c r="Z4700" s="1">
        <f t="shared" si="298"/>
        <v>0</v>
      </c>
    </row>
    <row r="4701" spans="1:26">
      <c r="A4701" s="2">
        <v>45077</v>
      </c>
      <c r="B4701" t="s">
        <v>3449</v>
      </c>
      <c r="C4701" t="s">
        <v>4324</v>
      </c>
      <c r="D4701" s="2" t="str">
        <f t="shared" si="295"/>
        <v>KOW-KU6-CLS-00</v>
      </c>
      <c r="E4701" t="s">
        <v>93</v>
      </c>
      <c r="F4701" t="s">
        <v>293</v>
      </c>
      <c r="G4701">
        <v>39</v>
      </c>
      <c r="H4701" t="str">
        <f>VLOOKUP(E4701,[1]data!$D$3:$AK$1000,34,0)</f>
        <v>Linen</v>
      </c>
      <c r="I4701">
        <f>VLOOKUP(E4701,[1]data!$D$3:$Q$1048576,14,0)</f>
        <v>3499</v>
      </c>
      <c r="J4701" t="str">
        <f>VLOOKUP(E4701,[1]data!$D$3:$AJ$1048576,33,0)</f>
        <v>3499-3999</v>
      </c>
      <c r="K4701" t="s">
        <v>4426</v>
      </c>
      <c r="L4701" t="s">
        <v>255</v>
      </c>
      <c r="M4701">
        <v>1</v>
      </c>
      <c r="N4701">
        <v>2655.36</v>
      </c>
      <c r="O4701">
        <v>0</v>
      </c>
      <c r="P4701">
        <v>0</v>
      </c>
      <c r="Q4701">
        <v>2655.36</v>
      </c>
      <c r="R4701">
        <v>0</v>
      </c>
      <c r="S4701">
        <v>0</v>
      </c>
      <c r="T4701">
        <v>0</v>
      </c>
      <c r="U4701">
        <v>318.64</v>
      </c>
      <c r="V4701">
        <v>2974</v>
      </c>
      <c r="W4701">
        <v>1</v>
      </c>
      <c r="X4701">
        <f t="shared" si="296"/>
        <v>3499</v>
      </c>
      <c r="Y4701">
        <f t="shared" si="297"/>
        <v>525</v>
      </c>
      <c r="Z4701" s="1">
        <f t="shared" si="298"/>
        <v>0.15004286939125464</v>
      </c>
    </row>
    <row r="4702" spans="1:26">
      <c r="A4702" s="2">
        <v>45077</v>
      </c>
      <c r="B4702" t="s">
        <v>3449</v>
      </c>
      <c r="C4702" t="s">
        <v>4324</v>
      </c>
      <c r="D4702" s="2" t="str">
        <f t="shared" si="295"/>
        <v>KOW-CC04-R-004</v>
      </c>
      <c r="E4702" t="s">
        <v>43</v>
      </c>
      <c r="F4702" t="s">
        <v>1425</v>
      </c>
      <c r="G4702">
        <v>42</v>
      </c>
      <c r="H4702" t="str">
        <f>VLOOKUP(E4702,[1]data!$D$3:$AK$1000,34,0)</f>
        <v>Hoodie</v>
      </c>
      <c r="I4702">
        <f>VLOOKUP(E4702,[1]data!$D$3:$Q$1048576,14,0)</f>
        <v>2799</v>
      </c>
      <c r="J4702" t="str">
        <f>VLOOKUP(E4702,[1]data!$D$3:$AJ$1048576,33,0)</f>
        <v>2499-2999</v>
      </c>
      <c r="K4702" t="s">
        <v>4427</v>
      </c>
      <c r="L4702" t="s">
        <v>255</v>
      </c>
      <c r="M4702">
        <v>1</v>
      </c>
      <c r="N4702">
        <v>2499.11</v>
      </c>
      <c r="O4702">
        <v>0</v>
      </c>
      <c r="P4702">
        <v>0</v>
      </c>
      <c r="Q4702">
        <v>2499.11</v>
      </c>
      <c r="R4702">
        <v>0</v>
      </c>
      <c r="S4702">
        <v>0</v>
      </c>
      <c r="T4702">
        <v>0</v>
      </c>
      <c r="U4702">
        <v>299.89</v>
      </c>
      <c r="V4702">
        <v>2799</v>
      </c>
      <c r="W4702">
        <v>1</v>
      </c>
      <c r="X4702">
        <f t="shared" si="296"/>
        <v>2799</v>
      </c>
      <c r="Y4702">
        <f t="shared" si="297"/>
        <v>0</v>
      </c>
      <c r="Z4702" s="1">
        <f t="shared" si="298"/>
        <v>0</v>
      </c>
    </row>
    <row r="4703" spans="1:26">
      <c r="A4703" s="2">
        <v>45077</v>
      </c>
      <c r="B4703" t="s">
        <v>3449</v>
      </c>
      <c r="C4703" t="s">
        <v>4324</v>
      </c>
      <c r="D4703" s="2" t="str">
        <f t="shared" si="295"/>
        <v>KOW-UKI2-R-003</v>
      </c>
      <c r="E4703" t="s">
        <v>164</v>
      </c>
      <c r="F4703" t="s">
        <v>322</v>
      </c>
      <c r="G4703">
        <v>40</v>
      </c>
      <c r="H4703" t="str">
        <f>VLOOKUP(E4703,[1]data!$D$3:$AK$1000,34,0)</f>
        <v>Hoodie</v>
      </c>
      <c r="I4703">
        <f>VLOOKUP(E4703,[1]data!$D$3:$Q$1048576,14,0)</f>
        <v>2799</v>
      </c>
      <c r="J4703" t="str">
        <f>VLOOKUP(E4703,[1]data!$D$3:$AJ$1048576,33,0)</f>
        <v>2499-2999</v>
      </c>
      <c r="K4703" t="s">
        <v>4428</v>
      </c>
      <c r="L4703" t="s">
        <v>255</v>
      </c>
      <c r="M4703">
        <v>1</v>
      </c>
      <c r="N4703">
        <v>2499.11</v>
      </c>
      <c r="O4703">
        <v>-249.91</v>
      </c>
      <c r="P4703">
        <v>0</v>
      </c>
      <c r="Q4703">
        <v>2249.1999999999998</v>
      </c>
      <c r="R4703">
        <v>0</v>
      </c>
      <c r="S4703">
        <v>0</v>
      </c>
      <c r="T4703">
        <v>0</v>
      </c>
      <c r="U4703">
        <v>269.89999999999998</v>
      </c>
      <c r="V4703">
        <v>2519.1</v>
      </c>
      <c r="W4703">
        <v>1</v>
      </c>
      <c r="X4703">
        <f t="shared" si="296"/>
        <v>2799</v>
      </c>
      <c r="Y4703">
        <f t="shared" si="297"/>
        <v>279.90000000000009</v>
      </c>
      <c r="Z4703" s="1">
        <f t="shared" si="298"/>
        <v>0.10000000000000003</v>
      </c>
    </row>
    <row r="4704" spans="1:26">
      <c r="A4704" s="2">
        <v>45077</v>
      </c>
      <c r="B4704" t="s">
        <v>3449</v>
      </c>
      <c r="C4704" t="s">
        <v>4324</v>
      </c>
      <c r="D4704" s="2" t="str">
        <f t="shared" si="295"/>
        <v>KOW-CC04-R-004</v>
      </c>
      <c r="E4704" t="s">
        <v>45</v>
      </c>
      <c r="F4704" t="s">
        <v>1425</v>
      </c>
      <c r="G4704">
        <v>46</v>
      </c>
      <c r="H4704" t="str">
        <f>VLOOKUP(E4704,[1]data!$D$3:$AK$1000,34,0)</f>
        <v>Hoodie</v>
      </c>
      <c r="I4704">
        <f>VLOOKUP(E4704,[1]data!$D$3:$Q$1048576,14,0)</f>
        <v>2799</v>
      </c>
      <c r="J4704" t="str">
        <f>VLOOKUP(E4704,[1]data!$D$3:$AJ$1048576,33,0)</f>
        <v>2499-2999</v>
      </c>
      <c r="K4704" t="s">
        <v>4429</v>
      </c>
      <c r="L4704" t="s">
        <v>255</v>
      </c>
      <c r="M4704">
        <v>1</v>
      </c>
      <c r="N4704">
        <v>2499.1</v>
      </c>
      <c r="O4704">
        <v>-249.91</v>
      </c>
      <c r="P4704">
        <v>0</v>
      </c>
      <c r="Q4704">
        <v>2249.19</v>
      </c>
      <c r="R4704">
        <v>0</v>
      </c>
      <c r="S4704">
        <v>0</v>
      </c>
      <c r="T4704">
        <v>0</v>
      </c>
      <c r="U4704">
        <v>269.91000000000003</v>
      </c>
      <c r="V4704">
        <v>2519.1</v>
      </c>
      <c r="W4704">
        <v>1</v>
      </c>
      <c r="X4704">
        <f t="shared" si="296"/>
        <v>2799</v>
      </c>
      <c r="Y4704">
        <f t="shared" si="297"/>
        <v>279.90000000000009</v>
      </c>
      <c r="Z4704" s="1">
        <f t="shared" si="298"/>
        <v>0.10000000000000003</v>
      </c>
    </row>
    <row r="4705" spans="1:26">
      <c r="A4705" s="2">
        <v>45077</v>
      </c>
      <c r="B4705" t="s">
        <v>3449</v>
      </c>
      <c r="C4705" t="s">
        <v>4324</v>
      </c>
      <c r="D4705" s="2" t="str">
        <f t="shared" si="295"/>
        <v>KOW-UKI2-R-003</v>
      </c>
      <c r="E4705" t="s">
        <v>167</v>
      </c>
      <c r="F4705" t="s">
        <v>322</v>
      </c>
      <c r="G4705">
        <v>46</v>
      </c>
      <c r="H4705" t="str">
        <f>VLOOKUP(E4705,[1]data!$D$3:$AK$1000,34,0)</f>
        <v>Hoodie</v>
      </c>
      <c r="I4705">
        <f>VLOOKUP(E4705,[1]data!$D$3:$Q$1048576,14,0)</f>
        <v>2799</v>
      </c>
      <c r="J4705" t="str">
        <f>VLOOKUP(E4705,[1]data!$D$3:$AJ$1048576,33,0)</f>
        <v>2499-2999</v>
      </c>
      <c r="K4705" t="s">
        <v>4429</v>
      </c>
      <c r="L4705" t="s">
        <v>255</v>
      </c>
      <c r="M4705">
        <v>1</v>
      </c>
      <c r="N4705">
        <v>2499.11</v>
      </c>
      <c r="O4705">
        <v>-249.91</v>
      </c>
      <c r="P4705">
        <v>0</v>
      </c>
      <c r="Q4705">
        <v>2249.1999999999998</v>
      </c>
      <c r="R4705">
        <v>0</v>
      </c>
      <c r="S4705">
        <v>0</v>
      </c>
      <c r="T4705">
        <v>0</v>
      </c>
      <c r="U4705">
        <v>269.89999999999998</v>
      </c>
      <c r="V4705">
        <v>2519.1</v>
      </c>
      <c r="W4705">
        <v>1</v>
      </c>
      <c r="X4705">
        <f t="shared" si="296"/>
        <v>2799</v>
      </c>
      <c r="Y4705">
        <f t="shared" si="297"/>
        <v>279.90000000000009</v>
      </c>
      <c r="Z4705" s="1">
        <f t="shared" si="298"/>
        <v>0.10000000000000003</v>
      </c>
    </row>
    <row r="4706" spans="1:26">
      <c r="A4706" s="2">
        <v>45077</v>
      </c>
      <c r="B4706" t="s">
        <v>3449</v>
      </c>
      <c r="C4706" t="s">
        <v>4324</v>
      </c>
      <c r="D4706" s="2" t="str">
        <f t="shared" si="295"/>
        <v>KOW-CC04-R-004</v>
      </c>
      <c r="E4706" t="s">
        <v>42</v>
      </c>
      <c r="F4706" t="s">
        <v>1425</v>
      </c>
      <c r="G4706">
        <v>40</v>
      </c>
      <c r="H4706" t="str">
        <f>VLOOKUP(E4706,[1]data!$D$3:$AK$1000,34,0)</f>
        <v>Hoodie</v>
      </c>
      <c r="I4706">
        <f>VLOOKUP(E4706,[1]data!$D$3:$Q$1048576,14,0)</f>
        <v>2799</v>
      </c>
      <c r="J4706" t="str">
        <f>VLOOKUP(E4706,[1]data!$D$3:$AJ$1048576,33,0)</f>
        <v>2499-2999</v>
      </c>
      <c r="K4706" t="s">
        <v>4428</v>
      </c>
      <c r="L4706" t="s">
        <v>255</v>
      </c>
      <c r="M4706">
        <v>1</v>
      </c>
      <c r="N4706">
        <v>2499.11</v>
      </c>
      <c r="O4706">
        <v>-249.91</v>
      </c>
      <c r="P4706">
        <v>0</v>
      </c>
      <c r="Q4706">
        <v>2249.1999999999998</v>
      </c>
      <c r="R4706">
        <v>0</v>
      </c>
      <c r="S4706">
        <v>0</v>
      </c>
      <c r="T4706">
        <v>0</v>
      </c>
      <c r="U4706">
        <v>269.89999999999998</v>
      </c>
      <c r="V4706">
        <v>2519.1</v>
      </c>
      <c r="W4706">
        <v>1</v>
      </c>
      <c r="X4706">
        <f t="shared" si="296"/>
        <v>2799</v>
      </c>
      <c r="Y4706">
        <f t="shared" si="297"/>
        <v>279.90000000000009</v>
      </c>
      <c r="Z4706" s="1">
        <f t="shared" si="298"/>
        <v>0.10000000000000003</v>
      </c>
    </row>
    <row r="4707" spans="1:26">
      <c r="A4707" s="2">
        <v>45077</v>
      </c>
      <c r="B4707" t="s">
        <v>3449</v>
      </c>
      <c r="C4707" t="s">
        <v>4324</v>
      </c>
      <c r="D4707" s="2" t="str">
        <f t="shared" si="295"/>
        <v>KOW-KU1-R-0002</v>
      </c>
      <c r="E4707" t="s">
        <v>83</v>
      </c>
      <c r="F4707" t="s">
        <v>264</v>
      </c>
      <c r="G4707">
        <v>40</v>
      </c>
      <c r="H4707" t="str">
        <f>VLOOKUP(E4707,[1]data!$D$3:$AK$1000,34,0)</f>
        <v>Hoodie</v>
      </c>
      <c r="I4707">
        <f>VLOOKUP(E4707,[1]data!$D$3:$Q$1048576,14,0)</f>
        <v>2799</v>
      </c>
      <c r="J4707" t="str">
        <f>VLOOKUP(E4707,[1]data!$D$3:$AJ$1048576,33,0)</f>
        <v>2499-2999</v>
      </c>
      <c r="K4707" t="s">
        <v>4428</v>
      </c>
      <c r="L4707" t="s">
        <v>255</v>
      </c>
      <c r="M4707">
        <v>1</v>
      </c>
      <c r="N4707">
        <v>2499.1</v>
      </c>
      <c r="O4707">
        <v>-249.91</v>
      </c>
      <c r="P4707">
        <v>0</v>
      </c>
      <c r="Q4707">
        <v>2249.19</v>
      </c>
      <c r="R4707">
        <v>0</v>
      </c>
      <c r="S4707">
        <v>0</v>
      </c>
      <c r="T4707">
        <v>0</v>
      </c>
      <c r="U4707">
        <v>269.91000000000003</v>
      </c>
      <c r="V4707">
        <v>2519.1</v>
      </c>
      <c r="W4707">
        <v>1</v>
      </c>
      <c r="X4707">
        <f t="shared" si="296"/>
        <v>2799</v>
      </c>
      <c r="Y4707">
        <f t="shared" si="297"/>
        <v>279.90000000000009</v>
      </c>
      <c r="Z4707" s="1">
        <f t="shared" si="298"/>
        <v>0.10000000000000003</v>
      </c>
    </row>
    <row r="4708" spans="1:26">
      <c r="A4708" s="2">
        <v>45077</v>
      </c>
      <c r="B4708" t="s">
        <v>3449</v>
      </c>
      <c r="C4708" t="s">
        <v>4324</v>
      </c>
      <c r="D4708" s="2" t="str">
        <f t="shared" si="295"/>
        <v>KOW-UKI1-R-002</v>
      </c>
      <c r="E4708" t="s">
        <v>668</v>
      </c>
      <c r="F4708" t="s">
        <v>354</v>
      </c>
      <c r="G4708">
        <v>39</v>
      </c>
      <c r="H4708" t="str">
        <f>VLOOKUP(E4708,[1]data!$D$3:$AK$1000,34,0)</f>
        <v>Indie</v>
      </c>
      <c r="I4708">
        <f>VLOOKUP(E4708,[1]data!$D$3:$Q$1048576,14,0)</f>
        <v>2799</v>
      </c>
      <c r="J4708" t="str">
        <f>VLOOKUP(E4708,[1]data!$D$3:$AJ$1048576,33,0)</f>
        <v>2499-2999</v>
      </c>
      <c r="K4708" t="s">
        <v>4430</v>
      </c>
      <c r="L4708" t="s">
        <v>255</v>
      </c>
      <c r="M4708">
        <v>1</v>
      </c>
      <c r="N4708">
        <v>1999.11</v>
      </c>
      <c r="O4708">
        <v>0</v>
      </c>
      <c r="P4708">
        <v>0</v>
      </c>
      <c r="Q4708">
        <v>1999.11</v>
      </c>
      <c r="R4708">
        <v>0</v>
      </c>
      <c r="S4708">
        <v>0</v>
      </c>
      <c r="T4708">
        <v>0</v>
      </c>
      <c r="U4708">
        <v>239.89</v>
      </c>
      <c r="V4708">
        <v>2239</v>
      </c>
      <c r="W4708">
        <v>1</v>
      </c>
      <c r="X4708">
        <f t="shared" si="296"/>
        <v>2799</v>
      </c>
      <c r="Y4708">
        <f t="shared" si="297"/>
        <v>560</v>
      </c>
      <c r="Z4708" s="1">
        <f t="shared" si="298"/>
        <v>0.2000714540907467</v>
      </c>
    </row>
    <row r="4709" spans="1:26">
      <c r="A4709" s="2">
        <v>45077</v>
      </c>
      <c r="B4709" t="s">
        <v>3449</v>
      </c>
      <c r="C4709" t="s">
        <v>4324</v>
      </c>
      <c r="D4709" s="2" t="str">
        <f t="shared" si="295"/>
        <v>KOW-LI4-R-0001</v>
      </c>
      <c r="E4709" t="s">
        <v>110</v>
      </c>
      <c r="F4709" t="s">
        <v>594</v>
      </c>
      <c r="G4709">
        <v>40</v>
      </c>
      <c r="H4709" t="str">
        <f>VLOOKUP(E4709,[1]data!$D$3:$AK$1000,34,0)</f>
        <v>Linen</v>
      </c>
      <c r="I4709">
        <f>VLOOKUP(E4709,[1]data!$D$3:$Q$1048576,14,0)</f>
        <v>3499</v>
      </c>
      <c r="J4709" t="str">
        <f>VLOOKUP(E4709,[1]data!$D$3:$AJ$1048576,33,0)</f>
        <v>3499-3999</v>
      </c>
      <c r="K4709" t="s">
        <v>4431</v>
      </c>
      <c r="L4709" t="s">
        <v>255</v>
      </c>
      <c r="M4709">
        <v>1</v>
      </c>
      <c r="N4709">
        <v>2655.36</v>
      </c>
      <c r="O4709">
        <v>0</v>
      </c>
      <c r="P4709">
        <v>0</v>
      </c>
      <c r="Q4709">
        <v>2655.36</v>
      </c>
      <c r="R4709">
        <v>0</v>
      </c>
      <c r="S4709">
        <v>0</v>
      </c>
      <c r="T4709">
        <v>0</v>
      </c>
      <c r="U4709">
        <v>318.64</v>
      </c>
      <c r="V4709">
        <v>2974</v>
      </c>
      <c r="W4709">
        <v>1</v>
      </c>
      <c r="X4709">
        <f t="shared" si="296"/>
        <v>3499</v>
      </c>
      <c r="Y4709">
        <f t="shared" si="297"/>
        <v>525</v>
      </c>
      <c r="Z4709" s="1">
        <f t="shared" si="298"/>
        <v>0.15004286939125464</v>
      </c>
    </row>
    <row r="4710" spans="1:26">
      <c r="A4710" s="2">
        <v>45077</v>
      </c>
      <c r="B4710" t="s">
        <v>3449</v>
      </c>
      <c r="C4710" t="s">
        <v>4324</v>
      </c>
      <c r="D4710" s="2" t="str">
        <f t="shared" si="295"/>
        <v>KOW-TR3-S-0001</v>
      </c>
      <c r="E4710" t="s">
        <v>142</v>
      </c>
      <c r="F4710" t="s">
        <v>291</v>
      </c>
      <c r="G4710">
        <v>42</v>
      </c>
      <c r="H4710" t="str">
        <f>VLOOKUP(E4710,[1]data!$D$3:$AK$1000,34,0)</f>
        <v>Classic</v>
      </c>
      <c r="I4710">
        <f>VLOOKUP(E4710,[1]data!$D$3:$Q$1048576,14,0)</f>
        <v>1999</v>
      </c>
      <c r="J4710" t="str">
        <f>VLOOKUP(E4710,[1]data!$D$3:$AJ$1048576,33,0)</f>
        <v>1799-2299</v>
      </c>
      <c r="K4710" t="s">
        <v>4432</v>
      </c>
      <c r="L4710" t="s">
        <v>255</v>
      </c>
      <c r="M4710">
        <v>1</v>
      </c>
      <c r="N4710">
        <v>3569.64</v>
      </c>
      <c r="O4710">
        <v>-356.96</v>
      </c>
      <c r="P4710">
        <v>0</v>
      </c>
      <c r="Q4710">
        <v>3212.68</v>
      </c>
      <c r="R4710">
        <v>0</v>
      </c>
      <c r="S4710">
        <v>0</v>
      </c>
      <c r="T4710">
        <v>0</v>
      </c>
      <c r="U4710">
        <v>385.52</v>
      </c>
      <c r="V4710">
        <v>3598.2</v>
      </c>
      <c r="W4710">
        <v>2</v>
      </c>
      <c r="X4710">
        <f t="shared" si="296"/>
        <v>3998</v>
      </c>
      <c r="Y4710">
        <f t="shared" si="297"/>
        <v>399.80000000000018</v>
      </c>
      <c r="Z4710" s="1">
        <f t="shared" si="298"/>
        <v>0.10000000000000005</v>
      </c>
    </row>
    <row r="4711" spans="1:26">
      <c r="A4711" s="2">
        <v>45077</v>
      </c>
      <c r="B4711" t="s">
        <v>3449</v>
      </c>
      <c r="C4711" t="s">
        <v>4324</v>
      </c>
      <c r="D4711" s="2" t="str">
        <f t="shared" si="295"/>
        <v>KOW-PO26-R-002</v>
      </c>
      <c r="E4711" t="s">
        <v>134</v>
      </c>
      <c r="F4711" t="s">
        <v>426</v>
      </c>
      <c r="G4711">
        <v>42</v>
      </c>
      <c r="H4711" t="str">
        <f>VLOOKUP(E4711,[1]data!$D$3:$AK$1000,34,0)</f>
        <v>Indie</v>
      </c>
      <c r="I4711">
        <f>VLOOKUP(E4711,[1]data!$D$3:$Q$1048576,14,0)</f>
        <v>1999</v>
      </c>
      <c r="J4711" t="str">
        <f>VLOOKUP(E4711,[1]data!$D$3:$AJ$1048576,33,0)</f>
        <v>1799-2299</v>
      </c>
      <c r="K4711" t="s">
        <v>4433</v>
      </c>
      <c r="L4711" t="s">
        <v>255</v>
      </c>
      <c r="M4711">
        <v>1</v>
      </c>
      <c r="N4711">
        <v>1784.82</v>
      </c>
      <c r="O4711">
        <v>-178.48</v>
      </c>
      <c r="P4711">
        <v>0</v>
      </c>
      <c r="Q4711">
        <v>1606.34</v>
      </c>
      <c r="R4711">
        <v>0</v>
      </c>
      <c r="S4711">
        <v>0</v>
      </c>
      <c r="T4711">
        <v>0</v>
      </c>
      <c r="U4711">
        <v>192.76</v>
      </c>
      <c r="V4711">
        <v>1799.1</v>
      </c>
      <c r="W4711">
        <v>1</v>
      </c>
      <c r="X4711">
        <f t="shared" si="296"/>
        <v>1999</v>
      </c>
      <c r="Y4711">
        <f t="shared" si="297"/>
        <v>199.90000000000009</v>
      </c>
      <c r="Z4711" s="1">
        <f t="shared" si="298"/>
        <v>0.10000000000000005</v>
      </c>
    </row>
    <row r="4712" spans="1:26">
      <c r="A4712" s="2">
        <v>45077</v>
      </c>
      <c r="B4712" t="s">
        <v>3449</v>
      </c>
      <c r="C4712" t="s">
        <v>4324</v>
      </c>
      <c r="D4712" s="2" t="str">
        <f t="shared" si="295"/>
        <v>KOW-CC04-R-004</v>
      </c>
      <c r="E4712" t="s">
        <v>42</v>
      </c>
      <c r="F4712" t="s">
        <v>1425</v>
      </c>
      <c r="G4712">
        <v>40</v>
      </c>
      <c r="H4712" t="str">
        <f>VLOOKUP(E4712,[1]data!$D$3:$AK$1000,34,0)</f>
        <v>Hoodie</v>
      </c>
      <c r="I4712">
        <f>VLOOKUP(E4712,[1]data!$D$3:$Q$1048576,14,0)</f>
        <v>2799</v>
      </c>
      <c r="J4712" t="str">
        <f>VLOOKUP(E4712,[1]data!$D$3:$AJ$1048576,33,0)</f>
        <v>2499-2999</v>
      </c>
      <c r="K4712" t="s">
        <v>4434</v>
      </c>
      <c r="L4712" t="s">
        <v>255</v>
      </c>
      <c r="M4712">
        <v>1</v>
      </c>
      <c r="N4712">
        <v>2499.11</v>
      </c>
      <c r="O4712">
        <v>0</v>
      </c>
      <c r="P4712">
        <v>0</v>
      </c>
      <c r="Q4712">
        <v>2499.11</v>
      </c>
      <c r="R4712">
        <v>0</v>
      </c>
      <c r="S4712">
        <v>0</v>
      </c>
      <c r="T4712">
        <v>0</v>
      </c>
      <c r="U4712">
        <v>299.89</v>
      </c>
      <c r="V4712">
        <v>2799</v>
      </c>
      <c r="W4712">
        <v>1</v>
      </c>
      <c r="X4712">
        <f t="shared" si="296"/>
        <v>2799</v>
      </c>
      <c r="Y4712">
        <f t="shared" si="297"/>
        <v>0</v>
      </c>
      <c r="Z4712" s="1">
        <f t="shared" si="298"/>
        <v>0</v>
      </c>
    </row>
    <row r="4713" spans="1:26">
      <c r="A4713" s="2">
        <v>45077</v>
      </c>
      <c r="B4713" t="s">
        <v>3449</v>
      </c>
      <c r="C4713" t="s">
        <v>4324</v>
      </c>
      <c r="D4713" s="2" t="str">
        <f t="shared" si="295"/>
        <v>KOW-CA11-R-000</v>
      </c>
      <c r="E4713" t="s">
        <v>10</v>
      </c>
      <c r="F4713" t="s">
        <v>302</v>
      </c>
      <c r="G4713">
        <v>42</v>
      </c>
      <c r="H4713" t="str">
        <f>VLOOKUP(E4713,[1]data!$D$3:$AK$1000,34,0)</f>
        <v>Casual</v>
      </c>
      <c r="I4713">
        <f>VLOOKUP(E4713,[1]data!$D$3:$Q$1048576,14,0)</f>
        <v>1999</v>
      </c>
      <c r="J4713" t="str">
        <f>VLOOKUP(E4713,[1]data!$D$3:$AJ$1048576,33,0)</f>
        <v>1799-2299</v>
      </c>
      <c r="K4713" t="s">
        <v>4435</v>
      </c>
      <c r="L4713" t="s">
        <v>255</v>
      </c>
      <c r="M4713">
        <v>1</v>
      </c>
      <c r="N4713">
        <v>1784.82</v>
      </c>
      <c r="O4713">
        <v>0</v>
      </c>
      <c r="P4713">
        <v>0</v>
      </c>
      <c r="Q4713">
        <v>1784.82</v>
      </c>
      <c r="R4713">
        <v>0</v>
      </c>
      <c r="S4713">
        <v>0</v>
      </c>
      <c r="T4713">
        <v>0</v>
      </c>
      <c r="U4713">
        <v>214.18</v>
      </c>
      <c r="V4713">
        <v>1999</v>
      </c>
      <c r="W4713">
        <v>1</v>
      </c>
      <c r="X4713">
        <f t="shared" si="296"/>
        <v>1999</v>
      </c>
      <c r="Y4713">
        <f t="shared" si="297"/>
        <v>0</v>
      </c>
      <c r="Z4713" s="1">
        <f t="shared" si="298"/>
        <v>0</v>
      </c>
    </row>
    <row r="4714" spans="1:26">
      <c r="A4714" s="2">
        <v>45077</v>
      </c>
      <c r="B4714" t="s">
        <v>3449</v>
      </c>
      <c r="C4714" t="s">
        <v>4324</v>
      </c>
      <c r="D4714" s="2" t="str">
        <f t="shared" si="295"/>
        <v>KOW-CA11-R-000</v>
      </c>
      <c r="E4714" t="s">
        <v>11</v>
      </c>
      <c r="F4714" t="s">
        <v>302</v>
      </c>
      <c r="G4714">
        <v>44</v>
      </c>
      <c r="H4714" t="str">
        <f>VLOOKUP(E4714,[1]data!$D$3:$AK$1000,34,0)</f>
        <v>Casual</v>
      </c>
      <c r="I4714">
        <f>VLOOKUP(E4714,[1]data!$D$3:$Q$1048576,14,0)</f>
        <v>1999</v>
      </c>
      <c r="J4714" t="str">
        <f>VLOOKUP(E4714,[1]data!$D$3:$AJ$1048576,33,0)</f>
        <v>1799-2299</v>
      </c>
      <c r="K4714" t="s">
        <v>4436</v>
      </c>
      <c r="L4714" t="s">
        <v>255</v>
      </c>
      <c r="M4714">
        <v>1</v>
      </c>
      <c r="N4714">
        <v>1784.82</v>
      </c>
      <c r="O4714">
        <v>-267.72000000000003</v>
      </c>
      <c r="P4714">
        <v>0</v>
      </c>
      <c r="Q4714">
        <v>1517.1</v>
      </c>
      <c r="R4714">
        <v>0</v>
      </c>
      <c r="S4714">
        <v>0</v>
      </c>
      <c r="T4714">
        <v>0</v>
      </c>
      <c r="U4714">
        <v>182.05</v>
      </c>
      <c r="V4714">
        <v>1699.15</v>
      </c>
      <c r="W4714">
        <v>1</v>
      </c>
      <c r="X4714">
        <f t="shared" si="296"/>
        <v>1999</v>
      </c>
      <c r="Y4714">
        <f t="shared" si="297"/>
        <v>299.84999999999991</v>
      </c>
      <c r="Z4714" s="1">
        <f t="shared" si="298"/>
        <v>0.14999999999999997</v>
      </c>
    </row>
    <row r="4715" spans="1:26">
      <c r="A4715" s="2">
        <v>45077</v>
      </c>
      <c r="B4715" t="s">
        <v>3449</v>
      </c>
      <c r="C4715" t="s">
        <v>4324</v>
      </c>
      <c r="D4715" s="2" t="str">
        <f t="shared" si="295"/>
        <v>KOW-UKI2-R-003</v>
      </c>
      <c r="E4715" t="s">
        <v>166</v>
      </c>
      <c r="F4715" t="s">
        <v>322</v>
      </c>
      <c r="G4715">
        <v>44</v>
      </c>
      <c r="H4715" t="str">
        <f>VLOOKUP(E4715,[1]data!$D$3:$AK$1000,34,0)</f>
        <v>Hoodie</v>
      </c>
      <c r="I4715">
        <f>VLOOKUP(E4715,[1]data!$D$3:$Q$1048576,14,0)</f>
        <v>2799</v>
      </c>
      <c r="J4715" t="str">
        <f>VLOOKUP(E4715,[1]data!$D$3:$AJ$1048576,33,0)</f>
        <v>2499-2999</v>
      </c>
      <c r="K4715" t="s">
        <v>4437</v>
      </c>
      <c r="L4715" t="s">
        <v>255</v>
      </c>
      <c r="M4715">
        <v>1</v>
      </c>
      <c r="N4715">
        <v>2499.11</v>
      </c>
      <c r="O4715">
        <v>0</v>
      </c>
      <c r="P4715">
        <v>0</v>
      </c>
      <c r="Q4715">
        <v>2499.11</v>
      </c>
      <c r="R4715">
        <v>0</v>
      </c>
      <c r="S4715">
        <v>0</v>
      </c>
      <c r="T4715">
        <v>0</v>
      </c>
      <c r="U4715">
        <v>299.89</v>
      </c>
      <c r="V4715">
        <v>2799</v>
      </c>
      <c r="W4715">
        <v>1</v>
      </c>
      <c r="X4715">
        <f t="shared" si="296"/>
        <v>2799</v>
      </c>
      <c r="Y4715">
        <f t="shared" si="297"/>
        <v>0</v>
      </c>
      <c r="Z4715" s="1">
        <f t="shared" si="298"/>
        <v>0</v>
      </c>
    </row>
    <row r="4716" spans="1:26">
      <c r="A4716" s="2">
        <v>45077</v>
      </c>
      <c r="B4716" t="s">
        <v>3449</v>
      </c>
      <c r="C4716" t="s">
        <v>4324</v>
      </c>
      <c r="D4716" s="2" t="str">
        <f t="shared" si="295"/>
        <v>KOW-CC04-R-004</v>
      </c>
      <c r="E4716" t="s">
        <v>43</v>
      </c>
      <c r="F4716" t="s">
        <v>1425</v>
      </c>
      <c r="G4716">
        <v>42</v>
      </c>
      <c r="H4716" t="str">
        <f>VLOOKUP(E4716,[1]data!$D$3:$AK$1000,34,0)</f>
        <v>Hoodie</v>
      </c>
      <c r="I4716">
        <f>VLOOKUP(E4716,[1]data!$D$3:$Q$1048576,14,0)</f>
        <v>2799</v>
      </c>
      <c r="J4716" t="str">
        <f>VLOOKUP(E4716,[1]data!$D$3:$AJ$1048576,33,0)</f>
        <v>2499-2999</v>
      </c>
      <c r="K4716" t="s">
        <v>4438</v>
      </c>
      <c r="L4716" t="s">
        <v>255</v>
      </c>
      <c r="M4716">
        <v>1</v>
      </c>
      <c r="N4716">
        <v>2499.11</v>
      </c>
      <c r="O4716">
        <v>-249.91</v>
      </c>
      <c r="P4716">
        <v>0</v>
      </c>
      <c r="Q4716">
        <v>2249.1999999999998</v>
      </c>
      <c r="R4716">
        <v>0</v>
      </c>
      <c r="S4716">
        <v>0</v>
      </c>
      <c r="T4716">
        <v>0</v>
      </c>
      <c r="U4716">
        <v>269.89999999999998</v>
      </c>
      <c r="V4716">
        <v>2519.1</v>
      </c>
      <c r="W4716">
        <v>1</v>
      </c>
      <c r="X4716">
        <f t="shared" si="296"/>
        <v>2799</v>
      </c>
      <c r="Y4716">
        <f t="shared" si="297"/>
        <v>279.90000000000009</v>
      </c>
      <c r="Z4716" s="1">
        <f t="shared" si="298"/>
        <v>0.10000000000000003</v>
      </c>
    </row>
    <row r="4717" spans="1:26">
      <c r="A4717" s="2">
        <v>45077</v>
      </c>
      <c r="B4717" t="s">
        <v>3449</v>
      </c>
      <c r="C4717" t="s">
        <v>4324</v>
      </c>
      <c r="D4717" s="2" t="str">
        <f t="shared" si="295"/>
        <v>KOW-UKI2-R-003</v>
      </c>
      <c r="E4717" t="s">
        <v>166</v>
      </c>
      <c r="F4717" t="s">
        <v>322</v>
      </c>
      <c r="G4717">
        <v>44</v>
      </c>
      <c r="H4717" t="str">
        <f>VLOOKUP(E4717,[1]data!$D$3:$AK$1000,34,0)</f>
        <v>Hoodie</v>
      </c>
      <c r="I4717">
        <f>VLOOKUP(E4717,[1]data!$D$3:$Q$1048576,14,0)</f>
        <v>2799</v>
      </c>
      <c r="J4717" t="str">
        <f>VLOOKUP(E4717,[1]data!$D$3:$AJ$1048576,33,0)</f>
        <v>2499-2999</v>
      </c>
      <c r="K4717" t="s">
        <v>4439</v>
      </c>
      <c r="L4717" t="s">
        <v>255</v>
      </c>
      <c r="M4717">
        <v>1</v>
      </c>
      <c r="N4717">
        <v>2499.11</v>
      </c>
      <c r="O4717">
        <v>0</v>
      </c>
      <c r="P4717">
        <v>0</v>
      </c>
      <c r="Q4717">
        <v>2499.11</v>
      </c>
      <c r="R4717">
        <v>0</v>
      </c>
      <c r="S4717">
        <v>0</v>
      </c>
      <c r="T4717">
        <v>0</v>
      </c>
      <c r="U4717">
        <v>299.89</v>
      </c>
      <c r="V4717">
        <v>2799</v>
      </c>
      <c r="W4717">
        <v>1</v>
      </c>
      <c r="X4717">
        <f t="shared" si="296"/>
        <v>2799</v>
      </c>
      <c r="Y4717">
        <f t="shared" si="297"/>
        <v>0</v>
      </c>
      <c r="Z4717" s="1">
        <f t="shared" si="298"/>
        <v>0</v>
      </c>
    </row>
    <row r="4718" spans="1:26">
      <c r="A4718" s="2">
        <v>45077</v>
      </c>
      <c r="B4718" t="s">
        <v>3449</v>
      </c>
      <c r="C4718" t="s">
        <v>4324</v>
      </c>
      <c r="D4718" s="2" t="str">
        <f t="shared" si="295"/>
        <v>KOW-AMZ1-R-006</v>
      </c>
      <c r="E4718" t="s">
        <v>4440</v>
      </c>
      <c r="F4718" t="s">
        <v>4441</v>
      </c>
      <c r="G4718" t="s">
        <v>2011</v>
      </c>
      <c r="H4718" t="str">
        <f>VLOOKUP(E4718,[1]data!$D$3:$AK$1000,34,0)</f>
        <v>Crew Neck Tee</v>
      </c>
      <c r="I4718">
        <f>VLOOKUP(E4718,[1]data!$D$3:$Q$1048576,14,0)</f>
        <v>749</v>
      </c>
      <c r="J4718" t="str">
        <f>VLOOKUP(E4718,[1]data!$D$3:$AJ$1048576,33,0)</f>
        <v>399-799</v>
      </c>
      <c r="K4718" t="s">
        <v>4442</v>
      </c>
      <c r="L4718" t="s">
        <v>255</v>
      </c>
      <c r="M4718">
        <v>1</v>
      </c>
      <c r="N4718">
        <v>668.74</v>
      </c>
      <c r="O4718">
        <v>-66.87</v>
      </c>
      <c r="P4718">
        <v>0</v>
      </c>
      <c r="Q4718">
        <v>601.87</v>
      </c>
      <c r="R4718">
        <v>0</v>
      </c>
      <c r="S4718">
        <v>0</v>
      </c>
      <c r="T4718">
        <v>0</v>
      </c>
      <c r="U4718">
        <v>72.23</v>
      </c>
      <c r="V4718">
        <v>674.1</v>
      </c>
      <c r="W4718">
        <v>1</v>
      </c>
      <c r="X4718">
        <f t="shared" si="296"/>
        <v>749</v>
      </c>
      <c r="Y4718">
        <f t="shared" si="297"/>
        <v>74.899999999999977</v>
      </c>
      <c r="Z4718" s="1">
        <f t="shared" si="298"/>
        <v>9.9999999999999964E-2</v>
      </c>
    </row>
    <row r="4719" spans="1:26">
      <c r="A4719" s="2">
        <v>45077</v>
      </c>
      <c r="B4719" t="s">
        <v>3449</v>
      </c>
      <c r="C4719" t="s">
        <v>4324</v>
      </c>
      <c r="D4719" s="2" t="str">
        <f t="shared" si="295"/>
        <v>KOW-CA7-R-0001</v>
      </c>
      <c r="E4719" t="s">
        <v>821</v>
      </c>
      <c r="F4719" t="s">
        <v>778</v>
      </c>
      <c r="G4719">
        <v>44</v>
      </c>
      <c r="H4719" t="str">
        <f>VLOOKUP(E4719,[1]data!$D$3:$AK$1000,34,0)</f>
        <v>Casual</v>
      </c>
      <c r="I4719">
        <f>VLOOKUP(E4719,[1]data!$D$3:$Q$1048576,14,0)</f>
        <v>1499</v>
      </c>
      <c r="J4719" t="str">
        <f>VLOOKUP(E4719,[1]data!$D$3:$AJ$1048576,33,0)</f>
        <v>1099-1499</v>
      </c>
      <c r="K4719" t="s">
        <v>4442</v>
      </c>
      <c r="L4719" t="s">
        <v>255</v>
      </c>
      <c r="M4719">
        <v>1</v>
      </c>
      <c r="N4719">
        <v>1003.57</v>
      </c>
      <c r="O4719">
        <v>-100.35</v>
      </c>
      <c r="P4719">
        <v>0</v>
      </c>
      <c r="Q4719">
        <v>903.22</v>
      </c>
      <c r="R4719">
        <v>0</v>
      </c>
      <c r="S4719">
        <v>0</v>
      </c>
      <c r="T4719">
        <v>0</v>
      </c>
      <c r="U4719">
        <v>108.38</v>
      </c>
      <c r="V4719">
        <v>1011.6</v>
      </c>
      <c r="W4719">
        <v>1</v>
      </c>
      <c r="X4719">
        <f t="shared" si="296"/>
        <v>1499</v>
      </c>
      <c r="Y4719">
        <f t="shared" si="297"/>
        <v>487.4</v>
      </c>
      <c r="Z4719" s="1">
        <f t="shared" si="298"/>
        <v>0.32515010006671113</v>
      </c>
    </row>
    <row r="4720" spans="1:26">
      <c r="A4720" s="2">
        <v>45077</v>
      </c>
      <c r="B4720" t="s">
        <v>3449</v>
      </c>
      <c r="C4720" t="s">
        <v>4324</v>
      </c>
      <c r="D4720" s="2" t="str">
        <f t="shared" si="295"/>
        <v>KOW-TRA6-R-000</v>
      </c>
      <c r="E4720" t="s">
        <v>160</v>
      </c>
      <c r="F4720" t="s">
        <v>256</v>
      </c>
      <c r="G4720">
        <v>44</v>
      </c>
      <c r="H4720" t="str">
        <f>VLOOKUP(E4720,[1]data!$D$3:$AK$1000,34,0)</f>
        <v>Traditional</v>
      </c>
      <c r="I4720">
        <f>VLOOKUP(E4720,[1]data!$D$3:$Q$1048576,14,0)</f>
        <v>1499</v>
      </c>
      <c r="J4720" t="str">
        <f>VLOOKUP(E4720,[1]data!$D$3:$AJ$1048576,33,0)</f>
        <v>1099-1499</v>
      </c>
      <c r="K4720" t="s">
        <v>4443</v>
      </c>
      <c r="L4720" t="s">
        <v>473</v>
      </c>
      <c r="M4720">
        <v>1</v>
      </c>
      <c r="N4720">
        <v>1338.39</v>
      </c>
      <c r="O4720">
        <v>-253.95</v>
      </c>
      <c r="P4720">
        <v>0</v>
      </c>
      <c r="Q4720">
        <v>1084.44</v>
      </c>
      <c r="R4720">
        <v>0</v>
      </c>
      <c r="S4720">
        <v>0</v>
      </c>
      <c r="T4720">
        <v>0</v>
      </c>
      <c r="U4720">
        <v>130.13</v>
      </c>
      <c r="V4720">
        <v>1214.57</v>
      </c>
      <c r="W4720">
        <v>1</v>
      </c>
      <c r="X4720">
        <f t="shared" si="296"/>
        <v>1499</v>
      </c>
      <c r="Y4720">
        <f t="shared" si="297"/>
        <v>284.43000000000006</v>
      </c>
      <c r="Z4720" s="1">
        <f t="shared" si="298"/>
        <v>0.18974649766511012</v>
      </c>
    </row>
    <row r="4721" spans="1:26">
      <c r="A4721" s="2">
        <v>45077</v>
      </c>
      <c r="B4721" t="s">
        <v>3449</v>
      </c>
      <c r="C4721" t="s">
        <v>4324</v>
      </c>
      <c r="D4721" s="2" t="str">
        <f t="shared" si="295"/>
        <v>KOW-PO26-R-002</v>
      </c>
      <c r="E4721" t="s">
        <v>2728</v>
      </c>
      <c r="F4721" t="s">
        <v>426</v>
      </c>
      <c r="G4721">
        <v>44</v>
      </c>
      <c r="H4721" t="str">
        <f>VLOOKUP(E4721,[1]data!$D$3:$AK$1000,34,0)</f>
        <v>Indie</v>
      </c>
      <c r="I4721">
        <f>VLOOKUP(E4721,[1]data!$D$3:$Q$1048576,14,0)</f>
        <v>1999</v>
      </c>
      <c r="J4721" t="str">
        <f>VLOOKUP(E4721,[1]data!$D$3:$AJ$1048576,33,0)</f>
        <v>1799-2299</v>
      </c>
      <c r="K4721" t="s">
        <v>4444</v>
      </c>
      <c r="L4721" t="s">
        <v>255</v>
      </c>
      <c r="M4721">
        <v>1</v>
      </c>
      <c r="N4721">
        <v>1784.82</v>
      </c>
      <c r="O4721">
        <v>-178.48</v>
      </c>
      <c r="P4721">
        <v>0</v>
      </c>
      <c r="Q4721">
        <v>1606.34</v>
      </c>
      <c r="R4721">
        <v>0</v>
      </c>
      <c r="S4721">
        <v>0</v>
      </c>
      <c r="T4721">
        <v>0</v>
      </c>
      <c r="U4721">
        <v>192.76</v>
      </c>
      <c r="V4721">
        <v>1799.1</v>
      </c>
      <c r="W4721">
        <v>1</v>
      </c>
      <c r="X4721">
        <f t="shared" si="296"/>
        <v>1999</v>
      </c>
      <c r="Y4721">
        <f t="shared" si="297"/>
        <v>199.90000000000009</v>
      </c>
      <c r="Z4721" s="1">
        <f t="shared" si="298"/>
        <v>0.10000000000000005</v>
      </c>
    </row>
    <row r="4722" spans="1:26">
      <c r="A4722" s="2">
        <v>45077</v>
      </c>
      <c r="B4722" t="s">
        <v>3449</v>
      </c>
      <c r="C4722" t="s">
        <v>4324</v>
      </c>
      <c r="D4722" s="2" t="str">
        <f t="shared" si="295"/>
        <v>KOW-PA2-R-0004</v>
      </c>
      <c r="E4722" t="s">
        <v>117</v>
      </c>
      <c r="F4722" t="s">
        <v>406</v>
      </c>
      <c r="G4722">
        <v>42</v>
      </c>
      <c r="H4722" t="str">
        <f>VLOOKUP(E4722,[1]data!$D$3:$AK$1000,34,0)</f>
        <v>Party</v>
      </c>
      <c r="I4722">
        <f>VLOOKUP(E4722,[1]data!$D$3:$Q$1048576,14,0)</f>
        <v>2499</v>
      </c>
      <c r="J4722" t="str">
        <f>VLOOKUP(E4722,[1]data!$D$3:$AJ$1048576,33,0)</f>
        <v>2499-2999</v>
      </c>
      <c r="K4722" t="s">
        <v>4445</v>
      </c>
      <c r="L4722" t="s">
        <v>255</v>
      </c>
      <c r="M4722">
        <v>1</v>
      </c>
      <c r="N4722">
        <v>4462.5</v>
      </c>
      <c r="O4722">
        <v>-669.37</v>
      </c>
      <c r="P4722">
        <v>0</v>
      </c>
      <c r="Q4722">
        <v>3793.13</v>
      </c>
      <c r="R4722">
        <v>0</v>
      </c>
      <c r="S4722">
        <v>0</v>
      </c>
      <c r="T4722">
        <v>0</v>
      </c>
      <c r="U4722">
        <v>455.17</v>
      </c>
      <c r="V4722">
        <v>4248.3</v>
      </c>
      <c r="W4722">
        <v>2</v>
      </c>
      <c r="X4722">
        <f t="shared" si="296"/>
        <v>4998</v>
      </c>
      <c r="Y4722">
        <f t="shared" si="297"/>
        <v>749.69999999999982</v>
      </c>
      <c r="Z4722" s="1">
        <f t="shared" si="298"/>
        <v>0.14999999999999997</v>
      </c>
    </row>
    <row r="4723" spans="1:26">
      <c r="A4723" s="2">
        <v>45077</v>
      </c>
      <c r="B4723" t="s">
        <v>3449</v>
      </c>
      <c r="C4723" t="s">
        <v>4324</v>
      </c>
      <c r="D4723" s="2" t="str">
        <f t="shared" si="295"/>
        <v>KOW-CC04-R-004</v>
      </c>
      <c r="E4723" t="s">
        <v>42</v>
      </c>
      <c r="F4723" t="s">
        <v>1425</v>
      </c>
      <c r="G4723">
        <v>40</v>
      </c>
      <c r="H4723" t="str">
        <f>VLOOKUP(E4723,[1]data!$D$3:$AK$1000,34,0)</f>
        <v>Hoodie</v>
      </c>
      <c r="I4723">
        <f>VLOOKUP(E4723,[1]data!$D$3:$Q$1048576,14,0)</f>
        <v>2799</v>
      </c>
      <c r="J4723" t="str">
        <f>VLOOKUP(E4723,[1]data!$D$3:$AJ$1048576,33,0)</f>
        <v>2499-2999</v>
      </c>
      <c r="K4723" t="s">
        <v>4443</v>
      </c>
      <c r="L4723" t="s">
        <v>473</v>
      </c>
      <c r="M4723">
        <v>1</v>
      </c>
      <c r="N4723">
        <v>2499.1</v>
      </c>
      <c r="O4723">
        <v>-474.18</v>
      </c>
      <c r="P4723">
        <v>0</v>
      </c>
      <c r="Q4723">
        <v>2024.92</v>
      </c>
      <c r="R4723">
        <v>0</v>
      </c>
      <c r="S4723">
        <v>0</v>
      </c>
      <c r="T4723">
        <v>0</v>
      </c>
      <c r="U4723">
        <v>242.99</v>
      </c>
      <c r="V4723">
        <v>2267.91</v>
      </c>
      <c r="W4723">
        <v>1</v>
      </c>
      <c r="X4723">
        <f t="shared" si="296"/>
        <v>2799</v>
      </c>
      <c r="Y4723">
        <f t="shared" si="297"/>
        <v>531.09000000000015</v>
      </c>
      <c r="Z4723" s="1">
        <f t="shared" si="298"/>
        <v>0.18974276527331194</v>
      </c>
    </row>
    <row r="4724" spans="1:26">
      <c r="A4724" s="2">
        <v>45077</v>
      </c>
      <c r="B4724" t="s">
        <v>3449</v>
      </c>
      <c r="C4724" t="s">
        <v>4324</v>
      </c>
      <c r="D4724" s="2" t="str">
        <f t="shared" si="295"/>
        <v>KOW-CA8-S-0004</v>
      </c>
      <c r="E4724" t="s">
        <v>3085</v>
      </c>
      <c r="F4724" t="s">
        <v>2501</v>
      </c>
      <c r="G4724">
        <v>42</v>
      </c>
      <c r="H4724" t="str">
        <f>VLOOKUP(E4724,[1]data!$D$3:$AK$1000,34,0)</f>
        <v>Casual</v>
      </c>
      <c r="I4724">
        <f>VLOOKUP(E4724,[1]data!$D$3:$Q$1048576,14,0)</f>
        <v>1999</v>
      </c>
      <c r="J4724" t="str">
        <f>VLOOKUP(E4724,[1]data!$D$3:$AJ$1048576,33,0)</f>
        <v>1799-2299</v>
      </c>
      <c r="K4724" t="s">
        <v>4445</v>
      </c>
      <c r="L4724" t="s">
        <v>255</v>
      </c>
      <c r="M4724">
        <v>1</v>
      </c>
      <c r="N4724">
        <v>2855.35</v>
      </c>
      <c r="O4724">
        <v>-428.3</v>
      </c>
      <c r="P4724">
        <v>0</v>
      </c>
      <c r="Q4724">
        <v>2427.0500000000002</v>
      </c>
      <c r="R4724">
        <v>0</v>
      </c>
      <c r="S4724">
        <v>0</v>
      </c>
      <c r="T4724">
        <v>0</v>
      </c>
      <c r="U4724">
        <v>291.25</v>
      </c>
      <c r="V4724">
        <v>2718.3</v>
      </c>
      <c r="W4724">
        <v>2</v>
      </c>
      <c r="X4724">
        <f t="shared" si="296"/>
        <v>3998</v>
      </c>
      <c r="Y4724">
        <f t="shared" si="297"/>
        <v>1279.6999999999998</v>
      </c>
      <c r="Z4724" s="1">
        <f t="shared" si="298"/>
        <v>0.32008504252126058</v>
      </c>
    </row>
    <row r="4725" spans="1:26">
      <c r="A4725" s="2">
        <v>45077</v>
      </c>
      <c r="B4725" t="s">
        <v>3449</v>
      </c>
      <c r="C4725" t="s">
        <v>4324</v>
      </c>
      <c r="D4725" s="2" t="str">
        <f t="shared" si="295"/>
        <v>KOW-TRA1-R-000</v>
      </c>
      <c r="E4725" t="s">
        <v>144</v>
      </c>
      <c r="F4725" t="s">
        <v>276</v>
      </c>
      <c r="G4725">
        <v>39</v>
      </c>
      <c r="H4725" t="str">
        <f>VLOOKUP(E4725,[1]data!$D$3:$AK$1000,34,0)</f>
        <v>Indie</v>
      </c>
      <c r="I4725">
        <f>VLOOKUP(E4725,[1]data!$D$3:$Q$1048576,14,0)</f>
        <v>1299</v>
      </c>
      <c r="J4725" t="str">
        <f>VLOOKUP(E4725,[1]data!$D$3:$AJ$1048576,33,0)</f>
        <v>1099-1499</v>
      </c>
      <c r="K4725" t="s">
        <v>4446</v>
      </c>
      <c r="L4725" t="s">
        <v>255</v>
      </c>
      <c r="M4725">
        <v>1</v>
      </c>
      <c r="N4725">
        <v>1159.82</v>
      </c>
      <c r="O4725">
        <v>0</v>
      </c>
      <c r="P4725">
        <v>0</v>
      </c>
      <c r="Q4725">
        <v>1159.82</v>
      </c>
      <c r="R4725">
        <v>0</v>
      </c>
      <c r="S4725">
        <v>0</v>
      </c>
      <c r="T4725">
        <v>0</v>
      </c>
      <c r="U4725">
        <v>139.18</v>
      </c>
      <c r="V4725">
        <v>1299</v>
      </c>
      <c r="W4725">
        <v>1</v>
      </c>
      <c r="X4725">
        <f t="shared" si="296"/>
        <v>1299</v>
      </c>
      <c r="Y4725">
        <f t="shared" si="297"/>
        <v>0</v>
      </c>
      <c r="Z4725" s="1">
        <f t="shared" si="298"/>
        <v>0</v>
      </c>
    </row>
    <row r="4726" spans="1:26">
      <c r="A4726" s="2">
        <v>45077</v>
      </c>
      <c r="B4726" t="s">
        <v>3449</v>
      </c>
      <c r="C4726" t="s">
        <v>4324</v>
      </c>
      <c r="D4726" s="2" t="str">
        <f t="shared" si="295"/>
        <v>KOW-TRA1-R-000</v>
      </c>
      <c r="E4726" t="s">
        <v>519</v>
      </c>
      <c r="F4726" t="s">
        <v>276</v>
      </c>
      <c r="G4726">
        <v>44</v>
      </c>
      <c r="H4726" t="str">
        <f>VLOOKUP(E4726,[1]data!$D$3:$AK$1000,34,0)</f>
        <v>Indie</v>
      </c>
      <c r="I4726">
        <f>VLOOKUP(E4726,[1]data!$D$3:$Q$1048576,14,0)</f>
        <v>1299</v>
      </c>
      <c r="J4726" t="str">
        <f>VLOOKUP(E4726,[1]data!$D$3:$AJ$1048576,33,0)</f>
        <v>1099-1499</v>
      </c>
      <c r="K4726" t="s">
        <v>4443</v>
      </c>
      <c r="L4726" t="s">
        <v>473</v>
      </c>
      <c r="M4726">
        <v>1</v>
      </c>
      <c r="N4726">
        <v>1159.82</v>
      </c>
      <c r="O4726">
        <v>-220.07</v>
      </c>
      <c r="P4726">
        <v>0</v>
      </c>
      <c r="Q4726">
        <v>939.75</v>
      </c>
      <c r="R4726">
        <v>0</v>
      </c>
      <c r="S4726">
        <v>0</v>
      </c>
      <c r="T4726">
        <v>0</v>
      </c>
      <c r="U4726">
        <v>112.77</v>
      </c>
      <c r="V4726">
        <v>1052.52</v>
      </c>
      <c r="W4726">
        <v>1</v>
      </c>
      <c r="X4726">
        <f t="shared" si="296"/>
        <v>1299</v>
      </c>
      <c r="Y4726">
        <f t="shared" si="297"/>
        <v>246.48000000000002</v>
      </c>
      <c r="Z4726" s="1">
        <f t="shared" si="298"/>
        <v>0.18974595842956121</v>
      </c>
    </row>
    <row r="4727" spans="1:26">
      <c r="A4727" s="2">
        <v>45077</v>
      </c>
      <c r="B4727" t="s">
        <v>3449</v>
      </c>
      <c r="C4727" t="s">
        <v>4324</v>
      </c>
      <c r="D4727" s="2" t="str">
        <f t="shared" si="295"/>
        <v>KOW-CUB-R-0002</v>
      </c>
      <c r="E4727" t="s">
        <v>2446</v>
      </c>
      <c r="F4727" t="s">
        <v>295</v>
      </c>
      <c r="G4727">
        <v>44</v>
      </c>
      <c r="H4727" t="str">
        <f>VLOOKUP(E4727,[1]data!$D$3:$AK$1000,34,0)</f>
        <v>Casual</v>
      </c>
      <c r="I4727">
        <f>VLOOKUP(E4727,[1]data!$D$3:$Q$1048576,14,0)</f>
        <v>2499</v>
      </c>
      <c r="J4727" t="str">
        <f>VLOOKUP(E4727,[1]data!$D$3:$AJ$1048576,33,0)</f>
        <v>2499-2999</v>
      </c>
      <c r="K4727" t="s">
        <v>4447</v>
      </c>
      <c r="L4727" t="s">
        <v>255</v>
      </c>
      <c r="M4727">
        <v>1</v>
      </c>
      <c r="N4727">
        <v>1784.82</v>
      </c>
      <c r="O4727">
        <v>0</v>
      </c>
      <c r="P4727">
        <v>0</v>
      </c>
      <c r="Q4727">
        <v>1784.82</v>
      </c>
      <c r="R4727">
        <v>0</v>
      </c>
      <c r="S4727">
        <v>0</v>
      </c>
      <c r="T4727">
        <v>0</v>
      </c>
      <c r="U4727">
        <v>214.18</v>
      </c>
      <c r="V4727">
        <v>1999</v>
      </c>
      <c r="W4727">
        <v>1</v>
      </c>
      <c r="X4727">
        <f t="shared" si="296"/>
        <v>2499</v>
      </c>
      <c r="Y4727">
        <f t="shared" si="297"/>
        <v>500</v>
      </c>
      <c r="Z4727" s="1">
        <f t="shared" si="298"/>
        <v>0.20008003201280511</v>
      </c>
    </row>
    <row r="4728" spans="1:26">
      <c r="A4728" s="2">
        <v>45077</v>
      </c>
      <c r="B4728" t="s">
        <v>3449</v>
      </c>
      <c r="C4728" t="s">
        <v>4324</v>
      </c>
      <c r="D4728" s="2" t="str">
        <f t="shared" si="295"/>
        <v>KOW-TRA6-R-000</v>
      </c>
      <c r="E4728" t="s">
        <v>159</v>
      </c>
      <c r="F4728" t="s">
        <v>256</v>
      </c>
      <c r="G4728">
        <v>42</v>
      </c>
      <c r="H4728" t="str">
        <f>VLOOKUP(E4728,[1]data!$D$3:$AK$1000,34,0)</f>
        <v>Traditional</v>
      </c>
      <c r="I4728">
        <f>VLOOKUP(E4728,[1]data!$D$3:$Q$1048576,14,0)</f>
        <v>1499</v>
      </c>
      <c r="J4728" t="str">
        <f>VLOOKUP(E4728,[1]data!$D$3:$AJ$1048576,33,0)</f>
        <v>1099-1499</v>
      </c>
      <c r="K4728" t="s">
        <v>4448</v>
      </c>
      <c r="L4728" t="s">
        <v>255</v>
      </c>
      <c r="M4728">
        <v>1</v>
      </c>
      <c r="N4728">
        <v>1338.39</v>
      </c>
      <c r="O4728">
        <v>0</v>
      </c>
      <c r="P4728">
        <v>0</v>
      </c>
      <c r="Q4728">
        <v>1338.39</v>
      </c>
      <c r="R4728">
        <v>0</v>
      </c>
      <c r="S4728">
        <v>0</v>
      </c>
      <c r="T4728">
        <v>0</v>
      </c>
      <c r="U4728">
        <v>160.61000000000001</v>
      </c>
      <c r="V4728">
        <v>1499</v>
      </c>
      <c r="W4728">
        <v>1</v>
      </c>
      <c r="X4728">
        <f t="shared" si="296"/>
        <v>1499</v>
      </c>
      <c r="Y4728">
        <f t="shared" si="297"/>
        <v>0</v>
      </c>
      <c r="Z4728" s="1">
        <f t="shared" si="298"/>
        <v>0</v>
      </c>
    </row>
    <row r="4729" spans="1:26">
      <c r="A4729" s="2">
        <v>45077</v>
      </c>
      <c r="B4729" t="s">
        <v>3449</v>
      </c>
      <c r="C4729" t="s">
        <v>4324</v>
      </c>
      <c r="D4729" s="2" t="str">
        <f t="shared" si="295"/>
        <v>KOW-CC03-R-004</v>
      </c>
      <c r="E4729" t="s">
        <v>1617</v>
      </c>
      <c r="F4729" t="s">
        <v>1618</v>
      </c>
      <c r="G4729">
        <v>42</v>
      </c>
      <c r="H4729" t="str">
        <f>VLOOKUP(E4729,[1]data!$D$3:$AK$1000,34,0)</f>
        <v>Casual</v>
      </c>
      <c r="I4729">
        <f>VLOOKUP(E4729,[1]data!$D$3:$Q$1048576,14,0)</f>
        <v>2999</v>
      </c>
      <c r="J4729" t="str">
        <f>VLOOKUP(E4729,[1]data!$D$3:$AJ$1048576,33,0)</f>
        <v>2499-2999</v>
      </c>
      <c r="K4729" t="s">
        <v>4449</v>
      </c>
      <c r="L4729" t="s">
        <v>255</v>
      </c>
      <c r="M4729">
        <v>1</v>
      </c>
      <c r="N4729">
        <v>2677.67</v>
      </c>
      <c r="O4729">
        <v>-267.76</v>
      </c>
      <c r="P4729">
        <v>0</v>
      </c>
      <c r="Q4729">
        <v>2409.91</v>
      </c>
      <c r="R4729">
        <v>0</v>
      </c>
      <c r="S4729">
        <v>0</v>
      </c>
      <c r="T4729">
        <v>0</v>
      </c>
      <c r="U4729">
        <v>289.19</v>
      </c>
      <c r="V4729">
        <v>2699.1</v>
      </c>
      <c r="W4729">
        <v>1</v>
      </c>
      <c r="X4729">
        <f t="shared" si="296"/>
        <v>2999</v>
      </c>
      <c r="Y4729">
        <f t="shared" si="297"/>
        <v>299.90000000000009</v>
      </c>
      <c r="Z4729" s="1">
        <f t="shared" si="298"/>
        <v>0.10000000000000003</v>
      </c>
    </row>
    <row r="4730" spans="1:26">
      <c r="A4730" s="2">
        <v>45077</v>
      </c>
      <c r="B4730" t="s">
        <v>3449</v>
      </c>
      <c r="C4730" t="s">
        <v>4324</v>
      </c>
      <c r="D4730" s="2" t="str">
        <f t="shared" si="295"/>
        <v>KOW-CA11-R-000</v>
      </c>
      <c r="E4730" t="s">
        <v>8</v>
      </c>
      <c r="F4730" t="s">
        <v>302</v>
      </c>
      <c r="G4730">
        <v>39</v>
      </c>
      <c r="H4730" t="str">
        <f>VLOOKUP(E4730,[1]data!$D$3:$AK$1000,34,0)</f>
        <v>Casual</v>
      </c>
      <c r="I4730">
        <f>VLOOKUP(E4730,[1]data!$D$3:$Q$1048576,14,0)</f>
        <v>1999</v>
      </c>
      <c r="J4730" t="str">
        <f>VLOOKUP(E4730,[1]data!$D$3:$AJ$1048576,33,0)</f>
        <v>1799-2299</v>
      </c>
      <c r="K4730" t="s">
        <v>4449</v>
      </c>
      <c r="L4730" t="s">
        <v>255</v>
      </c>
      <c r="M4730">
        <v>1</v>
      </c>
      <c r="N4730">
        <v>1784.82</v>
      </c>
      <c r="O4730">
        <v>-178.48</v>
      </c>
      <c r="P4730">
        <v>0</v>
      </c>
      <c r="Q4730">
        <v>1606.34</v>
      </c>
      <c r="R4730">
        <v>0</v>
      </c>
      <c r="S4730">
        <v>0</v>
      </c>
      <c r="T4730">
        <v>0</v>
      </c>
      <c r="U4730">
        <v>192.76</v>
      </c>
      <c r="V4730">
        <v>1799.1</v>
      </c>
      <c r="W4730">
        <v>1</v>
      </c>
      <c r="X4730">
        <f t="shared" si="296"/>
        <v>1999</v>
      </c>
      <c r="Y4730">
        <f t="shared" si="297"/>
        <v>199.90000000000009</v>
      </c>
      <c r="Z4730" s="1">
        <f t="shared" si="298"/>
        <v>0.10000000000000005</v>
      </c>
    </row>
    <row r="4731" spans="1:26">
      <c r="A4731" s="2">
        <v>45077</v>
      </c>
      <c r="B4731" t="s">
        <v>3449</v>
      </c>
      <c r="C4731" t="s">
        <v>4324</v>
      </c>
      <c r="D4731" s="2" t="str">
        <f t="shared" si="295"/>
        <v>KOW-LI3-R-0007</v>
      </c>
      <c r="E4731" t="s">
        <v>106</v>
      </c>
      <c r="F4731" t="s">
        <v>261</v>
      </c>
      <c r="G4731">
        <v>42</v>
      </c>
      <c r="H4731" t="str">
        <f>VLOOKUP(E4731,[1]data!$D$3:$AK$1000,34,0)</f>
        <v>Linen</v>
      </c>
      <c r="I4731">
        <f>VLOOKUP(E4731,[1]data!$D$3:$Q$1048576,14,0)</f>
        <v>3499</v>
      </c>
      <c r="J4731" t="str">
        <f>VLOOKUP(E4731,[1]data!$D$3:$AJ$1048576,33,0)</f>
        <v>3499-3999</v>
      </c>
      <c r="K4731" t="s">
        <v>4450</v>
      </c>
      <c r="L4731" t="s">
        <v>255</v>
      </c>
      <c r="M4731">
        <v>1</v>
      </c>
      <c r="N4731">
        <v>2655.36</v>
      </c>
      <c r="O4731">
        <v>0</v>
      </c>
      <c r="P4731">
        <v>0</v>
      </c>
      <c r="Q4731">
        <v>2655.36</v>
      </c>
      <c r="R4731">
        <v>0</v>
      </c>
      <c r="S4731">
        <v>0</v>
      </c>
      <c r="T4731">
        <v>0</v>
      </c>
      <c r="U4731">
        <v>318.64</v>
      </c>
      <c r="V4731">
        <v>2974</v>
      </c>
      <c r="W4731">
        <v>1</v>
      </c>
      <c r="X4731">
        <f t="shared" si="296"/>
        <v>3499</v>
      </c>
      <c r="Y4731">
        <f t="shared" si="297"/>
        <v>525</v>
      </c>
      <c r="Z4731" s="1">
        <f t="shared" si="298"/>
        <v>0.15004286939125464</v>
      </c>
    </row>
    <row r="4732" spans="1:26">
      <c r="A4732" s="2">
        <v>45077</v>
      </c>
      <c r="B4732" t="s">
        <v>3449</v>
      </c>
      <c r="C4732" t="s">
        <v>4324</v>
      </c>
      <c r="D4732" s="2" t="str">
        <f t="shared" si="295"/>
        <v>KOW-CA11-R-000</v>
      </c>
      <c r="E4732" t="s">
        <v>12</v>
      </c>
      <c r="F4732" t="s">
        <v>302</v>
      </c>
      <c r="G4732">
        <v>46</v>
      </c>
      <c r="H4732" t="str">
        <f>VLOOKUP(E4732,[1]data!$D$3:$AK$1000,34,0)</f>
        <v>Casual</v>
      </c>
      <c r="I4732">
        <f>VLOOKUP(E4732,[1]data!$D$3:$Q$1048576,14,0)</f>
        <v>1999</v>
      </c>
      <c r="J4732" t="str">
        <f>VLOOKUP(E4732,[1]data!$D$3:$AJ$1048576,33,0)</f>
        <v>1799-2299</v>
      </c>
      <c r="K4732" t="s">
        <v>4451</v>
      </c>
      <c r="L4732" t="s">
        <v>255</v>
      </c>
      <c r="M4732">
        <v>1</v>
      </c>
      <c r="N4732">
        <v>1784.82</v>
      </c>
      <c r="O4732">
        <v>0</v>
      </c>
      <c r="P4732">
        <v>0</v>
      </c>
      <c r="Q4732">
        <v>1784.82</v>
      </c>
      <c r="R4732">
        <v>0</v>
      </c>
      <c r="S4732">
        <v>0</v>
      </c>
      <c r="T4732">
        <v>0</v>
      </c>
      <c r="U4732">
        <v>214.18</v>
      </c>
      <c r="V4732">
        <v>1999</v>
      </c>
      <c r="W4732">
        <v>1</v>
      </c>
      <c r="X4732">
        <f t="shared" si="296"/>
        <v>1999</v>
      </c>
      <c r="Y4732">
        <f t="shared" si="297"/>
        <v>0</v>
      </c>
      <c r="Z4732" s="1">
        <f t="shared" si="298"/>
        <v>0</v>
      </c>
    </row>
    <row r="4733" spans="1:26">
      <c r="A4733" s="2">
        <v>45077</v>
      </c>
      <c r="B4733" t="s">
        <v>3449</v>
      </c>
      <c r="C4733" t="s">
        <v>4324</v>
      </c>
      <c r="D4733" s="2" t="str">
        <f t="shared" si="295"/>
        <v>KOW-LI1-R-0001</v>
      </c>
      <c r="E4733" t="s">
        <v>100</v>
      </c>
      <c r="F4733" t="s">
        <v>941</v>
      </c>
      <c r="G4733">
        <v>44</v>
      </c>
      <c r="H4733" t="str">
        <f>VLOOKUP(E4733,[1]data!$D$3:$AK$1000,34,0)</f>
        <v>Linen</v>
      </c>
      <c r="I4733">
        <f>VLOOKUP(E4733,[1]data!$D$3:$Q$1048576,14,0)</f>
        <v>3499</v>
      </c>
      <c r="J4733" t="str">
        <f>VLOOKUP(E4733,[1]data!$D$3:$AJ$1048576,33,0)</f>
        <v>3499-3999</v>
      </c>
      <c r="K4733" t="s">
        <v>4452</v>
      </c>
      <c r="L4733" t="s">
        <v>255</v>
      </c>
      <c r="M4733">
        <v>1</v>
      </c>
      <c r="N4733">
        <v>2655.36</v>
      </c>
      <c r="O4733">
        <v>0</v>
      </c>
      <c r="P4733">
        <v>0</v>
      </c>
      <c r="Q4733">
        <v>2655.36</v>
      </c>
      <c r="R4733">
        <v>0</v>
      </c>
      <c r="S4733">
        <v>0</v>
      </c>
      <c r="T4733">
        <v>0</v>
      </c>
      <c r="U4733">
        <v>318.64</v>
      </c>
      <c r="V4733">
        <v>2974</v>
      </c>
      <c r="W4733">
        <v>1</v>
      </c>
      <c r="X4733">
        <f t="shared" si="296"/>
        <v>3499</v>
      </c>
      <c r="Y4733">
        <f t="shared" si="297"/>
        <v>525</v>
      </c>
      <c r="Z4733" s="1">
        <f t="shared" si="298"/>
        <v>0.15004286939125464</v>
      </c>
    </row>
    <row r="4734" spans="1:26">
      <c r="A4734" s="2">
        <v>45077</v>
      </c>
      <c r="B4734" t="s">
        <v>3449</v>
      </c>
      <c r="C4734" t="s">
        <v>4324</v>
      </c>
      <c r="D4734" s="2" t="str">
        <f t="shared" si="295"/>
        <v>KOW-CA11-R-000</v>
      </c>
      <c r="E4734" t="s">
        <v>9</v>
      </c>
      <c r="F4734" t="s">
        <v>302</v>
      </c>
      <c r="G4734">
        <v>40</v>
      </c>
      <c r="H4734" t="str">
        <f>VLOOKUP(E4734,[1]data!$D$3:$AK$1000,34,0)</f>
        <v>Casual</v>
      </c>
      <c r="I4734">
        <f>VLOOKUP(E4734,[1]data!$D$3:$Q$1048576,14,0)</f>
        <v>1999</v>
      </c>
      <c r="J4734" t="str">
        <f>VLOOKUP(E4734,[1]data!$D$3:$AJ$1048576,33,0)</f>
        <v>1799-2299</v>
      </c>
      <c r="K4734" t="s">
        <v>4453</v>
      </c>
      <c r="L4734" t="s">
        <v>255</v>
      </c>
      <c r="M4734">
        <v>1</v>
      </c>
      <c r="N4734">
        <v>1784.82</v>
      </c>
      <c r="O4734">
        <v>0</v>
      </c>
      <c r="P4734">
        <v>0</v>
      </c>
      <c r="Q4734">
        <v>1784.82</v>
      </c>
      <c r="R4734">
        <v>0</v>
      </c>
      <c r="S4734">
        <v>0</v>
      </c>
      <c r="T4734">
        <v>0</v>
      </c>
      <c r="U4734">
        <v>214.18</v>
      </c>
      <c r="V4734">
        <v>1999</v>
      </c>
      <c r="W4734">
        <v>1</v>
      </c>
      <c r="X4734">
        <f t="shared" si="296"/>
        <v>1999</v>
      </c>
      <c r="Y4734">
        <f t="shared" si="297"/>
        <v>0</v>
      </c>
      <c r="Z4734" s="1">
        <f t="shared" si="298"/>
        <v>0</v>
      </c>
    </row>
    <row r="4735" spans="1:26">
      <c r="A4735" s="2">
        <v>45077</v>
      </c>
      <c r="B4735" t="s">
        <v>3449</v>
      </c>
      <c r="C4735" t="s">
        <v>4324</v>
      </c>
      <c r="D4735" s="2" t="str">
        <f t="shared" si="295"/>
        <v>KOW-CA11-R-000</v>
      </c>
      <c r="E4735" t="s">
        <v>10</v>
      </c>
      <c r="F4735" t="s">
        <v>302</v>
      </c>
      <c r="G4735">
        <v>42</v>
      </c>
      <c r="H4735" t="str">
        <f>VLOOKUP(E4735,[1]data!$D$3:$AK$1000,34,0)</f>
        <v>Casual</v>
      </c>
      <c r="I4735">
        <f>VLOOKUP(E4735,[1]data!$D$3:$Q$1048576,14,0)</f>
        <v>1999</v>
      </c>
      <c r="J4735" t="str">
        <f>VLOOKUP(E4735,[1]data!$D$3:$AJ$1048576,33,0)</f>
        <v>1799-2299</v>
      </c>
      <c r="K4735" t="s">
        <v>4454</v>
      </c>
      <c r="L4735" t="s">
        <v>255</v>
      </c>
      <c r="M4735">
        <v>1</v>
      </c>
      <c r="N4735">
        <v>1784.82</v>
      </c>
      <c r="O4735">
        <v>0</v>
      </c>
      <c r="P4735">
        <v>0</v>
      </c>
      <c r="Q4735">
        <v>1784.82</v>
      </c>
      <c r="R4735">
        <v>0</v>
      </c>
      <c r="S4735">
        <v>0</v>
      </c>
      <c r="T4735">
        <v>0</v>
      </c>
      <c r="U4735">
        <v>214.18</v>
      </c>
      <c r="V4735">
        <v>1999</v>
      </c>
      <c r="W4735">
        <v>1</v>
      </c>
      <c r="X4735">
        <f t="shared" si="296"/>
        <v>1999</v>
      </c>
      <c r="Y4735">
        <f t="shared" si="297"/>
        <v>0</v>
      </c>
      <c r="Z4735" s="1">
        <f t="shared" si="298"/>
        <v>0</v>
      </c>
    </row>
    <row r="4736" spans="1:26">
      <c r="A4736" s="2">
        <v>45077</v>
      </c>
      <c r="B4736" t="s">
        <v>3449</v>
      </c>
      <c r="C4736" t="s">
        <v>4324</v>
      </c>
      <c r="D4736" s="2" t="str">
        <f t="shared" si="295"/>
        <v>KOW-UKI2-R-003</v>
      </c>
      <c r="E4736" t="s">
        <v>165</v>
      </c>
      <c r="F4736" t="s">
        <v>322</v>
      </c>
      <c r="G4736">
        <v>42</v>
      </c>
      <c r="H4736" t="str">
        <f>VLOOKUP(E4736,[1]data!$D$3:$AK$1000,34,0)</f>
        <v>Hoodie</v>
      </c>
      <c r="I4736">
        <f>VLOOKUP(E4736,[1]data!$D$3:$Q$1048576,14,0)</f>
        <v>2799</v>
      </c>
      <c r="J4736" t="str">
        <f>VLOOKUP(E4736,[1]data!$D$3:$AJ$1048576,33,0)</f>
        <v>2499-2999</v>
      </c>
      <c r="K4736" t="s">
        <v>4455</v>
      </c>
      <c r="L4736" t="s">
        <v>255</v>
      </c>
      <c r="M4736">
        <v>1</v>
      </c>
      <c r="N4736">
        <v>2499.11</v>
      </c>
      <c r="O4736">
        <v>-249.91</v>
      </c>
      <c r="P4736">
        <v>0</v>
      </c>
      <c r="Q4736">
        <v>2249.1999999999998</v>
      </c>
      <c r="R4736">
        <v>0</v>
      </c>
      <c r="S4736">
        <v>0</v>
      </c>
      <c r="T4736">
        <v>0</v>
      </c>
      <c r="U4736">
        <v>269.89999999999998</v>
      </c>
      <c r="V4736">
        <v>2519.1</v>
      </c>
      <c r="W4736">
        <v>1</v>
      </c>
      <c r="X4736">
        <f t="shared" si="296"/>
        <v>2799</v>
      </c>
      <c r="Y4736">
        <f t="shared" si="297"/>
        <v>279.90000000000009</v>
      </c>
      <c r="Z4736" s="1">
        <f t="shared" si="298"/>
        <v>0.10000000000000003</v>
      </c>
    </row>
    <row r="4737" spans="1:26">
      <c r="A4737" s="2">
        <v>45077</v>
      </c>
      <c r="B4737" t="s">
        <v>3449</v>
      </c>
      <c r="C4737" t="s">
        <v>4324</v>
      </c>
      <c r="D4737" s="2" t="str">
        <f t="shared" si="295"/>
        <v>KOW-TRA6-R-000</v>
      </c>
      <c r="E4737" t="s">
        <v>160</v>
      </c>
      <c r="F4737" t="s">
        <v>256</v>
      </c>
      <c r="G4737">
        <v>44</v>
      </c>
      <c r="H4737" t="str">
        <f>VLOOKUP(E4737,[1]data!$D$3:$AK$1000,34,0)</f>
        <v>Traditional</v>
      </c>
      <c r="I4737">
        <f>VLOOKUP(E4737,[1]data!$D$3:$Q$1048576,14,0)</f>
        <v>1499</v>
      </c>
      <c r="J4737" t="str">
        <f>VLOOKUP(E4737,[1]data!$D$3:$AJ$1048576,33,0)</f>
        <v>1099-1499</v>
      </c>
      <c r="K4737" t="s">
        <v>4456</v>
      </c>
      <c r="L4737" t="s">
        <v>255</v>
      </c>
      <c r="M4737">
        <v>1</v>
      </c>
      <c r="N4737">
        <v>1338.38</v>
      </c>
      <c r="O4737">
        <v>-133.83000000000001</v>
      </c>
      <c r="P4737">
        <v>0</v>
      </c>
      <c r="Q4737">
        <v>1204.55</v>
      </c>
      <c r="R4737">
        <v>0</v>
      </c>
      <c r="S4737">
        <v>0</v>
      </c>
      <c r="T4737">
        <v>0</v>
      </c>
      <c r="U4737">
        <v>144.55000000000001</v>
      </c>
      <c r="V4737">
        <v>1349.1</v>
      </c>
      <c r="W4737">
        <v>1</v>
      </c>
      <c r="X4737">
        <f t="shared" si="296"/>
        <v>1499</v>
      </c>
      <c r="Y4737">
        <f t="shared" si="297"/>
        <v>149.90000000000009</v>
      </c>
      <c r="Z4737" s="1">
        <f t="shared" si="298"/>
        <v>0.10000000000000006</v>
      </c>
    </row>
    <row r="4738" spans="1:26">
      <c r="A4738" s="2">
        <v>45077</v>
      </c>
      <c r="B4738" t="s">
        <v>3449</v>
      </c>
      <c r="C4738" t="s">
        <v>4324</v>
      </c>
      <c r="D4738" s="2" t="str">
        <f t="shared" si="295"/>
        <v>KOW-LI2-R-0006</v>
      </c>
      <c r="E4738" t="s">
        <v>281</v>
      </c>
      <c r="F4738" t="s">
        <v>258</v>
      </c>
      <c r="G4738">
        <v>42</v>
      </c>
      <c r="H4738" t="str">
        <f>VLOOKUP(E4738,[1]data!$D$3:$AK$1000,34,0)</f>
        <v>Linen</v>
      </c>
      <c r="I4738">
        <f>VLOOKUP(E4738,[1]data!$D$3:$Q$1048576,14,0)</f>
        <v>3499</v>
      </c>
      <c r="J4738" t="str">
        <f>VLOOKUP(E4738,[1]data!$D$3:$AJ$1048576,33,0)</f>
        <v>3499-3999</v>
      </c>
      <c r="K4738" t="s">
        <v>4456</v>
      </c>
      <c r="L4738" t="s">
        <v>255</v>
      </c>
      <c r="M4738">
        <v>1</v>
      </c>
      <c r="N4738">
        <v>2655.35</v>
      </c>
      <c r="O4738">
        <v>-265.52999999999997</v>
      </c>
      <c r="P4738">
        <v>0</v>
      </c>
      <c r="Q4738">
        <v>2389.8200000000002</v>
      </c>
      <c r="R4738">
        <v>0</v>
      </c>
      <c r="S4738">
        <v>0</v>
      </c>
      <c r="T4738">
        <v>0</v>
      </c>
      <c r="U4738">
        <v>286.77999999999997</v>
      </c>
      <c r="V4738">
        <v>2676.6</v>
      </c>
      <c r="W4738">
        <v>1</v>
      </c>
      <c r="X4738">
        <f t="shared" si="296"/>
        <v>3499</v>
      </c>
      <c r="Y4738">
        <f t="shared" si="297"/>
        <v>822.40000000000009</v>
      </c>
      <c r="Z4738" s="1">
        <f t="shared" si="298"/>
        <v>0.23503858245212922</v>
      </c>
    </row>
    <row r="4739" spans="1:26">
      <c r="A4739" s="2">
        <v>45078</v>
      </c>
      <c r="B4739" t="s">
        <v>4457</v>
      </c>
      <c r="C4739" t="s">
        <v>4324</v>
      </c>
      <c r="D4739" s="2" t="str">
        <f t="shared" ref="D4739:D4802" si="299">LEFT(E4739,14)</f>
        <v>KOW-PA1-S-0003</v>
      </c>
      <c r="E4739" t="s">
        <v>114</v>
      </c>
      <c r="F4739" t="s">
        <v>268</v>
      </c>
      <c r="G4739">
        <v>40</v>
      </c>
      <c r="H4739" t="str">
        <f>VLOOKUP(E4739,[1]data!$D$3:$AK$1000,34,0)</f>
        <v>Casual</v>
      </c>
      <c r="I4739">
        <f>VLOOKUP(E4739,[1]data!$D$3:$Q$1048576,14,0)</f>
        <v>3499</v>
      </c>
      <c r="J4739" t="str">
        <f>VLOOKUP(E4739,[1]data!$D$3:$AJ$1048576,33,0)</f>
        <v>3499-3999</v>
      </c>
      <c r="K4739" t="s">
        <v>4458</v>
      </c>
      <c r="L4739" t="s">
        <v>255</v>
      </c>
      <c r="M4739">
        <v>1</v>
      </c>
      <c r="N4739">
        <v>2655.36</v>
      </c>
      <c r="O4739">
        <v>0</v>
      </c>
      <c r="P4739">
        <v>0</v>
      </c>
      <c r="Q4739">
        <v>2655.36</v>
      </c>
      <c r="R4739">
        <v>0</v>
      </c>
      <c r="S4739">
        <v>0</v>
      </c>
      <c r="T4739">
        <v>0</v>
      </c>
      <c r="U4739">
        <v>318.64</v>
      </c>
      <c r="V4739">
        <v>2974</v>
      </c>
      <c r="W4739">
        <v>1</v>
      </c>
      <c r="X4739">
        <f t="shared" ref="X4739:X4802" si="300">I4739*W4739</f>
        <v>3499</v>
      </c>
      <c r="Y4739">
        <f t="shared" ref="Y4739:Y4802" si="301">X4739-V4739</f>
        <v>525</v>
      </c>
      <c r="Z4739" s="1">
        <f t="shared" ref="Z4739:Z4802" si="302">Y4739/X4739</f>
        <v>0.15004286939125464</v>
      </c>
    </row>
    <row r="4740" spans="1:26">
      <c r="A4740" s="2">
        <v>45078</v>
      </c>
      <c r="B4740" t="s">
        <v>4457</v>
      </c>
      <c r="C4740" t="s">
        <v>4324</v>
      </c>
      <c r="D4740" s="2" t="str">
        <f t="shared" si="299"/>
        <v>KOW-TRA6-R-000</v>
      </c>
      <c r="E4740" t="s">
        <v>159</v>
      </c>
      <c r="F4740" t="s">
        <v>256</v>
      </c>
      <c r="G4740">
        <v>42</v>
      </c>
      <c r="H4740" t="str">
        <f>VLOOKUP(E4740,[1]data!$D$3:$AK$1000,34,0)</f>
        <v>Traditional</v>
      </c>
      <c r="I4740">
        <f>VLOOKUP(E4740,[1]data!$D$3:$Q$1048576,14,0)</f>
        <v>1499</v>
      </c>
      <c r="J4740" t="str">
        <f>VLOOKUP(E4740,[1]data!$D$3:$AJ$1048576,33,0)</f>
        <v>1099-1499</v>
      </c>
      <c r="K4740" t="s">
        <v>4459</v>
      </c>
      <c r="L4740" t="s">
        <v>255</v>
      </c>
      <c r="M4740">
        <v>1</v>
      </c>
      <c r="N4740">
        <v>1338.39</v>
      </c>
      <c r="O4740">
        <v>0</v>
      </c>
      <c r="P4740">
        <v>0</v>
      </c>
      <c r="Q4740">
        <v>1338.39</v>
      </c>
      <c r="R4740">
        <v>0</v>
      </c>
      <c r="S4740">
        <v>0</v>
      </c>
      <c r="T4740">
        <v>0</v>
      </c>
      <c r="U4740">
        <v>160.61000000000001</v>
      </c>
      <c r="V4740">
        <v>1499</v>
      </c>
      <c r="W4740">
        <v>1</v>
      </c>
      <c r="X4740">
        <f t="shared" si="300"/>
        <v>1499</v>
      </c>
      <c r="Y4740">
        <f t="shared" si="301"/>
        <v>0</v>
      </c>
      <c r="Z4740" s="1">
        <f t="shared" si="302"/>
        <v>0</v>
      </c>
    </row>
    <row r="4741" spans="1:26">
      <c r="A4741" s="2">
        <v>45078</v>
      </c>
      <c r="B4741" t="s">
        <v>4457</v>
      </c>
      <c r="C4741" t="s">
        <v>4324</v>
      </c>
      <c r="D4741" s="2" t="str">
        <f t="shared" si="299"/>
        <v>KOW-CA11-R-000</v>
      </c>
      <c r="E4741" t="s">
        <v>10</v>
      </c>
      <c r="F4741" t="s">
        <v>302</v>
      </c>
      <c r="G4741">
        <v>42</v>
      </c>
      <c r="H4741" t="str">
        <f>VLOOKUP(E4741,[1]data!$D$3:$AK$1000,34,0)</f>
        <v>Casual</v>
      </c>
      <c r="I4741">
        <f>VLOOKUP(E4741,[1]data!$D$3:$Q$1048576,14,0)</f>
        <v>1999</v>
      </c>
      <c r="J4741" t="str">
        <f>VLOOKUP(E4741,[1]data!$D$3:$AJ$1048576,33,0)</f>
        <v>1799-2299</v>
      </c>
      <c r="K4741" t="s">
        <v>4460</v>
      </c>
      <c r="L4741" t="s">
        <v>255</v>
      </c>
      <c r="M4741">
        <v>1</v>
      </c>
      <c r="N4741">
        <v>1784.82</v>
      </c>
      <c r="O4741">
        <v>0</v>
      </c>
      <c r="P4741">
        <v>0</v>
      </c>
      <c r="Q4741">
        <v>1784.82</v>
      </c>
      <c r="R4741">
        <v>0</v>
      </c>
      <c r="S4741">
        <v>0</v>
      </c>
      <c r="T4741">
        <v>0</v>
      </c>
      <c r="U4741">
        <v>214.18</v>
      </c>
      <c r="V4741">
        <v>1999</v>
      </c>
      <c r="W4741">
        <v>1</v>
      </c>
      <c r="X4741">
        <f t="shared" si="300"/>
        <v>1999</v>
      </c>
      <c r="Y4741">
        <f t="shared" si="301"/>
        <v>0</v>
      </c>
      <c r="Z4741" s="1">
        <f t="shared" si="302"/>
        <v>0</v>
      </c>
    </row>
    <row r="4742" spans="1:26">
      <c r="A4742" s="2">
        <v>45078</v>
      </c>
      <c r="B4742" t="s">
        <v>4457</v>
      </c>
      <c r="C4742" t="s">
        <v>4324</v>
      </c>
      <c r="D4742" s="2" t="str">
        <f t="shared" si="299"/>
        <v>KOW-UN1-R-0002</v>
      </c>
      <c r="E4742" t="s">
        <v>175</v>
      </c>
      <c r="F4742" t="s">
        <v>307</v>
      </c>
      <c r="G4742">
        <v>46</v>
      </c>
      <c r="H4742" t="str">
        <f>VLOOKUP(E4742,[1]data!$D$3:$AK$1000,34,0)</f>
        <v>Classic</v>
      </c>
      <c r="I4742">
        <f>VLOOKUP(E4742,[1]data!$D$3:$Q$1048576,14,0)</f>
        <v>1999</v>
      </c>
      <c r="J4742" t="str">
        <f>VLOOKUP(E4742,[1]data!$D$3:$AJ$1048576,33,0)</f>
        <v>1799-2299</v>
      </c>
      <c r="K4742" t="s">
        <v>4461</v>
      </c>
      <c r="L4742" t="s">
        <v>255</v>
      </c>
      <c r="M4742">
        <v>1</v>
      </c>
      <c r="N4742">
        <v>1784.82</v>
      </c>
      <c r="O4742">
        <v>0</v>
      </c>
      <c r="P4742">
        <v>0</v>
      </c>
      <c r="Q4742">
        <v>1784.82</v>
      </c>
      <c r="R4742">
        <v>0</v>
      </c>
      <c r="S4742">
        <v>0</v>
      </c>
      <c r="T4742">
        <v>0</v>
      </c>
      <c r="U4742">
        <v>214.18</v>
      </c>
      <c r="V4742">
        <v>1999</v>
      </c>
      <c r="W4742">
        <v>1</v>
      </c>
      <c r="X4742">
        <f t="shared" si="300"/>
        <v>1999</v>
      </c>
      <c r="Y4742">
        <f t="shared" si="301"/>
        <v>0</v>
      </c>
      <c r="Z4742" s="1">
        <f t="shared" si="302"/>
        <v>0</v>
      </c>
    </row>
    <row r="4743" spans="1:26">
      <c r="A4743" s="2">
        <v>45078</v>
      </c>
      <c r="B4743" t="s">
        <v>4457</v>
      </c>
      <c r="C4743" t="s">
        <v>4324</v>
      </c>
      <c r="D4743" s="2" t="str">
        <f t="shared" si="299"/>
        <v>KOW-LI1-R-0001</v>
      </c>
      <c r="E4743" t="s">
        <v>97</v>
      </c>
      <c r="F4743" t="s">
        <v>941</v>
      </c>
      <c r="G4743">
        <v>39</v>
      </c>
      <c r="H4743" t="str">
        <f>VLOOKUP(E4743,[1]data!$D$3:$AK$1000,34,0)</f>
        <v>Linen</v>
      </c>
      <c r="I4743">
        <f>VLOOKUP(E4743,[1]data!$D$3:$Q$1048576,14,0)</f>
        <v>3499</v>
      </c>
      <c r="J4743" t="str">
        <f>VLOOKUP(E4743,[1]data!$D$3:$AJ$1048576,33,0)</f>
        <v>3499-3999</v>
      </c>
      <c r="K4743" t="s">
        <v>4462</v>
      </c>
      <c r="L4743" t="s">
        <v>255</v>
      </c>
      <c r="M4743">
        <v>1</v>
      </c>
      <c r="N4743">
        <v>2655.36</v>
      </c>
      <c r="O4743">
        <v>0</v>
      </c>
      <c r="P4743">
        <v>0</v>
      </c>
      <c r="Q4743">
        <v>2655.36</v>
      </c>
      <c r="R4743">
        <v>0</v>
      </c>
      <c r="S4743">
        <v>0</v>
      </c>
      <c r="T4743">
        <v>0</v>
      </c>
      <c r="U4743">
        <v>318.64</v>
      </c>
      <c r="V4743">
        <v>2974</v>
      </c>
      <c r="W4743">
        <v>1</v>
      </c>
      <c r="X4743">
        <f t="shared" si="300"/>
        <v>3499</v>
      </c>
      <c r="Y4743">
        <f t="shared" si="301"/>
        <v>525</v>
      </c>
      <c r="Z4743" s="1">
        <f t="shared" si="302"/>
        <v>0.15004286939125464</v>
      </c>
    </row>
    <row r="4744" spans="1:26">
      <c r="A4744" s="2">
        <v>45078</v>
      </c>
      <c r="B4744" t="s">
        <v>4457</v>
      </c>
      <c r="C4744" t="s">
        <v>4324</v>
      </c>
      <c r="D4744" s="2" t="str">
        <f t="shared" si="299"/>
        <v>KOW-KU1-R-0002</v>
      </c>
      <c r="E4744" t="s">
        <v>697</v>
      </c>
      <c r="F4744" t="s">
        <v>264</v>
      </c>
      <c r="G4744">
        <v>46</v>
      </c>
      <c r="H4744" t="str">
        <f>VLOOKUP(E4744,[1]data!$D$3:$AK$1000,34,0)</f>
        <v>Hoodie</v>
      </c>
      <c r="I4744">
        <f>VLOOKUP(E4744,[1]data!$D$3:$Q$1048576,14,0)</f>
        <v>2799</v>
      </c>
      <c r="J4744" t="str">
        <f>VLOOKUP(E4744,[1]data!$D$3:$AJ$1048576,33,0)</f>
        <v>2499-2999</v>
      </c>
      <c r="K4744" t="s">
        <v>4463</v>
      </c>
      <c r="L4744" t="s">
        <v>255</v>
      </c>
      <c r="M4744">
        <v>1</v>
      </c>
      <c r="N4744">
        <v>2499.11</v>
      </c>
      <c r="O4744">
        <v>0</v>
      </c>
      <c r="P4744">
        <v>0</v>
      </c>
      <c r="Q4744">
        <v>2499.11</v>
      </c>
      <c r="R4744">
        <v>0</v>
      </c>
      <c r="S4744">
        <v>0</v>
      </c>
      <c r="T4744">
        <v>0</v>
      </c>
      <c r="U4744">
        <v>299.89</v>
      </c>
      <c r="V4744">
        <v>2799</v>
      </c>
      <c r="W4744">
        <v>1</v>
      </c>
      <c r="X4744">
        <f t="shared" si="300"/>
        <v>2799</v>
      </c>
      <c r="Y4744">
        <f t="shared" si="301"/>
        <v>0</v>
      </c>
      <c r="Z4744" s="1">
        <f t="shared" si="302"/>
        <v>0</v>
      </c>
    </row>
    <row r="4745" spans="1:26">
      <c r="A4745" s="2">
        <v>45078</v>
      </c>
      <c r="B4745" t="s">
        <v>4457</v>
      </c>
      <c r="C4745" t="s">
        <v>4324</v>
      </c>
      <c r="D4745" s="2" t="str">
        <f t="shared" si="299"/>
        <v>KOW-AMZ1-R-006</v>
      </c>
      <c r="E4745" t="s">
        <v>4464</v>
      </c>
      <c r="F4745" t="s">
        <v>4441</v>
      </c>
      <c r="G4745" t="s">
        <v>2108</v>
      </c>
      <c r="H4745" t="str">
        <f>VLOOKUP(E4745,[1]data!$D$3:$AK$1000,34,0)</f>
        <v>Crew Neck Tee</v>
      </c>
      <c r="I4745">
        <f>VLOOKUP(E4745,[1]data!$D$3:$Q$1048576,14,0)</f>
        <v>749</v>
      </c>
      <c r="J4745" t="str">
        <f>VLOOKUP(E4745,[1]data!$D$3:$AJ$1048576,33,0)</f>
        <v>399-799</v>
      </c>
      <c r="K4745" t="s">
        <v>4465</v>
      </c>
      <c r="L4745" t="s">
        <v>255</v>
      </c>
      <c r="M4745">
        <v>1</v>
      </c>
      <c r="N4745">
        <v>668.75</v>
      </c>
      <c r="O4745">
        <v>0</v>
      </c>
      <c r="P4745">
        <v>0</v>
      </c>
      <c r="Q4745">
        <v>668.75</v>
      </c>
      <c r="R4745">
        <v>0</v>
      </c>
      <c r="S4745">
        <v>0</v>
      </c>
      <c r="T4745">
        <v>0</v>
      </c>
      <c r="U4745">
        <v>80.25</v>
      </c>
      <c r="V4745">
        <v>749</v>
      </c>
      <c r="W4745">
        <v>1</v>
      </c>
      <c r="X4745">
        <f t="shared" si="300"/>
        <v>749</v>
      </c>
      <c r="Y4745">
        <f t="shared" si="301"/>
        <v>0</v>
      </c>
      <c r="Z4745" s="1">
        <f t="shared" si="302"/>
        <v>0</v>
      </c>
    </row>
    <row r="4746" spans="1:26">
      <c r="A4746" s="2">
        <v>45078</v>
      </c>
      <c r="B4746" t="s">
        <v>4457</v>
      </c>
      <c r="C4746" t="s">
        <v>4324</v>
      </c>
      <c r="D4746" s="2" t="str">
        <f t="shared" si="299"/>
        <v>KOW-TRA6-R-000</v>
      </c>
      <c r="E4746" t="s">
        <v>158</v>
      </c>
      <c r="F4746" t="s">
        <v>256</v>
      </c>
      <c r="G4746">
        <v>40</v>
      </c>
      <c r="H4746" t="str">
        <f>VLOOKUP(E4746,[1]data!$D$3:$AK$1000,34,0)</f>
        <v>Traditional</v>
      </c>
      <c r="I4746">
        <f>VLOOKUP(E4746,[1]data!$D$3:$Q$1048576,14,0)</f>
        <v>1499</v>
      </c>
      <c r="J4746" t="str">
        <f>VLOOKUP(E4746,[1]data!$D$3:$AJ$1048576,33,0)</f>
        <v>1099-1499</v>
      </c>
      <c r="K4746" t="s">
        <v>4466</v>
      </c>
      <c r="L4746" t="s">
        <v>255</v>
      </c>
      <c r="M4746">
        <v>1</v>
      </c>
      <c r="N4746">
        <v>1338.39</v>
      </c>
      <c r="O4746">
        <v>0</v>
      </c>
      <c r="P4746">
        <v>0</v>
      </c>
      <c r="Q4746">
        <v>1338.39</v>
      </c>
      <c r="R4746">
        <v>0</v>
      </c>
      <c r="S4746">
        <v>0</v>
      </c>
      <c r="T4746">
        <v>0</v>
      </c>
      <c r="U4746">
        <v>160.61000000000001</v>
      </c>
      <c r="V4746">
        <v>1499</v>
      </c>
      <c r="W4746">
        <v>1</v>
      </c>
      <c r="X4746">
        <f t="shared" si="300"/>
        <v>1499</v>
      </c>
      <c r="Y4746">
        <f t="shared" si="301"/>
        <v>0</v>
      </c>
      <c r="Z4746" s="1">
        <f t="shared" si="302"/>
        <v>0</v>
      </c>
    </row>
    <row r="4747" spans="1:26">
      <c r="A4747" s="2">
        <v>45078</v>
      </c>
      <c r="B4747" t="s">
        <v>4457</v>
      </c>
      <c r="C4747" t="s">
        <v>4324</v>
      </c>
      <c r="D4747" s="2" t="str">
        <f t="shared" si="299"/>
        <v>KOW-CC09-R-003</v>
      </c>
      <c r="E4747" t="s">
        <v>46</v>
      </c>
      <c r="F4747" t="s">
        <v>1721</v>
      </c>
      <c r="G4747">
        <v>30</v>
      </c>
      <c r="H4747" t="str">
        <f>VLOOKUP(E4747,[1]data!$D$3:$AK$1000,34,0)</f>
        <v>Bottom</v>
      </c>
      <c r="I4747">
        <f>VLOOKUP(E4747,[1]data!$D$3:$Q$1048576,14,0)</f>
        <v>1499</v>
      </c>
      <c r="J4747" t="str">
        <f>VLOOKUP(E4747,[1]data!$D$3:$AJ$1048576,33,0)</f>
        <v>1099-1499</v>
      </c>
      <c r="K4747" t="s">
        <v>4467</v>
      </c>
      <c r="L4747" t="s">
        <v>255</v>
      </c>
      <c r="M4747">
        <v>1</v>
      </c>
      <c r="N4747">
        <v>1338.38</v>
      </c>
      <c r="O4747">
        <v>-200.75</v>
      </c>
      <c r="P4747">
        <v>0</v>
      </c>
      <c r="Q4747">
        <v>1137.6300000000001</v>
      </c>
      <c r="R4747">
        <v>0</v>
      </c>
      <c r="S4747">
        <v>0</v>
      </c>
      <c r="T4747">
        <v>0</v>
      </c>
      <c r="U4747">
        <v>136.52000000000001</v>
      </c>
      <c r="V4747">
        <v>1274.1500000000001</v>
      </c>
      <c r="W4747">
        <v>1</v>
      </c>
      <c r="X4747">
        <f t="shared" si="300"/>
        <v>1499</v>
      </c>
      <c r="Y4747">
        <f t="shared" si="301"/>
        <v>224.84999999999991</v>
      </c>
      <c r="Z4747" s="1">
        <f t="shared" si="302"/>
        <v>0.14999999999999994</v>
      </c>
    </row>
    <row r="4748" spans="1:26">
      <c r="A4748" s="2">
        <v>45078</v>
      </c>
      <c r="B4748" t="s">
        <v>4457</v>
      </c>
      <c r="C4748" t="s">
        <v>4324</v>
      </c>
      <c r="D4748" s="2" t="str">
        <f t="shared" si="299"/>
        <v>KOW-CC02-R-004</v>
      </c>
      <c r="E4748" t="s">
        <v>37</v>
      </c>
      <c r="F4748" t="s">
        <v>1508</v>
      </c>
      <c r="G4748">
        <v>40</v>
      </c>
      <c r="H4748" t="str">
        <f>VLOOKUP(E4748,[1]data!$D$3:$AK$1000,34,0)</f>
        <v>Casual</v>
      </c>
      <c r="I4748">
        <f>VLOOKUP(E4748,[1]data!$D$3:$Q$1048576,14,0)</f>
        <v>2499</v>
      </c>
      <c r="J4748" t="str">
        <f>VLOOKUP(E4748,[1]data!$D$3:$AJ$1048576,33,0)</f>
        <v>2499-2999</v>
      </c>
      <c r="K4748" t="s">
        <v>4468</v>
      </c>
      <c r="L4748" t="s">
        <v>255</v>
      </c>
      <c r="M4748">
        <v>1</v>
      </c>
      <c r="N4748">
        <v>2231.25</v>
      </c>
      <c r="O4748">
        <v>0</v>
      </c>
      <c r="P4748">
        <v>0</v>
      </c>
      <c r="Q4748">
        <v>2231.25</v>
      </c>
      <c r="R4748">
        <v>0</v>
      </c>
      <c r="S4748">
        <v>0</v>
      </c>
      <c r="T4748">
        <v>0</v>
      </c>
      <c r="U4748">
        <v>267.75</v>
      </c>
      <c r="V4748">
        <v>2499</v>
      </c>
      <c r="W4748">
        <v>1</v>
      </c>
      <c r="X4748">
        <f t="shared" si="300"/>
        <v>2499</v>
      </c>
      <c r="Y4748">
        <f t="shared" si="301"/>
        <v>0</v>
      </c>
      <c r="Z4748" s="1">
        <f t="shared" si="302"/>
        <v>0</v>
      </c>
    </row>
    <row r="4749" spans="1:26">
      <c r="A4749" s="2">
        <v>45078</v>
      </c>
      <c r="B4749" t="s">
        <v>4457</v>
      </c>
      <c r="C4749" t="s">
        <v>4324</v>
      </c>
      <c r="D4749" s="2" t="str">
        <f t="shared" si="299"/>
        <v>KOW-CA4-CLS-00</v>
      </c>
      <c r="E4749" t="s">
        <v>676</v>
      </c>
      <c r="F4749" t="s">
        <v>430</v>
      </c>
      <c r="G4749">
        <v>39</v>
      </c>
      <c r="H4749" t="str">
        <f>VLOOKUP(E4749,[1]data!$D$3:$AK$1000,34,0)</f>
        <v>Indie</v>
      </c>
      <c r="I4749">
        <f>VLOOKUP(E4749,[1]data!$D$3:$Q$1048576,14,0)</f>
        <v>2299</v>
      </c>
      <c r="J4749" t="str">
        <f>VLOOKUP(E4749,[1]data!$D$3:$AJ$1048576,33,0)</f>
        <v>1799-2299</v>
      </c>
      <c r="K4749" t="s">
        <v>4469</v>
      </c>
      <c r="L4749" t="s">
        <v>255</v>
      </c>
      <c r="M4749">
        <v>1</v>
      </c>
      <c r="N4749">
        <v>2052.6799999999998</v>
      </c>
      <c r="O4749">
        <v>0</v>
      </c>
      <c r="P4749">
        <v>0</v>
      </c>
      <c r="Q4749">
        <v>2052.6799999999998</v>
      </c>
      <c r="R4749">
        <v>0</v>
      </c>
      <c r="S4749">
        <v>0</v>
      </c>
      <c r="T4749">
        <v>0</v>
      </c>
      <c r="U4749">
        <v>246.32</v>
      </c>
      <c r="V4749">
        <v>2299</v>
      </c>
      <c r="W4749">
        <v>1</v>
      </c>
      <c r="X4749">
        <f t="shared" si="300"/>
        <v>2299</v>
      </c>
      <c r="Y4749">
        <f t="shared" si="301"/>
        <v>0</v>
      </c>
      <c r="Z4749" s="1">
        <f t="shared" si="302"/>
        <v>0</v>
      </c>
    </row>
    <row r="4750" spans="1:26">
      <c r="A4750" s="2">
        <v>45078</v>
      </c>
      <c r="B4750" t="s">
        <v>4457</v>
      </c>
      <c r="C4750" t="s">
        <v>4324</v>
      </c>
      <c r="D4750" s="2" t="str">
        <f t="shared" si="299"/>
        <v>KOW-CC04-R-004</v>
      </c>
      <c r="E4750" t="s">
        <v>43</v>
      </c>
      <c r="F4750" t="s">
        <v>1425</v>
      </c>
      <c r="G4750">
        <v>42</v>
      </c>
      <c r="H4750" t="str">
        <f>VLOOKUP(E4750,[1]data!$D$3:$AK$1000,34,0)</f>
        <v>Hoodie</v>
      </c>
      <c r="I4750">
        <f>VLOOKUP(E4750,[1]data!$D$3:$Q$1048576,14,0)</f>
        <v>2799</v>
      </c>
      <c r="J4750" t="str">
        <f>VLOOKUP(E4750,[1]data!$D$3:$AJ$1048576,33,0)</f>
        <v>2499-2999</v>
      </c>
      <c r="K4750" t="s">
        <v>4470</v>
      </c>
      <c r="L4750" t="s">
        <v>255</v>
      </c>
      <c r="M4750">
        <v>1</v>
      </c>
      <c r="N4750">
        <v>2499.11</v>
      </c>
      <c r="O4750">
        <v>-249.91</v>
      </c>
      <c r="P4750">
        <v>0</v>
      </c>
      <c r="Q4750">
        <v>2249.1999999999998</v>
      </c>
      <c r="R4750">
        <v>0</v>
      </c>
      <c r="S4750">
        <v>0</v>
      </c>
      <c r="T4750">
        <v>0</v>
      </c>
      <c r="U4750">
        <v>269.89999999999998</v>
      </c>
      <c r="V4750">
        <v>2519.1</v>
      </c>
      <c r="W4750">
        <v>1</v>
      </c>
      <c r="X4750">
        <f t="shared" si="300"/>
        <v>2799</v>
      </c>
      <c r="Y4750">
        <f t="shared" si="301"/>
        <v>279.90000000000009</v>
      </c>
      <c r="Z4750" s="1">
        <f t="shared" si="302"/>
        <v>0.10000000000000003</v>
      </c>
    </row>
    <row r="4751" spans="1:26">
      <c r="A4751" s="2">
        <v>45078</v>
      </c>
      <c r="B4751" t="s">
        <v>4457</v>
      </c>
      <c r="C4751" t="s">
        <v>4324</v>
      </c>
      <c r="D4751" s="2" t="str">
        <f t="shared" si="299"/>
        <v>KOW-CC04-R-004</v>
      </c>
      <c r="E4751" t="s">
        <v>41</v>
      </c>
      <c r="F4751" t="s">
        <v>1425</v>
      </c>
      <c r="G4751">
        <v>39</v>
      </c>
      <c r="H4751" t="str">
        <f>VLOOKUP(E4751,[1]data!$D$3:$AK$1000,34,0)</f>
        <v>Hoodie</v>
      </c>
      <c r="I4751">
        <f>VLOOKUP(E4751,[1]data!$D$3:$Q$1048576,14,0)</f>
        <v>2799</v>
      </c>
      <c r="J4751" t="str">
        <f>VLOOKUP(E4751,[1]data!$D$3:$AJ$1048576,33,0)</f>
        <v>2499-2999</v>
      </c>
      <c r="K4751" t="s">
        <v>4471</v>
      </c>
      <c r="L4751" t="s">
        <v>255</v>
      </c>
      <c r="M4751">
        <v>1</v>
      </c>
      <c r="N4751">
        <v>2257.2600000000002</v>
      </c>
      <c r="O4751">
        <v>0</v>
      </c>
      <c r="P4751">
        <v>0</v>
      </c>
      <c r="Q4751">
        <v>2257.2600000000002</v>
      </c>
      <c r="R4751">
        <v>0</v>
      </c>
      <c r="S4751">
        <v>0</v>
      </c>
      <c r="T4751">
        <v>0</v>
      </c>
      <c r="U4751">
        <v>541.74</v>
      </c>
      <c r="V4751">
        <v>2799</v>
      </c>
      <c r="W4751">
        <v>1</v>
      </c>
      <c r="X4751">
        <f t="shared" si="300"/>
        <v>2799</v>
      </c>
      <c r="Y4751">
        <f t="shared" si="301"/>
        <v>0</v>
      </c>
      <c r="Z4751" s="1">
        <f t="shared" si="302"/>
        <v>0</v>
      </c>
    </row>
    <row r="4752" spans="1:26">
      <c r="A4752" s="2">
        <v>45078</v>
      </c>
      <c r="B4752" t="s">
        <v>4457</v>
      </c>
      <c r="C4752" t="s">
        <v>4324</v>
      </c>
      <c r="D4752" s="2" t="str">
        <f t="shared" si="299"/>
        <v>KOW-CA11-R-000</v>
      </c>
      <c r="E4752" t="s">
        <v>8</v>
      </c>
      <c r="F4752" t="s">
        <v>302</v>
      </c>
      <c r="G4752">
        <v>39</v>
      </c>
      <c r="H4752" t="str">
        <f>VLOOKUP(E4752,[1]data!$D$3:$AK$1000,34,0)</f>
        <v>Casual</v>
      </c>
      <c r="I4752">
        <f>VLOOKUP(E4752,[1]data!$D$3:$Q$1048576,14,0)</f>
        <v>1999</v>
      </c>
      <c r="J4752" t="str">
        <f>VLOOKUP(E4752,[1]data!$D$3:$AJ$1048576,33,0)</f>
        <v>1799-2299</v>
      </c>
      <c r="K4752" t="s">
        <v>4472</v>
      </c>
      <c r="L4752" t="s">
        <v>255</v>
      </c>
      <c r="M4752">
        <v>1</v>
      </c>
      <c r="N4752">
        <v>1612.1</v>
      </c>
      <c r="O4752">
        <v>0</v>
      </c>
      <c r="P4752">
        <v>0</v>
      </c>
      <c r="Q4752">
        <v>1612.1</v>
      </c>
      <c r="R4752">
        <v>0</v>
      </c>
      <c r="S4752">
        <v>0</v>
      </c>
      <c r="T4752">
        <v>0</v>
      </c>
      <c r="U4752">
        <v>386.9</v>
      </c>
      <c r="V4752">
        <v>1999</v>
      </c>
      <c r="W4752">
        <v>1</v>
      </c>
      <c r="X4752">
        <f t="shared" si="300"/>
        <v>1999</v>
      </c>
      <c r="Y4752">
        <f t="shared" si="301"/>
        <v>0</v>
      </c>
      <c r="Z4752" s="1">
        <f t="shared" si="302"/>
        <v>0</v>
      </c>
    </row>
    <row r="4753" spans="1:26">
      <c r="A4753" s="2">
        <v>45078</v>
      </c>
      <c r="B4753" t="s">
        <v>4457</v>
      </c>
      <c r="C4753" t="s">
        <v>4324</v>
      </c>
      <c r="D4753" s="2" t="str">
        <f t="shared" si="299"/>
        <v>KOW-UN3-R-0001</v>
      </c>
      <c r="E4753" t="s">
        <v>2303</v>
      </c>
      <c r="F4753" t="s">
        <v>1287</v>
      </c>
      <c r="G4753">
        <v>44</v>
      </c>
      <c r="H4753" t="str">
        <f>VLOOKUP(E4753,[1]data!$D$3:$AK$1000,34,0)</f>
        <v>Classic</v>
      </c>
      <c r="I4753">
        <f>VLOOKUP(E4753,[1]data!$D$3:$Q$1048576,14,0)</f>
        <v>1499</v>
      </c>
      <c r="J4753" t="str">
        <f>VLOOKUP(E4753,[1]data!$D$3:$AJ$1048576,33,0)</f>
        <v>1099-1499</v>
      </c>
      <c r="K4753" t="s">
        <v>4473</v>
      </c>
      <c r="L4753" t="s">
        <v>255</v>
      </c>
      <c r="M4753">
        <v>1</v>
      </c>
      <c r="N4753">
        <v>1338.38</v>
      </c>
      <c r="O4753">
        <v>-133.83000000000001</v>
      </c>
      <c r="P4753">
        <v>0</v>
      </c>
      <c r="Q4753">
        <v>1204.55</v>
      </c>
      <c r="R4753">
        <v>0</v>
      </c>
      <c r="S4753">
        <v>0</v>
      </c>
      <c r="T4753">
        <v>0</v>
      </c>
      <c r="U4753">
        <v>144.55000000000001</v>
      </c>
      <c r="V4753">
        <v>1349.1</v>
      </c>
      <c r="W4753">
        <v>1</v>
      </c>
      <c r="X4753">
        <f t="shared" si="300"/>
        <v>1499</v>
      </c>
      <c r="Y4753">
        <f t="shared" si="301"/>
        <v>149.90000000000009</v>
      </c>
      <c r="Z4753" s="1">
        <f t="shared" si="302"/>
        <v>0.10000000000000006</v>
      </c>
    </row>
    <row r="4754" spans="1:26">
      <c r="A4754" s="2">
        <v>45078</v>
      </c>
      <c r="B4754" t="s">
        <v>4457</v>
      </c>
      <c r="C4754" t="s">
        <v>4324</v>
      </c>
      <c r="D4754" s="2" t="str">
        <f t="shared" si="299"/>
        <v>KOW-TRA2-R-000</v>
      </c>
      <c r="E4754" t="s">
        <v>149</v>
      </c>
      <c r="F4754" t="s">
        <v>317</v>
      </c>
      <c r="G4754">
        <v>44</v>
      </c>
      <c r="H4754" t="str">
        <f>VLOOKUP(E4754,[1]data!$D$3:$AK$1000,34,0)</f>
        <v>Traditional</v>
      </c>
      <c r="I4754">
        <f>VLOOKUP(E4754,[1]data!$D$3:$Q$1048576,14,0)</f>
        <v>1799</v>
      </c>
      <c r="J4754" t="str">
        <f>VLOOKUP(E4754,[1]data!$D$3:$AJ$1048576,33,0)</f>
        <v>1799-2299</v>
      </c>
      <c r="K4754" t="s">
        <v>4474</v>
      </c>
      <c r="L4754" t="s">
        <v>255</v>
      </c>
      <c r="M4754">
        <v>1</v>
      </c>
      <c r="N4754">
        <v>1365.18</v>
      </c>
      <c r="O4754">
        <v>0</v>
      </c>
      <c r="P4754">
        <v>0</v>
      </c>
      <c r="Q4754">
        <v>1365.18</v>
      </c>
      <c r="R4754">
        <v>0</v>
      </c>
      <c r="S4754">
        <v>0</v>
      </c>
      <c r="T4754">
        <v>0</v>
      </c>
      <c r="U4754">
        <v>163.82</v>
      </c>
      <c r="V4754">
        <v>1529</v>
      </c>
      <c r="W4754">
        <v>1</v>
      </c>
      <c r="X4754">
        <f t="shared" si="300"/>
        <v>1799</v>
      </c>
      <c r="Y4754">
        <f t="shared" si="301"/>
        <v>270</v>
      </c>
      <c r="Z4754" s="1">
        <f t="shared" si="302"/>
        <v>0.15008337965536409</v>
      </c>
    </row>
    <row r="4755" spans="1:26">
      <c r="A4755" s="2">
        <v>45078</v>
      </c>
      <c r="B4755" t="s">
        <v>4457</v>
      </c>
      <c r="C4755" t="s">
        <v>4324</v>
      </c>
      <c r="D4755" s="2" t="str">
        <f t="shared" si="299"/>
        <v>KOW-CC02-R-004</v>
      </c>
      <c r="E4755" t="s">
        <v>39</v>
      </c>
      <c r="F4755" t="s">
        <v>1508</v>
      </c>
      <c r="G4755">
        <v>44</v>
      </c>
      <c r="H4755" t="str">
        <f>VLOOKUP(E4755,[1]data!$D$3:$AK$1000,34,0)</f>
        <v>Casual</v>
      </c>
      <c r="I4755">
        <f>VLOOKUP(E4755,[1]data!$D$3:$Q$1048576,14,0)</f>
        <v>2499</v>
      </c>
      <c r="J4755" t="str">
        <f>VLOOKUP(E4755,[1]data!$D$3:$AJ$1048576,33,0)</f>
        <v>2499-2999</v>
      </c>
      <c r="K4755" t="s">
        <v>4475</v>
      </c>
      <c r="L4755" t="s">
        <v>255</v>
      </c>
      <c r="M4755">
        <v>1</v>
      </c>
      <c r="N4755">
        <v>2231.2399999999998</v>
      </c>
      <c r="O4755">
        <v>-223.12</v>
      </c>
      <c r="P4755">
        <v>0</v>
      </c>
      <c r="Q4755">
        <v>2008.12</v>
      </c>
      <c r="R4755">
        <v>0</v>
      </c>
      <c r="S4755">
        <v>0</v>
      </c>
      <c r="T4755">
        <v>0</v>
      </c>
      <c r="U4755">
        <v>240.98</v>
      </c>
      <c r="V4755">
        <v>2249.1</v>
      </c>
      <c r="W4755">
        <v>1</v>
      </c>
      <c r="X4755">
        <f t="shared" si="300"/>
        <v>2499</v>
      </c>
      <c r="Y4755">
        <f t="shared" si="301"/>
        <v>249.90000000000009</v>
      </c>
      <c r="Z4755" s="1">
        <f t="shared" si="302"/>
        <v>0.10000000000000003</v>
      </c>
    </row>
    <row r="4756" spans="1:26">
      <c r="A4756" s="2">
        <v>45078</v>
      </c>
      <c r="B4756" t="s">
        <v>4457</v>
      </c>
      <c r="C4756" t="s">
        <v>4324</v>
      </c>
      <c r="D4756" s="2" t="str">
        <f t="shared" si="299"/>
        <v>KOW-KU1-R-0002</v>
      </c>
      <c r="E4756" t="s">
        <v>82</v>
      </c>
      <c r="F4756" t="s">
        <v>264</v>
      </c>
      <c r="G4756">
        <v>39</v>
      </c>
      <c r="H4756" t="str">
        <f>VLOOKUP(E4756,[1]data!$D$3:$AK$1000,34,0)</f>
        <v>Hoodie</v>
      </c>
      <c r="I4756">
        <f>VLOOKUP(E4756,[1]data!$D$3:$Q$1048576,14,0)</f>
        <v>2799</v>
      </c>
      <c r="J4756" t="str">
        <f>VLOOKUP(E4756,[1]data!$D$3:$AJ$1048576,33,0)</f>
        <v>2499-2999</v>
      </c>
      <c r="K4756" t="s">
        <v>4476</v>
      </c>
      <c r="L4756" t="s">
        <v>255</v>
      </c>
      <c r="M4756">
        <v>1</v>
      </c>
      <c r="N4756">
        <v>2499.11</v>
      </c>
      <c r="O4756">
        <v>0</v>
      </c>
      <c r="P4756">
        <v>0</v>
      </c>
      <c r="Q4756">
        <v>2499.11</v>
      </c>
      <c r="R4756">
        <v>0</v>
      </c>
      <c r="S4756">
        <v>0</v>
      </c>
      <c r="T4756">
        <v>0</v>
      </c>
      <c r="U4756">
        <v>299.89</v>
      </c>
      <c r="V4756">
        <v>2799</v>
      </c>
      <c r="W4756">
        <v>1</v>
      </c>
      <c r="X4756">
        <f t="shared" si="300"/>
        <v>2799</v>
      </c>
      <c r="Y4756">
        <f t="shared" si="301"/>
        <v>0</v>
      </c>
      <c r="Z4756" s="1">
        <f t="shared" si="302"/>
        <v>0</v>
      </c>
    </row>
    <row r="4757" spans="1:26">
      <c r="A4757" s="2">
        <v>45078</v>
      </c>
      <c r="B4757" t="s">
        <v>4457</v>
      </c>
      <c r="C4757" t="s">
        <v>4324</v>
      </c>
      <c r="D4757" s="2" t="str">
        <f t="shared" si="299"/>
        <v>KOW-LI2-R-0006</v>
      </c>
      <c r="E4757" t="s">
        <v>103</v>
      </c>
      <c r="F4757" t="s">
        <v>258</v>
      </c>
      <c r="G4757">
        <v>44</v>
      </c>
      <c r="H4757" t="str">
        <f>VLOOKUP(E4757,[1]data!$D$3:$AK$1000,34,0)</f>
        <v>Linen</v>
      </c>
      <c r="I4757">
        <f>VLOOKUP(E4757,[1]data!$D$3:$Q$1048576,14,0)</f>
        <v>3499</v>
      </c>
      <c r="J4757" t="str">
        <f>VLOOKUP(E4757,[1]data!$D$3:$AJ$1048576,33,0)</f>
        <v>3499-3999</v>
      </c>
      <c r="K4757" t="s">
        <v>4477</v>
      </c>
      <c r="L4757" t="s">
        <v>255</v>
      </c>
      <c r="M4757">
        <v>1</v>
      </c>
      <c r="N4757">
        <v>2655.36</v>
      </c>
      <c r="O4757">
        <v>0</v>
      </c>
      <c r="P4757">
        <v>0</v>
      </c>
      <c r="Q4757">
        <v>2655.36</v>
      </c>
      <c r="R4757">
        <v>0</v>
      </c>
      <c r="S4757">
        <v>0</v>
      </c>
      <c r="T4757">
        <v>0</v>
      </c>
      <c r="U4757">
        <v>318.64</v>
      </c>
      <c r="V4757">
        <v>2974</v>
      </c>
      <c r="W4757">
        <v>1</v>
      </c>
      <c r="X4757">
        <f t="shared" si="300"/>
        <v>3499</v>
      </c>
      <c r="Y4757">
        <f t="shared" si="301"/>
        <v>525</v>
      </c>
      <c r="Z4757" s="1">
        <f t="shared" si="302"/>
        <v>0.15004286939125464</v>
      </c>
    </row>
    <row r="4758" spans="1:26">
      <c r="A4758" s="2">
        <v>45078</v>
      </c>
      <c r="B4758" t="s">
        <v>4457</v>
      </c>
      <c r="C4758" t="s">
        <v>4324</v>
      </c>
      <c r="D4758" s="2" t="str">
        <f t="shared" si="299"/>
        <v>KOW-CC04-R-004</v>
      </c>
      <c r="E4758" t="s">
        <v>43</v>
      </c>
      <c r="F4758" t="s">
        <v>1425</v>
      </c>
      <c r="G4758">
        <v>42</v>
      </c>
      <c r="H4758" t="str">
        <f>VLOOKUP(E4758,[1]data!$D$3:$AK$1000,34,0)</f>
        <v>Hoodie</v>
      </c>
      <c r="I4758">
        <f>VLOOKUP(E4758,[1]data!$D$3:$Q$1048576,14,0)</f>
        <v>2799</v>
      </c>
      <c r="J4758" t="str">
        <f>VLOOKUP(E4758,[1]data!$D$3:$AJ$1048576,33,0)</f>
        <v>2499-2999</v>
      </c>
      <c r="K4758" t="s">
        <v>4478</v>
      </c>
      <c r="L4758" t="s">
        <v>255</v>
      </c>
      <c r="M4758">
        <v>1</v>
      </c>
      <c r="N4758">
        <v>2499.11</v>
      </c>
      <c r="O4758">
        <v>0</v>
      </c>
      <c r="P4758">
        <v>0</v>
      </c>
      <c r="Q4758">
        <v>2499.11</v>
      </c>
      <c r="R4758">
        <v>0</v>
      </c>
      <c r="S4758">
        <v>0</v>
      </c>
      <c r="T4758">
        <v>0</v>
      </c>
      <c r="U4758">
        <v>299.89</v>
      </c>
      <c r="V4758">
        <v>2799</v>
      </c>
      <c r="W4758">
        <v>1</v>
      </c>
      <c r="X4758">
        <f t="shared" si="300"/>
        <v>2799</v>
      </c>
      <c r="Y4758">
        <f t="shared" si="301"/>
        <v>0</v>
      </c>
      <c r="Z4758" s="1">
        <f t="shared" si="302"/>
        <v>0</v>
      </c>
    </row>
    <row r="4759" spans="1:26">
      <c r="A4759" s="2">
        <v>45078</v>
      </c>
      <c r="B4759" t="s">
        <v>4457</v>
      </c>
      <c r="C4759" t="s">
        <v>4324</v>
      </c>
      <c r="D4759" s="2" t="str">
        <f t="shared" si="299"/>
        <v>KOW-CA11-R-000</v>
      </c>
      <c r="E4759" t="s">
        <v>9</v>
      </c>
      <c r="F4759" t="s">
        <v>302</v>
      </c>
      <c r="G4759">
        <v>40</v>
      </c>
      <c r="H4759" t="str">
        <f>VLOOKUP(E4759,[1]data!$D$3:$AK$1000,34,0)</f>
        <v>Casual</v>
      </c>
      <c r="I4759">
        <f>VLOOKUP(E4759,[1]data!$D$3:$Q$1048576,14,0)</f>
        <v>1999</v>
      </c>
      <c r="J4759" t="str">
        <f>VLOOKUP(E4759,[1]data!$D$3:$AJ$1048576,33,0)</f>
        <v>1799-2299</v>
      </c>
      <c r="K4759" t="s">
        <v>4479</v>
      </c>
      <c r="L4759" t="s">
        <v>255</v>
      </c>
      <c r="M4759">
        <v>1</v>
      </c>
      <c r="N4759">
        <v>3569.64</v>
      </c>
      <c r="O4759">
        <v>-356.96</v>
      </c>
      <c r="P4759">
        <v>0</v>
      </c>
      <c r="Q4759">
        <v>3212.68</v>
      </c>
      <c r="R4759">
        <v>0</v>
      </c>
      <c r="S4759">
        <v>0</v>
      </c>
      <c r="T4759">
        <v>0</v>
      </c>
      <c r="U4759">
        <v>385.52</v>
      </c>
      <c r="V4759">
        <v>3598.2</v>
      </c>
      <c r="W4759">
        <v>2</v>
      </c>
      <c r="X4759">
        <f t="shared" si="300"/>
        <v>3998</v>
      </c>
      <c r="Y4759">
        <f t="shared" si="301"/>
        <v>399.80000000000018</v>
      </c>
      <c r="Z4759" s="1">
        <f t="shared" si="302"/>
        <v>0.10000000000000005</v>
      </c>
    </row>
    <row r="4760" spans="1:26">
      <c r="A4760" s="2">
        <v>45078</v>
      </c>
      <c r="B4760" t="s">
        <v>4457</v>
      </c>
      <c r="C4760" t="s">
        <v>4324</v>
      </c>
      <c r="D4760" s="2" t="str">
        <f t="shared" si="299"/>
        <v>KOW-CA6-S-0002</v>
      </c>
      <c r="E4760" t="s">
        <v>25</v>
      </c>
      <c r="F4760" t="s">
        <v>334</v>
      </c>
      <c r="G4760">
        <v>39</v>
      </c>
      <c r="H4760" t="str">
        <f>VLOOKUP(E4760,[1]data!$D$3:$AK$1000,34,0)</f>
        <v>Casual</v>
      </c>
      <c r="I4760">
        <f>VLOOKUP(E4760,[1]data!$D$3:$Q$1048576,14,0)</f>
        <v>1499</v>
      </c>
      <c r="J4760" t="str">
        <f>VLOOKUP(E4760,[1]data!$D$3:$AJ$1048576,33,0)</f>
        <v>1099-1499</v>
      </c>
      <c r="K4760" t="s">
        <v>4479</v>
      </c>
      <c r="L4760" t="s">
        <v>255</v>
      </c>
      <c r="M4760">
        <v>1</v>
      </c>
      <c r="N4760">
        <v>2676.77</v>
      </c>
      <c r="O4760">
        <v>-267.67</v>
      </c>
      <c r="P4760">
        <v>0</v>
      </c>
      <c r="Q4760">
        <v>2409.1</v>
      </c>
      <c r="R4760">
        <v>0</v>
      </c>
      <c r="S4760">
        <v>0</v>
      </c>
      <c r="T4760">
        <v>0</v>
      </c>
      <c r="U4760">
        <v>289.10000000000002</v>
      </c>
      <c r="V4760">
        <v>2698.2</v>
      </c>
      <c r="W4760">
        <v>2</v>
      </c>
      <c r="X4760">
        <f t="shared" si="300"/>
        <v>2998</v>
      </c>
      <c r="Y4760">
        <f t="shared" si="301"/>
        <v>299.80000000000018</v>
      </c>
      <c r="Z4760" s="1">
        <f t="shared" si="302"/>
        <v>0.10000000000000006</v>
      </c>
    </row>
    <row r="4761" spans="1:26">
      <c r="A4761" s="2">
        <v>45078</v>
      </c>
      <c r="B4761" t="s">
        <v>4457</v>
      </c>
      <c r="C4761" t="s">
        <v>4324</v>
      </c>
      <c r="D4761" s="2" t="str">
        <f t="shared" si="299"/>
        <v>KOW-TRA6-R-000</v>
      </c>
      <c r="E4761" t="s">
        <v>159</v>
      </c>
      <c r="F4761" t="s">
        <v>256</v>
      </c>
      <c r="G4761">
        <v>42</v>
      </c>
      <c r="H4761" t="str">
        <f>VLOOKUP(E4761,[1]data!$D$3:$AK$1000,34,0)</f>
        <v>Traditional</v>
      </c>
      <c r="I4761">
        <f>VLOOKUP(E4761,[1]data!$D$3:$Q$1048576,14,0)</f>
        <v>1499</v>
      </c>
      <c r="J4761" t="str">
        <f>VLOOKUP(E4761,[1]data!$D$3:$AJ$1048576,33,0)</f>
        <v>1099-1499</v>
      </c>
      <c r="K4761" t="s">
        <v>4480</v>
      </c>
      <c r="L4761" t="s">
        <v>255</v>
      </c>
      <c r="M4761">
        <v>1</v>
      </c>
      <c r="N4761">
        <v>1338.39</v>
      </c>
      <c r="O4761">
        <v>0</v>
      </c>
      <c r="P4761">
        <v>0</v>
      </c>
      <c r="Q4761">
        <v>1338.39</v>
      </c>
      <c r="R4761">
        <v>0</v>
      </c>
      <c r="S4761">
        <v>0</v>
      </c>
      <c r="T4761">
        <v>0</v>
      </c>
      <c r="U4761">
        <v>160.61000000000001</v>
      </c>
      <c r="V4761">
        <v>1499</v>
      </c>
      <c r="W4761">
        <v>1</v>
      </c>
      <c r="X4761">
        <f t="shared" si="300"/>
        <v>1499</v>
      </c>
      <c r="Y4761">
        <f t="shared" si="301"/>
        <v>0</v>
      </c>
      <c r="Z4761" s="1">
        <f t="shared" si="302"/>
        <v>0</v>
      </c>
    </row>
    <row r="4762" spans="1:26">
      <c r="A4762" s="2">
        <v>45078</v>
      </c>
      <c r="B4762" t="s">
        <v>4457</v>
      </c>
      <c r="C4762" t="s">
        <v>4324</v>
      </c>
      <c r="D4762" s="2" t="str">
        <f t="shared" si="299"/>
        <v>KOW-PIQ-R-0032</v>
      </c>
      <c r="E4762" t="s">
        <v>125</v>
      </c>
      <c r="F4762" t="s">
        <v>2010</v>
      </c>
      <c r="G4762" t="s">
        <v>2022</v>
      </c>
      <c r="H4762" t="str">
        <f>VLOOKUP(E4762,[1]data!$D$3:$AK$1000,34,0)</f>
        <v>Knit Shirt</v>
      </c>
      <c r="I4762">
        <f>VLOOKUP(E4762,[1]data!$D$3:$Q$1048576,14,0)</f>
        <v>2499</v>
      </c>
      <c r="J4762" t="str">
        <f>VLOOKUP(E4762,[1]data!$D$3:$AJ$1048576,33,0)</f>
        <v>2499-2999</v>
      </c>
      <c r="K4762" t="s">
        <v>4481</v>
      </c>
      <c r="L4762" t="s">
        <v>255</v>
      </c>
      <c r="M4762">
        <v>1</v>
      </c>
      <c r="N4762">
        <v>2231.25</v>
      </c>
      <c r="O4762">
        <v>0</v>
      </c>
      <c r="P4762">
        <v>0</v>
      </c>
      <c r="Q4762">
        <v>2231.25</v>
      </c>
      <c r="R4762">
        <v>0</v>
      </c>
      <c r="S4762">
        <v>0</v>
      </c>
      <c r="T4762">
        <v>0</v>
      </c>
      <c r="U4762">
        <v>267.75</v>
      </c>
      <c r="V4762">
        <v>2499</v>
      </c>
      <c r="W4762">
        <v>1</v>
      </c>
      <c r="X4762">
        <f t="shared" si="300"/>
        <v>2499</v>
      </c>
      <c r="Y4762">
        <f t="shared" si="301"/>
        <v>0</v>
      </c>
      <c r="Z4762" s="1">
        <f t="shared" si="302"/>
        <v>0</v>
      </c>
    </row>
    <row r="4763" spans="1:26">
      <c r="A4763" s="2">
        <v>45078</v>
      </c>
      <c r="B4763" t="s">
        <v>4457</v>
      </c>
      <c r="C4763" t="s">
        <v>4324</v>
      </c>
      <c r="D4763" s="2" t="str">
        <f t="shared" si="299"/>
        <v>KOW-CC02-R-004</v>
      </c>
      <c r="E4763" t="s">
        <v>37</v>
      </c>
      <c r="F4763" t="s">
        <v>1508</v>
      </c>
      <c r="G4763">
        <v>40</v>
      </c>
      <c r="H4763" t="str">
        <f>VLOOKUP(E4763,[1]data!$D$3:$AK$1000,34,0)</f>
        <v>Casual</v>
      </c>
      <c r="I4763">
        <f>VLOOKUP(E4763,[1]data!$D$3:$Q$1048576,14,0)</f>
        <v>2499</v>
      </c>
      <c r="J4763" t="str">
        <f>VLOOKUP(E4763,[1]data!$D$3:$AJ$1048576,33,0)</f>
        <v>2499-2999</v>
      </c>
      <c r="K4763" t="s">
        <v>4482</v>
      </c>
      <c r="L4763" t="s">
        <v>255</v>
      </c>
      <c r="M4763">
        <v>1</v>
      </c>
      <c r="N4763">
        <v>2231.25</v>
      </c>
      <c r="O4763">
        <v>0</v>
      </c>
      <c r="P4763">
        <v>0</v>
      </c>
      <c r="Q4763">
        <v>2231.25</v>
      </c>
      <c r="R4763">
        <v>0</v>
      </c>
      <c r="S4763">
        <v>0</v>
      </c>
      <c r="T4763">
        <v>0</v>
      </c>
      <c r="U4763">
        <v>267.75</v>
      </c>
      <c r="V4763">
        <v>2499</v>
      </c>
      <c r="W4763">
        <v>1</v>
      </c>
      <c r="X4763">
        <f t="shared" si="300"/>
        <v>2499</v>
      </c>
      <c r="Y4763">
        <f t="shared" si="301"/>
        <v>0</v>
      </c>
      <c r="Z4763" s="1">
        <f t="shared" si="302"/>
        <v>0</v>
      </c>
    </row>
    <row r="4764" spans="1:26">
      <c r="A4764" s="2">
        <v>45078</v>
      </c>
      <c r="B4764" t="s">
        <v>4457</v>
      </c>
      <c r="C4764" t="s">
        <v>4324</v>
      </c>
      <c r="D4764" s="2" t="str">
        <f t="shared" si="299"/>
        <v>KOW-PA2-R-0004</v>
      </c>
      <c r="E4764" t="s">
        <v>118</v>
      </c>
      <c r="F4764" t="s">
        <v>406</v>
      </c>
      <c r="G4764">
        <v>44</v>
      </c>
      <c r="H4764" t="str">
        <f>VLOOKUP(E4764,[1]data!$D$3:$AK$1000,34,0)</f>
        <v>Party</v>
      </c>
      <c r="I4764">
        <f>VLOOKUP(E4764,[1]data!$D$3:$Q$1048576,14,0)</f>
        <v>2499</v>
      </c>
      <c r="J4764" t="str">
        <f>VLOOKUP(E4764,[1]data!$D$3:$AJ$1048576,33,0)</f>
        <v>2499-2999</v>
      </c>
      <c r="K4764" t="s">
        <v>4483</v>
      </c>
      <c r="L4764" t="s">
        <v>255</v>
      </c>
      <c r="M4764">
        <v>1</v>
      </c>
      <c r="N4764">
        <v>2231.2399999999998</v>
      </c>
      <c r="O4764">
        <v>-223.12</v>
      </c>
      <c r="P4764">
        <v>0</v>
      </c>
      <c r="Q4764">
        <v>2008.12</v>
      </c>
      <c r="R4764">
        <v>0</v>
      </c>
      <c r="S4764">
        <v>0</v>
      </c>
      <c r="T4764">
        <v>0</v>
      </c>
      <c r="U4764">
        <v>240.98</v>
      </c>
      <c r="V4764">
        <v>2249.1</v>
      </c>
      <c r="W4764">
        <v>1</v>
      </c>
      <c r="X4764">
        <f t="shared" si="300"/>
        <v>2499</v>
      </c>
      <c r="Y4764">
        <f t="shared" si="301"/>
        <v>249.90000000000009</v>
      </c>
      <c r="Z4764" s="1">
        <f t="shared" si="302"/>
        <v>0.10000000000000003</v>
      </c>
    </row>
    <row r="4765" spans="1:26">
      <c r="A4765" s="2">
        <v>45078</v>
      </c>
      <c r="B4765" t="s">
        <v>4457</v>
      </c>
      <c r="C4765" t="s">
        <v>4324</v>
      </c>
      <c r="D4765" s="2" t="str">
        <f t="shared" si="299"/>
        <v>KOW-CC09-R-003</v>
      </c>
      <c r="E4765" t="s">
        <v>49</v>
      </c>
      <c r="F4765" t="s">
        <v>1721</v>
      </c>
      <c r="G4765">
        <v>36</v>
      </c>
      <c r="H4765" t="str">
        <f>VLOOKUP(E4765,[1]data!$D$3:$AK$1000,34,0)</f>
        <v>Bottom</v>
      </c>
      <c r="I4765">
        <f>VLOOKUP(E4765,[1]data!$D$3:$Q$1048576,14,0)</f>
        <v>1499</v>
      </c>
      <c r="J4765" t="str">
        <f>VLOOKUP(E4765,[1]data!$D$3:$AJ$1048576,33,0)</f>
        <v>1099-1499</v>
      </c>
      <c r="K4765" t="s">
        <v>4483</v>
      </c>
      <c r="L4765" t="s">
        <v>255</v>
      </c>
      <c r="M4765">
        <v>1</v>
      </c>
      <c r="N4765">
        <v>1338.4</v>
      </c>
      <c r="O4765">
        <v>-133.84</v>
      </c>
      <c r="P4765">
        <v>0</v>
      </c>
      <c r="Q4765">
        <v>1204.56</v>
      </c>
      <c r="R4765">
        <v>0</v>
      </c>
      <c r="S4765">
        <v>0</v>
      </c>
      <c r="T4765">
        <v>0</v>
      </c>
      <c r="U4765">
        <v>144.54</v>
      </c>
      <c r="V4765">
        <v>1349.1</v>
      </c>
      <c r="W4765">
        <v>1</v>
      </c>
      <c r="X4765">
        <f t="shared" si="300"/>
        <v>1499</v>
      </c>
      <c r="Y4765">
        <f t="shared" si="301"/>
        <v>149.90000000000009</v>
      </c>
      <c r="Z4765" s="1">
        <f t="shared" si="302"/>
        <v>0.10000000000000006</v>
      </c>
    </row>
    <row r="4766" spans="1:26">
      <c r="A4766" s="2">
        <v>45078</v>
      </c>
      <c r="B4766" t="s">
        <v>4457</v>
      </c>
      <c r="C4766" t="s">
        <v>4324</v>
      </c>
      <c r="D4766" s="2" t="str">
        <f t="shared" si="299"/>
        <v>KOW-KU1-R-0002</v>
      </c>
      <c r="E4766" t="s">
        <v>85</v>
      </c>
      <c r="F4766" t="s">
        <v>264</v>
      </c>
      <c r="G4766">
        <v>44</v>
      </c>
      <c r="H4766" t="str">
        <f>VLOOKUP(E4766,[1]data!$D$3:$AK$1000,34,0)</f>
        <v>Hoodie</v>
      </c>
      <c r="I4766">
        <f>VLOOKUP(E4766,[1]data!$D$3:$Q$1048576,14,0)</f>
        <v>2799</v>
      </c>
      <c r="J4766" t="str">
        <f>VLOOKUP(E4766,[1]data!$D$3:$AJ$1048576,33,0)</f>
        <v>2499-2999</v>
      </c>
      <c r="K4766" t="s">
        <v>4484</v>
      </c>
      <c r="L4766" t="s">
        <v>255</v>
      </c>
      <c r="M4766">
        <v>1</v>
      </c>
      <c r="N4766">
        <v>2499.11</v>
      </c>
      <c r="O4766">
        <v>-249.91</v>
      </c>
      <c r="P4766">
        <v>0</v>
      </c>
      <c r="Q4766">
        <v>2249.1999999999998</v>
      </c>
      <c r="R4766">
        <v>0</v>
      </c>
      <c r="S4766">
        <v>0</v>
      </c>
      <c r="T4766">
        <v>0</v>
      </c>
      <c r="U4766">
        <v>269.89999999999998</v>
      </c>
      <c r="V4766">
        <v>2519.1</v>
      </c>
      <c r="W4766">
        <v>1</v>
      </c>
      <c r="X4766">
        <f t="shared" si="300"/>
        <v>2799</v>
      </c>
      <c r="Y4766">
        <f t="shared" si="301"/>
        <v>279.90000000000009</v>
      </c>
      <c r="Z4766" s="1">
        <f t="shared" si="302"/>
        <v>0.10000000000000003</v>
      </c>
    </row>
    <row r="4767" spans="1:26">
      <c r="A4767" s="2">
        <v>45078</v>
      </c>
      <c r="B4767" t="s">
        <v>4457</v>
      </c>
      <c r="C4767" t="s">
        <v>4324</v>
      </c>
      <c r="D4767" s="2" t="str">
        <f t="shared" si="299"/>
        <v>KOW-CC12-R-003</v>
      </c>
      <c r="E4767" t="s">
        <v>55</v>
      </c>
      <c r="F4767" t="s">
        <v>1723</v>
      </c>
      <c r="G4767">
        <v>38</v>
      </c>
      <c r="H4767" t="str">
        <f>VLOOKUP(E4767,[1]data!$D$3:$AK$1000,34,0)</f>
        <v>Bottom</v>
      </c>
      <c r="I4767">
        <f>VLOOKUP(E4767,[1]data!$D$3:$Q$1048576,14,0)</f>
        <v>2499</v>
      </c>
      <c r="J4767" t="str">
        <f>VLOOKUP(E4767,[1]data!$D$3:$AJ$1048576,33,0)</f>
        <v>2499-2999</v>
      </c>
      <c r="K4767" t="s">
        <v>4484</v>
      </c>
      <c r="L4767" t="s">
        <v>255</v>
      </c>
      <c r="M4767">
        <v>1</v>
      </c>
      <c r="N4767">
        <v>2231.2399999999998</v>
      </c>
      <c r="O4767">
        <v>-223.12</v>
      </c>
      <c r="P4767">
        <v>0</v>
      </c>
      <c r="Q4767">
        <v>2008.12</v>
      </c>
      <c r="R4767">
        <v>0</v>
      </c>
      <c r="S4767">
        <v>0</v>
      </c>
      <c r="T4767">
        <v>0</v>
      </c>
      <c r="U4767">
        <v>240.98</v>
      </c>
      <c r="V4767">
        <v>2249.1</v>
      </c>
      <c r="W4767">
        <v>1</v>
      </c>
      <c r="X4767">
        <f t="shared" si="300"/>
        <v>2499</v>
      </c>
      <c r="Y4767">
        <f t="shared" si="301"/>
        <v>249.90000000000009</v>
      </c>
      <c r="Z4767" s="1">
        <f t="shared" si="302"/>
        <v>0.10000000000000003</v>
      </c>
    </row>
    <row r="4768" spans="1:26">
      <c r="A4768" s="2">
        <v>45078</v>
      </c>
      <c r="B4768" t="s">
        <v>4457</v>
      </c>
      <c r="C4768" t="s">
        <v>4324</v>
      </c>
      <c r="D4768" s="2" t="str">
        <f t="shared" si="299"/>
        <v>KOW-PIQ-S-0033</v>
      </c>
      <c r="E4768" t="s">
        <v>130</v>
      </c>
      <c r="F4768" t="s">
        <v>2021</v>
      </c>
      <c r="G4768" t="s">
        <v>2011</v>
      </c>
      <c r="H4768" t="str">
        <f>VLOOKUP(E4768,[1]data!$D$3:$AK$1000,34,0)</f>
        <v>Knit Shirt</v>
      </c>
      <c r="I4768">
        <f>VLOOKUP(E4768,[1]data!$D$3:$Q$1048576,14,0)</f>
        <v>1999</v>
      </c>
      <c r="J4768" t="str">
        <f>VLOOKUP(E4768,[1]data!$D$3:$AJ$1048576,33,0)</f>
        <v>1799-2299</v>
      </c>
      <c r="K4768" t="s">
        <v>4485</v>
      </c>
      <c r="L4768" t="s">
        <v>255</v>
      </c>
      <c r="M4768">
        <v>1</v>
      </c>
      <c r="N4768">
        <v>1784.82</v>
      </c>
      <c r="O4768">
        <v>0</v>
      </c>
      <c r="P4768">
        <v>0</v>
      </c>
      <c r="Q4768">
        <v>1784.82</v>
      </c>
      <c r="R4768">
        <v>0</v>
      </c>
      <c r="S4768">
        <v>0</v>
      </c>
      <c r="T4768">
        <v>0</v>
      </c>
      <c r="U4768">
        <v>214.18</v>
      </c>
      <c r="V4768">
        <v>1999</v>
      </c>
      <c r="W4768">
        <v>1</v>
      </c>
      <c r="X4768">
        <f t="shared" si="300"/>
        <v>1999</v>
      </c>
      <c r="Y4768">
        <f t="shared" si="301"/>
        <v>0</v>
      </c>
      <c r="Z4768" s="1">
        <f t="shared" si="302"/>
        <v>0</v>
      </c>
    </row>
    <row r="4769" spans="1:26">
      <c r="A4769" s="2">
        <v>45079</v>
      </c>
      <c r="B4769" t="s">
        <v>4457</v>
      </c>
      <c r="C4769" t="s">
        <v>4324</v>
      </c>
      <c r="D4769" s="2" t="str">
        <f t="shared" si="299"/>
        <v>KOW-PA1-S-0003</v>
      </c>
      <c r="E4769" t="s">
        <v>115</v>
      </c>
      <c r="F4769" t="s">
        <v>268</v>
      </c>
      <c r="G4769">
        <v>42</v>
      </c>
      <c r="H4769" t="str">
        <f>VLOOKUP(E4769,[1]data!$D$3:$AK$1000,34,0)</f>
        <v>Casual</v>
      </c>
      <c r="I4769">
        <f>VLOOKUP(E4769,[1]data!$D$3:$Q$1048576,14,0)</f>
        <v>3499</v>
      </c>
      <c r="J4769" t="str">
        <f>VLOOKUP(E4769,[1]data!$D$3:$AJ$1048576,33,0)</f>
        <v>3499-3999</v>
      </c>
      <c r="K4769" t="s">
        <v>4486</v>
      </c>
      <c r="L4769" t="s">
        <v>255</v>
      </c>
      <c r="M4769">
        <v>1</v>
      </c>
      <c r="N4769">
        <v>2655.35</v>
      </c>
      <c r="O4769">
        <v>-265.52999999999997</v>
      </c>
      <c r="P4769">
        <v>0</v>
      </c>
      <c r="Q4769">
        <v>2389.8200000000002</v>
      </c>
      <c r="R4769">
        <v>0</v>
      </c>
      <c r="S4769">
        <v>0</v>
      </c>
      <c r="T4769">
        <v>0</v>
      </c>
      <c r="U4769">
        <v>286.77999999999997</v>
      </c>
      <c r="V4769">
        <v>2676.6</v>
      </c>
      <c r="W4769">
        <v>1</v>
      </c>
      <c r="X4769">
        <f t="shared" si="300"/>
        <v>3499</v>
      </c>
      <c r="Y4769">
        <f t="shared" si="301"/>
        <v>822.40000000000009</v>
      </c>
      <c r="Z4769" s="1">
        <f t="shared" si="302"/>
        <v>0.23503858245212922</v>
      </c>
    </row>
    <row r="4770" spans="1:26">
      <c r="A4770" s="2">
        <v>45079</v>
      </c>
      <c r="B4770" t="s">
        <v>4457</v>
      </c>
      <c r="C4770" t="s">
        <v>4324</v>
      </c>
      <c r="D4770" s="2" t="str">
        <f t="shared" si="299"/>
        <v>KOW-LI2-R-0006</v>
      </c>
      <c r="E4770" t="s">
        <v>281</v>
      </c>
      <c r="F4770" t="s">
        <v>258</v>
      </c>
      <c r="G4770">
        <v>42</v>
      </c>
      <c r="H4770" t="str">
        <f>VLOOKUP(E4770,[1]data!$D$3:$AK$1000,34,0)</f>
        <v>Linen</v>
      </c>
      <c r="I4770">
        <f>VLOOKUP(E4770,[1]data!$D$3:$Q$1048576,14,0)</f>
        <v>3499</v>
      </c>
      <c r="J4770" t="str">
        <f>VLOOKUP(E4770,[1]data!$D$3:$AJ$1048576,33,0)</f>
        <v>3499-3999</v>
      </c>
      <c r="K4770" t="s">
        <v>4486</v>
      </c>
      <c r="L4770" t="s">
        <v>255</v>
      </c>
      <c r="M4770">
        <v>1</v>
      </c>
      <c r="N4770">
        <v>2655.35</v>
      </c>
      <c r="O4770">
        <v>-265.52999999999997</v>
      </c>
      <c r="P4770">
        <v>0</v>
      </c>
      <c r="Q4770">
        <v>2389.8200000000002</v>
      </c>
      <c r="R4770">
        <v>0</v>
      </c>
      <c r="S4770">
        <v>0</v>
      </c>
      <c r="T4770">
        <v>0</v>
      </c>
      <c r="U4770">
        <v>286.77999999999997</v>
      </c>
      <c r="V4770">
        <v>2676.6</v>
      </c>
      <c r="W4770">
        <v>1</v>
      </c>
      <c r="X4770">
        <f t="shared" si="300"/>
        <v>3499</v>
      </c>
      <c r="Y4770">
        <f t="shared" si="301"/>
        <v>822.40000000000009</v>
      </c>
      <c r="Z4770" s="1">
        <f t="shared" si="302"/>
        <v>0.23503858245212922</v>
      </c>
    </row>
    <row r="4771" spans="1:26">
      <c r="A4771" s="2">
        <v>45079</v>
      </c>
      <c r="B4771" t="s">
        <v>4457</v>
      </c>
      <c r="C4771" t="s">
        <v>4324</v>
      </c>
      <c r="D4771" s="2" t="str">
        <f t="shared" si="299"/>
        <v>KOW-KU1-R-0002</v>
      </c>
      <c r="E4771" t="s">
        <v>84</v>
      </c>
      <c r="F4771" t="s">
        <v>264</v>
      </c>
      <c r="G4771">
        <v>42</v>
      </c>
      <c r="H4771" t="str">
        <f>VLOOKUP(E4771,[1]data!$D$3:$AK$1000,34,0)</f>
        <v>Hoodie</v>
      </c>
      <c r="I4771">
        <f>VLOOKUP(E4771,[1]data!$D$3:$Q$1048576,14,0)</f>
        <v>2799</v>
      </c>
      <c r="J4771" t="str">
        <f>VLOOKUP(E4771,[1]data!$D$3:$AJ$1048576,33,0)</f>
        <v>2499-2999</v>
      </c>
      <c r="K4771" t="s">
        <v>4487</v>
      </c>
      <c r="L4771" t="s">
        <v>255</v>
      </c>
      <c r="M4771">
        <v>1</v>
      </c>
      <c r="N4771">
        <v>2257.2600000000002</v>
      </c>
      <c r="O4771">
        <v>0</v>
      </c>
      <c r="P4771">
        <v>0</v>
      </c>
      <c r="Q4771">
        <v>2257.2600000000002</v>
      </c>
      <c r="R4771">
        <v>0</v>
      </c>
      <c r="S4771">
        <v>0</v>
      </c>
      <c r="T4771">
        <v>0</v>
      </c>
      <c r="U4771">
        <v>541.74</v>
      </c>
      <c r="V4771">
        <v>2799</v>
      </c>
      <c r="W4771">
        <v>1</v>
      </c>
      <c r="X4771">
        <f t="shared" si="300"/>
        <v>2799</v>
      </c>
      <c r="Y4771">
        <f t="shared" si="301"/>
        <v>0</v>
      </c>
      <c r="Z4771" s="1">
        <f t="shared" si="302"/>
        <v>0</v>
      </c>
    </row>
    <row r="4772" spans="1:26">
      <c r="A4772" s="2">
        <v>45079</v>
      </c>
      <c r="B4772" t="s">
        <v>4457</v>
      </c>
      <c r="C4772" t="s">
        <v>4324</v>
      </c>
      <c r="D4772" s="2" t="str">
        <f t="shared" si="299"/>
        <v>KOW-CA11-R-000</v>
      </c>
      <c r="E4772" t="s">
        <v>9</v>
      </c>
      <c r="F4772" t="s">
        <v>302</v>
      </c>
      <c r="G4772">
        <v>40</v>
      </c>
      <c r="H4772" t="str">
        <f>VLOOKUP(E4772,[1]data!$D$3:$AK$1000,34,0)</f>
        <v>Casual</v>
      </c>
      <c r="I4772">
        <f>VLOOKUP(E4772,[1]data!$D$3:$Q$1048576,14,0)</f>
        <v>1999</v>
      </c>
      <c r="J4772" t="str">
        <f>VLOOKUP(E4772,[1]data!$D$3:$AJ$1048576,33,0)</f>
        <v>1799-2299</v>
      </c>
      <c r="K4772" t="s">
        <v>4488</v>
      </c>
      <c r="L4772" t="s">
        <v>255</v>
      </c>
      <c r="M4772">
        <v>1</v>
      </c>
      <c r="N4772">
        <v>1784.82</v>
      </c>
      <c r="O4772">
        <v>0</v>
      </c>
      <c r="P4772">
        <v>0</v>
      </c>
      <c r="Q4772">
        <v>1784.82</v>
      </c>
      <c r="R4772">
        <v>0</v>
      </c>
      <c r="S4772">
        <v>0</v>
      </c>
      <c r="T4772">
        <v>0</v>
      </c>
      <c r="U4772">
        <v>214.18</v>
      </c>
      <c r="V4772">
        <v>1999</v>
      </c>
      <c r="W4772">
        <v>1</v>
      </c>
      <c r="X4772">
        <f t="shared" si="300"/>
        <v>1999</v>
      </c>
      <c r="Y4772">
        <f t="shared" si="301"/>
        <v>0</v>
      </c>
      <c r="Z4772" s="1">
        <f t="shared" si="302"/>
        <v>0</v>
      </c>
    </row>
    <row r="4773" spans="1:26">
      <c r="A4773" s="2">
        <v>45079</v>
      </c>
      <c r="B4773" t="s">
        <v>4457</v>
      </c>
      <c r="C4773" t="s">
        <v>4324</v>
      </c>
      <c r="D4773" s="2" t="str">
        <f t="shared" si="299"/>
        <v>KOW-LI1-R-0001</v>
      </c>
      <c r="E4773" t="s">
        <v>100</v>
      </c>
      <c r="F4773" t="s">
        <v>941</v>
      </c>
      <c r="G4773">
        <v>44</v>
      </c>
      <c r="H4773" t="str">
        <f>VLOOKUP(E4773,[1]data!$D$3:$AK$1000,34,0)</f>
        <v>Linen</v>
      </c>
      <c r="I4773">
        <f>VLOOKUP(E4773,[1]data!$D$3:$Q$1048576,14,0)</f>
        <v>3499</v>
      </c>
      <c r="J4773" t="str">
        <f>VLOOKUP(E4773,[1]data!$D$3:$AJ$1048576,33,0)</f>
        <v>3499-3999</v>
      </c>
      <c r="K4773" t="s">
        <v>4489</v>
      </c>
      <c r="L4773" t="s">
        <v>255</v>
      </c>
      <c r="M4773">
        <v>1</v>
      </c>
      <c r="N4773">
        <v>5310.71</v>
      </c>
      <c r="O4773">
        <v>-796.6</v>
      </c>
      <c r="P4773">
        <v>0</v>
      </c>
      <c r="Q4773">
        <v>4514.1099999999997</v>
      </c>
      <c r="R4773">
        <v>0</v>
      </c>
      <c r="S4773">
        <v>0</v>
      </c>
      <c r="T4773">
        <v>0</v>
      </c>
      <c r="U4773">
        <v>541.69000000000005</v>
      </c>
      <c r="V4773">
        <v>5055.8</v>
      </c>
      <c r="W4773">
        <v>2</v>
      </c>
      <c r="X4773">
        <f t="shared" si="300"/>
        <v>6998</v>
      </c>
      <c r="Y4773">
        <f t="shared" si="301"/>
        <v>1942.1999999999998</v>
      </c>
      <c r="Z4773" s="1">
        <f t="shared" si="302"/>
        <v>0.27753643898256641</v>
      </c>
    </row>
    <row r="4774" spans="1:26">
      <c r="A4774" s="2">
        <v>45079</v>
      </c>
      <c r="B4774" t="s">
        <v>4457</v>
      </c>
      <c r="C4774" t="s">
        <v>4324</v>
      </c>
      <c r="D4774" s="2" t="str">
        <f t="shared" si="299"/>
        <v>KOW-KU1-R-0002</v>
      </c>
      <c r="E4774" t="s">
        <v>83</v>
      </c>
      <c r="F4774" t="s">
        <v>264</v>
      </c>
      <c r="G4774">
        <v>40</v>
      </c>
      <c r="H4774" t="str">
        <f>VLOOKUP(E4774,[1]data!$D$3:$AK$1000,34,0)</f>
        <v>Hoodie</v>
      </c>
      <c r="I4774">
        <f>VLOOKUP(E4774,[1]data!$D$3:$Q$1048576,14,0)</f>
        <v>2799</v>
      </c>
      <c r="J4774" t="str">
        <f>VLOOKUP(E4774,[1]data!$D$3:$AJ$1048576,33,0)</f>
        <v>2499-2999</v>
      </c>
      <c r="K4774" t="s">
        <v>4490</v>
      </c>
      <c r="L4774" t="s">
        <v>255</v>
      </c>
      <c r="M4774">
        <v>1</v>
      </c>
      <c r="N4774">
        <v>2499.11</v>
      </c>
      <c r="O4774">
        <v>0</v>
      </c>
      <c r="P4774">
        <v>0</v>
      </c>
      <c r="Q4774">
        <v>2499.11</v>
      </c>
      <c r="R4774">
        <v>0</v>
      </c>
      <c r="S4774">
        <v>0</v>
      </c>
      <c r="T4774">
        <v>0</v>
      </c>
      <c r="U4774">
        <v>299.89</v>
      </c>
      <c r="V4774">
        <v>2799</v>
      </c>
      <c r="W4774">
        <v>1</v>
      </c>
      <c r="X4774">
        <f t="shared" si="300"/>
        <v>2799</v>
      </c>
      <c r="Y4774">
        <f t="shared" si="301"/>
        <v>0</v>
      </c>
      <c r="Z4774" s="1">
        <f t="shared" si="302"/>
        <v>0</v>
      </c>
    </row>
    <row r="4775" spans="1:26">
      <c r="A4775" s="2">
        <v>45079</v>
      </c>
      <c r="B4775" t="s">
        <v>4457</v>
      </c>
      <c r="C4775" t="s">
        <v>4324</v>
      </c>
      <c r="D4775" s="2" t="str">
        <f t="shared" si="299"/>
        <v>KOW-KU1-R-0002</v>
      </c>
      <c r="E4775" t="s">
        <v>83</v>
      </c>
      <c r="F4775" t="s">
        <v>264</v>
      </c>
      <c r="G4775">
        <v>40</v>
      </c>
      <c r="H4775" t="str">
        <f>VLOOKUP(E4775,[1]data!$D$3:$AK$1000,34,0)</f>
        <v>Hoodie</v>
      </c>
      <c r="I4775">
        <f>VLOOKUP(E4775,[1]data!$D$3:$Q$1048576,14,0)</f>
        <v>2799</v>
      </c>
      <c r="J4775" t="str">
        <f>VLOOKUP(E4775,[1]data!$D$3:$AJ$1048576,33,0)</f>
        <v>2499-2999</v>
      </c>
      <c r="K4775" t="s">
        <v>4491</v>
      </c>
      <c r="L4775" t="s">
        <v>255</v>
      </c>
      <c r="M4775">
        <v>1</v>
      </c>
      <c r="N4775">
        <v>2499.11</v>
      </c>
      <c r="O4775">
        <v>-249.91</v>
      </c>
      <c r="P4775">
        <v>0</v>
      </c>
      <c r="Q4775">
        <v>2249.1999999999998</v>
      </c>
      <c r="R4775">
        <v>0</v>
      </c>
      <c r="S4775">
        <v>0</v>
      </c>
      <c r="T4775">
        <v>0</v>
      </c>
      <c r="U4775">
        <v>269.89999999999998</v>
      </c>
      <c r="V4775">
        <v>2519.1</v>
      </c>
      <c r="W4775">
        <v>1</v>
      </c>
      <c r="X4775">
        <f t="shared" si="300"/>
        <v>2799</v>
      </c>
      <c r="Y4775">
        <f t="shared" si="301"/>
        <v>279.90000000000009</v>
      </c>
      <c r="Z4775" s="1">
        <f t="shared" si="302"/>
        <v>0.10000000000000003</v>
      </c>
    </row>
    <row r="4776" spans="1:26">
      <c r="A4776" s="2">
        <v>45079</v>
      </c>
      <c r="B4776" t="s">
        <v>4457</v>
      </c>
      <c r="C4776" t="s">
        <v>4324</v>
      </c>
      <c r="D4776" s="2" t="str">
        <f t="shared" si="299"/>
        <v>KOW-TRA6-R-000</v>
      </c>
      <c r="E4776" t="s">
        <v>161</v>
      </c>
      <c r="F4776" t="s">
        <v>256</v>
      </c>
      <c r="G4776">
        <v>46</v>
      </c>
      <c r="H4776" t="str">
        <f>VLOOKUP(E4776,[1]data!$D$3:$AK$1000,34,0)</f>
        <v>Traditional</v>
      </c>
      <c r="I4776">
        <f>VLOOKUP(E4776,[1]data!$D$3:$Q$1048576,14,0)</f>
        <v>1499</v>
      </c>
      <c r="J4776" t="str">
        <f>VLOOKUP(E4776,[1]data!$D$3:$AJ$1048576,33,0)</f>
        <v>1099-1499</v>
      </c>
      <c r="K4776" t="s">
        <v>4492</v>
      </c>
      <c r="L4776" t="s">
        <v>255</v>
      </c>
      <c r="M4776">
        <v>1</v>
      </c>
      <c r="N4776">
        <v>1338.39</v>
      </c>
      <c r="O4776">
        <v>0</v>
      </c>
      <c r="P4776">
        <v>0</v>
      </c>
      <c r="Q4776">
        <v>1338.39</v>
      </c>
      <c r="R4776">
        <v>0</v>
      </c>
      <c r="S4776">
        <v>0</v>
      </c>
      <c r="T4776">
        <v>0</v>
      </c>
      <c r="U4776">
        <v>160.61000000000001</v>
      </c>
      <c r="V4776">
        <v>1499</v>
      </c>
      <c r="W4776">
        <v>1</v>
      </c>
      <c r="X4776">
        <f t="shared" si="300"/>
        <v>1499</v>
      </c>
      <c r="Y4776">
        <f t="shared" si="301"/>
        <v>0</v>
      </c>
      <c r="Z4776" s="1">
        <f t="shared" si="302"/>
        <v>0</v>
      </c>
    </row>
    <row r="4777" spans="1:26">
      <c r="A4777" s="2">
        <v>45079</v>
      </c>
      <c r="B4777" t="s">
        <v>4457</v>
      </c>
      <c r="C4777" t="s">
        <v>4324</v>
      </c>
      <c r="D4777" s="2" t="str">
        <f t="shared" si="299"/>
        <v>KOW-LI4-R-0001</v>
      </c>
      <c r="E4777" t="s">
        <v>112</v>
      </c>
      <c r="F4777" t="s">
        <v>594</v>
      </c>
      <c r="G4777">
        <v>44</v>
      </c>
      <c r="H4777" t="str">
        <f>VLOOKUP(E4777,[1]data!$D$3:$AK$1000,34,0)</f>
        <v>Linen</v>
      </c>
      <c r="I4777">
        <f>VLOOKUP(E4777,[1]data!$D$3:$Q$1048576,14,0)</f>
        <v>3499</v>
      </c>
      <c r="J4777" t="str">
        <f>VLOOKUP(E4777,[1]data!$D$3:$AJ$1048576,33,0)</f>
        <v>3499-3999</v>
      </c>
      <c r="K4777" t="s">
        <v>4493</v>
      </c>
      <c r="L4777" t="s">
        <v>255</v>
      </c>
      <c r="M4777">
        <v>1</v>
      </c>
      <c r="N4777">
        <v>2655.36</v>
      </c>
      <c r="O4777">
        <v>0</v>
      </c>
      <c r="P4777">
        <v>0</v>
      </c>
      <c r="Q4777">
        <v>2655.36</v>
      </c>
      <c r="R4777">
        <v>0</v>
      </c>
      <c r="S4777">
        <v>0</v>
      </c>
      <c r="T4777">
        <v>0</v>
      </c>
      <c r="U4777">
        <v>318.64</v>
      </c>
      <c r="V4777">
        <v>2974</v>
      </c>
      <c r="W4777">
        <v>1</v>
      </c>
      <c r="X4777">
        <f t="shared" si="300"/>
        <v>3499</v>
      </c>
      <c r="Y4777">
        <f t="shared" si="301"/>
        <v>525</v>
      </c>
      <c r="Z4777" s="1">
        <f t="shared" si="302"/>
        <v>0.15004286939125464</v>
      </c>
    </row>
    <row r="4778" spans="1:26">
      <c r="A4778" s="2">
        <v>45079</v>
      </c>
      <c r="B4778" t="s">
        <v>4457</v>
      </c>
      <c r="C4778" t="s">
        <v>4324</v>
      </c>
      <c r="D4778" s="2" t="str">
        <f t="shared" si="299"/>
        <v>KOW-PIQ-S-0033</v>
      </c>
      <c r="E4778" t="s">
        <v>130</v>
      </c>
      <c r="F4778" t="s">
        <v>2021</v>
      </c>
      <c r="G4778" t="s">
        <v>2011</v>
      </c>
      <c r="H4778" t="str">
        <f>VLOOKUP(E4778,[1]data!$D$3:$AK$1000,34,0)</f>
        <v>Knit Shirt</v>
      </c>
      <c r="I4778">
        <f>VLOOKUP(E4778,[1]data!$D$3:$Q$1048576,14,0)</f>
        <v>1999</v>
      </c>
      <c r="J4778" t="str">
        <f>VLOOKUP(E4778,[1]data!$D$3:$AJ$1048576,33,0)</f>
        <v>1799-2299</v>
      </c>
      <c r="K4778" t="s">
        <v>4494</v>
      </c>
      <c r="L4778" t="s">
        <v>255</v>
      </c>
      <c r="M4778">
        <v>1</v>
      </c>
      <c r="N4778">
        <v>1784.82</v>
      </c>
      <c r="O4778">
        <v>0</v>
      </c>
      <c r="P4778">
        <v>0</v>
      </c>
      <c r="Q4778">
        <v>1784.82</v>
      </c>
      <c r="R4778">
        <v>0</v>
      </c>
      <c r="S4778">
        <v>0</v>
      </c>
      <c r="T4778">
        <v>0</v>
      </c>
      <c r="U4778">
        <v>214.18</v>
      </c>
      <c r="V4778">
        <v>1999</v>
      </c>
      <c r="W4778">
        <v>1</v>
      </c>
      <c r="X4778">
        <f t="shared" si="300"/>
        <v>1999</v>
      </c>
      <c r="Y4778">
        <f t="shared" si="301"/>
        <v>0</v>
      </c>
      <c r="Z4778" s="1">
        <f t="shared" si="302"/>
        <v>0</v>
      </c>
    </row>
    <row r="4779" spans="1:26">
      <c r="A4779" s="2">
        <v>45079</v>
      </c>
      <c r="B4779" t="s">
        <v>4457</v>
      </c>
      <c r="C4779" t="s">
        <v>4324</v>
      </c>
      <c r="D4779" s="2" t="str">
        <f t="shared" si="299"/>
        <v>KOW-CC02-R-004</v>
      </c>
      <c r="E4779" t="s">
        <v>40</v>
      </c>
      <c r="F4779" t="s">
        <v>1508</v>
      </c>
      <c r="G4779">
        <v>46</v>
      </c>
      <c r="H4779" t="str">
        <f>VLOOKUP(E4779,[1]data!$D$3:$AK$1000,34,0)</f>
        <v>Casual</v>
      </c>
      <c r="I4779">
        <f>VLOOKUP(E4779,[1]data!$D$3:$Q$1048576,14,0)</f>
        <v>2499</v>
      </c>
      <c r="J4779" t="str">
        <f>VLOOKUP(E4779,[1]data!$D$3:$AJ$1048576,33,0)</f>
        <v>2499-2999</v>
      </c>
      <c r="K4779" t="s">
        <v>4495</v>
      </c>
      <c r="L4779" t="s">
        <v>255</v>
      </c>
      <c r="M4779">
        <v>1</v>
      </c>
      <c r="N4779">
        <v>2231.25</v>
      </c>
      <c r="O4779">
        <v>0</v>
      </c>
      <c r="P4779">
        <v>0</v>
      </c>
      <c r="Q4779">
        <v>2231.25</v>
      </c>
      <c r="R4779">
        <v>0</v>
      </c>
      <c r="S4779">
        <v>0</v>
      </c>
      <c r="T4779">
        <v>0</v>
      </c>
      <c r="U4779">
        <v>267.75</v>
      </c>
      <c r="V4779">
        <v>2499</v>
      </c>
      <c r="W4779">
        <v>1</v>
      </c>
      <c r="X4779">
        <f t="shared" si="300"/>
        <v>2499</v>
      </c>
      <c r="Y4779">
        <f t="shared" si="301"/>
        <v>0</v>
      </c>
      <c r="Z4779" s="1">
        <f t="shared" si="302"/>
        <v>0</v>
      </c>
    </row>
    <row r="4780" spans="1:26">
      <c r="A4780" s="2">
        <v>45079</v>
      </c>
      <c r="B4780" t="s">
        <v>4457</v>
      </c>
      <c r="C4780" t="s">
        <v>4324</v>
      </c>
      <c r="D4780" s="2" t="str">
        <f t="shared" si="299"/>
        <v>KOW-UKI1-R-002</v>
      </c>
      <c r="E4780" t="s">
        <v>162</v>
      </c>
      <c r="F4780" t="s">
        <v>354</v>
      </c>
      <c r="G4780">
        <v>42</v>
      </c>
      <c r="H4780" t="str">
        <f>VLOOKUP(E4780,[1]data!$D$3:$AK$1000,34,0)</f>
        <v>Indie</v>
      </c>
      <c r="I4780">
        <f>VLOOKUP(E4780,[1]data!$D$3:$Q$1048576,14,0)</f>
        <v>2799</v>
      </c>
      <c r="J4780" t="str">
        <f>VLOOKUP(E4780,[1]data!$D$3:$AJ$1048576,33,0)</f>
        <v>2499-2999</v>
      </c>
      <c r="K4780" t="s">
        <v>4496</v>
      </c>
      <c r="L4780" t="s">
        <v>255</v>
      </c>
      <c r="M4780">
        <v>1</v>
      </c>
      <c r="N4780">
        <v>1999.11</v>
      </c>
      <c r="O4780">
        <v>0</v>
      </c>
      <c r="P4780">
        <v>0</v>
      </c>
      <c r="Q4780">
        <v>1999.11</v>
      </c>
      <c r="R4780">
        <v>0</v>
      </c>
      <c r="S4780">
        <v>0</v>
      </c>
      <c r="T4780">
        <v>0</v>
      </c>
      <c r="U4780">
        <v>239.89</v>
      </c>
      <c r="V4780">
        <v>2239</v>
      </c>
      <c r="W4780">
        <v>1</v>
      </c>
      <c r="X4780">
        <f t="shared" si="300"/>
        <v>2799</v>
      </c>
      <c r="Y4780">
        <f t="shared" si="301"/>
        <v>560</v>
      </c>
      <c r="Z4780" s="1">
        <f t="shared" si="302"/>
        <v>0.2000714540907467</v>
      </c>
    </row>
    <row r="4781" spans="1:26">
      <c r="A4781" s="2">
        <v>45079</v>
      </c>
      <c r="B4781" t="s">
        <v>4457</v>
      </c>
      <c r="C4781" t="s">
        <v>4324</v>
      </c>
      <c r="D4781" s="2" t="str">
        <f t="shared" si="299"/>
        <v>KOW-CC04-R-004</v>
      </c>
      <c r="E4781" t="s">
        <v>41</v>
      </c>
      <c r="F4781" t="s">
        <v>1425</v>
      </c>
      <c r="G4781">
        <v>39</v>
      </c>
      <c r="H4781" t="str">
        <f>VLOOKUP(E4781,[1]data!$D$3:$AK$1000,34,0)</f>
        <v>Hoodie</v>
      </c>
      <c r="I4781">
        <f>VLOOKUP(E4781,[1]data!$D$3:$Q$1048576,14,0)</f>
        <v>2799</v>
      </c>
      <c r="J4781" t="str">
        <f>VLOOKUP(E4781,[1]data!$D$3:$AJ$1048576,33,0)</f>
        <v>2499-2999</v>
      </c>
      <c r="K4781" t="s">
        <v>4497</v>
      </c>
      <c r="L4781" t="s">
        <v>255</v>
      </c>
      <c r="M4781">
        <v>1</v>
      </c>
      <c r="N4781">
        <v>2499.11</v>
      </c>
      <c r="O4781">
        <v>-499.82</v>
      </c>
      <c r="P4781">
        <v>0</v>
      </c>
      <c r="Q4781">
        <v>1999.29</v>
      </c>
      <c r="R4781">
        <v>0</v>
      </c>
      <c r="S4781">
        <v>0</v>
      </c>
      <c r="T4781">
        <v>0</v>
      </c>
      <c r="U4781">
        <v>239.91</v>
      </c>
      <c r="V4781">
        <v>2239.1999999999998</v>
      </c>
      <c r="W4781">
        <v>1</v>
      </c>
      <c r="X4781">
        <f t="shared" si="300"/>
        <v>2799</v>
      </c>
      <c r="Y4781">
        <f t="shared" si="301"/>
        <v>559.80000000000018</v>
      </c>
      <c r="Z4781" s="1">
        <f t="shared" si="302"/>
        <v>0.20000000000000007</v>
      </c>
    </row>
    <row r="4782" spans="1:26">
      <c r="A4782" s="2">
        <v>45079</v>
      </c>
      <c r="B4782" t="s">
        <v>4457</v>
      </c>
      <c r="C4782" t="s">
        <v>4324</v>
      </c>
      <c r="D4782" s="2" t="str">
        <f t="shared" si="299"/>
        <v>KOW-PA6-S-0005</v>
      </c>
      <c r="E4782" t="s">
        <v>4498</v>
      </c>
      <c r="F4782" t="s">
        <v>515</v>
      </c>
      <c r="G4782">
        <v>42</v>
      </c>
      <c r="H4782" t="str">
        <f>VLOOKUP(E4782,[1]data!$D$3:$AK$1000,34,0)</f>
        <v>Classic</v>
      </c>
      <c r="I4782">
        <f>VLOOKUP(E4782,[1]data!$D$3:$Q$1048576,14,0)</f>
        <v>3499</v>
      </c>
      <c r="J4782" t="str">
        <f>VLOOKUP(E4782,[1]data!$D$3:$AJ$1048576,33,0)</f>
        <v>3499-3999</v>
      </c>
      <c r="K4782" t="s">
        <v>4499</v>
      </c>
      <c r="L4782" t="s">
        <v>255</v>
      </c>
      <c r="M4782">
        <v>1</v>
      </c>
      <c r="N4782">
        <v>2257.25</v>
      </c>
      <c r="O4782">
        <v>-338.58</v>
      </c>
      <c r="P4782">
        <v>0</v>
      </c>
      <c r="Q4782">
        <v>1918.67</v>
      </c>
      <c r="R4782">
        <v>0</v>
      </c>
      <c r="S4782">
        <v>0</v>
      </c>
      <c r="T4782">
        <v>0</v>
      </c>
      <c r="U4782">
        <v>460.48</v>
      </c>
      <c r="V4782">
        <v>2379.15</v>
      </c>
      <c r="W4782">
        <v>1</v>
      </c>
      <c r="X4782">
        <f t="shared" si="300"/>
        <v>3499</v>
      </c>
      <c r="Y4782">
        <f t="shared" si="301"/>
        <v>1119.8499999999999</v>
      </c>
      <c r="Z4782" s="1">
        <f t="shared" si="302"/>
        <v>0.32004858531008856</v>
      </c>
    </row>
    <row r="4783" spans="1:26">
      <c r="A4783" s="2">
        <v>45079</v>
      </c>
      <c r="B4783" t="s">
        <v>4457</v>
      </c>
      <c r="C4783" t="s">
        <v>4324</v>
      </c>
      <c r="D4783" s="2" t="str">
        <f t="shared" si="299"/>
        <v>KOW-LI1-R-0001</v>
      </c>
      <c r="E4783" t="s">
        <v>99</v>
      </c>
      <c r="F4783" t="s">
        <v>941</v>
      </c>
      <c r="G4783">
        <v>42</v>
      </c>
      <c r="H4783" t="str">
        <f>VLOOKUP(E4783,[1]data!$D$3:$AK$1000,34,0)</f>
        <v>Linen</v>
      </c>
      <c r="I4783">
        <f>VLOOKUP(E4783,[1]data!$D$3:$Q$1048576,14,0)</f>
        <v>3499</v>
      </c>
      <c r="J4783" t="str">
        <f>VLOOKUP(E4783,[1]data!$D$3:$AJ$1048576,33,0)</f>
        <v>3499-3999</v>
      </c>
      <c r="K4783" t="s">
        <v>4499</v>
      </c>
      <c r="L4783" t="s">
        <v>255</v>
      </c>
      <c r="M4783">
        <v>1</v>
      </c>
      <c r="N4783">
        <v>2398.37</v>
      </c>
      <c r="O4783">
        <v>-359.75</v>
      </c>
      <c r="P4783">
        <v>0</v>
      </c>
      <c r="Q4783">
        <v>2038.62</v>
      </c>
      <c r="R4783">
        <v>0</v>
      </c>
      <c r="S4783">
        <v>0</v>
      </c>
      <c r="T4783">
        <v>0</v>
      </c>
      <c r="U4783">
        <v>489.28</v>
      </c>
      <c r="V4783">
        <v>2527.9</v>
      </c>
      <c r="W4783">
        <v>1</v>
      </c>
      <c r="X4783">
        <f t="shared" si="300"/>
        <v>3499</v>
      </c>
      <c r="Y4783">
        <f t="shared" si="301"/>
        <v>971.09999999999991</v>
      </c>
      <c r="Z4783" s="1">
        <f t="shared" si="302"/>
        <v>0.27753643898256641</v>
      </c>
    </row>
    <row r="4784" spans="1:26">
      <c r="A4784" s="2">
        <v>45079</v>
      </c>
      <c r="B4784" t="s">
        <v>4457</v>
      </c>
      <c r="C4784" t="s">
        <v>4324</v>
      </c>
      <c r="D4784" s="2" t="str">
        <f t="shared" si="299"/>
        <v>KOW-PA1-S-0003</v>
      </c>
      <c r="E4784" t="s">
        <v>114</v>
      </c>
      <c r="F4784" t="s">
        <v>268</v>
      </c>
      <c r="G4784">
        <v>40</v>
      </c>
      <c r="H4784" t="str">
        <f>VLOOKUP(E4784,[1]data!$D$3:$AK$1000,34,0)</f>
        <v>Casual</v>
      </c>
      <c r="I4784">
        <f>VLOOKUP(E4784,[1]data!$D$3:$Q$1048576,14,0)</f>
        <v>3499</v>
      </c>
      <c r="J4784" t="str">
        <f>VLOOKUP(E4784,[1]data!$D$3:$AJ$1048576,33,0)</f>
        <v>3499-3999</v>
      </c>
      <c r="K4784" t="s">
        <v>4500</v>
      </c>
      <c r="L4784" t="s">
        <v>255</v>
      </c>
      <c r="M4784">
        <v>1</v>
      </c>
      <c r="N4784">
        <v>2655.36</v>
      </c>
      <c r="O4784">
        <v>0</v>
      </c>
      <c r="P4784">
        <v>0</v>
      </c>
      <c r="Q4784">
        <v>2655.36</v>
      </c>
      <c r="R4784">
        <v>0</v>
      </c>
      <c r="S4784">
        <v>0</v>
      </c>
      <c r="T4784">
        <v>0</v>
      </c>
      <c r="U4784">
        <v>318.64</v>
      </c>
      <c r="V4784">
        <v>2974</v>
      </c>
      <c r="W4784">
        <v>1</v>
      </c>
      <c r="X4784">
        <f t="shared" si="300"/>
        <v>3499</v>
      </c>
      <c r="Y4784">
        <f t="shared" si="301"/>
        <v>525</v>
      </c>
      <c r="Z4784" s="1">
        <f t="shared" si="302"/>
        <v>0.15004286939125464</v>
      </c>
    </row>
    <row r="4785" spans="1:26">
      <c r="A4785" s="2">
        <v>45079</v>
      </c>
      <c r="B4785" t="s">
        <v>4457</v>
      </c>
      <c r="C4785" t="s">
        <v>4324</v>
      </c>
      <c r="D4785" s="2" t="str">
        <f t="shared" si="299"/>
        <v>KOW-TRA6-R-000</v>
      </c>
      <c r="E4785" t="s">
        <v>157</v>
      </c>
      <c r="F4785" t="s">
        <v>256</v>
      </c>
      <c r="G4785">
        <v>39</v>
      </c>
      <c r="H4785" t="str">
        <f>VLOOKUP(E4785,[1]data!$D$3:$AK$1000,34,0)</f>
        <v>Traditional</v>
      </c>
      <c r="I4785">
        <f>VLOOKUP(E4785,[1]data!$D$3:$Q$1048576,14,0)</f>
        <v>1499</v>
      </c>
      <c r="J4785" t="str">
        <f>VLOOKUP(E4785,[1]data!$D$3:$AJ$1048576,33,0)</f>
        <v>1099-1499</v>
      </c>
      <c r="K4785" t="s">
        <v>4501</v>
      </c>
      <c r="L4785" t="s">
        <v>255</v>
      </c>
      <c r="M4785">
        <v>1</v>
      </c>
      <c r="N4785">
        <v>1338.39</v>
      </c>
      <c r="O4785">
        <v>0</v>
      </c>
      <c r="P4785">
        <v>0</v>
      </c>
      <c r="Q4785">
        <v>1338.39</v>
      </c>
      <c r="R4785">
        <v>0</v>
      </c>
      <c r="S4785">
        <v>0</v>
      </c>
      <c r="T4785">
        <v>0</v>
      </c>
      <c r="U4785">
        <v>160.61000000000001</v>
      </c>
      <c r="V4785">
        <v>1499</v>
      </c>
      <c r="W4785">
        <v>1</v>
      </c>
      <c r="X4785">
        <f t="shared" si="300"/>
        <v>1499</v>
      </c>
      <c r="Y4785">
        <f t="shared" si="301"/>
        <v>0</v>
      </c>
      <c r="Z4785" s="1">
        <f t="shared" si="302"/>
        <v>0</v>
      </c>
    </row>
    <row r="4786" spans="1:26">
      <c r="A4786" s="2">
        <v>45079</v>
      </c>
      <c r="B4786" t="s">
        <v>4457</v>
      </c>
      <c r="C4786" t="s">
        <v>4324</v>
      </c>
      <c r="D4786" s="2" t="str">
        <f t="shared" si="299"/>
        <v>KOW-CA11-R-000</v>
      </c>
      <c r="E4786" t="s">
        <v>10</v>
      </c>
      <c r="F4786" t="s">
        <v>302</v>
      </c>
      <c r="G4786">
        <v>42</v>
      </c>
      <c r="H4786" t="str">
        <f>VLOOKUP(E4786,[1]data!$D$3:$AK$1000,34,0)</f>
        <v>Casual</v>
      </c>
      <c r="I4786">
        <f>VLOOKUP(E4786,[1]data!$D$3:$Q$1048576,14,0)</f>
        <v>1999</v>
      </c>
      <c r="J4786" t="str">
        <f>VLOOKUP(E4786,[1]data!$D$3:$AJ$1048576,33,0)</f>
        <v>1799-2299</v>
      </c>
      <c r="K4786" t="s">
        <v>4502</v>
      </c>
      <c r="L4786" t="s">
        <v>255</v>
      </c>
      <c r="M4786">
        <v>1</v>
      </c>
      <c r="N4786">
        <v>1784.82</v>
      </c>
      <c r="O4786">
        <v>-178.48</v>
      </c>
      <c r="P4786">
        <v>0</v>
      </c>
      <c r="Q4786">
        <v>1606.34</v>
      </c>
      <c r="R4786">
        <v>0</v>
      </c>
      <c r="S4786">
        <v>0</v>
      </c>
      <c r="T4786">
        <v>0</v>
      </c>
      <c r="U4786">
        <v>192.76</v>
      </c>
      <c r="V4786">
        <v>1799.1</v>
      </c>
      <c r="W4786">
        <v>1</v>
      </c>
      <c r="X4786">
        <f t="shared" si="300"/>
        <v>1999</v>
      </c>
      <c r="Y4786">
        <f t="shared" si="301"/>
        <v>199.90000000000009</v>
      </c>
      <c r="Z4786" s="1">
        <f t="shared" si="302"/>
        <v>0.10000000000000005</v>
      </c>
    </row>
    <row r="4787" spans="1:26">
      <c r="A4787" s="2">
        <v>45079</v>
      </c>
      <c r="B4787" t="s">
        <v>4457</v>
      </c>
      <c r="C4787" t="s">
        <v>4324</v>
      </c>
      <c r="D4787" s="2" t="str">
        <f t="shared" si="299"/>
        <v>KOW-TRA5-R-000</v>
      </c>
      <c r="E4787" t="s">
        <v>303</v>
      </c>
      <c r="F4787" t="s">
        <v>304</v>
      </c>
      <c r="G4787">
        <v>42</v>
      </c>
      <c r="H4787" t="str">
        <f>VLOOKUP(E4787,[1]data!$D$3:$AK$1000,34,0)</f>
        <v>Traditional</v>
      </c>
      <c r="I4787">
        <f>VLOOKUP(E4787,[1]data!$D$3:$Q$1048576,14,0)</f>
        <v>1499</v>
      </c>
      <c r="J4787" t="str">
        <f>VLOOKUP(E4787,[1]data!$D$3:$AJ$1048576,33,0)</f>
        <v>1099-1499</v>
      </c>
      <c r="K4787" t="s">
        <v>4503</v>
      </c>
      <c r="L4787" t="s">
        <v>255</v>
      </c>
      <c r="M4787">
        <v>1</v>
      </c>
      <c r="N4787">
        <v>1208.8599999999999</v>
      </c>
      <c r="O4787">
        <v>-120.88</v>
      </c>
      <c r="P4787">
        <v>0</v>
      </c>
      <c r="Q4787">
        <v>1087.98</v>
      </c>
      <c r="R4787">
        <v>0</v>
      </c>
      <c r="S4787">
        <v>0</v>
      </c>
      <c r="T4787">
        <v>0</v>
      </c>
      <c r="U4787">
        <v>261.12</v>
      </c>
      <c r="V4787">
        <v>1349.1</v>
      </c>
      <c r="W4787">
        <v>1</v>
      </c>
      <c r="X4787">
        <f t="shared" si="300"/>
        <v>1499</v>
      </c>
      <c r="Y4787">
        <f t="shared" si="301"/>
        <v>149.90000000000009</v>
      </c>
      <c r="Z4787" s="1">
        <f t="shared" si="302"/>
        <v>0.10000000000000006</v>
      </c>
    </row>
    <row r="4788" spans="1:26">
      <c r="A4788" s="2">
        <v>45079</v>
      </c>
      <c r="B4788" t="s">
        <v>4457</v>
      </c>
      <c r="C4788" t="s">
        <v>4324</v>
      </c>
      <c r="D4788" s="2" t="str">
        <f t="shared" si="299"/>
        <v>KOW-IDE-R-0007</v>
      </c>
      <c r="E4788" t="s">
        <v>416</v>
      </c>
      <c r="F4788" t="s">
        <v>417</v>
      </c>
      <c r="G4788">
        <v>42</v>
      </c>
      <c r="H4788" t="str">
        <f>VLOOKUP(E4788,[1]data!$D$3:$AK$1000,34,0)</f>
        <v>Casual</v>
      </c>
      <c r="I4788">
        <f>VLOOKUP(E4788,[1]data!$D$3:$Q$1048576,14,0)</f>
        <v>1099</v>
      </c>
      <c r="J4788" t="str">
        <f>VLOOKUP(E4788,[1]data!$D$3:$AJ$1048576,33,0)</f>
        <v>1099-1499</v>
      </c>
      <c r="K4788" t="s">
        <v>4504</v>
      </c>
      <c r="L4788" t="s">
        <v>255</v>
      </c>
      <c r="M4788">
        <v>1</v>
      </c>
      <c r="N4788">
        <v>805.64</v>
      </c>
      <c r="O4788">
        <v>0</v>
      </c>
      <c r="P4788">
        <v>0</v>
      </c>
      <c r="Q4788">
        <v>805.64</v>
      </c>
      <c r="R4788">
        <v>0</v>
      </c>
      <c r="S4788">
        <v>0</v>
      </c>
      <c r="T4788">
        <v>0</v>
      </c>
      <c r="U4788">
        <v>193.36</v>
      </c>
      <c r="V4788">
        <v>999</v>
      </c>
      <c r="W4788">
        <v>1</v>
      </c>
      <c r="X4788">
        <f t="shared" si="300"/>
        <v>1099</v>
      </c>
      <c r="Y4788">
        <f t="shared" si="301"/>
        <v>100</v>
      </c>
      <c r="Z4788" s="1">
        <f t="shared" si="302"/>
        <v>9.0991810737033663E-2</v>
      </c>
    </row>
    <row r="4789" spans="1:26">
      <c r="A4789" s="2">
        <v>45079</v>
      </c>
      <c r="B4789" t="s">
        <v>4457</v>
      </c>
      <c r="C4789" t="s">
        <v>4324</v>
      </c>
      <c r="D4789" s="2" t="str">
        <f t="shared" si="299"/>
        <v>KOW-TRA5-R-000</v>
      </c>
      <c r="E4789" t="s">
        <v>771</v>
      </c>
      <c r="F4789" t="s">
        <v>304</v>
      </c>
      <c r="G4789">
        <v>40</v>
      </c>
      <c r="H4789" t="str">
        <f>VLOOKUP(E4789,[1]data!$D$3:$AK$1000,34,0)</f>
        <v>Traditional</v>
      </c>
      <c r="I4789">
        <f>VLOOKUP(E4789,[1]data!$D$3:$Q$1048576,14,0)</f>
        <v>1499</v>
      </c>
      <c r="J4789" t="str">
        <f>VLOOKUP(E4789,[1]data!$D$3:$AJ$1048576,33,0)</f>
        <v>1099-1499</v>
      </c>
      <c r="K4789" t="s">
        <v>4505</v>
      </c>
      <c r="L4789" t="s">
        <v>473</v>
      </c>
      <c r="M4789">
        <v>1</v>
      </c>
      <c r="N4789">
        <v>1338.4</v>
      </c>
      <c r="O4789">
        <v>-267.68</v>
      </c>
      <c r="P4789">
        <v>0</v>
      </c>
      <c r="Q4789">
        <v>1070.72</v>
      </c>
      <c r="R4789">
        <v>0</v>
      </c>
      <c r="S4789">
        <v>0</v>
      </c>
      <c r="T4789">
        <v>0</v>
      </c>
      <c r="U4789">
        <v>128.47999999999999</v>
      </c>
      <c r="V4789">
        <v>1199.2</v>
      </c>
      <c r="W4789">
        <v>1</v>
      </c>
      <c r="X4789">
        <f t="shared" si="300"/>
        <v>1499</v>
      </c>
      <c r="Y4789">
        <f t="shared" si="301"/>
        <v>299.79999999999995</v>
      </c>
      <c r="Z4789" s="1">
        <f t="shared" si="302"/>
        <v>0.19999999999999998</v>
      </c>
    </row>
    <row r="4790" spans="1:26">
      <c r="A4790" s="2">
        <v>45079</v>
      </c>
      <c r="B4790" t="s">
        <v>4457</v>
      </c>
      <c r="C4790" t="s">
        <v>4324</v>
      </c>
      <c r="D4790" s="2" t="str">
        <f t="shared" si="299"/>
        <v>KOW-TRA6-R-000</v>
      </c>
      <c r="E4790" t="s">
        <v>159</v>
      </c>
      <c r="F4790" t="s">
        <v>256</v>
      </c>
      <c r="G4790">
        <v>42</v>
      </c>
      <c r="H4790" t="str">
        <f>VLOOKUP(E4790,[1]data!$D$3:$AK$1000,34,0)</f>
        <v>Traditional</v>
      </c>
      <c r="I4790">
        <f>VLOOKUP(E4790,[1]data!$D$3:$Q$1048576,14,0)</f>
        <v>1499</v>
      </c>
      <c r="J4790" t="str">
        <f>VLOOKUP(E4790,[1]data!$D$3:$AJ$1048576,33,0)</f>
        <v>1099-1499</v>
      </c>
      <c r="K4790" t="s">
        <v>4505</v>
      </c>
      <c r="L4790" t="s">
        <v>473</v>
      </c>
      <c r="M4790">
        <v>1</v>
      </c>
      <c r="N4790">
        <v>1338.38</v>
      </c>
      <c r="O4790">
        <v>-267.67</v>
      </c>
      <c r="P4790">
        <v>0</v>
      </c>
      <c r="Q4790">
        <v>1070.71</v>
      </c>
      <c r="R4790">
        <v>0</v>
      </c>
      <c r="S4790">
        <v>0</v>
      </c>
      <c r="T4790">
        <v>0</v>
      </c>
      <c r="U4790">
        <v>128.49</v>
      </c>
      <c r="V4790">
        <v>1199.2</v>
      </c>
      <c r="W4790">
        <v>1</v>
      </c>
      <c r="X4790">
        <f t="shared" si="300"/>
        <v>1499</v>
      </c>
      <c r="Y4790">
        <f t="shared" si="301"/>
        <v>299.79999999999995</v>
      </c>
      <c r="Z4790" s="1">
        <f t="shared" si="302"/>
        <v>0.19999999999999998</v>
      </c>
    </row>
    <row r="4791" spans="1:26">
      <c r="A4791" s="2">
        <v>45079</v>
      </c>
      <c r="B4791" t="s">
        <v>4457</v>
      </c>
      <c r="C4791" t="s">
        <v>4324</v>
      </c>
      <c r="D4791" s="2" t="str">
        <f t="shared" si="299"/>
        <v>KOW-TRA5-R-000</v>
      </c>
      <c r="E4791" t="s">
        <v>771</v>
      </c>
      <c r="F4791" t="s">
        <v>304</v>
      </c>
      <c r="G4791">
        <v>40</v>
      </c>
      <c r="H4791" t="str">
        <f>VLOOKUP(E4791,[1]data!$D$3:$AK$1000,34,0)</f>
        <v>Traditional</v>
      </c>
      <c r="I4791">
        <f>VLOOKUP(E4791,[1]data!$D$3:$Q$1048576,14,0)</f>
        <v>1499</v>
      </c>
      <c r="J4791" t="str">
        <f>VLOOKUP(E4791,[1]data!$D$3:$AJ$1048576,33,0)</f>
        <v>1099-1499</v>
      </c>
      <c r="K4791" t="s">
        <v>4506</v>
      </c>
      <c r="L4791" t="s">
        <v>473</v>
      </c>
      <c r="M4791">
        <v>1</v>
      </c>
      <c r="N4791">
        <v>1338.39</v>
      </c>
      <c r="O4791">
        <v>-314.73</v>
      </c>
      <c r="P4791">
        <v>0</v>
      </c>
      <c r="Q4791">
        <v>1023.66</v>
      </c>
      <c r="R4791">
        <v>0</v>
      </c>
      <c r="S4791">
        <v>0</v>
      </c>
      <c r="T4791">
        <v>0</v>
      </c>
      <c r="U4791">
        <v>122.84</v>
      </c>
      <c r="V4791">
        <v>1146.5</v>
      </c>
      <c r="W4791">
        <v>1</v>
      </c>
      <c r="X4791">
        <f t="shared" si="300"/>
        <v>1499</v>
      </c>
      <c r="Y4791">
        <f t="shared" si="301"/>
        <v>352.5</v>
      </c>
      <c r="Z4791" s="1">
        <f t="shared" si="302"/>
        <v>0.23515677118078721</v>
      </c>
    </row>
    <row r="4792" spans="1:26">
      <c r="A4792" s="2">
        <v>45079</v>
      </c>
      <c r="B4792" t="s">
        <v>4457</v>
      </c>
      <c r="C4792" t="s">
        <v>4324</v>
      </c>
      <c r="D4792" s="2" t="str">
        <f t="shared" si="299"/>
        <v>KOW-TRA6-R-000</v>
      </c>
      <c r="E4792" t="s">
        <v>159</v>
      </c>
      <c r="F4792" t="s">
        <v>256</v>
      </c>
      <c r="G4792">
        <v>42</v>
      </c>
      <c r="H4792" t="str">
        <f>VLOOKUP(E4792,[1]data!$D$3:$AK$1000,34,0)</f>
        <v>Traditional</v>
      </c>
      <c r="I4792">
        <f>VLOOKUP(E4792,[1]data!$D$3:$Q$1048576,14,0)</f>
        <v>1499</v>
      </c>
      <c r="J4792" t="str">
        <f>VLOOKUP(E4792,[1]data!$D$3:$AJ$1048576,33,0)</f>
        <v>1099-1499</v>
      </c>
      <c r="K4792" t="s">
        <v>4506</v>
      </c>
      <c r="L4792" t="s">
        <v>473</v>
      </c>
      <c r="M4792">
        <v>1</v>
      </c>
      <c r="N4792">
        <v>1338.39</v>
      </c>
      <c r="O4792">
        <v>-314.73</v>
      </c>
      <c r="P4792">
        <v>0</v>
      </c>
      <c r="Q4792">
        <v>1023.66</v>
      </c>
      <c r="R4792">
        <v>0</v>
      </c>
      <c r="S4792">
        <v>0</v>
      </c>
      <c r="T4792">
        <v>0</v>
      </c>
      <c r="U4792">
        <v>122.84</v>
      </c>
      <c r="V4792">
        <v>1146.5</v>
      </c>
      <c r="W4792">
        <v>1</v>
      </c>
      <c r="X4792">
        <f t="shared" si="300"/>
        <v>1499</v>
      </c>
      <c r="Y4792">
        <f t="shared" si="301"/>
        <v>352.5</v>
      </c>
      <c r="Z4792" s="1">
        <f t="shared" si="302"/>
        <v>0.23515677118078721</v>
      </c>
    </row>
    <row r="4793" spans="1:26">
      <c r="A4793" s="2">
        <v>45079</v>
      </c>
      <c r="B4793" t="s">
        <v>4457</v>
      </c>
      <c r="C4793" t="s">
        <v>4324</v>
      </c>
      <c r="D4793" s="2" t="str">
        <f t="shared" si="299"/>
        <v>KOW-FF01-R-005</v>
      </c>
      <c r="E4793" t="s">
        <v>1689</v>
      </c>
      <c r="F4793" t="s">
        <v>1690</v>
      </c>
      <c r="G4793">
        <v>42</v>
      </c>
      <c r="H4793" t="str">
        <f>VLOOKUP(E4793,[1]data!$D$3:$AK$1000,34,0)</f>
        <v>Linen</v>
      </c>
      <c r="I4793">
        <f>VLOOKUP(E4793,[1]data!$D$3:$Q$1048576,14,0)</f>
        <v>3799</v>
      </c>
      <c r="J4793" t="str">
        <f>VLOOKUP(E4793,[1]data!$D$3:$AJ$1048576,33,0)</f>
        <v>3499-3999</v>
      </c>
      <c r="K4793" t="s">
        <v>4507</v>
      </c>
      <c r="L4793" t="s">
        <v>473</v>
      </c>
      <c r="M4793">
        <v>1</v>
      </c>
      <c r="N4793">
        <v>2883.03</v>
      </c>
      <c r="O4793">
        <v>-677.5</v>
      </c>
      <c r="P4793">
        <v>0</v>
      </c>
      <c r="Q4793">
        <v>2205.5300000000002</v>
      </c>
      <c r="R4793">
        <v>0</v>
      </c>
      <c r="S4793">
        <v>0</v>
      </c>
      <c r="T4793">
        <v>0</v>
      </c>
      <c r="U4793">
        <v>264.66000000000003</v>
      </c>
      <c r="V4793">
        <v>2470.19</v>
      </c>
      <c r="W4793">
        <v>1</v>
      </c>
      <c r="X4793">
        <f t="shared" si="300"/>
        <v>3799</v>
      </c>
      <c r="Y4793">
        <f t="shared" si="301"/>
        <v>1328.81</v>
      </c>
      <c r="Z4793" s="1">
        <f t="shared" si="302"/>
        <v>0.34977888918136352</v>
      </c>
    </row>
    <row r="4794" spans="1:26">
      <c r="A4794" s="2">
        <v>45079</v>
      </c>
      <c r="B4794" t="s">
        <v>4457</v>
      </c>
      <c r="C4794" t="s">
        <v>4324</v>
      </c>
      <c r="D4794" s="2" t="str">
        <f t="shared" si="299"/>
        <v>KOW-CLC02-R-00</v>
      </c>
      <c r="E4794" t="s">
        <v>1274</v>
      </c>
      <c r="F4794" t="s">
        <v>1275</v>
      </c>
      <c r="G4794">
        <v>42</v>
      </c>
      <c r="H4794" t="str">
        <f>VLOOKUP(E4794,[1]data!$D$3:$AK$1000,34,0)</f>
        <v>Classic</v>
      </c>
      <c r="I4794">
        <f>VLOOKUP(E4794,[1]data!$D$3:$Q$1048576,14,0)</f>
        <v>2999</v>
      </c>
      <c r="J4794" t="str">
        <f>VLOOKUP(E4794,[1]data!$D$3:$AJ$1048576,33,0)</f>
        <v>2499-2999</v>
      </c>
      <c r="K4794" t="s">
        <v>4507</v>
      </c>
      <c r="L4794" t="s">
        <v>473</v>
      </c>
      <c r="M4794">
        <v>1</v>
      </c>
      <c r="N4794">
        <v>2677.67</v>
      </c>
      <c r="O4794">
        <v>-629.25</v>
      </c>
      <c r="P4794">
        <v>0</v>
      </c>
      <c r="Q4794">
        <v>2048.42</v>
      </c>
      <c r="R4794">
        <v>0</v>
      </c>
      <c r="S4794">
        <v>0</v>
      </c>
      <c r="T4794">
        <v>0</v>
      </c>
      <c r="U4794">
        <v>245.81</v>
      </c>
      <c r="V4794">
        <v>2294.23</v>
      </c>
      <c r="W4794">
        <v>1</v>
      </c>
      <c r="X4794">
        <f t="shared" si="300"/>
        <v>2999</v>
      </c>
      <c r="Y4794">
        <f t="shared" si="301"/>
        <v>704.77</v>
      </c>
      <c r="Z4794" s="1">
        <f t="shared" si="302"/>
        <v>0.23500166722240745</v>
      </c>
    </row>
    <row r="4795" spans="1:26">
      <c r="A4795" s="2">
        <v>45079</v>
      </c>
      <c r="B4795" t="s">
        <v>4457</v>
      </c>
      <c r="C4795" t="s">
        <v>4324</v>
      </c>
      <c r="D4795" s="2" t="str">
        <f t="shared" si="299"/>
        <v>KOW-TRA3-R-000</v>
      </c>
      <c r="E4795" t="s">
        <v>151</v>
      </c>
      <c r="F4795" t="s">
        <v>286</v>
      </c>
      <c r="G4795">
        <v>40</v>
      </c>
      <c r="H4795" t="str">
        <f>VLOOKUP(E4795,[1]data!$D$3:$AK$1000,34,0)</f>
        <v>Traditional</v>
      </c>
      <c r="I4795">
        <f>VLOOKUP(E4795,[1]data!$D$3:$Q$1048576,14,0)</f>
        <v>1299</v>
      </c>
      <c r="J4795" t="str">
        <f>VLOOKUP(E4795,[1]data!$D$3:$AJ$1048576,33,0)</f>
        <v>1099-1499</v>
      </c>
      <c r="K4795" t="s">
        <v>4508</v>
      </c>
      <c r="L4795" t="s">
        <v>255</v>
      </c>
      <c r="M4795">
        <v>1</v>
      </c>
      <c r="N4795">
        <v>1159.82</v>
      </c>
      <c r="O4795">
        <v>-115.98</v>
      </c>
      <c r="P4795">
        <v>0</v>
      </c>
      <c r="Q4795">
        <v>1043.8399999999999</v>
      </c>
      <c r="R4795">
        <v>0</v>
      </c>
      <c r="S4795">
        <v>0</v>
      </c>
      <c r="T4795">
        <v>0</v>
      </c>
      <c r="U4795">
        <v>125.26</v>
      </c>
      <c r="V4795">
        <v>1169.0999999999999</v>
      </c>
      <c r="W4795">
        <v>1</v>
      </c>
      <c r="X4795">
        <f t="shared" si="300"/>
        <v>1299</v>
      </c>
      <c r="Y4795">
        <f t="shared" si="301"/>
        <v>129.90000000000009</v>
      </c>
      <c r="Z4795" s="1">
        <f t="shared" si="302"/>
        <v>0.10000000000000007</v>
      </c>
    </row>
    <row r="4796" spans="1:26">
      <c r="A4796" s="2">
        <v>45079</v>
      </c>
      <c r="B4796" t="s">
        <v>4457</v>
      </c>
      <c r="C4796" t="s">
        <v>4324</v>
      </c>
      <c r="D4796" s="2" t="str">
        <f t="shared" si="299"/>
        <v>KOW-CA5-R-0001</v>
      </c>
      <c r="E4796" t="s">
        <v>21</v>
      </c>
      <c r="F4796" t="s">
        <v>331</v>
      </c>
      <c r="G4796">
        <v>40</v>
      </c>
      <c r="H4796" t="str">
        <f>VLOOKUP(E4796,[1]data!$D$3:$AK$1000,34,0)</f>
        <v>Casual</v>
      </c>
      <c r="I4796">
        <f>VLOOKUP(E4796,[1]data!$D$3:$Q$1048576,14,0)</f>
        <v>1499</v>
      </c>
      <c r="J4796" t="str">
        <f>VLOOKUP(E4796,[1]data!$D$3:$AJ$1048576,33,0)</f>
        <v>1099-1499</v>
      </c>
      <c r="K4796" t="s">
        <v>4508</v>
      </c>
      <c r="L4796" t="s">
        <v>255</v>
      </c>
      <c r="M4796">
        <v>1</v>
      </c>
      <c r="N4796">
        <v>1338.38</v>
      </c>
      <c r="O4796">
        <v>-133.83000000000001</v>
      </c>
      <c r="P4796">
        <v>0</v>
      </c>
      <c r="Q4796">
        <v>1204.55</v>
      </c>
      <c r="R4796">
        <v>0</v>
      </c>
      <c r="S4796">
        <v>0</v>
      </c>
      <c r="T4796">
        <v>0</v>
      </c>
      <c r="U4796">
        <v>144.55000000000001</v>
      </c>
      <c r="V4796">
        <v>1349.1</v>
      </c>
      <c r="W4796">
        <v>1</v>
      </c>
      <c r="X4796">
        <f t="shared" si="300"/>
        <v>1499</v>
      </c>
      <c r="Y4796">
        <f t="shared" si="301"/>
        <v>149.90000000000009</v>
      </c>
      <c r="Z4796" s="1">
        <f t="shared" si="302"/>
        <v>0.10000000000000006</v>
      </c>
    </row>
    <row r="4797" spans="1:26">
      <c r="A4797" s="2">
        <v>45079</v>
      </c>
      <c r="B4797" t="s">
        <v>4457</v>
      </c>
      <c r="C4797" t="s">
        <v>4324</v>
      </c>
      <c r="D4797" s="2" t="str">
        <f t="shared" si="299"/>
        <v>KOW-PO25-R-002</v>
      </c>
      <c r="E4797" t="s">
        <v>536</v>
      </c>
      <c r="F4797" t="s">
        <v>470</v>
      </c>
      <c r="G4797">
        <v>46</v>
      </c>
      <c r="H4797" t="str">
        <f>VLOOKUP(E4797,[1]data!$D$3:$AK$1000,34,0)</f>
        <v>Casual</v>
      </c>
      <c r="I4797">
        <f>VLOOKUP(E4797,[1]data!$D$3:$Q$1048576,14,0)</f>
        <v>2199</v>
      </c>
      <c r="J4797" t="str">
        <f>VLOOKUP(E4797,[1]data!$D$3:$AJ$1048576,33,0)</f>
        <v>1799-2299</v>
      </c>
      <c r="K4797" t="s">
        <v>4509</v>
      </c>
      <c r="L4797" t="s">
        <v>255</v>
      </c>
      <c r="M4797">
        <v>1</v>
      </c>
      <c r="N4797">
        <v>1773.37</v>
      </c>
      <c r="O4797">
        <v>-177.33</v>
      </c>
      <c r="P4797">
        <v>0</v>
      </c>
      <c r="Q4797">
        <v>1596.04</v>
      </c>
      <c r="R4797">
        <v>0</v>
      </c>
      <c r="S4797">
        <v>0</v>
      </c>
      <c r="T4797">
        <v>0</v>
      </c>
      <c r="U4797">
        <v>383.06</v>
      </c>
      <c r="V4797">
        <v>1979.1</v>
      </c>
      <c r="W4797">
        <v>1</v>
      </c>
      <c r="X4797">
        <f t="shared" si="300"/>
        <v>2199</v>
      </c>
      <c r="Y4797">
        <f t="shared" si="301"/>
        <v>219.90000000000009</v>
      </c>
      <c r="Z4797" s="1">
        <f t="shared" si="302"/>
        <v>0.10000000000000005</v>
      </c>
    </row>
    <row r="4798" spans="1:26">
      <c r="A4798" s="2">
        <v>45079</v>
      </c>
      <c r="B4798" t="s">
        <v>4457</v>
      </c>
      <c r="C4798" t="s">
        <v>4324</v>
      </c>
      <c r="D4798" s="2" t="str">
        <f t="shared" si="299"/>
        <v>KOW-LI1-R-0001</v>
      </c>
      <c r="E4798" t="s">
        <v>1084</v>
      </c>
      <c r="F4798" t="s">
        <v>941</v>
      </c>
      <c r="G4798">
        <v>46</v>
      </c>
      <c r="H4798" t="str">
        <f>VLOOKUP(E4798,[1]data!$D$3:$AK$1000,34,0)</f>
        <v>Linen</v>
      </c>
      <c r="I4798">
        <f>VLOOKUP(E4798,[1]data!$D$3:$Q$1048576,14,0)</f>
        <v>3499</v>
      </c>
      <c r="J4798" t="str">
        <f>VLOOKUP(E4798,[1]data!$D$3:$AJ$1048576,33,0)</f>
        <v>3499-3999</v>
      </c>
      <c r="K4798" t="s">
        <v>4509</v>
      </c>
      <c r="L4798" t="s">
        <v>255</v>
      </c>
      <c r="M4798">
        <v>1</v>
      </c>
      <c r="N4798">
        <v>2398.4</v>
      </c>
      <c r="O4798">
        <v>-239.84</v>
      </c>
      <c r="P4798">
        <v>0</v>
      </c>
      <c r="Q4798">
        <v>2158.56</v>
      </c>
      <c r="R4798">
        <v>0</v>
      </c>
      <c r="S4798">
        <v>0</v>
      </c>
      <c r="T4798">
        <v>0</v>
      </c>
      <c r="U4798">
        <v>518.04</v>
      </c>
      <c r="V4798">
        <v>2676.6</v>
      </c>
      <c r="W4798">
        <v>1</v>
      </c>
      <c r="X4798">
        <f t="shared" si="300"/>
        <v>3499</v>
      </c>
      <c r="Y4798">
        <f t="shared" si="301"/>
        <v>822.40000000000009</v>
      </c>
      <c r="Z4798" s="1">
        <f t="shared" si="302"/>
        <v>0.23503858245212922</v>
      </c>
    </row>
    <row r="4799" spans="1:26">
      <c r="A4799" s="2">
        <v>45079</v>
      </c>
      <c r="B4799" t="s">
        <v>4457</v>
      </c>
      <c r="C4799" t="s">
        <v>4324</v>
      </c>
      <c r="D4799" s="2" t="str">
        <f t="shared" si="299"/>
        <v>KOW-UN1-R-0002</v>
      </c>
      <c r="E4799" t="s">
        <v>175</v>
      </c>
      <c r="F4799" t="s">
        <v>307</v>
      </c>
      <c r="G4799">
        <v>46</v>
      </c>
      <c r="H4799" t="str">
        <f>VLOOKUP(E4799,[1]data!$D$3:$AK$1000,34,0)</f>
        <v>Classic</v>
      </c>
      <c r="I4799">
        <f>VLOOKUP(E4799,[1]data!$D$3:$Q$1048576,14,0)</f>
        <v>1999</v>
      </c>
      <c r="J4799" t="str">
        <f>VLOOKUP(E4799,[1]data!$D$3:$AJ$1048576,33,0)</f>
        <v>1799-2299</v>
      </c>
      <c r="K4799" t="s">
        <v>4510</v>
      </c>
      <c r="L4799" t="s">
        <v>255</v>
      </c>
      <c r="M4799">
        <v>1</v>
      </c>
      <c r="N4799">
        <v>1784.82</v>
      </c>
      <c r="O4799">
        <v>0</v>
      </c>
      <c r="P4799">
        <v>0</v>
      </c>
      <c r="Q4799">
        <v>1784.82</v>
      </c>
      <c r="R4799">
        <v>0</v>
      </c>
      <c r="S4799">
        <v>0</v>
      </c>
      <c r="T4799">
        <v>0</v>
      </c>
      <c r="U4799">
        <v>214.18</v>
      </c>
      <c r="V4799">
        <v>1999</v>
      </c>
      <c r="W4799">
        <v>1</v>
      </c>
      <c r="X4799">
        <f t="shared" si="300"/>
        <v>1999</v>
      </c>
      <c r="Y4799">
        <f t="shared" si="301"/>
        <v>0</v>
      </c>
      <c r="Z4799" s="1">
        <f t="shared" si="302"/>
        <v>0</v>
      </c>
    </row>
    <row r="4800" spans="1:26">
      <c r="A4800" s="2">
        <v>45079</v>
      </c>
      <c r="B4800" t="s">
        <v>4457</v>
      </c>
      <c r="C4800" t="s">
        <v>4324</v>
      </c>
      <c r="D4800" s="2" t="str">
        <f t="shared" si="299"/>
        <v>KOW-SER-R-0009</v>
      </c>
      <c r="E4800" t="s">
        <v>379</v>
      </c>
      <c r="F4800" t="s">
        <v>380</v>
      </c>
      <c r="G4800">
        <v>42</v>
      </c>
      <c r="H4800" t="str">
        <f>VLOOKUP(E4800,[1]data!$D$3:$AK$1000,34,0)</f>
        <v>Casual</v>
      </c>
      <c r="I4800">
        <f>VLOOKUP(E4800,[1]data!$D$3:$Q$1048576,14,0)</f>
        <v>3799</v>
      </c>
      <c r="J4800" t="str">
        <f>VLOOKUP(E4800,[1]data!$D$3:$AJ$1048576,33,0)</f>
        <v>3499-3999</v>
      </c>
      <c r="K4800" t="s">
        <v>4511</v>
      </c>
      <c r="L4800" t="s">
        <v>255</v>
      </c>
      <c r="M4800">
        <v>1</v>
      </c>
      <c r="N4800">
        <v>2713.57</v>
      </c>
      <c r="O4800">
        <v>0</v>
      </c>
      <c r="P4800">
        <v>0</v>
      </c>
      <c r="Q4800">
        <v>2713.57</v>
      </c>
      <c r="R4800">
        <v>0</v>
      </c>
      <c r="S4800">
        <v>0</v>
      </c>
      <c r="T4800">
        <v>0</v>
      </c>
      <c r="U4800">
        <v>325.63</v>
      </c>
      <c r="V4800">
        <v>3039.2</v>
      </c>
      <c r="W4800">
        <v>1</v>
      </c>
      <c r="X4800">
        <f t="shared" si="300"/>
        <v>3799</v>
      </c>
      <c r="Y4800">
        <f t="shared" si="301"/>
        <v>759.80000000000018</v>
      </c>
      <c r="Z4800" s="1">
        <f t="shared" si="302"/>
        <v>0.20000000000000004</v>
      </c>
    </row>
    <row r="4801" spans="1:26">
      <c r="A4801" s="2">
        <v>45079</v>
      </c>
      <c r="B4801" t="s">
        <v>4457</v>
      </c>
      <c r="C4801" t="s">
        <v>4324</v>
      </c>
      <c r="D4801" s="2" t="str">
        <f t="shared" si="299"/>
        <v>KOW-FO3-R-0001</v>
      </c>
      <c r="E4801" t="s">
        <v>75</v>
      </c>
      <c r="F4801" t="s">
        <v>705</v>
      </c>
      <c r="G4801">
        <v>40</v>
      </c>
      <c r="H4801" t="str">
        <f>VLOOKUP(E4801,[1]data!$D$3:$AK$1000,34,0)</f>
        <v>Classic</v>
      </c>
      <c r="I4801">
        <f>VLOOKUP(E4801,[1]data!$D$3:$Q$1048576,14,0)</f>
        <v>3499</v>
      </c>
      <c r="J4801" t="str">
        <f>VLOOKUP(E4801,[1]data!$D$3:$AJ$1048576,33,0)</f>
        <v>3499-3999</v>
      </c>
      <c r="K4801" t="s">
        <v>4512</v>
      </c>
      <c r="L4801" t="s">
        <v>255</v>
      </c>
      <c r="M4801">
        <v>1</v>
      </c>
      <c r="N4801">
        <v>2499.11</v>
      </c>
      <c r="O4801">
        <v>0</v>
      </c>
      <c r="P4801">
        <v>0</v>
      </c>
      <c r="Q4801">
        <v>2499.11</v>
      </c>
      <c r="R4801">
        <v>0</v>
      </c>
      <c r="S4801">
        <v>0</v>
      </c>
      <c r="T4801">
        <v>0</v>
      </c>
      <c r="U4801">
        <v>299.89</v>
      </c>
      <c r="V4801">
        <v>2799</v>
      </c>
      <c r="W4801">
        <v>1</v>
      </c>
      <c r="X4801">
        <f t="shared" si="300"/>
        <v>3499</v>
      </c>
      <c r="Y4801">
        <f t="shared" si="301"/>
        <v>700</v>
      </c>
      <c r="Z4801" s="1">
        <f t="shared" si="302"/>
        <v>0.20005715918833952</v>
      </c>
    </row>
    <row r="4802" spans="1:26">
      <c r="A4802" s="2">
        <v>45080</v>
      </c>
      <c r="B4802" t="s">
        <v>4457</v>
      </c>
      <c r="C4802" t="s">
        <v>4324</v>
      </c>
      <c r="D4802" s="2" t="str">
        <f t="shared" si="299"/>
        <v>KOW-CC02-R-004</v>
      </c>
      <c r="E4802" t="s">
        <v>38</v>
      </c>
      <c r="F4802" t="s">
        <v>1508</v>
      </c>
      <c r="G4802">
        <v>42</v>
      </c>
      <c r="H4802" t="str">
        <f>VLOOKUP(E4802,[1]data!$D$3:$AK$1000,34,0)</f>
        <v>Casual</v>
      </c>
      <c r="I4802">
        <f>VLOOKUP(E4802,[1]data!$D$3:$Q$1048576,14,0)</f>
        <v>2499</v>
      </c>
      <c r="J4802" t="str">
        <f>VLOOKUP(E4802,[1]data!$D$3:$AJ$1048576,33,0)</f>
        <v>2499-2999</v>
      </c>
      <c r="K4802" t="s">
        <v>4513</v>
      </c>
      <c r="L4802" t="s">
        <v>255</v>
      </c>
      <c r="M4802">
        <v>1</v>
      </c>
      <c r="N4802">
        <v>22312.5</v>
      </c>
      <c r="O4802">
        <v>-2231.25</v>
      </c>
      <c r="P4802">
        <v>0</v>
      </c>
      <c r="Q4802">
        <v>20081.25</v>
      </c>
      <c r="R4802">
        <v>0</v>
      </c>
      <c r="S4802">
        <v>0</v>
      </c>
      <c r="T4802">
        <v>0</v>
      </c>
      <c r="U4802">
        <v>2409.75</v>
      </c>
      <c r="V4802">
        <v>22491</v>
      </c>
      <c r="W4802">
        <v>10</v>
      </c>
      <c r="X4802">
        <f t="shared" si="300"/>
        <v>24990</v>
      </c>
      <c r="Y4802">
        <f t="shared" si="301"/>
        <v>2499</v>
      </c>
      <c r="Z4802" s="1">
        <f t="shared" si="302"/>
        <v>0.1</v>
      </c>
    </row>
    <row r="4803" spans="1:26">
      <c r="A4803" s="2">
        <v>45080</v>
      </c>
      <c r="B4803" t="s">
        <v>4457</v>
      </c>
      <c r="C4803" t="s">
        <v>4324</v>
      </c>
      <c r="D4803" s="2" t="str">
        <f t="shared" ref="D4803:D4866" si="303">LEFT(E4803,14)</f>
        <v>KOW-CC12-R-003</v>
      </c>
      <c r="E4803" t="s">
        <v>51</v>
      </c>
      <c r="F4803" t="s">
        <v>1723</v>
      </c>
      <c r="G4803">
        <v>30</v>
      </c>
      <c r="H4803" t="str">
        <f>VLOOKUP(E4803,[1]data!$D$3:$AK$1000,34,0)</f>
        <v>Bottom</v>
      </c>
      <c r="I4803">
        <f>VLOOKUP(E4803,[1]data!$D$3:$Q$1048576,14,0)</f>
        <v>2499</v>
      </c>
      <c r="J4803" t="str">
        <f>VLOOKUP(E4803,[1]data!$D$3:$AJ$1048576,33,0)</f>
        <v>2499-2999</v>
      </c>
      <c r="K4803" t="s">
        <v>4514</v>
      </c>
      <c r="L4803" t="s">
        <v>255</v>
      </c>
      <c r="M4803">
        <v>1</v>
      </c>
      <c r="N4803">
        <v>2231.25</v>
      </c>
      <c r="O4803">
        <v>0</v>
      </c>
      <c r="P4803">
        <v>0</v>
      </c>
      <c r="Q4803">
        <v>2231.25</v>
      </c>
      <c r="R4803">
        <v>0</v>
      </c>
      <c r="S4803">
        <v>0</v>
      </c>
      <c r="T4803">
        <v>0</v>
      </c>
      <c r="U4803">
        <v>267.75</v>
      </c>
      <c r="V4803">
        <v>2499</v>
      </c>
      <c r="W4803">
        <v>1</v>
      </c>
      <c r="X4803">
        <f t="shared" ref="X4803:X4866" si="304">I4803*W4803</f>
        <v>2499</v>
      </c>
      <c r="Y4803">
        <f t="shared" ref="Y4803:Y4866" si="305">X4803-V4803</f>
        <v>0</v>
      </c>
      <c r="Z4803" s="1">
        <f t="shared" ref="Z4803:Z4866" si="306">Y4803/X4803</f>
        <v>0</v>
      </c>
    </row>
    <row r="4804" spans="1:26">
      <c r="A4804" s="2">
        <v>45080</v>
      </c>
      <c r="B4804" t="s">
        <v>4457</v>
      </c>
      <c r="C4804" t="s">
        <v>4324</v>
      </c>
      <c r="D4804" s="2" t="str">
        <f t="shared" si="303"/>
        <v>KOW-TRA6-R-000</v>
      </c>
      <c r="E4804" t="s">
        <v>159</v>
      </c>
      <c r="F4804" t="s">
        <v>256</v>
      </c>
      <c r="G4804">
        <v>42</v>
      </c>
      <c r="H4804" t="str">
        <f>VLOOKUP(E4804,[1]data!$D$3:$AK$1000,34,0)</f>
        <v>Traditional</v>
      </c>
      <c r="I4804">
        <f>VLOOKUP(E4804,[1]data!$D$3:$Q$1048576,14,0)</f>
        <v>1499</v>
      </c>
      <c r="J4804" t="str">
        <f>VLOOKUP(E4804,[1]data!$D$3:$AJ$1048576,33,0)</f>
        <v>1099-1499</v>
      </c>
      <c r="K4804" t="s">
        <v>4515</v>
      </c>
      <c r="L4804" t="s">
        <v>255</v>
      </c>
      <c r="M4804">
        <v>1</v>
      </c>
      <c r="N4804">
        <v>1338.39</v>
      </c>
      <c r="O4804">
        <v>0</v>
      </c>
      <c r="P4804">
        <v>0</v>
      </c>
      <c r="Q4804">
        <v>1338.39</v>
      </c>
      <c r="R4804">
        <v>0</v>
      </c>
      <c r="S4804">
        <v>0</v>
      </c>
      <c r="T4804">
        <v>0</v>
      </c>
      <c r="U4804">
        <v>160.61000000000001</v>
      </c>
      <c r="V4804">
        <v>1499</v>
      </c>
      <c r="W4804">
        <v>1</v>
      </c>
      <c r="X4804">
        <f t="shared" si="304"/>
        <v>1499</v>
      </c>
      <c r="Y4804">
        <f t="shared" si="305"/>
        <v>0</v>
      </c>
      <c r="Z4804" s="1">
        <f t="shared" si="306"/>
        <v>0</v>
      </c>
    </row>
    <row r="4805" spans="1:26">
      <c r="A4805" s="2">
        <v>45080</v>
      </c>
      <c r="B4805" t="s">
        <v>4457</v>
      </c>
      <c r="C4805" t="s">
        <v>4324</v>
      </c>
      <c r="D4805" s="2" t="str">
        <f t="shared" si="303"/>
        <v>KOW-CC03-R-004</v>
      </c>
      <c r="E4805" t="s">
        <v>1819</v>
      </c>
      <c r="F4805" t="s">
        <v>1618</v>
      </c>
      <c r="G4805">
        <v>40</v>
      </c>
      <c r="H4805" t="str">
        <f>VLOOKUP(E4805,[1]data!$D$3:$AK$1000,34,0)</f>
        <v>Casual</v>
      </c>
      <c r="I4805">
        <f>VLOOKUP(E4805,[1]data!$D$3:$Q$1048576,14,0)</f>
        <v>2999</v>
      </c>
      <c r="J4805" t="str">
        <f>VLOOKUP(E4805,[1]data!$D$3:$AJ$1048576,33,0)</f>
        <v>2499-2999</v>
      </c>
      <c r="K4805" t="s">
        <v>4516</v>
      </c>
      <c r="L4805" t="s">
        <v>255</v>
      </c>
      <c r="M4805">
        <v>1</v>
      </c>
      <c r="N4805">
        <v>2418.54</v>
      </c>
      <c r="O4805">
        <v>0</v>
      </c>
      <c r="P4805">
        <v>0</v>
      </c>
      <c r="Q4805">
        <v>2418.54</v>
      </c>
      <c r="R4805">
        <v>0</v>
      </c>
      <c r="S4805">
        <v>0</v>
      </c>
      <c r="T4805">
        <v>0</v>
      </c>
      <c r="U4805">
        <v>580.46</v>
      </c>
      <c r="V4805">
        <v>2999</v>
      </c>
      <c r="W4805">
        <v>1</v>
      </c>
      <c r="X4805">
        <f t="shared" si="304"/>
        <v>2999</v>
      </c>
      <c r="Y4805">
        <f t="shared" si="305"/>
        <v>0</v>
      </c>
      <c r="Z4805" s="1">
        <f t="shared" si="306"/>
        <v>0</v>
      </c>
    </row>
    <row r="4806" spans="1:26">
      <c r="A4806" s="2">
        <v>45080</v>
      </c>
      <c r="B4806" t="s">
        <v>4457</v>
      </c>
      <c r="C4806" t="s">
        <v>4324</v>
      </c>
      <c r="D4806" s="2" t="str">
        <f t="shared" si="303"/>
        <v>KOW-TR3-S-0001</v>
      </c>
      <c r="E4806" t="s">
        <v>143</v>
      </c>
      <c r="F4806" t="s">
        <v>291</v>
      </c>
      <c r="G4806">
        <v>44</v>
      </c>
      <c r="H4806" t="str">
        <f>VLOOKUP(E4806,[1]data!$D$3:$AK$1000,34,0)</f>
        <v>Classic</v>
      </c>
      <c r="I4806">
        <f>VLOOKUP(E4806,[1]data!$D$3:$Q$1048576,14,0)</f>
        <v>1999</v>
      </c>
      <c r="J4806" t="str">
        <f>VLOOKUP(E4806,[1]data!$D$3:$AJ$1048576,33,0)</f>
        <v>1799-2299</v>
      </c>
      <c r="K4806" t="s">
        <v>4517</v>
      </c>
      <c r="L4806" t="s">
        <v>255</v>
      </c>
      <c r="M4806">
        <v>1</v>
      </c>
      <c r="N4806">
        <v>1784.82</v>
      </c>
      <c r="O4806">
        <v>0</v>
      </c>
      <c r="P4806">
        <v>0</v>
      </c>
      <c r="Q4806">
        <v>1784.82</v>
      </c>
      <c r="R4806">
        <v>0</v>
      </c>
      <c r="S4806">
        <v>0</v>
      </c>
      <c r="T4806">
        <v>0</v>
      </c>
      <c r="U4806">
        <v>214.18</v>
      </c>
      <c r="V4806">
        <v>1999</v>
      </c>
      <c r="W4806">
        <v>1</v>
      </c>
      <c r="X4806">
        <f t="shared" si="304"/>
        <v>1999</v>
      </c>
      <c r="Y4806">
        <f t="shared" si="305"/>
        <v>0</v>
      </c>
      <c r="Z4806" s="1">
        <f t="shared" si="306"/>
        <v>0</v>
      </c>
    </row>
    <row r="4807" spans="1:26">
      <c r="A4807" s="2">
        <v>45080</v>
      </c>
      <c r="B4807" t="s">
        <v>4457</v>
      </c>
      <c r="C4807" t="s">
        <v>4324</v>
      </c>
      <c r="D4807" s="2" t="str">
        <f t="shared" si="303"/>
        <v>KOW-TRA6-R-000</v>
      </c>
      <c r="E4807" t="s">
        <v>159</v>
      </c>
      <c r="F4807" t="s">
        <v>256</v>
      </c>
      <c r="G4807">
        <v>42</v>
      </c>
      <c r="H4807" t="str">
        <f>VLOOKUP(E4807,[1]data!$D$3:$AK$1000,34,0)</f>
        <v>Traditional</v>
      </c>
      <c r="I4807">
        <f>VLOOKUP(E4807,[1]data!$D$3:$Q$1048576,14,0)</f>
        <v>1499</v>
      </c>
      <c r="J4807" t="str">
        <f>VLOOKUP(E4807,[1]data!$D$3:$AJ$1048576,33,0)</f>
        <v>1099-1499</v>
      </c>
      <c r="K4807" t="s">
        <v>4518</v>
      </c>
      <c r="L4807" t="s">
        <v>255</v>
      </c>
      <c r="M4807">
        <v>1</v>
      </c>
      <c r="N4807">
        <v>1338.38</v>
      </c>
      <c r="O4807">
        <v>-133.83000000000001</v>
      </c>
      <c r="P4807">
        <v>0</v>
      </c>
      <c r="Q4807">
        <v>1204.55</v>
      </c>
      <c r="R4807">
        <v>0</v>
      </c>
      <c r="S4807">
        <v>0</v>
      </c>
      <c r="T4807">
        <v>0</v>
      </c>
      <c r="U4807">
        <v>144.55000000000001</v>
      </c>
      <c r="V4807">
        <v>1349.1</v>
      </c>
      <c r="W4807">
        <v>1</v>
      </c>
      <c r="X4807">
        <f t="shared" si="304"/>
        <v>1499</v>
      </c>
      <c r="Y4807">
        <f t="shared" si="305"/>
        <v>149.90000000000009</v>
      </c>
      <c r="Z4807" s="1">
        <f t="shared" si="306"/>
        <v>0.10000000000000006</v>
      </c>
    </row>
    <row r="4808" spans="1:26">
      <c r="A4808" s="2">
        <v>45080</v>
      </c>
      <c r="B4808" t="s">
        <v>4457</v>
      </c>
      <c r="C4808" t="s">
        <v>4324</v>
      </c>
      <c r="D4808" s="2" t="str">
        <f t="shared" si="303"/>
        <v>KOW-TRA4-R-000</v>
      </c>
      <c r="E4808" t="s">
        <v>154</v>
      </c>
      <c r="F4808" t="s">
        <v>336</v>
      </c>
      <c r="G4808">
        <v>42</v>
      </c>
      <c r="H4808" t="str">
        <f>VLOOKUP(E4808,[1]data!$D$3:$AK$1000,34,0)</f>
        <v>Traditional</v>
      </c>
      <c r="I4808">
        <f>VLOOKUP(E4808,[1]data!$D$3:$Q$1048576,14,0)</f>
        <v>1499</v>
      </c>
      <c r="J4808" t="str">
        <f>VLOOKUP(E4808,[1]data!$D$3:$AJ$1048576,33,0)</f>
        <v>1099-1499</v>
      </c>
      <c r="K4808" t="s">
        <v>4518</v>
      </c>
      <c r="L4808" t="s">
        <v>255</v>
      </c>
      <c r="M4808">
        <v>1</v>
      </c>
      <c r="N4808">
        <v>1338.4</v>
      </c>
      <c r="O4808">
        <v>-133.84</v>
      </c>
      <c r="P4808">
        <v>0</v>
      </c>
      <c r="Q4808">
        <v>1204.56</v>
      </c>
      <c r="R4808">
        <v>0</v>
      </c>
      <c r="S4808">
        <v>0</v>
      </c>
      <c r="T4808">
        <v>0</v>
      </c>
      <c r="U4808">
        <v>144.54</v>
      </c>
      <c r="V4808">
        <v>1349.1</v>
      </c>
      <c r="W4808">
        <v>1</v>
      </c>
      <c r="X4808">
        <f t="shared" si="304"/>
        <v>1499</v>
      </c>
      <c r="Y4808">
        <f t="shared" si="305"/>
        <v>149.90000000000009</v>
      </c>
      <c r="Z4808" s="1">
        <f t="shared" si="306"/>
        <v>0.10000000000000006</v>
      </c>
    </row>
    <row r="4809" spans="1:26">
      <c r="A4809" s="2">
        <v>45080</v>
      </c>
      <c r="B4809" t="s">
        <v>4457</v>
      </c>
      <c r="C4809" t="s">
        <v>4324</v>
      </c>
      <c r="D4809" s="2" t="str">
        <f t="shared" si="303"/>
        <v>KOW-CC01-R-004</v>
      </c>
      <c r="E4809" t="s">
        <v>31</v>
      </c>
      <c r="F4809" t="s">
        <v>1359</v>
      </c>
      <c r="G4809">
        <v>39</v>
      </c>
      <c r="H4809" t="str">
        <f>VLOOKUP(E4809,[1]data!$D$3:$AK$1000,34,0)</f>
        <v>Casual</v>
      </c>
      <c r="I4809">
        <f>VLOOKUP(E4809,[1]data!$D$3:$Q$1048576,14,0)</f>
        <v>1799</v>
      </c>
      <c r="J4809" t="str">
        <f>VLOOKUP(E4809,[1]data!$D$3:$AJ$1048576,33,0)</f>
        <v>1799-2299</v>
      </c>
      <c r="K4809" t="s">
        <v>4519</v>
      </c>
      <c r="L4809" t="s">
        <v>255</v>
      </c>
      <c r="M4809">
        <v>1</v>
      </c>
      <c r="N4809">
        <v>1606.24</v>
      </c>
      <c r="O4809">
        <v>-160.62</v>
      </c>
      <c r="P4809">
        <v>0</v>
      </c>
      <c r="Q4809">
        <v>1445.62</v>
      </c>
      <c r="R4809">
        <v>0</v>
      </c>
      <c r="S4809">
        <v>0</v>
      </c>
      <c r="T4809">
        <v>0</v>
      </c>
      <c r="U4809">
        <v>173.48</v>
      </c>
      <c r="V4809">
        <v>1619.1</v>
      </c>
      <c r="W4809">
        <v>1</v>
      </c>
      <c r="X4809">
        <f t="shared" si="304"/>
        <v>1799</v>
      </c>
      <c r="Y4809">
        <f t="shared" si="305"/>
        <v>179.90000000000009</v>
      </c>
      <c r="Z4809" s="1">
        <f t="shared" si="306"/>
        <v>0.10000000000000005</v>
      </c>
    </row>
    <row r="4810" spans="1:26">
      <c r="A4810" s="2">
        <v>45080</v>
      </c>
      <c r="B4810" t="s">
        <v>4457</v>
      </c>
      <c r="C4810" t="s">
        <v>4324</v>
      </c>
      <c r="D4810" s="2" t="str">
        <f t="shared" si="303"/>
        <v>KOW-TRA3-R-000</v>
      </c>
      <c r="E4810" t="s">
        <v>152</v>
      </c>
      <c r="F4810" t="s">
        <v>286</v>
      </c>
      <c r="G4810">
        <v>46</v>
      </c>
      <c r="H4810" t="str">
        <f>VLOOKUP(E4810,[1]data!$D$3:$AK$1000,34,0)</f>
        <v>Traditional</v>
      </c>
      <c r="I4810">
        <f>VLOOKUP(E4810,[1]data!$D$3:$Q$1048576,14,0)</f>
        <v>1299</v>
      </c>
      <c r="J4810" t="str">
        <f>VLOOKUP(E4810,[1]data!$D$3:$AJ$1048576,33,0)</f>
        <v>1099-1499</v>
      </c>
      <c r="K4810" t="s">
        <v>4520</v>
      </c>
      <c r="L4810" t="s">
        <v>255</v>
      </c>
      <c r="M4810">
        <v>1</v>
      </c>
      <c r="N4810">
        <v>1047.58</v>
      </c>
      <c r="O4810">
        <v>0</v>
      </c>
      <c r="P4810">
        <v>0</v>
      </c>
      <c r="Q4810">
        <v>1047.58</v>
      </c>
      <c r="R4810">
        <v>0</v>
      </c>
      <c r="S4810">
        <v>0</v>
      </c>
      <c r="T4810">
        <v>0</v>
      </c>
      <c r="U4810">
        <v>251.42</v>
      </c>
      <c r="V4810">
        <v>1299</v>
      </c>
      <c r="W4810">
        <v>1</v>
      </c>
      <c r="X4810">
        <f t="shared" si="304"/>
        <v>1299</v>
      </c>
      <c r="Y4810">
        <f t="shared" si="305"/>
        <v>0</v>
      </c>
      <c r="Z4810" s="1">
        <f t="shared" si="306"/>
        <v>0</v>
      </c>
    </row>
    <row r="4811" spans="1:26">
      <c r="A4811" s="2">
        <v>45080</v>
      </c>
      <c r="B4811" t="s">
        <v>4457</v>
      </c>
      <c r="C4811" t="s">
        <v>4324</v>
      </c>
      <c r="D4811" s="2" t="str">
        <f t="shared" si="303"/>
        <v>KOW-KU1-R-0002</v>
      </c>
      <c r="E4811" t="s">
        <v>697</v>
      </c>
      <c r="F4811" t="s">
        <v>264</v>
      </c>
      <c r="G4811">
        <v>46</v>
      </c>
      <c r="H4811" t="str">
        <f>VLOOKUP(E4811,[1]data!$D$3:$AK$1000,34,0)</f>
        <v>Hoodie</v>
      </c>
      <c r="I4811">
        <f>VLOOKUP(E4811,[1]data!$D$3:$Q$1048576,14,0)</f>
        <v>2799</v>
      </c>
      <c r="J4811" t="str">
        <f>VLOOKUP(E4811,[1]data!$D$3:$AJ$1048576,33,0)</f>
        <v>2499-2999</v>
      </c>
      <c r="K4811" t="s">
        <v>4521</v>
      </c>
      <c r="L4811" t="s">
        <v>255</v>
      </c>
      <c r="M4811">
        <v>1</v>
      </c>
      <c r="N4811">
        <v>2499.1</v>
      </c>
      <c r="O4811">
        <v>-249.91</v>
      </c>
      <c r="P4811">
        <v>0</v>
      </c>
      <c r="Q4811">
        <v>2249.19</v>
      </c>
      <c r="R4811">
        <v>0</v>
      </c>
      <c r="S4811">
        <v>0</v>
      </c>
      <c r="T4811">
        <v>0</v>
      </c>
      <c r="U4811">
        <v>269.91000000000003</v>
      </c>
      <c r="V4811">
        <v>2519.1</v>
      </c>
      <c r="W4811">
        <v>1</v>
      </c>
      <c r="X4811">
        <f t="shared" si="304"/>
        <v>2799</v>
      </c>
      <c r="Y4811">
        <f t="shared" si="305"/>
        <v>279.90000000000009</v>
      </c>
      <c r="Z4811" s="1">
        <f t="shared" si="306"/>
        <v>0.10000000000000003</v>
      </c>
    </row>
    <row r="4812" spans="1:26">
      <c r="A4812" s="2">
        <v>45080</v>
      </c>
      <c r="B4812" t="s">
        <v>4457</v>
      </c>
      <c r="C4812" t="s">
        <v>4324</v>
      </c>
      <c r="D4812" s="2" t="str">
        <f t="shared" si="303"/>
        <v>KOW-TRA3-R-000</v>
      </c>
      <c r="E4812" t="s">
        <v>320</v>
      </c>
      <c r="F4812" t="s">
        <v>286</v>
      </c>
      <c r="G4812">
        <v>44</v>
      </c>
      <c r="H4812" t="str">
        <f>VLOOKUP(E4812,[1]data!$D$3:$AK$1000,34,0)</f>
        <v>Traditional</v>
      </c>
      <c r="I4812">
        <f>VLOOKUP(E4812,[1]data!$D$3:$Q$1048576,14,0)</f>
        <v>1299</v>
      </c>
      <c r="J4812" t="str">
        <f>VLOOKUP(E4812,[1]data!$D$3:$AJ$1048576,33,0)</f>
        <v>1099-1499</v>
      </c>
      <c r="K4812" t="s">
        <v>4522</v>
      </c>
      <c r="L4812" t="s">
        <v>255</v>
      </c>
      <c r="M4812">
        <v>1</v>
      </c>
      <c r="N4812">
        <v>1159.82</v>
      </c>
      <c r="O4812">
        <v>0</v>
      </c>
      <c r="P4812">
        <v>0</v>
      </c>
      <c r="Q4812">
        <v>1159.82</v>
      </c>
      <c r="R4812">
        <v>0</v>
      </c>
      <c r="S4812">
        <v>0</v>
      </c>
      <c r="T4812">
        <v>0</v>
      </c>
      <c r="U4812">
        <v>139.18</v>
      </c>
      <c r="V4812">
        <v>1299</v>
      </c>
      <c r="W4812">
        <v>1</v>
      </c>
      <c r="X4812">
        <f t="shared" si="304"/>
        <v>1299</v>
      </c>
      <c r="Y4812">
        <f t="shared" si="305"/>
        <v>0</v>
      </c>
      <c r="Z4812" s="1">
        <f t="shared" si="306"/>
        <v>0</v>
      </c>
    </row>
    <row r="4813" spans="1:26">
      <c r="A4813" s="2">
        <v>45080</v>
      </c>
      <c r="B4813" t="s">
        <v>4457</v>
      </c>
      <c r="C4813" t="s">
        <v>4324</v>
      </c>
      <c r="D4813" s="2" t="str">
        <f t="shared" si="303"/>
        <v>KOW-CC04-R-004</v>
      </c>
      <c r="E4813" t="s">
        <v>43</v>
      </c>
      <c r="F4813" t="s">
        <v>1425</v>
      </c>
      <c r="G4813">
        <v>42</v>
      </c>
      <c r="H4813" t="str">
        <f>VLOOKUP(E4813,[1]data!$D$3:$AK$1000,34,0)</f>
        <v>Hoodie</v>
      </c>
      <c r="I4813">
        <f>VLOOKUP(E4813,[1]data!$D$3:$Q$1048576,14,0)</f>
        <v>2799</v>
      </c>
      <c r="J4813" t="str">
        <f>VLOOKUP(E4813,[1]data!$D$3:$AJ$1048576,33,0)</f>
        <v>2499-2999</v>
      </c>
      <c r="K4813" t="s">
        <v>4523</v>
      </c>
      <c r="L4813" t="s">
        <v>473</v>
      </c>
      <c r="M4813">
        <v>1</v>
      </c>
      <c r="N4813">
        <v>2257.2600000000002</v>
      </c>
      <c r="O4813">
        <v>0</v>
      </c>
      <c r="P4813">
        <v>0</v>
      </c>
      <c r="Q4813">
        <v>2257.2600000000002</v>
      </c>
      <c r="R4813">
        <v>0</v>
      </c>
      <c r="S4813">
        <v>0</v>
      </c>
      <c r="T4813">
        <v>0</v>
      </c>
      <c r="U4813">
        <v>541.74</v>
      </c>
      <c r="V4813">
        <v>2799</v>
      </c>
      <c r="W4813">
        <v>1</v>
      </c>
      <c r="X4813">
        <f t="shared" si="304"/>
        <v>2799</v>
      </c>
      <c r="Y4813">
        <f t="shared" si="305"/>
        <v>0</v>
      </c>
      <c r="Z4813" s="1">
        <f t="shared" si="306"/>
        <v>0</v>
      </c>
    </row>
    <row r="4814" spans="1:26">
      <c r="A4814" s="2">
        <v>45080</v>
      </c>
      <c r="B4814" t="s">
        <v>4457</v>
      </c>
      <c r="C4814" t="s">
        <v>4324</v>
      </c>
      <c r="D4814" s="2" t="str">
        <f t="shared" si="303"/>
        <v>KOW-UKI2-R-003</v>
      </c>
      <c r="E4814" t="s">
        <v>166</v>
      </c>
      <c r="F4814" t="s">
        <v>322</v>
      </c>
      <c r="G4814">
        <v>44</v>
      </c>
      <c r="H4814" t="str">
        <f>VLOOKUP(E4814,[1]data!$D$3:$AK$1000,34,0)</f>
        <v>Hoodie</v>
      </c>
      <c r="I4814">
        <f>VLOOKUP(E4814,[1]data!$D$3:$Q$1048576,14,0)</f>
        <v>2799</v>
      </c>
      <c r="J4814" t="str">
        <f>VLOOKUP(E4814,[1]data!$D$3:$AJ$1048576,33,0)</f>
        <v>2499-2999</v>
      </c>
      <c r="K4814" t="s">
        <v>4521</v>
      </c>
      <c r="L4814" t="s">
        <v>255</v>
      </c>
      <c r="M4814">
        <v>1</v>
      </c>
      <c r="N4814">
        <v>2499.11</v>
      </c>
      <c r="O4814">
        <v>-249.91</v>
      </c>
      <c r="P4814">
        <v>0</v>
      </c>
      <c r="Q4814">
        <v>2249.1999999999998</v>
      </c>
      <c r="R4814">
        <v>0</v>
      </c>
      <c r="S4814">
        <v>0</v>
      </c>
      <c r="T4814">
        <v>0</v>
      </c>
      <c r="U4814">
        <v>269.89999999999998</v>
      </c>
      <c r="V4814">
        <v>2519.1</v>
      </c>
      <c r="W4814">
        <v>1</v>
      </c>
      <c r="X4814">
        <f t="shared" si="304"/>
        <v>2799</v>
      </c>
      <c r="Y4814">
        <f t="shared" si="305"/>
        <v>279.90000000000009</v>
      </c>
      <c r="Z4814" s="1">
        <f t="shared" si="306"/>
        <v>0.10000000000000003</v>
      </c>
    </row>
    <row r="4815" spans="1:26">
      <c r="A4815" s="2">
        <v>45080</v>
      </c>
      <c r="B4815" t="s">
        <v>4457</v>
      </c>
      <c r="C4815" t="s">
        <v>4324</v>
      </c>
      <c r="D4815" s="2" t="str">
        <f t="shared" si="303"/>
        <v>KOW-PO26-R-002</v>
      </c>
      <c r="E4815" t="s">
        <v>2728</v>
      </c>
      <c r="F4815" t="s">
        <v>426</v>
      </c>
      <c r="G4815">
        <v>44</v>
      </c>
      <c r="H4815" t="str">
        <f>VLOOKUP(E4815,[1]data!$D$3:$AK$1000,34,0)</f>
        <v>Indie</v>
      </c>
      <c r="I4815">
        <f>VLOOKUP(E4815,[1]data!$D$3:$Q$1048576,14,0)</f>
        <v>1999</v>
      </c>
      <c r="J4815" t="str">
        <f>VLOOKUP(E4815,[1]data!$D$3:$AJ$1048576,33,0)</f>
        <v>1799-2299</v>
      </c>
      <c r="K4815" t="s">
        <v>4524</v>
      </c>
      <c r="L4815" t="s">
        <v>255</v>
      </c>
      <c r="M4815">
        <v>1</v>
      </c>
      <c r="N4815">
        <v>1784.82</v>
      </c>
      <c r="O4815">
        <v>0</v>
      </c>
      <c r="P4815">
        <v>0</v>
      </c>
      <c r="Q4815">
        <v>1784.82</v>
      </c>
      <c r="R4815">
        <v>0</v>
      </c>
      <c r="S4815">
        <v>0</v>
      </c>
      <c r="T4815">
        <v>0</v>
      </c>
      <c r="U4815">
        <v>214.18</v>
      </c>
      <c r="V4815">
        <v>1999</v>
      </c>
      <c r="W4815">
        <v>1</v>
      </c>
      <c r="X4815">
        <f t="shared" si="304"/>
        <v>1999</v>
      </c>
      <c r="Y4815">
        <f t="shared" si="305"/>
        <v>0</v>
      </c>
      <c r="Z4815" s="1">
        <f t="shared" si="306"/>
        <v>0</v>
      </c>
    </row>
    <row r="4816" spans="1:26">
      <c r="A4816" s="2">
        <v>45080</v>
      </c>
      <c r="B4816" t="s">
        <v>4457</v>
      </c>
      <c r="C4816" t="s">
        <v>4324</v>
      </c>
      <c r="D4816" s="2" t="str">
        <f t="shared" si="303"/>
        <v>KOW-PO26-R-002</v>
      </c>
      <c r="E4816" t="s">
        <v>631</v>
      </c>
      <c r="F4816" t="s">
        <v>426</v>
      </c>
      <c r="G4816">
        <v>40</v>
      </c>
      <c r="H4816" t="str">
        <f>VLOOKUP(E4816,[1]data!$D$3:$AK$1000,34,0)</f>
        <v>Indie</v>
      </c>
      <c r="I4816">
        <f>VLOOKUP(E4816,[1]data!$D$3:$Q$1048576,14,0)</f>
        <v>1999</v>
      </c>
      <c r="J4816" t="str">
        <f>VLOOKUP(E4816,[1]data!$D$3:$AJ$1048576,33,0)</f>
        <v>1799-2299</v>
      </c>
      <c r="K4816" t="s">
        <v>4525</v>
      </c>
      <c r="L4816" t="s">
        <v>255</v>
      </c>
      <c r="M4816">
        <v>1</v>
      </c>
      <c r="N4816">
        <v>1784.82</v>
      </c>
      <c r="O4816">
        <v>0</v>
      </c>
      <c r="P4816">
        <v>0</v>
      </c>
      <c r="Q4816">
        <v>1784.82</v>
      </c>
      <c r="R4816">
        <v>0</v>
      </c>
      <c r="S4816">
        <v>0</v>
      </c>
      <c r="T4816">
        <v>0</v>
      </c>
      <c r="U4816">
        <v>214.18</v>
      </c>
      <c r="V4816">
        <v>1999</v>
      </c>
      <c r="W4816">
        <v>1</v>
      </c>
      <c r="X4816">
        <f t="shared" si="304"/>
        <v>1999</v>
      </c>
      <c r="Y4816">
        <f t="shared" si="305"/>
        <v>0</v>
      </c>
      <c r="Z4816" s="1">
        <f t="shared" si="306"/>
        <v>0</v>
      </c>
    </row>
    <row r="4817" spans="1:26">
      <c r="A4817" s="2">
        <v>45080</v>
      </c>
      <c r="B4817" t="s">
        <v>4457</v>
      </c>
      <c r="C4817" t="s">
        <v>4324</v>
      </c>
      <c r="D4817" s="2" t="str">
        <f t="shared" si="303"/>
        <v>KOW-TRA6-R-000</v>
      </c>
      <c r="E4817" t="s">
        <v>159</v>
      </c>
      <c r="F4817" t="s">
        <v>256</v>
      </c>
      <c r="G4817">
        <v>42</v>
      </c>
      <c r="H4817" t="str">
        <f>VLOOKUP(E4817,[1]data!$D$3:$AK$1000,34,0)</f>
        <v>Traditional</v>
      </c>
      <c r="I4817">
        <f>VLOOKUP(E4817,[1]data!$D$3:$Q$1048576,14,0)</f>
        <v>1499</v>
      </c>
      <c r="J4817" t="str">
        <f>VLOOKUP(E4817,[1]data!$D$3:$AJ$1048576,33,0)</f>
        <v>1099-1499</v>
      </c>
      <c r="K4817" t="s">
        <v>4526</v>
      </c>
      <c r="L4817" t="s">
        <v>255</v>
      </c>
      <c r="M4817">
        <v>1</v>
      </c>
      <c r="N4817">
        <v>1338.39</v>
      </c>
      <c r="O4817">
        <v>0</v>
      </c>
      <c r="P4817">
        <v>0</v>
      </c>
      <c r="Q4817">
        <v>1338.39</v>
      </c>
      <c r="R4817">
        <v>0</v>
      </c>
      <c r="S4817">
        <v>0</v>
      </c>
      <c r="T4817">
        <v>0</v>
      </c>
      <c r="U4817">
        <v>160.61000000000001</v>
      </c>
      <c r="V4817">
        <v>1499</v>
      </c>
      <c r="W4817">
        <v>1</v>
      </c>
      <c r="X4817">
        <f t="shared" si="304"/>
        <v>1499</v>
      </c>
      <c r="Y4817">
        <f t="shared" si="305"/>
        <v>0</v>
      </c>
      <c r="Z4817" s="1">
        <f t="shared" si="306"/>
        <v>0</v>
      </c>
    </row>
    <row r="4818" spans="1:26">
      <c r="A4818" s="2">
        <v>45080</v>
      </c>
      <c r="B4818" t="s">
        <v>4457</v>
      </c>
      <c r="C4818" t="s">
        <v>4324</v>
      </c>
      <c r="D4818" s="2" t="str">
        <f t="shared" si="303"/>
        <v>KOW-LI4-R-0001</v>
      </c>
      <c r="E4818" t="s">
        <v>110</v>
      </c>
      <c r="F4818" t="s">
        <v>594</v>
      </c>
      <c r="G4818">
        <v>40</v>
      </c>
      <c r="H4818" t="str">
        <f>VLOOKUP(E4818,[1]data!$D$3:$AK$1000,34,0)</f>
        <v>Linen</v>
      </c>
      <c r="I4818">
        <f>VLOOKUP(E4818,[1]data!$D$3:$Q$1048576,14,0)</f>
        <v>3499</v>
      </c>
      <c r="J4818" t="str">
        <f>VLOOKUP(E4818,[1]data!$D$3:$AJ$1048576,33,0)</f>
        <v>3499-3999</v>
      </c>
      <c r="K4818" t="s">
        <v>4527</v>
      </c>
      <c r="L4818" t="s">
        <v>255</v>
      </c>
      <c r="M4818">
        <v>1</v>
      </c>
      <c r="N4818">
        <v>2398.38</v>
      </c>
      <c r="O4818">
        <v>0</v>
      </c>
      <c r="P4818">
        <v>0</v>
      </c>
      <c r="Q4818">
        <v>2398.38</v>
      </c>
      <c r="R4818">
        <v>0</v>
      </c>
      <c r="S4818">
        <v>0</v>
      </c>
      <c r="T4818">
        <v>0</v>
      </c>
      <c r="U4818">
        <v>575.62</v>
      </c>
      <c r="V4818">
        <v>2974</v>
      </c>
      <c r="W4818">
        <v>1</v>
      </c>
      <c r="X4818">
        <f t="shared" si="304"/>
        <v>3499</v>
      </c>
      <c r="Y4818">
        <f t="shared" si="305"/>
        <v>525</v>
      </c>
      <c r="Z4818" s="1">
        <f t="shared" si="306"/>
        <v>0.15004286939125464</v>
      </c>
    </row>
    <row r="4819" spans="1:26">
      <c r="A4819" s="2">
        <v>45080</v>
      </c>
      <c r="B4819" t="s">
        <v>4457</v>
      </c>
      <c r="C4819" t="s">
        <v>4324</v>
      </c>
      <c r="D4819" s="2" t="str">
        <f t="shared" si="303"/>
        <v>KOW-CA11-R-000</v>
      </c>
      <c r="E4819" t="s">
        <v>10</v>
      </c>
      <c r="F4819" t="s">
        <v>302</v>
      </c>
      <c r="G4819">
        <v>42</v>
      </c>
      <c r="H4819" t="str">
        <f>VLOOKUP(E4819,[1]data!$D$3:$AK$1000,34,0)</f>
        <v>Casual</v>
      </c>
      <c r="I4819">
        <f>VLOOKUP(E4819,[1]data!$D$3:$Q$1048576,14,0)</f>
        <v>1999</v>
      </c>
      <c r="J4819" t="str">
        <f>VLOOKUP(E4819,[1]data!$D$3:$AJ$1048576,33,0)</f>
        <v>1799-2299</v>
      </c>
      <c r="K4819" t="s">
        <v>4528</v>
      </c>
      <c r="L4819" t="s">
        <v>255</v>
      </c>
      <c r="M4819">
        <v>1</v>
      </c>
      <c r="N4819">
        <v>1784.82</v>
      </c>
      <c r="O4819">
        <v>0</v>
      </c>
      <c r="P4819">
        <v>0</v>
      </c>
      <c r="Q4819">
        <v>1784.82</v>
      </c>
      <c r="R4819">
        <v>0</v>
      </c>
      <c r="S4819">
        <v>0</v>
      </c>
      <c r="T4819">
        <v>0</v>
      </c>
      <c r="U4819">
        <v>214.18</v>
      </c>
      <c r="V4819">
        <v>1999</v>
      </c>
      <c r="W4819">
        <v>1</v>
      </c>
      <c r="X4819">
        <f t="shared" si="304"/>
        <v>1999</v>
      </c>
      <c r="Y4819">
        <f t="shared" si="305"/>
        <v>0</v>
      </c>
      <c r="Z4819" s="1">
        <f t="shared" si="306"/>
        <v>0</v>
      </c>
    </row>
    <row r="4820" spans="1:26">
      <c r="A4820" s="2">
        <v>45080</v>
      </c>
      <c r="B4820" t="s">
        <v>4457</v>
      </c>
      <c r="C4820" t="s">
        <v>4324</v>
      </c>
      <c r="D4820" s="2" t="str">
        <f t="shared" si="303"/>
        <v>KOW-TRA3-R-000</v>
      </c>
      <c r="E4820" t="s">
        <v>151</v>
      </c>
      <c r="F4820" t="s">
        <v>286</v>
      </c>
      <c r="G4820">
        <v>40</v>
      </c>
      <c r="H4820" t="str">
        <f>VLOOKUP(E4820,[1]data!$D$3:$AK$1000,34,0)</f>
        <v>Traditional</v>
      </c>
      <c r="I4820">
        <f>VLOOKUP(E4820,[1]data!$D$3:$Q$1048576,14,0)</f>
        <v>1299</v>
      </c>
      <c r="J4820" t="str">
        <f>VLOOKUP(E4820,[1]data!$D$3:$AJ$1048576,33,0)</f>
        <v>1099-1499</v>
      </c>
      <c r="K4820" t="s">
        <v>4529</v>
      </c>
      <c r="L4820" t="s">
        <v>255</v>
      </c>
      <c r="M4820">
        <v>1</v>
      </c>
      <c r="N4820">
        <v>1159.82</v>
      </c>
      <c r="O4820">
        <v>-173.97</v>
      </c>
      <c r="P4820">
        <v>0</v>
      </c>
      <c r="Q4820">
        <v>985.85</v>
      </c>
      <c r="R4820">
        <v>0</v>
      </c>
      <c r="S4820">
        <v>0</v>
      </c>
      <c r="T4820">
        <v>0</v>
      </c>
      <c r="U4820">
        <v>118.3</v>
      </c>
      <c r="V4820">
        <v>1104.1500000000001</v>
      </c>
      <c r="W4820">
        <v>1</v>
      </c>
      <c r="X4820">
        <f t="shared" si="304"/>
        <v>1299</v>
      </c>
      <c r="Y4820">
        <f t="shared" si="305"/>
        <v>194.84999999999991</v>
      </c>
      <c r="Z4820" s="1">
        <f t="shared" si="306"/>
        <v>0.14999999999999994</v>
      </c>
    </row>
    <row r="4821" spans="1:26">
      <c r="A4821" s="2">
        <v>45080</v>
      </c>
      <c r="B4821" t="s">
        <v>4457</v>
      </c>
      <c r="C4821" t="s">
        <v>4324</v>
      </c>
      <c r="D4821" s="2" t="str">
        <f t="shared" si="303"/>
        <v>KOW-TRA1-R-000</v>
      </c>
      <c r="E4821" t="s">
        <v>145</v>
      </c>
      <c r="F4821" t="s">
        <v>276</v>
      </c>
      <c r="G4821">
        <v>40</v>
      </c>
      <c r="H4821" t="str">
        <f>VLOOKUP(E4821,[1]data!$D$3:$AK$1000,34,0)</f>
        <v>Indie</v>
      </c>
      <c r="I4821">
        <f>VLOOKUP(E4821,[1]data!$D$3:$Q$1048576,14,0)</f>
        <v>1299</v>
      </c>
      <c r="J4821" t="str">
        <f>VLOOKUP(E4821,[1]data!$D$3:$AJ$1048576,33,0)</f>
        <v>1099-1499</v>
      </c>
      <c r="K4821" t="s">
        <v>4530</v>
      </c>
      <c r="L4821" t="s">
        <v>255</v>
      </c>
      <c r="M4821">
        <v>1</v>
      </c>
      <c r="N4821">
        <v>1159.82</v>
      </c>
      <c r="O4821">
        <v>-115.98</v>
      </c>
      <c r="P4821">
        <v>0</v>
      </c>
      <c r="Q4821">
        <v>1043.8399999999999</v>
      </c>
      <c r="R4821">
        <v>0</v>
      </c>
      <c r="S4821">
        <v>0</v>
      </c>
      <c r="T4821">
        <v>0</v>
      </c>
      <c r="U4821">
        <v>125.26</v>
      </c>
      <c r="V4821">
        <v>1169.0999999999999</v>
      </c>
      <c r="W4821">
        <v>1</v>
      </c>
      <c r="X4821">
        <f t="shared" si="304"/>
        <v>1299</v>
      </c>
      <c r="Y4821">
        <f t="shared" si="305"/>
        <v>129.90000000000009</v>
      </c>
      <c r="Z4821" s="1">
        <f t="shared" si="306"/>
        <v>0.10000000000000007</v>
      </c>
    </row>
    <row r="4822" spans="1:26">
      <c r="A4822" s="2">
        <v>45080</v>
      </c>
      <c r="B4822" t="s">
        <v>4457</v>
      </c>
      <c r="C4822" t="s">
        <v>4324</v>
      </c>
      <c r="D4822" s="2" t="str">
        <f t="shared" si="303"/>
        <v>KOW-CC12-R-003</v>
      </c>
      <c r="E4822" t="s">
        <v>54</v>
      </c>
      <c r="F4822" t="s">
        <v>1723</v>
      </c>
      <c r="G4822">
        <v>36</v>
      </c>
      <c r="H4822" t="str">
        <f>VLOOKUP(E4822,[1]data!$D$3:$AK$1000,34,0)</f>
        <v>Bottom</v>
      </c>
      <c r="I4822">
        <f>VLOOKUP(E4822,[1]data!$D$3:$Q$1048576,14,0)</f>
        <v>2499</v>
      </c>
      <c r="J4822" t="str">
        <f>VLOOKUP(E4822,[1]data!$D$3:$AJ$1048576,33,0)</f>
        <v>2499-2999</v>
      </c>
      <c r="K4822" t="s">
        <v>4531</v>
      </c>
      <c r="L4822" t="s">
        <v>255</v>
      </c>
      <c r="M4822">
        <v>1</v>
      </c>
      <c r="N4822">
        <v>2231.25</v>
      </c>
      <c r="O4822">
        <v>-223.12</v>
      </c>
      <c r="P4822">
        <v>0</v>
      </c>
      <c r="Q4822">
        <v>2008.13</v>
      </c>
      <c r="R4822">
        <v>0</v>
      </c>
      <c r="S4822">
        <v>0</v>
      </c>
      <c r="T4822">
        <v>0</v>
      </c>
      <c r="U4822">
        <v>240.97</v>
      </c>
      <c r="V4822">
        <v>2249.1</v>
      </c>
      <c r="W4822">
        <v>1</v>
      </c>
      <c r="X4822">
        <f t="shared" si="304"/>
        <v>2499</v>
      </c>
      <c r="Y4822">
        <f t="shared" si="305"/>
        <v>249.90000000000009</v>
      </c>
      <c r="Z4822" s="1">
        <f t="shared" si="306"/>
        <v>0.10000000000000003</v>
      </c>
    </row>
    <row r="4823" spans="1:26">
      <c r="A4823" s="2">
        <v>45080</v>
      </c>
      <c r="B4823" t="s">
        <v>4457</v>
      </c>
      <c r="C4823" t="s">
        <v>4324</v>
      </c>
      <c r="D4823" s="2" t="str">
        <f t="shared" si="303"/>
        <v>KOW-CA11-R-000</v>
      </c>
      <c r="E4823" t="s">
        <v>9</v>
      </c>
      <c r="F4823" t="s">
        <v>302</v>
      </c>
      <c r="G4823">
        <v>40</v>
      </c>
      <c r="H4823" t="str">
        <f>VLOOKUP(E4823,[1]data!$D$3:$AK$1000,34,0)</f>
        <v>Casual</v>
      </c>
      <c r="I4823">
        <f>VLOOKUP(E4823,[1]data!$D$3:$Q$1048576,14,0)</f>
        <v>1999</v>
      </c>
      <c r="J4823" t="str">
        <f>VLOOKUP(E4823,[1]data!$D$3:$AJ$1048576,33,0)</f>
        <v>1799-2299</v>
      </c>
      <c r="K4823" t="s">
        <v>4532</v>
      </c>
      <c r="L4823" t="s">
        <v>473</v>
      </c>
      <c r="M4823">
        <v>1</v>
      </c>
      <c r="N4823">
        <v>1784.82</v>
      </c>
      <c r="O4823">
        <v>-267.72000000000003</v>
      </c>
      <c r="P4823">
        <v>0</v>
      </c>
      <c r="Q4823">
        <v>1517.1</v>
      </c>
      <c r="R4823">
        <v>0</v>
      </c>
      <c r="S4823">
        <v>0</v>
      </c>
      <c r="T4823">
        <v>0</v>
      </c>
      <c r="U4823">
        <v>182.05</v>
      </c>
      <c r="V4823">
        <v>1699.15</v>
      </c>
      <c r="W4823">
        <v>1</v>
      </c>
      <c r="X4823">
        <f t="shared" si="304"/>
        <v>1999</v>
      </c>
      <c r="Y4823">
        <f t="shared" si="305"/>
        <v>299.84999999999991</v>
      </c>
      <c r="Z4823" s="1">
        <f t="shared" si="306"/>
        <v>0.14999999999999997</v>
      </c>
    </row>
    <row r="4824" spans="1:26">
      <c r="A4824" s="2">
        <v>45080</v>
      </c>
      <c r="B4824" t="s">
        <v>4457</v>
      </c>
      <c r="C4824" t="s">
        <v>4324</v>
      </c>
      <c r="D4824" s="2" t="str">
        <f t="shared" si="303"/>
        <v>KOW-CA10-S-000</v>
      </c>
      <c r="E4824" t="s">
        <v>7</v>
      </c>
      <c r="F4824" t="s">
        <v>411</v>
      </c>
      <c r="G4824">
        <v>44</v>
      </c>
      <c r="H4824" t="str">
        <f>VLOOKUP(E4824,[1]data!$D$3:$AK$1000,34,0)</f>
        <v>Casual</v>
      </c>
      <c r="I4824">
        <f>VLOOKUP(E4824,[1]data!$D$3:$Q$1048576,14,0)</f>
        <v>2299</v>
      </c>
      <c r="J4824" t="str">
        <f>VLOOKUP(E4824,[1]data!$D$3:$AJ$1048576,33,0)</f>
        <v>1799-2299</v>
      </c>
      <c r="K4824" t="s">
        <v>4531</v>
      </c>
      <c r="L4824" t="s">
        <v>255</v>
      </c>
      <c r="M4824">
        <v>1</v>
      </c>
      <c r="N4824">
        <v>1641.96</v>
      </c>
      <c r="O4824">
        <v>-164.19</v>
      </c>
      <c r="P4824">
        <v>0</v>
      </c>
      <c r="Q4824">
        <v>1477.77</v>
      </c>
      <c r="R4824">
        <v>0</v>
      </c>
      <c r="S4824">
        <v>0</v>
      </c>
      <c r="T4824">
        <v>0</v>
      </c>
      <c r="U4824">
        <v>177.33</v>
      </c>
      <c r="V4824">
        <v>1655.1</v>
      </c>
      <c r="W4824">
        <v>1</v>
      </c>
      <c r="X4824">
        <f t="shared" si="304"/>
        <v>2299</v>
      </c>
      <c r="Y4824">
        <f t="shared" si="305"/>
        <v>643.90000000000009</v>
      </c>
      <c r="Z4824" s="1">
        <f t="shared" si="306"/>
        <v>0.28007829491083086</v>
      </c>
    </row>
    <row r="4825" spans="1:26">
      <c r="A4825" s="2">
        <v>45080</v>
      </c>
      <c r="B4825" t="s">
        <v>4457</v>
      </c>
      <c r="C4825" t="s">
        <v>4324</v>
      </c>
      <c r="D4825" s="2" t="str">
        <f t="shared" si="303"/>
        <v>KOW-FF02-R-005</v>
      </c>
      <c r="E4825" t="s">
        <v>2136</v>
      </c>
      <c r="F4825" t="s">
        <v>1829</v>
      </c>
      <c r="G4825">
        <v>44</v>
      </c>
      <c r="H4825" t="str">
        <f>VLOOKUP(E4825,[1]data!$D$3:$AK$1000,34,0)</f>
        <v>Linen</v>
      </c>
      <c r="I4825">
        <f>VLOOKUP(E4825,[1]data!$D$3:$Q$1048576,14,0)</f>
        <v>3799</v>
      </c>
      <c r="J4825" t="str">
        <f>VLOOKUP(E4825,[1]data!$D$3:$AJ$1048576,33,0)</f>
        <v>3499-3999</v>
      </c>
      <c r="K4825" t="s">
        <v>4531</v>
      </c>
      <c r="L4825" t="s">
        <v>255</v>
      </c>
      <c r="M4825">
        <v>1</v>
      </c>
      <c r="N4825">
        <v>2883.03</v>
      </c>
      <c r="O4825">
        <v>-288.3</v>
      </c>
      <c r="P4825">
        <v>0</v>
      </c>
      <c r="Q4825">
        <v>2594.73</v>
      </c>
      <c r="R4825">
        <v>0</v>
      </c>
      <c r="S4825">
        <v>0</v>
      </c>
      <c r="T4825">
        <v>0</v>
      </c>
      <c r="U4825">
        <v>311.37</v>
      </c>
      <c r="V4825">
        <v>2906.1</v>
      </c>
      <c r="W4825">
        <v>1</v>
      </c>
      <c r="X4825">
        <f t="shared" si="304"/>
        <v>3799</v>
      </c>
      <c r="Y4825">
        <f t="shared" si="305"/>
        <v>892.90000000000009</v>
      </c>
      <c r="Z4825" s="1">
        <f t="shared" si="306"/>
        <v>0.23503553566728089</v>
      </c>
    </row>
    <row r="4826" spans="1:26">
      <c r="A4826" s="2">
        <v>45080</v>
      </c>
      <c r="B4826" t="s">
        <v>4457</v>
      </c>
      <c r="C4826" t="s">
        <v>4324</v>
      </c>
      <c r="D4826" s="2" t="str">
        <f t="shared" si="303"/>
        <v>KOW-FF03-R-005</v>
      </c>
      <c r="E4826" t="s">
        <v>64</v>
      </c>
      <c r="F4826" t="s">
        <v>1876</v>
      </c>
      <c r="G4826">
        <v>44</v>
      </c>
      <c r="H4826" t="str">
        <f>VLOOKUP(E4826,[1]data!$D$3:$AK$1000,34,0)</f>
        <v>Linen</v>
      </c>
      <c r="I4826">
        <f>VLOOKUP(E4826,[1]data!$D$3:$Q$1048576,14,0)</f>
        <v>3999</v>
      </c>
      <c r="J4826" t="str">
        <f>VLOOKUP(E4826,[1]data!$D$3:$AJ$1048576,33,0)</f>
        <v>3499-3999</v>
      </c>
      <c r="K4826" t="s">
        <v>4531</v>
      </c>
      <c r="L4826" t="s">
        <v>255</v>
      </c>
      <c r="M4826">
        <v>1</v>
      </c>
      <c r="N4826">
        <v>2883.03</v>
      </c>
      <c r="O4826">
        <v>-288.3</v>
      </c>
      <c r="P4826">
        <v>0</v>
      </c>
      <c r="Q4826">
        <v>2594.73</v>
      </c>
      <c r="R4826">
        <v>0</v>
      </c>
      <c r="S4826">
        <v>0</v>
      </c>
      <c r="T4826">
        <v>0</v>
      </c>
      <c r="U4826">
        <v>311.37</v>
      </c>
      <c r="V4826">
        <v>2906.1</v>
      </c>
      <c r="W4826">
        <v>1</v>
      </c>
      <c r="X4826">
        <f t="shared" si="304"/>
        <v>3999</v>
      </c>
      <c r="Y4826">
        <f t="shared" si="305"/>
        <v>1092.9000000000001</v>
      </c>
      <c r="Z4826" s="1">
        <f t="shared" si="306"/>
        <v>0.27329332333083273</v>
      </c>
    </row>
    <row r="4827" spans="1:26">
      <c r="A4827" s="2">
        <v>45080</v>
      </c>
      <c r="B4827" t="s">
        <v>4457</v>
      </c>
      <c r="C4827" t="s">
        <v>4324</v>
      </c>
      <c r="D4827" s="2" t="str">
        <f t="shared" si="303"/>
        <v>KOW-FF6-R-0035</v>
      </c>
      <c r="E4827" t="s">
        <v>68</v>
      </c>
      <c r="F4827" t="s">
        <v>2065</v>
      </c>
      <c r="G4827">
        <v>34</v>
      </c>
      <c r="H4827" t="str">
        <f>VLOOKUP(E4827,[1]data!$D$3:$AK$1000,34,0)</f>
        <v>Bottom</v>
      </c>
      <c r="I4827">
        <f>VLOOKUP(E4827,[1]data!$D$3:$Q$1048576,14,0)</f>
        <v>1499</v>
      </c>
      <c r="J4827" t="str">
        <f>VLOOKUP(E4827,[1]data!$D$3:$AJ$1048576,33,0)</f>
        <v>1099-1499</v>
      </c>
      <c r="K4827" t="s">
        <v>4533</v>
      </c>
      <c r="L4827" t="s">
        <v>255</v>
      </c>
      <c r="M4827">
        <v>1</v>
      </c>
      <c r="N4827">
        <v>1338.38</v>
      </c>
      <c r="O4827">
        <v>-133.83000000000001</v>
      </c>
      <c r="P4827">
        <v>0</v>
      </c>
      <c r="Q4827">
        <v>1204.55</v>
      </c>
      <c r="R4827">
        <v>0</v>
      </c>
      <c r="S4827">
        <v>0</v>
      </c>
      <c r="T4827">
        <v>0</v>
      </c>
      <c r="U4827">
        <v>144.55000000000001</v>
      </c>
      <c r="V4827">
        <v>1349.1</v>
      </c>
      <c r="W4827">
        <v>1</v>
      </c>
      <c r="X4827">
        <f t="shared" si="304"/>
        <v>1499</v>
      </c>
      <c r="Y4827">
        <f t="shared" si="305"/>
        <v>149.90000000000009</v>
      </c>
      <c r="Z4827" s="1">
        <f t="shared" si="306"/>
        <v>0.10000000000000006</v>
      </c>
    </row>
    <row r="4828" spans="1:26">
      <c r="A4828" s="2">
        <v>45080</v>
      </c>
      <c r="B4828" t="s">
        <v>4457</v>
      </c>
      <c r="C4828" t="s">
        <v>4324</v>
      </c>
      <c r="D4828" s="2" t="str">
        <f t="shared" si="303"/>
        <v>KOW-CA11-R-000</v>
      </c>
      <c r="E4828" t="s">
        <v>8</v>
      </c>
      <c r="F4828" t="s">
        <v>302</v>
      </c>
      <c r="G4828">
        <v>39</v>
      </c>
      <c r="H4828" t="str">
        <f>VLOOKUP(E4828,[1]data!$D$3:$AK$1000,34,0)</f>
        <v>Casual</v>
      </c>
      <c r="I4828">
        <f>VLOOKUP(E4828,[1]data!$D$3:$Q$1048576,14,0)</f>
        <v>1999</v>
      </c>
      <c r="J4828" t="str">
        <f>VLOOKUP(E4828,[1]data!$D$3:$AJ$1048576,33,0)</f>
        <v>1799-2299</v>
      </c>
      <c r="K4828" t="s">
        <v>4534</v>
      </c>
      <c r="L4828" t="s">
        <v>255</v>
      </c>
      <c r="M4828">
        <v>1</v>
      </c>
      <c r="N4828">
        <v>1784.82</v>
      </c>
      <c r="O4828">
        <v>-339.11</v>
      </c>
      <c r="P4828">
        <v>0</v>
      </c>
      <c r="Q4828">
        <v>1445.71</v>
      </c>
      <c r="R4828">
        <v>0</v>
      </c>
      <c r="S4828">
        <v>0</v>
      </c>
      <c r="T4828">
        <v>0</v>
      </c>
      <c r="U4828">
        <v>173.48</v>
      </c>
      <c r="V4828">
        <v>1619.19</v>
      </c>
      <c r="W4828">
        <v>1</v>
      </c>
      <c r="X4828">
        <f t="shared" si="304"/>
        <v>1999</v>
      </c>
      <c r="Y4828">
        <f t="shared" si="305"/>
        <v>379.80999999999995</v>
      </c>
      <c r="Z4828" s="1">
        <f t="shared" si="306"/>
        <v>0.18999999999999997</v>
      </c>
    </row>
    <row r="4829" spans="1:26">
      <c r="A4829" s="2">
        <v>45080</v>
      </c>
      <c r="B4829" t="s">
        <v>4457</v>
      </c>
      <c r="C4829" t="s">
        <v>4324</v>
      </c>
      <c r="D4829" s="2" t="str">
        <f t="shared" si="303"/>
        <v>KOW-TRA3-R-000</v>
      </c>
      <c r="E4829" t="s">
        <v>151</v>
      </c>
      <c r="F4829" t="s">
        <v>286</v>
      </c>
      <c r="G4829">
        <v>40</v>
      </c>
      <c r="H4829" t="str">
        <f>VLOOKUP(E4829,[1]data!$D$3:$AK$1000,34,0)</f>
        <v>Traditional</v>
      </c>
      <c r="I4829">
        <f>VLOOKUP(E4829,[1]data!$D$3:$Q$1048576,14,0)</f>
        <v>1299</v>
      </c>
      <c r="J4829" t="str">
        <f>VLOOKUP(E4829,[1]data!$D$3:$AJ$1048576,33,0)</f>
        <v>1099-1499</v>
      </c>
      <c r="K4829" t="s">
        <v>4534</v>
      </c>
      <c r="L4829" t="s">
        <v>255</v>
      </c>
      <c r="M4829">
        <v>1</v>
      </c>
      <c r="N4829">
        <v>2319.64</v>
      </c>
      <c r="O4829">
        <v>-440.73</v>
      </c>
      <c r="P4829">
        <v>0</v>
      </c>
      <c r="Q4829">
        <v>1878.91</v>
      </c>
      <c r="R4829">
        <v>0</v>
      </c>
      <c r="S4829">
        <v>0</v>
      </c>
      <c r="T4829">
        <v>0</v>
      </c>
      <c r="U4829">
        <v>225.47</v>
      </c>
      <c r="V4829">
        <v>2104.38</v>
      </c>
      <c r="W4829">
        <v>2</v>
      </c>
      <c r="X4829">
        <f t="shared" si="304"/>
        <v>2598</v>
      </c>
      <c r="Y4829">
        <f t="shared" si="305"/>
        <v>493.61999999999989</v>
      </c>
      <c r="Z4829" s="1">
        <f t="shared" si="306"/>
        <v>0.18999999999999995</v>
      </c>
    </row>
    <row r="4830" spans="1:26">
      <c r="A4830" s="2">
        <v>45080</v>
      </c>
      <c r="B4830" t="s">
        <v>4457</v>
      </c>
      <c r="C4830" t="s">
        <v>4324</v>
      </c>
      <c r="D4830" s="2" t="str">
        <f t="shared" si="303"/>
        <v>KOW-CC09-R-003</v>
      </c>
      <c r="E4830" t="s">
        <v>47</v>
      </c>
      <c r="F4830" t="s">
        <v>1721</v>
      </c>
      <c r="G4830">
        <v>32</v>
      </c>
      <c r="H4830" t="str">
        <f>VLOOKUP(E4830,[1]data!$D$3:$AK$1000,34,0)</f>
        <v>Bottom</v>
      </c>
      <c r="I4830">
        <f>VLOOKUP(E4830,[1]data!$D$3:$Q$1048576,14,0)</f>
        <v>1499</v>
      </c>
      <c r="J4830" t="str">
        <f>VLOOKUP(E4830,[1]data!$D$3:$AJ$1048576,33,0)</f>
        <v>1099-1499</v>
      </c>
      <c r="K4830" t="s">
        <v>4535</v>
      </c>
      <c r="L4830" t="s">
        <v>255</v>
      </c>
      <c r="M4830">
        <v>1</v>
      </c>
      <c r="N4830">
        <v>1338.39</v>
      </c>
      <c r="O4830">
        <v>0</v>
      </c>
      <c r="P4830">
        <v>0</v>
      </c>
      <c r="Q4830">
        <v>1338.39</v>
      </c>
      <c r="R4830">
        <v>0</v>
      </c>
      <c r="S4830">
        <v>0</v>
      </c>
      <c r="T4830">
        <v>0</v>
      </c>
      <c r="U4830">
        <v>160.61000000000001</v>
      </c>
      <c r="V4830">
        <v>1499</v>
      </c>
      <c r="W4830">
        <v>1</v>
      </c>
      <c r="X4830">
        <f t="shared" si="304"/>
        <v>1499</v>
      </c>
      <c r="Y4830">
        <f t="shared" si="305"/>
        <v>0</v>
      </c>
      <c r="Z4830" s="1">
        <f t="shared" si="306"/>
        <v>0</v>
      </c>
    </row>
    <row r="4831" spans="1:26">
      <c r="A4831" s="2">
        <v>45080</v>
      </c>
      <c r="B4831" t="s">
        <v>4457</v>
      </c>
      <c r="C4831" t="s">
        <v>4324</v>
      </c>
      <c r="D4831" s="2" t="str">
        <f t="shared" si="303"/>
        <v>KOW-FO2-S-0002</v>
      </c>
      <c r="E4831" t="s">
        <v>71</v>
      </c>
      <c r="F4831" t="s">
        <v>253</v>
      </c>
      <c r="G4831">
        <v>40</v>
      </c>
      <c r="H4831" t="str">
        <f>VLOOKUP(E4831,[1]data!$D$3:$AK$1000,34,0)</f>
        <v>Classic</v>
      </c>
      <c r="I4831">
        <f>VLOOKUP(E4831,[1]data!$D$3:$Q$1048576,14,0)</f>
        <v>1999</v>
      </c>
      <c r="J4831" t="str">
        <f>VLOOKUP(E4831,[1]data!$D$3:$AJ$1048576,33,0)</f>
        <v>1799-2299</v>
      </c>
      <c r="K4831" t="s">
        <v>4536</v>
      </c>
      <c r="L4831" t="s">
        <v>255</v>
      </c>
      <c r="M4831">
        <v>1</v>
      </c>
      <c r="N4831">
        <v>1784.82</v>
      </c>
      <c r="O4831">
        <v>-267.72000000000003</v>
      </c>
      <c r="P4831">
        <v>0</v>
      </c>
      <c r="Q4831">
        <v>1517.1</v>
      </c>
      <c r="R4831">
        <v>0</v>
      </c>
      <c r="S4831">
        <v>0</v>
      </c>
      <c r="T4831">
        <v>0</v>
      </c>
      <c r="U4831">
        <v>182.05</v>
      </c>
      <c r="V4831">
        <v>1699.15</v>
      </c>
      <c r="W4831">
        <v>1</v>
      </c>
      <c r="X4831">
        <f t="shared" si="304"/>
        <v>1999</v>
      </c>
      <c r="Y4831">
        <f t="shared" si="305"/>
        <v>299.84999999999991</v>
      </c>
      <c r="Z4831" s="1">
        <f t="shared" si="306"/>
        <v>0.14999999999999997</v>
      </c>
    </row>
    <row r="4832" spans="1:26">
      <c r="A4832" s="2">
        <v>45081</v>
      </c>
      <c r="B4832" t="s">
        <v>4457</v>
      </c>
      <c r="C4832" t="s">
        <v>4324</v>
      </c>
      <c r="D4832" s="2" t="str">
        <f t="shared" si="303"/>
        <v>KOW-PA1-R-0003</v>
      </c>
      <c r="E4832" t="s">
        <v>182</v>
      </c>
      <c r="F4832" t="s">
        <v>268</v>
      </c>
      <c r="G4832">
        <v>39</v>
      </c>
      <c r="H4832" t="str">
        <f>VLOOKUP(E4832,[1]data!$D$3:$AK$1000,34,0)</f>
        <v>Casual</v>
      </c>
      <c r="I4832">
        <f>VLOOKUP(E4832,[1]data!$D$3:$Q$1048576,14,0)</f>
        <v>3499</v>
      </c>
      <c r="J4832" t="str">
        <f>VLOOKUP(E4832,[1]data!$D$3:$AJ$1048576,33,0)</f>
        <v>3499-3999</v>
      </c>
      <c r="K4832" t="s">
        <v>4537</v>
      </c>
      <c r="L4832" t="s">
        <v>255</v>
      </c>
      <c r="M4832">
        <v>1</v>
      </c>
      <c r="N4832">
        <v>2655.35</v>
      </c>
      <c r="O4832">
        <v>-265.52999999999997</v>
      </c>
      <c r="P4832">
        <v>0</v>
      </c>
      <c r="Q4832">
        <v>2389.8200000000002</v>
      </c>
      <c r="R4832">
        <v>0</v>
      </c>
      <c r="S4832">
        <v>0</v>
      </c>
      <c r="T4832">
        <v>0</v>
      </c>
      <c r="U4832">
        <v>286.77999999999997</v>
      </c>
      <c r="V4832">
        <v>2676.6</v>
      </c>
      <c r="W4832">
        <v>1</v>
      </c>
      <c r="X4832">
        <f t="shared" si="304"/>
        <v>3499</v>
      </c>
      <c r="Y4832">
        <f t="shared" si="305"/>
        <v>822.40000000000009</v>
      </c>
      <c r="Z4832" s="1">
        <f t="shared" si="306"/>
        <v>0.23503858245212922</v>
      </c>
    </row>
    <row r="4833" spans="1:26">
      <c r="A4833" s="2">
        <v>45081</v>
      </c>
      <c r="B4833" t="s">
        <v>4457</v>
      </c>
      <c r="C4833" t="s">
        <v>4324</v>
      </c>
      <c r="D4833" s="2" t="str">
        <f t="shared" si="303"/>
        <v>KOW-SER-R-0009</v>
      </c>
      <c r="E4833" t="s">
        <v>1974</v>
      </c>
      <c r="F4833" t="s">
        <v>380</v>
      </c>
      <c r="G4833">
        <v>39</v>
      </c>
      <c r="H4833" t="str">
        <f>VLOOKUP(E4833,[1]data!$D$3:$AK$1000,34,0)</f>
        <v>Casual</v>
      </c>
      <c r="I4833">
        <f>VLOOKUP(E4833,[1]data!$D$3:$Q$1048576,14,0)</f>
        <v>3799</v>
      </c>
      <c r="J4833" t="str">
        <f>VLOOKUP(E4833,[1]data!$D$3:$AJ$1048576,33,0)</f>
        <v>3499-3999</v>
      </c>
      <c r="K4833" t="s">
        <v>4537</v>
      </c>
      <c r="L4833" t="s">
        <v>255</v>
      </c>
      <c r="M4833">
        <v>1</v>
      </c>
      <c r="N4833">
        <v>2713.57</v>
      </c>
      <c r="O4833">
        <v>-271.35000000000002</v>
      </c>
      <c r="P4833">
        <v>0</v>
      </c>
      <c r="Q4833">
        <v>2442.2199999999998</v>
      </c>
      <c r="R4833">
        <v>0</v>
      </c>
      <c r="S4833">
        <v>0</v>
      </c>
      <c r="T4833">
        <v>0</v>
      </c>
      <c r="U4833">
        <v>293.06</v>
      </c>
      <c r="V4833">
        <v>2735.28</v>
      </c>
      <c r="W4833">
        <v>1</v>
      </c>
      <c r="X4833">
        <f t="shared" si="304"/>
        <v>3799</v>
      </c>
      <c r="Y4833">
        <f t="shared" si="305"/>
        <v>1063.7199999999998</v>
      </c>
      <c r="Z4833" s="1">
        <f t="shared" si="306"/>
        <v>0.27999999999999997</v>
      </c>
    </row>
    <row r="4834" spans="1:26">
      <c r="A4834" s="2">
        <v>45081</v>
      </c>
      <c r="B4834" t="s">
        <v>4457</v>
      </c>
      <c r="C4834" t="s">
        <v>4324</v>
      </c>
      <c r="D4834" s="2" t="str">
        <f t="shared" si="303"/>
        <v>KOW-PIQ-R-0032</v>
      </c>
      <c r="E4834" t="s">
        <v>125</v>
      </c>
      <c r="F4834" t="s">
        <v>2010</v>
      </c>
      <c r="G4834" t="s">
        <v>2022</v>
      </c>
      <c r="H4834" t="str">
        <f>VLOOKUP(E4834,[1]data!$D$3:$AK$1000,34,0)</f>
        <v>Knit Shirt</v>
      </c>
      <c r="I4834">
        <f>VLOOKUP(E4834,[1]data!$D$3:$Q$1048576,14,0)</f>
        <v>2499</v>
      </c>
      <c r="J4834" t="str">
        <f>VLOOKUP(E4834,[1]data!$D$3:$AJ$1048576,33,0)</f>
        <v>2499-2999</v>
      </c>
      <c r="K4834" t="s">
        <v>4538</v>
      </c>
      <c r="L4834" t="s">
        <v>255</v>
      </c>
      <c r="M4834">
        <v>1</v>
      </c>
      <c r="N4834">
        <v>2231.25</v>
      </c>
      <c r="O4834">
        <v>0</v>
      </c>
      <c r="P4834">
        <v>0</v>
      </c>
      <c r="Q4834">
        <v>2231.25</v>
      </c>
      <c r="R4834">
        <v>0</v>
      </c>
      <c r="S4834">
        <v>0</v>
      </c>
      <c r="T4834">
        <v>0</v>
      </c>
      <c r="U4834">
        <v>267.75</v>
      </c>
      <c r="V4834">
        <v>2499</v>
      </c>
      <c r="W4834">
        <v>1</v>
      </c>
      <c r="X4834">
        <f t="shared" si="304"/>
        <v>2499</v>
      </c>
      <c r="Y4834">
        <f t="shared" si="305"/>
        <v>0</v>
      </c>
      <c r="Z4834" s="1">
        <f t="shared" si="306"/>
        <v>0</v>
      </c>
    </row>
    <row r="4835" spans="1:26">
      <c r="A4835" s="2">
        <v>45081</v>
      </c>
      <c r="B4835" t="s">
        <v>4457</v>
      </c>
      <c r="C4835" t="s">
        <v>4324</v>
      </c>
      <c r="D4835" s="2" t="str">
        <f t="shared" si="303"/>
        <v>KOW-KU1-R-0002</v>
      </c>
      <c r="E4835" t="s">
        <v>84</v>
      </c>
      <c r="F4835" t="s">
        <v>264</v>
      </c>
      <c r="G4835">
        <v>42</v>
      </c>
      <c r="H4835" t="str">
        <f>VLOOKUP(E4835,[1]data!$D$3:$AK$1000,34,0)</f>
        <v>Hoodie</v>
      </c>
      <c r="I4835">
        <f>VLOOKUP(E4835,[1]data!$D$3:$Q$1048576,14,0)</f>
        <v>2799</v>
      </c>
      <c r="J4835" t="str">
        <f>VLOOKUP(E4835,[1]data!$D$3:$AJ$1048576,33,0)</f>
        <v>2499-2999</v>
      </c>
      <c r="K4835" t="s">
        <v>4539</v>
      </c>
      <c r="L4835" t="s">
        <v>255</v>
      </c>
      <c r="M4835">
        <v>1</v>
      </c>
      <c r="N4835">
        <v>2499.11</v>
      </c>
      <c r="O4835">
        <v>-249.91</v>
      </c>
      <c r="P4835">
        <v>0</v>
      </c>
      <c r="Q4835">
        <v>2249.1999999999998</v>
      </c>
      <c r="R4835">
        <v>0</v>
      </c>
      <c r="S4835">
        <v>0</v>
      </c>
      <c r="T4835">
        <v>0</v>
      </c>
      <c r="U4835">
        <v>269.89999999999998</v>
      </c>
      <c r="V4835">
        <v>2519.1</v>
      </c>
      <c r="W4835">
        <v>1</v>
      </c>
      <c r="X4835">
        <f t="shared" si="304"/>
        <v>2799</v>
      </c>
      <c r="Y4835">
        <f t="shared" si="305"/>
        <v>279.90000000000009</v>
      </c>
      <c r="Z4835" s="1">
        <f t="shared" si="306"/>
        <v>0.10000000000000003</v>
      </c>
    </row>
    <row r="4836" spans="1:26">
      <c r="A4836" s="2">
        <v>45081</v>
      </c>
      <c r="B4836" t="s">
        <v>4457</v>
      </c>
      <c r="C4836" t="s">
        <v>4324</v>
      </c>
      <c r="D4836" s="2" t="str">
        <f t="shared" si="303"/>
        <v>KOW-PA1-R-0003</v>
      </c>
      <c r="E4836" t="s">
        <v>4540</v>
      </c>
      <c r="F4836" t="s">
        <v>268</v>
      </c>
      <c r="G4836">
        <v>40</v>
      </c>
      <c r="H4836" t="str">
        <f>VLOOKUP(E4836,[1]data!$D$3:$AK$1000,34,0)</f>
        <v>Casual</v>
      </c>
      <c r="I4836">
        <f>VLOOKUP(E4836,[1]data!$D$3:$Q$1048576,14,0)</f>
        <v>3499</v>
      </c>
      <c r="J4836" t="str">
        <f>VLOOKUP(E4836,[1]data!$D$3:$AJ$1048576,33,0)</f>
        <v>3499-3999</v>
      </c>
      <c r="K4836" t="s">
        <v>4541</v>
      </c>
      <c r="L4836" t="s">
        <v>255</v>
      </c>
      <c r="M4836">
        <v>1</v>
      </c>
      <c r="N4836">
        <v>2655.35</v>
      </c>
      <c r="O4836">
        <v>-265.52999999999997</v>
      </c>
      <c r="P4836">
        <v>0</v>
      </c>
      <c r="Q4836">
        <v>2389.8200000000002</v>
      </c>
      <c r="R4836">
        <v>0</v>
      </c>
      <c r="S4836">
        <v>0</v>
      </c>
      <c r="T4836">
        <v>0</v>
      </c>
      <c r="U4836">
        <v>286.77999999999997</v>
      </c>
      <c r="V4836">
        <v>2676.6</v>
      </c>
      <c r="W4836">
        <v>1</v>
      </c>
      <c r="X4836">
        <f t="shared" si="304"/>
        <v>3499</v>
      </c>
      <c r="Y4836">
        <f t="shared" si="305"/>
        <v>822.40000000000009</v>
      </c>
      <c r="Z4836" s="1">
        <f t="shared" si="306"/>
        <v>0.23503858245212922</v>
      </c>
    </row>
    <row r="4837" spans="1:26">
      <c r="A4837" s="2">
        <v>45081</v>
      </c>
      <c r="B4837" t="s">
        <v>4457</v>
      </c>
      <c r="C4837" t="s">
        <v>4324</v>
      </c>
      <c r="D4837" s="2" t="str">
        <f t="shared" si="303"/>
        <v>KOW-TRA3-R-000</v>
      </c>
      <c r="E4837" t="s">
        <v>150</v>
      </c>
      <c r="F4837" t="s">
        <v>286</v>
      </c>
      <c r="G4837">
        <v>39</v>
      </c>
      <c r="H4837" t="str">
        <f>VLOOKUP(E4837,[1]data!$D$3:$AK$1000,34,0)</f>
        <v>Traditional</v>
      </c>
      <c r="I4837">
        <f>VLOOKUP(E4837,[1]data!$D$3:$Q$1048576,14,0)</f>
        <v>1299</v>
      </c>
      <c r="J4837" t="str">
        <f>VLOOKUP(E4837,[1]data!$D$3:$AJ$1048576,33,0)</f>
        <v>1099-1499</v>
      </c>
      <c r="K4837" t="s">
        <v>4542</v>
      </c>
      <c r="L4837" t="s">
        <v>255</v>
      </c>
      <c r="M4837">
        <v>1</v>
      </c>
      <c r="N4837">
        <v>1159.82</v>
      </c>
      <c r="O4837">
        <v>-220.36</v>
      </c>
      <c r="P4837">
        <v>0</v>
      </c>
      <c r="Q4837">
        <v>939.46</v>
      </c>
      <c r="R4837">
        <v>0</v>
      </c>
      <c r="S4837">
        <v>0</v>
      </c>
      <c r="T4837">
        <v>0</v>
      </c>
      <c r="U4837">
        <v>112.73</v>
      </c>
      <c r="V4837">
        <v>1052.19</v>
      </c>
      <c r="W4837">
        <v>1</v>
      </c>
      <c r="X4837">
        <f t="shared" si="304"/>
        <v>1299</v>
      </c>
      <c r="Y4837">
        <f t="shared" si="305"/>
        <v>246.80999999999995</v>
      </c>
      <c r="Z4837" s="1">
        <f t="shared" si="306"/>
        <v>0.18999999999999995</v>
      </c>
    </row>
    <row r="4838" spans="1:26">
      <c r="A4838" s="2">
        <v>45081</v>
      </c>
      <c r="B4838" t="s">
        <v>4457</v>
      </c>
      <c r="C4838" t="s">
        <v>4324</v>
      </c>
      <c r="D4838" s="2" t="str">
        <f t="shared" si="303"/>
        <v>KOW-TRA6-R-000</v>
      </c>
      <c r="E4838" t="s">
        <v>157</v>
      </c>
      <c r="F4838" t="s">
        <v>256</v>
      </c>
      <c r="G4838">
        <v>39</v>
      </c>
      <c r="H4838" t="str">
        <f>VLOOKUP(E4838,[1]data!$D$3:$AK$1000,34,0)</f>
        <v>Traditional</v>
      </c>
      <c r="I4838">
        <f>VLOOKUP(E4838,[1]data!$D$3:$Q$1048576,14,0)</f>
        <v>1499</v>
      </c>
      <c r="J4838" t="str">
        <f>VLOOKUP(E4838,[1]data!$D$3:$AJ$1048576,33,0)</f>
        <v>1099-1499</v>
      </c>
      <c r="K4838" t="s">
        <v>4542</v>
      </c>
      <c r="L4838" t="s">
        <v>255</v>
      </c>
      <c r="M4838">
        <v>1</v>
      </c>
      <c r="N4838">
        <v>1338.38</v>
      </c>
      <c r="O4838">
        <v>-254.29</v>
      </c>
      <c r="P4838">
        <v>0</v>
      </c>
      <c r="Q4838">
        <v>1084.0899999999999</v>
      </c>
      <c r="R4838">
        <v>0</v>
      </c>
      <c r="S4838">
        <v>0</v>
      </c>
      <c r="T4838">
        <v>0</v>
      </c>
      <c r="U4838">
        <v>130.1</v>
      </c>
      <c r="V4838">
        <v>1214.19</v>
      </c>
      <c r="W4838">
        <v>1</v>
      </c>
      <c r="X4838">
        <f t="shared" si="304"/>
        <v>1499</v>
      </c>
      <c r="Y4838">
        <f t="shared" si="305"/>
        <v>284.80999999999995</v>
      </c>
      <c r="Z4838" s="1">
        <f t="shared" si="306"/>
        <v>0.18999999999999997</v>
      </c>
    </row>
    <row r="4839" spans="1:26">
      <c r="A4839" s="2">
        <v>45081</v>
      </c>
      <c r="B4839" t="s">
        <v>4457</v>
      </c>
      <c r="C4839" t="s">
        <v>4324</v>
      </c>
      <c r="D4839" s="2" t="str">
        <f t="shared" si="303"/>
        <v>KOW-CC09-R-003</v>
      </c>
      <c r="E4839" t="s">
        <v>46</v>
      </c>
      <c r="F4839" t="s">
        <v>1721</v>
      </c>
      <c r="G4839">
        <v>30</v>
      </c>
      <c r="H4839" t="str">
        <f>VLOOKUP(E4839,[1]data!$D$3:$AK$1000,34,0)</f>
        <v>Bottom</v>
      </c>
      <c r="I4839">
        <f>VLOOKUP(E4839,[1]data!$D$3:$Q$1048576,14,0)</f>
        <v>1499</v>
      </c>
      <c r="J4839" t="str">
        <f>VLOOKUP(E4839,[1]data!$D$3:$AJ$1048576,33,0)</f>
        <v>1099-1499</v>
      </c>
      <c r="K4839" t="s">
        <v>4542</v>
      </c>
      <c r="L4839" t="s">
        <v>255</v>
      </c>
      <c r="M4839">
        <v>1</v>
      </c>
      <c r="N4839">
        <v>1338.39</v>
      </c>
      <c r="O4839">
        <v>-254.29</v>
      </c>
      <c r="P4839">
        <v>0</v>
      </c>
      <c r="Q4839">
        <v>1084.0999999999999</v>
      </c>
      <c r="R4839">
        <v>0</v>
      </c>
      <c r="S4839">
        <v>0</v>
      </c>
      <c r="T4839">
        <v>0</v>
      </c>
      <c r="U4839">
        <v>130.09</v>
      </c>
      <c r="V4839">
        <v>1214.19</v>
      </c>
      <c r="W4839">
        <v>1</v>
      </c>
      <c r="X4839">
        <f t="shared" si="304"/>
        <v>1499</v>
      </c>
      <c r="Y4839">
        <f t="shared" si="305"/>
        <v>284.80999999999995</v>
      </c>
      <c r="Z4839" s="1">
        <f t="shared" si="306"/>
        <v>0.18999999999999997</v>
      </c>
    </row>
    <row r="4840" spans="1:26">
      <c r="A4840" s="2">
        <v>45081</v>
      </c>
      <c r="B4840" t="s">
        <v>4457</v>
      </c>
      <c r="C4840" t="s">
        <v>4324</v>
      </c>
      <c r="D4840" s="2" t="str">
        <f t="shared" si="303"/>
        <v>KOW-CC04-R-004</v>
      </c>
      <c r="E4840" t="s">
        <v>41</v>
      </c>
      <c r="F4840" t="s">
        <v>1425</v>
      </c>
      <c r="G4840">
        <v>39</v>
      </c>
      <c r="H4840" t="str">
        <f>VLOOKUP(E4840,[1]data!$D$3:$AK$1000,34,0)</f>
        <v>Hoodie</v>
      </c>
      <c r="I4840">
        <f>VLOOKUP(E4840,[1]data!$D$3:$Q$1048576,14,0)</f>
        <v>2799</v>
      </c>
      <c r="J4840" t="str">
        <f>VLOOKUP(E4840,[1]data!$D$3:$AJ$1048576,33,0)</f>
        <v>2499-2999</v>
      </c>
      <c r="K4840" t="s">
        <v>4542</v>
      </c>
      <c r="L4840" t="s">
        <v>255</v>
      </c>
      <c r="M4840">
        <v>1</v>
      </c>
      <c r="N4840">
        <v>2499.11</v>
      </c>
      <c r="O4840">
        <v>-474.83</v>
      </c>
      <c r="P4840">
        <v>0</v>
      </c>
      <c r="Q4840">
        <v>2024.28</v>
      </c>
      <c r="R4840">
        <v>0</v>
      </c>
      <c r="S4840">
        <v>0</v>
      </c>
      <c r="T4840">
        <v>0</v>
      </c>
      <c r="U4840">
        <v>242.91</v>
      </c>
      <c r="V4840">
        <v>2267.19</v>
      </c>
      <c r="W4840">
        <v>1</v>
      </c>
      <c r="X4840">
        <f t="shared" si="304"/>
        <v>2799</v>
      </c>
      <c r="Y4840">
        <f t="shared" si="305"/>
        <v>531.80999999999995</v>
      </c>
      <c r="Z4840" s="1">
        <f t="shared" si="306"/>
        <v>0.18999999999999997</v>
      </c>
    </row>
    <row r="4841" spans="1:26">
      <c r="A4841" s="2">
        <v>45081</v>
      </c>
      <c r="B4841" t="s">
        <v>4457</v>
      </c>
      <c r="C4841" t="s">
        <v>4324</v>
      </c>
      <c r="D4841" s="2" t="str">
        <f t="shared" si="303"/>
        <v>KOW-CC03-R-004</v>
      </c>
      <c r="E4841" t="s">
        <v>1617</v>
      </c>
      <c r="F4841" t="s">
        <v>1618</v>
      </c>
      <c r="G4841">
        <v>42</v>
      </c>
      <c r="H4841" t="str">
        <f>VLOOKUP(E4841,[1]data!$D$3:$AK$1000,34,0)</f>
        <v>Casual</v>
      </c>
      <c r="I4841">
        <f>VLOOKUP(E4841,[1]data!$D$3:$Q$1048576,14,0)</f>
        <v>2999</v>
      </c>
      <c r="J4841" t="str">
        <f>VLOOKUP(E4841,[1]data!$D$3:$AJ$1048576,33,0)</f>
        <v>2499-2999</v>
      </c>
      <c r="K4841" t="s">
        <v>4543</v>
      </c>
      <c r="L4841" t="s">
        <v>473</v>
      </c>
      <c r="M4841">
        <v>1</v>
      </c>
      <c r="N4841">
        <v>2677.68</v>
      </c>
      <c r="O4841">
        <v>0</v>
      </c>
      <c r="P4841">
        <v>0</v>
      </c>
      <c r="Q4841">
        <v>2677.68</v>
      </c>
      <c r="R4841">
        <v>0</v>
      </c>
      <c r="S4841">
        <v>0</v>
      </c>
      <c r="T4841">
        <v>0</v>
      </c>
      <c r="U4841">
        <v>321.32</v>
      </c>
      <c r="V4841">
        <v>2999</v>
      </c>
      <c r="W4841">
        <v>1</v>
      </c>
      <c r="X4841">
        <f t="shared" si="304"/>
        <v>2999</v>
      </c>
      <c r="Y4841">
        <f t="shared" si="305"/>
        <v>0</v>
      </c>
      <c r="Z4841" s="1">
        <f t="shared" si="306"/>
        <v>0</v>
      </c>
    </row>
    <row r="4842" spans="1:26">
      <c r="A4842" s="2">
        <v>45081</v>
      </c>
      <c r="B4842" t="s">
        <v>4457</v>
      </c>
      <c r="C4842" t="s">
        <v>4324</v>
      </c>
      <c r="D4842" s="2" t="str">
        <f t="shared" si="303"/>
        <v>KOW-LI1-R-0001</v>
      </c>
      <c r="E4842" t="s">
        <v>1084</v>
      </c>
      <c r="F4842" t="s">
        <v>941</v>
      </c>
      <c r="G4842">
        <v>46</v>
      </c>
      <c r="H4842" t="str">
        <f>VLOOKUP(E4842,[1]data!$D$3:$AK$1000,34,0)</f>
        <v>Linen</v>
      </c>
      <c r="I4842">
        <f>VLOOKUP(E4842,[1]data!$D$3:$Q$1048576,14,0)</f>
        <v>3499</v>
      </c>
      <c r="J4842" t="str">
        <f>VLOOKUP(E4842,[1]data!$D$3:$AJ$1048576,33,0)</f>
        <v>3499-3999</v>
      </c>
      <c r="K4842" t="s">
        <v>4544</v>
      </c>
      <c r="L4842" t="s">
        <v>255</v>
      </c>
      <c r="M4842">
        <v>1</v>
      </c>
      <c r="N4842">
        <v>5310.71</v>
      </c>
      <c r="O4842">
        <v>-531.07000000000005</v>
      </c>
      <c r="P4842">
        <v>0</v>
      </c>
      <c r="Q4842">
        <v>4779.6400000000003</v>
      </c>
      <c r="R4842">
        <v>0</v>
      </c>
      <c r="S4842">
        <v>0</v>
      </c>
      <c r="T4842">
        <v>0</v>
      </c>
      <c r="U4842">
        <v>573.55999999999995</v>
      </c>
      <c r="V4842">
        <v>5353.2</v>
      </c>
      <c r="W4842">
        <v>2</v>
      </c>
      <c r="X4842">
        <f t="shared" si="304"/>
        <v>6998</v>
      </c>
      <c r="Y4842">
        <f t="shared" si="305"/>
        <v>1644.8000000000002</v>
      </c>
      <c r="Z4842" s="1">
        <f t="shared" si="306"/>
        <v>0.23503858245212922</v>
      </c>
    </row>
    <row r="4843" spans="1:26">
      <c r="A4843" s="2">
        <v>45081</v>
      </c>
      <c r="B4843" t="s">
        <v>4457</v>
      </c>
      <c r="C4843" t="s">
        <v>4324</v>
      </c>
      <c r="D4843" s="2" t="str">
        <f t="shared" si="303"/>
        <v>KOW-LI3-R-0007</v>
      </c>
      <c r="E4843" t="s">
        <v>108</v>
      </c>
      <c r="F4843" t="s">
        <v>261</v>
      </c>
      <c r="G4843">
        <v>46</v>
      </c>
      <c r="H4843" t="str">
        <f>VLOOKUP(E4843,[1]data!$D$3:$AK$1000,34,0)</f>
        <v>Linen</v>
      </c>
      <c r="I4843">
        <f>VLOOKUP(E4843,[1]data!$D$3:$Q$1048576,14,0)</f>
        <v>3499</v>
      </c>
      <c r="J4843" t="str">
        <f>VLOOKUP(E4843,[1]data!$D$3:$AJ$1048576,33,0)</f>
        <v>3499-3999</v>
      </c>
      <c r="K4843" t="s">
        <v>4544</v>
      </c>
      <c r="L4843" t="s">
        <v>255</v>
      </c>
      <c r="M4843">
        <v>1</v>
      </c>
      <c r="N4843">
        <v>2655.35</v>
      </c>
      <c r="O4843">
        <v>-265.52999999999997</v>
      </c>
      <c r="P4843">
        <v>0</v>
      </c>
      <c r="Q4843">
        <v>2389.8200000000002</v>
      </c>
      <c r="R4843">
        <v>0</v>
      </c>
      <c r="S4843">
        <v>0</v>
      </c>
      <c r="T4843">
        <v>0</v>
      </c>
      <c r="U4843">
        <v>286.77999999999997</v>
      </c>
      <c r="V4843">
        <v>2676.6</v>
      </c>
      <c r="W4843">
        <v>1</v>
      </c>
      <c r="X4843">
        <f t="shared" si="304"/>
        <v>3499</v>
      </c>
      <c r="Y4843">
        <f t="shared" si="305"/>
        <v>822.40000000000009</v>
      </c>
      <c r="Z4843" s="1">
        <f t="shared" si="306"/>
        <v>0.23503858245212922</v>
      </c>
    </row>
    <row r="4844" spans="1:26">
      <c r="A4844" s="2">
        <v>45081</v>
      </c>
      <c r="B4844" t="s">
        <v>4457</v>
      </c>
      <c r="C4844" t="s">
        <v>4324</v>
      </c>
      <c r="D4844" s="2" t="str">
        <f t="shared" si="303"/>
        <v>KOW-KU1-R-0002</v>
      </c>
      <c r="E4844" t="s">
        <v>697</v>
      </c>
      <c r="F4844" t="s">
        <v>264</v>
      </c>
      <c r="G4844">
        <v>46</v>
      </c>
      <c r="H4844" t="str">
        <f>VLOOKUP(E4844,[1]data!$D$3:$AK$1000,34,0)</f>
        <v>Hoodie</v>
      </c>
      <c r="I4844">
        <f>VLOOKUP(E4844,[1]data!$D$3:$Q$1048576,14,0)</f>
        <v>2799</v>
      </c>
      <c r="J4844" t="str">
        <f>VLOOKUP(E4844,[1]data!$D$3:$AJ$1048576,33,0)</f>
        <v>2499-2999</v>
      </c>
      <c r="K4844" t="s">
        <v>4544</v>
      </c>
      <c r="L4844" t="s">
        <v>255</v>
      </c>
      <c r="M4844">
        <v>1</v>
      </c>
      <c r="N4844">
        <v>2499.11</v>
      </c>
      <c r="O4844">
        <v>-249.91</v>
      </c>
      <c r="P4844">
        <v>0</v>
      </c>
      <c r="Q4844">
        <v>2249.1999999999998</v>
      </c>
      <c r="R4844">
        <v>0</v>
      </c>
      <c r="S4844">
        <v>0</v>
      </c>
      <c r="T4844">
        <v>0</v>
      </c>
      <c r="U4844">
        <v>269.89999999999998</v>
      </c>
      <c r="V4844">
        <v>2519.1</v>
      </c>
      <c r="W4844">
        <v>1</v>
      </c>
      <c r="X4844">
        <f t="shared" si="304"/>
        <v>2799</v>
      </c>
      <c r="Y4844">
        <f t="shared" si="305"/>
        <v>279.90000000000009</v>
      </c>
      <c r="Z4844" s="1">
        <f t="shared" si="306"/>
        <v>0.10000000000000003</v>
      </c>
    </row>
    <row r="4845" spans="1:26">
      <c r="A4845" s="2">
        <v>45081</v>
      </c>
      <c r="B4845" t="s">
        <v>4457</v>
      </c>
      <c r="C4845" t="s">
        <v>4324</v>
      </c>
      <c r="D4845" s="2" t="str">
        <f t="shared" si="303"/>
        <v>KOW-IDE-R-0007</v>
      </c>
      <c r="E4845" t="s">
        <v>575</v>
      </c>
      <c r="F4845" t="s">
        <v>417</v>
      </c>
      <c r="G4845">
        <v>40</v>
      </c>
      <c r="H4845" t="str">
        <f>VLOOKUP(E4845,[1]data!$D$3:$AK$1000,34,0)</f>
        <v>Casual</v>
      </c>
      <c r="I4845">
        <f>VLOOKUP(E4845,[1]data!$D$3:$Q$1048576,14,0)</f>
        <v>1099</v>
      </c>
      <c r="J4845" t="str">
        <f>VLOOKUP(E4845,[1]data!$D$3:$AJ$1048576,33,0)</f>
        <v>1099-1499</v>
      </c>
      <c r="K4845" t="s">
        <v>4545</v>
      </c>
      <c r="L4845" t="s">
        <v>255</v>
      </c>
      <c r="M4845">
        <v>1</v>
      </c>
      <c r="N4845">
        <v>891.96</v>
      </c>
      <c r="O4845">
        <v>0</v>
      </c>
      <c r="P4845">
        <v>0</v>
      </c>
      <c r="Q4845">
        <v>891.96</v>
      </c>
      <c r="R4845">
        <v>0</v>
      </c>
      <c r="S4845">
        <v>0</v>
      </c>
      <c r="T4845">
        <v>0</v>
      </c>
      <c r="U4845">
        <v>107.04</v>
      </c>
      <c r="V4845">
        <v>999</v>
      </c>
      <c r="W4845">
        <v>1</v>
      </c>
      <c r="X4845">
        <f t="shared" si="304"/>
        <v>1099</v>
      </c>
      <c r="Y4845">
        <f t="shared" si="305"/>
        <v>100</v>
      </c>
      <c r="Z4845" s="1">
        <f t="shared" si="306"/>
        <v>9.0991810737033663E-2</v>
      </c>
    </row>
    <row r="4846" spans="1:26">
      <c r="A4846" s="2">
        <v>45081</v>
      </c>
      <c r="B4846" t="s">
        <v>4457</v>
      </c>
      <c r="C4846" t="s">
        <v>4324</v>
      </c>
      <c r="D4846" s="2" t="str">
        <f t="shared" si="303"/>
        <v>KOW-TRA6-R-000</v>
      </c>
      <c r="E4846" t="s">
        <v>159</v>
      </c>
      <c r="F4846" t="s">
        <v>256</v>
      </c>
      <c r="G4846">
        <v>42</v>
      </c>
      <c r="H4846" t="str">
        <f>VLOOKUP(E4846,[1]data!$D$3:$AK$1000,34,0)</f>
        <v>Traditional</v>
      </c>
      <c r="I4846">
        <f>VLOOKUP(E4846,[1]data!$D$3:$Q$1048576,14,0)</f>
        <v>1499</v>
      </c>
      <c r="J4846" t="str">
        <f>VLOOKUP(E4846,[1]data!$D$3:$AJ$1048576,33,0)</f>
        <v>1099-1499</v>
      </c>
      <c r="K4846" t="s">
        <v>4546</v>
      </c>
      <c r="L4846" t="s">
        <v>255</v>
      </c>
      <c r="M4846">
        <v>1</v>
      </c>
      <c r="N4846">
        <v>1338.39</v>
      </c>
      <c r="O4846">
        <v>0</v>
      </c>
      <c r="P4846">
        <v>0</v>
      </c>
      <c r="Q4846">
        <v>1338.39</v>
      </c>
      <c r="R4846">
        <v>0</v>
      </c>
      <c r="S4846">
        <v>0</v>
      </c>
      <c r="T4846">
        <v>0</v>
      </c>
      <c r="U4846">
        <v>160.61000000000001</v>
      </c>
      <c r="V4846">
        <v>1499</v>
      </c>
      <c r="W4846">
        <v>1</v>
      </c>
      <c r="X4846">
        <f t="shared" si="304"/>
        <v>1499</v>
      </c>
      <c r="Y4846">
        <f t="shared" si="305"/>
        <v>0</v>
      </c>
      <c r="Z4846" s="1">
        <f t="shared" si="306"/>
        <v>0</v>
      </c>
    </row>
    <row r="4847" spans="1:26">
      <c r="A4847" s="2">
        <v>45081</v>
      </c>
      <c r="B4847" t="s">
        <v>4457</v>
      </c>
      <c r="C4847" t="s">
        <v>4324</v>
      </c>
      <c r="D4847" s="2" t="str">
        <f t="shared" si="303"/>
        <v>KOW-CC01-R-004</v>
      </c>
      <c r="E4847" t="s">
        <v>33</v>
      </c>
      <c r="F4847" t="s">
        <v>1359</v>
      </c>
      <c r="G4847">
        <v>42</v>
      </c>
      <c r="H4847" t="str">
        <f>VLOOKUP(E4847,[1]data!$D$3:$AK$1000,34,0)</f>
        <v>Casual</v>
      </c>
      <c r="I4847">
        <f>VLOOKUP(E4847,[1]data!$D$3:$Q$1048576,14,0)</f>
        <v>1799</v>
      </c>
      <c r="J4847" t="str">
        <f>VLOOKUP(E4847,[1]data!$D$3:$AJ$1048576,33,0)</f>
        <v>1799-2299</v>
      </c>
      <c r="K4847" t="s">
        <v>4547</v>
      </c>
      <c r="L4847" t="s">
        <v>255</v>
      </c>
      <c r="M4847">
        <v>1</v>
      </c>
      <c r="N4847">
        <v>1450.82</v>
      </c>
      <c r="O4847">
        <v>-145.08000000000001</v>
      </c>
      <c r="P4847">
        <v>0</v>
      </c>
      <c r="Q4847">
        <v>1305.74</v>
      </c>
      <c r="R4847">
        <v>0</v>
      </c>
      <c r="S4847">
        <v>0</v>
      </c>
      <c r="T4847">
        <v>0</v>
      </c>
      <c r="U4847">
        <v>313.36</v>
      </c>
      <c r="V4847">
        <v>1619.1</v>
      </c>
      <c r="W4847">
        <v>1</v>
      </c>
      <c r="X4847">
        <f t="shared" si="304"/>
        <v>1799</v>
      </c>
      <c r="Y4847">
        <f t="shared" si="305"/>
        <v>179.90000000000009</v>
      </c>
      <c r="Z4847" s="1">
        <f t="shared" si="306"/>
        <v>0.10000000000000005</v>
      </c>
    </row>
    <row r="4848" spans="1:26">
      <c r="A4848" s="2">
        <v>45081</v>
      </c>
      <c r="B4848" t="s">
        <v>4457</v>
      </c>
      <c r="C4848" t="s">
        <v>4324</v>
      </c>
      <c r="D4848" s="2" t="str">
        <f t="shared" si="303"/>
        <v>KOW-CA11-R-000</v>
      </c>
      <c r="E4848" t="s">
        <v>10</v>
      </c>
      <c r="F4848" t="s">
        <v>302</v>
      </c>
      <c r="G4848">
        <v>42</v>
      </c>
      <c r="H4848" t="str">
        <f>VLOOKUP(E4848,[1]data!$D$3:$AK$1000,34,0)</f>
        <v>Casual</v>
      </c>
      <c r="I4848">
        <f>VLOOKUP(E4848,[1]data!$D$3:$Q$1048576,14,0)</f>
        <v>1999</v>
      </c>
      <c r="J4848" t="str">
        <f>VLOOKUP(E4848,[1]data!$D$3:$AJ$1048576,33,0)</f>
        <v>1799-2299</v>
      </c>
      <c r="K4848" t="s">
        <v>4548</v>
      </c>
      <c r="L4848" t="s">
        <v>473</v>
      </c>
      <c r="M4848">
        <v>1</v>
      </c>
      <c r="N4848">
        <v>1784.82</v>
      </c>
      <c r="O4848">
        <v>-267.72000000000003</v>
      </c>
      <c r="P4848">
        <v>0</v>
      </c>
      <c r="Q4848">
        <v>1517.1</v>
      </c>
      <c r="R4848">
        <v>0</v>
      </c>
      <c r="S4848">
        <v>0</v>
      </c>
      <c r="T4848">
        <v>0</v>
      </c>
      <c r="U4848">
        <v>182.05</v>
      </c>
      <c r="V4848">
        <v>1699.15</v>
      </c>
      <c r="W4848">
        <v>1</v>
      </c>
      <c r="X4848">
        <f t="shared" si="304"/>
        <v>1999</v>
      </c>
      <c r="Y4848">
        <f t="shared" si="305"/>
        <v>299.84999999999991</v>
      </c>
      <c r="Z4848" s="1">
        <f t="shared" si="306"/>
        <v>0.14999999999999997</v>
      </c>
    </row>
    <row r="4849" spans="1:26">
      <c r="A4849" s="2">
        <v>45081</v>
      </c>
      <c r="B4849" t="s">
        <v>4457</v>
      </c>
      <c r="C4849" t="s">
        <v>4324</v>
      </c>
      <c r="D4849" s="2" t="str">
        <f t="shared" si="303"/>
        <v>KOW-CA11-R-000</v>
      </c>
      <c r="E4849" t="s">
        <v>10</v>
      </c>
      <c r="F4849" t="s">
        <v>302</v>
      </c>
      <c r="G4849">
        <v>42</v>
      </c>
      <c r="H4849" t="str">
        <f>VLOOKUP(E4849,[1]data!$D$3:$AK$1000,34,0)</f>
        <v>Casual</v>
      </c>
      <c r="I4849">
        <f>VLOOKUP(E4849,[1]data!$D$3:$Q$1048576,14,0)</f>
        <v>1999</v>
      </c>
      <c r="J4849" t="str">
        <f>VLOOKUP(E4849,[1]data!$D$3:$AJ$1048576,33,0)</f>
        <v>1799-2299</v>
      </c>
      <c r="K4849" t="s">
        <v>4547</v>
      </c>
      <c r="L4849" t="s">
        <v>255</v>
      </c>
      <c r="M4849">
        <v>1</v>
      </c>
      <c r="N4849">
        <v>1612.08</v>
      </c>
      <c r="O4849">
        <v>-161.19999999999999</v>
      </c>
      <c r="P4849">
        <v>0</v>
      </c>
      <c r="Q4849">
        <v>1450.88</v>
      </c>
      <c r="R4849">
        <v>0</v>
      </c>
      <c r="S4849">
        <v>0</v>
      </c>
      <c r="T4849">
        <v>0</v>
      </c>
      <c r="U4849">
        <v>348.22</v>
      </c>
      <c r="V4849">
        <v>1799.1</v>
      </c>
      <c r="W4849">
        <v>1</v>
      </c>
      <c r="X4849">
        <f t="shared" si="304"/>
        <v>1999</v>
      </c>
      <c r="Y4849">
        <f t="shared" si="305"/>
        <v>199.90000000000009</v>
      </c>
      <c r="Z4849" s="1">
        <f t="shared" si="306"/>
        <v>0.10000000000000005</v>
      </c>
    </row>
    <row r="4850" spans="1:26">
      <c r="A4850" s="2">
        <v>45081</v>
      </c>
      <c r="B4850" t="s">
        <v>4457</v>
      </c>
      <c r="C4850" t="s">
        <v>4324</v>
      </c>
      <c r="D4850" s="2" t="str">
        <f t="shared" si="303"/>
        <v>KOW-CC04-R-004</v>
      </c>
      <c r="E4850" t="s">
        <v>44</v>
      </c>
      <c r="F4850" t="s">
        <v>1425</v>
      </c>
      <c r="G4850">
        <v>44</v>
      </c>
      <c r="H4850" t="str">
        <f>VLOOKUP(E4850,[1]data!$D$3:$AK$1000,34,0)</f>
        <v>Hoodie</v>
      </c>
      <c r="I4850">
        <f>VLOOKUP(E4850,[1]data!$D$3:$Q$1048576,14,0)</f>
        <v>2799</v>
      </c>
      <c r="J4850" t="str">
        <f>VLOOKUP(E4850,[1]data!$D$3:$AJ$1048576,33,0)</f>
        <v>2499-2999</v>
      </c>
      <c r="K4850" t="s">
        <v>4549</v>
      </c>
      <c r="L4850" t="s">
        <v>255</v>
      </c>
      <c r="M4850">
        <v>1</v>
      </c>
      <c r="N4850">
        <v>2499.09</v>
      </c>
      <c r="O4850">
        <v>-474.82</v>
      </c>
      <c r="P4850">
        <v>0</v>
      </c>
      <c r="Q4850">
        <v>2024.27</v>
      </c>
      <c r="R4850">
        <v>0</v>
      </c>
      <c r="S4850">
        <v>0</v>
      </c>
      <c r="T4850">
        <v>0</v>
      </c>
      <c r="U4850">
        <v>242.92</v>
      </c>
      <c r="V4850">
        <v>2267.19</v>
      </c>
      <c r="W4850">
        <v>1</v>
      </c>
      <c r="X4850">
        <f t="shared" si="304"/>
        <v>2799</v>
      </c>
      <c r="Y4850">
        <f t="shared" si="305"/>
        <v>531.80999999999995</v>
      </c>
      <c r="Z4850" s="1">
        <f t="shared" si="306"/>
        <v>0.18999999999999997</v>
      </c>
    </row>
    <row r="4851" spans="1:26">
      <c r="A4851" s="2">
        <v>45081</v>
      </c>
      <c r="B4851" t="s">
        <v>4457</v>
      </c>
      <c r="C4851" t="s">
        <v>4324</v>
      </c>
      <c r="D4851" s="2" t="str">
        <f t="shared" si="303"/>
        <v>KOW-CA8-S-0004</v>
      </c>
      <c r="E4851" t="s">
        <v>30</v>
      </c>
      <c r="F4851" t="s">
        <v>2501</v>
      </c>
      <c r="G4851">
        <v>40</v>
      </c>
      <c r="H4851" t="str">
        <f>VLOOKUP(E4851,[1]data!$D$3:$AK$1000,34,0)</f>
        <v>Casual</v>
      </c>
      <c r="I4851">
        <f>VLOOKUP(E4851,[1]data!$D$3:$Q$1048576,14,0)</f>
        <v>1999</v>
      </c>
      <c r="J4851" t="str">
        <f>VLOOKUP(E4851,[1]data!$D$3:$AJ$1048576,33,0)</f>
        <v>1799-2299</v>
      </c>
      <c r="K4851" t="s">
        <v>4550</v>
      </c>
      <c r="L4851" t="s">
        <v>255</v>
      </c>
      <c r="M4851">
        <v>1</v>
      </c>
      <c r="N4851">
        <v>1427.67</v>
      </c>
      <c r="O4851">
        <v>-142.76</v>
      </c>
      <c r="P4851">
        <v>0</v>
      </c>
      <c r="Q4851">
        <v>1284.9100000000001</v>
      </c>
      <c r="R4851">
        <v>0</v>
      </c>
      <c r="S4851">
        <v>0</v>
      </c>
      <c r="T4851">
        <v>0</v>
      </c>
      <c r="U4851">
        <v>154.19</v>
      </c>
      <c r="V4851">
        <v>1439.1</v>
      </c>
      <c r="W4851">
        <v>1</v>
      </c>
      <c r="X4851">
        <f t="shared" si="304"/>
        <v>1999</v>
      </c>
      <c r="Y4851">
        <f t="shared" si="305"/>
        <v>559.90000000000009</v>
      </c>
      <c r="Z4851" s="1">
        <f t="shared" si="306"/>
        <v>0.28009004502251128</v>
      </c>
    </row>
    <row r="4852" spans="1:26">
      <c r="A4852" s="2">
        <v>45081</v>
      </c>
      <c r="B4852" t="s">
        <v>4457</v>
      </c>
      <c r="C4852" t="s">
        <v>4324</v>
      </c>
      <c r="D4852" s="2" t="str">
        <f t="shared" si="303"/>
        <v>KOW-UKI2-R-003</v>
      </c>
      <c r="E4852" t="s">
        <v>165</v>
      </c>
      <c r="F4852" t="s">
        <v>322</v>
      </c>
      <c r="G4852">
        <v>42</v>
      </c>
      <c r="H4852" t="str">
        <f>VLOOKUP(E4852,[1]data!$D$3:$AK$1000,34,0)</f>
        <v>Hoodie</v>
      </c>
      <c r="I4852">
        <f>VLOOKUP(E4852,[1]data!$D$3:$Q$1048576,14,0)</f>
        <v>2799</v>
      </c>
      <c r="J4852" t="str">
        <f>VLOOKUP(E4852,[1]data!$D$3:$AJ$1048576,33,0)</f>
        <v>2499-2999</v>
      </c>
      <c r="K4852" t="s">
        <v>4551</v>
      </c>
      <c r="L4852" t="s">
        <v>255</v>
      </c>
      <c r="M4852">
        <v>1</v>
      </c>
      <c r="N4852">
        <v>2499.1</v>
      </c>
      <c r="O4852">
        <v>-249.91</v>
      </c>
      <c r="P4852">
        <v>0</v>
      </c>
      <c r="Q4852">
        <v>2249.19</v>
      </c>
      <c r="R4852">
        <v>0</v>
      </c>
      <c r="S4852">
        <v>0</v>
      </c>
      <c r="T4852">
        <v>0</v>
      </c>
      <c r="U4852">
        <v>269.91000000000003</v>
      </c>
      <c r="V4852">
        <v>2519.1</v>
      </c>
      <c r="W4852">
        <v>1</v>
      </c>
      <c r="X4852">
        <f t="shared" si="304"/>
        <v>2799</v>
      </c>
      <c r="Y4852">
        <f t="shared" si="305"/>
        <v>279.90000000000009</v>
      </c>
      <c r="Z4852" s="1">
        <f t="shared" si="306"/>
        <v>0.10000000000000003</v>
      </c>
    </row>
    <row r="4853" spans="1:26">
      <c r="A4853" s="2">
        <v>45081</v>
      </c>
      <c r="B4853" t="s">
        <v>4457</v>
      </c>
      <c r="C4853" t="s">
        <v>4324</v>
      </c>
      <c r="D4853" s="2" t="str">
        <f t="shared" si="303"/>
        <v>KOW-KU1-R-0002</v>
      </c>
      <c r="E4853" t="s">
        <v>84</v>
      </c>
      <c r="F4853" t="s">
        <v>264</v>
      </c>
      <c r="G4853">
        <v>42</v>
      </c>
      <c r="H4853" t="str">
        <f>VLOOKUP(E4853,[1]data!$D$3:$AK$1000,34,0)</f>
        <v>Hoodie</v>
      </c>
      <c r="I4853">
        <f>VLOOKUP(E4853,[1]data!$D$3:$Q$1048576,14,0)</f>
        <v>2799</v>
      </c>
      <c r="J4853" t="str">
        <f>VLOOKUP(E4853,[1]data!$D$3:$AJ$1048576,33,0)</f>
        <v>2499-2999</v>
      </c>
      <c r="K4853" t="s">
        <v>4551</v>
      </c>
      <c r="L4853" t="s">
        <v>255</v>
      </c>
      <c r="M4853">
        <v>1</v>
      </c>
      <c r="N4853">
        <v>2499.11</v>
      </c>
      <c r="O4853">
        <v>-249.91</v>
      </c>
      <c r="P4853">
        <v>0</v>
      </c>
      <c r="Q4853">
        <v>2249.1999999999998</v>
      </c>
      <c r="R4853">
        <v>0</v>
      </c>
      <c r="S4853">
        <v>0</v>
      </c>
      <c r="T4853">
        <v>0</v>
      </c>
      <c r="U4853">
        <v>269.89999999999998</v>
      </c>
      <c r="V4853">
        <v>2519.1</v>
      </c>
      <c r="W4853">
        <v>1</v>
      </c>
      <c r="X4853">
        <f t="shared" si="304"/>
        <v>2799</v>
      </c>
      <c r="Y4853">
        <f t="shared" si="305"/>
        <v>279.90000000000009</v>
      </c>
      <c r="Z4853" s="1">
        <f t="shared" si="306"/>
        <v>0.10000000000000003</v>
      </c>
    </row>
    <row r="4854" spans="1:26">
      <c r="A4854" s="2">
        <v>45081</v>
      </c>
      <c r="B4854" t="s">
        <v>4457</v>
      </c>
      <c r="C4854" t="s">
        <v>4324</v>
      </c>
      <c r="D4854" s="2" t="str">
        <f t="shared" si="303"/>
        <v>KOW-FF6-R-0035</v>
      </c>
      <c r="E4854" t="s">
        <v>67</v>
      </c>
      <c r="F4854" t="s">
        <v>2065</v>
      </c>
      <c r="G4854">
        <v>32</v>
      </c>
      <c r="H4854" t="str">
        <f>VLOOKUP(E4854,[1]data!$D$3:$AK$1000,34,0)</f>
        <v>Bottom</v>
      </c>
      <c r="I4854">
        <f>VLOOKUP(E4854,[1]data!$D$3:$Q$1048576,14,0)</f>
        <v>1499</v>
      </c>
      <c r="J4854" t="str">
        <f>VLOOKUP(E4854,[1]data!$D$3:$AJ$1048576,33,0)</f>
        <v>1099-1499</v>
      </c>
      <c r="K4854" t="s">
        <v>4552</v>
      </c>
      <c r="L4854" t="s">
        <v>255</v>
      </c>
      <c r="M4854">
        <v>1</v>
      </c>
      <c r="N4854">
        <v>1338.39</v>
      </c>
      <c r="O4854">
        <v>0</v>
      </c>
      <c r="P4854">
        <v>0</v>
      </c>
      <c r="Q4854">
        <v>1338.39</v>
      </c>
      <c r="R4854">
        <v>0</v>
      </c>
      <c r="S4854">
        <v>0</v>
      </c>
      <c r="T4854">
        <v>0</v>
      </c>
      <c r="U4854">
        <v>160.61000000000001</v>
      </c>
      <c r="V4854">
        <v>1499</v>
      </c>
      <c r="W4854">
        <v>1</v>
      </c>
      <c r="X4854">
        <f t="shared" si="304"/>
        <v>1499</v>
      </c>
      <c r="Y4854">
        <f t="shared" si="305"/>
        <v>0</v>
      </c>
      <c r="Z4854" s="1">
        <f t="shared" si="306"/>
        <v>0</v>
      </c>
    </row>
    <row r="4855" spans="1:26">
      <c r="A4855" s="2">
        <v>45081</v>
      </c>
      <c r="B4855" t="s">
        <v>4457</v>
      </c>
      <c r="C4855" t="s">
        <v>4324</v>
      </c>
      <c r="D4855" s="2" t="str">
        <f t="shared" si="303"/>
        <v>KOW-CC04-R-004</v>
      </c>
      <c r="E4855" t="s">
        <v>43</v>
      </c>
      <c r="F4855" t="s">
        <v>1425</v>
      </c>
      <c r="G4855">
        <v>42</v>
      </c>
      <c r="H4855" t="str">
        <f>VLOOKUP(E4855,[1]data!$D$3:$AK$1000,34,0)</f>
        <v>Hoodie</v>
      </c>
      <c r="I4855">
        <f>VLOOKUP(E4855,[1]data!$D$3:$Q$1048576,14,0)</f>
        <v>2799</v>
      </c>
      <c r="J4855" t="str">
        <f>VLOOKUP(E4855,[1]data!$D$3:$AJ$1048576,33,0)</f>
        <v>2499-2999</v>
      </c>
      <c r="K4855" t="s">
        <v>4549</v>
      </c>
      <c r="L4855" t="s">
        <v>255</v>
      </c>
      <c r="M4855">
        <v>1</v>
      </c>
      <c r="N4855">
        <v>2499.11</v>
      </c>
      <c r="O4855">
        <v>-474.83</v>
      </c>
      <c r="P4855">
        <v>0</v>
      </c>
      <c r="Q4855">
        <v>2024.28</v>
      </c>
      <c r="R4855">
        <v>0</v>
      </c>
      <c r="S4855">
        <v>0</v>
      </c>
      <c r="T4855">
        <v>0</v>
      </c>
      <c r="U4855">
        <v>242.91</v>
      </c>
      <c r="V4855">
        <v>2267.19</v>
      </c>
      <c r="W4855">
        <v>1</v>
      </c>
      <c r="X4855">
        <f t="shared" si="304"/>
        <v>2799</v>
      </c>
      <c r="Y4855">
        <f t="shared" si="305"/>
        <v>531.80999999999995</v>
      </c>
      <c r="Z4855" s="1">
        <f t="shared" si="306"/>
        <v>0.18999999999999997</v>
      </c>
    </row>
    <row r="4856" spans="1:26">
      <c r="A4856" s="2">
        <v>45081</v>
      </c>
      <c r="B4856" t="s">
        <v>4457</v>
      </c>
      <c r="C4856" t="s">
        <v>4324</v>
      </c>
      <c r="D4856" s="2" t="str">
        <f t="shared" si="303"/>
        <v>KOW-PO26-R-002</v>
      </c>
      <c r="E4856" t="s">
        <v>133</v>
      </c>
      <c r="F4856" t="s">
        <v>426</v>
      </c>
      <c r="G4856">
        <v>39</v>
      </c>
      <c r="H4856" t="str">
        <f>VLOOKUP(E4856,[1]data!$D$3:$AK$1000,34,0)</f>
        <v>Indie</v>
      </c>
      <c r="I4856">
        <f>VLOOKUP(E4856,[1]data!$D$3:$Q$1048576,14,0)</f>
        <v>1999</v>
      </c>
      <c r="J4856" t="str">
        <f>VLOOKUP(E4856,[1]data!$D$3:$AJ$1048576,33,0)</f>
        <v>1799-2299</v>
      </c>
      <c r="K4856" t="s">
        <v>4550</v>
      </c>
      <c r="L4856" t="s">
        <v>255</v>
      </c>
      <c r="M4856">
        <v>1</v>
      </c>
      <c r="N4856">
        <v>1784.82</v>
      </c>
      <c r="O4856">
        <v>-178.48</v>
      </c>
      <c r="P4856">
        <v>0</v>
      </c>
      <c r="Q4856">
        <v>1606.34</v>
      </c>
      <c r="R4856">
        <v>0</v>
      </c>
      <c r="S4856">
        <v>0</v>
      </c>
      <c r="T4856">
        <v>0</v>
      </c>
      <c r="U4856">
        <v>192.76</v>
      </c>
      <c r="V4856">
        <v>1799.1</v>
      </c>
      <c r="W4856">
        <v>1</v>
      </c>
      <c r="X4856">
        <f t="shared" si="304"/>
        <v>1999</v>
      </c>
      <c r="Y4856">
        <f t="shared" si="305"/>
        <v>199.90000000000009</v>
      </c>
      <c r="Z4856" s="1">
        <f t="shared" si="306"/>
        <v>0.10000000000000005</v>
      </c>
    </row>
    <row r="4857" spans="1:26">
      <c r="A4857" s="2">
        <v>45081</v>
      </c>
      <c r="B4857" t="s">
        <v>4457</v>
      </c>
      <c r="C4857" t="s">
        <v>4324</v>
      </c>
      <c r="D4857" s="2" t="str">
        <f t="shared" si="303"/>
        <v>KOW-TRA3-R-000</v>
      </c>
      <c r="E4857" t="s">
        <v>151</v>
      </c>
      <c r="F4857" t="s">
        <v>286</v>
      </c>
      <c r="G4857">
        <v>40</v>
      </c>
      <c r="H4857" t="str">
        <f>VLOOKUP(E4857,[1]data!$D$3:$AK$1000,34,0)</f>
        <v>Traditional</v>
      </c>
      <c r="I4857">
        <f>VLOOKUP(E4857,[1]data!$D$3:$Q$1048576,14,0)</f>
        <v>1299</v>
      </c>
      <c r="J4857" t="str">
        <f>VLOOKUP(E4857,[1]data!$D$3:$AJ$1048576,33,0)</f>
        <v>1099-1499</v>
      </c>
      <c r="K4857" t="s">
        <v>4553</v>
      </c>
      <c r="L4857" t="s">
        <v>255</v>
      </c>
      <c r="M4857">
        <v>1</v>
      </c>
      <c r="N4857">
        <v>1159.82</v>
      </c>
      <c r="O4857">
        <v>0</v>
      </c>
      <c r="P4857">
        <v>0</v>
      </c>
      <c r="Q4857">
        <v>1159.82</v>
      </c>
      <c r="R4857">
        <v>0</v>
      </c>
      <c r="S4857">
        <v>0</v>
      </c>
      <c r="T4857">
        <v>0</v>
      </c>
      <c r="U4857">
        <v>139.18</v>
      </c>
      <c r="V4857">
        <v>1299</v>
      </c>
      <c r="W4857">
        <v>1</v>
      </c>
      <c r="X4857">
        <f t="shared" si="304"/>
        <v>1299</v>
      </c>
      <c r="Y4857">
        <f t="shared" si="305"/>
        <v>0</v>
      </c>
      <c r="Z4857" s="1">
        <f t="shared" si="306"/>
        <v>0</v>
      </c>
    </row>
    <row r="4858" spans="1:26">
      <c r="A4858" s="2">
        <v>45081</v>
      </c>
      <c r="B4858" t="s">
        <v>4457</v>
      </c>
      <c r="C4858" t="s">
        <v>4324</v>
      </c>
      <c r="D4858" s="2" t="str">
        <f t="shared" si="303"/>
        <v>KOW-CA6-S-0002</v>
      </c>
      <c r="E4858" t="s">
        <v>25</v>
      </c>
      <c r="F4858" t="s">
        <v>334</v>
      </c>
      <c r="G4858">
        <v>39</v>
      </c>
      <c r="H4858" t="str">
        <f>VLOOKUP(E4858,[1]data!$D$3:$AK$1000,34,0)</f>
        <v>Casual</v>
      </c>
      <c r="I4858">
        <f>VLOOKUP(E4858,[1]data!$D$3:$Q$1048576,14,0)</f>
        <v>1499</v>
      </c>
      <c r="J4858" t="str">
        <f>VLOOKUP(E4858,[1]data!$D$3:$AJ$1048576,33,0)</f>
        <v>1099-1499</v>
      </c>
      <c r="K4858" t="s">
        <v>4554</v>
      </c>
      <c r="L4858" t="s">
        <v>255</v>
      </c>
      <c r="M4858">
        <v>1</v>
      </c>
      <c r="N4858">
        <v>1338.39</v>
      </c>
      <c r="O4858">
        <v>0</v>
      </c>
      <c r="P4858">
        <v>0</v>
      </c>
      <c r="Q4858">
        <v>1338.39</v>
      </c>
      <c r="R4858">
        <v>0</v>
      </c>
      <c r="S4858">
        <v>0</v>
      </c>
      <c r="T4858">
        <v>0</v>
      </c>
      <c r="U4858">
        <v>160.61000000000001</v>
      </c>
      <c r="V4858">
        <v>1499</v>
      </c>
      <c r="W4858">
        <v>1</v>
      </c>
      <c r="X4858">
        <f t="shared" si="304"/>
        <v>1499</v>
      </c>
      <c r="Y4858">
        <f t="shared" si="305"/>
        <v>0</v>
      </c>
      <c r="Z4858" s="1">
        <f t="shared" si="306"/>
        <v>0</v>
      </c>
    </row>
    <row r="4859" spans="1:26">
      <c r="A4859" s="2">
        <v>45081</v>
      </c>
      <c r="B4859" t="s">
        <v>4457</v>
      </c>
      <c r="C4859" t="s">
        <v>4324</v>
      </c>
      <c r="D4859" s="2" t="str">
        <f t="shared" si="303"/>
        <v>KOW-TRA3-R-000</v>
      </c>
      <c r="E4859" t="s">
        <v>151</v>
      </c>
      <c r="F4859" t="s">
        <v>286</v>
      </c>
      <c r="G4859">
        <v>40</v>
      </c>
      <c r="H4859" t="str">
        <f>VLOOKUP(E4859,[1]data!$D$3:$AK$1000,34,0)</f>
        <v>Traditional</v>
      </c>
      <c r="I4859">
        <f>VLOOKUP(E4859,[1]data!$D$3:$Q$1048576,14,0)</f>
        <v>1299</v>
      </c>
      <c r="J4859" t="str">
        <f>VLOOKUP(E4859,[1]data!$D$3:$AJ$1048576,33,0)</f>
        <v>1099-1499</v>
      </c>
      <c r="K4859" t="s">
        <v>4555</v>
      </c>
      <c r="L4859" t="s">
        <v>255</v>
      </c>
      <c r="M4859">
        <v>1</v>
      </c>
      <c r="N4859">
        <v>1159.82</v>
      </c>
      <c r="O4859">
        <v>0</v>
      </c>
      <c r="P4859">
        <v>0</v>
      </c>
      <c r="Q4859">
        <v>1159.82</v>
      </c>
      <c r="R4859">
        <v>0</v>
      </c>
      <c r="S4859">
        <v>0</v>
      </c>
      <c r="T4859">
        <v>0</v>
      </c>
      <c r="U4859">
        <v>139.18</v>
      </c>
      <c r="V4859">
        <v>1299</v>
      </c>
      <c r="W4859">
        <v>1</v>
      </c>
      <c r="X4859">
        <f t="shared" si="304"/>
        <v>1299</v>
      </c>
      <c r="Y4859">
        <f t="shared" si="305"/>
        <v>0</v>
      </c>
      <c r="Z4859" s="1">
        <f t="shared" si="306"/>
        <v>0</v>
      </c>
    </row>
    <row r="4860" spans="1:26">
      <c r="A4860" s="2">
        <v>45081</v>
      </c>
      <c r="B4860" t="s">
        <v>4457</v>
      </c>
      <c r="C4860" t="s">
        <v>4324</v>
      </c>
      <c r="D4860" s="2" t="str">
        <f t="shared" si="303"/>
        <v>KOW-TRA2-R-000</v>
      </c>
      <c r="E4860" t="s">
        <v>148</v>
      </c>
      <c r="F4860" t="s">
        <v>317</v>
      </c>
      <c r="G4860">
        <v>40</v>
      </c>
      <c r="H4860" t="str">
        <f>VLOOKUP(E4860,[1]data!$D$3:$AK$1000,34,0)</f>
        <v>Traditional</v>
      </c>
      <c r="I4860">
        <f>VLOOKUP(E4860,[1]data!$D$3:$Q$1048576,14,0)</f>
        <v>1799</v>
      </c>
      <c r="J4860" t="str">
        <f>VLOOKUP(E4860,[1]data!$D$3:$AJ$1048576,33,0)</f>
        <v>1799-2299</v>
      </c>
      <c r="K4860" t="s">
        <v>4556</v>
      </c>
      <c r="L4860" t="s">
        <v>255</v>
      </c>
      <c r="M4860">
        <v>1</v>
      </c>
      <c r="N4860">
        <v>2730.36</v>
      </c>
      <c r="O4860">
        <v>-409.55</v>
      </c>
      <c r="P4860">
        <v>0</v>
      </c>
      <c r="Q4860">
        <v>2320.81</v>
      </c>
      <c r="R4860">
        <v>0</v>
      </c>
      <c r="S4860">
        <v>0</v>
      </c>
      <c r="T4860">
        <v>0</v>
      </c>
      <c r="U4860">
        <v>278.49</v>
      </c>
      <c r="V4860">
        <v>2599.3000000000002</v>
      </c>
      <c r="W4860">
        <v>2</v>
      </c>
      <c r="X4860">
        <f t="shared" si="304"/>
        <v>3598</v>
      </c>
      <c r="Y4860">
        <f t="shared" si="305"/>
        <v>998.69999999999982</v>
      </c>
      <c r="Z4860" s="1">
        <f t="shared" si="306"/>
        <v>0.27757087270705944</v>
      </c>
    </row>
    <row r="4861" spans="1:26">
      <c r="A4861" s="2">
        <v>45081</v>
      </c>
      <c r="B4861" t="s">
        <v>4457</v>
      </c>
      <c r="C4861" t="s">
        <v>4324</v>
      </c>
      <c r="D4861" s="2" t="str">
        <f t="shared" si="303"/>
        <v>KOW-LI4-R-0001</v>
      </c>
      <c r="E4861" t="s">
        <v>110</v>
      </c>
      <c r="F4861" t="s">
        <v>594</v>
      </c>
      <c r="G4861">
        <v>40</v>
      </c>
      <c r="H4861" t="str">
        <f>VLOOKUP(E4861,[1]data!$D$3:$AK$1000,34,0)</f>
        <v>Linen</v>
      </c>
      <c r="I4861">
        <f>VLOOKUP(E4861,[1]data!$D$3:$Q$1048576,14,0)</f>
        <v>3499</v>
      </c>
      <c r="J4861" t="str">
        <f>VLOOKUP(E4861,[1]data!$D$3:$AJ$1048576,33,0)</f>
        <v>3499-3999</v>
      </c>
      <c r="K4861" t="s">
        <v>4556</v>
      </c>
      <c r="L4861" t="s">
        <v>255</v>
      </c>
      <c r="M4861">
        <v>1</v>
      </c>
      <c r="N4861">
        <v>2655.35</v>
      </c>
      <c r="O4861">
        <v>-398.3</v>
      </c>
      <c r="P4861">
        <v>0</v>
      </c>
      <c r="Q4861">
        <v>2257.0500000000002</v>
      </c>
      <c r="R4861">
        <v>0</v>
      </c>
      <c r="S4861">
        <v>0</v>
      </c>
      <c r="T4861">
        <v>0</v>
      </c>
      <c r="U4861">
        <v>270.85000000000002</v>
      </c>
      <c r="V4861">
        <v>2527.9</v>
      </c>
      <c r="W4861">
        <v>1</v>
      </c>
      <c r="X4861">
        <f t="shared" si="304"/>
        <v>3499</v>
      </c>
      <c r="Y4861">
        <f t="shared" si="305"/>
        <v>971.09999999999991</v>
      </c>
      <c r="Z4861" s="1">
        <f t="shared" si="306"/>
        <v>0.27753643898256641</v>
      </c>
    </row>
    <row r="4862" spans="1:26">
      <c r="A4862" s="2">
        <v>45081</v>
      </c>
      <c r="B4862" t="s">
        <v>4457</v>
      </c>
      <c r="C4862" t="s">
        <v>4324</v>
      </c>
      <c r="D4862" s="2" t="str">
        <f t="shared" si="303"/>
        <v>KOW-FO1-R-0004</v>
      </c>
      <c r="E4862" t="s">
        <v>2383</v>
      </c>
      <c r="F4862" t="s">
        <v>612</v>
      </c>
      <c r="G4862">
        <v>42</v>
      </c>
      <c r="H4862" t="str">
        <f>VLOOKUP(E4862,[1]data!$D$3:$AK$1000,34,0)</f>
        <v>Classic</v>
      </c>
      <c r="I4862">
        <f>VLOOKUP(E4862,[1]data!$D$3:$Q$1048576,14,0)</f>
        <v>1999</v>
      </c>
      <c r="J4862" t="str">
        <f>VLOOKUP(E4862,[1]data!$D$3:$AJ$1048576,33,0)</f>
        <v>1799-2299</v>
      </c>
      <c r="K4862" t="s">
        <v>4557</v>
      </c>
      <c r="L4862" t="s">
        <v>255</v>
      </c>
      <c r="M4862">
        <v>1</v>
      </c>
      <c r="N4862">
        <v>1427.68</v>
      </c>
      <c r="O4862">
        <v>0</v>
      </c>
      <c r="P4862">
        <v>0</v>
      </c>
      <c r="Q4862">
        <v>1427.68</v>
      </c>
      <c r="R4862">
        <v>0</v>
      </c>
      <c r="S4862">
        <v>0</v>
      </c>
      <c r="T4862">
        <v>0</v>
      </c>
      <c r="U4862">
        <v>171.32</v>
      </c>
      <c r="V4862">
        <v>1599</v>
      </c>
      <c r="W4862">
        <v>1</v>
      </c>
      <c r="X4862">
        <f t="shared" si="304"/>
        <v>1999</v>
      </c>
      <c r="Y4862">
        <f t="shared" si="305"/>
        <v>400</v>
      </c>
      <c r="Z4862" s="1">
        <f t="shared" si="306"/>
        <v>0.20010005002501249</v>
      </c>
    </row>
    <row r="4863" spans="1:26">
      <c r="A4863" s="2">
        <v>45081</v>
      </c>
      <c r="B4863" t="s">
        <v>4457</v>
      </c>
      <c r="C4863" t="s">
        <v>4324</v>
      </c>
      <c r="D4863" s="2" t="str">
        <f t="shared" si="303"/>
        <v>KOW-LI1-R-0001</v>
      </c>
      <c r="E4863" t="s">
        <v>97</v>
      </c>
      <c r="F4863" t="s">
        <v>941</v>
      </c>
      <c r="G4863">
        <v>39</v>
      </c>
      <c r="H4863" t="str">
        <f>VLOOKUP(E4863,[1]data!$D$3:$AK$1000,34,0)</f>
        <v>Linen</v>
      </c>
      <c r="I4863">
        <f>VLOOKUP(E4863,[1]data!$D$3:$Q$1048576,14,0)</f>
        <v>3499</v>
      </c>
      <c r="J4863" t="str">
        <f>VLOOKUP(E4863,[1]data!$D$3:$AJ$1048576,33,0)</f>
        <v>3499-3999</v>
      </c>
      <c r="K4863" t="s">
        <v>4558</v>
      </c>
      <c r="L4863" t="s">
        <v>255</v>
      </c>
      <c r="M4863">
        <v>1</v>
      </c>
      <c r="N4863">
        <v>2655.36</v>
      </c>
      <c r="O4863">
        <v>0</v>
      </c>
      <c r="P4863">
        <v>0</v>
      </c>
      <c r="Q4863">
        <v>2655.36</v>
      </c>
      <c r="R4863">
        <v>0</v>
      </c>
      <c r="S4863">
        <v>0</v>
      </c>
      <c r="T4863">
        <v>0</v>
      </c>
      <c r="U4863">
        <v>318.64</v>
      </c>
      <c r="V4863">
        <v>2974</v>
      </c>
      <c r="W4863">
        <v>1</v>
      </c>
      <c r="X4863">
        <f t="shared" si="304"/>
        <v>3499</v>
      </c>
      <c r="Y4863">
        <f t="shared" si="305"/>
        <v>525</v>
      </c>
      <c r="Z4863" s="1">
        <f t="shared" si="306"/>
        <v>0.15004286939125464</v>
      </c>
    </row>
    <row r="4864" spans="1:26">
      <c r="A4864" s="2">
        <v>45081</v>
      </c>
      <c r="B4864" t="s">
        <v>4457</v>
      </c>
      <c r="C4864" t="s">
        <v>4324</v>
      </c>
      <c r="D4864" s="2" t="str">
        <f t="shared" si="303"/>
        <v>KOW-CUB-R-0002</v>
      </c>
      <c r="E4864" t="s">
        <v>57</v>
      </c>
      <c r="F4864" t="s">
        <v>295</v>
      </c>
      <c r="G4864">
        <v>39</v>
      </c>
      <c r="H4864" t="str">
        <f>VLOOKUP(E4864,[1]data!$D$3:$AK$1000,34,0)</f>
        <v>Casual</v>
      </c>
      <c r="I4864">
        <f>VLOOKUP(E4864,[1]data!$D$3:$Q$1048576,14,0)</f>
        <v>2499</v>
      </c>
      <c r="J4864" t="str">
        <f>VLOOKUP(E4864,[1]data!$D$3:$AJ$1048576,33,0)</f>
        <v>2499-2999</v>
      </c>
      <c r="K4864" t="s">
        <v>4559</v>
      </c>
      <c r="L4864" t="s">
        <v>255</v>
      </c>
      <c r="M4864">
        <v>1</v>
      </c>
      <c r="N4864">
        <v>1784.82</v>
      </c>
      <c r="O4864">
        <v>-178.48</v>
      </c>
      <c r="P4864">
        <v>0</v>
      </c>
      <c r="Q4864">
        <v>1606.34</v>
      </c>
      <c r="R4864">
        <v>0</v>
      </c>
      <c r="S4864">
        <v>0</v>
      </c>
      <c r="T4864">
        <v>0</v>
      </c>
      <c r="U4864">
        <v>192.76</v>
      </c>
      <c r="V4864">
        <v>1799.1</v>
      </c>
      <c r="W4864">
        <v>1</v>
      </c>
      <c r="X4864">
        <f t="shared" si="304"/>
        <v>2499</v>
      </c>
      <c r="Y4864">
        <f t="shared" si="305"/>
        <v>699.90000000000009</v>
      </c>
      <c r="Z4864" s="1">
        <f t="shared" si="306"/>
        <v>0.28007202881152465</v>
      </c>
    </row>
    <row r="4865" spans="1:26">
      <c r="A4865" s="2">
        <v>45081</v>
      </c>
      <c r="B4865" t="s">
        <v>4457</v>
      </c>
      <c r="C4865" t="s">
        <v>4324</v>
      </c>
      <c r="D4865" s="2" t="str">
        <f t="shared" si="303"/>
        <v>KOW-LI3-R-0007</v>
      </c>
      <c r="E4865" t="s">
        <v>926</v>
      </c>
      <c r="F4865" t="s">
        <v>261</v>
      </c>
      <c r="G4865">
        <v>39</v>
      </c>
      <c r="H4865" t="str">
        <f>VLOOKUP(E4865,[1]data!$D$3:$AK$1000,34,0)</f>
        <v>Linen</v>
      </c>
      <c r="I4865">
        <f>VLOOKUP(E4865,[1]data!$D$3:$Q$1048576,14,0)</f>
        <v>3499</v>
      </c>
      <c r="J4865" t="str">
        <f>VLOOKUP(E4865,[1]data!$D$3:$AJ$1048576,33,0)</f>
        <v>3499-3999</v>
      </c>
      <c r="K4865" t="s">
        <v>4560</v>
      </c>
      <c r="L4865" t="s">
        <v>255</v>
      </c>
      <c r="M4865">
        <v>1</v>
      </c>
      <c r="N4865">
        <v>2655.36</v>
      </c>
      <c r="O4865">
        <v>0</v>
      </c>
      <c r="P4865">
        <v>0</v>
      </c>
      <c r="Q4865">
        <v>2655.36</v>
      </c>
      <c r="R4865">
        <v>0</v>
      </c>
      <c r="S4865">
        <v>0</v>
      </c>
      <c r="T4865">
        <v>0</v>
      </c>
      <c r="U4865">
        <v>318.64</v>
      </c>
      <c r="V4865">
        <v>2974</v>
      </c>
      <c r="W4865">
        <v>1</v>
      </c>
      <c r="X4865">
        <f t="shared" si="304"/>
        <v>3499</v>
      </c>
      <c r="Y4865">
        <f t="shared" si="305"/>
        <v>525</v>
      </c>
      <c r="Z4865" s="1">
        <f t="shared" si="306"/>
        <v>0.15004286939125464</v>
      </c>
    </row>
    <row r="4866" spans="1:26">
      <c r="A4866" s="2">
        <v>45081</v>
      </c>
      <c r="B4866" t="s">
        <v>4457</v>
      </c>
      <c r="C4866" t="s">
        <v>4324</v>
      </c>
      <c r="D4866" s="2" t="str">
        <f t="shared" si="303"/>
        <v>KOW-PIQ-R-0032</v>
      </c>
      <c r="E4866" t="s">
        <v>126</v>
      </c>
      <c r="F4866" t="s">
        <v>2010</v>
      </c>
      <c r="G4866" t="s">
        <v>2011</v>
      </c>
      <c r="H4866" t="str">
        <f>VLOOKUP(E4866,[1]data!$D$3:$AK$1000,34,0)</f>
        <v>Knit Shirt</v>
      </c>
      <c r="I4866">
        <f>VLOOKUP(E4866,[1]data!$D$3:$Q$1048576,14,0)</f>
        <v>2499</v>
      </c>
      <c r="J4866" t="str">
        <f>VLOOKUP(E4866,[1]data!$D$3:$AJ$1048576,33,0)</f>
        <v>2499-2999</v>
      </c>
      <c r="K4866" t="s">
        <v>4561</v>
      </c>
      <c r="L4866" t="s">
        <v>255</v>
      </c>
      <c r="M4866">
        <v>1</v>
      </c>
      <c r="N4866">
        <v>2231.25</v>
      </c>
      <c r="O4866">
        <v>-446.25</v>
      </c>
      <c r="P4866">
        <v>0</v>
      </c>
      <c r="Q4866">
        <v>1785</v>
      </c>
      <c r="R4866">
        <v>0</v>
      </c>
      <c r="S4866">
        <v>0</v>
      </c>
      <c r="T4866">
        <v>0</v>
      </c>
      <c r="U4866">
        <v>214.2</v>
      </c>
      <c r="V4866">
        <v>1999.2</v>
      </c>
      <c r="W4866">
        <v>1</v>
      </c>
      <c r="X4866">
        <f t="shared" si="304"/>
        <v>2499</v>
      </c>
      <c r="Y4866">
        <f t="shared" si="305"/>
        <v>499.79999999999995</v>
      </c>
      <c r="Z4866" s="1">
        <f t="shared" si="306"/>
        <v>0.19999999999999998</v>
      </c>
    </row>
    <row r="4867" spans="1:26">
      <c r="A4867" s="2">
        <v>45081</v>
      </c>
      <c r="B4867" t="s">
        <v>4457</v>
      </c>
      <c r="C4867" t="s">
        <v>4324</v>
      </c>
      <c r="D4867" s="2" t="str">
        <f t="shared" ref="D4867:D4930" si="307">LEFT(E4867,14)</f>
        <v>KOW-CC09-R-003</v>
      </c>
      <c r="E4867" t="s">
        <v>48</v>
      </c>
      <c r="F4867" t="s">
        <v>1721</v>
      </c>
      <c r="G4867">
        <v>34</v>
      </c>
      <c r="H4867" t="str">
        <f>VLOOKUP(E4867,[1]data!$D$3:$AK$1000,34,0)</f>
        <v>Bottom</v>
      </c>
      <c r="I4867">
        <f>VLOOKUP(E4867,[1]data!$D$3:$Q$1048576,14,0)</f>
        <v>1499</v>
      </c>
      <c r="J4867" t="str">
        <f>VLOOKUP(E4867,[1]data!$D$3:$AJ$1048576,33,0)</f>
        <v>1099-1499</v>
      </c>
      <c r="K4867" t="s">
        <v>4562</v>
      </c>
      <c r="L4867" t="s">
        <v>255</v>
      </c>
      <c r="M4867">
        <v>1</v>
      </c>
      <c r="N4867">
        <v>1137.5</v>
      </c>
      <c r="O4867">
        <v>0</v>
      </c>
      <c r="P4867">
        <v>0</v>
      </c>
      <c r="Q4867">
        <v>1137.5</v>
      </c>
      <c r="R4867">
        <v>0</v>
      </c>
      <c r="S4867">
        <v>0</v>
      </c>
      <c r="T4867">
        <v>0</v>
      </c>
      <c r="U4867">
        <v>136.5</v>
      </c>
      <c r="V4867">
        <v>1274</v>
      </c>
      <c r="W4867">
        <v>1</v>
      </c>
      <c r="X4867">
        <f t="shared" ref="X4867:X4930" si="308">I4867*W4867</f>
        <v>1499</v>
      </c>
      <c r="Y4867">
        <f t="shared" ref="Y4867:Y4930" si="309">X4867-V4867</f>
        <v>225</v>
      </c>
      <c r="Z4867" s="1">
        <f t="shared" ref="Z4867:Z4930" si="310">Y4867/X4867</f>
        <v>0.15010006671114076</v>
      </c>
    </row>
    <row r="4868" spans="1:26">
      <c r="A4868" s="2">
        <v>45081</v>
      </c>
      <c r="B4868" t="s">
        <v>4457</v>
      </c>
      <c r="C4868" t="s">
        <v>4324</v>
      </c>
      <c r="D4868" s="2" t="str">
        <f t="shared" si="307"/>
        <v>KOW-CA6-S-0002</v>
      </c>
      <c r="E4868" t="s">
        <v>26</v>
      </c>
      <c r="F4868" t="s">
        <v>334</v>
      </c>
      <c r="G4868">
        <v>40</v>
      </c>
      <c r="H4868" t="str">
        <f>VLOOKUP(E4868,[1]data!$D$3:$AK$1000,34,0)</f>
        <v>Casual</v>
      </c>
      <c r="I4868">
        <f>VLOOKUP(E4868,[1]data!$D$3:$Q$1048576,14,0)</f>
        <v>1499</v>
      </c>
      <c r="J4868" t="str">
        <f>VLOOKUP(E4868,[1]data!$D$3:$AJ$1048576,33,0)</f>
        <v>1099-1499</v>
      </c>
      <c r="K4868" t="s">
        <v>4563</v>
      </c>
      <c r="L4868" t="s">
        <v>255</v>
      </c>
      <c r="M4868">
        <v>1</v>
      </c>
      <c r="N4868">
        <v>1137.5</v>
      </c>
      <c r="O4868">
        <v>-113.75</v>
      </c>
      <c r="P4868">
        <v>0</v>
      </c>
      <c r="Q4868">
        <v>1023.75</v>
      </c>
      <c r="R4868">
        <v>0</v>
      </c>
      <c r="S4868">
        <v>0</v>
      </c>
      <c r="T4868">
        <v>0</v>
      </c>
      <c r="U4868">
        <v>122.85</v>
      </c>
      <c r="V4868">
        <v>1146.5999999999999</v>
      </c>
      <c r="W4868">
        <v>1</v>
      </c>
      <c r="X4868">
        <f t="shared" si="308"/>
        <v>1499</v>
      </c>
      <c r="Y4868">
        <f t="shared" si="309"/>
        <v>352.40000000000009</v>
      </c>
      <c r="Z4868" s="1">
        <f t="shared" si="310"/>
        <v>0.23509006004002675</v>
      </c>
    </row>
    <row r="4869" spans="1:26">
      <c r="A4869" s="2">
        <v>45081</v>
      </c>
      <c r="B4869" t="s">
        <v>4457</v>
      </c>
      <c r="C4869" t="s">
        <v>4324</v>
      </c>
      <c r="D4869" s="2" t="str">
        <f t="shared" si="307"/>
        <v>KOW-PO25-R-002</v>
      </c>
      <c r="E4869" t="s">
        <v>469</v>
      </c>
      <c r="F4869" t="s">
        <v>470</v>
      </c>
      <c r="G4869">
        <v>44</v>
      </c>
      <c r="H4869" t="str">
        <f>VLOOKUP(E4869,[1]data!$D$3:$AK$1000,34,0)</f>
        <v>Casual</v>
      </c>
      <c r="I4869">
        <f>VLOOKUP(E4869,[1]data!$D$3:$Q$1048576,14,0)</f>
        <v>2199</v>
      </c>
      <c r="J4869" t="str">
        <f>VLOOKUP(E4869,[1]data!$D$3:$AJ$1048576,33,0)</f>
        <v>1799-2299</v>
      </c>
      <c r="K4869" t="s">
        <v>4564</v>
      </c>
      <c r="L4869" t="s">
        <v>255</v>
      </c>
      <c r="M4869">
        <v>1</v>
      </c>
      <c r="N4869">
        <v>1668.75</v>
      </c>
      <c r="O4869">
        <v>0</v>
      </c>
      <c r="P4869">
        <v>0</v>
      </c>
      <c r="Q4869">
        <v>1668.75</v>
      </c>
      <c r="R4869">
        <v>0</v>
      </c>
      <c r="S4869">
        <v>0</v>
      </c>
      <c r="T4869">
        <v>0</v>
      </c>
      <c r="U4869">
        <v>200.25</v>
      </c>
      <c r="V4869">
        <v>1869</v>
      </c>
      <c r="W4869">
        <v>1</v>
      </c>
      <c r="X4869">
        <f t="shared" si="308"/>
        <v>2199</v>
      </c>
      <c r="Y4869">
        <f t="shared" si="309"/>
        <v>330</v>
      </c>
      <c r="Z4869" s="1">
        <f t="shared" si="310"/>
        <v>0.15006821282401092</v>
      </c>
    </row>
    <row r="4870" spans="1:26">
      <c r="A4870" s="2">
        <v>45081</v>
      </c>
      <c r="B4870" t="s">
        <v>4457</v>
      </c>
      <c r="C4870" t="s">
        <v>4324</v>
      </c>
      <c r="D4870" s="2" t="str">
        <f t="shared" si="307"/>
        <v>KOW-UKI2-R-003</v>
      </c>
      <c r="E4870" t="s">
        <v>164</v>
      </c>
      <c r="F4870" t="s">
        <v>322</v>
      </c>
      <c r="G4870">
        <v>40</v>
      </c>
      <c r="H4870" t="str">
        <f>VLOOKUP(E4870,[1]data!$D$3:$AK$1000,34,0)</f>
        <v>Hoodie</v>
      </c>
      <c r="I4870">
        <f>VLOOKUP(E4870,[1]data!$D$3:$Q$1048576,14,0)</f>
        <v>2799</v>
      </c>
      <c r="J4870" t="str">
        <f>VLOOKUP(E4870,[1]data!$D$3:$AJ$1048576,33,0)</f>
        <v>2499-2999</v>
      </c>
      <c r="K4870" t="s">
        <v>4563</v>
      </c>
      <c r="L4870" t="s">
        <v>255</v>
      </c>
      <c r="M4870">
        <v>1</v>
      </c>
      <c r="N4870">
        <v>2124.1</v>
      </c>
      <c r="O4870">
        <v>-212.41</v>
      </c>
      <c r="P4870">
        <v>0</v>
      </c>
      <c r="Q4870">
        <v>1911.69</v>
      </c>
      <c r="R4870">
        <v>0</v>
      </c>
      <c r="S4870">
        <v>0</v>
      </c>
      <c r="T4870">
        <v>0</v>
      </c>
      <c r="U4870">
        <v>229.41</v>
      </c>
      <c r="V4870">
        <v>2141.1</v>
      </c>
      <c r="W4870">
        <v>1</v>
      </c>
      <c r="X4870">
        <f t="shared" si="308"/>
        <v>2799</v>
      </c>
      <c r="Y4870">
        <f t="shared" si="309"/>
        <v>657.90000000000009</v>
      </c>
      <c r="Z4870" s="1">
        <f t="shared" si="310"/>
        <v>0.23504823151125406</v>
      </c>
    </row>
    <row r="4871" spans="1:26">
      <c r="A4871" s="2">
        <v>45081</v>
      </c>
      <c r="B4871" t="s">
        <v>4457</v>
      </c>
      <c r="C4871" t="s">
        <v>4324</v>
      </c>
      <c r="D4871" s="2" t="str">
        <f t="shared" si="307"/>
        <v>KOW-PO26-R-002</v>
      </c>
      <c r="E4871" t="s">
        <v>631</v>
      </c>
      <c r="F4871" t="s">
        <v>426</v>
      </c>
      <c r="G4871">
        <v>40</v>
      </c>
      <c r="H4871" t="str">
        <f>VLOOKUP(E4871,[1]data!$D$3:$AK$1000,34,0)</f>
        <v>Indie</v>
      </c>
      <c r="I4871">
        <f>VLOOKUP(E4871,[1]data!$D$3:$Q$1048576,14,0)</f>
        <v>1999</v>
      </c>
      <c r="J4871" t="str">
        <f>VLOOKUP(E4871,[1]data!$D$3:$AJ$1048576,33,0)</f>
        <v>1799-2299</v>
      </c>
      <c r="K4871" t="s">
        <v>4565</v>
      </c>
      <c r="L4871" t="s">
        <v>255</v>
      </c>
      <c r="M4871">
        <v>1</v>
      </c>
      <c r="N4871">
        <v>1516.96</v>
      </c>
      <c r="O4871">
        <v>0</v>
      </c>
      <c r="P4871">
        <v>0</v>
      </c>
      <c r="Q4871">
        <v>1516.96</v>
      </c>
      <c r="R4871">
        <v>0</v>
      </c>
      <c r="S4871">
        <v>0</v>
      </c>
      <c r="T4871">
        <v>0</v>
      </c>
      <c r="U4871">
        <v>182.04</v>
      </c>
      <c r="V4871">
        <v>1699</v>
      </c>
      <c r="W4871">
        <v>1</v>
      </c>
      <c r="X4871">
        <f t="shared" si="308"/>
        <v>1999</v>
      </c>
      <c r="Y4871">
        <f t="shared" si="309"/>
        <v>300</v>
      </c>
      <c r="Z4871" s="1">
        <f t="shared" si="310"/>
        <v>0.15007503751875939</v>
      </c>
    </row>
    <row r="4872" spans="1:26">
      <c r="A4872" s="2">
        <v>45081</v>
      </c>
      <c r="B4872" t="s">
        <v>4457</v>
      </c>
      <c r="C4872" t="s">
        <v>4324</v>
      </c>
      <c r="D4872" s="2" t="str">
        <f t="shared" si="307"/>
        <v>KOW-LI1-R-0001</v>
      </c>
      <c r="E4872" t="s">
        <v>99</v>
      </c>
      <c r="F4872" t="s">
        <v>941</v>
      </c>
      <c r="G4872">
        <v>42</v>
      </c>
      <c r="H4872" t="str">
        <f>VLOOKUP(E4872,[1]data!$D$3:$AK$1000,34,0)</f>
        <v>Linen</v>
      </c>
      <c r="I4872">
        <f>VLOOKUP(E4872,[1]data!$D$3:$Q$1048576,14,0)</f>
        <v>3499</v>
      </c>
      <c r="J4872" t="str">
        <f>VLOOKUP(E4872,[1]data!$D$3:$AJ$1048576,33,0)</f>
        <v>3499-3999</v>
      </c>
      <c r="K4872" t="s">
        <v>4566</v>
      </c>
      <c r="L4872" t="s">
        <v>255</v>
      </c>
      <c r="M4872">
        <v>1</v>
      </c>
      <c r="N4872">
        <v>2655.36</v>
      </c>
      <c r="O4872">
        <v>0</v>
      </c>
      <c r="P4872">
        <v>0</v>
      </c>
      <c r="Q4872">
        <v>2655.36</v>
      </c>
      <c r="R4872">
        <v>0</v>
      </c>
      <c r="S4872">
        <v>0</v>
      </c>
      <c r="T4872">
        <v>0</v>
      </c>
      <c r="U4872">
        <v>318.64</v>
      </c>
      <c r="V4872">
        <v>2974</v>
      </c>
      <c r="W4872">
        <v>1</v>
      </c>
      <c r="X4872">
        <f t="shared" si="308"/>
        <v>3499</v>
      </c>
      <c r="Y4872">
        <f t="shared" si="309"/>
        <v>525</v>
      </c>
      <c r="Z4872" s="1">
        <f t="shared" si="310"/>
        <v>0.15004286939125464</v>
      </c>
    </row>
    <row r="4873" spans="1:26">
      <c r="A4873" s="2">
        <v>45081</v>
      </c>
      <c r="B4873" t="s">
        <v>4457</v>
      </c>
      <c r="C4873" t="s">
        <v>4324</v>
      </c>
      <c r="D4873" s="2" t="str">
        <f t="shared" si="307"/>
        <v>KOW-CC05-R-004</v>
      </c>
      <c r="E4873" t="s">
        <v>183</v>
      </c>
      <c r="F4873" t="s">
        <v>4567</v>
      </c>
      <c r="G4873" t="s">
        <v>2108</v>
      </c>
      <c r="H4873" t="str">
        <f>VLOOKUP(E4873,[1]data!$D$3:$AK$1000,34,0)</f>
        <v>Polo Tees</v>
      </c>
      <c r="I4873">
        <f>VLOOKUP(E4873,[1]data!$D$3:$Q$1048576,14,0)</f>
        <v>1299</v>
      </c>
      <c r="J4873" t="str">
        <f>VLOOKUP(E4873,[1]data!$D$3:$AJ$1048576,33,0)</f>
        <v>1099-1499</v>
      </c>
      <c r="K4873" t="s">
        <v>4563</v>
      </c>
      <c r="L4873" t="s">
        <v>255</v>
      </c>
      <c r="M4873">
        <v>1</v>
      </c>
      <c r="N4873">
        <v>985.71</v>
      </c>
      <c r="O4873">
        <v>-98.57</v>
      </c>
      <c r="P4873">
        <v>0</v>
      </c>
      <c r="Q4873">
        <v>887.14</v>
      </c>
      <c r="R4873">
        <v>0</v>
      </c>
      <c r="S4873">
        <v>0</v>
      </c>
      <c r="T4873">
        <v>0</v>
      </c>
      <c r="U4873">
        <v>106.46</v>
      </c>
      <c r="V4873">
        <v>993.6</v>
      </c>
      <c r="W4873">
        <v>1</v>
      </c>
      <c r="X4873">
        <f t="shared" si="308"/>
        <v>1299</v>
      </c>
      <c r="Y4873">
        <f t="shared" si="309"/>
        <v>305.39999999999998</v>
      </c>
      <c r="Z4873" s="1">
        <f t="shared" si="310"/>
        <v>0.23510392609699768</v>
      </c>
    </row>
    <row r="4874" spans="1:26">
      <c r="A4874" s="2">
        <v>45081</v>
      </c>
      <c r="B4874" t="s">
        <v>4457</v>
      </c>
      <c r="C4874" t="s">
        <v>4324</v>
      </c>
      <c r="D4874" s="2" t="str">
        <f t="shared" si="307"/>
        <v>KOW-CA6-S-0002</v>
      </c>
      <c r="E4874" t="s">
        <v>27</v>
      </c>
      <c r="F4874" t="s">
        <v>334</v>
      </c>
      <c r="G4874">
        <v>42</v>
      </c>
      <c r="H4874" t="str">
        <f>VLOOKUP(E4874,[1]data!$D$3:$AK$1000,34,0)</f>
        <v>Casual</v>
      </c>
      <c r="I4874">
        <f>VLOOKUP(E4874,[1]data!$D$3:$Q$1048576,14,0)</f>
        <v>1499</v>
      </c>
      <c r="J4874" t="str">
        <f>VLOOKUP(E4874,[1]data!$D$3:$AJ$1048576,33,0)</f>
        <v>1099-1499</v>
      </c>
      <c r="K4874" t="s">
        <v>4568</v>
      </c>
      <c r="L4874" t="s">
        <v>255</v>
      </c>
      <c r="M4874">
        <v>1</v>
      </c>
      <c r="N4874">
        <v>1137.5</v>
      </c>
      <c r="O4874">
        <v>0</v>
      </c>
      <c r="P4874">
        <v>0</v>
      </c>
      <c r="Q4874">
        <v>1137.5</v>
      </c>
      <c r="R4874">
        <v>0</v>
      </c>
      <c r="S4874">
        <v>0</v>
      </c>
      <c r="T4874">
        <v>0</v>
      </c>
      <c r="U4874">
        <v>136.5</v>
      </c>
      <c r="V4874">
        <v>1274</v>
      </c>
      <c r="W4874">
        <v>1</v>
      </c>
      <c r="X4874">
        <f t="shared" si="308"/>
        <v>1499</v>
      </c>
      <c r="Y4874">
        <f t="shared" si="309"/>
        <v>225</v>
      </c>
      <c r="Z4874" s="1">
        <f t="shared" si="310"/>
        <v>0.15010006671114076</v>
      </c>
    </row>
    <row r="4875" spans="1:26">
      <c r="A4875" s="2">
        <v>45081</v>
      </c>
      <c r="B4875" t="s">
        <v>4457</v>
      </c>
      <c r="C4875" t="s">
        <v>4324</v>
      </c>
      <c r="D4875" s="2" t="str">
        <f t="shared" si="307"/>
        <v>KOW-CC12-R-003</v>
      </c>
      <c r="E4875" t="s">
        <v>52</v>
      </c>
      <c r="F4875" t="s">
        <v>1723</v>
      </c>
      <c r="G4875">
        <v>32</v>
      </c>
      <c r="H4875" t="str">
        <f>VLOOKUP(E4875,[1]data!$D$3:$AK$1000,34,0)</f>
        <v>Bottom</v>
      </c>
      <c r="I4875">
        <f>VLOOKUP(E4875,[1]data!$D$3:$Q$1048576,14,0)</f>
        <v>2499</v>
      </c>
      <c r="J4875" t="str">
        <f>VLOOKUP(E4875,[1]data!$D$3:$AJ$1048576,33,0)</f>
        <v>2499-2999</v>
      </c>
      <c r="K4875" t="s">
        <v>4569</v>
      </c>
      <c r="L4875" t="s">
        <v>255</v>
      </c>
      <c r="M4875">
        <v>1</v>
      </c>
      <c r="N4875">
        <v>1896.43</v>
      </c>
      <c r="O4875">
        <v>0</v>
      </c>
      <c r="P4875">
        <v>0</v>
      </c>
      <c r="Q4875">
        <v>1896.43</v>
      </c>
      <c r="R4875">
        <v>0</v>
      </c>
      <c r="S4875">
        <v>0</v>
      </c>
      <c r="T4875">
        <v>0</v>
      </c>
      <c r="U4875">
        <v>227.57</v>
      </c>
      <c r="V4875">
        <v>2124</v>
      </c>
      <c r="W4875">
        <v>1</v>
      </c>
      <c r="X4875">
        <f t="shared" si="308"/>
        <v>2499</v>
      </c>
      <c r="Y4875">
        <f t="shared" si="309"/>
        <v>375</v>
      </c>
      <c r="Z4875" s="1">
        <f t="shared" si="310"/>
        <v>0.15006002400960383</v>
      </c>
    </row>
    <row r="4876" spans="1:26">
      <c r="A4876" s="2">
        <v>45081</v>
      </c>
      <c r="B4876" t="s">
        <v>4457</v>
      </c>
      <c r="C4876" t="s">
        <v>4324</v>
      </c>
      <c r="D4876" s="2" t="str">
        <f t="shared" si="307"/>
        <v>KOW-TRA3-R-000</v>
      </c>
      <c r="E4876" t="s">
        <v>921</v>
      </c>
      <c r="F4876" t="s">
        <v>286</v>
      </c>
      <c r="G4876">
        <v>42</v>
      </c>
      <c r="H4876" t="str">
        <f>VLOOKUP(E4876,[1]data!$D$3:$AK$1000,34,0)</f>
        <v>Traditional</v>
      </c>
      <c r="I4876">
        <f>VLOOKUP(E4876,[1]data!$D$3:$Q$1048576,14,0)</f>
        <v>1299</v>
      </c>
      <c r="J4876" t="str">
        <f>VLOOKUP(E4876,[1]data!$D$3:$AJ$1048576,33,0)</f>
        <v>1099-1499</v>
      </c>
      <c r="K4876" t="s">
        <v>4570</v>
      </c>
      <c r="L4876" t="s">
        <v>255</v>
      </c>
      <c r="M4876">
        <v>1</v>
      </c>
      <c r="N4876">
        <v>985.71</v>
      </c>
      <c r="O4876">
        <v>0</v>
      </c>
      <c r="P4876">
        <v>0</v>
      </c>
      <c r="Q4876">
        <v>985.71</v>
      </c>
      <c r="R4876">
        <v>0</v>
      </c>
      <c r="S4876">
        <v>0</v>
      </c>
      <c r="T4876">
        <v>0</v>
      </c>
      <c r="U4876">
        <v>118.29</v>
      </c>
      <c r="V4876">
        <v>1104</v>
      </c>
      <c r="W4876">
        <v>1</v>
      </c>
      <c r="X4876">
        <f t="shared" si="308"/>
        <v>1299</v>
      </c>
      <c r="Y4876">
        <f t="shared" si="309"/>
        <v>195</v>
      </c>
      <c r="Z4876" s="1">
        <f t="shared" si="310"/>
        <v>0.15011547344110854</v>
      </c>
    </row>
    <row r="4877" spans="1:26">
      <c r="A4877" s="2">
        <v>45081</v>
      </c>
      <c r="B4877" t="s">
        <v>4457</v>
      </c>
      <c r="C4877" t="s">
        <v>4324</v>
      </c>
      <c r="D4877" s="2" t="str">
        <f t="shared" si="307"/>
        <v>KOW-FF6-R-0035</v>
      </c>
      <c r="E4877" t="s">
        <v>68</v>
      </c>
      <c r="F4877" t="s">
        <v>2065</v>
      </c>
      <c r="G4877">
        <v>34</v>
      </c>
      <c r="H4877" t="str">
        <f>VLOOKUP(E4877,[1]data!$D$3:$AK$1000,34,0)</f>
        <v>Bottom</v>
      </c>
      <c r="I4877">
        <f>VLOOKUP(E4877,[1]data!$D$3:$Q$1048576,14,0)</f>
        <v>1499</v>
      </c>
      <c r="J4877" t="str">
        <f>VLOOKUP(E4877,[1]data!$D$3:$AJ$1048576,33,0)</f>
        <v>1099-1499</v>
      </c>
      <c r="K4877" t="s">
        <v>4571</v>
      </c>
      <c r="L4877" t="s">
        <v>255</v>
      </c>
      <c r="M4877">
        <v>1</v>
      </c>
      <c r="N4877">
        <v>1137.5</v>
      </c>
      <c r="O4877">
        <v>0</v>
      </c>
      <c r="P4877">
        <v>0</v>
      </c>
      <c r="Q4877">
        <v>1137.5</v>
      </c>
      <c r="R4877">
        <v>0</v>
      </c>
      <c r="S4877">
        <v>0</v>
      </c>
      <c r="T4877">
        <v>0</v>
      </c>
      <c r="U4877">
        <v>136.5</v>
      </c>
      <c r="V4877">
        <v>1274</v>
      </c>
      <c r="W4877">
        <v>1</v>
      </c>
      <c r="X4877">
        <f t="shared" si="308"/>
        <v>1499</v>
      </c>
      <c r="Y4877">
        <f t="shared" si="309"/>
        <v>225</v>
      </c>
      <c r="Z4877" s="1">
        <f t="shared" si="310"/>
        <v>0.15010006671114076</v>
      </c>
    </row>
    <row r="4878" spans="1:26">
      <c r="A4878" s="2">
        <v>45081</v>
      </c>
      <c r="B4878" t="s">
        <v>4457</v>
      </c>
      <c r="C4878" t="s">
        <v>4324</v>
      </c>
      <c r="D4878" s="2" t="str">
        <f t="shared" si="307"/>
        <v>KOW-KU1-R-0002</v>
      </c>
      <c r="E4878" t="s">
        <v>83</v>
      </c>
      <c r="F4878" t="s">
        <v>264</v>
      </c>
      <c r="G4878">
        <v>40</v>
      </c>
      <c r="H4878" t="str">
        <f>VLOOKUP(E4878,[1]data!$D$3:$AK$1000,34,0)</f>
        <v>Hoodie</v>
      </c>
      <c r="I4878">
        <f>VLOOKUP(E4878,[1]data!$D$3:$Q$1048576,14,0)</f>
        <v>2799</v>
      </c>
      <c r="J4878" t="str">
        <f>VLOOKUP(E4878,[1]data!$D$3:$AJ$1048576,33,0)</f>
        <v>2499-2999</v>
      </c>
      <c r="K4878" t="s">
        <v>4563</v>
      </c>
      <c r="L4878" t="s">
        <v>255</v>
      </c>
      <c r="M4878">
        <v>1</v>
      </c>
      <c r="N4878">
        <v>2124.11</v>
      </c>
      <c r="O4878">
        <v>-212.41</v>
      </c>
      <c r="P4878">
        <v>0</v>
      </c>
      <c r="Q4878">
        <v>1911.7</v>
      </c>
      <c r="R4878">
        <v>0</v>
      </c>
      <c r="S4878">
        <v>0</v>
      </c>
      <c r="T4878">
        <v>0</v>
      </c>
      <c r="U4878">
        <v>229.4</v>
      </c>
      <c r="V4878">
        <v>2141.1</v>
      </c>
      <c r="W4878">
        <v>1</v>
      </c>
      <c r="X4878">
        <f t="shared" si="308"/>
        <v>2799</v>
      </c>
      <c r="Y4878">
        <f t="shared" si="309"/>
        <v>657.90000000000009</v>
      </c>
      <c r="Z4878" s="1">
        <f t="shared" si="310"/>
        <v>0.23504823151125406</v>
      </c>
    </row>
    <row r="4879" spans="1:26">
      <c r="A4879" s="2">
        <v>45081</v>
      </c>
      <c r="B4879" t="s">
        <v>4457</v>
      </c>
      <c r="C4879" t="s">
        <v>4324</v>
      </c>
      <c r="D4879" s="2" t="str">
        <f t="shared" si="307"/>
        <v>KOW-CA11-R-000</v>
      </c>
      <c r="E4879" t="s">
        <v>9</v>
      </c>
      <c r="F4879" t="s">
        <v>302</v>
      </c>
      <c r="G4879">
        <v>40</v>
      </c>
      <c r="H4879" t="str">
        <f>VLOOKUP(E4879,[1]data!$D$3:$AK$1000,34,0)</f>
        <v>Casual</v>
      </c>
      <c r="I4879">
        <f>VLOOKUP(E4879,[1]data!$D$3:$Q$1048576,14,0)</f>
        <v>1999</v>
      </c>
      <c r="J4879" t="str">
        <f>VLOOKUP(E4879,[1]data!$D$3:$AJ$1048576,33,0)</f>
        <v>1799-2299</v>
      </c>
      <c r="K4879" t="s">
        <v>4572</v>
      </c>
      <c r="L4879" t="s">
        <v>255</v>
      </c>
      <c r="M4879">
        <v>1</v>
      </c>
      <c r="N4879">
        <v>1516.96</v>
      </c>
      <c r="O4879">
        <v>0</v>
      </c>
      <c r="P4879">
        <v>0</v>
      </c>
      <c r="Q4879">
        <v>1516.96</v>
      </c>
      <c r="R4879">
        <v>0</v>
      </c>
      <c r="S4879">
        <v>0</v>
      </c>
      <c r="T4879">
        <v>0</v>
      </c>
      <c r="U4879">
        <v>182.04</v>
      </c>
      <c r="V4879">
        <v>1699</v>
      </c>
      <c r="W4879">
        <v>1</v>
      </c>
      <c r="X4879">
        <f t="shared" si="308"/>
        <v>1999</v>
      </c>
      <c r="Y4879">
        <f t="shared" si="309"/>
        <v>300</v>
      </c>
      <c r="Z4879" s="1">
        <f t="shared" si="310"/>
        <v>0.15007503751875939</v>
      </c>
    </row>
    <row r="4880" spans="1:26">
      <c r="A4880" s="2">
        <v>45081</v>
      </c>
      <c r="B4880" t="s">
        <v>4457</v>
      </c>
      <c r="C4880" t="s">
        <v>4324</v>
      </c>
      <c r="D4880" s="2" t="str">
        <f t="shared" si="307"/>
        <v>KOW-UN3-R-0001</v>
      </c>
      <c r="E4880" t="s">
        <v>178</v>
      </c>
      <c r="F4880" t="s">
        <v>1287</v>
      </c>
      <c r="G4880">
        <v>40</v>
      </c>
      <c r="H4880" t="str">
        <f>VLOOKUP(E4880,[1]data!$D$3:$AK$1000,34,0)</f>
        <v>Classic</v>
      </c>
      <c r="I4880">
        <f>VLOOKUP(E4880,[1]data!$D$3:$Q$1048576,14,0)</f>
        <v>1499</v>
      </c>
      <c r="J4880" t="str">
        <f>VLOOKUP(E4880,[1]data!$D$3:$AJ$1048576,33,0)</f>
        <v>1099-1499</v>
      </c>
      <c r="K4880" t="s">
        <v>4573</v>
      </c>
      <c r="L4880" t="s">
        <v>255</v>
      </c>
      <c r="M4880">
        <v>1</v>
      </c>
      <c r="N4880">
        <v>2054.84</v>
      </c>
      <c r="O4880">
        <v>-205.48</v>
      </c>
      <c r="P4880">
        <v>0</v>
      </c>
      <c r="Q4880">
        <v>1849.36</v>
      </c>
      <c r="R4880">
        <v>0</v>
      </c>
      <c r="S4880">
        <v>0</v>
      </c>
      <c r="T4880">
        <v>0</v>
      </c>
      <c r="U4880">
        <v>443.84</v>
      </c>
      <c r="V4880">
        <v>2293.1999999999998</v>
      </c>
      <c r="W4880">
        <v>2</v>
      </c>
      <c r="X4880">
        <f t="shared" si="308"/>
        <v>2998</v>
      </c>
      <c r="Y4880">
        <f t="shared" si="309"/>
        <v>704.80000000000018</v>
      </c>
      <c r="Z4880" s="1">
        <f t="shared" si="310"/>
        <v>0.23509006004002675</v>
      </c>
    </row>
    <row r="4881" spans="1:26">
      <c r="A4881" s="2">
        <v>45081</v>
      </c>
      <c r="B4881" t="s">
        <v>4457</v>
      </c>
      <c r="C4881" t="s">
        <v>4324</v>
      </c>
      <c r="D4881" s="2" t="str">
        <f t="shared" si="307"/>
        <v>KOW-AMZ1-R-006</v>
      </c>
      <c r="E4881" t="s">
        <v>4464</v>
      </c>
      <c r="F4881" t="s">
        <v>4441</v>
      </c>
      <c r="G4881" t="s">
        <v>2108</v>
      </c>
      <c r="H4881" t="str">
        <f>VLOOKUP(E4881,[1]data!$D$3:$AK$1000,34,0)</f>
        <v>Crew Neck Tee</v>
      </c>
      <c r="I4881">
        <f>VLOOKUP(E4881,[1]data!$D$3:$Q$1048576,14,0)</f>
        <v>749</v>
      </c>
      <c r="J4881" t="str">
        <f>VLOOKUP(E4881,[1]data!$D$3:$AJ$1048576,33,0)</f>
        <v>399-799</v>
      </c>
      <c r="K4881" t="s">
        <v>4574</v>
      </c>
      <c r="L4881" t="s">
        <v>255</v>
      </c>
      <c r="M4881">
        <v>1</v>
      </c>
      <c r="N4881">
        <v>568.75</v>
      </c>
      <c r="O4881">
        <v>0</v>
      </c>
      <c r="P4881">
        <v>0</v>
      </c>
      <c r="Q4881">
        <v>568.75</v>
      </c>
      <c r="R4881">
        <v>0</v>
      </c>
      <c r="S4881">
        <v>0</v>
      </c>
      <c r="T4881">
        <v>0</v>
      </c>
      <c r="U4881">
        <v>68.25</v>
      </c>
      <c r="V4881">
        <v>637</v>
      </c>
      <c r="W4881">
        <v>1</v>
      </c>
      <c r="X4881">
        <f t="shared" si="308"/>
        <v>749</v>
      </c>
      <c r="Y4881">
        <f t="shared" si="309"/>
        <v>112</v>
      </c>
      <c r="Z4881" s="1">
        <f t="shared" si="310"/>
        <v>0.14953271028037382</v>
      </c>
    </row>
    <row r="4882" spans="1:26">
      <c r="A4882" s="2">
        <v>45081</v>
      </c>
      <c r="B4882" t="s">
        <v>4457</v>
      </c>
      <c r="C4882" t="s">
        <v>4324</v>
      </c>
      <c r="D4882" s="2" t="str">
        <f t="shared" si="307"/>
        <v>KOW-CA3-S-0005</v>
      </c>
      <c r="E4882" t="s">
        <v>17</v>
      </c>
      <c r="F4882" t="s">
        <v>285</v>
      </c>
      <c r="G4882">
        <v>40</v>
      </c>
      <c r="H4882" t="str">
        <f>VLOOKUP(E4882,[1]data!$D$3:$AK$1000,34,0)</f>
        <v>Casual</v>
      </c>
      <c r="I4882">
        <f>VLOOKUP(E4882,[1]data!$D$3:$Q$1048576,14,0)</f>
        <v>1999</v>
      </c>
      <c r="J4882" t="str">
        <f>VLOOKUP(E4882,[1]data!$D$3:$AJ$1048576,33,0)</f>
        <v>1799-2299</v>
      </c>
      <c r="K4882" t="s">
        <v>4575</v>
      </c>
      <c r="L4882" t="s">
        <v>255</v>
      </c>
      <c r="M4882">
        <v>1</v>
      </c>
      <c r="N4882">
        <v>1516.96</v>
      </c>
      <c r="O4882">
        <v>0</v>
      </c>
      <c r="P4882">
        <v>0</v>
      </c>
      <c r="Q4882">
        <v>1516.96</v>
      </c>
      <c r="R4882">
        <v>0</v>
      </c>
      <c r="S4882">
        <v>0</v>
      </c>
      <c r="T4882">
        <v>0</v>
      </c>
      <c r="U4882">
        <v>182.04</v>
      </c>
      <c r="V4882">
        <v>1699</v>
      </c>
      <c r="W4882">
        <v>1</v>
      </c>
      <c r="X4882">
        <f t="shared" si="308"/>
        <v>1999</v>
      </c>
      <c r="Y4882">
        <f t="shared" si="309"/>
        <v>300</v>
      </c>
      <c r="Z4882" s="1">
        <f t="shared" si="310"/>
        <v>0.15007503751875939</v>
      </c>
    </row>
    <row r="4883" spans="1:26">
      <c r="A4883" s="2">
        <v>45081</v>
      </c>
      <c r="B4883" t="s">
        <v>4457</v>
      </c>
      <c r="C4883" t="s">
        <v>4324</v>
      </c>
      <c r="D4883" s="2" t="str">
        <f t="shared" si="307"/>
        <v>KOW-CC09-R-003</v>
      </c>
      <c r="E4883" t="s">
        <v>49</v>
      </c>
      <c r="F4883" t="s">
        <v>1721</v>
      </c>
      <c r="G4883">
        <v>36</v>
      </c>
      <c r="H4883" t="str">
        <f>VLOOKUP(E4883,[1]data!$D$3:$AK$1000,34,0)</f>
        <v>Bottom</v>
      </c>
      <c r="I4883">
        <f>VLOOKUP(E4883,[1]data!$D$3:$Q$1048576,14,0)</f>
        <v>1499</v>
      </c>
      <c r="J4883" t="str">
        <f>VLOOKUP(E4883,[1]data!$D$3:$AJ$1048576,33,0)</f>
        <v>1099-1499</v>
      </c>
      <c r="K4883" t="s">
        <v>4576</v>
      </c>
      <c r="L4883" t="s">
        <v>255</v>
      </c>
      <c r="M4883">
        <v>1</v>
      </c>
      <c r="N4883">
        <v>1137.5</v>
      </c>
      <c r="O4883">
        <v>-113.75</v>
      </c>
      <c r="P4883">
        <v>0</v>
      </c>
      <c r="Q4883">
        <v>1023.75</v>
      </c>
      <c r="R4883">
        <v>0</v>
      </c>
      <c r="S4883">
        <v>0</v>
      </c>
      <c r="T4883">
        <v>0</v>
      </c>
      <c r="U4883">
        <v>122.85</v>
      </c>
      <c r="V4883">
        <v>1146.5999999999999</v>
      </c>
      <c r="W4883">
        <v>1</v>
      </c>
      <c r="X4883">
        <f t="shared" si="308"/>
        <v>1499</v>
      </c>
      <c r="Y4883">
        <f t="shared" si="309"/>
        <v>352.40000000000009</v>
      </c>
      <c r="Z4883" s="1">
        <f t="shared" si="310"/>
        <v>0.23509006004002675</v>
      </c>
    </row>
    <row r="4884" spans="1:26">
      <c r="A4884" s="2">
        <v>45081</v>
      </c>
      <c r="B4884" t="s">
        <v>4457</v>
      </c>
      <c r="C4884" t="s">
        <v>4324</v>
      </c>
      <c r="D4884" s="2" t="str">
        <f t="shared" si="307"/>
        <v>KOW-FO2-S-0002</v>
      </c>
      <c r="E4884" t="s">
        <v>73</v>
      </c>
      <c r="F4884" t="s">
        <v>253</v>
      </c>
      <c r="G4884">
        <v>44</v>
      </c>
      <c r="H4884" t="str">
        <f>VLOOKUP(E4884,[1]data!$D$3:$AK$1000,34,0)</f>
        <v>Classic</v>
      </c>
      <c r="I4884">
        <f>VLOOKUP(E4884,[1]data!$D$3:$Q$1048576,14,0)</f>
        <v>1999</v>
      </c>
      <c r="J4884" t="str">
        <f>VLOOKUP(E4884,[1]data!$D$3:$AJ$1048576,33,0)</f>
        <v>1799-2299</v>
      </c>
      <c r="K4884" t="s">
        <v>4577</v>
      </c>
      <c r="L4884" t="s">
        <v>255</v>
      </c>
      <c r="M4884">
        <v>1</v>
      </c>
      <c r="N4884">
        <v>1516.96</v>
      </c>
      <c r="O4884">
        <v>0</v>
      </c>
      <c r="P4884">
        <v>0</v>
      </c>
      <c r="Q4884">
        <v>1516.96</v>
      </c>
      <c r="R4884">
        <v>0</v>
      </c>
      <c r="S4884">
        <v>0</v>
      </c>
      <c r="T4884">
        <v>0</v>
      </c>
      <c r="U4884">
        <v>182.04</v>
      </c>
      <c r="V4884">
        <v>1699</v>
      </c>
      <c r="W4884">
        <v>1</v>
      </c>
      <c r="X4884">
        <f t="shared" si="308"/>
        <v>1999</v>
      </c>
      <c r="Y4884">
        <f t="shared" si="309"/>
        <v>300</v>
      </c>
      <c r="Z4884" s="1">
        <f t="shared" si="310"/>
        <v>0.15007503751875939</v>
      </c>
    </row>
    <row r="4885" spans="1:26">
      <c r="A4885" s="2">
        <v>45081</v>
      </c>
      <c r="B4885" t="s">
        <v>4457</v>
      </c>
      <c r="C4885" t="s">
        <v>4324</v>
      </c>
      <c r="D4885" s="2" t="str">
        <f t="shared" si="307"/>
        <v>KOW-TRA6-R-000</v>
      </c>
      <c r="E4885" t="s">
        <v>159</v>
      </c>
      <c r="F4885" t="s">
        <v>256</v>
      </c>
      <c r="G4885">
        <v>42</v>
      </c>
      <c r="H4885" t="str">
        <f>VLOOKUP(E4885,[1]data!$D$3:$AK$1000,34,0)</f>
        <v>Traditional</v>
      </c>
      <c r="I4885">
        <f>VLOOKUP(E4885,[1]data!$D$3:$Q$1048576,14,0)</f>
        <v>1499</v>
      </c>
      <c r="J4885" t="str">
        <f>VLOOKUP(E4885,[1]data!$D$3:$AJ$1048576,33,0)</f>
        <v>1099-1499</v>
      </c>
      <c r="K4885" t="s">
        <v>4578</v>
      </c>
      <c r="L4885" t="s">
        <v>255</v>
      </c>
      <c r="M4885">
        <v>1</v>
      </c>
      <c r="N4885">
        <v>1027.4100000000001</v>
      </c>
      <c r="O4885">
        <v>-51.37</v>
      </c>
      <c r="P4885">
        <v>0</v>
      </c>
      <c r="Q4885">
        <v>976.04</v>
      </c>
      <c r="R4885">
        <v>0</v>
      </c>
      <c r="S4885">
        <v>0</v>
      </c>
      <c r="T4885">
        <v>0</v>
      </c>
      <c r="U4885">
        <v>234.26</v>
      </c>
      <c r="V4885">
        <v>1210.3</v>
      </c>
      <c r="W4885">
        <v>1</v>
      </c>
      <c r="X4885">
        <f t="shared" si="308"/>
        <v>1499</v>
      </c>
      <c r="Y4885">
        <f t="shared" si="309"/>
        <v>288.70000000000005</v>
      </c>
      <c r="Z4885" s="1">
        <f t="shared" si="310"/>
        <v>0.19259506337558374</v>
      </c>
    </row>
    <row r="4886" spans="1:26">
      <c r="A4886" s="2">
        <v>45081</v>
      </c>
      <c r="B4886" t="s">
        <v>4457</v>
      </c>
      <c r="C4886" t="s">
        <v>4324</v>
      </c>
      <c r="D4886" s="2" t="str">
        <f t="shared" si="307"/>
        <v>KOW-CC12-R-003</v>
      </c>
      <c r="E4886" t="s">
        <v>54</v>
      </c>
      <c r="F4886" t="s">
        <v>1723</v>
      </c>
      <c r="G4886">
        <v>36</v>
      </c>
      <c r="H4886" t="str">
        <f>VLOOKUP(E4886,[1]data!$D$3:$AK$1000,34,0)</f>
        <v>Bottom</v>
      </c>
      <c r="I4886">
        <f>VLOOKUP(E4886,[1]data!$D$3:$Q$1048576,14,0)</f>
        <v>2499</v>
      </c>
      <c r="J4886" t="str">
        <f>VLOOKUP(E4886,[1]data!$D$3:$AJ$1048576,33,0)</f>
        <v>2499-2999</v>
      </c>
      <c r="K4886" t="s">
        <v>4576</v>
      </c>
      <c r="L4886" t="s">
        <v>255</v>
      </c>
      <c r="M4886">
        <v>1</v>
      </c>
      <c r="N4886">
        <v>1896.43</v>
      </c>
      <c r="O4886">
        <v>-189.64</v>
      </c>
      <c r="P4886">
        <v>0</v>
      </c>
      <c r="Q4886">
        <v>1706.79</v>
      </c>
      <c r="R4886">
        <v>0</v>
      </c>
      <c r="S4886">
        <v>0</v>
      </c>
      <c r="T4886">
        <v>0</v>
      </c>
      <c r="U4886">
        <v>204.81</v>
      </c>
      <c r="V4886">
        <v>1911.6</v>
      </c>
      <c r="W4886">
        <v>1</v>
      </c>
      <c r="X4886">
        <f t="shared" si="308"/>
        <v>2499</v>
      </c>
      <c r="Y4886">
        <f t="shared" si="309"/>
        <v>587.40000000000009</v>
      </c>
      <c r="Z4886" s="1">
        <f t="shared" si="310"/>
        <v>0.2350540216086435</v>
      </c>
    </row>
    <row r="4887" spans="1:26">
      <c r="A4887" s="2">
        <v>45081</v>
      </c>
      <c r="B4887" t="s">
        <v>4457</v>
      </c>
      <c r="C4887" t="s">
        <v>4324</v>
      </c>
      <c r="D4887" s="2" t="str">
        <f t="shared" si="307"/>
        <v>KOW-POL2-R-007</v>
      </c>
      <c r="E4887" t="s">
        <v>184</v>
      </c>
      <c r="F4887" t="s">
        <v>4579</v>
      </c>
      <c r="G4887" t="s">
        <v>2108</v>
      </c>
      <c r="H4887" t="str">
        <f>VLOOKUP(E4887,[1]data!$D$3:$AK$1000,34,0)</f>
        <v>Polo Tees</v>
      </c>
      <c r="I4887">
        <f>VLOOKUP(E4887,[1]data!$D$3:$Q$1048576,14,0)</f>
        <v>1299</v>
      </c>
      <c r="J4887" t="str">
        <f>VLOOKUP(E4887,[1]data!$D$3:$AJ$1048576,33,0)</f>
        <v>1099-1499</v>
      </c>
      <c r="K4887" t="s">
        <v>4580</v>
      </c>
      <c r="L4887" t="s">
        <v>255</v>
      </c>
      <c r="M4887">
        <v>1</v>
      </c>
      <c r="N4887">
        <v>985.71</v>
      </c>
      <c r="O4887">
        <v>-98.57</v>
      </c>
      <c r="P4887">
        <v>0</v>
      </c>
      <c r="Q4887">
        <v>887.14</v>
      </c>
      <c r="R4887">
        <v>0</v>
      </c>
      <c r="S4887">
        <v>0</v>
      </c>
      <c r="T4887">
        <v>0</v>
      </c>
      <c r="U4887">
        <v>106.46</v>
      </c>
      <c r="V4887">
        <v>993.6</v>
      </c>
      <c r="W4887">
        <v>1</v>
      </c>
      <c r="X4887">
        <f t="shared" si="308"/>
        <v>1299</v>
      </c>
      <c r="Y4887">
        <f t="shared" si="309"/>
        <v>305.39999999999998</v>
      </c>
      <c r="Z4887" s="1">
        <f t="shared" si="310"/>
        <v>0.23510392609699768</v>
      </c>
    </row>
    <row r="4888" spans="1:26">
      <c r="A4888" s="2">
        <v>45081</v>
      </c>
      <c r="B4888" t="s">
        <v>4457</v>
      </c>
      <c r="C4888" t="s">
        <v>4324</v>
      </c>
      <c r="D4888" s="2" t="str">
        <f t="shared" si="307"/>
        <v>KOW-PO25-R-002</v>
      </c>
      <c r="E4888" t="s">
        <v>132</v>
      </c>
      <c r="F4888" t="s">
        <v>470</v>
      </c>
      <c r="G4888">
        <v>40</v>
      </c>
      <c r="H4888" t="str">
        <f>VLOOKUP(E4888,[1]data!$D$3:$AK$1000,34,0)</f>
        <v>Casual</v>
      </c>
      <c r="I4888">
        <f>VLOOKUP(E4888,[1]data!$D$3:$Q$1048576,14,0)</f>
        <v>2199</v>
      </c>
      <c r="J4888" t="str">
        <f>VLOOKUP(E4888,[1]data!$D$3:$AJ$1048576,33,0)</f>
        <v>1799-2299</v>
      </c>
      <c r="K4888" t="s">
        <v>4580</v>
      </c>
      <c r="L4888" t="s">
        <v>255</v>
      </c>
      <c r="M4888">
        <v>1</v>
      </c>
      <c r="N4888">
        <v>1668.75</v>
      </c>
      <c r="O4888">
        <v>-166.87</v>
      </c>
      <c r="P4888">
        <v>0</v>
      </c>
      <c r="Q4888">
        <v>1501.88</v>
      </c>
      <c r="R4888">
        <v>0</v>
      </c>
      <c r="S4888">
        <v>0</v>
      </c>
      <c r="T4888">
        <v>0</v>
      </c>
      <c r="U4888">
        <v>180.22</v>
      </c>
      <c r="V4888">
        <v>1682.1</v>
      </c>
      <c r="W4888">
        <v>1</v>
      </c>
      <c r="X4888">
        <f t="shared" si="308"/>
        <v>2199</v>
      </c>
      <c r="Y4888">
        <f t="shared" si="309"/>
        <v>516.90000000000009</v>
      </c>
      <c r="Z4888" s="1">
        <f t="shared" si="310"/>
        <v>0.23506139154160988</v>
      </c>
    </row>
    <row r="4889" spans="1:26">
      <c r="A4889" s="2">
        <v>45081</v>
      </c>
      <c r="B4889" t="s">
        <v>4457</v>
      </c>
      <c r="C4889" t="s">
        <v>4324</v>
      </c>
      <c r="D4889" s="2" t="str">
        <f t="shared" si="307"/>
        <v>KOW-CC09-R-003</v>
      </c>
      <c r="E4889" t="s">
        <v>49</v>
      </c>
      <c r="F4889" t="s">
        <v>1721</v>
      </c>
      <c r="G4889">
        <v>36</v>
      </c>
      <c r="H4889" t="str">
        <f>VLOOKUP(E4889,[1]data!$D$3:$AK$1000,34,0)</f>
        <v>Bottom</v>
      </c>
      <c r="I4889">
        <f>VLOOKUP(E4889,[1]data!$D$3:$Q$1048576,14,0)</f>
        <v>1499</v>
      </c>
      <c r="J4889" t="str">
        <f>VLOOKUP(E4889,[1]data!$D$3:$AJ$1048576,33,0)</f>
        <v>1099-1499</v>
      </c>
      <c r="K4889" t="s">
        <v>4581</v>
      </c>
      <c r="L4889" t="s">
        <v>255</v>
      </c>
      <c r="M4889">
        <v>1</v>
      </c>
      <c r="N4889">
        <v>1137.49</v>
      </c>
      <c r="O4889">
        <v>-216.12</v>
      </c>
      <c r="P4889">
        <v>0</v>
      </c>
      <c r="Q4889">
        <v>921.37</v>
      </c>
      <c r="R4889">
        <v>0</v>
      </c>
      <c r="S4889">
        <v>0</v>
      </c>
      <c r="T4889">
        <v>0</v>
      </c>
      <c r="U4889">
        <v>110.57</v>
      </c>
      <c r="V4889">
        <v>1031.94</v>
      </c>
      <c r="W4889">
        <v>1</v>
      </c>
      <c r="X4889">
        <f t="shared" si="308"/>
        <v>1499</v>
      </c>
      <c r="Y4889">
        <f t="shared" si="309"/>
        <v>467.05999999999995</v>
      </c>
      <c r="Z4889" s="1">
        <f t="shared" si="310"/>
        <v>0.31158105403602399</v>
      </c>
    </row>
    <row r="4890" spans="1:26">
      <c r="A4890" s="2">
        <v>45081</v>
      </c>
      <c r="B4890" t="s">
        <v>4457</v>
      </c>
      <c r="C4890" t="s">
        <v>4324</v>
      </c>
      <c r="D4890" s="2" t="str">
        <f t="shared" si="307"/>
        <v>KOW-UKI2-R-003</v>
      </c>
      <c r="E4890" t="s">
        <v>165</v>
      </c>
      <c r="F4890" t="s">
        <v>322</v>
      </c>
      <c r="G4890">
        <v>42</v>
      </c>
      <c r="H4890" t="str">
        <f>VLOOKUP(E4890,[1]data!$D$3:$AK$1000,34,0)</f>
        <v>Hoodie</v>
      </c>
      <c r="I4890">
        <f>VLOOKUP(E4890,[1]data!$D$3:$Q$1048576,14,0)</f>
        <v>2799</v>
      </c>
      <c r="J4890" t="str">
        <f>VLOOKUP(E4890,[1]data!$D$3:$AJ$1048576,33,0)</f>
        <v>2499-2999</v>
      </c>
      <c r="K4890" t="s">
        <v>4581</v>
      </c>
      <c r="L4890" t="s">
        <v>255</v>
      </c>
      <c r="M4890">
        <v>1</v>
      </c>
      <c r="N4890">
        <v>2124.11</v>
      </c>
      <c r="O4890">
        <v>-403.58</v>
      </c>
      <c r="P4890">
        <v>0</v>
      </c>
      <c r="Q4890">
        <v>1720.53</v>
      </c>
      <c r="R4890">
        <v>0</v>
      </c>
      <c r="S4890">
        <v>0</v>
      </c>
      <c r="T4890">
        <v>0</v>
      </c>
      <c r="U4890">
        <v>206.46</v>
      </c>
      <c r="V4890">
        <v>1926.99</v>
      </c>
      <c r="W4890">
        <v>1</v>
      </c>
      <c r="X4890">
        <f t="shared" si="308"/>
        <v>2799</v>
      </c>
      <c r="Y4890">
        <f t="shared" si="309"/>
        <v>872.01</v>
      </c>
      <c r="Z4890" s="1">
        <f t="shared" si="310"/>
        <v>0.31154340836012862</v>
      </c>
    </row>
    <row r="4891" spans="1:26">
      <c r="A4891" s="2">
        <v>45081</v>
      </c>
      <c r="B4891" t="s">
        <v>4457</v>
      </c>
      <c r="C4891" t="s">
        <v>4324</v>
      </c>
      <c r="D4891" s="2" t="str">
        <f t="shared" si="307"/>
        <v>KOW-PA2-R-0004</v>
      </c>
      <c r="E4891" t="s">
        <v>117</v>
      </c>
      <c r="F4891" t="s">
        <v>406</v>
      </c>
      <c r="G4891">
        <v>42</v>
      </c>
      <c r="H4891" t="str">
        <f>VLOOKUP(E4891,[1]data!$D$3:$AK$1000,34,0)</f>
        <v>Party</v>
      </c>
      <c r="I4891">
        <f>VLOOKUP(E4891,[1]data!$D$3:$Q$1048576,14,0)</f>
        <v>2499</v>
      </c>
      <c r="J4891" t="str">
        <f>VLOOKUP(E4891,[1]data!$D$3:$AJ$1048576,33,0)</f>
        <v>2499-2999</v>
      </c>
      <c r="K4891" t="s">
        <v>4581</v>
      </c>
      <c r="L4891" t="s">
        <v>255</v>
      </c>
      <c r="M4891">
        <v>1</v>
      </c>
      <c r="N4891">
        <v>1896.43</v>
      </c>
      <c r="O4891">
        <v>-360.32</v>
      </c>
      <c r="P4891">
        <v>0</v>
      </c>
      <c r="Q4891">
        <v>1536.11</v>
      </c>
      <c r="R4891">
        <v>0</v>
      </c>
      <c r="S4891">
        <v>0</v>
      </c>
      <c r="T4891">
        <v>0</v>
      </c>
      <c r="U4891">
        <v>184.33</v>
      </c>
      <c r="V4891">
        <v>1720.44</v>
      </c>
      <c r="W4891">
        <v>1</v>
      </c>
      <c r="X4891">
        <f t="shared" si="308"/>
        <v>2499</v>
      </c>
      <c r="Y4891">
        <f t="shared" si="309"/>
        <v>778.56</v>
      </c>
      <c r="Z4891" s="1">
        <f t="shared" si="310"/>
        <v>0.31154861944777906</v>
      </c>
    </row>
    <row r="4892" spans="1:26">
      <c r="A4892" s="2">
        <v>45081</v>
      </c>
      <c r="B4892" t="s">
        <v>4457</v>
      </c>
      <c r="C4892" t="s">
        <v>4324</v>
      </c>
      <c r="D4892" s="2" t="str">
        <f t="shared" si="307"/>
        <v>KOW-AMZ1-R-006</v>
      </c>
      <c r="E4892" t="s">
        <v>4440</v>
      </c>
      <c r="F4892" t="s">
        <v>4441</v>
      </c>
      <c r="G4892" t="s">
        <v>2011</v>
      </c>
      <c r="H4892" t="str">
        <f>VLOOKUP(E4892,[1]data!$D$3:$AK$1000,34,0)</f>
        <v>Crew Neck Tee</v>
      </c>
      <c r="I4892">
        <f>VLOOKUP(E4892,[1]data!$D$3:$Q$1048576,14,0)</f>
        <v>749</v>
      </c>
      <c r="J4892" t="str">
        <f>VLOOKUP(E4892,[1]data!$D$3:$AJ$1048576,33,0)</f>
        <v>399-799</v>
      </c>
      <c r="K4892" t="s">
        <v>4582</v>
      </c>
      <c r="L4892" t="s">
        <v>255</v>
      </c>
      <c r="M4892">
        <v>1</v>
      </c>
      <c r="N4892">
        <v>568.75</v>
      </c>
      <c r="O4892">
        <v>0</v>
      </c>
      <c r="P4892">
        <v>0</v>
      </c>
      <c r="Q4892">
        <v>568.75</v>
      </c>
      <c r="R4892">
        <v>0</v>
      </c>
      <c r="S4892">
        <v>0</v>
      </c>
      <c r="T4892">
        <v>0</v>
      </c>
      <c r="U4892">
        <v>68.25</v>
      </c>
      <c r="V4892">
        <v>637</v>
      </c>
      <c r="W4892">
        <v>1</v>
      </c>
      <c r="X4892">
        <f t="shared" si="308"/>
        <v>749</v>
      </c>
      <c r="Y4892">
        <f t="shared" si="309"/>
        <v>112</v>
      </c>
      <c r="Z4892" s="1">
        <f t="shared" si="310"/>
        <v>0.14953271028037382</v>
      </c>
    </row>
    <row r="4893" spans="1:26">
      <c r="A4893" s="2">
        <v>45082</v>
      </c>
      <c r="B4893" t="s">
        <v>4457</v>
      </c>
      <c r="C4893" t="s">
        <v>4583</v>
      </c>
      <c r="D4893" s="2" t="str">
        <f t="shared" si="307"/>
        <v>KOW-CC02-R-004</v>
      </c>
      <c r="E4893" t="s">
        <v>39</v>
      </c>
      <c r="F4893" t="s">
        <v>1508</v>
      </c>
      <c r="G4893">
        <v>44</v>
      </c>
      <c r="H4893" t="str">
        <f>VLOOKUP(E4893,[1]data!$D$3:$AK$1000,34,0)</f>
        <v>Casual</v>
      </c>
      <c r="I4893">
        <v>2499</v>
      </c>
      <c r="J4893" t="str">
        <f>VLOOKUP(E4893,[1]data!$D$3:$AJ$1048576,33,0)</f>
        <v>2499-2999</v>
      </c>
      <c r="K4893" t="s">
        <v>4584</v>
      </c>
      <c r="L4893" t="s">
        <v>255</v>
      </c>
      <c r="M4893">
        <v>1</v>
      </c>
      <c r="N4893">
        <v>2231.25</v>
      </c>
      <c r="O4893">
        <v>0</v>
      </c>
      <c r="P4893">
        <v>0</v>
      </c>
      <c r="Q4893">
        <v>2231.25</v>
      </c>
      <c r="R4893">
        <v>0</v>
      </c>
      <c r="S4893">
        <v>0</v>
      </c>
      <c r="T4893">
        <v>0</v>
      </c>
      <c r="U4893">
        <v>267.75</v>
      </c>
      <c r="V4893">
        <v>2499</v>
      </c>
      <c r="W4893">
        <v>1</v>
      </c>
      <c r="X4893">
        <f t="shared" si="308"/>
        <v>2499</v>
      </c>
      <c r="Y4893">
        <f t="shared" si="309"/>
        <v>0</v>
      </c>
      <c r="Z4893" s="1">
        <f t="shared" si="310"/>
        <v>0</v>
      </c>
    </row>
    <row r="4894" spans="1:26">
      <c r="A4894" s="2">
        <v>45082</v>
      </c>
      <c r="B4894" t="s">
        <v>4457</v>
      </c>
      <c r="C4894" t="s">
        <v>4583</v>
      </c>
      <c r="D4894" s="2" t="str">
        <f t="shared" si="307"/>
        <v>KOW-PO26-R-002</v>
      </c>
      <c r="E4894" t="s">
        <v>134</v>
      </c>
      <c r="F4894" t="s">
        <v>426</v>
      </c>
      <c r="G4894">
        <v>42</v>
      </c>
      <c r="H4894" t="str">
        <f>VLOOKUP(E4894,[1]data!$D$3:$AK$1000,34,0)</f>
        <v>Indie</v>
      </c>
      <c r="I4894">
        <v>1999</v>
      </c>
      <c r="J4894" t="str">
        <f>VLOOKUP(E4894,[1]data!$D$3:$AJ$1048576,33,0)</f>
        <v>1799-2299</v>
      </c>
      <c r="K4894" t="s">
        <v>4585</v>
      </c>
      <c r="L4894" t="s">
        <v>255</v>
      </c>
      <c r="M4894">
        <v>1</v>
      </c>
      <c r="N4894">
        <v>1516.96</v>
      </c>
      <c r="O4894">
        <v>0</v>
      </c>
      <c r="P4894">
        <v>0</v>
      </c>
      <c r="Q4894">
        <v>1516.96</v>
      </c>
      <c r="R4894">
        <v>0</v>
      </c>
      <c r="S4894">
        <v>0</v>
      </c>
      <c r="T4894">
        <v>0</v>
      </c>
      <c r="U4894">
        <v>182.04</v>
      </c>
      <c r="V4894">
        <v>1699</v>
      </c>
      <c r="W4894">
        <v>1</v>
      </c>
      <c r="X4894">
        <f t="shared" si="308"/>
        <v>1999</v>
      </c>
      <c r="Y4894">
        <f t="shared" si="309"/>
        <v>300</v>
      </c>
      <c r="Z4894" s="1">
        <f t="shared" si="310"/>
        <v>0.15007503751875939</v>
      </c>
    </row>
    <row r="4895" spans="1:26">
      <c r="A4895" s="2">
        <v>45082</v>
      </c>
      <c r="B4895" t="s">
        <v>4457</v>
      </c>
      <c r="C4895" t="s">
        <v>4583</v>
      </c>
      <c r="D4895" s="2" t="str">
        <f t="shared" si="307"/>
        <v>KOW-LI4-R-0001</v>
      </c>
      <c r="E4895" t="s">
        <v>110</v>
      </c>
      <c r="F4895" t="s">
        <v>594</v>
      </c>
      <c r="G4895">
        <v>40</v>
      </c>
      <c r="H4895" t="str">
        <f>VLOOKUP(E4895,[1]data!$D$3:$AK$1000,34,0)</f>
        <v>Linen</v>
      </c>
      <c r="I4895">
        <v>3499</v>
      </c>
      <c r="J4895" t="str">
        <f>VLOOKUP(E4895,[1]data!$D$3:$AJ$1048576,33,0)</f>
        <v>3499-3999</v>
      </c>
      <c r="K4895" t="s">
        <v>4586</v>
      </c>
      <c r="L4895" t="s">
        <v>255</v>
      </c>
      <c r="M4895">
        <v>1</v>
      </c>
      <c r="N4895">
        <v>3124.11</v>
      </c>
      <c r="O4895">
        <v>-312.41000000000003</v>
      </c>
      <c r="P4895">
        <v>0</v>
      </c>
      <c r="Q4895">
        <v>2811.7</v>
      </c>
      <c r="R4895">
        <v>0</v>
      </c>
      <c r="S4895">
        <v>0</v>
      </c>
      <c r="T4895">
        <v>0</v>
      </c>
      <c r="U4895">
        <v>337.4</v>
      </c>
      <c r="V4895">
        <v>3149.1</v>
      </c>
      <c r="W4895">
        <v>1</v>
      </c>
      <c r="X4895">
        <f t="shared" si="308"/>
        <v>3499</v>
      </c>
      <c r="Y4895">
        <f t="shared" si="309"/>
        <v>349.90000000000009</v>
      </c>
      <c r="Z4895" s="1">
        <f t="shared" si="310"/>
        <v>0.10000000000000002</v>
      </c>
    </row>
    <row r="4896" spans="1:26">
      <c r="A4896" s="2">
        <v>45082</v>
      </c>
      <c r="B4896" t="s">
        <v>4457</v>
      </c>
      <c r="C4896" t="s">
        <v>4583</v>
      </c>
      <c r="D4896" s="2" t="str">
        <f t="shared" si="307"/>
        <v>KOW-POL2-R-007</v>
      </c>
      <c r="E4896" t="s">
        <v>184</v>
      </c>
      <c r="F4896" t="s">
        <v>4579</v>
      </c>
      <c r="G4896" t="s">
        <v>2108</v>
      </c>
      <c r="H4896" t="str">
        <f>VLOOKUP(E4896,[1]data!$D$3:$AK$1000,34,0)</f>
        <v>Polo Tees</v>
      </c>
      <c r="I4896">
        <v>1299</v>
      </c>
      <c r="J4896" t="str">
        <f>VLOOKUP(E4896,[1]data!$D$3:$AJ$1048576,33,0)</f>
        <v>1099-1499</v>
      </c>
      <c r="K4896" t="s">
        <v>4587</v>
      </c>
      <c r="L4896" t="s">
        <v>473</v>
      </c>
      <c r="M4896">
        <v>1</v>
      </c>
      <c r="N4896">
        <v>1159.82</v>
      </c>
      <c r="O4896">
        <v>-272.55</v>
      </c>
      <c r="P4896">
        <v>0</v>
      </c>
      <c r="Q4896">
        <v>887.27</v>
      </c>
      <c r="R4896">
        <v>0</v>
      </c>
      <c r="S4896">
        <v>0</v>
      </c>
      <c r="T4896">
        <v>0</v>
      </c>
      <c r="U4896">
        <v>106.47</v>
      </c>
      <c r="V4896">
        <v>993.74</v>
      </c>
      <c r="W4896">
        <v>1</v>
      </c>
      <c r="X4896">
        <f t="shared" si="308"/>
        <v>1299</v>
      </c>
      <c r="Y4896">
        <f t="shared" si="309"/>
        <v>305.26</v>
      </c>
      <c r="Z4896" s="1">
        <f t="shared" si="310"/>
        <v>0.23499615088529638</v>
      </c>
    </row>
    <row r="4897" spans="1:26">
      <c r="A4897" s="2">
        <v>45082</v>
      </c>
      <c r="B4897" t="s">
        <v>4457</v>
      </c>
      <c r="C4897" t="s">
        <v>4583</v>
      </c>
      <c r="D4897" s="2" t="str">
        <f t="shared" si="307"/>
        <v>KOW-CA11-R-000</v>
      </c>
      <c r="E4897" t="s">
        <v>12</v>
      </c>
      <c r="F4897" t="s">
        <v>302</v>
      </c>
      <c r="G4897">
        <v>46</v>
      </c>
      <c r="H4897" t="str">
        <f>VLOOKUP(E4897,[1]data!$D$3:$AK$1000,34,0)</f>
        <v>Casual</v>
      </c>
      <c r="I4897">
        <v>1999</v>
      </c>
      <c r="J4897" t="str">
        <f>VLOOKUP(E4897,[1]data!$D$3:$AJ$1048576,33,0)</f>
        <v>1799-2299</v>
      </c>
      <c r="K4897" t="s">
        <v>4588</v>
      </c>
      <c r="L4897" t="s">
        <v>255</v>
      </c>
      <c r="M4897">
        <v>1</v>
      </c>
      <c r="N4897">
        <v>1516.96</v>
      </c>
      <c r="O4897">
        <v>0</v>
      </c>
      <c r="P4897">
        <v>0</v>
      </c>
      <c r="Q4897">
        <v>1516.96</v>
      </c>
      <c r="R4897">
        <v>0</v>
      </c>
      <c r="S4897">
        <v>0</v>
      </c>
      <c r="T4897">
        <v>0</v>
      </c>
      <c r="U4897">
        <v>182.04</v>
      </c>
      <c r="V4897">
        <v>1699</v>
      </c>
      <c r="W4897">
        <v>1</v>
      </c>
      <c r="X4897">
        <f t="shared" si="308"/>
        <v>1999</v>
      </c>
      <c r="Y4897">
        <f t="shared" si="309"/>
        <v>300</v>
      </c>
      <c r="Z4897" s="1">
        <f t="shared" si="310"/>
        <v>0.15007503751875939</v>
      </c>
    </row>
    <row r="4898" spans="1:26">
      <c r="A4898" s="2">
        <v>45082</v>
      </c>
      <c r="B4898" t="s">
        <v>4457</v>
      </c>
      <c r="C4898" t="s">
        <v>4583</v>
      </c>
      <c r="D4898" s="2" t="str">
        <f t="shared" si="307"/>
        <v>KOW-CA6-S-0002</v>
      </c>
      <c r="E4898" t="s">
        <v>25</v>
      </c>
      <c r="F4898" t="s">
        <v>334</v>
      </c>
      <c r="G4898">
        <v>39</v>
      </c>
      <c r="H4898" t="str">
        <f>VLOOKUP(E4898,[1]data!$D$3:$AK$1000,34,0)</f>
        <v>Casual</v>
      </c>
      <c r="I4898">
        <v>1499</v>
      </c>
      <c r="J4898" t="str">
        <f>VLOOKUP(E4898,[1]data!$D$3:$AJ$1048576,33,0)</f>
        <v>1099-1499</v>
      </c>
      <c r="K4898" t="s">
        <v>4589</v>
      </c>
      <c r="L4898" t="s">
        <v>255</v>
      </c>
      <c r="M4898">
        <v>1</v>
      </c>
      <c r="N4898">
        <v>2275</v>
      </c>
      <c r="O4898">
        <v>-227.5</v>
      </c>
      <c r="P4898">
        <v>0</v>
      </c>
      <c r="Q4898">
        <v>2047.5</v>
      </c>
      <c r="R4898">
        <v>0</v>
      </c>
      <c r="S4898">
        <v>0</v>
      </c>
      <c r="T4898">
        <v>0</v>
      </c>
      <c r="U4898">
        <v>245.7</v>
      </c>
      <c r="V4898">
        <v>2293.1999999999998</v>
      </c>
      <c r="W4898">
        <v>2</v>
      </c>
      <c r="X4898">
        <f t="shared" si="308"/>
        <v>2998</v>
      </c>
      <c r="Y4898">
        <f t="shared" si="309"/>
        <v>704.80000000000018</v>
      </c>
      <c r="Z4898" s="1">
        <f t="shared" si="310"/>
        <v>0.23509006004002675</v>
      </c>
    </row>
    <row r="4899" spans="1:26">
      <c r="A4899" s="2">
        <v>45082</v>
      </c>
      <c r="B4899" t="s">
        <v>4457</v>
      </c>
      <c r="C4899" t="s">
        <v>4583</v>
      </c>
      <c r="D4899" s="2" t="str">
        <f t="shared" si="307"/>
        <v>KOW-LI1-R-0001</v>
      </c>
      <c r="E4899" t="s">
        <v>97</v>
      </c>
      <c r="F4899" t="s">
        <v>941</v>
      </c>
      <c r="G4899">
        <v>39</v>
      </c>
      <c r="H4899" t="str">
        <f>VLOOKUP(E4899,[1]data!$D$3:$AK$1000,34,0)</f>
        <v>Linen</v>
      </c>
      <c r="I4899">
        <v>3499</v>
      </c>
      <c r="J4899" t="str">
        <f>VLOOKUP(E4899,[1]data!$D$3:$AJ$1048576,33,0)</f>
        <v>3499-3999</v>
      </c>
      <c r="K4899" t="s">
        <v>4590</v>
      </c>
      <c r="L4899" t="s">
        <v>255</v>
      </c>
      <c r="M4899">
        <v>1</v>
      </c>
      <c r="N4899">
        <v>2655.35</v>
      </c>
      <c r="O4899">
        <v>-265.52999999999997</v>
      </c>
      <c r="P4899">
        <v>0</v>
      </c>
      <c r="Q4899">
        <v>2389.8200000000002</v>
      </c>
      <c r="R4899">
        <v>0</v>
      </c>
      <c r="S4899">
        <v>0</v>
      </c>
      <c r="T4899">
        <v>0</v>
      </c>
      <c r="U4899">
        <v>286.77999999999997</v>
      </c>
      <c r="V4899">
        <v>2676.6</v>
      </c>
      <c r="W4899">
        <v>1</v>
      </c>
      <c r="X4899">
        <f t="shared" si="308"/>
        <v>3499</v>
      </c>
      <c r="Y4899">
        <f t="shared" si="309"/>
        <v>822.40000000000009</v>
      </c>
      <c r="Z4899" s="1">
        <f t="shared" si="310"/>
        <v>0.23503858245212922</v>
      </c>
    </row>
    <row r="4900" spans="1:26">
      <c r="A4900" s="2">
        <v>45082</v>
      </c>
      <c r="B4900" t="s">
        <v>4457</v>
      </c>
      <c r="C4900" t="s">
        <v>4583</v>
      </c>
      <c r="D4900" s="2" t="str">
        <f t="shared" si="307"/>
        <v>KOW-LI3-R-0007</v>
      </c>
      <c r="E4900" t="s">
        <v>926</v>
      </c>
      <c r="F4900" t="s">
        <v>261</v>
      </c>
      <c r="G4900">
        <v>39</v>
      </c>
      <c r="H4900" t="str">
        <f>VLOOKUP(E4900,[1]data!$D$3:$AK$1000,34,0)</f>
        <v>Linen</v>
      </c>
      <c r="I4900">
        <v>3499</v>
      </c>
      <c r="J4900" t="str">
        <f>VLOOKUP(E4900,[1]data!$D$3:$AJ$1048576,33,0)</f>
        <v>3499-3999</v>
      </c>
      <c r="K4900" t="s">
        <v>4591</v>
      </c>
      <c r="L4900" t="s">
        <v>255</v>
      </c>
      <c r="M4900">
        <v>1</v>
      </c>
      <c r="N4900">
        <v>3124.11</v>
      </c>
      <c r="O4900">
        <v>0</v>
      </c>
      <c r="P4900">
        <v>0</v>
      </c>
      <c r="Q4900">
        <v>3124.11</v>
      </c>
      <c r="R4900">
        <v>0</v>
      </c>
      <c r="S4900">
        <v>0</v>
      </c>
      <c r="T4900">
        <v>0</v>
      </c>
      <c r="U4900">
        <v>374.89</v>
      </c>
      <c r="V4900">
        <v>3499</v>
      </c>
      <c r="W4900">
        <v>1</v>
      </c>
      <c r="X4900">
        <f t="shared" si="308"/>
        <v>3499</v>
      </c>
      <c r="Y4900">
        <f t="shared" si="309"/>
        <v>0</v>
      </c>
      <c r="Z4900" s="1">
        <f t="shared" si="310"/>
        <v>0</v>
      </c>
    </row>
    <row r="4901" spans="1:26">
      <c r="A4901" s="2">
        <v>45082</v>
      </c>
      <c r="B4901" t="s">
        <v>4457</v>
      </c>
      <c r="C4901" t="s">
        <v>4583</v>
      </c>
      <c r="D4901" s="2" t="str">
        <f t="shared" si="307"/>
        <v>KOW-PO26-R-002</v>
      </c>
      <c r="E4901" t="s">
        <v>133</v>
      </c>
      <c r="F4901" t="s">
        <v>426</v>
      </c>
      <c r="G4901">
        <v>39</v>
      </c>
      <c r="H4901" t="str">
        <f>VLOOKUP(E4901,[1]data!$D$3:$AK$1000,34,0)</f>
        <v>Indie</v>
      </c>
      <c r="I4901">
        <v>1999</v>
      </c>
      <c r="J4901" t="str">
        <f>VLOOKUP(E4901,[1]data!$D$3:$AJ$1048576,33,0)</f>
        <v>1799-2299</v>
      </c>
      <c r="K4901" t="s">
        <v>4589</v>
      </c>
      <c r="L4901" t="s">
        <v>255</v>
      </c>
      <c r="M4901">
        <v>1</v>
      </c>
      <c r="N4901">
        <v>1516.95</v>
      </c>
      <c r="O4901">
        <v>-151.69</v>
      </c>
      <c r="P4901">
        <v>0</v>
      </c>
      <c r="Q4901">
        <v>1365.26</v>
      </c>
      <c r="R4901">
        <v>0</v>
      </c>
      <c r="S4901">
        <v>0</v>
      </c>
      <c r="T4901">
        <v>0</v>
      </c>
      <c r="U4901">
        <v>163.84</v>
      </c>
      <c r="V4901">
        <v>1529.1</v>
      </c>
      <c r="W4901">
        <v>1</v>
      </c>
      <c r="X4901">
        <f t="shared" si="308"/>
        <v>1999</v>
      </c>
      <c r="Y4901">
        <f t="shared" si="309"/>
        <v>469.90000000000009</v>
      </c>
      <c r="Z4901" s="1">
        <f t="shared" si="310"/>
        <v>0.2350675337668835</v>
      </c>
    </row>
    <row r="4902" spans="1:26">
      <c r="A4902" s="2">
        <v>45082</v>
      </c>
      <c r="B4902" t="s">
        <v>4457</v>
      </c>
      <c r="C4902" t="s">
        <v>4583</v>
      </c>
      <c r="D4902" s="2" t="str">
        <f t="shared" si="307"/>
        <v>KOW-TRA3-R-000</v>
      </c>
      <c r="E4902" t="s">
        <v>921</v>
      </c>
      <c r="F4902" t="s">
        <v>286</v>
      </c>
      <c r="G4902">
        <v>42</v>
      </c>
      <c r="H4902" t="str">
        <f>VLOOKUP(E4902,[1]data!$D$3:$AK$1000,34,0)</f>
        <v>Traditional</v>
      </c>
      <c r="I4902">
        <v>1299</v>
      </c>
      <c r="J4902" t="str">
        <f>VLOOKUP(E4902,[1]data!$D$3:$AJ$1048576,33,0)</f>
        <v>1099-1499</v>
      </c>
      <c r="K4902" t="s">
        <v>4592</v>
      </c>
      <c r="L4902" t="s">
        <v>255</v>
      </c>
      <c r="M4902">
        <v>1</v>
      </c>
      <c r="N4902">
        <v>1159.82</v>
      </c>
      <c r="O4902">
        <v>0</v>
      </c>
      <c r="P4902">
        <v>0</v>
      </c>
      <c r="Q4902">
        <v>1159.82</v>
      </c>
      <c r="R4902">
        <v>0</v>
      </c>
      <c r="S4902">
        <v>0</v>
      </c>
      <c r="T4902">
        <v>0</v>
      </c>
      <c r="U4902">
        <v>139.18</v>
      </c>
      <c r="V4902">
        <v>1299</v>
      </c>
      <c r="W4902">
        <v>1</v>
      </c>
      <c r="X4902">
        <f t="shared" si="308"/>
        <v>1299</v>
      </c>
      <c r="Y4902">
        <f t="shared" si="309"/>
        <v>0</v>
      </c>
      <c r="Z4902" s="1">
        <f t="shared" si="310"/>
        <v>0</v>
      </c>
    </row>
    <row r="4903" spans="1:26">
      <c r="A4903" s="2">
        <v>45082</v>
      </c>
      <c r="B4903" t="s">
        <v>4457</v>
      </c>
      <c r="C4903" t="s">
        <v>4583</v>
      </c>
      <c r="D4903" s="2" t="str">
        <f t="shared" si="307"/>
        <v>KOW-CC06-R-004</v>
      </c>
      <c r="E4903" t="s">
        <v>1218</v>
      </c>
      <c r="F4903" t="s">
        <v>713</v>
      </c>
      <c r="G4903">
        <v>40</v>
      </c>
      <c r="H4903" t="str">
        <f>VLOOKUP(E4903,[1]data!$D$3:$AK$1000,34,0)</f>
        <v>Jacket</v>
      </c>
      <c r="I4903">
        <v>3499</v>
      </c>
      <c r="J4903" t="str">
        <f>VLOOKUP(E4903,[1]data!$D$3:$AJ$1048576,33,0)</f>
        <v>3499-3999</v>
      </c>
      <c r="K4903" t="s">
        <v>4593</v>
      </c>
      <c r="L4903" t="s">
        <v>255</v>
      </c>
      <c r="M4903">
        <v>1</v>
      </c>
      <c r="N4903">
        <v>3124.11</v>
      </c>
      <c r="O4903">
        <v>0</v>
      </c>
      <c r="P4903">
        <v>0</v>
      </c>
      <c r="Q4903">
        <v>3124.11</v>
      </c>
      <c r="R4903">
        <v>0</v>
      </c>
      <c r="S4903">
        <v>0</v>
      </c>
      <c r="T4903">
        <v>0</v>
      </c>
      <c r="U4903">
        <v>374.89</v>
      </c>
      <c r="V4903">
        <v>3499</v>
      </c>
      <c r="W4903">
        <v>1</v>
      </c>
      <c r="X4903">
        <f t="shared" si="308"/>
        <v>3499</v>
      </c>
      <c r="Y4903">
        <f t="shared" si="309"/>
        <v>0</v>
      </c>
      <c r="Z4903" s="1">
        <f t="shared" si="310"/>
        <v>0</v>
      </c>
    </row>
    <row r="4904" spans="1:26">
      <c r="A4904" s="2">
        <v>45082</v>
      </c>
      <c r="B4904" t="s">
        <v>4457</v>
      </c>
      <c r="C4904" t="s">
        <v>4583</v>
      </c>
      <c r="D4904" s="2" t="str">
        <f t="shared" si="307"/>
        <v>KOW-UKI2-R-003</v>
      </c>
      <c r="E4904" t="s">
        <v>165</v>
      </c>
      <c r="F4904" t="s">
        <v>322</v>
      </c>
      <c r="G4904">
        <v>42</v>
      </c>
      <c r="H4904" t="str">
        <f>VLOOKUP(E4904,[1]data!$D$3:$AK$1000,34,0)</f>
        <v>Hoodie</v>
      </c>
      <c r="I4904">
        <v>2799</v>
      </c>
      <c r="J4904" t="str">
        <f>VLOOKUP(E4904,[1]data!$D$3:$AJ$1048576,33,0)</f>
        <v>2499-2999</v>
      </c>
      <c r="K4904" t="s">
        <v>4594</v>
      </c>
      <c r="L4904" t="s">
        <v>255</v>
      </c>
      <c r="M4904">
        <v>1</v>
      </c>
      <c r="N4904">
        <v>2499.11</v>
      </c>
      <c r="O4904">
        <v>0</v>
      </c>
      <c r="P4904">
        <v>0</v>
      </c>
      <c r="Q4904">
        <v>2499.11</v>
      </c>
      <c r="R4904">
        <v>0</v>
      </c>
      <c r="S4904">
        <v>0</v>
      </c>
      <c r="T4904">
        <v>0</v>
      </c>
      <c r="U4904">
        <v>299.89</v>
      </c>
      <c r="V4904">
        <v>2799</v>
      </c>
      <c r="W4904">
        <v>1</v>
      </c>
      <c r="X4904">
        <f t="shared" si="308"/>
        <v>2799</v>
      </c>
      <c r="Y4904">
        <f t="shared" si="309"/>
        <v>0</v>
      </c>
      <c r="Z4904" s="1">
        <f t="shared" si="310"/>
        <v>0</v>
      </c>
    </row>
    <row r="4905" spans="1:26">
      <c r="A4905" s="2">
        <v>45082</v>
      </c>
      <c r="B4905" t="s">
        <v>4457</v>
      </c>
      <c r="C4905" t="s">
        <v>4583</v>
      </c>
      <c r="D4905" s="2" t="str">
        <f t="shared" si="307"/>
        <v>KOW-UKI2-R-003</v>
      </c>
      <c r="E4905" t="s">
        <v>165</v>
      </c>
      <c r="F4905" t="s">
        <v>322</v>
      </c>
      <c r="G4905">
        <v>42</v>
      </c>
      <c r="H4905" t="str">
        <f>VLOOKUP(E4905,[1]data!$D$3:$AK$1000,34,0)</f>
        <v>Hoodie</v>
      </c>
      <c r="I4905">
        <v>2799</v>
      </c>
      <c r="J4905" t="str">
        <f>VLOOKUP(E4905,[1]data!$D$3:$AJ$1048576,33,0)</f>
        <v>2499-2999</v>
      </c>
      <c r="K4905" t="s">
        <v>4595</v>
      </c>
      <c r="L4905" t="s">
        <v>255</v>
      </c>
      <c r="M4905">
        <v>1</v>
      </c>
      <c r="N4905">
        <v>2499.1</v>
      </c>
      <c r="O4905">
        <v>-374.86</v>
      </c>
      <c r="P4905">
        <v>0</v>
      </c>
      <c r="Q4905">
        <v>2124.2399999999998</v>
      </c>
      <c r="R4905">
        <v>0</v>
      </c>
      <c r="S4905">
        <v>0</v>
      </c>
      <c r="T4905">
        <v>0</v>
      </c>
      <c r="U4905">
        <v>254.91</v>
      </c>
      <c r="V4905">
        <v>2379.15</v>
      </c>
      <c r="W4905">
        <v>1</v>
      </c>
      <c r="X4905">
        <f t="shared" si="308"/>
        <v>2799</v>
      </c>
      <c r="Y4905">
        <f t="shared" si="309"/>
        <v>419.84999999999991</v>
      </c>
      <c r="Z4905" s="1">
        <f t="shared" si="310"/>
        <v>0.14999999999999997</v>
      </c>
    </row>
    <row r="4906" spans="1:26">
      <c r="A4906" s="2">
        <v>45082</v>
      </c>
      <c r="B4906" t="s">
        <v>4457</v>
      </c>
      <c r="C4906" t="s">
        <v>4583</v>
      </c>
      <c r="D4906" s="2" t="str">
        <f t="shared" si="307"/>
        <v>KOW-PIQ-S-0033</v>
      </c>
      <c r="E4906" t="s">
        <v>128</v>
      </c>
      <c r="F4906" t="s">
        <v>2021</v>
      </c>
      <c r="G4906" t="s">
        <v>2108</v>
      </c>
      <c r="H4906" t="str">
        <f>VLOOKUP(E4906,[1]data!$D$3:$AK$1000,34,0)</f>
        <v>Knit Shirt</v>
      </c>
      <c r="I4906">
        <v>1999</v>
      </c>
      <c r="J4906" t="str">
        <f>VLOOKUP(E4906,[1]data!$D$3:$AJ$1048576,33,0)</f>
        <v>1799-2299</v>
      </c>
      <c r="K4906" t="s">
        <v>4596</v>
      </c>
      <c r="L4906" t="s">
        <v>255</v>
      </c>
      <c r="M4906">
        <v>1</v>
      </c>
      <c r="N4906">
        <v>1784.82</v>
      </c>
      <c r="O4906">
        <v>0</v>
      </c>
      <c r="P4906">
        <v>0</v>
      </c>
      <c r="Q4906">
        <v>1784.82</v>
      </c>
      <c r="R4906">
        <v>0</v>
      </c>
      <c r="S4906">
        <v>0</v>
      </c>
      <c r="T4906">
        <v>0</v>
      </c>
      <c r="U4906">
        <v>214.18</v>
      </c>
      <c r="V4906">
        <v>1999</v>
      </c>
      <c r="W4906">
        <v>1</v>
      </c>
      <c r="X4906">
        <f t="shared" si="308"/>
        <v>1999</v>
      </c>
      <c r="Y4906">
        <f t="shared" si="309"/>
        <v>0</v>
      </c>
      <c r="Z4906" s="1">
        <f t="shared" si="310"/>
        <v>0</v>
      </c>
    </row>
    <row r="4907" spans="1:26">
      <c r="A4907" s="2">
        <v>45082</v>
      </c>
      <c r="B4907" t="s">
        <v>4457</v>
      </c>
      <c r="C4907" t="s">
        <v>4583</v>
      </c>
      <c r="D4907" s="2" t="str">
        <f t="shared" si="307"/>
        <v>KOW-KU3-R-0002</v>
      </c>
      <c r="E4907" t="s">
        <v>427</v>
      </c>
      <c r="F4907" t="s">
        <v>260</v>
      </c>
      <c r="G4907">
        <v>42</v>
      </c>
      <c r="H4907" t="str">
        <f>VLOOKUP(E4907,[1]data!$D$3:$AK$1000,34,0)</f>
        <v>Indie</v>
      </c>
      <c r="I4907">
        <v>2499</v>
      </c>
      <c r="J4907" t="str">
        <f>VLOOKUP(E4907,[1]data!$D$3:$AJ$1048576,33,0)</f>
        <v>2499-2999</v>
      </c>
      <c r="K4907" t="s">
        <v>4597</v>
      </c>
      <c r="L4907" t="s">
        <v>255</v>
      </c>
      <c r="M4907">
        <v>1</v>
      </c>
      <c r="N4907">
        <v>1784.82</v>
      </c>
      <c r="O4907">
        <v>0</v>
      </c>
      <c r="P4907">
        <v>0</v>
      </c>
      <c r="Q4907">
        <v>1784.82</v>
      </c>
      <c r="R4907">
        <v>0</v>
      </c>
      <c r="S4907">
        <v>0</v>
      </c>
      <c r="T4907">
        <v>0</v>
      </c>
      <c r="U4907">
        <v>214.18</v>
      </c>
      <c r="V4907">
        <v>1999</v>
      </c>
      <c r="W4907">
        <v>1</v>
      </c>
      <c r="X4907">
        <f t="shared" si="308"/>
        <v>2499</v>
      </c>
      <c r="Y4907">
        <f t="shared" si="309"/>
        <v>500</v>
      </c>
      <c r="Z4907" s="1">
        <f t="shared" si="310"/>
        <v>0.20008003201280511</v>
      </c>
    </row>
    <row r="4908" spans="1:26">
      <c r="A4908" s="2">
        <v>45082</v>
      </c>
      <c r="B4908" t="s">
        <v>4457</v>
      </c>
      <c r="C4908" t="s">
        <v>4583</v>
      </c>
      <c r="D4908" s="2" t="str">
        <f t="shared" si="307"/>
        <v>KOW-TRA6-R-000</v>
      </c>
      <c r="E4908" t="s">
        <v>158</v>
      </c>
      <c r="F4908" t="s">
        <v>256</v>
      </c>
      <c r="G4908">
        <v>40</v>
      </c>
      <c r="H4908" t="str">
        <f>VLOOKUP(E4908,[1]data!$D$3:$AK$1000,34,0)</f>
        <v>Traditional</v>
      </c>
      <c r="I4908">
        <v>1499</v>
      </c>
      <c r="J4908" t="str">
        <f>VLOOKUP(E4908,[1]data!$D$3:$AJ$1048576,33,0)</f>
        <v>1099-1499</v>
      </c>
      <c r="K4908" t="s">
        <v>4598</v>
      </c>
      <c r="L4908" t="s">
        <v>255</v>
      </c>
      <c r="M4908">
        <v>1</v>
      </c>
      <c r="N4908">
        <v>2275</v>
      </c>
      <c r="O4908">
        <v>-227.5</v>
      </c>
      <c r="P4908">
        <v>0</v>
      </c>
      <c r="Q4908">
        <v>2047.5</v>
      </c>
      <c r="R4908">
        <v>0</v>
      </c>
      <c r="S4908">
        <v>0</v>
      </c>
      <c r="T4908">
        <v>0</v>
      </c>
      <c r="U4908">
        <v>245.7</v>
      </c>
      <c r="V4908">
        <v>2293.1999999999998</v>
      </c>
      <c r="W4908">
        <v>2</v>
      </c>
      <c r="X4908">
        <f t="shared" si="308"/>
        <v>2998</v>
      </c>
      <c r="Y4908">
        <f t="shared" si="309"/>
        <v>704.80000000000018</v>
      </c>
      <c r="Z4908" s="1">
        <f t="shared" si="310"/>
        <v>0.23509006004002675</v>
      </c>
    </row>
    <row r="4909" spans="1:26">
      <c r="A4909" s="2">
        <v>45082</v>
      </c>
      <c r="B4909" t="s">
        <v>4457</v>
      </c>
      <c r="C4909" t="s">
        <v>4583</v>
      </c>
      <c r="D4909" s="2" t="str">
        <f t="shared" si="307"/>
        <v>KOW-CA3-S-0005</v>
      </c>
      <c r="E4909" t="s">
        <v>17</v>
      </c>
      <c r="F4909" t="s">
        <v>285</v>
      </c>
      <c r="G4909">
        <v>40</v>
      </c>
      <c r="H4909" t="str">
        <f>VLOOKUP(E4909,[1]data!$D$3:$AK$1000,34,0)</f>
        <v>Casual</v>
      </c>
      <c r="I4909">
        <v>1999</v>
      </c>
      <c r="J4909" t="str">
        <f>VLOOKUP(E4909,[1]data!$D$3:$AJ$1048576,33,0)</f>
        <v>1799-2299</v>
      </c>
      <c r="K4909" t="s">
        <v>4599</v>
      </c>
      <c r="L4909" t="s">
        <v>255</v>
      </c>
      <c r="M4909">
        <v>1</v>
      </c>
      <c r="N4909">
        <v>1516.96</v>
      </c>
      <c r="O4909">
        <v>-288.22000000000003</v>
      </c>
      <c r="P4909">
        <v>0</v>
      </c>
      <c r="Q4909">
        <v>1228.74</v>
      </c>
      <c r="R4909">
        <v>0</v>
      </c>
      <c r="S4909">
        <v>0</v>
      </c>
      <c r="T4909">
        <v>0</v>
      </c>
      <c r="U4909">
        <v>147.44999999999999</v>
      </c>
      <c r="V4909">
        <v>1376.19</v>
      </c>
      <c r="W4909">
        <v>1</v>
      </c>
      <c r="X4909">
        <f t="shared" si="308"/>
        <v>1999</v>
      </c>
      <c r="Y4909">
        <f t="shared" si="309"/>
        <v>622.80999999999995</v>
      </c>
      <c r="Z4909" s="1">
        <f t="shared" si="310"/>
        <v>0.31156078039019508</v>
      </c>
    </row>
    <row r="4910" spans="1:26">
      <c r="A4910" s="2">
        <v>45082</v>
      </c>
      <c r="B4910" t="s">
        <v>4457</v>
      </c>
      <c r="C4910" t="s">
        <v>4583</v>
      </c>
      <c r="D4910" s="2" t="str">
        <f t="shared" si="307"/>
        <v>KOW-CA11-R-000</v>
      </c>
      <c r="E4910" t="s">
        <v>11</v>
      </c>
      <c r="F4910" t="s">
        <v>302</v>
      </c>
      <c r="G4910">
        <v>44</v>
      </c>
      <c r="H4910" t="str">
        <f>VLOOKUP(E4910,[1]data!$D$3:$AK$1000,34,0)</f>
        <v>Casual</v>
      </c>
      <c r="I4910">
        <v>1999</v>
      </c>
      <c r="J4910" t="str">
        <f>VLOOKUP(E4910,[1]data!$D$3:$AJ$1048576,33,0)</f>
        <v>1799-2299</v>
      </c>
      <c r="K4910" t="s">
        <v>4600</v>
      </c>
      <c r="L4910" t="s">
        <v>255</v>
      </c>
      <c r="M4910">
        <v>1</v>
      </c>
      <c r="N4910">
        <v>1516.96</v>
      </c>
      <c r="O4910">
        <v>0</v>
      </c>
      <c r="P4910">
        <v>0</v>
      </c>
      <c r="Q4910">
        <v>1516.96</v>
      </c>
      <c r="R4910">
        <v>0</v>
      </c>
      <c r="S4910">
        <v>0</v>
      </c>
      <c r="T4910">
        <v>0</v>
      </c>
      <c r="U4910">
        <v>182.04</v>
      </c>
      <c r="V4910">
        <v>1699</v>
      </c>
      <c r="W4910">
        <v>1</v>
      </c>
      <c r="X4910">
        <f t="shared" si="308"/>
        <v>1999</v>
      </c>
      <c r="Y4910">
        <f t="shared" si="309"/>
        <v>300</v>
      </c>
      <c r="Z4910" s="1">
        <f t="shared" si="310"/>
        <v>0.15007503751875939</v>
      </c>
    </row>
    <row r="4911" spans="1:26">
      <c r="A4911" s="2">
        <v>45082</v>
      </c>
      <c r="B4911" t="s">
        <v>4457</v>
      </c>
      <c r="C4911" t="s">
        <v>4583</v>
      </c>
      <c r="D4911" s="2" t="str">
        <f t="shared" si="307"/>
        <v>KOW-PA6-R-0005</v>
      </c>
      <c r="E4911" t="s">
        <v>514</v>
      </c>
      <c r="F4911" t="s">
        <v>515</v>
      </c>
      <c r="G4911">
        <v>40</v>
      </c>
      <c r="H4911" t="str">
        <f>VLOOKUP(E4911,[1]data!$D$3:$AK$1000,34,0)</f>
        <v>Classic</v>
      </c>
      <c r="I4911">
        <v>3499</v>
      </c>
      <c r="J4911" t="str">
        <f>VLOOKUP(E4911,[1]data!$D$3:$AJ$1048576,33,0)</f>
        <v>3499-3999</v>
      </c>
      <c r="K4911" t="s">
        <v>4590</v>
      </c>
      <c r="L4911" t="s">
        <v>255</v>
      </c>
      <c r="M4911">
        <v>1</v>
      </c>
      <c r="N4911">
        <v>2655.35</v>
      </c>
      <c r="O4911">
        <v>-265.52999999999997</v>
      </c>
      <c r="P4911">
        <v>0</v>
      </c>
      <c r="Q4911">
        <v>2389.8200000000002</v>
      </c>
      <c r="R4911">
        <v>0</v>
      </c>
      <c r="S4911">
        <v>0</v>
      </c>
      <c r="T4911">
        <v>0</v>
      </c>
      <c r="U4911">
        <v>286.77999999999997</v>
      </c>
      <c r="V4911">
        <v>2676.6</v>
      </c>
      <c r="W4911">
        <v>1</v>
      </c>
      <c r="X4911">
        <f t="shared" si="308"/>
        <v>3499</v>
      </c>
      <c r="Y4911">
        <f t="shared" si="309"/>
        <v>822.40000000000009</v>
      </c>
      <c r="Z4911" s="1">
        <f t="shared" si="310"/>
        <v>0.23503858245212922</v>
      </c>
    </row>
    <row r="4912" spans="1:26">
      <c r="A4912" s="2">
        <v>45082</v>
      </c>
      <c r="B4912" t="s">
        <v>4457</v>
      </c>
      <c r="C4912" t="s">
        <v>4583</v>
      </c>
      <c r="D4912" s="2" t="str">
        <f t="shared" si="307"/>
        <v>KOW-TRA4-R-000</v>
      </c>
      <c r="E4912" t="s">
        <v>662</v>
      </c>
      <c r="F4912" t="s">
        <v>336</v>
      </c>
      <c r="G4912">
        <v>39</v>
      </c>
      <c r="H4912" t="str">
        <f>VLOOKUP(E4912,[1]data!$D$3:$AK$1000,34,0)</f>
        <v>Traditional</v>
      </c>
      <c r="I4912">
        <v>1499</v>
      </c>
      <c r="J4912" t="str">
        <f>VLOOKUP(E4912,[1]data!$D$3:$AJ$1048576,33,0)</f>
        <v>1099-1499</v>
      </c>
      <c r="K4912" t="s">
        <v>4589</v>
      </c>
      <c r="L4912" t="s">
        <v>255</v>
      </c>
      <c r="M4912">
        <v>1</v>
      </c>
      <c r="N4912">
        <v>1137.5</v>
      </c>
      <c r="O4912">
        <v>-113.75</v>
      </c>
      <c r="P4912">
        <v>0</v>
      </c>
      <c r="Q4912">
        <v>1023.75</v>
      </c>
      <c r="R4912">
        <v>0</v>
      </c>
      <c r="S4912">
        <v>0</v>
      </c>
      <c r="T4912">
        <v>0</v>
      </c>
      <c r="U4912">
        <v>122.85</v>
      </c>
      <c r="V4912">
        <v>1146.5999999999999</v>
      </c>
      <c r="W4912">
        <v>1</v>
      </c>
      <c r="X4912">
        <f t="shared" si="308"/>
        <v>1499</v>
      </c>
      <c r="Y4912">
        <f t="shared" si="309"/>
        <v>352.40000000000009</v>
      </c>
      <c r="Z4912" s="1">
        <f t="shared" si="310"/>
        <v>0.23509006004002675</v>
      </c>
    </row>
    <row r="4913" spans="1:26">
      <c r="A4913" s="2">
        <v>45082</v>
      </c>
      <c r="B4913" t="s">
        <v>4457</v>
      </c>
      <c r="C4913" t="s">
        <v>4583</v>
      </c>
      <c r="D4913" s="2" t="str">
        <f t="shared" si="307"/>
        <v>KOW-CC02-R-004</v>
      </c>
      <c r="E4913" t="s">
        <v>36</v>
      </c>
      <c r="F4913" t="s">
        <v>1508</v>
      </c>
      <c r="G4913">
        <v>39</v>
      </c>
      <c r="H4913" t="str">
        <f>VLOOKUP(E4913,[1]data!$D$3:$AK$1000,34,0)</f>
        <v>Casual</v>
      </c>
      <c r="I4913">
        <v>2499</v>
      </c>
      <c r="J4913" t="str">
        <f>VLOOKUP(E4913,[1]data!$D$3:$AJ$1048576,33,0)</f>
        <v>2499-2999</v>
      </c>
      <c r="K4913" t="s">
        <v>4601</v>
      </c>
      <c r="L4913" t="s">
        <v>255</v>
      </c>
      <c r="M4913">
        <v>1</v>
      </c>
      <c r="N4913">
        <v>1896.43</v>
      </c>
      <c r="O4913">
        <v>0</v>
      </c>
      <c r="P4913">
        <v>0</v>
      </c>
      <c r="Q4913">
        <v>1896.43</v>
      </c>
      <c r="R4913">
        <v>0</v>
      </c>
      <c r="S4913">
        <v>0</v>
      </c>
      <c r="T4913">
        <v>0</v>
      </c>
      <c r="U4913">
        <v>227.57</v>
      </c>
      <c r="V4913">
        <v>2124</v>
      </c>
      <c r="W4913">
        <v>1</v>
      </c>
      <c r="X4913">
        <f t="shared" si="308"/>
        <v>2499</v>
      </c>
      <c r="Y4913">
        <f t="shared" si="309"/>
        <v>375</v>
      </c>
      <c r="Z4913" s="1">
        <f t="shared" si="310"/>
        <v>0.15006002400960383</v>
      </c>
    </row>
    <row r="4914" spans="1:26">
      <c r="A4914" s="2">
        <v>45082</v>
      </c>
      <c r="B4914" t="s">
        <v>4457</v>
      </c>
      <c r="C4914" t="s">
        <v>4583</v>
      </c>
      <c r="D4914" s="2" t="str">
        <f t="shared" si="307"/>
        <v>KOW-TRA3-R-000</v>
      </c>
      <c r="E4914" t="s">
        <v>151</v>
      </c>
      <c r="F4914" t="s">
        <v>286</v>
      </c>
      <c r="G4914">
        <v>40</v>
      </c>
      <c r="H4914" t="str">
        <f>VLOOKUP(E4914,[1]data!$D$3:$AK$1000,34,0)</f>
        <v>Traditional</v>
      </c>
      <c r="I4914">
        <v>1299</v>
      </c>
      <c r="J4914" t="str">
        <f>VLOOKUP(E4914,[1]data!$D$3:$AJ$1048576,33,0)</f>
        <v>1099-1499</v>
      </c>
      <c r="K4914" t="s">
        <v>4602</v>
      </c>
      <c r="L4914" t="s">
        <v>255</v>
      </c>
      <c r="M4914">
        <v>1</v>
      </c>
      <c r="N4914">
        <v>1159.82</v>
      </c>
      <c r="O4914">
        <v>-173.97</v>
      </c>
      <c r="P4914">
        <v>0</v>
      </c>
      <c r="Q4914">
        <v>985.85</v>
      </c>
      <c r="R4914">
        <v>0</v>
      </c>
      <c r="S4914">
        <v>0</v>
      </c>
      <c r="T4914">
        <v>0</v>
      </c>
      <c r="U4914">
        <v>118.3</v>
      </c>
      <c r="V4914">
        <v>1104.1500000000001</v>
      </c>
      <c r="W4914">
        <v>1</v>
      </c>
      <c r="X4914">
        <f t="shared" si="308"/>
        <v>1299</v>
      </c>
      <c r="Y4914">
        <f t="shared" si="309"/>
        <v>194.84999999999991</v>
      </c>
      <c r="Z4914" s="1">
        <f t="shared" si="310"/>
        <v>0.14999999999999994</v>
      </c>
    </row>
    <row r="4915" spans="1:26">
      <c r="A4915" s="2">
        <v>45082</v>
      </c>
      <c r="B4915" t="s">
        <v>4457</v>
      </c>
      <c r="C4915" t="s">
        <v>4583</v>
      </c>
      <c r="D4915" s="2" t="str">
        <f t="shared" si="307"/>
        <v>KOW-TRA3-R-000</v>
      </c>
      <c r="E4915" t="s">
        <v>151</v>
      </c>
      <c r="F4915" t="s">
        <v>286</v>
      </c>
      <c r="G4915">
        <v>40</v>
      </c>
      <c r="H4915" t="str">
        <f>VLOOKUP(E4915,[1]data!$D$3:$AK$1000,34,0)</f>
        <v>Traditional</v>
      </c>
      <c r="I4915">
        <v>1299</v>
      </c>
      <c r="J4915" t="str">
        <f>VLOOKUP(E4915,[1]data!$D$3:$AJ$1048576,33,0)</f>
        <v>1099-1499</v>
      </c>
      <c r="K4915" t="s">
        <v>4603</v>
      </c>
      <c r="L4915" t="s">
        <v>255</v>
      </c>
      <c r="M4915">
        <v>1</v>
      </c>
      <c r="N4915">
        <v>985.71</v>
      </c>
      <c r="O4915">
        <v>0</v>
      </c>
      <c r="P4915">
        <v>0</v>
      </c>
      <c r="Q4915">
        <v>985.71</v>
      </c>
      <c r="R4915">
        <v>0</v>
      </c>
      <c r="S4915">
        <v>0</v>
      </c>
      <c r="T4915">
        <v>0</v>
      </c>
      <c r="U4915">
        <v>118.29</v>
      </c>
      <c r="V4915">
        <v>1104</v>
      </c>
      <c r="W4915">
        <v>1</v>
      </c>
      <c r="X4915">
        <f t="shared" si="308"/>
        <v>1299</v>
      </c>
      <c r="Y4915">
        <f t="shared" si="309"/>
        <v>195</v>
      </c>
      <c r="Z4915" s="1">
        <f t="shared" si="310"/>
        <v>0.15011547344110854</v>
      </c>
    </row>
    <row r="4916" spans="1:26">
      <c r="A4916" s="2">
        <v>45082</v>
      </c>
      <c r="B4916" t="s">
        <v>4457</v>
      </c>
      <c r="C4916" t="s">
        <v>4583</v>
      </c>
      <c r="D4916" s="2" t="str">
        <f t="shared" si="307"/>
        <v>KOW-PIQ-R-0032</v>
      </c>
      <c r="E4916" t="s">
        <v>125</v>
      </c>
      <c r="F4916" t="s">
        <v>2010</v>
      </c>
      <c r="G4916" t="s">
        <v>2022</v>
      </c>
      <c r="H4916" t="str">
        <f>VLOOKUP(E4916,[1]data!$D$3:$AK$1000,34,0)</f>
        <v>Knit Shirt</v>
      </c>
      <c r="I4916">
        <v>2499</v>
      </c>
      <c r="J4916" t="str">
        <f>VLOOKUP(E4916,[1]data!$D$3:$AJ$1048576,33,0)</f>
        <v>2499-2999</v>
      </c>
      <c r="K4916" t="s">
        <v>4604</v>
      </c>
      <c r="L4916" t="s">
        <v>255</v>
      </c>
      <c r="M4916">
        <v>1</v>
      </c>
      <c r="N4916">
        <v>1896.43</v>
      </c>
      <c r="O4916">
        <v>0</v>
      </c>
      <c r="P4916">
        <v>0</v>
      </c>
      <c r="Q4916">
        <v>1896.43</v>
      </c>
      <c r="R4916">
        <v>0</v>
      </c>
      <c r="S4916">
        <v>0</v>
      </c>
      <c r="T4916">
        <v>0</v>
      </c>
      <c r="U4916">
        <v>227.57</v>
      </c>
      <c r="V4916">
        <v>2124</v>
      </c>
      <c r="W4916">
        <v>1</v>
      </c>
      <c r="X4916">
        <f t="shared" si="308"/>
        <v>2499</v>
      </c>
      <c r="Y4916">
        <f t="shared" si="309"/>
        <v>375</v>
      </c>
      <c r="Z4916" s="1">
        <f t="shared" si="310"/>
        <v>0.15006002400960383</v>
      </c>
    </row>
    <row r="4917" spans="1:26">
      <c r="A4917" s="2">
        <v>45082</v>
      </c>
      <c r="B4917" t="s">
        <v>4457</v>
      </c>
      <c r="C4917" t="s">
        <v>4583</v>
      </c>
      <c r="D4917" s="2" t="str">
        <f t="shared" si="307"/>
        <v>KOW-PO25-R-002</v>
      </c>
      <c r="E4917" t="s">
        <v>132</v>
      </c>
      <c r="F4917" t="s">
        <v>470</v>
      </c>
      <c r="G4917">
        <v>40</v>
      </c>
      <c r="H4917" t="str">
        <f>VLOOKUP(E4917,[1]data!$D$3:$AK$1000,34,0)</f>
        <v>Casual</v>
      </c>
      <c r="I4917">
        <v>2199</v>
      </c>
      <c r="J4917" t="str">
        <f>VLOOKUP(E4917,[1]data!$D$3:$AJ$1048576,33,0)</f>
        <v>1799-2299</v>
      </c>
      <c r="K4917" t="s">
        <v>4587</v>
      </c>
      <c r="L4917" t="s">
        <v>473</v>
      </c>
      <c r="M4917">
        <v>1</v>
      </c>
      <c r="N4917">
        <v>1963.39</v>
      </c>
      <c r="O4917">
        <v>-461.4</v>
      </c>
      <c r="P4917">
        <v>0</v>
      </c>
      <c r="Q4917">
        <v>1501.99</v>
      </c>
      <c r="R4917">
        <v>0</v>
      </c>
      <c r="S4917">
        <v>0</v>
      </c>
      <c r="T4917">
        <v>0</v>
      </c>
      <c r="U4917">
        <v>180.24</v>
      </c>
      <c r="V4917">
        <v>1682.23</v>
      </c>
      <c r="W4917">
        <v>1</v>
      </c>
      <c r="X4917">
        <f t="shared" si="308"/>
        <v>2199</v>
      </c>
      <c r="Y4917">
        <f t="shared" si="309"/>
        <v>516.77</v>
      </c>
      <c r="Z4917" s="1">
        <f t="shared" si="310"/>
        <v>0.23500227376080035</v>
      </c>
    </row>
    <row r="4918" spans="1:26">
      <c r="A4918" s="2">
        <v>45082</v>
      </c>
      <c r="B4918" t="s">
        <v>4457</v>
      </c>
      <c r="C4918" t="s">
        <v>4583</v>
      </c>
      <c r="D4918" s="2" t="str">
        <f t="shared" si="307"/>
        <v>KOW-CA11-R-000</v>
      </c>
      <c r="E4918" t="s">
        <v>10</v>
      </c>
      <c r="F4918" t="s">
        <v>302</v>
      </c>
      <c r="G4918">
        <v>42</v>
      </c>
      <c r="H4918" t="str">
        <f>VLOOKUP(E4918,[1]data!$D$3:$AK$1000,34,0)</f>
        <v>Casual</v>
      </c>
      <c r="I4918">
        <v>1999</v>
      </c>
      <c r="J4918" t="str">
        <f>VLOOKUP(E4918,[1]data!$D$3:$AJ$1048576,33,0)</f>
        <v>1799-2299</v>
      </c>
      <c r="K4918" t="s">
        <v>4605</v>
      </c>
      <c r="L4918" t="s">
        <v>255</v>
      </c>
      <c r="M4918">
        <v>1</v>
      </c>
      <c r="N4918">
        <v>1612.1</v>
      </c>
      <c r="O4918">
        <v>0</v>
      </c>
      <c r="P4918">
        <v>0</v>
      </c>
      <c r="Q4918">
        <v>1612.1</v>
      </c>
      <c r="R4918">
        <v>0</v>
      </c>
      <c r="S4918">
        <v>0</v>
      </c>
      <c r="T4918">
        <v>0</v>
      </c>
      <c r="U4918">
        <v>386.9</v>
      </c>
      <c r="V4918">
        <v>1999</v>
      </c>
      <c r="W4918">
        <v>1</v>
      </c>
      <c r="X4918">
        <f t="shared" si="308"/>
        <v>1999</v>
      </c>
      <c r="Y4918">
        <f t="shared" si="309"/>
        <v>0</v>
      </c>
      <c r="Z4918" s="1">
        <f t="shared" si="310"/>
        <v>0</v>
      </c>
    </row>
    <row r="4919" spans="1:26">
      <c r="A4919" s="2">
        <v>45082</v>
      </c>
      <c r="B4919" t="s">
        <v>4457</v>
      </c>
      <c r="C4919" t="s">
        <v>4583</v>
      </c>
      <c r="D4919" s="2" t="str">
        <f t="shared" si="307"/>
        <v>KOW-TRA1-R-000</v>
      </c>
      <c r="E4919" t="s">
        <v>145</v>
      </c>
      <c r="F4919" t="s">
        <v>276</v>
      </c>
      <c r="G4919">
        <v>40</v>
      </c>
      <c r="H4919" t="str">
        <f>VLOOKUP(E4919,[1]data!$D$3:$AK$1000,34,0)</f>
        <v>Indie</v>
      </c>
      <c r="I4919">
        <v>1299</v>
      </c>
      <c r="J4919" t="str">
        <f>VLOOKUP(E4919,[1]data!$D$3:$AJ$1048576,33,0)</f>
        <v>1099-1499</v>
      </c>
      <c r="K4919" t="s">
        <v>4606</v>
      </c>
      <c r="L4919" t="s">
        <v>255</v>
      </c>
      <c r="M4919">
        <v>1</v>
      </c>
      <c r="N4919">
        <v>1047.58</v>
      </c>
      <c r="O4919">
        <v>-157.13</v>
      </c>
      <c r="P4919">
        <v>0</v>
      </c>
      <c r="Q4919">
        <v>890.45</v>
      </c>
      <c r="R4919">
        <v>0</v>
      </c>
      <c r="S4919">
        <v>0</v>
      </c>
      <c r="T4919">
        <v>0</v>
      </c>
      <c r="U4919">
        <v>213.7</v>
      </c>
      <c r="V4919">
        <v>1104.1500000000001</v>
      </c>
      <c r="W4919">
        <v>1</v>
      </c>
      <c r="X4919">
        <f t="shared" si="308"/>
        <v>1299</v>
      </c>
      <c r="Y4919">
        <f t="shared" si="309"/>
        <v>194.84999999999991</v>
      </c>
      <c r="Z4919" s="1">
        <f t="shared" si="310"/>
        <v>0.14999999999999994</v>
      </c>
    </row>
    <row r="4920" spans="1:26">
      <c r="A4920" s="2">
        <v>45082</v>
      </c>
      <c r="B4920" t="s">
        <v>4457</v>
      </c>
      <c r="C4920" t="s">
        <v>4583</v>
      </c>
      <c r="D4920" s="2" t="str">
        <f t="shared" si="307"/>
        <v>KOW-TRA1-R-000</v>
      </c>
      <c r="E4920" t="s">
        <v>145</v>
      </c>
      <c r="F4920" t="s">
        <v>276</v>
      </c>
      <c r="G4920">
        <v>40</v>
      </c>
      <c r="H4920" t="str">
        <f>VLOOKUP(E4920,[1]data!$D$3:$AK$1000,34,0)</f>
        <v>Indie</v>
      </c>
      <c r="I4920">
        <v>1299</v>
      </c>
      <c r="J4920" t="str">
        <f>VLOOKUP(E4920,[1]data!$D$3:$AJ$1048576,33,0)</f>
        <v>1099-1499</v>
      </c>
      <c r="K4920" t="s">
        <v>4607</v>
      </c>
      <c r="L4920" t="s">
        <v>255</v>
      </c>
      <c r="M4920">
        <v>1</v>
      </c>
      <c r="N4920">
        <v>1159.82</v>
      </c>
      <c r="O4920">
        <v>-115.98</v>
      </c>
      <c r="P4920">
        <v>0</v>
      </c>
      <c r="Q4920">
        <v>1043.8399999999999</v>
      </c>
      <c r="R4920">
        <v>0</v>
      </c>
      <c r="S4920">
        <v>0</v>
      </c>
      <c r="T4920">
        <v>0</v>
      </c>
      <c r="U4920">
        <v>125.26</v>
      </c>
      <c r="V4920">
        <v>1169.0999999999999</v>
      </c>
      <c r="W4920">
        <v>1</v>
      </c>
      <c r="X4920">
        <f t="shared" si="308"/>
        <v>1299</v>
      </c>
      <c r="Y4920">
        <f t="shared" si="309"/>
        <v>129.90000000000009</v>
      </c>
      <c r="Z4920" s="1">
        <f t="shared" si="310"/>
        <v>0.10000000000000007</v>
      </c>
    </row>
    <row r="4921" spans="1:26">
      <c r="A4921" s="2">
        <v>45082</v>
      </c>
      <c r="B4921" t="s">
        <v>4457</v>
      </c>
      <c r="C4921" t="s">
        <v>4583</v>
      </c>
      <c r="D4921" s="2" t="str">
        <f t="shared" si="307"/>
        <v>KOW-PA2-R-0004</v>
      </c>
      <c r="E4921" t="s">
        <v>116</v>
      </c>
      <c r="F4921" t="s">
        <v>406</v>
      </c>
      <c r="G4921">
        <v>39</v>
      </c>
      <c r="H4921" t="str">
        <f>VLOOKUP(E4921,[1]data!$D$3:$AK$1000,34,0)</f>
        <v>Party</v>
      </c>
      <c r="I4921">
        <v>2499</v>
      </c>
      <c r="J4921" t="str">
        <f>VLOOKUP(E4921,[1]data!$D$3:$AJ$1048576,33,0)</f>
        <v>2499-2999</v>
      </c>
      <c r="K4921" t="s">
        <v>4589</v>
      </c>
      <c r="L4921" t="s">
        <v>255</v>
      </c>
      <c r="M4921">
        <v>1</v>
      </c>
      <c r="N4921">
        <v>1896.43</v>
      </c>
      <c r="O4921">
        <v>-189.64</v>
      </c>
      <c r="P4921">
        <v>0</v>
      </c>
      <c r="Q4921">
        <v>1706.79</v>
      </c>
      <c r="R4921">
        <v>0</v>
      </c>
      <c r="S4921">
        <v>0</v>
      </c>
      <c r="T4921">
        <v>0</v>
      </c>
      <c r="U4921">
        <v>204.81</v>
      </c>
      <c r="V4921">
        <v>1911.6</v>
      </c>
      <c r="W4921">
        <v>1</v>
      </c>
      <c r="X4921">
        <f t="shared" si="308"/>
        <v>2499</v>
      </c>
      <c r="Y4921">
        <f t="shared" si="309"/>
        <v>587.40000000000009</v>
      </c>
      <c r="Z4921" s="1">
        <f t="shared" si="310"/>
        <v>0.2350540216086435</v>
      </c>
    </row>
    <row r="4922" spans="1:26">
      <c r="A4922" s="2">
        <v>45082</v>
      </c>
      <c r="B4922" t="s">
        <v>4457</v>
      </c>
      <c r="C4922" t="s">
        <v>4583</v>
      </c>
      <c r="D4922" s="2" t="str">
        <f t="shared" si="307"/>
        <v>KOW-TRA2-R-000</v>
      </c>
      <c r="E4922" t="s">
        <v>148</v>
      </c>
      <c r="F4922" t="s">
        <v>317</v>
      </c>
      <c r="G4922">
        <v>40</v>
      </c>
      <c r="H4922" t="str">
        <f>VLOOKUP(E4922,[1]data!$D$3:$AK$1000,34,0)</f>
        <v>Traditional</v>
      </c>
      <c r="I4922">
        <v>1799</v>
      </c>
      <c r="J4922" t="str">
        <f>VLOOKUP(E4922,[1]data!$D$3:$AJ$1048576,33,0)</f>
        <v>1799-2299</v>
      </c>
      <c r="K4922" t="s">
        <v>4586</v>
      </c>
      <c r="L4922" t="s">
        <v>255</v>
      </c>
      <c r="M4922">
        <v>1</v>
      </c>
      <c r="N4922">
        <v>1365.17</v>
      </c>
      <c r="O4922">
        <v>-136.51</v>
      </c>
      <c r="P4922">
        <v>0</v>
      </c>
      <c r="Q4922">
        <v>1228.6600000000001</v>
      </c>
      <c r="R4922">
        <v>0</v>
      </c>
      <c r="S4922">
        <v>0</v>
      </c>
      <c r="T4922">
        <v>0</v>
      </c>
      <c r="U4922">
        <v>147.44</v>
      </c>
      <c r="V4922">
        <v>1376.1</v>
      </c>
      <c r="W4922">
        <v>1</v>
      </c>
      <c r="X4922">
        <f t="shared" si="308"/>
        <v>1799</v>
      </c>
      <c r="Y4922">
        <f t="shared" si="309"/>
        <v>422.90000000000009</v>
      </c>
      <c r="Z4922" s="1">
        <f t="shared" si="310"/>
        <v>0.23507504168982774</v>
      </c>
    </row>
    <row r="4923" spans="1:26">
      <c r="A4923" s="2">
        <v>45082</v>
      </c>
      <c r="B4923" t="s">
        <v>4457</v>
      </c>
      <c r="C4923" t="s">
        <v>4583</v>
      </c>
      <c r="D4923" s="2" t="str">
        <f t="shared" si="307"/>
        <v>KOW-CC03-R-004</v>
      </c>
      <c r="E4923" t="s">
        <v>1819</v>
      </c>
      <c r="F4923" t="s">
        <v>1618</v>
      </c>
      <c r="G4923">
        <v>40</v>
      </c>
      <c r="H4923" t="str">
        <f>VLOOKUP(E4923,[1]data!$D$3:$AK$1000,34,0)</f>
        <v>Casual</v>
      </c>
      <c r="I4923">
        <v>2999</v>
      </c>
      <c r="J4923" t="str">
        <f>VLOOKUP(E4923,[1]data!$D$3:$AJ$1048576,33,0)</f>
        <v>2499-2999</v>
      </c>
      <c r="K4923" t="s">
        <v>4608</v>
      </c>
      <c r="L4923" t="s">
        <v>255</v>
      </c>
      <c r="M4923">
        <v>1</v>
      </c>
      <c r="N4923">
        <v>2275.89</v>
      </c>
      <c r="O4923">
        <v>0</v>
      </c>
      <c r="P4923">
        <v>0</v>
      </c>
      <c r="Q4923">
        <v>2275.89</v>
      </c>
      <c r="R4923">
        <v>0</v>
      </c>
      <c r="S4923">
        <v>0</v>
      </c>
      <c r="T4923">
        <v>0</v>
      </c>
      <c r="U4923">
        <v>273.11</v>
      </c>
      <c r="V4923">
        <v>2549</v>
      </c>
      <c r="W4923">
        <v>1</v>
      </c>
      <c r="X4923">
        <f t="shared" si="308"/>
        <v>2999</v>
      </c>
      <c r="Y4923">
        <f t="shared" si="309"/>
        <v>450</v>
      </c>
      <c r="Z4923" s="1">
        <f t="shared" si="310"/>
        <v>0.15005001667222406</v>
      </c>
    </row>
    <row r="4924" spans="1:26">
      <c r="A4924" s="2">
        <v>45082</v>
      </c>
      <c r="B4924" t="s">
        <v>4457</v>
      </c>
      <c r="C4924" t="s">
        <v>4583</v>
      </c>
      <c r="D4924" s="2" t="str">
        <f t="shared" si="307"/>
        <v>KOW-AMZ1-R-006</v>
      </c>
      <c r="E4924" t="s">
        <v>4440</v>
      </c>
      <c r="F4924" t="s">
        <v>4441</v>
      </c>
      <c r="G4924" t="s">
        <v>2011</v>
      </c>
      <c r="H4924" t="str">
        <f>VLOOKUP(E4924,[1]data!$D$3:$AK$1000,34,0)</f>
        <v>Crew Neck Tee</v>
      </c>
      <c r="I4924">
        <v>749</v>
      </c>
      <c r="J4924" t="str">
        <f>VLOOKUP(E4924,[1]data!$D$3:$AJ$1048576,33,0)</f>
        <v>399-799</v>
      </c>
      <c r="K4924" t="s">
        <v>4609</v>
      </c>
      <c r="L4924" t="s">
        <v>255</v>
      </c>
      <c r="M4924">
        <v>1</v>
      </c>
      <c r="N4924">
        <v>668.75</v>
      </c>
      <c r="O4924">
        <v>0</v>
      </c>
      <c r="P4924">
        <v>0</v>
      </c>
      <c r="Q4924">
        <v>668.75</v>
      </c>
      <c r="R4924">
        <v>0</v>
      </c>
      <c r="S4924">
        <v>0</v>
      </c>
      <c r="T4924">
        <v>0</v>
      </c>
      <c r="U4924">
        <v>80.25</v>
      </c>
      <c r="V4924">
        <v>749</v>
      </c>
      <c r="W4924">
        <v>1</v>
      </c>
      <c r="X4924">
        <f t="shared" si="308"/>
        <v>749</v>
      </c>
      <c r="Y4924">
        <f t="shared" si="309"/>
        <v>0</v>
      </c>
      <c r="Z4924" s="1">
        <f t="shared" si="310"/>
        <v>0</v>
      </c>
    </row>
    <row r="4925" spans="1:26">
      <c r="A4925" s="2">
        <v>45082</v>
      </c>
      <c r="B4925" t="s">
        <v>4457</v>
      </c>
      <c r="C4925" t="s">
        <v>4583</v>
      </c>
      <c r="D4925" s="2" t="str">
        <f t="shared" si="307"/>
        <v>KOW-LI1-R-0001</v>
      </c>
      <c r="E4925" t="s">
        <v>98</v>
      </c>
      <c r="F4925" t="s">
        <v>941</v>
      </c>
      <c r="G4925">
        <v>40</v>
      </c>
      <c r="H4925" t="str">
        <f>VLOOKUP(E4925,[1]data!$D$3:$AK$1000,34,0)</f>
        <v>Linen</v>
      </c>
      <c r="I4925">
        <v>3499</v>
      </c>
      <c r="J4925" t="str">
        <f>VLOOKUP(E4925,[1]data!$D$3:$AJ$1048576,33,0)</f>
        <v>3499-3999</v>
      </c>
      <c r="K4925" t="s">
        <v>4610</v>
      </c>
      <c r="L4925" t="s">
        <v>255</v>
      </c>
      <c r="M4925">
        <v>1</v>
      </c>
      <c r="N4925">
        <v>2398.37</v>
      </c>
      <c r="O4925">
        <v>-359.75</v>
      </c>
      <c r="P4925">
        <v>0</v>
      </c>
      <c r="Q4925">
        <v>2038.62</v>
      </c>
      <c r="R4925">
        <v>0</v>
      </c>
      <c r="S4925">
        <v>0</v>
      </c>
      <c r="T4925">
        <v>0</v>
      </c>
      <c r="U4925">
        <v>489.28</v>
      </c>
      <c r="V4925">
        <v>2527.9</v>
      </c>
      <c r="W4925">
        <v>1</v>
      </c>
      <c r="X4925">
        <f t="shared" si="308"/>
        <v>3499</v>
      </c>
      <c r="Y4925">
        <f t="shared" si="309"/>
        <v>971.09999999999991</v>
      </c>
      <c r="Z4925" s="1">
        <f t="shared" si="310"/>
        <v>0.27753643898256641</v>
      </c>
    </row>
    <row r="4926" spans="1:26">
      <c r="A4926" s="2">
        <v>45082</v>
      </c>
      <c r="B4926" t="s">
        <v>4457</v>
      </c>
      <c r="C4926" t="s">
        <v>4583</v>
      </c>
      <c r="D4926" s="2" t="str">
        <f t="shared" si="307"/>
        <v>KOW-PIQ-R-0032</v>
      </c>
      <c r="E4926" t="s">
        <v>123</v>
      </c>
      <c r="F4926" t="s">
        <v>2010</v>
      </c>
      <c r="G4926" t="s">
        <v>2029</v>
      </c>
      <c r="H4926" t="str">
        <f>VLOOKUP(E4926,[1]data!$D$3:$AK$1000,34,0)</f>
        <v>Knit Shirt</v>
      </c>
      <c r="I4926">
        <v>2499</v>
      </c>
      <c r="J4926" t="str">
        <f>VLOOKUP(E4926,[1]data!$D$3:$AJ$1048576,33,0)</f>
        <v>2499-2999</v>
      </c>
      <c r="K4926" t="s">
        <v>4611</v>
      </c>
      <c r="L4926" t="s">
        <v>255</v>
      </c>
      <c r="M4926">
        <v>1</v>
      </c>
      <c r="N4926">
        <v>1896.43</v>
      </c>
      <c r="O4926">
        <v>0</v>
      </c>
      <c r="P4926">
        <v>0</v>
      </c>
      <c r="Q4926">
        <v>1896.43</v>
      </c>
      <c r="R4926">
        <v>0</v>
      </c>
      <c r="S4926">
        <v>0</v>
      </c>
      <c r="T4926">
        <v>0</v>
      </c>
      <c r="U4926">
        <v>227.57</v>
      </c>
      <c r="V4926">
        <v>2124</v>
      </c>
      <c r="W4926">
        <v>1</v>
      </c>
      <c r="X4926">
        <f t="shared" si="308"/>
        <v>2499</v>
      </c>
      <c r="Y4926">
        <f t="shared" si="309"/>
        <v>375</v>
      </c>
      <c r="Z4926" s="1">
        <f t="shared" si="310"/>
        <v>0.15006002400960383</v>
      </c>
    </row>
    <row r="4927" spans="1:26">
      <c r="A4927" s="2">
        <v>45082</v>
      </c>
      <c r="B4927" t="s">
        <v>4457</v>
      </c>
      <c r="C4927" t="s">
        <v>4583</v>
      </c>
      <c r="D4927" s="2" t="str">
        <f t="shared" si="307"/>
        <v>KOW-SO13-R-001</v>
      </c>
      <c r="E4927" t="s">
        <v>141</v>
      </c>
      <c r="F4927" t="s">
        <v>298</v>
      </c>
      <c r="G4927">
        <v>44</v>
      </c>
      <c r="H4927" t="str">
        <f>VLOOKUP(E4927,[1]data!$D$3:$AK$1000,34,0)</f>
        <v>Linen</v>
      </c>
      <c r="I4927">
        <v>2199</v>
      </c>
      <c r="J4927" t="str">
        <f>VLOOKUP(E4927,[1]data!$D$3:$AJ$1048576,33,0)</f>
        <v>1799-2299</v>
      </c>
      <c r="K4927" t="s">
        <v>4612</v>
      </c>
      <c r="L4927" t="s">
        <v>255</v>
      </c>
      <c r="M4927">
        <v>1</v>
      </c>
      <c r="N4927">
        <v>1963.39</v>
      </c>
      <c r="O4927">
        <v>0</v>
      </c>
      <c r="P4927">
        <v>0</v>
      </c>
      <c r="Q4927">
        <v>1963.39</v>
      </c>
      <c r="R4927">
        <v>0</v>
      </c>
      <c r="S4927">
        <v>0</v>
      </c>
      <c r="T4927">
        <v>0</v>
      </c>
      <c r="U4927">
        <v>235.61</v>
      </c>
      <c r="V4927">
        <v>2199</v>
      </c>
      <c r="W4927">
        <v>1</v>
      </c>
      <c r="X4927">
        <f t="shared" si="308"/>
        <v>2199</v>
      </c>
      <c r="Y4927">
        <f t="shared" si="309"/>
        <v>0</v>
      </c>
      <c r="Z4927" s="1">
        <f t="shared" si="310"/>
        <v>0</v>
      </c>
    </row>
    <row r="4928" spans="1:26">
      <c r="A4928" s="2">
        <v>45082</v>
      </c>
      <c r="B4928" t="s">
        <v>4457</v>
      </c>
      <c r="C4928" t="s">
        <v>4583</v>
      </c>
      <c r="D4928" s="2" t="str">
        <f t="shared" si="307"/>
        <v>KOW-PA2-R-0004</v>
      </c>
      <c r="E4928" t="s">
        <v>1154</v>
      </c>
      <c r="F4928" t="s">
        <v>406</v>
      </c>
      <c r="G4928">
        <v>40</v>
      </c>
      <c r="H4928" t="str">
        <f>VLOOKUP(E4928,[1]data!$D$3:$AK$1000,34,0)</f>
        <v>Party</v>
      </c>
      <c r="I4928">
        <v>2499</v>
      </c>
      <c r="J4928" t="str">
        <f>VLOOKUP(E4928,[1]data!$D$3:$AJ$1048576,33,0)</f>
        <v>2499-2999</v>
      </c>
      <c r="K4928" t="s">
        <v>4613</v>
      </c>
      <c r="L4928" t="s">
        <v>255</v>
      </c>
      <c r="M4928">
        <v>1</v>
      </c>
      <c r="N4928">
        <v>2231.25</v>
      </c>
      <c r="O4928">
        <v>0</v>
      </c>
      <c r="P4928">
        <v>0</v>
      </c>
      <c r="Q4928">
        <v>2231.25</v>
      </c>
      <c r="R4928">
        <v>0</v>
      </c>
      <c r="S4928">
        <v>0</v>
      </c>
      <c r="T4928">
        <v>0</v>
      </c>
      <c r="U4928">
        <v>267.75</v>
      </c>
      <c r="V4928">
        <v>2499</v>
      </c>
      <c r="W4928">
        <v>1</v>
      </c>
      <c r="X4928">
        <f t="shared" si="308"/>
        <v>2499</v>
      </c>
      <c r="Y4928">
        <f t="shared" si="309"/>
        <v>0</v>
      </c>
      <c r="Z4928" s="1">
        <f t="shared" si="310"/>
        <v>0</v>
      </c>
    </row>
    <row r="4929" spans="1:26">
      <c r="A4929" s="2">
        <v>45082</v>
      </c>
      <c r="B4929" t="s">
        <v>4457</v>
      </c>
      <c r="C4929" t="s">
        <v>4583</v>
      </c>
      <c r="D4929" s="2" t="str">
        <f t="shared" si="307"/>
        <v>KOW-PIQ-R-0032</v>
      </c>
      <c r="E4929" t="s">
        <v>124</v>
      </c>
      <c r="F4929" t="s">
        <v>2010</v>
      </c>
      <c r="G4929" t="s">
        <v>2108</v>
      </c>
      <c r="H4929" t="str">
        <f>VLOOKUP(E4929,[1]data!$D$3:$AK$1000,34,0)</f>
        <v>Knit Shirt</v>
      </c>
      <c r="I4929">
        <v>2499</v>
      </c>
      <c r="J4929" t="str">
        <f>VLOOKUP(E4929,[1]data!$D$3:$AJ$1048576,33,0)</f>
        <v>2499-2999</v>
      </c>
      <c r="K4929" t="s">
        <v>4614</v>
      </c>
      <c r="L4929" t="s">
        <v>255</v>
      </c>
      <c r="M4929">
        <v>1</v>
      </c>
      <c r="N4929">
        <v>2231.25</v>
      </c>
      <c r="O4929">
        <v>0</v>
      </c>
      <c r="P4929">
        <v>0</v>
      </c>
      <c r="Q4929">
        <v>2231.25</v>
      </c>
      <c r="R4929">
        <v>0</v>
      </c>
      <c r="S4929">
        <v>0</v>
      </c>
      <c r="T4929">
        <v>0</v>
      </c>
      <c r="U4929">
        <v>267.75</v>
      </c>
      <c r="V4929">
        <v>2499</v>
      </c>
      <c r="W4929">
        <v>1</v>
      </c>
      <c r="X4929">
        <f t="shared" si="308"/>
        <v>2499</v>
      </c>
      <c r="Y4929">
        <f t="shared" si="309"/>
        <v>0</v>
      </c>
      <c r="Z4929" s="1">
        <f t="shared" si="310"/>
        <v>0</v>
      </c>
    </row>
    <row r="4930" spans="1:26">
      <c r="A4930" s="2">
        <v>45082</v>
      </c>
      <c r="B4930" t="s">
        <v>4457</v>
      </c>
      <c r="C4930" t="s">
        <v>4583</v>
      </c>
      <c r="D4930" s="2" t="str">
        <f t="shared" si="307"/>
        <v>KOW-PIQ-S-0033</v>
      </c>
      <c r="E4930" t="s">
        <v>130</v>
      </c>
      <c r="F4930" t="s">
        <v>2021</v>
      </c>
      <c r="G4930" t="s">
        <v>2011</v>
      </c>
      <c r="H4930" t="str">
        <f>VLOOKUP(E4930,[1]data!$D$3:$AK$1000,34,0)</f>
        <v>Knit Shirt</v>
      </c>
      <c r="I4930">
        <v>1999</v>
      </c>
      <c r="J4930" t="str">
        <f>VLOOKUP(E4930,[1]data!$D$3:$AJ$1048576,33,0)</f>
        <v>1799-2299</v>
      </c>
      <c r="K4930" t="s">
        <v>4615</v>
      </c>
      <c r="L4930" t="s">
        <v>255</v>
      </c>
      <c r="M4930">
        <v>1</v>
      </c>
      <c r="N4930">
        <v>1784.82</v>
      </c>
      <c r="O4930">
        <v>-267.72000000000003</v>
      </c>
      <c r="P4930">
        <v>0</v>
      </c>
      <c r="Q4930">
        <v>1517.1</v>
      </c>
      <c r="R4930">
        <v>0</v>
      </c>
      <c r="S4930">
        <v>0</v>
      </c>
      <c r="T4930">
        <v>0</v>
      </c>
      <c r="U4930">
        <v>182.05</v>
      </c>
      <c r="V4930">
        <v>1699.15</v>
      </c>
      <c r="W4930">
        <v>1</v>
      </c>
      <c r="X4930">
        <f t="shared" si="308"/>
        <v>1999</v>
      </c>
      <c r="Y4930">
        <f t="shared" si="309"/>
        <v>299.84999999999991</v>
      </c>
      <c r="Z4930" s="1">
        <f t="shared" si="310"/>
        <v>0.14999999999999997</v>
      </c>
    </row>
    <row r="4931" spans="1:26">
      <c r="A4931" s="2">
        <v>45082</v>
      </c>
      <c r="B4931" t="s">
        <v>4457</v>
      </c>
      <c r="C4931" t="s">
        <v>4583</v>
      </c>
      <c r="D4931" s="2" t="str">
        <f t="shared" ref="D4931:D4994" si="311">LEFT(E4931,14)</f>
        <v>KOW-CA5-R-0001</v>
      </c>
      <c r="E4931" t="s">
        <v>21</v>
      </c>
      <c r="F4931" t="s">
        <v>331</v>
      </c>
      <c r="G4931">
        <v>40</v>
      </c>
      <c r="H4931" t="str">
        <f>VLOOKUP(E4931,[1]data!$D$3:$AK$1000,34,0)</f>
        <v>Casual</v>
      </c>
      <c r="I4931">
        <v>1499</v>
      </c>
      <c r="J4931" t="str">
        <f>VLOOKUP(E4931,[1]data!$D$3:$AJ$1048576,33,0)</f>
        <v>1099-1499</v>
      </c>
      <c r="K4931" t="s">
        <v>4607</v>
      </c>
      <c r="L4931" t="s">
        <v>255</v>
      </c>
      <c r="M4931">
        <v>1</v>
      </c>
      <c r="N4931">
        <v>1338.38</v>
      </c>
      <c r="O4931">
        <v>-133.83000000000001</v>
      </c>
      <c r="P4931">
        <v>0</v>
      </c>
      <c r="Q4931">
        <v>1204.55</v>
      </c>
      <c r="R4931">
        <v>0</v>
      </c>
      <c r="S4931">
        <v>0</v>
      </c>
      <c r="T4931">
        <v>0</v>
      </c>
      <c r="U4931">
        <v>144.55000000000001</v>
      </c>
      <c r="V4931">
        <v>1349.1</v>
      </c>
      <c r="W4931">
        <v>1</v>
      </c>
      <c r="X4931">
        <f t="shared" ref="X4931:X4994" si="312">I4931*W4931</f>
        <v>1499</v>
      </c>
      <c r="Y4931">
        <f t="shared" ref="Y4931:Y4994" si="313">X4931-V4931</f>
        <v>149.90000000000009</v>
      </c>
      <c r="Z4931" s="1">
        <f t="shared" ref="Z4931:Z4994" si="314">Y4931/X4931</f>
        <v>0.10000000000000006</v>
      </c>
    </row>
    <row r="4932" spans="1:26">
      <c r="A4932" s="2">
        <v>45082</v>
      </c>
      <c r="B4932" t="s">
        <v>4457</v>
      </c>
      <c r="C4932" t="s">
        <v>4583</v>
      </c>
      <c r="D4932" s="2" t="str">
        <f t="shared" si="311"/>
        <v>KOW-CC10-R-003</v>
      </c>
      <c r="E4932" t="s">
        <v>179</v>
      </c>
      <c r="F4932" t="s">
        <v>4133</v>
      </c>
      <c r="G4932">
        <v>32</v>
      </c>
      <c r="H4932" t="str">
        <f>VLOOKUP(E4932,[1]data!$D$3:$AK$1000,34,0)</f>
        <v>Casual</v>
      </c>
      <c r="I4932">
        <v>2499</v>
      </c>
      <c r="J4932" t="str">
        <f>VLOOKUP(E4932,[1]data!$D$3:$AJ$1048576,33,0)</f>
        <v>2499-2999</v>
      </c>
      <c r="K4932" t="s">
        <v>4616</v>
      </c>
      <c r="L4932" t="s">
        <v>255</v>
      </c>
      <c r="M4932">
        <v>1</v>
      </c>
      <c r="N4932">
        <v>1896.43</v>
      </c>
      <c r="O4932">
        <v>0</v>
      </c>
      <c r="P4932">
        <v>0</v>
      </c>
      <c r="Q4932">
        <v>1896.43</v>
      </c>
      <c r="R4932">
        <v>0</v>
      </c>
      <c r="S4932">
        <v>0</v>
      </c>
      <c r="T4932">
        <v>0</v>
      </c>
      <c r="U4932">
        <v>227.57</v>
      </c>
      <c r="V4932">
        <v>2124</v>
      </c>
      <c r="W4932">
        <v>1</v>
      </c>
      <c r="X4932">
        <f t="shared" si="312"/>
        <v>2499</v>
      </c>
      <c r="Y4932">
        <f t="shared" si="313"/>
        <v>375</v>
      </c>
      <c r="Z4932" s="1">
        <f t="shared" si="314"/>
        <v>0.15006002400960383</v>
      </c>
    </row>
    <row r="4933" spans="1:26">
      <c r="A4933" s="2">
        <v>45082</v>
      </c>
      <c r="B4933" t="s">
        <v>4457</v>
      </c>
      <c r="C4933" t="s">
        <v>4583</v>
      </c>
      <c r="D4933" s="2" t="str">
        <f t="shared" si="311"/>
        <v>KOW-SO13-R-001</v>
      </c>
      <c r="E4933" t="s">
        <v>139</v>
      </c>
      <c r="F4933" t="s">
        <v>298</v>
      </c>
      <c r="G4933">
        <v>40</v>
      </c>
      <c r="H4933" t="str">
        <f>VLOOKUP(E4933,[1]data!$D$3:$AK$1000,34,0)</f>
        <v>Linen</v>
      </c>
      <c r="I4933">
        <v>2199</v>
      </c>
      <c r="J4933" t="str">
        <f>VLOOKUP(E4933,[1]data!$D$3:$AJ$1048576,33,0)</f>
        <v>1799-2299</v>
      </c>
      <c r="K4933" t="s">
        <v>4617</v>
      </c>
      <c r="L4933" t="s">
        <v>255</v>
      </c>
      <c r="M4933">
        <v>1</v>
      </c>
      <c r="N4933">
        <v>1963.38</v>
      </c>
      <c r="O4933">
        <v>-294.5</v>
      </c>
      <c r="P4933">
        <v>0</v>
      </c>
      <c r="Q4933">
        <v>1668.88</v>
      </c>
      <c r="R4933">
        <v>0</v>
      </c>
      <c r="S4933">
        <v>0</v>
      </c>
      <c r="T4933">
        <v>0</v>
      </c>
      <c r="U4933">
        <v>200.27</v>
      </c>
      <c r="V4933">
        <v>1869.15</v>
      </c>
      <c r="W4933">
        <v>1</v>
      </c>
      <c r="X4933">
        <f t="shared" si="312"/>
        <v>2199</v>
      </c>
      <c r="Y4933">
        <f t="shared" si="313"/>
        <v>329.84999999999991</v>
      </c>
      <c r="Z4933" s="1">
        <f t="shared" si="314"/>
        <v>0.14999999999999997</v>
      </c>
    </row>
    <row r="4934" spans="1:26">
      <c r="A4934" s="2">
        <v>45082</v>
      </c>
      <c r="B4934" t="s">
        <v>4457</v>
      </c>
      <c r="C4934" t="s">
        <v>4583</v>
      </c>
      <c r="D4934" s="2" t="str">
        <f t="shared" si="311"/>
        <v>KOW-SO13-R-001</v>
      </c>
      <c r="E4934" t="s">
        <v>139</v>
      </c>
      <c r="F4934" t="s">
        <v>298</v>
      </c>
      <c r="G4934">
        <v>40</v>
      </c>
      <c r="H4934" t="str">
        <f>VLOOKUP(E4934,[1]data!$D$3:$AK$1000,34,0)</f>
        <v>Linen</v>
      </c>
      <c r="I4934">
        <v>2199</v>
      </c>
      <c r="J4934" t="str">
        <f>VLOOKUP(E4934,[1]data!$D$3:$AJ$1048576,33,0)</f>
        <v>1799-2299</v>
      </c>
      <c r="K4934" t="s">
        <v>4618</v>
      </c>
      <c r="L4934" t="s">
        <v>255</v>
      </c>
      <c r="M4934">
        <v>1</v>
      </c>
      <c r="N4934">
        <v>1963.39</v>
      </c>
      <c r="O4934">
        <v>0</v>
      </c>
      <c r="P4934">
        <v>0</v>
      </c>
      <c r="Q4934">
        <v>1963.39</v>
      </c>
      <c r="R4934">
        <v>0</v>
      </c>
      <c r="S4934">
        <v>0</v>
      </c>
      <c r="T4934">
        <v>0</v>
      </c>
      <c r="U4934">
        <v>235.61</v>
      </c>
      <c r="V4934">
        <v>2199</v>
      </c>
      <c r="W4934">
        <v>1</v>
      </c>
      <c r="X4934">
        <f t="shared" si="312"/>
        <v>2199</v>
      </c>
      <c r="Y4934">
        <f t="shared" si="313"/>
        <v>0</v>
      </c>
      <c r="Z4934" s="1">
        <f t="shared" si="314"/>
        <v>0</v>
      </c>
    </row>
    <row r="4935" spans="1:26">
      <c r="A4935" s="2">
        <v>45082</v>
      </c>
      <c r="B4935" t="s">
        <v>4457</v>
      </c>
      <c r="C4935" t="s">
        <v>4583</v>
      </c>
      <c r="D4935" s="2" t="str">
        <f t="shared" si="311"/>
        <v>KOW-PIQ-S-0033</v>
      </c>
      <c r="E4935" t="s">
        <v>129</v>
      </c>
      <c r="F4935" t="s">
        <v>2021</v>
      </c>
      <c r="G4935" t="s">
        <v>2022</v>
      </c>
      <c r="H4935" t="str">
        <f>VLOOKUP(E4935,[1]data!$D$3:$AK$1000,34,0)</f>
        <v>Knit Shirt</v>
      </c>
      <c r="I4935">
        <v>1999</v>
      </c>
      <c r="J4935" t="str">
        <f>VLOOKUP(E4935,[1]data!$D$3:$AJ$1048576,33,0)</f>
        <v>1799-2299</v>
      </c>
      <c r="K4935" t="s">
        <v>4619</v>
      </c>
      <c r="L4935" t="s">
        <v>255</v>
      </c>
      <c r="M4935">
        <v>1</v>
      </c>
      <c r="N4935">
        <v>1612.08</v>
      </c>
      <c r="O4935">
        <v>-161.19999999999999</v>
      </c>
      <c r="P4935">
        <v>0</v>
      </c>
      <c r="Q4935">
        <v>1450.88</v>
      </c>
      <c r="R4935">
        <v>0</v>
      </c>
      <c r="S4935">
        <v>0</v>
      </c>
      <c r="T4935">
        <v>0</v>
      </c>
      <c r="U4935">
        <v>348.22</v>
      </c>
      <c r="V4935">
        <v>1799.1</v>
      </c>
      <c r="W4935">
        <v>1</v>
      </c>
      <c r="X4935">
        <f t="shared" si="312"/>
        <v>1999</v>
      </c>
      <c r="Y4935">
        <f t="shared" si="313"/>
        <v>199.90000000000009</v>
      </c>
      <c r="Z4935" s="1">
        <f t="shared" si="314"/>
        <v>0.10000000000000005</v>
      </c>
    </row>
    <row r="4936" spans="1:26">
      <c r="A4936" s="2">
        <v>45082</v>
      </c>
      <c r="B4936" t="s">
        <v>4457</v>
      </c>
      <c r="C4936" t="s">
        <v>4583</v>
      </c>
      <c r="D4936" s="2" t="str">
        <f t="shared" si="311"/>
        <v>KOW-AMZ1-R-006</v>
      </c>
      <c r="E4936" t="s">
        <v>4620</v>
      </c>
      <c r="F4936" t="s">
        <v>4441</v>
      </c>
      <c r="G4936" t="s">
        <v>2022</v>
      </c>
      <c r="H4936" t="str">
        <f>VLOOKUP(E4936,[1]data!$D$3:$AK$1000,34,0)</f>
        <v>Crew Neck Tee</v>
      </c>
      <c r="I4936">
        <v>749</v>
      </c>
      <c r="J4936" t="str">
        <f>VLOOKUP(E4936,[1]data!$D$3:$AJ$1048576,33,0)</f>
        <v>399-799</v>
      </c>
      <c r="K4936" t="s">
        <v>4599</v>
      </c>
      <c r="L4936" t="s">
        <v>255</v>
      </c>
      <c r="M4936">
        <v>1</v>
      </c>
      <c r="N4936">
        <v>1137.5</v>
      </c>
      <c r="O4936">
        <v>-216.12</v>
      </c>
      <c r="P4936">
        <v>0</v>
      </c>
      <c r="Q4936">
        <v>921.38</v>
      </c>
      <c r="R4936">
        <v>0</v>
      </c>
      <c r="S4936">
        <v>0</v>
      </c>
      <c r="T4936">
        <v>0</v>
      </c>
      <c r="U4936">
        <v>110.56</v>
      </c>
      <c r="V4936">
        <v>1031.94</v>
      </c>
      <c r="W4936">
        <v>2</v>
      </c>
      <c r="X4936">
        <f t="shared" si="312"/>
        <v>1498</v>
      </c>
      <c r="Y4936">
        <f t="shared" si="313"/>
        <v>466.05999999999995</v>
      </c>
      <c r="Z4936" s="1">
        <f t="shared" si="314"/>
        <v>0.31112149532710276</v>
      </c>
    </row>
    <row r="4937" spans="1:26">
      <c r="A4937" s="2">
        <v>45082</v>
      </c>
      <c r="B4937" t="s">
        <v>4457</v>
      </c>
      <c r="C4937" t="s">
        <v>4583</v>
      </c>
      <c r="D4937" s="2" t="str">
        <f t="shared" si="311"/>
        <v>KOW-FF01-R-005</v>
      </c>
      <c r="E4937" t="s">
        <v>1732</v>
      </c>
      <c r="F4937" t="s">
        <v>1690</v>
      </c>
      <c r="G4937">
        <v>39</v>
      </c>
      <c r="H4937" t="str">
        <f>VLOOKUP(E4937,[1]data!$D$3:$AK$1000,34,0)</f>
        <v>Linen</v>
      </c>
      <c r="I4937">
        <v>3799</v>
      </c>
      <c r="J4937" t="str">
        <f>VLOOKUP(E4937,[1]data!$D$3:$AJ$1048576,33,0)</f>
        <v>3499-3999</v>
      </c>
      <c r="K4937" t="s">
        <v>4621</v>
      </c>
      <c r="L4937" t="s">
        <v>255</v>
      </c>
      <c r="M4937">
        <v>1</v>
      </c>
      <c r="N4937">
        <v>2883.04</v>
      </c>
      <c r="O4937">
        <v>0</v>
      </c>
      <c r="P4937">
        <v>0</v>
      </c>
      <c r="Q4937">
        <v>2883.04</v>
      </c>
      <c r="R4937">
        <v>0</v>
      </c>
      <c r="S4937">
        <v>0</v>
      </c>
      <c r="T4937">
        <v>0</v>
      </c>
      <c r="U4937">
        <v>345.96</v>
      </c>
      <c r="V4937">
        <v>3229</v>
      </c>
      <c r="W4937">
        <v>1</v>
      </c>
      <c r="X4937">
        <f t="shared" si="312"/>
        <v>3799</v>
      </c>
      <c r="Y4937">
        <f t="shared" si="313"/>
        <v>570</v>
      </c>
      <c r="Z4937" s="1">
        <f t="shared" si="314"/>
        <v>0.15003948407475651</v>
      </c>
    </row>
    <row r="4938" spans="1:26">
      <c r="A4938" s="2">
        <v>45082</v>
      </c>
      <c r="B4938" t="s">
        <v>4457</v>
      </c>
      <c r="C4938" t="s">
        <v>4583</v>
      </c>
      <c r="D4938" s="2" t="str">
        <f t="shared" si="311"/>
        <v>KOW-TRA3-R-000</v>
      </c>
      <c r="E4938" t="s">
        <v>320</v>
      </c>
      <c r="F4938" t="s">
        <v>286</v>
      </c>
      <c r="G4938">
        <v>44</v>
      </c>
      <c r="H4938" t="str">
        <f>VLOOKUP(E4938,[1]data!$D$3:$AK$1000,34,0)</f>
        <v>Traditional</v>
      </c>
      <c r="I4938">
        <v>1299</v>
      </c>
      <c r="J4938" t="str">
        <f>VLOOKUP(E4938,[1]data!$D$3:$AJ$1048576,33,0)</f>
        <v>1099-1499</v>
      </c>
      <c r="K4938" t="s">
        <v>4622</v>
      </c>
      <c r="L4938" t="s">
        <v>255</v>
      </c>
      <c r="M4938">
        <v>1</v>
      </c>
      <c r="N4938">
        <v>1159.82</v>
      </c>
      <c r="O4938">
        <v>0</v>
      </c>
      <c r="P4938">
        <v>0</v>
      </c>
      <c r="Q4938">
        <v>1159.82</v>
      </c>
      <c r="R4938">
        <v>0</v>
      </c>
      <c r="S4938">
        <v>0</v>
      </c>
      <c r="T4938">
        <v>0</v>
      </c>
      <c r="U4938">
        <v>139.18</v>
      </c>
      <c r="V4938">
        <v>1299</v>
      </c>
      <c r="W4938">
        <v>1</v>
      </c>
      <c r="X4938">
        <f t="shared" si="312"/>
        <v>1299</v>
      </c>
      <c r="Y4938">
        <f t="shared" si="313"/>
        <v>0</v>
      </c>
      <c r="Z4938" s="1">
        <f t="shared" si="314"/>
        <v>0</v>
      </c>
    </row>
    <row r="4939" spans="1:26">
      <c r="A4939" s="2">
        <v>45082</v>
      </c>
      <c r="B4939" t="s">
        <v>4457</v>
      </c>
      <c r="C4939" t="s">
        <v>4583</v>
      </c>
      <c r="D4939" s="2" t="str">
        <f t="shared" si="311"/>
        <v>KOW-TRA1-R-000</v>
      </c>
      <c r="E4939" t="s">
        <v>519</v>
      </c>
      <c r="F4939" t="s">
        <v>276</v>
      </c>
      <c r="G4939">
        <v>44</v>
      </c>
      <c r="H4939" t="str">
        <f>VLOOKUP(E4939,[1]data!$D$3:$AK$1000,34,0)</f>
        <v>Indie</v>
      </c>
      <c r="I4939">
        <v>1299</v>
      </c>
      <c r="J4939" t="str">
        <f>VLOOKUP(E4939,[1]data!$D$3:$AJ$1048576,33,0)</f>
        <v>1099-1499</v>
      </c>
      <c r="K4939" t="s">
        <v>4623</v>
      </c>
      <c r="L4939" t="s">
        <v>255</v>
      </c>
      <c r="M4939">
        <v>1</v>
      </c>
      <c r="N4939">
        <v>1159.82</v>
      </c>
      <c r="O4939">
        <v>0</v>
      </c>
      <c r="P4939">
        <v>0</v>
      </c>
      <c r="Q4939">
        <v>1159.82</v>
      </c>
      <c r="R4939">
        <v>0</v>
      </c>
      <c r="S4939">
        <v>0</v>
      </c>
      <c r="T4939">
        <v>0</v>
      </c>
      <c r="U4939">
        <v>139.18</v>
      </c>
      <c r="V4939">
        <v>1299</v>
      </c>
      <c r="W4939">
        <v>1</v>
      </c>
      <c r="X4939">
        <f t="shared" si="312"/>
        <v>1299</v>
      </c>
      <c r="Y4939">
        <f t="shared" si="313"/>
        <v>0</v>
      </c>
      <c r="Z4939" s="1">
        <f t="shared" si="314"/>
        <v>0</v>
      </c>
    </row>
    <row r="4940" spans="1:26">
      <c r="A4940" s="2">
        <v>45083</v>
      </c>
      <c r="B4940" t="s">
        <v>4457</v>
      </c>
      <c r="C4940" t="s">
        <v>4583</v>
      </c>
      <c r="D4940" s="2" t="str">
        <f t="shared" si="311"/>
        <v>KOW-TRA4-R-000</v>
      </c>
      <c r="E4940" t="s">
        <v>662</v>
      </c>
      <c r="F4940" t="s">
        <v>336</v>
      </c>
      <c r="G4940">
        <v>39</v>
      </c>
      <c r="H4940" t="str">
        <f>VLOOKUP(E4940,[1]data!$D$3:$AK$1000,34,0)</f>
        <v>Traditional</v>
      </c>
      <c r="I4940">
        <v>1499</v>
      </c>
      <c r="J4940" t="str">
        <f>VLOOKUP(E4940,[1]data!$D$3:$AJ$1048576,33,0)</f>
        <v>1099-1499</v>
      </c>
      <c r="K4940" t="s">
        <v>4624</v>
      </c>
      <c r="L4940" t="s">
        <v>473</v>
      </c>
      <c r="M4940">
        <v>1</v>
      </c>
      <c r="N4940">
        <v>1338.39</v>
      </c>
      <c r="O4940">
        <v>-314.69</v>
      </c>
      <c r="P4940">
        <v>0</v>
      </c>
      <c r="Q4940">
        <v>1023.7</v>
      </c>
      <c r="R4940">
        <v>0</v>
      </c>
      <c r="S4940">
        <v>0</v>
      </c>
      <c r="T4940">
        <v>0</v>
      </c>
      <c r="U4940">
        <v>122.84</v>
      </c>
      <c r="V4940">
        <v>1146.54</v>
      </c>
      <c r="W4940">
        <v>1</v>
      </c>
      <c r="X4940">
        <f t="shared" si="312"/>
        <v>1499</v>
      </c>
      <c r="Y4940">
        <f t="shared" si="313"/>
        <v>352.46000000000004</v>
      </c>
      <c r="Z4940" s="1">
        <f t="shared" si="314"/>
        <v>0.23513008672448302</v>
      </c>
    </row>
    <row r="4941" spans="1:26">
      <c r="A4941" s="2">
        <v>45083</v>
      </c>
      <c r="B4941" t="s">
        <v>4457</v>
      </c>
      <c r="C4941" t="s">
        <v>4583</v>
      </c>
      <c r="D4941" s="2" t="str">
        <f t="shared" si="311"/>
        <v>KOW-FF6-R-0035</v>
      </c>
      <c r="E4941" t="s">
        <v>67</v>
      </c>
      <c r="F4941" t="s">
        <v>2065</v>
      </c>
      <c r="G4941">
        <v>32</v>
      </c>
      <c r="H4941" t="str">
        <f>VLOOKUP(E4941,[1]data!$D$3:$AK$1000,34,0)</f>
        <v>Bottom</v>
      </c>
      <c r="I4941">
        <v>1499</v>
      </c>
      <c r="J4941" t="str">
        <f>VLOOKUP(E4941,[1]data!$D$3:$AJ$1048576,33,0)</f>
        <v>1099-1499</v>
      </c>
      <c r="K4941" t="s">
        <v>4625</v>
      </c>
      <c r="L4941" t="s">
        <v>255</v>
      </c>
      <c r="M4941">
        <v>1</v>
      </c>
      <c r="N4941">
        <v>1338.39</v>
      </c>
      <c r="O4941">
        <v>0</v>
      </c>
      <c r="P4941">
        <v>0</v>
      </c>
      <c r="Q4941">
        <v>1338.39</v>
      </c>
      <c r="R4941">
        <v>0</v>
      </c>
      <c r="S4941">
        <v>0</v>
      </c>
      <c r="T4941">
        <v>0</v>
      </c>
      <c r="U4941">
        <v>160.61000000000001</v>
      </c>
      <c r="V4941">
        <v>1499</v>
      </c>
      <c r="W4941">
        <v>1</v>
      </c>
      <c r="X4941">
        <f t="shared" si="312"/>
        <v>1499</v>
      </c>
      <c r="Y4941">
        <f t="shared" si="313"/>
        <v>0</v>
      </c>
      <c r="Z4941" s="1">
        <f t="shared" si="314"/>
        <v>0</v>
      </c>
    </row>
    <row r="4942" spans="1:26">
      <c r="A4942" s="2">
        <v>45083</v>
      </c>
      <c r="B4942" t="s">
        <v>4457</v>
      </c>
      <c r="C4942" t="s">
        <v>4583</v>
      </c>
      <c r="D4942" s="2" t="str">
        <f t="shared" si="311"/>
        <v>KOW-PA5-S-0002</v>
      </c>
      <c r="E4942" t="s">
        <v>120</v>
      </c>
      <c r="F4942" t="s">
        <v>300</v>
      </c>
      <c r="G4942">
        <v>40</v>
      </c>
      <c r="H4942" t="str">
        <f>VLOOKUP(E4942,[1]data!$D$3:$AK$1000,34,0)</f>
        <v>Party</v>
      </c>
      <c r="I4942">
        <v>2999</v>
      </c>
      <c r="J4942" t="str">
        <f>VLOOKUP(E4942,[1]data!$D$3:$AJ$1048576,33,0)</f>
        <v>2499-2999</v>
      </c>
      <c r="K4942" t="s">
        <v>4626</v>
      </c>
      <c r="L4942" t="s">
        <v>255</v>
      </c>
      <c r="M4942">
        <v>1</v>
      </c>
      <c r="N4942">
        <v>2275.89</v>
      </c>
      <c r="O4942">
        <v>0</v>
      </c>
      <c r="P4942">
        <v>0</v>
      </c>
      <c r="Q4942">
        <v>2275.89</v>
      </c>
      <c r="R4942">
        <v>0</v>
      </c>
      <c r="S4942">
        <v>0</v>
      </c>
      <c r="T4942">
        <v>0</v>
      </c>
      <c r="U4942">
        <v>273.11</v>
      </c>
      <c r="V4942">
        <v>2549</v>
      </c>
      <c r="W4942">
        <v>1</v>
      </c>
      <c r="X4942">
        <f t="shared" si="312"/>
        <v>2999</v>
      </c>
      <c r="Y4942">
        <f t="shared" si="313"/>
        <v>450</v>
      </c>
      <c r="Z4942" s="1">
        <f t="shared" si="314"/>
        <v>0.15005001667222406</v>
      </c>
    </row>
    <row r="4943" spans="1:26">
      <c r="A4943" s="2">
        <v>45083</v>
      </c>
      <c r="B4943" t="s">
        <v>4457</v>
      </c>
      <c r="C4943" t="s">
        <v>4583</v>
      </c>
      <c r="D4943" s="2" t="str">
        <f t="shared" si="311"/>
        <v>KOW-CC12-R-003</v>
      </c>
      <c r="E4943" t="s">
        <v>53</v>
      </c>
      <c r="F4943" t="s">
        <v>1723</v>
      </c>
      <c r="G4943">
        <v>34</v>
      </c>
      <c r="H4943" t="str">
        <f>VLOOKUP(E4943,[1]data!$D$3:$AK$1000,34,0)</f>
        <v>Bottom</v>
      </c>
      <c r="I4943">
        <v>2499</v>
      </c>
      <c r="J4943" t="str">
        <f>VLOOKUP(E4943,[1]data!$D$3:$AJ$1048576,33,0)</f>
        <v>2499-2999</v>
      </c>
      <c r="K4943" t="s">
        <v>4627</v>
      </c>
      <c r="L4943" t="s">
        <v>255</v>
      </c>
      <c r="M4943">
        <v>1</v>
      </c>
      <c r="N4943">
        <v>2231.25</v>
      </c>
      <c r="O4943">
        <v>-223.12</v>
      </c>
      <c r="P4943">
        <v>0</v>
      </c>
      <c r="Q4943">
        <v>2008.13</v>
      </c>
      <c r="R4943">
        <v>0</v>
      </c>
      <c r="S4943">
        <v>0</v>
      </c>
      <c r="T4943">
        <v>0</v>
      </c>
      <c r="U4943">
        <v>240.97</v>
      </c>
      <c r="V4943">
        <v>2249.1</v>
      </c>
      <c r="W4943">
        <v>1</v>
      </c>
      <c r="X4943">
        <f t="shared" si="312"/>
        <v>2499</v>
      </c>
      <c r="Y4943">
        <f t="shared" si="313"/>
        <v>249.90000000000009</v>
      </c>
      <c r="Z4943" s="1">
        <f t="shared" si="314"/>
        <v>0.10000000000000003</v>
      </c>
    </row>
    <row r="4944" spans="1:26">
      <c r="A4944" s="2">
        <v>45083</v>
      </c>
      <c r="B4944" t="s">
        <v>4457</v>
      </c>
      <c r="C4944" t="s">
        <v>4583</v>
      </c>
      <c r="D4944" s="2" t="str">
        <f t="shared" si="311"/>
        <v>KOW-PA2-R-0004</v>
      </c>
      <c r="E4944" t="s">
        <v>116</v>
      </c>
      <c r="F4944" t="s">
        <v>406</v>
      </c>
      <c r="G4944">
        <v>39</v>
      </c>
      <c r="H4944" t="str">
        <f>VLOOKUP(E4944,[1]data!$D$3:$AK$1000,34,0)</f>
        <v>Party</v>
      </c>
      <c r="I4944">
        <v>2499</v>
      </c>
      <c r="J4944" t="str">
        <f>VLOOKUP(E4944,[1]data!$D$3:$AJ$1048576,33,0)</f>
        <v>2499-2999</v>
      </c>
      <c r="K4944" t="s">
        <v>4624</v>
      </c>
      <c r="L4944" t="s">
        <v>473</v>
      </c>
      <c r="M4944">
        <v>1</v>
      </c>
      <c r="N4944">
        <v>2231.25</v>
      </c>
      <c r="O4944">
        <v>-524.63</v>
      </c>
      <c r="P4944">
        <v>0</v>
      </c>
      <c r="Q4944">
        <v>1706.62</v>
      </c>
      <c r="R4944">
        <v>0</v>
      </c>
      <c r="S4944">
        <v>0</v>
      </c>
      <c r="T4944">
        <v>0</v>
      </c>
      <c r="U4944">
        <v>204.79</v>
      </c>
      <c r="V4944">
        <v>1911.41</v>
      </c>
      <c r="W4944">
        <v>1</v>
      </c>
      <c r="X4944">
        <f t="shared" si="312"/>
        <v>2499</v>
      </c>
      <c r="Y4944">
        <f t="shared" si="313"/>
        <v>587.58999999999992</v>
      </c>
      <c r="Z4944" s="1">
        <f t="shared" si="314"/>
        <v>0.23513005202080828</v>
      </c>
    </row>
    <row r="4945" spans="1:26">
      <c r="A4945" s="2">
        <v>45083</v>
      </c>
      <c r="B4945" t="s">
        <v>4457</v>
      </c>
      <c r="C4945" t="s">
        <v>4583</v>
      </c>
      <c r="D4945" s="2" t="str">
        <f t="shared" si="311"/>
        <v>KOW-UN1-R-0002</v>
      </c>
      <c r="E4945" t="s">
        <v>171</v>
      </c>
      <c r="F4945" t="s">
        <v>307</v>
      </c>
      <c r="G4945">
        <v>39</v>
      </c>
      <c r="H4945" t="str">
        <f>VLOOKUP(E4945,[1]data!$D$3:$AK$1000,34,0)</f>
        <v>Classic</v>
      </c>
      <c r="I4945">
        <v>1999</v>
      </c>
      <c r="J4945" t="str">
        <f>VLOOKUP(E4945,[1]data!$D$3:$AJ$1048576,33,0)</f>
        <v>1799-2299</v>
      </c>
      <c r="K4945" t="s">
        <v>4628</v>
      </c>
      <c r="L4945" t="s">
        <v>255</v>
      </c>
      <c r="M4945">
        <v>1</v>
      </c>
      <c r="N4945">
        <v>1784.82</v>
      </c>
      <c r="O4945">
        <v>0</v>
      </c>
      <c r="P4945">
        <v>0</v>
      </c>
      <c r="Q4945">
        <v>1784.82</v>
      </c>
      <c r="R4945">
        <v>0</v>
      </c>
      <c r="S4945">
        <v>0</v>
      </c>
      <c r="T4945">
        <v>0</v>
      </c>
      <c r="U4945">
        <v>214.18</v>
      </c>
      <c r="V4945">
        <v>1999</v>
      </c>
      <c r="W4945">
        <v>1</v>
      </c>
      <c r="X4945">
        <f t="shared" si="312"/>
        <v>1999</v>
      </c>
      <c r="Y4945">
        <f t="shared" si="313"/>
        <v>0</v>
      </c>
      <c r="Z4945" s="1">
        <f t="shared" si="314"/>
        <v>0</v>
      </c>
    </row>
    <row r="4946" spans="1:26">
      <c r="A4946" s="2">
        <v>45083</v>
      </c>
      <c r="B4946" t="s">
        <v>4457</v>
      </c>
      <c r="C4946" t="s">
        <v>4583</v>
      </c>
      <c r="D4946" s="2" t="str">
        <f t="shared" si="311"/>
        <v>KOW-LI3-R-0007</v>
      </c>
      <c r="E4946" t="s">
        <v>108</v>
      </c>
      <c r="F4946" t="s">
        <v>261</v>
      </c>
      <c r="G4946">
        <v>46</v>
      </c>
      <c r="H4946" t="str">
        <f>VLOOKUP(E4946,[1]data!$D$3:$AK$1000,34,0)</f>
        <v>Linen</v>
      </c>
      <c r="I4946">
        <v>3499</v>
      </c>
      <c r="J4946" t="str">
        <f>VLOOKUP(E4946,[1]data!$D$3:$AJ$1048576,33,0)</f>
        <v>3499-3999</v>
      </c>
      <c r="K4946" t="s">
        <v>4629</v>
      </c>
      <c r="L4946" t="s">
        <v>255</v>
      </c>
      <c r="M4946">
        <v>1</v>
      </c>
      <c r="N4946">
        <v>3124.11</v>
      </c>
      <c r="O4946">
        <v>0</v>
      </c>
      <c r="P4946">
        <v>0</v>
      </c>
      <c r="Q4946">
        <v>3124.11</v>
      </c>
      <c r="R4946">
        <v>0</v>
      </c>
      <c r="S4946">
        <v>0</v>
      </c>
      <c r="T4946">
        <v>0</v>
      </c>
      <c r="U4946">
        <v>374.89</v>
      </c>
      <c r="V4946">
        <v>3499</v>
      </c>
      <c r="W4946">
        <v>1</v>
      </c>
      <c r="X4946">
        <f t="shared" si="312"/>
        <v>3499</v>
      </c>
      <c r="Y4946">
        <f t="shared" si="313"/>
        <v>0</v>
      </c>
      <c r="Z4946" s="1">
        <f t="shared" si="314"/>
        <v>0</v>
      </c>
    </row>
    <row r="4947" spans="1:26">
      <c r="A4947" s="2">
        <v>45083</v>
      </c>
      <c r="B4947" t="s">
        <v>4457</v>
      </c>
      <c r="C4947" t="s">
        <v>4583</v>
      </c>
      <c r="D4947" s="2" t="str">
        <f t="shared" si="311"/>
        <v>KOW-LI1-R-0001</v>
      </c>
      <c r="E4947" t="s">
        <v>99</v>
      </c>
      <c r="F4947" t="s">
        <v>941</v>
      </c>
      <c r="G4947">
        <v>42</v>
      </c>
      <c r="H4947" t="str">
        <f>VLOOKUP(E4947,[1]data!$D$3:$AK$1000,34,0)</f>
        <v>Linen</v>
      </c>
      <c r="I4947">
        <v>3499</v>
      </c>
      <c r="J4947" t="str">
        <f>VLOOKUP(E4947,[1]data!$D$3:$AJ$1048576,33,0)</f>
        <v>3499-3999</v>
      </c>
      <c r="K4947" t="s">
        <v>4630</v>
      </c>
      <c r="L4947" t="s">
        <v>473</v>
      </c>
      <c r="M4947">
        <v>1</v>
      </c>
      <c r="N4947">
        <v>2655.35</v>
      </c>
      <c r="O4947">
        <v>-624</v>
      </c>
      <c r="P4947">
        <v>0</v>
      </c>
      <c r="Q4947">
        <v>2031.35</v>
      </c>
      <c r="R4947">
        <v>0</v>
      </c>
      <c r="S4947">
        <v>0</v>
      </c>
      <c r="T4947">
        <v>0</v>
      </c>
      <c r="U4947">
        <v>243.76</v>
      </c>
      <c r="V4947">
        <v>2275.11</v>
      </c>
      <c r="W4947">
        <v>1</v>
      </c>
      <c r="X4947">
        <f t="shared" si="312"/>
        <v>3499</v>
      </c>
      <c r="Y4947">
        <f t="shared" si="313"/>
        <v>1223.8899999999999</v>
      </c>
      <c r="Z4947" s="1">
        <f t="shared" si="314"/>
        <v>0.34978279508430976</v>
      </c>
    </row>
    <row r="4948" spans="1:26">
      <c r="A4948" s="2">
        <v>45083</v>
      </c>
      <c r="B4948" t="s">
        <v>4457</v>
      </c>
      <c r="C4948" t="s">
        <v>4583</v>
      </c>
      <c r="D4948" s="2" t="str">
        <f t="shared" si="311"/>
        <v>KOW-TRA3-R-000</v>
      </c>
      <c r="E4948" t="s">
        <v>151</v>
      </c>
      <c r="F4948" t="s">
        <v>286</v>
      </c>
      <c r="G4948">
        <v>40</v>
      </c>
      <c r="H4948" t="str">
        <f>VLOOKUP(E4948,[1]data!$D$3:$AK$1000,34,0)</f>
        <v>Traditional</v>
      </c>
      <c r="I4948">
        <v>1299</v>
      </c>
      <c r="J4948" t="str">
        <f>VLOOKUP(E4948,[1]data!$D$3:$AJ$1048576,33,0)</f>
        <v>1099-1499</v>
      </c>
      <c r="K4948" t="s">
        <v>4631</v>
      </c>
      <c r="L4948" t="s">
        <v>255</v>
      </c>
      <c r="M4948">
        <v>1</v>
      </c>
      <c r="N4948">
        <v>1159.82</v>
      </c>
      <c r="O4948">
        <v>-115.98</v>
      </c>
      <c r="P4948">
        <v>0</v>
      </c>
      <c r="Q4948">
        <v>1043.8399999999999</v>
      </c>
      <c r="R4948">
        <v>0</v>
      </c>
      <c r="S4948">
        <v>0</v>
      </c>
      <c r="T4948">
        <v>0</v>
      </c>
      <c r="U4948">
        <v>125.26</v>
      </c>
      <c r="V4948">
        <v>1169.0999999999999</v>
      </c>
      <c r="W4948">
        <v>1</v>
      </c>
      <c r="X4948">
        <f t="shared" si="312"/>
        <v>1299</v>
      </c>
      <c r="Y4948">
        <f t="shared" si="313"/>
        <v>129.90000000000009</v>
      </c>
      <c r="Z4948" s="1">
        <f t="shared" si="314"/>
        <v>0.10000000000000007</v>
      </c>
    </row>
    <row r="4949" spans="1:26">
      <c r="A4949" s="2">
        <v>45083</v>
      </c>
      <c r="B4949" t="s">
        <v>4457</v>
      </c>
      <c r="C4949" t="s">
        <v>4583</v>
      </c>
      <c r="D4949" s="2" t="str">
        <f t="shared" si="311"/>
        <v>KOW-TRA3-R-000</v>
      </c>
      <c r="E4949" t="s">
        <v>151</v>
      </c>
      <c r="F4949" t="s">
        <v>286</v>
      </c>
      <c r="G4949">
        <v>40</v>
      </c>
      <c r="H4949" t="str">
        <f>VLOOKUP(E4949,[1]data!$D$3:$AK$1000,34,0)</f>
        <v>Traditional</v>
      </c>
      <c r="I4949">
        <v>1299</v>
      </c>
      <c r="J4949" t="str">
        <f>VLOOKUP(E4949,[1]data!$D$3:$AJ$1048576,33,0)</f>
        <v>1099-1499</v>
      </c>
      <c r="K4949" t="s">
        <v>4632</v>
      </c>
      <c r="L4949" t="s">
        <v>255</v>
      </c>
      <c r="M4949">
        <v>1</v>
      </c>
      <c r="N4949">
        <v>1159.82</v>
      </c>
      <c r="O4949">
        <v>0</v>
      </c>
      <c r="P4949">
        <v>0</v>
      </c>
      <c r="Q4949">
        <v>1159.82</v>
      </c>
      <c r="R4949">
        <v>0</v>
      </c>
      <c r="S4949">
        <v>0</v>
      </c>
      <c r="T4949">
        <v>0</v>
      </c>
      <c r="U4949">
        <v>139.18</v>
      </c>
      <c r="V4949">
        <v>1299</v>
      </c>
      <c r="W4949">
        <v>1</v>
      </c>
      <c r="X4949">
        <f t="shared" si="312"/>
        <v>1299</v>
      </c>
      <c r="Y4949">
        <f t="shared" si="313"/>
        <v>0</v>
      </c>
      <c r="Z4949" s="1">
        <f t="shared" si="314"/>
        <v>0</v>
      </c>
    </row>
    <row r="4950" spans="1:26">
      <c r="A4950" s="2">
        <v>45083</v>
      </c>
      <c r="B4950" t="s">
        <v>4457</v>
      </c>
      <c r="C4950" t="s">
        <v>4583</v>
      </c>
      <c r="D4950" s="2" t="str">
        <f t="shared" si="311"/>
        <v>KOW-CC02-R-004</v>
      </c>
      <c r="E4950" t="s">
        <v>36</v>
      </c>
      <c r="F4950" t="s">
        <v>1508</v>
      </c>
      <c r="G4950">
        <v>39</v>
      </c>
      <c r="H4950" t="str">
        <f>VLOOKUP(E4950,[1]data!$D$3:$AK$1000,34,0)</f>
        <v>Casual</v>
      </c>
      <c r="I4950">
        <v>2499</v>
      </c>
      <c r="J4950" t="str">
        <f>VLOOKUP(E4950,[1]data!$D$3:$AJ$1048576,33,0)</f>
        <v>2499-2999</v>
      </c>
      <c r="K4950" t="s">
        <v>4633</v>
      </c>
      <c r="L4950" t="s">
        <v>255</v>
      </c>
      <c r="M4950">
        <v>1</v>
      </c>
      <c r="N4950">
        <v>2231.25</v>
      </c>
      <c r="O4950">
        <v>0</v>
      </c>
      <c r="P4950">
        <v>0</v>
      </c>
      <c r="Q4950">
        <v>2231.25</v>
      </c>
      <c r="R4950">
        <v>0</v>
      </c>
      <c r="S4950">
        <v>0</v>
      </c>
      <c r="T4950">
        <v>0</v>
      </c>
      <c r="U4950">
        <v>267.75</v>
      </c>
      <c r="V4950">
        <v>2499</v>
      </c>
      <c r="W4950">
        <v>1</v>
      </c>
      <c r="X4950">
        <f t="shared" si="312"/>
        <v>2499</v>
      </c>
      <c r="Y4950">
        <f t="shared" si="313"/>
        <v>0</v>
      </c>
      <c r="Z4950" s="1">
        <f t="shared" si="314"/>
        <v>0</v>
      </c>
    </row>
    <row r="4951" spans="1:26">
      <c r="A4951" s="2">
        <v>45083</v>
      </c>
      <c r="B4951" t="s">
        <v>4457</v>
      </c>
      <c r="C4951" t="s">
        <v>4583</v>
      </c>
      <c r="D4951" s="2" t="str">
        <f t="shared" si="311"/>
        <v>KOW-CC02-R-004</v>
      </c>
      <c r="E4951" t="s">
        <v>36</v>
      </c>
      <c r="F4951" t="s">
        <v>1508</v>
      </c>
      <c r="G4951">
        <v>39</v>
      </c>
      <c r="H4951" t="str">
        <f>VLOOKUP(E4951,[1]data!$D$3:$AK$1000,34,0)</f>
        <v>Casual</v>
      </c>
      <c r="I4951">
        <v>2499</v>
      </c>
      <c r="J4951" t="str">
        <f>VLOOKUP(E4951,[1]data!$D$3:$AJ$1048576,33,0)</f>
        <v>2499-2999</v>
      </c>
      <c r="K4951" t="s">
        <v>4634</v>
      </c>
      <c r="L4951" t="s">
        <v>255</v>
      </c>
      <c r="M4951">
        <v>1</v>
      </c>
      <c r="N4951">
        <v>2231.25</v>
      </c>
      <c r="O4951">
        <v>0</v>
      </c>
      <c r="P4951">
        <v>0</v>
      </c>
      <c r="Q4951">
        <v>2231.25</v>
      </c>
      <c r="R4951">
        <v>0</v>
      </c>
      <c r="S4951">
        <v>0</v>
      </c>
      <c r="T4951">
        <v>0</v>
      </c>
      <c r="U4951">
        <v>267.75</v>
      </c>
      <c r="V4951">
        <v>2499</v>
      </c>
      <c r="W4951">
        <v>1</v>
      </c>
      <c r="X4951">
        <f t="shared" si="312"/>
        <v>2499</v>
      </c>
      <c r="Y4951">
        <f t="shared" si="313"/>
        <v>0</v>
      </c>
      <c r="Z4951" s="1">
        <f t="shared" si="314"/>
        <v>0</v>
      </c>
    </row>
    <row r="4952" spans="1:26">
      <c r="A4952" s="2">
        <v>45083</v>
      </c>
      <c r="B4952" t="s">
        <v>4457</v>
      </c>
      <c r="C4952" t="s">
        <v>4583</v>
      </c>
      <c r="D4952" s="2" t="str">
        <f t="shared" si="311"/>
        <v>KOW-TRA3-R-000</v>
      </c>
      <c r="E4952" t="s">
        <v>320</v>
      </c>
      <c r="F4952" t="s">
        <v>286</v>
      </c>
      <c r="G4952">
        <v>44</v>
      </c>
      <c r="H4952" t="str">
        <f>VLOOKUP(E4952,[1]data!$D$3:$AK$1000,34,0)</f>
        <v>Traditional</v>
      </c>
      <c r="I4952">
        <v>1299</v>
      </c>
      <c r="J4952" t="str">
        <f>VLOOKUP(E4952,[1]data!$D$3:$AJ$1048576,33,0)</f>
        <v>1099-1499</v>
      </c>
      <c r="K4952" t="s">
        <v>4635</v>
      </c>
      <c r="L4952" t="s">
        <v>255</v>
      </c>
      <c r="M4952">
        <v>1</v>
      </c>
      <c r="N4952">
        <v>1159.82</v>
      </c>
      <c r="O4952">
        <v>0</v>
      </c>
      <c r="P4952">
        <v>0</v>
      </c>
      <c r="Q4952">
        <v>1159.82</v>
      </c>
      <c r="R4952">
        <v>0</v>
      </c>
      <c r="S4952">
        <v>0</v>
      </c>
      <c r="T4952">
        <v>0</v>
      </c>
      <c r="U4952">
        <v>139.18</v>
      </c>
      <c r="V4952">
        <v>1299</v>
      </c>
      <c r="W4952">
        <v>1</v>
      </c>
      <c r="X4952">
        <f t="shared" si="312"/>
        <v>1299</v>
      </c>
      <c r="Y4952">
        <f t="shared" si="313"/>
        <v>0</v>
      </c>
      <c r="Z4952" s="1">
        <f t="shared" si="314"/>
        <v>0</v>
      </c>
    </row>
    <row r="4953" spans="1:26">
      <c r="A4953" s="2">
        <v>45083</v>
      </c>
      <c r="B4953" t="s">
        <v>4457</v>
      </c>
      <c r="C4953" t="s">
        <v>4583</v>
      </c>
      <c r="D4953" s="2" t="str">
        <f t="shared" si="311"/>
        <v>KOW-LI1-R-0001</v>
      </c>
      <c r="E4953" t="s">
        <v>98</v>
      </c>
      <c r="F4953" t="s">
        <v>941</v>
      </c>
      <c r="G4953">
        <v>40</v>
      </c>
      <c r="H4953" t="str">
        <f>VLOOKUP(E4953,[1]data!$D$3:$AK$1000,34,0)</f>
        <v>Linen</v>
      </c>
      <c r="I4953">
        <v>3499</v>
      </c>
      <c r="J4953" t="str">
        <f>VLOOKUP(E4953,[1]data!$D$3:$AJ$1048576,33,0)</f>
        <v>3499-3999</v>
      </c>
      <c r="K4953" t="s">
        <v>4627</v>
      </c>
      <c r="L4953" t="s">
        <v>255</v>
      </c>
      <c r="M4953">
        <v>1</v>
      </c>
      <c r="N4953">
        <v>2655.35</v>
      </c>
      <c r="O4953">
        <v>-265.52999999999997</v>
      </c>
      <c r="P4953">
        <v>0</v>
      </c>
      <c r="Q4953">
        <v>2389.8200000000002</v>
      </c>
      <c r="R4953">
        <v>0</v>
      </c>
      <c r="S4953">
        <v>0</v>
      </c>
      <c r="T4953">
        <v>0</v>
      </c>
      <c r="U4953">
        <v>286.77999999999997</v>
      </c>
      <c r="V4953">
        <v>2676.6</v>
      </c>
      <c r="W4953">
        <v>1</v>
      </c>
      <c r="X4953">
        <f t="shared" si="312"/>
        <v>3499</v>
      </c>
      <c r="Y4953">
        <f t="shared" si="313"/>
        <v>822.40000000000009</v>
      </c>
      <c r="Z4953" s="1">
        <f t="shared" si="314"/>
        <v>0.23503858245212922</v>
      </c>
    </row>
    <row r="4954" spans="1:26">
      <c r="A4954" s="2">
        <v>45083</v>
      </c>
      <c r="B4954" t="s">
        <v>4457</v>
      </c>
      <c r="C4954" t="s">
        <v>4583</v>
      </c>
      <c r="D4954" s="2" t="str">
        <f t="shared" si="311"/>
        <v>KOW-CC02-R-004</v>
      </c>
      <c r="E4954" t="s">
        <v>39</v>
      </c>
      <c r="F4954" t="s">
        <v>1508</v>
      </c>
      <c r="G4954">
        <v>44</v>
      </c>
      <c r="H4954" t="str">
        <f>VLOOKUP(E4954,[1]data!$D$3:$AK$1000,34,0)</f>
        <v>Casual</v>
      </c>
      <c r="I4954">
        <v>2499</v>
      </c>
      <c r="J4954" t="str">
        <f>VLOOKUP(E4954,[1]data!$D$3:$AJ$1048576,33,0)</f>
        <v>2499-2999</v>
      </c>
      <c r="K4954" t="s">
        <v>4636</v>
      </c>
      <c r="L4954" t="s">
        <v>255</v>
      </c>
      <c r="M4954">
        <v>1</v>
      </c>
      <c r="N4954">
        <v>2231.2399999999998</v>
      </c>
      <c r="O4954">
        <v>-223.12</v>
      </c>
      <c r="P4954">
        <v>0</v>
      </c>
      <c r="Q4954">
        <v>2008.12</v>
      </c>
      <c r="R4954">
        <v>0</v>
      </c>
      <c r="S4954">
        <v>0</v>
      </c>
      <c r="T4954">
        <v>0</v>
      </c>
      <c r="U4954">
        <v>240.98</v>
      </c>
      <c r="V4954">
        <v>2249.1</v>
      </c>
      <c r="W4954">
        <v>1</v>
      </c>
      <c r="X4954">
        <f t="shared" si="312"/>
        <v>2499</v>
      </c>
      <c r="Y4954">
        <f t="shared" si="313"/>
        <v>249.90000000000009</v>
      </c>
      <c r="Z4954" s="1">
        <f t="shared" si="314"/>
        <v>0.10000000000000003</v>
      </c>
    </row>
    <row r="4955" spans="1:26">
      <c r="A4955" s="2">
        <v>45083</v>
      </c>
      <c r="B4955" t="s">
        <v>4457</v>
      </c>
      <c r="C4955" t="s">
        <v>4583</v>
      </c>
      <c r="D4955" s="2" t="str">
        <f t="shared" si="311"/>
        <v>KOW-LI3-R-0007</v>
      </c>
      <c r="E4955" t="s">
        <v>105</v>
      </c>
      <c r="F4955" t="s">
        <v>261</v>
      </c>
      <c r="G4955">
        <v>40</v>
      </c>
      <c r="H4955" t="str">
        <f>VLOOKUP(E4955,[1]data!$D$3:$AK$1000,34,0)</f>
        <v>Linen</v>
      </c>
      <c r="I4955">
        <v>3499</v>
      </c>
      <c r="J4955" t="str">
        <f>VLOOKUP(E4955,[1]data!$D$3:$AJ$1048576,33,0)</f>
        <v>3499-3999</v>
      </c>
      <c r="K4955" t="s">
        <v>4637</v>
      </c>
      <c r="L4955" t="s">
        <v>473</v>
      </c>
      <c r="M4955">
        <v>1</v>
      </c>
      <c r="N4955">
        <v>2655.35</v>
      </c>
      <c r="O4955">
        <v>-624</v>
      </c>
      <c r="P4955">
        <v>0</v>
      </c>
      <c r="Q4955">
        <v>2031.35</v>
      </c>
      <c r="R4955">
        <v>0</v>
      </c>
      <c r="S4955">
        <v>0</v>
      </c>
      <c r="T4955">
        <v>0</v>
      </c>
      <c r="U4955">
        <v>243.76</v>
      </c>
      <c r="V4955">
        <v>2275.11</v>
      </c>
      <c r="W4955">
        <v>1</v>
      </c>
      <c r="X4955">
        <f t="shared" si="312"/>
        <v>3499</v>
      </c>
      <c r="Y4955">
        <f t="shared" si="313"/>
        <v>1223.8899999999999</v>
      </c>
      <c r="Z4955" s="1">
        <f t="shared" si="314"/>
        <v>0.34978279508430976</v>
      </c>
    </row>
    <row r="4956" spans="1:26">
      <c r="A4956" s="2">
        <v>45083</v>
      </c>
      <c r="B4956" t="s">
        <v>4457</v>
      </c>
      <c r="C4956" t="s">
        <v>4583</v>
      </c>
      <c r="D4956" s="2" t="str">
        <f t="shared" si="311"/>
        <v>KOW-UN1-R-0002</v>
      </c>
      <c r="E4956" t="s">
        <v>173</v>
      </c>
      <c r="F4956" t="s">
        <v>307</v>
      </c>
      <c r="G4956">
        <v>42</v>
      </c>
      <c r="H4956" t="str">
        <f>VLOOKUP(E4956,[1]data!$D$3:$AK$1000,34,0)</f>
        <v>Classic</v>
      </c>
      <c r="I4956">
        <v>1999</v>
      </c>
      <c r="J4956" t="str">
        <f>VLOOKUP(E4956,[1]data!$D$3:$AJ$1048576,33,0)</f>
        <v>1799-2299</v>
      </c>
      <c r="K4956" t="s">
        <v>4638</v>
      </c>
      <c r="L4956" t="s">
        <v>255</v>
      </c>
      <c r="M4956">
        <v>1</v>
      </c>
      <c r="N4956">
        <v>1784.82</v>
      </c>
      <c r="O4956">
        <v>-178.48</v>
      </c>
      <c r="P4956">
        <v>0</v>
      </c>
      <c r="Q4956">
        <v>1606.34</v>
      </c>
      <c r="R4956">
        <v>0</v>
      </c>
      <c r="S4956">
        <v>0</v>
      </c>
      <c r="T4956">
        <v>0</v>
      </c>
      <c r="U4956">
        <v>192.76</v>
      </c>
      <c r="V4956">
        <v>1799.1</v>
      </c>
      <c r="W4956">
        <v>1</v>
      </c>
      <c r="X4956">
        <f t="shared" si="312"/>
        <v>1999</v>
      </c>
      <c r="Y4956">
        <f t="shared" si="313"/>
        <v>199.90000000000009</v>
      </c>
      <c r="Z4956" s="1">
        <f t="shared" si="314"/>
        <v>0.10000000000000005</v>
      </c>
    </row>
    <row r="4957" spans="1:26">
      <c r="A4957" s="2">
        <v>45083</v>
      </c>
      <c r="B4957" t="s">
        <v>4457</v>
      </c>
      <c r="C4957" t="s">
        <v>4583</v>
      </c>
      <c r="D4957" s="2" t="str">
        <f t="shared" si="311"/>
        <v>KOW-CA6-S-0002</v>
      </c>
      <c r="E4957" t="s">
        <v>25</v>
      </c>
      <c r="F4957" t="s">
        <v>334</v>
      </c>
      <c r="G4957">
        <v>39</v>
      </c>
      <c r="H4957" t="str">
        <f>VLOOKUP(E4957,[1]data!$D$3:$AK$1000,34,0)</f>
        <v>Casual</v>
      </c>
      <c r="I4957">
        <v>1499</v>
      </c>
      <c r="J4957" t="str">
        <f>VLOOKUP(E4957,[1]data!$D$3:$AJ$1048576,33,0)</f>
        <v>1099-1499</v>
      </c>
      <c r="K4957" t="s">
        <v>4624</v>
      </c>
      <c r="L4957" t="s">
        <v>473</v>
      </c>
      <c r="M4957">
        <v>1</v>
      </c>
      <c r="N4957">
        <v>2676.78</v>
      </c>
      <c r="O4957">
        <v>-629.39</v>
      </c>
      <c r="P4957">
        <v>0</v>
      </c>
      <c r="Q4957">
        <v>2047.39</v>
      </c>
      <c r="R4957">
        <v>0</v>
      </c>
      <c r="S4957">
        <v>0</v>
      </c>
      <c r="T4957">
        <v>0</v>
      </c>
      <c r="U4957">
        <v>245.69</v>
      </c>
      <c r="V4957">
        <v>2293.08</v>
      </c>
      <c r="W4957">
        <v>2</v>
      </c>
      <c r="X4957">
        <f t="shared" si="312"/>
        <v>2998</v>
      </c>
      <c r="Y4957">
        <f t="shared" si="313"/>
        <v>704.92000000000007</v>
      </c>
      <c r="Z4957" s="1">
        <f t="shared" si="314"/>
        <v>0.23513008672448302</v>
      </c>
    </row>
    <row r="4958" spans="1:26">
      <c r="A4958" s="2">
        <v>45083</v>
      </c>
      <c r="B4958" t="s">
        <v>4457</v>
      </c>
      <c r="C4958" t="s">
        <v>4583</v>
      </c>
      <c r="D4958" s="2" t="str">
        <f t="shared" si="311"/>
        <v>KOW-PO26-R-002</v>
      </c>
      <c r="E4958" t="s">
        <v>133</v>
      </c>
      <c r="F4958" t="s">
        <v>426</v>
      </c>
      <c r="G4958">
        <v>39</v>
      </c>
      <c r="H4958" t="str">
        <f>VLOOKUP(E4958,[1]data!$D$3:$AK$1000,34,0)</f>
        <v>Indie</v>
      </c>
      <c r="I4958">
        <v>1999</v>
      </c>
      <c r="J4958" t="str">
        <f>VLOOKUP(E4958,[1]data!$D$3:$AJ$1048576,33,0)</f>
        <v>1799-2299</v>
      </c>
      <c r="K4958" t="s">
        <v>4624</v>
      </c>
      <c r="L4958" t="s">
        <v>473</v>
      </c>
      <c r="M4958">
        <v>1</v>
      </c>
      <c r="N4958">
        <v>1784.81</v>
      </c>
      <c r="O4958">
        <v>-419.66</v>
      </c>
      <c r="P4958">
        <v>0</v>
      </c>
      <c r="Q4958">
        <v>1365.15</v>
      </c>
      <c r="R4958">
        <v>0</v>
      </c>
      <c r="S4958">
        <v>0</v>
      </c>
      <c r="T4958">
        <v>0</v>
      </c>
      <c r="U4958">
        <v>163.82</v>
      </c>
      <c r="V4958">
        <v>1528.97</v>
      </c>
      <c r="W4958">
        <v>1</v>
      </c>
      <c r="X4958">
        <f t="shared" si="312"/>
        <v>1999</v>
      </c>
      <c r="Y4958">
        <f t="shared" si="313"/>
        <v>470.03</v>
      </c>
      <c r="Z4958" s="1">
        <f t="shared" si="314"/>
        <v>0.23513256628314155</v>
      </c>
    </row>
    <row r="4959" spans="1:26">
      <c r="A4959" s="2">
        <v>45083</v>
      </c>
      <c r="B4959" t="s">
        <v>4457</v>
      </c>
      <c r="C4959" t="s">
        <v>4583</v>
      </c>
      <c r="D4959" s="2" t="str">
        <f t="shared" si="311"/>
        <v>KOW-PIQ-R-0032</v>
      </c>
      <c r="E4959" t="s">
        <v>126</v>
      </c>
      <c r="F4959" t="s">
        <v>2010</v>
      </c>
      <c r="G4959" t="s">
        <v>2011</v>
      </c>
      <c r="H4959" t="str">
        <f>VLOOKUP(E4959,[1]data!$D$3:$AK$1000,34,0)</f>
        <v>Knit Shirt</v>
      </c>
      <c r="I4959">
        <v>2499</v>
      </c>
      <c r="J4959" t="str">
        <f>VLOOKUP(E4959,[1]data!$D$3:$AJ$1048576,33,0)</f>
        <v>2499-2999</v>
      </c>
      <c r="K4959" t="s">
        <v>4639</v>
      </c>
      <c r="L4959" t="s">
        <v>255</v>
      </c>
      <c r="M4959">
        <v>1</v>
      </c>
      <c r="N4959">
        <v>2231.25</v>
      </c>
      <c r="O4959">
        <v>0</v>
      </c>
      <c r="P4959">
        <v>0</v>
      </c>
      <c r="Q4959">
        <v>2231.25</v>
      </c>
      <c r="R4959">
        <v>0</v>
      </c>
      <c r="S4959">
        <v>0</v>
      </c>
      <c r="T4959">
        <v>0</v>
      </c>
      <c r="U4959">
        <v>267.75</v>
      </c>
      <c r="V4959">
        <v>2499</v>
      </c>
      <c r="W4959">
        <v>1</v>
      </c>
      <c r="X4959">
        <f t="shared" si="312"/>
        <v>2499</v>
      </c>
      <c r="Y4959">
        <f t="shared" si="313"/>
        <v>0</v>
      </c>
      <c r="Z4959" s="1">
        <f t="shared" si="314"/>
        <v>0</v>
      </c>
    </row>
    <row r="4960" spans="1:26">
      <c r="A4960" s="2">
        <v>45083</v>
      </c>
      <c r="B4960" t="s">
        <v>4457</v>
      </c>
      <c r="C4960" t="s">
        <v>4583</v>
      </c>
      <c r="D4960" s="2" t="str">
        <f t="shared" si="311"/>
        <v>KOW-PIQ-R-0032</v>
      </c>
      <c r="E4960" t="s">
        <v>126</v>
      </c>
      <c r="F4960" t="s">
        <v>2010</v>
      </c>
      <c r="G4960" t="s">
        <v>2011</v>
      </c>
      <c r="H4960" t="str">
        <f>VLOOKUP(E4960,[1]data!$D$3:$AK$1000,34,0)</f>
        <v>Knit Shirt</v>
      </c>
      <c r="I4960">
        <v>2499</v>
      </c>
      <c r="J4960" t="str">
        <f>VLOOKUP(E4960,[1]data!$D$3:$AJ$1048576,33,0)</f>
        <v>2499-2999</v>
      </c>
      <c r="K4960" t="s">
        <v>4640</v>
      </c>
      <c r="L4960" t="s">
        <v>473</v>
      </c>
      <c r="M4960">
        <v>1</v>
      </c>
      <c r="N4960">
        <v>2231.2399999999998</v>
      </c>
      <c r="O4960">
        <v>-99.2</v>
      </c>
      <c r="P4960">
        <v>0</v>
      </c>
      <c r="Q4960">
        <v>2132.04</v>
      </c>
      <c r="R4960">
        <v>0</v>
      </c>
      <c r="S4960">
        <v>0</v>
      </c>
      <c r="T4960">
        <v>0</v>
      </c>
      <c r="U4960">
        <v>255.85</v>
      </c>
      <c r="V4960">
        <v>2387.89</v>
      </c>
      <c r="W4960">
        <v>1</v>
      </c>
      <c r="X4960">
        <f t="shared" si="312"/>
        <v>2499</v>
      </c>
      <c r="Y4960">
        <f t="shared" si="313"/>
        <v>111.11000000000013</v>
      </c>
      <c r="Z4960" s="1">
        <f t="shared" si="314"/>
        <v>4.4461784713885608E-2</v>
      </c>
    </row>
    <row r="4961" spans="1:26">
      <c r="A4961" s="2">
        <v>45083</v>
      </c>
      <c r="B4961" t="s">
        <v>4457</v>
      </c>
      <c r="C4961" t="s">
        <v>4583</v>
      </c>
      <c r="D4961" s="2" t="str">
        <f t="shared" si="311"/>
        <v>KOW-CC02-R-004</v>
      </c>
      <c r="E4961" t="s">
        <v>37</v>
      </c>
      <c r="F4961" t="s">
        <v>1508</v>
      </c>
      <c r="G4961">
        <v>40</v>
      </c>
      <c r="H4961" t="str">
        <f>VLOOKUP(E4961,[1]data!$D$3:$AK$1000,34,0)</f>
        <v>Casual</v>
      </c>
      <c r="I4961">
        <v>2499</v>
      </c>
      <c r="J4961" t="str">
        <f>VLOOKUP(E4961,[1]data!$D$3:$AJ$1048576,33,0)</f>
        <v>2499-2999</v>
      </c>
      <c r="K4961" t="s">
        <v>4641</v>
      </c>
      <c r="L4961" t="s">
        <v>255</v>
      </c>
      <c r="M4961">
        <v>1</v>
      </c>
      <c r="N4961">
        <v>2231.25</v>
      </c>
      <c r="O4961">
        <v>-223.12</v>
      </c>
      <c r="P4961">
        <v>0</v>
      </c>
      <c r="Q4961">
        <v>2008.13</v>
      </c>
      <c r="R4961">
        <v>0</v>
      </c>
      <c r="S4961">
        <v>0</v>
      </c>
      <c r="T4961">
        <v>0</v>
      </c>
      <c r="U4961">
        <v>240.97</v>
      </c>
      <c r="V4961">
        <v>2249.1</v>
      </c>
      <c r="W4961">
        <v>1</v>
      </c>
      <c r="X4961">
        <f t="shared" si="312"/>
        <v>2499</v>
      </c>
      <c r="Y4961">
        <f t="shared" si="313"/>
        <v>249.90000000000009</v>
      </c>
      <c r="Z4961" s="1">
        <f t="shared" si="314"/>
        <v>0.10000000000000003</v>
      </c>
    </row>
    <row r="4962" spans="1:26">
      <c r="A4962" s="2">
        <v>45083</v>
      </c>
      <c r="B4962" t="s">
        <v>4457</v>
      </c>
      <c r="C4962" t="s">
        <v>4583</v>
      </c>
      <c r="D4962" s="2" t="str">
        <f t="shared" si="311"/>
        <v>KOW-CA11-R-000</v>
      </c>
      <c r="E4962" t="s">
        <v>9</v>
      </c>
      <c r="F4962" t="s">
        <v>302</v>
      </c>
      <c r="G4962">
        <v>40</v>
      </c>
      <c r="H4962" t="str">
        <f>VLOOKUP(E4962,[1]data!$D$3:$AK$1000,34,0)</f>
        <v>Casual</v>
      </c>
      <c r="I4962">
        <v>1999</v>
      </c>
      <c r="J4962" t="str">
        <f>VLOOKUP(E4962,[1]data!$D$3:$AJ$1048576,33,0)</f>
        <v>1799-2299</v>
      </c>
      <c r="K4962" t="s">
        <v>4642</v>
      </c>
      <c r="L4962" t="s">
        <v>255</v>
      </c>
      <c r="M4962">
        <v>1</v>
      </c>
      <c r="N4962">
        <v>1784.82</v>
      </c>
      <c r="O4962">
        <v>0</v>
      </c>
      <c r="P4962">
        <v>0</v>
      </c>
      <c r="Q4962">
        <v>1784.82</v>
      </c>
      <c r="R4962">
        <v>0</v>
      </c>
      <c r="S4962">
        <v>0</v>
      </c>
      <c r="T4962">
        <v>0</v>
      </c>
      <c r="U4962">
        <v>214.18</v>
      </c>
      <c r="V4962">
        <v>1999</v>
      </c>
      <c r="W4962">
        <v>1</v>
      </c>
      <c r="X4962">
        <f t="shared" si="312"/>
        <v>1999</v>
      </c>
      <c r="Y4962">
        <f t="shared" si="313"/>
        <v>0</v>
      </c>
      <c r="Z4962" s="1">
        <f t="shared" si="314"/>
        <v>0</v>
      </c>
    </row>
    <row r="4963" spans="1:26">
      <c r="A4963" s="2">
        <v>45083</v>
      </c>
      <c r="B4963" t="s">
        <v>4457</v>
      </c>
      <c r="C4963" t="s">
        <v>4583</v>
      </c>
      <c r="D4963" s="2" t="str">
        <f t="shared" si="311"/>
        <v>KOW-TRA3-R-000</v>
      </c>
      <c r="E4963" t="s">
        <v>921</v>
      </c>
      <c r="F4963" t="s">
        <v>286</v>
      </c>
      <c r="G4963">
        <v>42</v>
      </c>
      <c r="H4963" t="str">
        <f>VLOOKUP(E4963,[1]data!$D$3:$AK$1000,34,0)</f>
        <v>Traditional</v>
      </c>
      <c r="I4963">
        <v>1299</v>
      </c>
      <c r="J4963" t="str">
        <f>VLOOKUP(E4963,[1]data!$D$3:$AJ$1048576,33,0)</f>
        <v>1099-1499</v>
      </c>
      <c r="K4963" t="s">
        <v>4643</v>
      </c>
      <c r="L4963" t="s">
        <v>255</v>
      </c>
      <c r="M4963">
        <v>1</v>
      </c>
      <c r="N4963">
        <v>1159.82</v>
      </c>
      <c r="O4963">
        <v>-115.98</v>
      </c>
      <c r="P4963">
        <v>0</v>
      </c>
      <c r="Q4963">
        <v>1043.8399999999999</v>
      </c>
      <c r="R4963">
        <v>0</v>
      </c>
      <c r="S4963">
        <v>0</v>
      </c>
      <c r="T4963">
        <v>0</v>
      </c>
      <c r="U4963">
        <v>125.26</v>
      </c>
      <c r="V4963">
        <v>1169.0999999999999</v>
      </c>
      <c r="W4963">
        <v>1</v>
      </c>
      <c r="X4963">
        <f t="shared" si="312"/>
        <v>1299</v>
      </c>
      <c r="Y4963">
        <f t="shared" si="313"/>
        <v>129.90000000000009</v>
      </c>
      <c r="Z4963" s="1">
        <f t="shared" si="314"/>
        <v>0.10000000000000007</v>
      </c>
    </row>
    <row r="4964" spans="1:26">
      <c r="A4964" s="2">
        <v>45083</v>
      </c>
      <c r="B4964" t="s">
        <v>4457</v>
      </c>
      <c r="C4964" t="s">
        <v>4583</v>
      </c>
      <c r="D4964" s="2" t="str">
        <f t="shared" si="311"/>
        <v>KOW-TRA3-R-000</v>
      </c>
      <c r="E4964" t="s">
        <v>921</v>
      </c>
      <c r="F4964" t="s">
        <v>286</v>
      </c>
      <c r="G4964">
        <v>42</v>
      </c>
      <c r="H4964" t="str">
        <f>VLOOKUP(E4964,[1]data!$D$3:$AK$1000,34,0)</f>
        <v>Traditional</v>
      </c>
      <c r="I4964">
        <v>1299</v>
      </c>
      <c r="J4964" t="str">
        <f>VLOOKUP(E4964,[1]data!$D$3:$AJ$1048576,33,0)</f>
        <v>1099-1499</v>
      </c>
      <c r="K4964" t="s">
        <v>4644</v>
      </c>
      <c r="L4964" t="s">
        <v>255</v>
      </c>
      <c r="M4964">
        <v>1</v>
      </c>
      <c r="N4964">
        <v>1159.82</v>
      </c>
      <c r="O4964">
        <v>-173.97</v>
      </c>
      <c r="P4964">
        <v>0</v>
      </c>
      <c r="Q4964">
        <v>985.85</v>
      </c>
      <c r="R4964">
        <v>0</v>
      </c>
      <c r="S4964">
        <v>0</v>
      </c>
      <c r="T4964">
        <v>0</v>
      </c>
      <c r="U4964">
        <v>118.3</v>
      </c>
      <c r="V4964">
        <v>1104.1500000000001</v>
      </c>
      <c r="W4964">
        <v>1</v>
      </c>
      <c r="X4964">
        <f t="shared" si="312"/>
        <v>1299</v>
      </c>
      <c r="Y4964">
        <f t="shared" si="313"/>
        <v>194.84999999999991</v>
      </c>
      <c r="Z4964" s="1">
        <f t="shared" si="314"/>
        <v>0.14999999999999994</v>
      </c>
    </row>
    <row r="4965" spans="1:26">
      <c r="A4965" s="2">
        <v>45083</v>
      </c>
      <c r="B4965" t="s">
        <v>4457</v>
      </c>
      <c r="C4965" t="s">
        <v>4583</v>
      </c>
      <c r="D4965" s="2" t="str">
        <f t="shared" si="311"/>
        <v>KOW-UN3-R-0001</v>
      </c>
      <c r="E4965" t="s">
        <v>2705</v>
      </c>
      <c r="F4965" t="s">
        <v>1287</v>
      </c>
      <c r="G4965">
        <v>42</v>
      </c>
      <c r="H4965" t="str">
        <f>VLOOKUP(E4965,[1]data!$D$3:$AK$1000,34,0)</f>
        <v>Classic</v>
      </c>
      <c r="I4965">
        <v>1499</v>
      </c>
      <c r="J4965" t="str">
        <f>VLOOKUP(E4965,[1]data!$D$3:$AJ$1048576,33,0)</f>
        <v>1099-1499</v>
      </c>
      <c r="K4965" t="s">
        <v>4638</v>
      </c>
      <c r="L4965" t="s">
        <v>255</v>
      </c>
      <c r="M4965">
        <v>1</v>
      </c>
      <c r="N4965">
        <v>1338.38</v>
      </c>
      <c r="O4965">
        <v>-133.83000000000001</v>
      </c>
      <c r="P4965">
        <v>0</v>
      </c>
      <c r="Q4965">
        <v>1204.55</v>
      </c>
      <c r="R4965">
        <v>0</v>
      </c>
      <c r="S4965">
        <v>0</v>
      </c>
      <c r="T4965">
        <v>0</v>
      </c>
      <c r="U4965">
        <v>144.55000000000001</v>
      </c>
      <c r="V4965">
        <v>1349.1</v>
      </c>
      <c r="W4965">
        <v>1</v>
      </c>
      <c r="X4965">
        <f t="shared" si="312"/>
        <v>1499</v>
      </c>
      <c r="Y4965">
        <f t="shared" si="313"/>
        <v>149.90000000000009</v>
      </c>
      <c r="Z4965" s="1">
        <f t="shared" si="314"/>
        <v>0.10000000000000006</v>
      </c>
    </row>
    <row r="4966" spans="1:26">
      <c r="A4966" s="2">
        <v>45083</v>
      </c>
      <c r="B4966" t="s">
        <v>4457</v>
      </c>
      <c r="C4966" t="s">
        <v>4583</v>
      </c>
      <c r="D4966" s="2" t="str">
        <f t="shared" si="311"/>
        <v>KOW-KU1-R-0002</v>
      </c>
      <c r="E4966" t="s">
        <v>82</v>
      </c>
      <c r="F4966" t="s">
        <v>264</v>
      </c>
      <c r="G4966">
        <v>39</v>
      </c>
      <c r="H4966" t="str">
        <f>VLOOKUP(E4966,[1]data!$D$3:$AK$1000,34,0)</f>
        <v>Hoodie</v>
      </c>
      <c r="I4966">
        <v>2799</v>
      </c>
      <c r="J4966" t="str">
        <f>VLOOKUP(E4966,[1]data!$D$3:$AJ$1048576,33,0)</f>
        <v>2499-2999</v>
      </c>
      <c r="K4966" t="s">
        <v>4645</v>
      </c>
      <c r="L4966" t="s">
        <v>255</v>
      </c>
      <c r="M4966">
        <v>1</v>
      </c>
      <c r="N4966">
        <v>2499.11</v>
      </c>
      <c r="O4966">
        <v>0</v>
      </c>
      <c r="P4966">
        <v>0</v>
      </c>
      <c r="Q4966">
        <v>2499.11</v>
      </c>
      <c r="R4966">
        <v>0</v>
      </c>
      <c r="S4966">
        <v>0</v>
      </c>
      <c r="T4966">
        <v>0</v>
      </c>
      <c r="U4966">
        <v>299.89</v>
      </c>
      <c r="V4966">
        <v>2799</v>
      </c>
      <c r="W4966">
        <v>1</v>
      </c>
      <c r="X4966">
        <f t="shared" si="312"/>
        <v>2799</v>
      </c>
      <c r="Y4966">
        <f t="shared" si="313"/>
        <v>0</v>
      </c>
      <c r="Z4966" s="1">
        <f t="shared" si="314"/>
        <v>0</v>
      </c>
    </row>
    <row r="4967" spans="1:26">
      <c r="A4967" s="2">
        <v>45083</v>
      </c>
      <c r="B4967" t="s">
        <v>4457</v>
      </c>
      <c r="C4967" t="s">
        <v>4583</v>
      </c>
      <c r="D4967" s="2" t="str">
        <f t="shared" si="311"/>
        <v>KOW-PA1-R-0003</v>
      </c>
      <c r="E4967" t="s">
        <v>4540</v>
      </c>
      <c r="F4967" t="s">
        <v>268</v>
      </c>
      <c r="G4967">
        <v>40</v>
      </c>
      <c r="H4967" t="str">
        <f>VLOOKUP(E4967,[1]data!$D$3:$AK$1000,34,0)</f>
        <v>Casual</v>
      </c>
      <c r="I4967">
        <v>3499</v>
      </c>
      <c r="J4967" t="str">
        <f>VLOOKUP(E4967,[1]data!$D$3:$AJ$1048576,33,0)</f>
        <v>3499-3999</v>
      </c>
      <c r="K4967" t="s">
        <v>4641</v>
      </c>
      <c r="L4967" t="s">
        <v>255</v>
      </c>
      <c r="M4967">
        <v>1</v>
      </c>
      <c r="N4967">
        <v>2655.35</v>
      </c>
      <c r="O4967">
        <v>-265.52999999999997</v>
      </c>
      <c r="P4967">
        <v>0</v>
      </c>
      <c r="Q4967">
        <v>2389.8200000000002</v>
      </c>
      <c r="R4967">
        <v>0</v>
      </c>
      <c r="S4967">
        <v>0</v>
      </c>
      <c r="T4967">
        <v>0</v>
      </c>
      <c r="U4967">
        <v>286.77999999999997</v>
      </c>
      <c r="V4967">
        <v>2676.6</v>
      </c>
      <c r="W4967">
        <v>1</v>
      </c>
      <c r="X4967">
        <f t="shared" si="312"/>
        <v>3499</v>
      </c>
      <c r="Y4967">
        <f t="shared" si="313"/>
        <v>822.40000000000009</v>
      </c>
      <c r="Z4967" s="1">
        <f t="shared" si="314"/>
        <v>0.23503858245212922</v>
      </c>
    </row>
    <row r="4968" spans="1:26">
      <c r="A4968" s="2">
        <v>45083</v>
      </c>
      <c r="B4968" t="s">
        <v>4457</v>
      </c>
      <c r="C4968" t="s">
        <v>4583</v>
      </c>
      <c r="D4968" s="2" t="str">
        <f t="shared" si="311"/>
        <v>KOW-POL2-R-007</v>
      </c>
      <c r="E4968" t="s">
        <v>185</v>
      </c>
      <c r="F4968" t="s">
        <v>4579</v>
      </c>
      <c r="G4968" t="s">
        <v>2011</v>
      </c>
      <c r="H4968" t="str">
        <f>VLOOKUP(E4968,[1]data!$D$3:$AK$1000,34,0)</f>
        <v>Polo Tees</v>
      </c>
      <c r="I4968">
        <v>1299</v>
      </c>
      <c r="J4968" t="str">
        <f>VLOOKUP(E4968,[1]data!$D$3:$AJ$1048576,33,0)</f>
        <v>1099-1499</v>
      </c>
      <c r="K4968" t="s">
        <v>4636</v>
      </c>
      <c r="L4968" t="s">
        <v>255</v>
      </c>
      <c r="M4968">
        <v>1</v>
      </c>
      <c r="N4968">
        <v>1159.82</v>
      </c>
      <c r="O4968">
        <v>-115.98</v>
      </c>
      <c r="P4968">
        <v>0</v>
      </c>
      <c r="Q4968">
        <v>1043.8399999999999</v>
      </c>
      <c r="R4968">
        <v>0</v>
      </c>
      <c r="S4968">
        <v>0</v>
      </c>
      <c r="T4968">
        <v>0</v>
      </c>
      <c r="U4968">
        <v>125.26</v>
      </c>
      <c r="V4968">
        <v>1169.0999999999999</v>
      </c>
      <c r="W4968">
        <v>1</v>
      </c>
      <c r="X4968">
        <f t="shared" si="312"/>
        <v>1299</v>
      </c>
      <c r="Y4968">
        <f t="shared" si="313"/>
        <v>129.90000000000009</v>
      </c>
      <c r="Z4968" s="1">
        <f t="shared" si="314"/>
        <v>0.10000000000000007</v>
      </c>
    </row>
    <row r="4969" spans="1:26">
      <c r="A4969" s="2">
        <v>45083</v>
      </c>
      <c r="B4969" t="s">
        <v>4457</v>
      </c>
      <c r="C4969" t="s">
        <v>4583</v>
      </c>
      <c r="D4969" s="2" t="str">
        <f t="shared" si="311"/>
        <v>KOW-PO26-R-002</v>
      </c>
      <c r="E4969" t="s">
        <v>2728</v>
      </c>
      <c r="F4969" t="s">
        <v>426</v>
      </c>
      <c r="G4969">
        <v>44</v>
      </c>
      <c r="H4969" t="str">
        <f>VLOOKUP(E4969,[1]data!$D$3:$AK$1000,34,0)</f>
        <v>Indie</v>
      </c>
      <c r="I4969">
        <v>1999</v>
      </c>
      <c r="J4969" t="str">
        <f>VLOOKUP(E4969,[1]data!$D$3:$AJ$1048576,33,0)</f>
        <v>1799-2299</v>
      </c>
      <c r="K4969" t="s">
        <v>4646</v>
      </c>
      <c r="L4969" t="s">
        <v>255</v>
      </c>
      <c r="M4969">
        <v>1</v>
      </c>
      <c r="N4969">
        <v>3569.64</v>
      </c>
      <c r="O4969">
        <v>-356.96</v>
      </c>
      <c r="P4969">
        <v>0</v>
      </c>
      <c r="Q4969">
        <v>3212.68</v>
      </c>
      <c r="R4969">
        <v>0</v>
      </c>
      <c r="S4969">
        <v>0</v>
      </c>
      <c r="T4969">
        <v>0</v>
      </c>
      <c r="U4969">
        <v>385.52</v>
      </c>
      <c r="V4969">
        <v>3598.2</v>
      </c>
      <c r="W4969">
        <v>2</v>
      </c>
      <c r="X4969">
        <f t="shared" si="312"/>
        <v>3998</v>
      </c>
      <c r="Y4969">
        <f t="shared" si="313"/>
        <v>399.80000000000018</v>
      </c>
      <c r="Z4969" s="1">
        <f t="shared" si="314"/>
        <v>0.10000000000000005</v>
      </c>
    </row>
    <row r="4970" spans="1:26">
      <c r="A4970" s="2">
        <v>45083</v>
      </c>
      <c r="B4970" t="s">
        <v>4457</v>
      </c>
      <c r="C4970" t="s">
        <v>4583</v>
      </c>
      <c r="D4970" s="2" t="str">
        <f t="shared" si="311"/>
        <v>KOW-CA3-S-0005</v>
      </c>
      <c r="E4970" t="s">
        <v>17</v>
      </c>
      <c r="F4970" t="s">
        <v>285</v>
      </c>
      <c r="G4970">
        <v>40</v>
      </c>
      <c r="H4970" t="str">
        <f>VLOOKUP(E4970,[1]data!$D$3:$AK$1000,34,0)</f>
        <v>Casual</v>
      </c>
      <c r="I4970">
        <v>1999</v>
      </c>
      <c r="J4970" t="str">
        <f>VLOOKUP(E4970,[1]data!$D$3:$AJ$1048576,33,0)</f>
        <v>1799-2299</v>
      </c>
      <c r="K4970" t="s">
        <v>4640</v>
      </c>
      <c r="L4970" t="s">
        <v>473</v>
      </c>
      <c r="M4970">
        <v>1</v>
      </c>
      <c r="N4970">
        <v>1784.82</v>
      </c>
      <c r="O4970">
        <v>-79.36</v>
      </c>
      <c r="P4970">
        <v>0</v>
      </c>
      <c r="Q4970">
        <v>1705.46</v>
      </c>
      <c r="R4970">
        <v>0</v>
      </c>
      <c r="S4970">
        <v>0</v>
      </c>
      <c r="T4970">
        <v>0</v>
      </c>
      <c r="U4970">
        <v>204.65</v>
      </c>
      <c r="V4970">
        <v>1910.11</v>
      </c>
      <c r="W4970">
        <v>1</v>
      </c>
      <c r="X4970">
        <f t="shared" si="312"/>
        <v>1999</v>
      </c>
      <c r="Y4970">
        <f t="shared" si="313"/>
        <v>88.8900000000001</v>
      </c>
      <c r="Z4970" s="1">
        <f t="shared" si="314"/>
        <v>4.4467233616808453E-2</v>
      </c>
    </row>
    <row r="4971" spans="1:26">
      <c r="A4971" s="2">
        <v>45083</v>
      </c>
      <c r="B4971" t="s">
        <v>4457</v>
      </c>
      <c r="C4971" t="s">
        <v>4583</v>
      </c>
      <c r="D4971" s="2" t="str">
        <f t="shared" si="311"/>
        <v>KOW-CA3-S-0005</v>
      </c>
      <c r="E4971" t="s">
        <v>17</v>
      </c>
      <c r="F4971" t="s">
        <v>285</v>
      </c>
      <c r="G4971">
        <v>40</v>
      </c>
      <c r="H4971" t="str">
        <f>VLOOKUP(E4971,[1]data!$D$3:$AK$1000,34,0)</f>
        <v>Casual</v>
      </c>
      <c r="I4971">
        <v>1999</v>
      </c>
      <c r="J4971" t="str">
        <f>VLOOKUP(E4971,[1]data!$D$3:$AJ$1048576,33,0)</f>
        <v>1799-2299</v>
      </c>
      <c r="K4971" t="s">
        <v>4647</v>
      </c>
      <c r="L4971" t="s">
        <v>255</v>
      </c>
      <c r="M4971">
        <v>1</v>
      </c>
      <c r="N4971">
        <v>1784.82</v>
      </c>
      <c r="O4971">
        <v>-178.48</v>
      </c>
      <c r="P4971">
        <v>0</v>
      </c>
      <c r="Q4971">
        <v>1606.34</v>
      </c>
      <c r="R4971">
        <v>0</v>
      </c>
      <c r="S4971">
        <v>0</v>
      </c>
      <c r="T4971">
        <v>0</v>
      </c>
      <c r="U4971">
        <v>192.76</v>
      </c>
      <c r="V4971">
        <v>1799.1</v>
      </c>
      <c r="W4971">
        <v>1</v>
      </c>
      <c r="X4971">
        <f t="shared" si="312"/>
        <v>1999</v>
      </c>
      <c r="Y4971">
        <f t="shared" si="313"/>
        <v>199.90000000000009</v>
      </c>
      <c r="Z4971" s="1">
        <f t="shared" si="314"/>
        <v>0.10000000000000005</v>
      </c>
    </row>
    <row r="4972" spans="1:26">
      <c r="A4972" s="2">
        <v>45083</v>
      </c>
      <c r="B4972" t="s">
        <v>4457</v>
      </c>
      <c r="C4972" t="s">
        <v>4583</v>
      </c>
      <c r="D4972" s="2" t="str">
        <f t="shared" si="311"/>
        <v>KOW-AMZ1-R-006</v>
      </c>
      <c r="E4972" t="s">
        <v>4464</v>
      </c>
      <c r="F4972" t="s">
        <v>4441</v>
      </c>
      <c r="G4972" t="s">
        <v>2108</v>
      </c>
      <c r="H4972" t="str">
        <f>VLOOKUP(E4972,[1]data!$D$3:$AK$1000,34,0)</f>
        <v>Crew Neck Tee</v>
      </c>
      <c r="I4972">
        <v>749</v>
      </c>
      <c r="J4972" t="str">
        <f>VLOOKUP(E4972,[1]data!$D$3:$AJ$1048576,33,0)</f>
        <v>399-799</v>
      </c>
      <c r="K4972" t="s">
        <v>4648</v>
      </c>
      <c r="L4972" t="s">
        <v>255</v>
      </c>
      <c r="M4972">
        <v>1</v>
      </c>
      <c r="N4972">
        <v>668.75</v>
      </c>
      <c r="O4972">
        <v>0</v>
      </c>
      <c r="P4972">
        <v>0</v>
      </c>
      <c r="Q4972">
        <v>668.75</v>
      </c>
      <c r="R4972">
        <v>0</v>
      </c>
      <c r="S4972">
        <v>0</v>
      </c>
      <c r="T4972">
        <v>0</v>
      </c>
      <c r="U4972">
        <v>80.25</v>
      </c>
      <c r="V4972">
        <v>749</v>
      </c>
      <c r="W4972">
        <v>1</v>
      </c>
      <c r="X4972">
        <f t="shared" si="312"/>
        <v>749</v>
      </c>
      <c r="Y4972">
        <f t="shared" si="313"/>
        <v>0</v>
      </c>
      <c r="Z4972" s="1">
        <f t="shared" si="314"/>
        <v>0</v>
      </c>
    </row>
    <row r="4973" spans="1:26">
      <c r="A4973" s="2">
        <v>45083</v>
      </c>
      <c r="B4973" t="s">
        <v>4457</v>
      </c>
      <c r="C4973" t="s">
        <v>4583</v>
      </c>
      <c r="D4973" s="2" t="str">
        <f t="shared" si="311"/>
        <v>KOW-SO13-R-001</v>
      </c>
      <c r="E4973" t="s">
        <v>139</v>
      </c>
      <c r="F4973" t="s">
        <v>298</v>
      </c>
      <c r="G4973">
        <v>40</v>
      </c>
      <c r="H4973" t="str">
        <f>VLOOKUP(E4973,[1]data!$D$3:$AK$1000,34,0)</f>
        <v>Linen</v>
      </c>
      <c r="I4973">
        <v>2199</v>
      </c>
      <c r="J4973" t="str">
        <f>VLOOKUP(E4973,[1]data!$D$3:$AJ$1048576,33,0)</f>
        <v>1799-2299</v>
      </c>
      <c r="K4973" t="s">
        <v>4618</v>
      </c>
      <c r="L4973" t="s">
        <v>255</v>
      </c>
      <c r="M4973">
        <v>0</v>
      </c>
      <c r="N4973">
        <v>0</v>
      </c>
      <c r="O4973">
        <v>0</v>
      </c>
      <c r="P4973">
        <v>-1963.39</v>
      </c>
      <c r="Q4973">
        <v>-1963.39</v>
      </c>
      <c r="R4973">
        <v>0</v>
      </c>
      <c r="S4973">
        <v>0</v>
      </c>
      <c r="T4973">
        <v>0</v>
      </c>
      <c r="U4973">
        <v>-235.61</v>
      </c>
      <c r="V4973">
        <v>-2199</v>
      </c>
      <c r="W4973">
        <v>-1</v>
      </c>
      <c r="X4973">
        <f t="shared" si="312"/>
        <v>-2199</v>
      </c>
      <c r="Y4973">
        <f t="shared" si="313"/>
        <v>0</v>
      </c>
      <c r="Z4973" s="1">
        <f t="shared" si="314"/>
        <v>0</v>
      </c>
    </row>
    <row r="4974" spans="1:26">
      <c r="A4974" s="2">
        <v>45083</v>
      </c>
      <c r="B4974" t="s">
        <v>4457</v>
      </c>
      <c r="C4974" t="s">
        <v>4583</v>
      </c>
      <c r="D4974" s="2" t="str">
        <f t="shared" si="311"/>
        <v>KOW-POL2-R-007</v>
      </c>
      <c r="E4974" t="s">
        <v>186</v>
      </c>
      <c r="F4974" t="s">
        <v>4579</v>
      </c>
      <c r="G4974" t="s">
        <v>2022</v>
      </c>
      <c r="H4974" t="str">
        <f>VLOOKUP(E4974,[1]data!$D$3:$AK$1000,34,0)</f>
        <v>Polo Tees</v>
      </c>
      <c r="I4974">
        <v>1299</v>
      </c>
      <c r="J4974" t="str">
        <f>VLOOKUP(E4974,[1]data!$D$3:$AJ$1048576,33,0)</f>
        <v>1099-1499</v>
      </c>
      <c r="K4974" t="s">
        <v>4649</v>
      </c>
      <c r="L4974" t="s">
        <v>255</v>
      </c>
      <c r="M4974">
        <v>1</v>
      </c>
      <c r="N4974">
        <v>1159.8399999999999</v>
      </c>
      <c r="O4974">
        <v>-892.87</v>
      </c>
      <c r="P4974">
        <v>0</v>
      </c>
      <c r="Q4974">
        <v>266.97000000000003</v>
      </c>
      <c r="R4974">
        <v>0</v>
      </c>
      <c r="S4974">
        <v>0</v>
      </c>
      <c r="T4974">
        <v>0</v>
      </c>
      <c r="U4974">
        <v>32.03</v>
      </c>
      <c r="V4974">
        <v>299</v>
      </c>
      <c r="W4974">
        <v>1</v>
      </c>
      <c r="X4974">
        <f t="shared" si="312"/>
        <v>1299</v>
      </c>
      <c r="Y4974">
        <f t="shared" si="313"/>
        <v>1000</v>
      </c>
      <c r="Z4974" s="1">
        <f t="shared" si="314"/>
        <v>0.76982294072363355</v>
      </c>
    </row>
    <row r="4975" spans="1:26">
      <c r="A4975" s="2">
        <v>45083</v>
      </c>
      <c r="B4975" t="s">
        <v>4457</v>
      </c>
      <c r="C4975" t="s">
        <v>4583</v>
      </c>
      <c r="D4975" s="2" t="str">
        <f t="shared" si="311"/>
        <v>KOW-KU1-R-0002</v>
      </c>
      <c r="E4975" t="s">
        <v>82</v>
      </c>
      <c r="F4975" t="s">
        <v>264</v>
      </c>
      <c r="G4975">
        <v>39</v>
      </c>
      <c r="H4975" t="str">
        <f>VLOOKUP(E4975,[1]data!$D$3:$AK$1000,34,0)</f>
        <v>Hoodie</v>
      </c>
      <c r="I4975">
        <v>2799</v>
      </c>
      <c r="J4975" t="str">
        <f>VLOOKUP(E4975,[1]data!$D$3:$AJ$1048576,33,0)</f>
        <v>2499-2999</v>
      </c>
      <c r="K4975" t="s">
        <v>4650</v>
      </c>
      <c r="L4975" t="s">
        <v>255</v>
      </c>
      <c r="M4975">
        <v>1</v>
      </c>
      <c r="N4975">
        <v>2499.11</v>
      </c>
      <c r="O4975">
        <v>0</v>
      </c>
      <c r="P4975">
        <v>0</v>
      </c>
      <c r="Q4975">
        <v>2499.11</v>
      </c>
      <c r="R4975">
        <v>0</v>
      </c>
      <c r="S4975">
        <v>0</v>
      </c>
      <c r="T4975">
        <v>0</v>
      </c>
      <c r="U4975">
        <v>299.89</v>
      </c>
      <c r="V4975">
        <v>2799</v>
      </c>
      <c r="W4975">
        <v>1</v>
      </c>
      <c r="X4975">
        <f t="shared" si="312"/>
        <v>2799</v>
      </c>
      <c r="Y4975">
        <f t="shared" si="313"/>
        <v>0</v>
      </c>
      <c r="Z4975" s="1">
        <f t="shared" si="314"/>
        <v>0</v>
      </c>
    </row>
    <row r="4976" spans="1:26">
      <c r="A4976" s="2">
        <v>45083</v>
      </c>
      <c r="B4976" t="s">
        <v>4457</v>
      </c>
      <c r="C4976" t="s">
        <v>4583</v>
      </c>
      <c r="D4976" s="2" t="str">
        <f t="shared" si="311"/>
        <v>KOW-PIQ-S-0033</v>
      </c>
      <c r="E4976" t="s">
        <v>130</v>
      </c>
      <c r="F4976" t="s">
        <v>2021</v>
      </c>
      <c r="G4976" t="s">
        <v>2011</v>
      </c>
      <c r="H4976" t="str">
        <f>VLOOKUP(E4976,[1]data!$D$3:$AK$1000,34,0)</f>
        <v>Knit Shirt</v>
      </c>
      <c r="I4976">
        <v>1999</v>
      </c>
      <c r="J4976" t="str">
        <f>VLOOKUP(E4976,[1]data!$D$3:$AJ$1048576,33,0)</f>
        <v>1799-2299</v>
      </c>
      <c r="K4976" t="s">
        <v>4651</v>
      </c>
      <c r="L4976" t="s">
        <v>255</v>
      </c>
      <c r="M4976">
        <v>1</v>
      </c>
      <c r="N4976">
        <v>1784.82</v>
      </c>
      <c r="O4976">
        <v>0</v>
      </c>
      <c r="P4976">
        <v>0</v>
      </c>
      <c r="Q4976">
        <v>1784.82</v>
      </c>
      <c r="R4976">
        <v>0</v>
      </c>
      <c r="S4976">
        <v>0</v>
      </c>
      <c r="T4976">
        <v>0</v>
      </c>
      <c r="U4976">
        <v>214.18</v>
      </c>
      <c r="V4976">
        <v>1999</v>
      </c>
      <c r="W4976">
        <v>1</v>
      </c>
      <c r="X4976">
        <f t="shared" si="312"/>
        <v>1999</v>
      </c>
      <c r="Y4976">
        <f t="shared" si="313"/>
        <v>0</v>
      </c>
      <c r="Z4976" s="1">
        <f t="shared" si="314"/>
        <v>0</v>
      </c>
    </row>
    <row r="4977" spans="1:26">
      <c r="A4977" s="2">
        <v>45083</v>
      </c>
      <c r="B4977" t="s">
        <v>4457</v>
      </c>
      <c r="C4977" t="s">
        <v>4583</v>
      </c>
      <c r="D4977" s="2" t="str">
        <f t="shared" si="311"/>
        <v>KOW-TRA6-R-000</v>
      </c>
      <c r="E4977" t="s">
        <v>159</v>
      </c>
      <c r="F4977" t="s">
        <v>256</v>
      </c>
      <c r="G4977">
        <v>42</v>
      </c>
      <c r="H4977" t="str">
        <f>VLOOKUP(E4977,[1]data!$D$3:$AK$1000,34,0)</f>
        <v>Traditional</v>
      </c>
      <c r="I4977">
        <v>1499</v>
      </c>
      <c r="J4977" t="str">
        <f>VLOOKUP(E4977,[1]data!$D$3:$AJ$1048576,33,0)</f>
        <v>1099-1499</v>
      </c>
      <c r="K4977" t="s">
        <v>4652</v>
      </c>
      <c r="L4977" t="s">
        <v>473</v>
      </c>
      <c r="M4977">
        <v>1</v>
      </c>
      <c r="N4977">
        <v>1208.8599999999999</v>
      </c>
      <c r="O4977">
        <v>-330.64</v>
      </c>
      <c r="P4977">
        <v>0</v>
      </c>
      <c r="Q4977">
        <v>878.22</v>
      </c>
      <c r="R4977">
        <v>0</v>
      </c>
      <c r="S4977">
        <v>0</v>
      </c>
      <c r="T4977">
        <v>0</v>
      </c>
      <c r="U4977">
        <v>210.78</v>
      </c>
      <c r="V4977">
        <v>1089</v>
      </c>
      <c r="W4977">
        <v>1</v>
      </c>
      <c r="X4977">
        <f t="shared" si="312"/>
        <v>1499</v>
      </c>
      <c r="Y4977">
        <f t="shared" si="313"/>
        <v>410</v>
      </c>
      <c r="Z4977" s="1">
        <f t="shared" si="314"/>
        <v>0.27351567711807873</v>
      </c>
    </row>
    <row r="4978" spans="1:26">
      <c r="A4978" s="2">
        <v>45083</v>
      </c>
      <c r="B4978" t="s">
        <v>4457</v>
      </c>
      <c r="C4978" t="s">
        <v>4583</v>
      </c>
      <c r="D4978" s="2" t="str">
        <f t="shared" si="311"/>
        <v>KOW-TRA1-R-000</v>
      </c>
      <c r="E4978" t="s">
        <v>145</v>
      </c>
      <c r="F4978" t="s">
        <v>276</v>
      </c>
      <c r="G4978">
        <v>40</v>
      </c>
      <c r="H4978" t="str">
        <f>VLOOKUP(E4978,[1]data!$D$3:$AK$1000,34,0)</f>
        <v>Indie</v>
      </c>
      <c r="I4978">
        <v>1299</v>
      </c>
      <c r="J4978" t="str">
        <f>VLOOKUP(E4978,[1]data!$D$3:$AJ$1048576,33,0)</f>
        <v>1099-1499</v>
      </c>
      <c r="K4978" t="s">
        <v>4627</v>
      </c>
      <c r="L4978" t="s">
        <v>255</v>
      </c>
      <c r="M4978">
        <v>1</v>
      </c>
      <c r="N4978">
        <v>1159.82</v>
      </c>
      <c r="O4978">
        <v>-115.98</v>
      </c>
      <c r="P4978">
        <v>0</v>
      </c>
      <c r="Q4978">
        <v>1043.8399999999999</v>
      </c>
      <c r="R4978">
        <v>0</v>
      </c>
      <c r="S4978">
        <v>0</v>
      </c>
      <c r="T4978">
        <v>0</v>
      </c>
      <c r="U4978">
        <v>125.26</v>
      </c>
      <c r="V4978">
        <v>1169.0999999999999</v>
      </c>
      <c r="W4978">
        <v>1</v>
      </c>
      <c r="X4978">
        <f t="shared" si="312"/>
        <v>1299</v>
      </c>
      <c r="Y4978">
        <f t="shared" si="313"/>
        <v>129.90000000000009</v>
      </c>
      <c r="Z4978" s="1">
        <f t="shared" si="314"/>
        <v>0.10000000000000007</v>
      </c>
    </row>
    <row r="4979" spans="1:26">
      <c r="A4979" s="2">
        <v>45083</v>
      </c>
      <c r="B4979" t="s">
        <v>4457</v>
      </c>
      <c r="C4979" t="s">
        <v>4583</v>
      </c>
      <c r="D4979" s="2" t="str">
        <f t="shared" si="311"/>
        <v>KOW-TRA1-R-000</v>
      </c>
      <c r="E4979" t="s">
        <v>145</v>
      </c>
      <c r="F4979" t="s">
        <v>276</v>
      </c>
      <c r="G4979">
        <v>40</v>
      </c>
      <c r="H4979" t="str">
        <f>VLOOKUP(E4979,[1]data!$D$3:$AK$1000,34,0)</f>
        <v>Indie</v>
      </c>
      <c r="I4979">
        <v>1299</v>
      </c>
      <c r="J4979" t="str">
        <f>VLOOKUP(E4979,[1]data!$D$3:$AJ$1048576,33,0)</f>
        <v>1099-1499</v>
      </c>
      <c r="K4979" t="s">
        <v>4649</v>
      </c>
      <c r="L4979" t="s">
        <v>255</v>
      </c>
      <c r="M4979">
        <v>1</v>
      </c>
      <c r="N4979">
        <v>1159.8</v>
      </c>
      <c r="O4979">
        <v>-892.84</v>
      </c>
      <c r="P4979">
        <v>0</v>
      </c>
      <c r="Q4979">
        <v>266.95999999999998</v>
      </c>
      <c r="R4979">
        <v>0</v>
      </c>
      <c r="S4979">
        <v>0</v>
      </c>
      <c r="T4979">
        <v>0</v>
      </c>
      <c r="U4979">
        <v>32.04</v>
      </c>
      <c r="V4979">
        <v>299</v>
      </c>
      <c r="W4979">
        <v>1</v>
      </c>
      <c r="X4979">
        <f t="shared" si="312"/>
        <v>1299</v>
      </c>
      <c r="Y4979">
        <f t="shared" si="313"/>
        <v>1000</v>
      </c>
      <c r="Z4979" s="1">
        <f t="shared" si="314"/>
        <v>0.76982294072363355</v>
      </c>
    </row>
    <row r="4980" spans="1:26">
      <c r="A4980" s="2">
        <v>45083</v>
      </c>
      <c r="B4980" t="s">
        <v>4457</v>
      </c>
      <c r="C4980" t="s">
        <v>4583</v>
      </c>
      <c r="D4980" s="2" t="str">
        <f t="shared" si="311"/>
        <v>KOW-TRA2-R-000</v>
      </c>
      <c r="E4980" t="s">
        <v>148</v>
      </c>
      <c r="F4980" t="s">
        <v>317</v>
      </c>
      <c r="G4980">
        <v>40</v>
      </c>
      <c r="H4980" t="str">
        <f>VLOOKUP(E4980,[1]data!$D$3:$AK$1000,34,0)</f>
        <v>Traditional</v>
      </c>
      <c r="I4980">
        <v>1799</v>
      </c>
      <c r="J4980" t="str">
        <f>VLOOKUP(E4980,[1]data!$D$3:$AJ$1048576,33,0)</f>
        <v>1799-2299</v>
      </c>
      <c r="K4980" t="s">
        <v>4653</v>
      </c>
      <c r="L4980" t="s">
        <v>255</v>
      </c>
      <c r="M4980">
        <v>1</v>
      </c>
      <c r="N4980">
        <v>1365.17</v>
      </c>
      <c r="O4980">
        <v>-136.51</v>
      </c>
      <c r="P4980">
        <v>0</v>
      </c>
      <c r="Q4980">
        <v>1228.6600000000001</v>
      </c>
      <c r="R4980">
        <v>0</v>
      </c>
      <c r="S4980">
        <v>0</v>
      </c>
      <c r="T4980">
        <v>0</v>
      </c>
      <c r="U4980">
        <v>147.44</v>
      </c>
      <c r="V4980">
        <v>1376.1</v>
      </c>
      <c r="W4980">
        <v>1</v>
      </c>
      <c r="X4980">
        <f t="shared" si="312"/>
        <v>1799</v>
      </c>
      <c r="Y4980">
        <f t="shared" si="313"/>
        <v>422.90000000000009</v>
      </c>
      <c r="Z4980" s="1">
        <f t="shared" si="314"/>
        <v>0.23507504168982774</v>
      </c>
    </row>
    <row r="4981" spans="1:26">
      <c r="A4981" s="2">
        <v>45083</v>
      </c>
      <c r="B4981" t="s">
        <v>4457</v>
      </c>
      <c r="C4981" t="s">
        <v>4583</v>
      </c>
      <c r="D4981" s="2" t="str">
        <f t="shared" si="311"/>
        <v>KOW-CC09-R-003</v>
      </c>
      <c r="E4981" t="s">
        <v>49</v>
      </c>
      <c r="F4981" t="s">
        <v>1721</v>
      </c>
      <c r="G4981">
        <v>36</v>
      </c>
      <c r="H4981" t="str">
        <f>VLOOKUP(E4981,[1]data!$D$3:$AK$1000,34,0)</f>
        <v>Bottom</v>
      </c>
      <c r="I4981">
        <v>1499</v>
      </c>
      <c r="J4981" t="str">
        <f>VLOOKUP(E4981,[1]data!$D$3:$AJ$1048576,33,0)</f>
        <v>1099-1499</v>
      </c>
      <c r="K4981" t="s">
        <v>4654</v>
      </c>
      <c r="L4981" t="s">
        <v>255</v>
      </c>
      <c r="M4981">
        <v>1</v>
      </c>
      <c r="N4981">
        <v>1338.38</v>
      </c>
      <c r="O4981">
        <v>-133.83000000000001</v>
      </c>
      <c r="P4981">
        <v>0</v>
      </c>
      <c r="Q4981">
        <v>1204.55</v>
      </c>
      <c r="R4981">
        <v>0</v>
      </c>
      <c r="S4981">
        <v>0</v>
      </c>
      <c r="T4981">
        <v>0</v>
      </c>
      <c r="U4981">
        <v>144.55000000000001</v>
      </c>
      <c r="V4981">
        <v>1349.1</v>
      </c>
      <c r="W4981">
        <v>1</v>
      </c>
      <c r="X4981">
        <f t="shared" si="312"/>
        <v>1499</v>
      </c>
      <c r="Y4981">
        <f t="shared" si="313"/>
        <v>149.90000000000009</v>
      </c>
      <c r="Z4981" s="1">
        <f t="shared" si="314"/>
        <v>0.10000000000000006</v>
      </c>
    </row>
    <row r="4982" spans="1:26">
      <c r="A4982" s="2">
        <v>45083</v>
      </c>
      <c r="B4982" t="s">
        <v>4457</v>
      </c>
      <c r="C4982" t="s">
        <v>4583</v>
      </c>
      <c r="D4982" s="2" t="str">
        <f t="shared" si="311"/>
        <v>KOW-CC09-R-003</v>
      </c>
      <c r="E4982" t="s">
        <v>50</v>
      </c>
      <c r="F4982" t="s">
        <v>1721</v>
      </c>
      <c r="G4982">
        <v>38</v>
      </c>
      <c r="H4982" t="str">
        <f>VLOOKUP(E4982,[1]data!$D$3:$AK$1000,34,0)</f>
        <v>Bottom</v>
      </c>
      <c r="I4982">
        <v>1499</v>
      </c>
      <c r="J4982" t="str">
        <f>VLOOKUP(E4982,[1]data!$D$3:$AJ$1048576,33,0)</f>
        <v>1099-1499</v>
      </c>
      <c r="K4982" t="s">
        <v>4655</v>
      </c>
      <c r="L4982" t="s">
        <v>255</v>
      </c>
      <c r="M4982">
        <v>1</v>
      </c>
      <c r="N4982">
        <v>1338.39</v>
      </c>
      <c r="O4982">
        <v>0</v>
      </c>
      <c r="P4982">
        <v>0</v>
      </c>
      <c r="Q4982">
        <v>1338.39</v>
      </c>
      <c r="R4982">
        <v>0</v>
      </c>
      <c r="S4982">
        <v>0</v>
      </c>
      <c r="T4982">
        <v>0</v>
      </c>
      <c r="U4982">
        <v>160.61000000000001</v>
      </c>
      <c r="V4982">
        <v>1499</v>
      </c>
      <c r="W4982">
        <v>1</v>
      </c>
      <c r="X4982">
        <f t="shared" si="312"/>
        <v>1499</v>
      </c>
      <c r="Y4982">
        <f t="shared" si="313"/>
        <v>0</v>
      </c>
      <c r="Z4982" s="1">
        <f t="shared" si="314"/>
        <v>0</v>
      </c>
    </row>
    <row r="4983" spans="1:26">
      <c r="A4983" s="2">
        <v>45083</v>
      </c>
      <c r="B4983" t="s">
        <v>4457</v>
      </c>
      <c r="C4983" t="s">
        <v>4583</v>
      </c>
      <c r="D4983" s="2" t="str">
        <f t="shared" si="311"/>
        <v>KOW-PIQ-R-0032</v>
      </c>
      <c r="E4983" t="s">
        <v>124</v>
      </c>
      <c r="F4983" t="s">
        <v>2010</v>
      </c>
      <c r="G4983" t="s">
        <v>2108</v>
      </c>
      <c r="H4983" t="str">
        <f>VLOOKUP(E4983,[1]data!$D$3:$AK$1000,34,0)</f>
        <v>Knit Shirt</v>
      </c>
      <c r="I4983">
        <v>2499</v>
      </c>
      <c r="J4983" t="str">
        <f>VLOOKUP(E4983,[1]data!$D$3:$AJ$1048576,33,0)</f>
        <v>2499-2999</v>
      </c>
      <c r="K4983" t="s">
        <v>4656</v>
      </c>
      <c r="L4983" t="s">
        <v>473</v>
      </c>
      <c r="M4983">
        <v>1</v>
      </c>
      <c r="N4983">
        <v>2231.2399999999998</v>
      </c>
      <c r="O4983">
        <v>-524.33000000000004</v>
      </c>
      <c r="P4983">
        <v>0</v>
      </c>
      <c r="Q4983">
        <v>1706.91</v>
      </c>
      <c r="R4983">
        <v>0</v>
      </c>
      <c r="S4983">
        <v>0</v>
      </c>
      <c r="T4983">
        <v>0</v>
      </c>
      <c r="U4983">
        <v>204.83</v>
      </c>
      <c r="V4983">
        <v>1911.74</v>
      </c>
      <c r="W4983">
        <v>1</v>
      </c>
      <c r="X4983">
        <f t="shared" si="312"/>
        <v>2499</v>
      </c>
      <c r="Y4983">
        <f t="shared" si="313"/>
        <v>587.26</v>
      </c>
      <c r="Z4983" s="1">
        <f t="shared" si="314"/>
        <v>0.23499799919967987</v>
      </c>
    </row>
    <row r="4984" spans="1:26">
      <c r="A4984" s="2">
        <v>45083</v>
      </c>
      <c r="B4984" t="s">
        <v>4457</v>
      </c>
      <c r="C4984" t="s">
        <v>4583</v>
      </c>
      <c r="D4984" s="2" t="str">
        <f t="shared" si="311"/>
        <v>KOW-PA2-R-0004</v>
      </c>
      <c r="E4984" t="s">
        <v>118</v>
      </c>
      <c r="F4984" t="s">
        <v>406</v>
      </c>
      <c r="G4984">
        <v>44</v>
      </c>
      <c r="H4984" t="str">
        <f>VLOOKUP(E4984,[1]data!$D$3:$AK$1000,34,0)</f>
        <v>Party</v>
      </c>
      <c r="I4984">
        <v>2499</v>
      </c>
      <c r="J4984" t="str">
        <f>VLOOKUP(E4984,[1]data!$D$3:$AJ$1048576,33,0)</f>
        <v>2499-2999</v>
      </c>
      <c r="K4984" t="s">
        <v>4636</v>
      </c>
      <c r="L4984" t="s">
        <v>255</v>
      </c>
      <c r="M4984">
        <v>1</v>
      </c>
      <c r="N4984">
        <v>2231.25</v>
      </c>
      <c r="O4984">
        <v>-223.12</v>
      </c>
      <c r="P4984">
        <v>0</v>
      </c>
      <c r="Q4984">
        <v>2008.13</v>
      </c>
      <c r="R4984">
        <v>0</v>
      </c>
      <c r="S4984">
        <v>0</v>
      </c>
      <c r="T4984">
        <v>0</v>
      </c>
      <c r="U4984">
        <v>240.97</v>
      </c>
      <c r="V4984">
        <v>2249.1</v>
      </c>
      <c r="W4984">
        <v>1</v>
      </c>
      <c r="X4984">
        <f t="shared" si="312"/>
        <v>2499</v>
      </c>
      <c r="Y4984">
        <f t="shared" si="313"/>
        <v>249.90000000000009</v>
      </c>
      <c r="Z4984" s="1">
        <f t="shared" si="314"/>
        <v>0.10000000000000003</v>
      </c>
    </row>
    <row r="4985" spans="1:26">
      <c r="A4985" s="2">
        <v>45083</v>
      </c>
      <c r="B4985" t="s">
        <v>4457</v>
      </c>
      <c r="C4985" t="s">
        <v>4583</v>
      </c>
      <c r="D4985" s="2" t="str">
        <f t="shared" si="311"/>
        <v>KOW-SO13-R-001</v>
      </c>
      <c r="E4985" t="s">
        <v>141</v>
      </c>
      <c r="F4985" t="s">
        <v>298</v>
      </c>
      <c r="G4985">
        <v>44</v>
      </c>
      <c r="H4985" t="str">
        <f>VLOOKUP(E4985,[1]data!$D$3:$AK$1000,34,0)</f>
        <v>Linen</v>
      </c>
      <c r="I4985">
        <v>2199</v>
      </c>
      <c r="J4985" t="str">
        <f>VLOOKUP(E4985,[1]data!$D$3:$AJ$1048576,33,0)</f>
        <v>1799-2299</v>
      </c>
      <c r="K4985" t="s">
        <v>4657</v>
      </c>
      <c r="L4985" t="s">
        <v>255</v>
      </c>
      <c r="M4985">
        <v>1</v>
      </c>
      <c r="N4985">
        <v>1963.39</v>
      </c>
      <c r="O4985">
        <v>0</v>
      </c>
      <c r="P4985">
        <v>0</v>
      </c>
      <c r="Q4985">
        <v>1963.39</v>
      </c>
      <c r="R4985">
        <v>0</v>
      </c>
      <c r="S4985">
        <v>0</v>
      </c>
      <c r="T4985">
        <v>0</v>
      </c>
      <c r="U4985">
        <v>235.61</v>
      </c>
      <c r="V4985">
        <v>2199</v>
      </c>
      <c r="W4985">
        <v>1</v>
      </c>
      <c r="X4985">
        <f t="shared" si="312"/>
        <v>2199</v>
      </c>
      <c r="Y4985">
        <f t="shared" si="313"/>
        <v>0</v>
      </c>
      <c r="Z4985" s="1">
        <f t="shared" si="314"/>
        <v>0</v>
      </c>
    </row>
    <row r="4986" spans="1:26">
      <c r="A4986" s="2">
        <v>45083</v>
      </c>
      <c r="B4986" t="s">
        <v>4457</v>
      </c>
      <c r="C4986" t="s">
        <v>4583</v>
      </c>
      <c r="D4986" s="2" t="str">
        <f t="shared" si="311"/>
        <v>KOW-SO13-R-001</v>
      </c>
      <c r="E4986" t="s">
        <v>141</v>
      </c>
      <c r="F4986" t="s">
        <v>298</v>
      </c>
      <c r="G4986">
        <v>44</v>
      </c>
      <c r="H4986" t="str">
        <f>VLOOKUP(E4986,[1]data!$D$3:$AK$1000,34,0)</f>
        <v>Linen</v>
      </c>
      <c r="I4986">
        <v>2199</v>
      </c>
      <c r="J4986" t="str">
        <f>VLOOKUP(E4986,[1]data!$D$3:$AJ$1048576,33,0)</f>
        <v>1799-2299</v>
      </c>
      <c r="K4986" t="s">
        <v>4658</v>
      </c>
      <c r="L4986" t="s">
        <v>473</v>
      </c>
      <c r="M4986">
        <v>1</v>
      </c>
      <c r="N4986">
        <v>1963.39</v>
      </c>
      <c r="O4986">
        <v>0</v>
      </c>
      <c r="P4986">
        <v>0</v>
      </c>
      <c r="Q4986">
        <v>1963.39</v>
      </c>
      <c r="R4986">
        <v>0</v>
      </c>
      <c r="S4986">
        <v>0</v>
      </c>
      <c r="T4986">
        <v>0</v>
      </c>
      <c r="U4986">
        <v>235.61</v>
      </c>
      <c r="V4986">
        <v>2199</v>
      </c>
      <c r="W4986">
        <v>1</v>
      </c>
      <c r="X4986">
        <f t="shared" si="312"/>
        <v>2199</v>
      </c>
      <c r="Y4986">
        <f t="shared" si="313"/>
        <v>0</v>
      </c>
      <c r="Z4986" s="1">
        <f t="shared" si="314"/>
        <v>0</v>
      </c>
    </row>
    <row r="4987" spans="1:26">
      <c r="A4987" s="2">
        <v>45083</v>
      </c>
      <c r="B4987" t="s">
        <v>4457</v>
      </c>
      <c r="C4987" t="s">
        <v>4583</v>
      </c>
      <c r="D4987" s="2" t="str">
        <f t="shared" si="311"/>
        <v>KOW-CC03-R-004</v>
      </c>
      <c r="E4987" t="s">
        <v>1834</v>
      </c>
      <c r="F4987" t="s">
        <v>1618</v>
      </c>
      <c r="G4987">
        <v>46</v>
      </c>
      <c r="H4987" t="str">
        <f>VLOOKUP(E4987,[1]data!$D$3:$AK$1000,34,0)</f>
        <v>Casual</v>
      </c>
      <c r="I4987">
        <v>2999</v>
      </c>
      <c r="J4987" t="str">
        <f>VLOOKUP(E4987,[1]data!$D$3:$AJ$1048576,33,0)</f>
        <v>2499-2999</v>
      </c>
      <c r="K4987" t="s">
        <v>4659</v>
      </c>
      <c r="L4987" t="s">
        <v>255</v>
      </c>
      <c r="M4987">
        <v>1</v>
      </c>
      <c r="N4987">
        <v>2677.68</v>
      </c>
      <c r="O4987">
        <v>0</v>
      </c>
      <c r="P4987">
        <v>0</v>
      </c>
      <c r="Q4987">
        <v>2677.68</v>
      </c>
      <c r="R4987">
        <v>0</v>
      </c>
      <c r="S4987">
        <v>0</v>
      </c>
      <c r="T4987">
        <v>0</v>
      </c>
      <c r="U4987">
        <v>321.32</v>
      </c>
      <c r="V4987">
        <v>2999</v>
      </c>
      <c r="W4987">
        <v>1</v>
      </c>
      <c r="X4987">
        <f t="shared" si="312"/>
        <v>2999</v>
      </c>
      <c r="Y4987">
        <f t="shared" si="313"/>
        <v>0</v>
      </c>
      <c r="Z4987" s="1">
        <f t="shared" si="314"/>
        <v>0</v>
      </c>
    </row>
    <row r="4988" spans="1:26">
      <c r="A4988" s="2">
        <v>45083</v>
      </c>
      <c r="B4988" t="s">
        <v>4457</v>
      </c>
      <c r="C4988" t="s">
        <v>4583</v>
      </c>
      <c r="D4988" s="2" t="str">
        <f t="shared" si="311"/>
        <v>KOW-CA5-R-0001</v>
      </c>
      <c r="E4988" t="s">
        <v>22</v>
      </c>
      <c r="F4988" t="s">
        <v>331</v>
      </c>
      <c r="G4988">
        <v>42</v>
      </c>
      <c r="H4988" t="str">
        <f>VLOOKUP(E4988,[1]data!$D$3:$AK$1000,34,0)</f>
        <v>Casual</v>
      </c>
      <c r="I4988">
        <v>1499</v>
      </c>
      <c r="J4988" t="str">
        <f>VLOOKUP(E4988,[1]data!$D$3:$AJ$1048576,33,0)</f>
        <v>1099-1499</v>
      </c>
      <c r="K4988" t="s">
        <v>4638</v>
      </c>
      <c r="L4988" t="s">
        <v>255</v>
      </c>
      <c r="M4988">
        <v>1</v>
      </c>
      <c r="N4988">
        <v>1338.4</v>
      </c>
      <c r="O4988">
        <v>-133.84</v>
      </c>
      <c r="P4988">
        <v>0</v>
      </c>
      <c r="Q4988">
        <v>1204.56</v>
      </c>
      <c r="R4988">
        <v>0</v>
      </c>
      <c r="S4988">
        <v>0</v>
      </c>
      <c r="T4988">
        <v>0</v>
      </c>
      <c r="U4988">
        <v>144.54</v>
      </c>
      <c r="V4988">
        <v>1349.1</v>
      </c>
      <c r="W4988">
        <v>1</v>
      </c>
      <c r="X4988">
        <f t="shared" si="312"/>
        <v>1499</v>
      </c>
      <c r="Y4988">
        <f t="shared" si="313"/>
        <v>149.90000000000009</v>
      </c>
      <c r="Z4988" s="1">
        <f t="shared" si="314"/>
        <v>0.10000000000000006</v>
      </c>
    </row>
    <row r="4989" spans="1:26">
      <c r="A4989" s="2">
        <v>45083</v>
      </c>
      <c r="B4989" t="s">
        <v>4457</v>
      </c>
      <c r="C4989" t="s">
        <v>4583</v>
      </c>
      <c r="D4989" s="2" t="str">
        <f t="shared" si="311"/>
        <v>KOW-UN1-R-0002</v>
      </c>
      <c r="E4989" t="s">
        <v>174</v>
      </c>
      <c r="F4989" t="s">
        <v>307</v>
      </c>
      <c r="G4989">
        <v>44</v>
      </c>
      <c r="H4989" t="str">
        <f>VLOOKUP(E4989,[1]data!$D$3:$AK$1000,34,0)</f>
        <v>Classic</v>
      </c>
      <c r="I4989">
        <v>1999</v>
      </c>
      <c r="J4989" t="str">
        <f>VLOOKUP(E4989,[1]data!$D$3:$AJ$1048576,33,0)</f>
        <v>1799-2299</v>
      </c>
      <c r="K4989" t="s">
        <v>4660</v>
      </c>
      <c r="L4989" t="s">
        <v>255</v>
      </c>
      <c r="M4989">
        <v>1</v>
      </c>
      <c r="N4989">
        <v>1784.82</v>
      </c>
      <c r="O4989">
        <v>-267.72000000000003</v>
      </c>
      <c r="P4989">
        <v>0</v>
      </c>
      <c r="Q4989">
        <v>1517.1</v>
      </c>
      <c r="R4989">
        <v>0</v>
      </c>
      <c r="S4989">
        <v>0</v>
      </c>
      <c r="T4989">
        <v>0</v>
      </c>
      <c r="U4989">
        <v>182.05</v>
      </c>
      <c r="V4989">
        <v>1699.15</v>
      </c>
      <c r="W4989">
        <v>1</v>
      </c>
      <c r="X4989">
        <f t="shared" si="312"/>
        <v>1999</v>
      </c>
      <c r="Y4989">
        <f t="shared" si="313"/>
        <v>299.84999999999991</v>
      </c>
      <c r="Z4989" s="1">
        <f t="shared" si="314"/>
        <v>0.14999999999999997</v>
      </c>
    </row>
    <row r="4990" spans="1:26">
      <c r="A4990" s="2">
        <v>45083</v>
      </c>
      <c r="B4990" t="s">
        <v>4457</v>
      </c>
      <c r="C4990" t="s">
        <v>4583</v>
      </c>
      <c r="D4990" s="2" t="str">
        <f t="shared" si="311"/>
        <v>KOW-KU3-R-0002</v>
      </c>
      <c r="E4990" t="s">
        <v>427</v>
      </c>
      <c r="F4990" t="s">
        <v>260</v>
      </c>
      <c r="G4990">
        <v>42</v>
      </c>
      <c r="H4990" t="str">
        <f>VLOOKUP(E4990,[1]data!$D$3:$AK$1000,34,0)</f>
        <v>Indie</v>
      </c>
      <c r="I4990">
        <v>2499</v>
      </c>
      <c r="J4990" t="str">
        <f>VLOOKUP(E4990,[1]data!$D$3:$AJ$1048576,33,0)</f>
        <v>2499-2999</v>
      </c>
      <c r="K4990" t="s">
        <v>4661</v>
      </c>
      <c r="L4990" t="s">
        <v>255</v>
      </c>
      <c r="M4990">
        <v>1</v>
      </c>
      <c r="N4990">
        <v>1784.82</v>
      </c>
      <c r="O4990">
        <v>0</v>
      </c>
      <c r="P4990">
        <v>0</v>
      </c>
      <c r="Q4990">
        <v>1784.82</v>
      </c>
      <c r="R4990">
        <v>0</v>
      </c>
      <c r="S4990">
        <v>0</v>
      </c>
      <c r="T4990">
        <v>0</v>
      </c>
      <c r="U4990">
        <v>214.18</v>
      </c>
      <c r="V4990">
        <v>1999</v>
      </c>
      <c r="W4990">
        <v>1</v>
      </c>
      <c r="X4990">
        <f t="shared" si="312"/>
        <v>2499</v>
      </c>
      <c r="Y4990">
        <f t="shared" si="313"/>
        <v>500</v>
      </c>
      <c r="Z4990" s="1">
        <f t="shared" si="314"/>
        <v>0.20008003201280511</v>
      </c>
    </row>
    <row r="4991" spans="1:26">
      <c r="A4991" s="2">
        <v>45084</v>
      </c>
      <c r="B4991" t="s">
        <v>4457</v>
      </c>
      <c r="C4991" t="s">
        <v>4583</v>
      </c>
      <c r="D4991" s="2" t="str">
        <f t="shared" si="311"/>
        <v>KOW-FF6-R-0035</v>
      </c>
      <c r="E4991" t="s">
        <v>66</v>
      </c>
      <c r="F4991" t="s">
        <v>2065</v>
      </c>
      <c r="G4991">
        <v>30</v>
      </c>
      <c r="H4991" t="str">
        <f>VLOOKUP(E4991,[1]data!$D$3:$AK$1000,34,0)</f>
        <v>Bottom</v>
      </c>
      <c r="I4991">
        <v>1499</v>
      </c>
      <c r="J4991" t="str">
        <f>VLOOKUP(E4991,[1]data!$D$3:$AJ$1048576,33,0)</f>
        <v>1099-1499</v>
      </c>
      <c r="K4991" t="s">
        <v>4662</v>
      </c>
      <c r="L4991" t="s">
        <v>255</v>
      </c>
      <c r="M4991">
        <v>1</v>
      </c>
      <c r="N4991">
        <v>1338.39</v>
      </c>
      <c r="O4991">
        <v>0</v>
      </c>
      <c r="P4991">
        <v>0</v>
      </c>
      <c r="Q4991">
        <v>1338.39</v>
      </c>
      <c r="R4991">
        <v>0</v>
      </c>
      <c r="S4991">
        <v>0</v>
      </c>
      <c r="T4991">
        <v>0</v>
      </c>
      <c r="U4991">
        <v>160.61000000000001</v>
      </c>
      <c r="V4991">
        <v>1499</v>
      </c>
      <c r="W4991">
        <v>1</v>
      </c>
      <c r="X4991">
        <f t="shared" si="312"/>
        <v>1499</v>
      </c>
      <c r="Y4991">
        <f t="shared" si="313"/>
        <v>0</v>
      </c>
      <c r="Z4991" s="1">
        <f t="shared" si="314"/>
        <v>0</v>
      </c>
    </row>
    <row r="4992" spans="1:26">
      <c r="A4992" s="2">
        <v>45084</v>
      </c>
      <c r="B4992" t="s">
        <v>4457</v>
      </c>
      <c r="C4992" t="s">
        <v>4583</v>
      </c>
      <c r="D4992" s="2" t="str">
        <f t="shared" si="311"/>
        <v>KOW-LI1-R-0001</v>
      </c>
      <c r="E4992" t="s">
        <v>97</v>
      </c>
      <c r="F4992" t="s">
        <v>941</v>
      </c>
      <c r="G4992">
        <v>39</v>
      </c>
      <c r="H4992" t="str">
        <f>VLOOKUP(E4992,[1]data!$D$3:$AK$1000,34,0)</f>
        <v>Linen</v>
      </c>
      <c r="I4992">
        <v>3499</v>
      </c>
      <c r="J4992" t="str">
        <f>VLOOKUP(E4992,[1]data!$D$3:$AJ$1048576,33,0)</f>
        <v>3499-3999</v>
      </c>
      <c r="K4992" t="s">
        <v>4663</v>
      </c>
      <c r="L4992" t="s">
        <v>255</v>
      </c>
      <c r="M4992">
        <v>1</v>
      </c>
      <c r="N4992">
        <v>2655.36</v>
      </c>
      <c r="O4992">
        <v>0</v>
      </c>
      <c r="P4992">
        <v>0</v>
      </c>
      <c r="Q4992">
        <v>2655.36</v>
      </c>
      <c r="R4992">
        <v>0</v>
      </c>
      <c r="S4992">
        <v>0</v>
      </c>
      <c r="T4992">
        <v>0</v>
      </c>
      <c r="U4992">
        <v>318.64</v>
      </c>
      <c r="V4992">
        <v>2974</v>
      </c>
      <c r="W4992">
        <v>1</v>
      </c>
      <c r="X4992">
        <f t="shared" si="312"/>
        <v>3499</v>
      </c>
      <c r="Y4992">
        <f t="shared" si="313"/>
        <v>525</v>
      </c>
      <c r="Z4992" s="1">
        <f t="shared" si="314"/>
        <v>0.15004286939125464</v>
      </c>
    </row>
    <row r="4993" spans="1:26">
      <c r="A4993" s="2">
        <v>45084</v>
      </c>
      <c r="B4993" t="s">
        <v>4457</v>
      </c>
      <c r="C4993" t="s">
        <v>4583</v>
      </c>
      <c r="D4993" s="2" t="str">
        <f t="shared" si="311"/>
        <v>KOW-PIQ-R-0032</v>
      </c>
      <c r="E4993" t="s">
        <v>125</v>
      </c>
      <c r="F4993" t="s">
        <v>2010</v>
      </c>
      <c r="G4993" t="s">
        <v>2022</v>
      </c>
      <c r="H4993" t="str">
        <f>VLOOKUP(E4993,[1]data!$D$3:$AK$1000,34,0)</f>
        <v>Knit Shirt</v>
      </c>
      <c r="I4993">
        <v>2499</v>
      </c>
      <c r="J4993" t="str">
        <f>VLOOKUP(E4993,[1]data!$D$3:$AJ$1048576,33,0)</f>
        <v>2499-2999</v>
      </c>
      <c r="K4993" t="s">
        <v>4664</v>
      </c>
      <c r="L4993" t="s">
        <v>255</v>
      </c>
      <c r="M4993">
        <v>1</v>
      </c>
      <c r="N4993">
        <v>2231.2399999999998</v>
      </c>
      <c r="O4993">
        <v>-334.68</v>
      </c>
      <c r="P4993">
        <v>0</v>
      </c>
      <c r="Q4993">
        <v>1896.56</v>
      </c>
      <c r="R4993">
        <v>0</v>
      </c>
      <c r="S4993">
        <v>0</v>
      </c>
      <c r="T4993">
        <v>0</v>
      </c>
      <c r="U4993">
        <v>227.59</v>
      </c>
      <c r="V4993">
        <v>2124.15</v>
      </c>
      <c r="W4993">
        <v>1</v>
      </c>
      <c r="X4993">
        <f t="shared" si="312"/>
        <v>2499</v>
      </c>
      <c r="Y4993">
        <f t="shared" si="313"/>
        <v>374.84999999999991</v>
      </c>
      <c r="Z4993" s="1">
        <f t="shared" si="314"/>
        <v>0.14999999999999997</v>
      </c>
    </row>
    <row r="4994" spans="1:26">
      <c r="A4994" s="2">
        <v>45084</v>
      </c>
      <c r="B4994" t="s">
        <v>4457</v>
      </c>
      <c r="C4994" t="s">
        <v>4583</v>
      </c>
      <c r="D4994" s="2" t="str">
        <f t="shared" si="311"/>
        <v>KOW-TRA6-R-000</v>
      </c>
      <c r="E4994" t="s">
        <v>158</v>
      </c>
      <c r="F4994" t="s">
        <v>256</v>
      </c>
      <c r="G4994">
        <v>40</v>
      </c>
      <c r="H4994" t="str">
        <f>VLOOKUP(E4994,[1]data!$D$3:$AK$1000,34,0)</f>
        <v>Traditional</v>
      </c>
      <c r="I4994">
        <v>1499</v>
      </c>
      <c r="J4994" t="str">
        <f>VLOOKUP(E4994,[1]data!$D$3:$AJ$1048576,33,0)</f>
        <v>1099-1499</v>
      </c>
      <c r="K4994" t="s">
        <v>4665</v>
      </c>
      <c r="L4994" t="s">
        <v>255</v>
      </c>
      <c r="M4994">
        <v>1</v>
      </c>
      <c r="N4994">
        <v>1338.39</v>
      </c>
      <c r="O4994">
        <v>0</v>
      </c>
      <c r="P4994">
        <v>0</v>
      </c>
      <c r="Q4994">
        <v>1338.39</v>
      </c>
      <c r="R4994">
        <v>0</v>
      </c>
      <c r="S4994">
        <v>0</v>
      </c>
      <c r="T4994">
        <v>0</v>
      </c>
      <c r="U4994">
        <v>160.61000000000001</v>
      </c>
      <c r="V4994">
        <v>1499</v>
      </c>
      <c r="W4994">
        <v>1</v>
      </c>
      <c r="X4994">
        <f t="shared" si="312"/>
        <v>1499</v>
      </c>
      <c r="Y4994">
        <f t="shared" si="313"/>
        <v>0</v>
      </c>
      <c r="Z4994" s="1">
        <f t="shared" si="314"/>
        <v>0</v>
      </c>
    </row>
    <row r="4995" spans="1:26">
      <c r="A4995" s="2">
        <v>45084</v>
      </c>
      <c r="B4995" t="s">
        <v>4457</v>
      </c>
      <c r="C4995" t="s">
        <v>4583</v>
      </c>
      <c r="D4995" s="2" t="str">
        <f t="shared" ref="D4995:D5058" si="315">LEFT(E4995,14)</f>
        <v>KOW-TRA6-R-000</v>
      </c>
      <c r="E4995" t="s">
        <v>158</v>
      </c>
      <c r="F4995" t="s">
        <v>256</v>
      </c>
      <c r="G4995">
        <v>40</v>
      </c>
      <c r="H4995" t="str">
        <f>VLOOKUP(E4995,[1]data!$D$3:$AK$1000,34,0)</f>
        <v>Traditional</v>
      </c>
      <c r="I4995">
        <v>1499</v>
      </c>
      <c r="J4995" t="str">
        <f>VLOOKUP(E4995,[1]data!$D$3:$AJ$1048576,33,0)</f>
        <v>1099-1499</v>
      </c>
      <c r="K4995" t="s">
        <v>4666</v>
      </c>
      <c r="L4995" t="s">
        <v>255</v>
      </c>
      <c r="M4995">
        <v>1</v>
      </c>
      <c r="N4995">
        <v>1338.39</v>
      </c>
      <c r="O4995">
        <v>0</v>
      </c>
      <c r="P4995">
        <v>0</v>
      </c>
      <c r="Q4995">
        <v>1338.39</v>
      </c>
      <c r="R4995">
        <v>0</v>
      </c>
      <c r="S4995">
        <v>0</v>
      </c>
      <c r="T4995">
        <v>0</v>
      </c>
      <c r="U4995">
        <v>160.61000000000001</v>
      </c>
      <c r="V4995">
        <v>1499</v>
      </c>
      <c r="W4995">
        <v>1</v>
      </c>
      <c r="X4995">
        <f t="shared" ref="X4995:X5058" si="316">I4995*W4995</f>
        <v>1499</v>
      </c>
      <c r="Y4995">
        <f t="shared" ref="Y4995:Y5058" si="317">X4995-V4995</f>
        <v>0</v>
      </c>
      <c r="Z4995" s="1">
        <f t="shared" ref="Z4995:Z5058" si="318">Y4995/X4995</f>
        <v>0</v>
      </c>
    </row>
    <row r="4996" spans="1:26">
      <c r="A4996" s="2">
        <v>45084</v>
      </c>
      <c r="B4996" t="s">
        <v>4457</v>
      </c>
      <c r="C4996" t="s">
        <v>4583</v>
      </c>
      <c r="D4996" s="2" t="str">
        <f t="shared" si="315"/>
        <v>KOW-CA11-R-000</v>
      </c>
      <c r="E4996" t="s">
        <v>9</v>
      </c>
      <c r="F4996" t="s">
        <v>302</v>
      </c>
      <c r="G4996">
        <v>40</v>
      </c>
      <c r="H4996" t="str">
        <f>VLOOKUP(E4996,[1]data!$D$3:$AK$1000,34,0)</f>
        <v>Casual</v>
      </c>
      <c r="I4996">
        <v>1999</v>
      </c>
      <c r="J4996" t="str">
        <f>VLOOKUP(E4996,[1]data!$D$3:$AJ$1048576,33,0)</f>
        <v>1799-2299</v>
      </c>
      <c r="K4996" t="s">
        <v>4667</v>
      </c>
      <c r="L4996" t="s">
        <v>255</v>
      </c>
      <c r="M4996">
        <v>1</v>
      </c>
      <c r="N4996">
        <v>1784.82</v>
      </c>
      <c r="O4996">
        <v>-178.48</v>
      </c>
      <c r="P4996">
        <v>0</v>
      </c>
      <c r="Q4996">
        <v>1606.34</v>
      </c>
      <c r="R4996">
        <v>0</v>
      </c>
      <c r="S4996">
        <v>0</v>
      </c>
      <c r="T4996">
        <v>0</v>
      </c>
      <c r="U4996">
        <v>192.76</v>
      </c>
      <c r="V4996">
        <v>1799.1</v>
      </c>
      <c r="W4996">
        <v>1</v>
      </c>
      <c r="X4996">
        <f t="shared" si="316"/>
        <v>1999</v>
      </c>
      <c r="Y4996">
        <f t="shared" si="317"/>
        <v>199.90000000000009</v>
      </c>
      <c r="Z4996" s="1">
        <f t="shared" si="318"/>
        <v>0.10000000000000005</v>
      </c>
    </row>
    <row r="4997" spans="1:26">
      <c r="A4997" s="2">
        <v>45084</v>
      </c>
      <c r="B4997" t="s">
        <v>4457</v>
      </c>
      <c r="C4997" t="s">
        <v>4583</v>
      </c>
      <c r="D4997" s="2" t="str">
        <f t="shared" si="315"/>
        <v>KOW-TRA6-R-000</v>
      </c>
      <c r="E4997" t="s">
        <v>160</v>
      </c>
      <c r="F4997" t="s">
        <v>256</v>
      </c>
      <c r="G4997">
        <v>44</v>
      </c>
      <c r="H4997" t="str">
        <f>VLOOKUP(E4997,[1]data!$D$3:$AK$1000,34,0)</f>
        <v>Traditional</v>
      </c>
      <c r="I4997">
        <v>1499</v>
      </c>
      <c r="J4997" t="str">
        <f>VLOOKUP(E4997,[1]data!$D$3:$AJ$1048576,33,0)</f>
        <v>1099-1499</v>
      </c>
      <c r="K4997" t="s">
        <v>4668</v>
      </c>
      <c r="L4997" t="s">
        <v>255</v>
      </c>
      <c r="M4997">
        <v>1</v>
      </c>
      <c r="N4997">
        <v>1338.38</v>
      </c>
      <c r="O4997">
        <v>-133.83000000000001</v>
      </c>
      <c r="P4997">
        <v>0</v>
      </c>
      <c r="Q4997">
        <v>1204.55</v>
      </c>
      <c r="R4997">
        <v>0</v>
      </c>
      <c r="S4997">
        <v>0</v>
      </c>
      <c r="T4997">
        <v>0</v>
      </c>
      <c r="U4997">
        <v>144.55000000000001</v>
      </c>
      <c r="V4997">
        <v>1349.1</v>
      </c>
      <c r="W4997">
        <v>1</v>
      </c>
      <c r="X4997">
        <f t="shared" si="316"/>
        <v>1499</v>
      </c>
      <c r="Y4997">
        <f t="shared" si="317"/>
        <v>149.90000000000009</v>
      </c>
      <c r="Z4997" s="1">
        <f t="shared" si="318"/>
        <v>0.10000000000000006</v>
      </c>
    </row>
    <row r="4998" spans="1:26">
      <c r="A4998" s="2">
        <v>45084</v>
      </c>
      <c r="B4998" t="s">
        <v>4457</v>
      </c>
      <c r="C4998" t="s">
        <v>4583</v>
      </c>
      <c r="D4998" s="2" t="str">
        <f t="shared" si="315"/>
        <v>KOW-CC09-R-003</v>
      </c>
      <c r="E4998" t="s">
        <v>49</v>
      </c>
      <c r="F4998" t="s">
        <v>1721</v>
      </c>
      <c r="G4998">
        <v>36</v>
      </c>
      <c r="H4998" t="str">
        <f>VLOOKUP(E4998,[1]data!$D$3:$AK$1000,34,0)</f>
        <v>Bottom</v>
      </c>
      <c r="I4998">
        <v>1499</v>
      </c>
      <c r="J4998" t="str">
        <f>VLOOKUP(E4998,[1]data!$D$3:$AJ$1048576,33,0)</f>
        <v>1099-1499</v>
      </c>
      <c r="K4998" t="s">
        <v>4669</v>
      </c>
      <c r="L4998" t="s">
        <v>255</v>
      </c>
      <c r="M4998">
        <v>1</v>
      </c>
      <c r="N4998">
        <v>1338.4</v>
      </c>
      <c r="O4998">
        <v>-133.84</v>
      </c>
      <c r="P4998">
        <v>0</v>
      </c>
      <c r="Q4998">
        <v>1204.56</v>
      </c>
      <c r="R4998">
        <v>0</v>
      </c>
      <c r="S4998">
        <v>0</v>
      </c>
      <c r="T4998">
        <v>0</v>
      </c>
      <c r="U4998">
        <v>144.54</v>
      </c>
      <c r="V4998">
        <v>1349.1</v>
      </c>
      <c r="W4998">
        <v>1</v>
      </c>
      <c r="X4998">
        <f t="shared" si="316"/>
        <v>1499</v>
      </c>
      <c r="Y4998">
        <f t="shared" si="317"/>
        <v>149.90000000000009</v>
      </c>
      <c r="Z4998" s="1">
        <f t="shared" si="318"/>
        <v>0.10000000000000006</v>
      </c>
    </row>
    <row r="4999" spans="1:26">
      <c r="A4999" s="2">
        <v>45084</v>
      </c>
      <c r="B4999" t="s">
        <v>4457</v>
      </c>
      <c r="C4999" t="s">
        <v>4583</v>
      </c>
      <c r="D4999" s="2" t="str">
        <f t="shared" si="315"/>
        <v>KOW-PIQ-S-0033</v>
      </c>
      <c r="E4999" t="s">
        <v>130</v>
      </c>
      <c r="F4999" t="s">
        <v>2021</v>
      </c>
      <c r="G4999" t="s">
        <v>2011</v>
      </c>
      <c r="H4999" t="str">
        <f>VLOOKUP(E4999,[1]data!$D$3:$AK$1000,34,0)</f>
        <v>Knit Shirt</v>
      </c>
      <c r="I4999">
        <v>1999</v>
      </c>
      <c r="J4999" t="str">
        <f>VLOOKUP(E4999,[1]data!$D$3:$AJ$1048576,33,0)</f>
        <v>1799-2299</v>
      </c>
      <c r="K4999" t="s">
        <v>4670</v>
      </c>
      <c r="L4999" t="s">
        <v>473</v>
      </c>
      <c r="M4999">
        <v>1</v>
      </c>
      <c r="N4999">
        <v>1784.82</v>
      </c>
      <c r="O4999">
        <v>0</v>
      </c>
      <c r="P4999">
        <v>0</v>
      </c>
      <c r="Q4999">
        <v>1784.82</v>
      </c>
      <c r="R4999">
        <v>0</v>
      </c>
      <c r="S4999">
        <v>0</v>
      </c>
      <c r="T4999">
        <v>0</v>
      </c>
      <c r="U4999">
        <v>214.18</v>
      </c>
      <c r="V4999">
        <v>1999</v>
      </c>
      <c r="W4999">
        <v>1</v>
      </c>
      <c r="X4999">
        <f t="shared" si="316"/>
        <v>1999</v>
      </c>
      <c r="Y4999">
        <f t="shared" si="317"/>
        <v>0</v>
      </c>
      <c r="Z4999" s="1">
        <f t="shared" si="318"/>
        <v>0</v>
      </c>
    </row>
    <row r="5000" spans="1:26">
      <c r="A5000" s="2">
        <v>45084</v>
      </c>
      <c r="B5000" t="s">
        <v>4457</v>
      </c>
      <c r="C5000" t="s">
        <v>4583</v>
      </c>
      <c r="D5000" s="2" t="str">
        <f t="shared" si="315"/>
        <v>KOW-POL2-R-007</v>
      </c>
      <c r="E5000" t="s">
        <v>186</v>
      </c>
      <c r="F5000" t="s">
        <v>4579</v>
      </c>
      <c r="G5000" t="s">
        <v>2022</v>
      </c>
      <c r="H5000" t="str">
        <f>VLOOKUP(E5000,[1]data!$D$3:$AK$1000,34,0)</f>
        <v>Polo Tees</v>
      </c>
      <c r="I5000">
        <v>1299</v>
      </c>
      <c r="J5000" t="str">
        <f>VLOOKUP(E5000,[1]data!$D$3:$AJ$1048576,33,0)</f>
        <v>1099-1499</v>
      </c>
      <c r="K5000" t="s">
        <v>4671</v>
      </c>
      <c r="L5000" t="s">
        <v>255</v>
      </c>
      <c r="M5000">
        <v>1</v>
      </c>
      <c r="N5000">
        <v>1047.57</v>
      </c>
      <c r="O5000">
        <v>-104.75</v>
      </c>
      <c r="P5000">
        <v>0</v>
      </c>
      <c r="Q5000">
        <v>942.82</v>
      </c>
      <c r="R5000">
        <v>0</v>
      </c>
      <c r="S5000">
        <v>0</v>
      </c>
      <c r="T5000">
        <v>0</v>
      </c>
      <c r="U5000">
        <v>226.28</v>
      </c>
      <c r="V5000">
        <v>1169.0999999999999</v>
      </c>
      <c r="W5000">
        <v>1</v>
      </c>
      <c r="X5000">
        <f t="shared" si="316"/>
        <v>1299</v>
      </c>
      <c r="Y5000">
        <f t="shared" si="317"/>
        <v>129.90000000000009</v>
      </c>
      <c r="Z5000" s="1">
        <f t="shared" si="318"/>
        <v>0.10000000000000007</v>
      </c>
    </row>
    <row r="5001" spans="1:26">
      <c r="A5001" s="2">
        <v>45084</v>
      </c>
      <c r="B5001" t="s">
        <v>4457</v>
      </c>
      <c r="C5001" t="s">
        <v>4583</v>
      </c>
      <c r="D5001" s="2" t="str">
        <f t="shared" si="315"/>
        <v>KOW-CA6-S-0002</v>
      </c>
      <c r="E5001" t="s">
        <v>27</v>
      </c>
      <c r="F5001" t="s">
        <v>334</v>
      </c>
      <c r="G5001">
        <v>42</v>
      </c>
      <c r="H5001" t="str">
        <f>VLOOKUP(E5001,[1]data!$D$3:$AK$1000,34,0)</f>
        <v>Casual</v>
      </c>
      <c r="I5001">
        <v>1499</v>
      </c>
      <c r="J5001" t="str">
        <f>VLOOKUP(E5001,[1]data!$D$3:$AJ$1048576,33,0)</f>
        <v>1099-1499</v>
      </c>
      <c r="K5001" t="s">
        <v>4672</v>
      </c>
      <c r="L5001" t="s">
        <v>255</v>
      </c>
      <c r="M5001">
        <v>1</v>
      </c>
      <c r="N5001">
        <v>1338.39</v>
      </c>
      <c r="O5001">
        <v>0</v>
      </c>
      <c r="P5001">
        <v>0</v>
      </c>
      <c r="Q5001">
        <v>1338.39</v>
      </c>
      <c r="R5001">
        <v>0</v>
      </c>
      <c r="S5001">
        <v>0</v>
      </c>
      <c r="T5001">
        <v>0</v>
      </c>
      <c r="U5001">
        <v>160.61000000000001</v>
      </c>
      <c r="V5001">
        <v>1499</v>
      </c>
      <c r="W5001">
        <v>1</v>
      </c>
      <c r="X5001">
        <f t="shared" si="316"/>
        <v>1499</v>
      </c>
      <c r="Y5001">
        <f t="shared" si="317"/>
        <v>0</v>
      </c>
      <c r="Z5001" s="1">
        <f t="shared" si="318"/>
        <v>0</v>
      </c>
    </row>
    <row r="5002" spans="1:26">
      <c r="A5002" s="2">
        <v>45084</v>
      </c>
      <c r="B5002" t="s">
        <v>4457</v>
      </c>
      <c r="C5002" t="s">
        <v>4583</v>
      </c>
      <c r="D5002" s="2" t="str">
        <f t="shared" si="315"/>
        <v>KOW-TRA1-R-000</v>
      </c>
      <c r="E5002" t="s">
        <v>519</v>
      </c>
      <c r="F5002" t="s">
        <v>276</v>
      </c>
      <c r="G5002">
        <v>44</v>
      </c>
      <c r="H5002" t="str">
        <f>VLOOKUP(E5002,[1]data!$D$3:$AK$1000,34,0)</f>
        <v>Indie</v>
      </c>
      <c r="I5002">
        <v>1299</v>
      </c>
      <c r="J5002" t="str">
        <f>VLOOKUP(E5002,[1]data!$D$3:$AJ$1048576,33,0)</f>
        <v>1099-1499</v>
      </c>
      <c r="K5002" t="s">
        <v>4673</v>
      </c>
      <c r="L5002" t="s">
        <v>255</v>
      </c>
      <c r="M5002">
        <v>1</v>
      </c>
      <c r="N5002">
        <v>1159.82</v>
      </c>
      <c r="O5002">
        <v>-115.98</v>
      </c>
      <c r="P5002">
        <v>0</v>
      </c>
      <c r="Q5002">
        <v>1043.8399999999999</v>
      </c>
      <c r="R5002">
        <v>0</v>
      </c>
      <c r="S5002">
        <v>0</v>
      </c>
      <c r="T5002">
        <v>0</v>
      </c>
      <c r="U5002">
        <v>125.26</v>
      </c>
      <c r="V5002">
        <v>1169.0999999999999</v>
      </c>
      <c r="W5002">
        <v>1</v>
      </c>
      <c r="X5002">
        <f t="shared" si="316"/>
        <v>1299</v>
      </c>
      <c r="Y5002">
        <f t="shared" si="317"/>
        <v>129.90000000000009</v>
      </c>
      <c r="Z5002" s="1">
        <f t="shared" si="318"/>
        <v>0.10000000000000007</v>
      </c>
    </row>
    <row r="5003" spans="1:26">
      <c r="A5003" s="2">
        <v>45084</v>
      </c>
      <c r="B5003" t="s">
        <v>4457</v>
      </c>
      <c r="C5003" t="s">
        <v>4583</v>
      </c>
      <c r="D5003" s="2" t="str">
        <f t="shared" si="315"/>
        <v>KOW-CA8-R-0004</v>
      </c>
      <c r="E5003" t="s">
        <v>29</v>
      </c>
      <c r="F5003" t="s">
        <v>2501</v>
      </c>
      <c r="G5003">
        <v>44</v>
      </c>
      <c r="H5003" t="str">
        <f>VLOOKUP(E5003,[1]data!$D$3:$AK$1000,34,0)</f>
        <v>Casual</v>
      </c>
      <c r="I5003">
        <v>1999</v>
      </c>
      <c r="J5003" t="str">
        <f>VLOOKUP(E5003,[1]data!$D$3:$AJ$1048576,33,0)</f>
        <v>1799-2299</v>
      </c>
      <c r="K5003" t="s">
        <v>4674</v>
      </c>
      <c r="L5003" t="s">
        <v>255</v>
      </c>
      <c r="M5003">
        <v>1</v>
      </c>
      <c r="N5003">
        <v>1427.67</v>
      </c>
      <c r="O5003">
        <v>-142.76</v>
      </c>
      <c r="P5003">
        <v>0</v>
      </c>
      <c r="Q5003">
        <v>1284.9100000000001</v>
      </c>
      <c r="R5003">
        <v>0</v>
      </c>
      <c r="S5003">
        <v>0</v>
      </c>
      <c r="T5003">
        <v>0</v>
      </c>
      <c r="U5003">
        <v>154.19</v>
      </c>
      <c r="V5003">
        <v>1439.1</v>
      </c>
      <c r="W5003">
        <v>1</v>
      </c>
      <c r="X5003">
        <f t="shared" si="316"/>
        <v>1999</v>
      </c>
      <c r="Y5003">
        <f t="shared" si="317"/>
        <v>559.90000000000009</v>
      </c>
      <c r="Z5003" s="1">
        <f t="shared" si="318"/>
        <v>0.28009004502251128</v>
      </c>
    </row>
    <row r="5004" spans="1:26">
      <c r="A5004" s="2">
        <v>45084</v>
      </c>
      <c r="B5004" t="s">
        <v>4457</v>
      </c>
      <c r="C5004" t="s">
        <v>4583</v>
      </c>
      <c r="D5004" s="2" t="str">
        <f t="shared" si="315"/>
        <v>KOW-LI1-R-0001</v>
      </c>
      <c r="E5004" t="s">
        <v>98</v>
      </c>
      <c r="F5004" t="s">
        <v>941</v>
      </c>
      <c r="G5004">
        <v>40</v>
      </c>
      <c r="H5004" t="str">
        <f>VLOOKUP(E5004,[1]data!$D$3:$AK$1000,34,0)</f>
        <v>Linen</v>
      </c>
      <c r="I5004">
        <v>3499</v>
      </c>
      <c r="J5004" t="str">
        <f>VLOOKUP(E5004,[1]data!$D$3:$AJ$1048576,33,0)</f>
        <v>3499-3999</v>
      </c>
      <c r="K5004" t="s">
        <v>4675</v>
      </c>
      <c r="L5004" t="s">
        <v>255</v>
      </c>
      <c r="M5004">
        <v>1</v>
      </c>
      <c r="N5004">
        <v>2398.37</v>
      </c>
      <c r="O5004">
        <v>-479.67</v>
      </c>
      <c r="P5004">
        <v>0</v>
      </c>
      <c r="Q5004">
        <v>1918.7</v>
      </c>
      <c r="R5004">
        <v>0</v>
      </c>
      <c r="S5004">
        <v>0</v>
      </c>
      <c r="T5004">
        <v>0</v>
      </c>
      <c r="U5004">
        <v>460.5</v>
      </c>
      <c r="V5004">
        <v>2379.1999999999998</v>
      </c>
      <c r="W5004">
        <v>1</v>
      </c>
      <c r="X5004">
        <f t="shared" si="316"/>
        <v>3499</v>
      </c>
      <c r="Y5004">
        <f t="shared" si="317"/>
        <v>1119.8000000000002</v>
      </c>
      <c r="Z5004" s="1">
        <f t="shared" si="318"/>
        <v>0.32003429551300377</v>
      </c>
    </row>
    <row r="5005" spans="1:26">
      <c r="A5005" s="2">
        <v>45084</v>
      </c>
      <c r="B5005" t="s">
        <v>4457</v>
      </c>
      <c r="C5005" t="s">
        <v>4583</v>
      </c>
      <c r="D5005" s="2" t="str">
        <f t="shared" si="315"/>
        <v>KOW-CA6-S-0002</v>
      </c>
      <c r="E5005" t="s">
        <v>28</v>
      </c>
      <c r="F5005" t="s">
        <v>334</v>
      </c>
      <c r="G5005">
        <v>44</v>
      </c>
      <c r="H5005" t="str">
        <f>VLOOKUP(E5005,[1]data!$D$3:$AK$1000,34,0)</f>
        <v>Casual</v>
      </c>
      <c r="I5005">
        <v>1499</v>
      </c>
      <c r="J5005" t="str">
        <f>VLOOKUP(E5005,[1]data!$D$3:$AJ$1048576,33,0)</f>
        <v>1099-1499</v>
      </c>
      <c r="K5005" t="s">
        <v>4676</v>
      </c>
      <c r="L5005" t="s">
        <v>255</v>
      </c>
      <c r="M5005">
        <v>1</v>
      </c>
      <c r="N5005">
        <v>1338.38</v>
      </c>
      <c r="O5005">
        <v>-133.83000000000001</v>
      </c>
      <c r="P5005">
        <v>0</v>
      </c>
      <c r="Q5005">
        <v>1204.55</v>
      </c>
      <c r="R5005">
        <v>0</v>
      </c>
      <c r="S5005">
        <v>0</v>
      </c>
      <c r="T5005">
        <v>0</v>
      </c>
      <c r="U5005">
        <v>144.55000000000001</v>
      </c>
      <c r="V5005">
        <v>1349.1</v>
      </c>
      <c r="W5005">
        <v>1</v>
      </c>
      <c r="X5005">
        <f t="shared" si="316"/>
        <v>1499</v>
      </c>
      <c r="Y5005">
        <f t="shared" si="317"/>
        <v>149.90000000000009</v>
      </c>
      <c r="Z5005" s="1">
        <f t="shared" si="318"/>
        <v>0.10000000000000006</v>
      </c>
    </row>
    <row r="5006" spans="1:26">
      <c r="A5006" s="2">
        <v>45084</v>
      </c>
      <c r="B5006" t="s">
        <v>4457</v>
      </c>
      <c r="C5006" t="s">
        <v>4583</v>
      </c>
      <c r="D5006" s="2" t="str">
        <f t="shared" si="315"/>
        <v>KOW-PO26-R-002</v>
      </c>
      <c r="E5006" t="s">
        <v>631</v>
      </c>
      <c r="F5006" t="s">
        <v>426</v>
      </c>
      <c r="G5006">
        <v>40</v>
      </c>
      <c r="H5006" t="str">
        <f>VLOOKUP(E5006,[1]data!$D$3:$AK$1000,34,0)</f>
        <v>Indie</v>
      </c>
      <c r="I5006">
        <v>1999</v>
      </c>
      <c r="J5006" t="str">
        <f>VLOOKUP(E5006,[1]data!$D$3:$AJ$1048576,33,0)</f>
        <v>1799-2299</v>
      </c>
      <c r="K5006" t="s">
        <v>4677</v>
      </c>
      <c r="L5006" t="s">
        <v>255</v>
      </c>
      <c r="M5006">
        <v>1</v>
      </c>
      <c r="N5006">
        <v>6448.37</v>
      </c>
      <c r="O5006">
        <v>-644.83000000000004</v>
      </c>
      <c r="P5006">
        <v>0</v>
      </c>
      <c r="Q5006">
        <v>5803.54</v>
      </c>
      <c r="R5006">
        <v>0</v>
      </c>
      <c r="S5006">
        <v>0</v>
      </c>
      <c r="T5006">
        <v>0</v>
      </c>
      <c r="U5006">
        <v>1392.86</v>
      </c>
      <c r="V5006">
        <v>7196.4</v>
      </c>
      <c r="W5006">
        <v>4</v>
      </c>
      <c r="X5006">
        <f t="shared" si="316"/>
        <v>7996</v>
      </c>
      <c r="Y5006">
        <f t="shared" si="317"/>
        <v>799.60000000000036</v>
      </c>
      <c r="Z5006" s="1">
        <f t="shared" si="318"/>
        <v>0.10000000000000005</v>
      </c>
    </row>
    <row r="5007" spans="1:26">
      <c r="A5007" s="2">
        <v>45084</v>
      </c>
      <c r="B5007" t="s">
        <v>4457</v>
      </c>
      <c r="C5007" t="s">
        <v>4583</v>
      </c>
      <c r="D5007" s="2" t="str">
        <f t="shared" si="315"/>
        <v>KOW-UKI2-R-003</v>
      </c>
      <c r="E5007" t="s">
        <v>167</v>
      </c>
      <c r="F5007" t="s">
        <v>322</v>
      </c>
      <c r="G5007">
        <v>46</v>
      </c>
      <c r="H5007" t="str">
        <f>VLOOKUP(E5007,[1]data!$D$3:$AK$1000,34,0)</f>
        <v>Hoodie</v>
      </c>
      <c r="I5007">
        <v>2799</v>
      </c>
      <c r="J5007" t="str">
        <f>VLOOKUP(E5007,[1]data!$D$3:$AJ$1048576,33,0)</f>
        <v>2499-2999</v>
      </c>
      <c r="K5007" t="s">
        <v>4678</v>
      </c>
      <c r="L5007" t="s">
        <v>255</v>
      </c>
      <c r="M5007">
        <v>1</v>
      </c>
      <c r="N5007">
        <v>2499.11</v>
      </c>
      <c r="O5007">
        <v>0</v>
      </c>
      <c r="P5007">
        <v>0</v>
      </c>
      <c r="Q5007">
        <v>2499.11</v>
      </c>
      <c r="R5007">
        <v>0</v>
      </c>
      <c r="S5007">
        <v>0</v>
      </c>
      <c r="T5007">
        <v>0</v>
      </c>
      <c r="U5007">
        <v>299.89</v>
      </c>
      <c r="V5007">
        <v>2799</v>
      </c>
      <c r="W5007">
        <v>1</v>
      </c>
      <c r="X5007">
        <f t="shared" si="316"/>
        <v>2799</v>
      </c>
      <c r="Y5007">
        <f t="shared" si="317"/>
        <v>0</v>
      </c>
      <c r="Z5007" s="1">
        <f t="shared" si="318"/>
        <v>0</v>
      </c>
    </row>
    <row r="5008" spans="1:26">
      <c r="A5008" s="2">
        <v>45084</v>
      </c>
      <c r="B5008" t="s">
        <v>4457</v>
      </c>
      <c r="C5008" t="s">
        <v>4583</v>
      </c>
      <c r="D5008" s="2" t="str">
        <f t="shared" si="315"/>
        <v>KOW-PIQ-S-0033</v>
      </c>
      <c r="E5008" t="s">
        <v>130</v>
      </c>
      <c r="F5008" t="s">
        <v>2021</v>
      </c>
      <c r="G5008" t="s">
        <v>2011</v>
      </c>
      <c r="H5008" t="str">
        <f>VLOOKUP(E5008,[1]data!$D$3:$AK$1000,34,0)</f>
        <v>Knit Shirt</v>
      </c>
      <c r="I5008">
        <v>1999</v>
      </c>
      <c r="J5008" t="str">
        <f>VLOOKUP(E5008,[1]data!$D$3:$AJ$1048576,33,0)</f>
        <v>1799-2299</v>
      </c>
      <c r="K5008" t="s">
        <v>4679</v>
      </c>
      <c r="L5008" t="s">
        <v>255</v>
      </c>
      <c r="M5008">
        <v>1</v>
      </c>
      <c r="N5008">
        <v>1784.82</v>
      </c>
      <c r="O5008">
        <v>0</v>
      </c>
      <c r="P5008">
        <v>0</v>
      </c>
      <c r="Q5008">
        <v>1784.82</v>
      </c>
      <c r="R5008">
        <v>0</v>
      </c>
      <c r="S5008">
        <v>0</v>
      </c>
      <c r="T5008">
        <v>0</v>
      </c>
      <c r="U5008">
        <v>214.18</v>
      </c>
      <c r="V5008">
        <v>1999</v>
      </c>
      <c r="W5008">
        <v>1</v>
      </c>
      <c r="X5008">
        <f t="shared" si="316"/>
        <v>1999</v>
      </c>
      <c r="Y5008">
        <f t="shared" si="317"/>
        <v>0</v>
      </c>
      <c r="Z5008" s="1">
        <f t="shared" si="318"/>
        <v>0</v>
      </c>
    </row>
    <row r="5009" spans="1:26">
      <c r="A5009" s="2">
        <v>45084</v>
      </c>
      <c r="B5009" t="s">
        <v>4457</v>
      </c>
      <c r="C5009" t="s">
        <v>4583</v>
      </c>
      <c r="D5009" s="2" t="str">
        <f t="shared" si="315"/>
        <v>KOW-CA11-R-000</v>
      </c>
      <c r="E5009" t="s">
        <v>11</v>
      </c>
      <c r="F5009" t="s">
        <v>302</v>
      </c>
      <c r="G5009">
        <v>44</v>
      </c>
      <c r="H5009" t="str">
        <f>VLOOKUP(E5009,[1]data!$D$3:$AK$1000,34,0)</f>
        <v>Casual</v>
      </c>
      <c r="I5009">
        <v>1999</v>
      </c>
      <c r="J5009" t="str">
        <f>VLOOKUP(E5009,[1]data!$D$3:$AJ$1048576,33,0)</f>
        <v>1799-2299</v>
      </c>
      <c r="K5009" t="s">
        <v>4680</v>
      </c>
      <c r="L5009" t="s">
        <v>255</v>
      </c>
      <c r="M5009">
        <v>1</v>
      </c>
      <c r="N5009">
        <v>1784.82</v>
      </c>
      <c r="O5009">
        <v>0</v>
      </c>
      <c r="P5009">
        <v>0</v>
      </c>
      <c r="Q5009">
        <v>1784.82</v>
      </c>
      <c r="R5009">
        <v>0</v>
      </c>
      <c r="S5009">
        <v>0</v>
      </c>
      <c r="T5009">
        <v>0</v>
      </c>
      <c r="U5009">
        <v>214.18</v>
      </c>
      <c r="V5009">
        <v>1999</v>
      </c>
      <c r="W5009">
        <v>1</v>
      </c>
      <c r="X5009">
        <f t="shared" si="316"/>
        <v>1999</v>
      </c>
      <c r="Y5009">
        <f t="shared" si="317"/>
        <v>0</v>
      </c>
      <c r="Z5009" s="1">
        <f t="shared" si="318"/>
        <v>0</v>
      </c>
    </row>
    <row r="5010" spans="1:26">
      <c r="A5010" s="2">
        <v>45084</v>
      </c>
      <c r="B5010" t="s">
        <v>4457</v>
      </c>
      <c r="C5010" t="s">
        <v>4583</v>
      </c>
      <c r="D5010" s="2" t="str">
        <f t="shared" si="315"/>
        <v>KOW-UKI1-R-002</v>
      </c>
      <c r="E5010" t="s">
        <v>162</v>
      </c>
      <c r="F5010" t="s">
        <v>354</v>
      </c>
      <c r="G5010">
        <v>42</v>
      </c>
      <c r="H5010" t="str">
        <f>VLOOKUP(E5010,[1]data!$D$3:$AK$1000,34,0)</f>
        <v>Indie</v>
      </c>
      <c r="I5010">
        <v>2799</v>
      </c>
      <c r="J5010" t="str">
        <f>VLOOKUP(E5010,[1]data!$D$3:$AJ$1048576,33,0)</f>
        <v>2499-2999</v>
      </c>
      <c r="K5010" t="s">
        <v>4681</v>
      </c>
      <c r="L5010" t="s">
        <v>255</v>
      </c>
      <c r="M5010">
        <v>1</v>
      </c>
      <c r="N5010">
        <v>1999.11</v>
      </c>
      <c r="O5010">
        <v>0</v>
      </c>
      <c r="P5010">
        <v>0</v>
      </c>
      <c r="Q5010">
        <v>1999.11</v>
      </c>
      <c r="R5010">
        <v>0</v>
      </c>
      <c r="S5010">
        <v>0</v>
      </c>
      <c r="T5010">
        <v>0</v>
      </c>
      <c r="U5010">
        <v>239.89</v>
      </c>
      <c r="V5010">
        <v>2239</v>
      </c>
      <c r="W5010">
        <v>1</v>
      </c>
      <c r="X5010">
        <f t="shared" si="316"/>
        <v>2799</v>
      </c>
      <c r="Y5010">
        <f t="shared" si="317"/>
        <v>560</v>
      </c>
      <c r="Z5010" s="1">
        <f t="shared" si="318"/>
        <v>0.2000714540907467</v>
      </c>
    </row>
    <row r="5011" spans="1:26">
      <c r="A5011" s="2">
        <v>45084</v>
      </c>
      <c r="B5011" t="s">
        <v>4457</v>
      </c>
      <c r="C5011" t="s">
        <v>4583</v>
      </c>
      <c r="D5011" s="2" t="str">
        <f t="shared" si="315"/>
        <v>KOW-TRA1-R-000</v>
      </c>
      <c r="E5011" t="s">
        <v>145</v>
      </c>
      <c r="F5011" t="s">
        <v>276</v>
      </c>
      <c r="G5011">
        <v>40</v>
      </c>
      <c r="H5011" t="str">
        <f>VLOOKUP(E5011,[1]data!$D$3:$AK$1000,34,0)</f>
        <v>Indie</v>
      </c>
      <c r="I5011">
        <v>1299</v>
      </c>
      <c r="J5011" t="str">
        <f>VLOOKUP(E5011,[1]data!$D$3:$AJ$1048576,33,0)</f>
        <v>1099-1499</v>
      </c>
      <c r="K5011" t="s">
        <v>4682</v>
      </c>
      <c r="L5011" t="s">
        <v>255</v>
      </c>
      <c r="M5011">
        <v>1</v>
      </c>
      <c r="N5011">
        <v>1159.82</v>
      </c>
      <c r="O5011">
        <v>0</v>
      </c>
      <c r="P5011">
        <v>0</v>
      </c>
      <c r="Q5011">
        <v>1159.82</v>
      </c>
      <c r="R5011">
        <v>0</v>
      </c>
      <c r="S5011">
        <v>0</v>
      </c>
      <c r="T5011">
        <v>0</v>
      </c>
      <c r="U5011">
        <v>139.18</v>
      </c>
      <c r="V5011">
        <v>1299</v>
      </c>
      <c r="W5011">
        <v>1</v>
      </c>
      <c r="X5011">
        <f t="shared" si="316"/>
        <v>1299</v>
      </c>
      <c r="Y5011">
        <f t="shared" si="317"/>
        <v>0</v>
      </c>
      <c r="Z5011" s="1">
        <f t="shared" si="318"/>
        <v>0</v>
      </c>
    </row>
    <row r="5012" spans="1:26">
      <c r="A5012" s="2">
        <v>45084</v>
      </c>
      <c r="B5012" t="s">
        <v>4457</v>
      </c>
      <c r="C5012" t="s">
        <v>4583</v>
      </c>
      <c r="D5012" s="2" t="str">
        <f t="shared" si="315"/>
        <v>KOW-UN3-R-0001</v>
      </c>
      <c r="E5012" t="s">
        <v>2303</v>
      </c>
      <c r="F5012" t="s">
        <v>1287</v>
      </c>
      <c r="G5012">
        <v>44</v>
      </c>
      <c r="H5012" t="str">
        <f>VLOOKUP(E5012,[1]data!$D$3:$AK$1000,34,0)</f>
        <v>Classic</v>
      </c>
      <c r="I5012">
        <v>1499</v>
      </c>
      <c r="J5012" t="str">
        <f>VLOOKUP(E5012,[1]data!$D$3:$AJ$1048576,33,0)</f>
        <v>1099-1499</v>
      </c>
      <c r="K5012" t="s">
        <v>4683</v>
      </c>
      <c r="L5012" t="s">
        <v>255</v>
      </c>
      <c r="M5012">
        <v>1</v>
      </c>
      <c r="N5012">
        <v>1338.39</v>
      </c>
      <c r="O5012">
        <v>0</v>
      </c>
      <c r="P5012">
        <v>0</v>
      </c>
      <c r="Q5012">
        <v>1338.39</v>
      </c>
      <c r="R5012">
        <v>0</v>
      </c>
      <c r="S5012">
        <v>0</v>
      </c>
      <c r="T5012">
        <v>0</v>
      </c>
      <c r="U5012">
        <v>160.61000000000001</v>
      </c>
      <c r="V5012">
        <v>1499</v>
      </c>
      <c r="W5012">
        <v>1</v>
      </c>
      <c r="X5012">
        <f t="shared" si="316"/>
        <v>1499</v>
      </c>
      <c r="Y5012">
        <f t="shared" si="317"/>
        <v>0</v>
      </c>
      <c r="Z5012" s="1">
        <f t="shared" si="318"/>
        <v>0</v>
      </c>
    </row>
    <row r="5013" spans="1:26">
      <c r="A5013" s="2">
        <v>45084</v>
      </c>
      <c r="B5013" t="s">
        <v>4457</v>
      </c>
      <c r="C5013" t="s">
        <v>4583</v>
      </c>
      <c r="D5013" s="2" t="str">
        <f t="shared" si="315"/>
        <v>KOW-PIQ-R-0032</v>
      </c>
      <c r="E5013" t="s">
        <v>125</v>
      </c>
      <c r="F5013" t="s">
        <v>2010</v>
      </c>
      <c r="G5013" t="s">
        <v>2022</v>
      </c>
      <c r="H5013" t="str">
        <f>VLOOKUP(E5013,[1]data!$D$3:$AK$1000,34,0)</f>
        <v>Knit Shirt</v>
      </c>
      <c r="I5013">
        <v>2499</v>
      </c>
      <c r="J5013" t="str">
        <f>VLOOKUP(E5013,[1]data!$D$3:$AJ$1048576,33,0)</f>
        <v>2499-2999</v>
      </c>
      <c r="K5013" t="s">
        <v>4684</v>
      </c>
      <c r="L5013" t="s">
        <v>255</v>
      </c>
      <c r="M5013">
        <v>1</v>
      </c>
      <c r="N5013">
        <v>2231.25</v>
      </c>
      <c r="O5013">
        <v>0</v>
      </c>
      <c r="P5013">
        <v>0</v>
      </c>
      <c r="Q5013">
        <v>2231.25</v>
      </c>
      <c r="R5013">
        <v>0</v>
      </c>
      <c r="S5013">
        <v>0</v>
      </c>
      <c r="T5013">
        <v>0</v>
      </c>
      <c r="U5013">
        <v>267.75</v>
      </c>
      <c r="V5013">
        <v>2499</v>
      </c>
      <c r="W5013">
        <v>1</v>
      </c>
      <c r="X5013">
        <f t="shared" si="316"/>
        <v>2499</v>
      </c>
      <c r="Y5013">
        <f t="shared" si="317"/>
        <v>0</v>
      </c>
      <c r="Z5013" s="1">
        <f t="shared" si="318"/>
        <v>0</v>
      </c>
    </row>
    <row r="5014" spans="1:26">
      <c r="A5014" s="2">
        <v>45084</v>
      </c>
      <c r="B5014" t="s">
        <v>4457</v>
      </c>
      <c r="C5014" t="s">
        <v>4583</v>
      </c>
      <c r="D5014" s="2" t="str">
        <f t="shared" si="315"/>
        <v>KOW-TRA3-R-000</v>
      </c>
      <c r="E5014" t="s">
        <v>320</v>
      </c>
      <c r="F5014" t="s">
        <v>286</v>
      </c>
      <c r="G5014">
        <v>44</v>
      </c>
      <c r="H5014" t="str">
        <f>VLOOKUP(E5014,[1]data!$D$3:$AK$1000,34,0)</f>
        <v>Traditional</v>
      </c>
      <c r="I5014">
        <v>1299</v>
      </c>
      <c r="J5014" t="str">
        <f>VLOOKUP(E5014,[1]data!$D$3:$AJ$1048576,33,0)</f>
        <v>1099-1499</v>
      </c>
      <c r="K5014" t="s">
        <v>4673</v>
      </c>
      <c r="L5014" t="s">
        <v>255</v>
      </c>
      <c r="M5014">
        <v>1</v>
      </c>
      <c r="N5014">
        <v>1159.82</v>
      </c>
      <c r="O5014">
        <v>-115.98</v>
      </c>
      <c r="P5014">
        <v>0</v>
      </c>
      <c r="Q5014">
        <v>1043.8399999999999</v>
      </c>
      <c r="R5014">
        <v>0</v>
      </c>
      <c r="S5014">
        <v>0</v>
      </c>
      <c r="T5014">
        <v>0</v>
      </c>
      <c r="U5014">
        <v>125.26</v>
      </c>
      <c r="V5014">
        <v>1169.0999999999999</v>
      </c>
      <c r="W5014">
        <v>1</v>
      </c>
      <c r="X5014">
        <f t="shared" si="316"/>
        <v>1299</v>
      </c>
      <c r="Y5014">
        <f t="shared" si="317"/>
        <v>129.90000000000009</v>
      </c>
      <c r="Z5014" s="1">
        <f t="shared" si="318"/>
        <v>0.10000000000000007</v>
      </c>
    </row>
    <row r="5015" spans="1:26">
      <c r="A5015" s="2">
        <v>45084</v>
      </c>
      <c r="B5015" t="s">
        <v>4457</v>
      </c>
      <c r="C5015" t="s">
        <v>4583</v>
      </c>
      <c r="D5015" s="2" t="str">
        <f t="shared" si="315"/>
        <v>KOW-PIQ-S-0033</v>
      </c>
      <c r="E5015" t="s">
        <v>127</v>
      </c>
      <c r="F5015" t="s">
        <v>2021</v>
      </c>
      <c r="G5015" t="s">
        <v>2029</v>
      </c>
      <c r="H5015" t="str">
        <f>VLOOKUP(E5015,[1]data!$D$3:$AK$1000,34,0)</f>
        <v>Knit Shirt</v>
      </c>
      <c r="I5015">
        <v>1999</v>
      </c>
      <c r="J5015" t="str">
        <f>VLOOKUP(E5015,[1]data!$D$3:$AJ$1048576,33,0)</f>
        <v>1799-2299</v>
      </c>
      <c r="K5015" t="s">
        <v>4685</v>
      </c>
      <c r="L5015" t="s">
        <v>255</v>
      </c>
      <c r="M5015">
        <v>1</v>
      </c>
      <c r="N5015">
        <v>1784.82</v>
      </c>
      <c r="O5015">
        <v>0</v>
      </c>
      <c r="P5015">
        <v>0</v>
      </c>
      <c r="Q5015">
        <v>1784.82</v>
      </c>
      <c r="R5015">
        <v>0</v>
      </c>
      <c r="S5015">
        <v>0</v>
      </c>
      <c r="T5015">
        <v>0</v>
      </c>
      <c r="U5015">
        <v>214.18</v>
      </c>
      <c r="V5015">
        <v>1999</v>
      </c>
      <c r="W5015">
        <v>1</v>
      </c>
      <c r="X5015">
        <f t="shared" si="316"/>
        <v>1999</v>
      </c>
      <c r="Y5015">
        <f t="shared" si="317"/>
        <v>0</v>
      </c>
      <c r="Z5015" s="1">
        <f t="shared" si="318"/>
        <v>0</v>
      </c>
    </row>
    <row r="5016" spans="1:26">
      <c r="A5016" s="2">
        <v>45084</v>
      </c>
      <c r="B5016" t="s">
        <v>4457</v>
      </c>
      <c r="C5016" t="s">
        <v>4583</v>
      </c>
      <c r="D5016" s="2" t="str">
        <f t="shared" si="315"/>
        <v>KOW-LI1-R-0001</v>
      </c>
      <c r="E5016" t="s">
        <v>99</v>
      </c>
      <c r="F5016" t="s">
        <v>941</v>
      </c>
      <c r="G5016">
        <v>42</v>
      </c>
      <c r="H5016" t="str">
        <f>VLOOKUP(E5016,[1]data!$D$3:$AK$1000,34,0)</f>
        <v>Linen</v>
      </c>
      <c r="I5016">
        <v>3499</v>
      </c>
      <c r="J5016" t="str">
        <f>VLOOKUP(E5016,[1]data!$D$3:$AJ$1048576,33,0)</f>
        <v>3499-3999</v>
      </c>
      <c r="K5016" t="s">
        <v>4686</v>
      </c>
      <c r="L5016" t="s">
        <v>255</v>
      </c>
      <c r="M5016">
        <v>1</v>
      </c>
      <c r="N5016">
        <v>2655.36</v>
      </c>
      <c r="O5016">
        <v>0</v>
      </c>
      <c r="P5016">
        <v>0</v>
      </c>
      <c r="Q5016">
        <v>2655.36</v>
      </c>
      <c r="R5016">
        <v>0</v>
      </c>
      <c r="S5016">
        <v>0</v>
      </c>
      <c r="T5016">
        <v>0</v>
      </c>
      <c r="U5016">
        <v>318.64</v>
      </c>
      <c r="V5016">
        <v>2974</v>
      </c>
      <c r="W5016">
        <v>1</v>
      </c>
      <c r="X5016">
        <f t="shared" si="316"/>
        <v>3499</v>
      </c>
      <c r="Y5016">
        <f t="shared" si="317"/>
        <v>525</v>
      </c>
      <c r="Z5016" s="1">
        <f t="shared" si="318"/>
        <v>0.15004286939125464</v>
      </c>
    </row>
    <row r="5017" spans="1:26">
      <c r="A5017" s="2">
        <v>45084</v>
      </c>
      <c r="B5017" t="s">
        <v>4457</v>
      </c>
      <c r="C5017" t="s">
        <v>4583</v>
      </c>
      <c r="D5017" s="2" t="str">
        <f t="shared" si="315"/>
        <v>KOW-KU1-R-0002</v>
      </c>
      <c r="E5017" t="s">
        <v>83</v>
      </c>
      <c r="F5017" t="s">
        <v>264</v>
      </c>
      <c r="G5017">
        <v>40</v>
      </c>
      <c r="H5017" t="str">
        <f>VLOOKUP(E5017,[1]data!$D$3:$AK$1000,34,0)</f>
        <v>Hoodie</v>
      </c>
      <c r="I5017">
        <v>2799</v>
      </c>
      <c r="J5017" t="str">
        <f>VLOOKUP(E5017,[1]data!$D$3:$AJ$1048576,33,0)</f>
        <v>2499-2999</v>
      </c>
      <c r="K5017" t="s">
        <v>4687</v>
      </c>
      <c r="L5017" t="s">
        <v>255</v>
      </c>
      <c r="M5017">
        <v>1</v>
      </c>
      <c r="N5017">
        <v>2257.2600000000002</v>
      </c>
      <c r="O5017">
        <v>0</v>
      </c>
      <c r="P5017">
        <v>0</v>
      </c>
      <c r="Q5017">
        <v>2257.2600000000002</v>
      </c>
      <c r="R5017">
        <v>0</v>
      </c>
      <c r="S5017">
        <v>0</v>
      </c>
      <c r="T5017">
        <v>0</v>
      </c>
      <c r="U5017">
        <v>541.74</v>
      </c>
      <c r="V5017">
        <v>2799</v>
      </c>
      <c r="W5017">
        <v>1</v>
      </c>
      <c r="X5017">
        <f t="shared" si="316"/>
        <v>2799</v>
      </c>
      <c r="Y5017">
        <f t="shared" si="317"/>
        <v>0</v>
      </c>
      <c r="Z5017" s="1">
        <f t="shared" si="318"/>
        <v>0</v>
      </c>
    </row>
    <row r="5018" spans="1:26">
      <c r="A5018" s="2">
        <v>45084</v>
      </c>
      <c r="B5018" t="s">
        <v>4457</v>
      </c>
      <c r="C5018" t="s">
        <v>4583</v>
      </c>
      <c r="D5018" s="2" t="str">
        <f t="shared" si="315"/>
        <v>KOW-PO26-R-002</v>
      </c>
      <c r="E5018" t="s">
        <v>631</v>
      </c>
      <c r="F5018" t="s">
        <v>426</v>
      </c>
      <c r="G5018">
        <v>40</v>
      </c>
      <c r="H5018" t="str">
        <f>VLOOKUP(E5018,[1]data!$D$3:$AK$1000,34,0)</f>
        <v>Indie</v>
      </c>
      <c r="I5018">
        <v>1999</v>
      </c>
      <c r="J5018" t="str">
        <f>VLOOKUP(E5018,[1]data!$D$3:$AJ$1048576,33,0)</f>
        <v>1799-2299</v>
      </c>
      <c r="K5018" t="s">
        <v>4688</v>
      </c>
      <c r="L5018" t="s">
        <v>255</v>
      </c>
      <c r="M5018">
        <v>1</v>
      </c>
      <c r="N5018">
        <v>1784.82</v>
      </c>
      <c r="O5018">
        <v>-178.48</v>
      </c>
      <c r="P5018">
        <v>0</v>
      </c>
      <c r="Q5018">
        <v>1606.34</v>
      </c>
      <c r="R5018">
        <v>0</v>
      </c>
      <c r="S5018">
        <v>0</v>
      </c>
      <c r="T5018">
        <v>0</v>
      </c>
      <c r="U5018">
        <v>192.76</v>
      </c>
      <c r="V5018">
        <v>1799.1</v>
      </c>
      <c r="W5018">
        <v>1</v>
      </c>
      <c r="X5018">
        <f t="shared" si="316"/>
        <v>1999</v>
      </c>
      <c r="Y5018">
        <f t="shared" si="317"/>
        <v>199.90000000000009</v>
      </c>
      <c r="Z5018" s="1">
        <f t="shared" si="318"/>
        <v>0.10000000000000005</v>
      </c>
    </row>
    <row r="5019" spans="1:26">
      <c r="A5019" s="2">
        <v>45084</v>
      </c>
      <c r="B5019" t="s">
        <v>4457</v>
      </c>
      <c r="C5019" t="s">
        <v>4583</v>
      </c>
      <c r="D5019" s="2" t="str">
        <f t="shared" si="315"/>
        <v>KOW-LI2-R-0006</v>
      </c>
      <c r="E5019" t="s">
        <v>103</v>
      </c>
      <c r="F5019" t="s">
        <v>258</v>
      </c>
      <c r="G5019">
        <v>44</v>
      </c>
      <c r="H5019" t="str">
        <f>VLOOKUP(E5019,[1]data!$D$3:$AK$1000,34,0)</f>
        <v>Linen</v>
      </c>
      <c r="I5019">
        <v>3499</v>
      </c>
      <c r="J5019" t="str">
        <f>VLOOKUP(E5019,[1]data!$D$3:$AJ$1048576,33,0)</f>
        <v>3499-3999</v>
      </c>
      <c r="K5019" t="s">
        <v>4689</v>
      </c>
      <c r="L5019" t="s">
        <v>255</v>
      </c>
      <c r="M5019">
        <v>1</v>
      </c>
      <c r="N5019">
        <v>3124.11</v>
      </c>
      <c r="O5019">
        <v>0</v>
      </c>
      <c r="P5019">
        <v>0</v>
      </c>
      <c r="Q5019">
        <v>3124.11</v>
      </c>
      <c r="R5019">
        <v>0</v>
      </c>
      <c r="S5019">
        <v>0</v>
      </c>
      <c r="T5019">
        <v>0</v>
      </c>
      <c r="U5019">
        <v>374.89</v>
      </c>
      <c r="V5019">
        <v>3499</v>
      </c>
      <c r="W5019">
        <v>1</v>
      </c>
      <c r="X5019">
        <f t="shared" si="316"/>
        <v>3499</v>
      </c>
      <c r="Y5019">
        <f t="shared" si="317"/>
        <v>0</v>
      </c>
      <c r="Z5019" s="1">
        <f t="shared" si="318"/>
        <v>0</v>
      </c>
    </row>
    <row r="5020" spans="1:26">
      <c r="A5020" s="2">
        <v>45084</v>
      </c>
      <c r="B5020" t="s">
        <v>4457</v>
      </c>
      <c r="C5020" t="s">
        <v>4583</v>
      </c>
      <c r="D5020" s="2" t="str">
        <f t="shared" si="315"/>
        <v>KOW-TRA2-R-000</v>
      </c>
      <c r="E5020" t="s">
        <v>149</v>
      </c>
      <c r="F5020" t="s">
        <v>317</v>
      </c>
      <c r="G5020">
        <v>44</v>
      </c>
      <c r="H5020" t="str">
        <f>VLOOKUP(E5020,[1]data!$D$3:$AK$1000,34,0)</f>
        <v>Traditional</v>
      </c>
      <c r="I5020">
        <v>1799</v>
      </c>
      <c r="J5020" t="str">
        <f>VLOOKUP(E5020,[1]data!$D$3:$AJ$1048576,33,0)</f>
        <v>1799-2299</v>
      </c>
      <c r="K5020" t="s">
        <v>4668</v>
      </c>
      <c r="L5020" t="s">
        <v>255</v>
      </c>
      <c r="M5020">
        <v>1</v>
      </c>
      <c r="N5020">
        <v>1365.17</v>
      </c>
      <c r="O5020">
        <v>-136.51</v>
      </c>
      <c r="P5020">
        <v>0</v>
      </c>
      <c r="Q5020">
        <v>1228.6600000000001</v>
      </c>
      <c r="R5020">
        <v>0</v>
      </c>
      <c r="S5020">
        <v>0</v>
      </c>
      <c r="T5020">
        <v>0</v>
      </c>
      <c r="U5020">
        <v>147.44</v>
      </c>
      <c r="V5020">
        <v>1376.1</v>
      </c>
      <c r="W5020">
        <v>1</v>
      </c>
      <c r="X5020">
        <f t="shared" si="316"/>
        <v>1799</v>
      </c>
      <c r="Y5020">
        <f t="shared" si="317"/>
        <v>422.90000000000009</v>
      </c>
      <c r="Z5020" s="1">
        <f t="shared" si="318"/>
        <v>0.23507504168982774</v>
      </c>
    </row>
    <row r="5021" spans="1:26">
      <c r="A5021" s="2">
        <v>45084</v>
      </c>
      <c r="B5021" t="s">
        <v>4457</v>
      </c>
      <c r="C5021" t="s">
        <v>4583</v>
      </c>
      <c r="D5021" s="2" t="str">
        <f t="shared" si="315"/>
        <v>KOW-CC02-R-004</v>
      </c>
      <c r="E5021" t="s">
        <v>36</v>
      </c>
      <c r="F5021" t="s">
        <v>1508</v>
      </c>
      <c r="G5021">
        <v>39</v>
      </c>
      <c r="H5021" t="str">
        <f>VLOOKUP(E5021,[1]data!$D$3:$AK$1000,34,0)</f>
        <v>Casual</v>
      </c>
      <c r="I5021">
        <v>2499</v>
      </c>
      <c r="J5021" t="str">
        <f>VLOOKUP(E5021,[1]data!$D$3:$AJ$1048576,33,0)</f>
        <v>2499-2999</v>
      </c>
      <c r="K5021" t="s">
        <v>4670</v>
      </c>
      <c r="L5021" t="s">
        <v>473</v>
      </c>
      <c r="M5021">
        <v>1</v>
      </c>
      <c r="N5021">
        <v>2231.25</v>
      </c>
      <c r="O5021">
        <v>0</v>
      </c>
      <c r="P5021">
        <v>0</v>
      </c>
      <c r="Q5021">
        <v>2231.25</v>
      </c>
      <c r="R5021">
        <v>0</v>
      </c>
      <c r="S5021">
        <v>0</v>
      </c>
      <c r="T5021">
        <v>0</v>
      </c>
      <c r="U5021">
        <v>267.75</v>
      </c>
      <c r="V5021">
        <v>2499</v>
      </c>
      <c r="W5021">
        <v>1</v>
      </c>
      <c r="X5021">
        <f t="shared" si="316"/>
        <v>2499</v>
      </c>
      <c r="Y5021">
        <f t="shared" si="317"/>
        <v>0</v>
      </c>
      <c r="Z5021" s="1">
        <f t="shared" si="318"/>
        <v>0</v>
      </c>
    </row>
    <row r="5022" spans="1:26">
      <c r="A5022" s="2">
        <v>45084</v>
      </c>
      <c r="B5022" t="s">
        <v>4457</v>
      </c>
      <c r="C5022" t="s">
        <v>4583</v>
      </c>
      <c r="D5022" s="2" t="str">
        <f t="shared" si="315"/>
        <v>KOW-TRA3-R-000</v>
      </c>
      <c r="E5022" t="s">
        <v>152</v>
      </c>
      <c r="F5022" t="s">
        <v>286</v>
      </c>
      <c r="G5022">
        <v>46</v>
      </c>
      <c r="H5022" t="str">
        <f>VLOOKUP(E5022,[1]data!$D$3:$AK$1000,34,0)</f>
        <v>Traditional</v>
      </c>
      <c r="I5022">
        <v>1299</v>
      </c>
      <c r="J5022" t="str">
        <f>VLOOKUP(E5022,[1]data!$D$3:$AJ$1048576,33,0)</f>
        <v>1099-1499</v>
      </c>
      <c r="K5022" t="s">
        <v>4690</v>
      </c>
      <c r="L5022" t="s">
        <v>255</v>
      </c>
      <c r="M5022">
        <v>1</v>
      </c>
      <c r="N5022">
        <v>1159.82</v>
      </c>
      <c r="O5022">
        <v>0</v>
      </c>
      <c r="P5022">
        <v>0</v>
      </c>
      <c r="Q5022">
        <v>1159.82</v>
      </c>
      <c r="R5022">
        <v>0</v>
      </c>
      <c r="S5022">
        <v>0</v>
      </c>
      <c r="T5022">
        <v>0</v>
      </c>
      <c r="U5022">
        <v>139.18</v>
      </c>
      <c r="V5022">
        <v>1299</v>
      </c>
      <c r="W5022">
        <v>1</v>
      </c>
      <c r="X5022">
        <f t="shared" si="316"/>
        <v>1299</v>
      </c>
      <c r="Y5022">
        <f t="shared" si="317"/>
        <v>0</v>
      </c>
      <c r="Z5022" s="1">
        <f t="shared" si="318"/>
        <v>0</v>
      </c>
    </row>
    <row r="5023" spans="1:26">
      <c r="A5023" s="2">
        <v>45084</v>
      </c>
      <c r="B5023" t="s">
        <v>4457</v>
      </c>
      <c r="C5023" t="s">
        <v>4583</v>
      </c>
      <c r="D5023" s="2" t="str">
        <f t="shared" si="315"/>
        <v>KOW-SO13-R-001</v>
      </c>
      <c r="E5023" t="s">
        <v>139</v>
      </c>
      <c r="F5023" t="s">
        <v>298</v>
      </c>
      <c r="G5023">
        <v>40</v>
      </c>
      <c r="H5023" t="str">
        <f>VLOOKUP(E5023,[1]data!$D$3:$AK$1000,34,0)</f>
        <v>Linen</v>
      </c>
      <c r="I5023">
        <v>2199</v>
      </c>
      <c r="J5023" t="str">
        <f>VLOOKUP(E5023,[1]data!$D$3:$AJ$1048576,33,0)</f>
        <v>1799-2299</v>
      </c>
      <c r="K5023" t="s">
        <v>4691</v>
      </c>
      <c r="L5023" t="s">
        <v>255</v>
      </c>
      <c r="M5023">
        <v>1</v>
      </c>
      <c r="N5023">
        <v>1963.39</v>
      </c>
      <c r="O5023">
        <v>0</v>
      </c>
      <c r="P5023">
        <v>0</v>
      </c>
      <c r="Q5023">
        <v>1963.39</v>
      </c>
      <c r="R5023">
        <v>0</v>
      </c>
      <c r="S5023">
        <v>0</v>
      </c>
      <c r="T5023">
        <v>0</v>
      </c>
      <c r="U5023">
        <v>235.61</v>
      </c>
      <c r="V5023">
        <v>2199</v>
      </c>
      <c r="W5023">
        <v>1</v>
      </c>
      <c r="X5023">
        <f t="shared" si="316"/>
        <v>2199</v>
      </c>
      <c r="Y5023">
        <f t="shared" si="317"/>
        <v>0</v>
      </c>
      <c r="Z5023" s="1">
        <f t="shared" si="318"/>
        <v>0</v>
      </c>
    </row>
    <row r="5024" spans="1:26">
      <c r="A5024" s="2">
        <v>45084</v>
      </c>
      <c r="B5024" t="s">
        <v>4457</v>
      </c>
      <c r="C5024" t="s">
        <v>4583</v>
      </c>
      <c r="D5024" s="2" t="str">
        <f t="shared" si="315"/>
        <v>KOW-PIQ-S-0033</v>
      </c>
      <c r="E5024" t="s">
        <v>130</v>
      </c>
      <c r="F5024" t="s">
        <v>2021</v>
      </c>
      <c r="G5024" t="s">
        <v>2011</v>
      </c>
      <c r="H5024" t="str">
        <f>VLOOKUP(E5024,[1]data!$D$3:$AK$1000,34,0)</f>
        <v>Knit Shirt</v>
      </c>
      <c r="I5024">
        <v>1999</v>
      </c>
      <c r="J5024" t="str">
        <f>VLOOKUP(E5024,[1]data!$D$3:$AJ$1048576,33,0)</f>
        <v>1799-2299</v>
      </c>
      <c r="K5024" t="s">
        <v>4692</v>
      </c>
      <c r="L5024" t="s">
        <v>255</v>
      </c>
      <c r="M5024">
        <v>1</v>
      </c>
      <c r="N5024">
        <v>1784.82</v>
      </c>
      <c r="O5024">
        <v>0</v>
      </c>
      <c r="P5024">
        <v>0</v>
      </c>
      <c r="Q5024">
        <v>1784.82</v>
      </c>
      <c r="R5024">
        <v>0</v>
      </c>
      <c r="S5024">
        <v>0</v>
      </c>
      <c r="T5024">
        <v>0</v>
      </c>
      <c r="U5024">
        <v>214.18</v>
      </c>
      <c r="V5024">
        <v>1999</v>
      </c>
      <c r="W5024">
        <v>1</v>
      </c>
      <c r="X5024">
        <f t="shared" si="316"/>
        <v>1999</v>
      </c>
      <c r="Y5024">
        <f t="shared" si="317"/>
        <v>0</v>
      </c>
      <c r="Z5024" s="1">
        <f t="shared" si="318"/>
        <v>0</v>
      </c>
    </row>
    <row r="5025" spans="1:26">
      <c r="A5025" s="2">
        <v>45084</v>
      </c>
      <c r="B5025" t="s">
        <v>4457</v>
      </c>
      <c r="C5025" t="s">
        <v>4583</v>
      </c>
      <c r="D5025" s="2" t="str">
        <f t="shared" si="315"/>
        <v>KOW-PIQ-S-0033</v>
      </c>
      <c r="E5025" t="s">
        <v>130</v>
      </c>
      <c r="F5025" t="s">
        <v>2021</v>
      </c>
      <c r="G5025" t="s">
        <v>2011</v>
      </c>
      <c r="H5025" t="str">
        <f>VLOOKUP(E5025,[1]data!$D$3:$AK$1000,34,0)</f>
        <v>Knit Shirt</v>
      </c>
      <c r="I5025">
        <v>1999</v>
      </c>
      <c r="J5025" t="str">
        <f>VLOOKUP(E5025,[1]data!$D$3:$AJ$1048576,33,0)</f>
        <v>1799-2299</v>
      </c>
      <c r="K5025" t="s">
        <v>4668</v>
      </c>
      <c r="L5025" t="s">
        <v>255</v>
      </c>
      <c r="M5025">
        <v>1</v>
      </c>
      <c r="N5025">
        <v>1784.82</v>
      </c>
      <c r="O5025">
        <v>-178.48</v>
      </c>
      <c r="P5025">
        <v>0</v>
      </c>
      <c r="Q5025">
        <v>1606.34</v>
      </c>
      <c r="R5025">
        <v>0</v>
      </c>
      <c r="S5025">
        <v>0</v>
      </c>
      <c r="T5025">
        <v>0</v>
      </c>
      <c r="U5025">
        <v>192.76</v>
      </c>
      <c r="V5025">
        <v>1799.1</v>
      </c>
      <c r="W5025">
        <v>1</v>
      </c>
      <c r="X5025">
        <f t="shared" si="316"/>
        <v>1999</v>
      </c>
      <c r="Y5025">
        <f t="shared" si="317"/>
        <v>199.90000000000009</v>
      </c>
      <c r="Z5025" s="1">
        <f t="shared" si="318"/>
        <v>0.10000000000000005</v>
      </c>
    </row>
    <row r="5026" spans="1:26">
      <c r="A5026" s="2">
        <v>45084</v>
      </c>
      <c r="B5026" t="s">
        <v>4457</v>
      </c>
      <c r="C5026" t="s">
        <v>4583</v>
      </c>
      <c r="D5026" s="2" t="str">
        <f t="shared" si="315"/>
        <v>KOW-CC02-R-004</v>
      </c>
      <c r="E5026" t="s">
        <v>37</v>
      </c>
      <c r="F5026" t="s">
        <v>1508</v>
      </c>
      <c r="G5026">
        <v>40</v>
      </c>
      <c r="H5026" t="str">
        <f>VLOOKUP(E5026,[1]data!$D$3:$AK$1000,34,0)</f>
        <v>Casual</v>
      </c>
      <c r="I5026">
        <v>2499</v>
      </c>
      <c r="J5026" t="str">
        <f>VLOOKUP(E5026,[1]data!$D$3:$AJ$1048576,33,0)</f>
        <v>2499-2999</v>
      </c>
      <c r="K5026" t="s">
        <v>4667</v>
      </c>
      <c r="L5026" t="s">
        <v>255</v>
      </c>
      <c r="M5026">
        <v>1</v>
      </c>
      <c r="N5026">
        <v>2231.2399999999998</v>
      </c>
      <c r="O5026">
        <v>-223.12</v>
      </c>
      <c r="P5026">
        <v>0</v>
      </c>
      <c r="Q5026">
        <v>2008.12</v>
      </c>
      <c r="R5026">
        <v>0</v>
      </c>
      <c r="S5026">
        <v>0</v>
      </c>
      <c r="T5026">
        <v>0</v>
      </c>
      <c r="U5026">
        <v>240.98</v>
      </c>
      <c r="V5026">
        <v>2249.1</v>
      </c>
      <c r="W5026">
        <v>1</v>
      </c>
      <c r="X5026">
        <f t="shared" si="316"/>
        <v>2499</v>
      </c>
      <c r="Y5026">
        <f t="shared" si="317"/>
        <v>249.90000000000009</v>
      </c>
      <c r="Z5026" s="1">
        <f t="shared" si="318"/>
        <v>0.10000000000000003</v>
      </c>
    </row>
    <row r="5027" spans="1:26">
      <c r="A5027" s="2">
        <v>45084</v>
      </c>
      <c r="B5027" t="s">
        <v>4457</v>
      </c>
      <c r="C5027" t="s">
        <v>4583</v>
      </c>
      <c r="D5027" s="2" t="str">
        <f t="shared" si="315"/>
        <v>KOW-CA11-R-000</v>
      </c>
      <c r="E5027" t="s">
        <v>11</v>
      </c>
      <c r="F5027" t="s">
        <v>302</v>
      </c>
      <c r="G5027">
        <v>44</v>
      </c>
      <c r="H5027" t="str">
        <f>VLOOKUP(E5027,[1]data!$D$3:$AK$1000,34,0)</f>
        <v>Casual</v>
      </c>
      <c r="I5027">
        <v>1999</v>
      </c>
      <c r="J5027" t="str">
        <f>VLOOKUP(E5027,[1]data!$D$3:$AJ$1048576,33,0)</f>
        <v>1799-2299</v>
      </c>
      <c r="K5027" t="s">
        <v>4668</v>
      </c>
      <c r="L5027" t="s">
        <v>255</v>
      </c>
      <c r="M5027">
        <v>1</v>
      </c>
      <c r="N5027">
        <v>1784.82</v>
      </c>
      <c r="O5027">
        <v>-178.48</v>
      </c>
      <c r="P5027">
        <v>0</v>
      </c>
      <c r="Q5027">
        <v>1606.34</v>
      </c>
      <c r="R5027">
        <v>0</v>
      </c>
      <c r="S5027">
        <v>0</v>
      </c>
      <c r="T5027">
        <v>0</v>
      </c>
      <c r="U5027">
        <v>192.76</v>
      </c>
      <c r="V5027">
        <v>1799.1</v>
      </c>
      <c r="W5027">
        <v>1</v>
      </c>
      <c r="X5027">
        <f t="shared" si="316"/>
        <v>1999</v>
      </c>
      <c r="Y5027">
        <f t="shared" si="317"/>
        <v>199.90000000000009</v>
      </c>
      <c r="Z5027" s="1">
        <f t="shared" si="318"/>
        <v>0.10000000000000005</v>
      </c>
    </row>
    <row r="5028" spans="1:26">
      <c r="A5028" s="2">
        <v>45084</v>
      </c>
      <c r="B5028" t="s">
        <v>4457</v>
      </c>
      <c r="C5028" t="s">
        <v>4583</v>
      </c>
      <c r="D5028" s="2" t="str">
        <f t="shared" si="315"/>
        <v>KOW-AMZ1-R-006</v>
      </c>
      <c r="E5028" t="s">
        <v>187</v>
      </c>
      <c r="F5028" t="s">
        <v>4441</v>
      </c>
      <c r="G5028" t="s">
        <v>2029</v>
      </c>
      <c r="H5028" t="str">
        <f>VLOOKUP(E5028,[1]data!$D$3:$AK$1000,34,0)</f>
        <v>Crew Neck Tee</v>
      </c>
      <c r="I5028">
        <v>749</v>
      </c>
      <c r="J5028" t="str">
        <f>VLOOKUP(E5028,[1]data!$D$3:$AJ$1048576,33,0)</f>
        <v>399-799</v>
      </c>
      <c r="K5028" t="s">
        <v>4669</v>
      </c>
      <c r="L5028" t="s">
        <v>255</v>
      </c>
      <c r="M5028">
        <v>1</v>
      </c>
      <c r="N5028">
        <v>668.74</v>
      </c>
      <c r="O5028">
        <v>-66.87</v>
      </c>
      <c r="P5028">
        <v>0</v>
      </c>
      <c r="Q5028">
        <v>601.87</v>
      </c>
      <c r="R5028">
        <v>0</v>
      </c>
      <c r="S5028">
        <v>0</v>
      </c>
      <c r="T5028">
        <v>0</v>
      </c>
      <c r="U5028">
        <v>72.23</v>
      </c>
      <c r="V5028">
        <v>674.1</v>
      </c>
      <c r="W5028">
        <v>1</v>
      </c>
      <c r="X5028">
        <f t="shared" si="316"/>
        <v>749</v>
      </c>
      <c r="Y5028">
        <f t="shared" si="317"/>
        <v>74.899999999999977</v>
      </c>
      <c r="Z5028" s="1">
        <f t="shared" si="318"/>
        <v>9.9999999999999964E-2</v>
      </c>
    </row>
    <row r="5029" spans="1:26">
      <c r="A5029" s="2">
        <v>45084</v>
      </c>
      <c r="B5029" t="s">
        <v>4457</v>
      </c>
      <c r="C5029" t="s">
        <v>4583</v>
      </c>
      <c r="D5029" s="2" t="str">
        <f t="shared" si="315"/>
        <v>KOW-TRA6-R-000</v>
      </c>
      <c r="E5029" t="s">
        <v>159</v>
      </c>
      <c r="F5029" t="s">
        <v>256</v>
      </c>
      <c r="G5029">
        <v>42</v>
      </c>
      <c r="H5029" t="str">
        <f>VLOOKUP(E5029,[1]data!$D$3:$AK$1000,34,0)</f>
        <v>Traditional</v>
      </c>
      <c r="I5029">
        <v>1499</v>
      </c>
      <c r="J5029" t="str">
        <f>VLOOKUP(E5029,[1]data!$D$3:$AJ$1048576,33,0)</f>
        <v>1099-1499</v>
      </c>
      <c r="K5029" t="s">
        <v>4693</v>
      </c>
      <c r="L5029" t="s">
        <v>255</v>
      </c>
      <c r="M5029">
        <v>1</v>
      </c>
      <c r="N5029">
        <v>1338.39</v>
      </c>
      <c r="O5029">
        <v>0</v>
      </c>
      <c r="P5029">
        <v>0</v>
      </c>
      <c r="Q5029">
        <v>1338.39</v>
      </c>
      <c r="R5029">
        <v>0</v>
      </c>
      <c r="S5029">
        <v>0</v>
      </c>
      <c r="T5029">
        <v>0</v>
      </c>
      <c r="U5029">
        <v>160.61000000000001</v>
      </c>
      <c r="V5029">
        <v>1499</v>
      </c>
      <c r="W5029">
        <v>1</v>
      </c>
      <c r="X5029">
        <f t="shared" si="316"/>
        <v>1499</v>
      </c>
      <c r="Y5029">
        <f t="shared" si="317"/>
        <v>0</v>
      </c>
      <c r="Z5029" s="1">
        <f t="shared" si="318"/>
        <v>0</v>
      </c>
    </row>
    <row r="5030" spans="1:26">
      <c r="A5030" s="2">
        <v>45084</v>
      </c>
      <c r="B5030" t="s">
        <v>4457</v>
      </c>
      <c r="C5030" t="s">
        <v>4583</v>
      </c>
      <c r="D5030" s="2" t="str">
        <f t="shared" si="315"/>
        <v>KOW-PI12-S-001</v>
      </c>
      <c r="E5030" t="s">
        <v>690</v>
      </c>
      <c r="F5030" t="s">
        <v>456</v>
      </c>
      <c r="G5030">
        <v>39</v>
      </c>
      <c r="H5030" t="str">
        <f>VLOOKUP(E5030,[1]data!$D$3:$AK$1000,34,0)</f>
        <v>Party</v>
      </c>
      <c r="I5030">
        <v>1999</v>
      </c>
      <c r="J5030" t="str">
        <f>VLOOKUP(E5030,[1]data!$D$3:$AJ$1048576,33,0)</f>
        <v>1799-2299</v>
      </c>
      <c r="K5030" t="s">
        <v>4671</v>
      </c>
      <c r="L5030" t="s">
        <v>255</v>
      </c>
      <c r="M5030">
        <v>1</v>
      </c>
      <c r="N5030">
        <v>1612.08</v>
      </c>
      <c r="O5030">
        <v>-161.19999999999999</v>
      </c>
      <c r="P5030">
        <v>0</v>
      </c>
      <c r="Q5030">
        <v>1450.88</v>
      </c>
      <c r="R5030">
        <v>0</v>
      </c>
      <c r="S5030">
        <v>0</v>
      </c>
      <c r="T5030">
        <v>0</v>
      </c>
      <c r="U5030">
        <v>348.22</v>
      </c>
      <c r="V5030">
        <v>1799.1</v>
      </c>
      <c r="W5030">
        <v>1</v>
      </c>
      <c r="X5030">
        <f t="shared" si="316"/>
        <v>1999</v>
      </c>
      <c r="Y5030">
        <f t="shared" si="317"/>
        <v>199.90000000000009</v>
      </c>
      <c r="Z5030" s="1">
        <f t="shared" si="318"/>
        <v>0.10000000000000005</v>
      </c>
    </row>
    <row r="5031" spans="1:26">
      <c r="A5031" s="2">
        <v>45084</v>
      </c>
      <c r="B5031" t="s">
        <v>4457</v>
      </c>
      <c r="C5031" t="s">
        <v>4583</v>
      </c>
      <c r="D5031" s="2" t="str">
        <f t="shared" si="315"/>
        <v>KOW-PA1-R-0003</v>
      </c>
      <c r="E5031" t="s">
        <v>113</v>
      </c>
      <c r="F5031" t="s">
        <v>268</v>
      </c>
      <c r="G5031">
        <v>44</v>
      </c>
      <c r="H5031" t="str">
        <f>VLOOKUP(E5031,[1]data!$D$3:$AK$1000,34,0)</f>
        <v>Casual</v>
      </c>
      <c r="I5031">
        <v>3499</v>
      </c>
      <c r="J5031" t="str">
        <f>VLOOKUP(E5031,[1]data!$D$3:$AJ$1048576,33,0)</f>
        <v>3499-3999</v>
      </c>
      <c r="K5031" t="s">
        <v>4676</v>
      </c>
      <c r="L5031" t="s">
        <v>255</v>
      </c>
      <c r="M5031">
        <v>1</v>
      </c>
      <c r="N5031">
        <v>2655.35</v>
      </c>
      <c r="O5031">
        <v>-265.52999999999997</v>
      </c>
      <c r="P5031">
        <v>0</v>
      </c>
      <c r="Q5031">
        <v>2389.8200000000002</v>
      </c>
      <c r="R5031">
        <v>0</v>
      </c>
      <c r="S5031">
        <v>0</v>
      </c>
      <c r="T5031">
        <v>0</v>
      </c>
      <c r="U5031">
        <v>286.77999999999997</v>
      </c>
      <c r="V5031">
        <v>2676.6</v>
      </c>
      <c r="W5031">
        <v>1</v>
      </c>
      <c r="X5031">
        <f t="shared" si="316"/>
        <v>3499</v>
      </c>
      <c r="Y5031">
        <f t="shared" si="317"/>
        <v>822.40000000000009</v>
      </c>
      <c r="Z5031" s="1">
        <f t="shared" si="318"/>
        <v>0.23503858245212922</v>
      </c>
    </row>
    <row r="5032" spans="1:26">
      <c r="A5032" s="2">
        <v>45084</v>
      </c>
      <c r="B5032" t="s">
        <v>4457</v>
      </c>
      <c r="C5032" t="s">
        <v>4583</v>
      </c>
      <c r="D5032" s="2" t="str">
        <f t="shared" si="315"/>
        <v>KOW-UN3-R-0001</v>
      </c>
      <c r="E5032" t="s">
        <v>2577</v>
      </c>
      <c r="F5032" t="s">
        <v>1287</v>
      </c>
      <c r="G5032">
        <v>46</v>
      </c>
      <c r="H5032" t="str">
        <f>VLOOKUP(E5032,[1]data!$D$3:$AK$1000,34,0)</f>
        <v>Classic</v>
      </c>
      <c r="I5032">
        <v>1499</v>
      </c>
      <c r="J5032" t="str">
        <f>VLOOKUP(E5032,[1]data!$D$3:$AJ$1048576,33,0)</f>
        <v>1099-1499</v>
      </c>
      <c r="K5032" t="s">
        <v>4694</v>
      </c>
      <c r="L5032" t="s">
        <v>255</v>
      </c>
      <c r="M5032">
        <v>1</v>
      </c>
      <c r="N5032">
        <v>1338.39</v>
      </c>
      <c r="O5032">
        <v>0</v>
      </c>
      <c r="P5032">
        <v>0</v>
      </c>
      <c r="Q5032">
        <v>1338.39</v>
      </c>
      <c r="R5032">
        <v>0</v>
      </c>
      <c r="S5032">
        <v>0</v>
      </c>
      <c r="T5032">
        <v>0</v>
      </c>
      <c r="U5032">
        <v>160.61000000000001</v>
      </c>
      <c r="V5032">
        <v>1499</v>
      </c>
      <c r="W5032">
        <v>1</v>
      </c>
      <c r="X5032">
        <f t="shared" si="316"/>
        <v>1499</v>
      </c>
      <c r="Y5032">
        <f t="shared" si="317"/>
        <v>0</v>
      </c>
      <c r="Z5032" s="1">
        <f t="shared" si="318"/>
        <v>0</v>
      </c>
    </row>
    <row r="5033" spans="1:26">
      <c r="A5033" s="2">
        <v>45085</v>
      </c>
      <c r="B5033" t="s">
        <v>4457</v>
      </c>
      <c r="C5033" t="s">
        <v>4583</v>
      </c>
      <c r="D5033" s="2" t="str">
        <f t="shared" si="315"/>
        <v>KOW-LI4-R-0001</v>
      </c>
      <c r="E5033" t="s">
        <v>111</v>
      </c>
      <c r="F5033" t="s">
        <v>594</v>
      </c>
      <c r="G5033">
        <v>42</v>
      </c>
      <c r="H5033" t="str">
        <f>VLOOKUP(E5033,[1]data!$D$3:$AK$1000,34,0)</f>
        <v>Linen</v>
      </c>
      <c r="I5033">
        <v>3499</v>
      </c>
      <c r="J5033" t="str">
        <f>VLOOKUP(E5033,[1]data!$D$3:$AJ$1048576,33,0)</f>
        <v>3499-3999</v>
      </c>
      <c r="K5033" t="s">
        <v>4695</v>
      </c>
      <c r="L5033" t="s">
        <v>255</v>
      </c>
      <c r="M5033">
        <v>1</v>
      </c>
      <c r="N5033">
        <v>2655.36</v>
      </c>
      <c r="O5033">
        <v>0</v>
      </c>
      <c r="P5033">
        <v>0</v>
      </c>
      <c r="Q5033">
        <v>2655.36</v>
      </c>
      <c r="R5033">
        <v>0</v>
      </c>
      <c r="S5033">
        <v>0</v>
      </c>
      <c r="T5033">
        <v>0</v>
      </c>
      <c r="U5033">
        <v>318.64</v>
      </c>
      <c r="V5033">
        <v>2974</v>
      </c>
      <c r="W5033">
        <v>1</v>
      </c>
      <c r="X5033">
        <f t="shared" si="316"/>
        <v>3499</v>
      </c>
      <c r="Y5033">
        <f t="shared" si="317"/>
        <v>525</v>
      </c>
      <c r="Z5033" s="1">
        <f t="shared" si="318"/>
        <v>0.15004286939125464</v>
      </c>
    </row>
    <row r="5034" spans="1:26">
      <c r="A5034" s="2">
        <v>45085</v>
      </c>
      <c r="B5034" t="s">
        <v>4457</v>
      </c>
      <c r="C5034" t="s">
        <v>4583</v>
      </c>
      <c r="D5034" s="2" t="str">
        <f t="shared" si="315"/>
        <v>KOW-POL2-R-007</v>
      </c>
      <c r="E5034" t="s">
        <v>185</v>
      </c>
      <c r="F5034" t="s">
        <v>4579</v>
      </c>
      <c r="G5034" t="s">
        <v>2011</v>
      </c>
      <c r="H5034" t="str">
        <f>VLOOKUP(E5034,[1]data!$D$3:$AK$1000,34,0)</f>
        <v>Polo Tees</v>
      </c>
      <c r="I5034">
        <v>1299</v>
      </c>
      <c r="J5034" t="str">
        <f>VLOOKUP(E5034,[1]data!$D$3:$AJ$1048576,33,0)</f>
        <v>1099-1499</v>
      </c>
      <c r="K5034" t="s">
        <v>4696</v>
      </c>
      <c r="L5034" t="s">
        <v>255</v>
      </c>
      <c r="M5034">
        <v>1</v>
      </c>
      <c r="N5034">
        <v>1159.82</v>
      </c>
      <c r="O5034">
        <v>0</v>
      </c>
      <c r="P5034">
        <v>0</v>
      </c>
      <c r="Q5034">
        <v>1159.82</v>
      </c>
      <c r="R5034">
        <v>0</v>
      </c>
      <c r="S5034">
        <v>0</v>
      </c>
      <c r="T5034">
        <v>0</v>
      </c>
      <c r="U5034">
        <v>139.18</v>
      </c>
      <c r="V5034">
        <v>1299</v>
      </c>
      <c r="W5034">
        <v>1</v>
      </c>
      <c r="X5034">
        <f t="shared" si="316"/>
        <v>1299</v>
      </c>
      <c r="Y5034">
        <f t="shared" si="317"/>
        <v>0</v>
      </c>
      <c r="Z5034" s="1">
        <f t="shared" si="318"/>
        <v>0</v>
      </c>
    </row>
    <row r="5035" spans="1:26">
      <c r="A5035" s="2">
        <v>45085</v>
      </c>
      <c r="B5035" t="s">
        <v>4457</v>
      </c>
      <c r="C5035" t="s">
        <v>4583</v>
      </c>
      <c r="D5035" s="2" t="str">
        <f t="shared" si="315"/>
        <v>KOW-PA2-R-0004</v>
      </c>
      <c r="E5035" t="s">
        <v>1154</v>
      </c>
      <c r="F5035" t="s">
        <v>406</v>
      </c>
      <c r="G5035">
        <v>40</v>
      </c>
      <c r="H5035" t="str">
        <f>VLOOKUP(E5035,[1]data!$D$3:$AK$1000,34,0)</f>
        <v>Party</v>
      </c>
      <c r="I5035">
        <v>2499</v>
      </c>
      <c r="J5035" t="str">
        <f>VLOOKUP(E5035,[1]data!$D$3:$AJ$1048576,33,0)</f>
        <v>2499-2999</v>
      </c>
      <c r="K5035" t="s">
        <v>4697</v>
      </c>
      <c r="L5035" t="s">
        <v>255</v>
      </c>
      <c r="M5035">
        <v>1</v>
      </c>
      <c r="N5035">
        <v>2231.25</v>
      </c>
      <c r="O5035">
        <v>0</v>
      </c>
      <c r="P5035">
        <v>0</v>
      </c>
      <c r="Q5035">
        <v>2231.25</v>
      </c>
      <c r="R5035">
        <v>0</v>
      </c>
      <c r="S5035">
        <v>0</v>
      </c>
      <c r="T5035">
        <v>0</v>
      </c>
      <c r="U5035">
        <v>267.75</v>
      </c>
      <c r="V5035">
        <v>2499</v>
      </c>
      <c r="W5035">
        <v>1</v>
      </c>
      <c r="X5035">
        <f t="shared" si="316"/>
        <v>2499</v>
      </c>
      <c r="Y5035">
        <f t="shared" si="317"/>
        <v>0</v>
      </c>
      <c r="Z5035" s="1">
        <f t="shared" si="318"/>
        <v>0</v>
      </c>
    </row>
    <row r="5036" spans="1:26">
      <c r="A5036" s="2">
        <v>45085</v>
      </c>
      <c r="B5036" t="s">
        <v>4457</v>
      </c>
      <c r="C5036" t="s">
        <v>4583</v>
      </c>
      <c r="D5036" s="2" t="str">
        <f t="shared" si="315"/>
        <v>KOW-PO25-R-002</v>
      </c>
      <c r="E5036" t="s">
        <v>481</v>
      </c>
      <c r="F5036" t="s">
        <v>470</v>
      </c>
      <c r="G5036">
        <v>42</v>
      </c>
      <c r="H5036" t="str">
        <f>VLOOKUP(E5036,[1]data!$D$3:$AK$1000,34,0)</f>
        <v>Casual</v>
      </c>
      <c r="I5036">
        <v>2199</v>
      </c>
      <c r="J5036" t="str">
        <f>VLOOKUP(E5036,[1]data!$D$3:$AJ$1048576,33,0)</f>
        <v>1799-2299</v>
      </c>
      <c r="K5036" t="s">
        <v>4698</v>
      </c>
      <c r="L5036" t="s">
        <v>255</v>
      </c>
      <c r="M5036">
        <v>1</v>
      </c>
      <c r="N5036">
        <v>1773.38</v>
      </c>
      <c r="O5036">
        <v>0</v>
      </c>
      <c r="P5036">
        <v>0</v>
      </c>
      <c r="Q5036">
        <v>1773.38</v>
      </c>
      <c r="R5036">
        <v>0</v>
      </c>
      <c r="S5036">
        <v>0</v>
      </c>
      <c r="T5036">
        <v>0</v>
      </c>
      <c r="U5036">
        <v>425.62</v>
      </c>
      <c r="V5036">
        <v>2199</v>
      </c>
      <c r="W5036">
        <v>1</v>
      </c>
      <c r="X5036">
        <f t="shared" si="316"/>
        <v>2199</v>
      </c>
      <c r="Y5036">
        <f t="shared" si="317"/>
        <v>0</v>
      </c>
      <c r="Z5036" s="1">
        <f t="shared" si="318"/>
        <v>0</v>
      </c>
    </row>
    <row r="5037" spans="1:26">
      <c r="A5037" s="2">
        <v>45085</v>
      </c>
      <c r="B5037" t="s">
        <v>4457</v>
      </c>
      <c r="C5037" t="s">
        <v>4583</v>
      </c>
      <c r="D5037" s="2" t="str">
        <f t="shared" si="315"/>
        <v>KOW-PO25-R-002</v>
      </c>
      <c r="E5037" t="s">
        <v>481</v>
      </c>
      <c r="F5037" t="s">
        <v>470</v>
      </c>
      <c r="G5037">
        <v>42</v>
      </c>
      <c r="H5037" t="str">
        <f>VLOOKUP(E5037,[1]data!$D$3:$AK$1000,34,0)</f>
        <v>Casual</v>
      </c>
      <c r="I5037">
        <v>2199</v>
      </c>
      <c r="J5037" t="str">
        <f>VLOOKUP(E5037,[1]data!$D$3:$AJ$1048576,33,0)</f>
        <v>1799-2299</v>
      </c>
      <c r="K5037" t="s">
        <v>4699</v>
      </c>
      <c r="L5037" t="s">
        <v>255</v>
      </c>
      <c r="M5037">
        <v>1</v>
      </c>
      <c r="N5037">
        <v>1963.39</v>
      </c>
      <c r="O5037">
        <v>0</v>
      </c>
      <c r="P5037">
        <v>0</v>
      </c>
      <c r="Q5037">
        <v>1963.39</v>
      </c>
      <c r="R5037">
        <v>0</v>
      </c>
      <c r="S5037">
        <v>0</v>
      </c>
      <c r="T5037">
        <v>0</v>
      </c>
      <c r="U5037">
        <v>235.61</v>
      </c>
      <c r="V5037">
        <v>2199</v>
      </c>
      <c r="W5037">
        <v>1</v>
      </c>
      <c r="X5037">
        <f t="shared" si="316"/>
        <v>2199</v>
      </c>
      <c r="Y5037">
        <f t="shared" si="317"/>
        <v>0</v>
      </c>
      <c r="Z5037" s="1">
        <f t="shared" si="318"/>
        <v>0</v>
      </c>
    </row>
    <row r="5038" spans="1:26">
      <c r="A5038" s="2">
        <v>45085</v>
      </c>
      <c r="B5038" t="s">
        <v>4457</v>
      </c>
      <c r="C5038" t="s">
        <v>4583</v>
      </c>
      <c r="D5038" s="2" t="str">
        <f t="shared" si="315"/>
        <v>KOW-TRA3-R-000</v>
      </c>
      <c r="E5038" t="s">
        <v>151</v>
      </c>
      <c r="F5038" t="s">
        <v>286</v>
      </c>
      <c r="G5038">
        <v>40</v>
      </c>
      <c r="H5038" t="str">
        <f>VLOOKUP(E5038,[1]data!$D$3:$AK$1000,34,0)</f>
        <v>Traditional</v>
      </c>
      <c r="I5038">
        <v>1299</v>
      </c>
      <c r="J5038" t="str">
        <f>VLOOKUP(E5038,[1]data!$D$3:$AJ$1048576,33,0)</f>
        <v>1099-1499</v>
      </c>
      <c r="K5038" t="s">
        <v>4700</v>
      </c>
      <c r="L5038" t="s">
        <v>255</v>
      </c>
      <c r="M5038">
        <v>1</v>
      </c>
      <c r="N5038">
        <v>1159.82</v>
      </c>
      <c r="O5038">
        <v>0</v>
      </c>
      <c r="P5038">
        <v>0</v>
      </c>
      <c r="Q5038">
        <v>1159.82</v>
      </c>
      <c r="R5038">
        <v>0</v>
      </c>
      <c r="S5038">
        <v>0</v>
      </c>
      <c r="T5038">
        <v>0</v>
      </c>
      <c r="U5038">
        <v>139.18</v>
      </c>
      <c r="V5038">
        <v>1299</v>
      </c>
      <c r="W5038">
        <v>1</v>
      </c>
      <c r="X5038">
        <f t="shared" si="316"/>
        <v>1299</v>
      </c>
      <c r="Y5038">
        <f t="shared" si="317"/>
        <v>0</v>
      </c>
      <c r="Z5038" s="1">
        <f t="shared" si="318"/>
        <v>0</v>
      </c>
    </row>
    <row r="5039" spans="1:26">
      <c r="A5039" s="2">
        <v>45085</v>
      </c>
      <c r="B5039" t="s">
        <v>4457</v>
      </c>
      <c r="C5039" t="s">
        <v>4583</v>
      </c>
      <c r="D5039" s="2" t="str">
        <f t="shared" si="315"/>
        <v>KOW-TRA3-R-000</v>
      </c>
      <c r="E5039" t="s">
        <v>151</v>
      </c>
      <c r="F5039" t="s">
        <v>286</v>
      </c>
      <c r="G5039">
        <v>40</v>
      </c>
      <c r="H5039" t="str">
        <f>VLOOKUP(E5039,[1]data!$D$3:$AK$1000,34,0)</f>
        <v>Traditional</v>
      </c>
      <c r="I5039">
        <v>1299</v>
      </c>
      <c r="J5039" t="str">
        <f>VLOOKUP(E5039,[1]data!$D$3:$AJ$1048576,33,0)</f>
        <v>1099-1499</v>
      </c>
      <c r="K5039" t="s">
        <v>4701</v>
      </c>
      <c r="L5039" t="s">
        <v>255</v>
      </c>
      <c r="M5039">
        <v>1</v>
      </c>
      <c r="N5039">
        <v>1159.82</v>
      </c>
      <c r="O5039">
        <v>-115.98</v>
      </c>
      <c r="P5039">
        <v>0</v>
      </c>
      <c r="Q5039">
        <v>1043.8399999999999</v>
      </c>
      <c r="R5039">
        <v>0</v>
      </c>
      <c r="S5039">
        <v>0</v>
      </c>
      <c r="T5039">
        <v>0</v>
      </c>
      <c r="U5039">
        <v>125.26</v>
      </c>
      <c r="V5039">
        <v>1169.0999999999999</v>
      </c>
      <c r="W5039">
        <v>1</v>
      </c>
      <c r="X5039">
        <f t="shared" si="316"/>
        <v>1299</v>
      </c>
      <c r="Y5039">
        <f t="shared" si="317"/>
        <v>129.90000000000009</v>
      </c>
      <c r="Z5039" s="1">
        <f t="shared" si="318"/>
        <v>0.10000000000000007</v>
      </c>
    </row>
    <row r="5040" spans="1:26">
      <c r="A5040" s="2">
        <v>45085</v>
      </c>
      <c r="B5040" t="s">
        <v>4457</v>
      </c>
      <c r="C5040" t="s">
        <v>4583</v>
      </c>
      <c r="D5040" s="2" t="str">
        <f t="shared" si="315"/>
        <v>KOW-LI3-R-0007</v>
      </c>
      <c r="E5040" t="s">
        <v>108</v>
      </c>
      <c r="F5040" t="s">
        <v>261</v>
      </c>
      <c r="G5040">
        <v>46</v>
      </c>
      <c r="H5040" t="str">
        <f>VLOOKUP(E5040,[1]data!$D$3:$AK$1000,34,0)</f>
        <v>Linen</v>
      </c>
      <c r="I5040">
        <v>3499</v>
      </c>
      <c r="J5040" t="str">
        <f>VLOOKUP(E5040,[1]data!$D$3:$AJ$1048576,33,0)</f>
        <v>3499-3999</v>
      </c>
      <c r="K5040" t="s">
        <v>4702</v>
      </c>
      <c r="L5040" t="s">
        <v>255</v>
      </c>
      <c r="M5040">
        <v>1</v>
      </c>
      <c r="N5040">
        <v>2655.36</v>
      </c>
      <c r="O5040">
        <v>0</v>
      </c>
      <c r="P5040">
        <v>0</v>
      </c>
      <c r="Q5040">
        <v>2655.36</v>
      </c>
      <c r="R5040">
        <v>0</v>
      </c>
      <c r="S5040">
        <v>0</v>
      </c>
      <c r="T5040">
        <v>0</v>
      </c>
      <c r="U5040">
        <v>318.64</v>
      </c>
      <c r="V5040">
        <v>2974</v>
      </c>
      <c r="W5040">
        <v>1</v>
      </c>
      <c r="X5040">
        <f t="shared" si="316"/>
        <v>3499</v>
      </c>
      <c r="Y5040">
        <f t="shared" si="317"/>
        <v>525</v>
      </c>
      <c r="Z5040" s="1">
        <f t="shared" si="318"/>
        <v>0.15004286939125464</v>
      </c>
    </row>
    <row r="5041" spans="1:26">
      <c r="A5041" s="2">
        <v>45085</v>
      </c>
      <c r="B5041" t="s">
        <v>4457</v>
      </c>
      <c r="C5041" t="s">
        <v>4583</v>
      </c>
      <c r="D5041" s="2" t="str">
        <f t="shared" si="315"/>
        <v>KOW-FF02-R-005</v>
      </c>
      <c r="E5041" t="s">
        <v>59</v>
      </c>
      <c r="F5041" t="s">
        <v>1829</v>
      </c>
      <c r="G5041">
        <v>39</v>
      </c>
      <c r="H5041" t="str">
        <f>VLOOKUP(E5041,[1]data!$D$3:$AK$1000,34,0)</f>
        <v>Linen</v>
      </c>
      <c r="I5041">
        <v>3799</v>
      </c>
      <c r="J5041" t="str">
        <f>VLOOKUP(E5041,[1]data!$D$3:$AJ$1048576,33,0)</f>
        <v>3499-3999</v>
      </c>
      <c r="K5041" t="s">
        <v>4703</v>
      </c>
      <c r="L5041" t="s">
        <v>255</v>
      </c>
      <c r="M5041">
        <v>1</v>
      </c>
      <c r="N5041">
        <v>2883.04</v>
      </c>
      <c r="O5041">
        <v>-288.3</v>
      </c>
      <c r="P5041">
        <v>0</v>
      </c>
      <c r="Q5041">
        <v>2594.7399999999998</v>
      </c>
      <c r="R5041">
        <v>0</v>
      </c>
      <c r="S5041">
        <v>0</v>
      </c>
      <c r="T5041">
        <v>0</v>
      </c>
      <c r="U5041">
        <v>311.36</v>
      </c>
      <c r="V5041">
        <v>2906.1</v>
      </c>
      <c r="W5041">
        <v>1</v>
      </c>
      <c r="X5041">
        <f t="shared" si="316"/>
        <v>3799</v>
      </c>
      <c r="Y5041">
        <f t="shared" si="317"/>
        <v>892.90000000000009</v>
      </c>
      <c r="Z5041" s="1">
        <f t="shared" si="318"/>
        <v>0.23503553566728089</v>
      </c>
    </row>
    <row r="5042" spans="1:26">
      <c r="A5042" s="2">
        <v>45085</v>
      </c>
      <c r="B5042" t="s">
        <v>4457</v>
      </c>
      <c r="C5042" t="s">
        <v>4583</v>
      </c>
      <c r="D5042" s="2" t="str">
        <f t="shared" si="315"/>
        <v>KOW-TR3-S-0001</v>
      </c>
      <c r="E5042" t="s">
        <v>290</v>
      </c>
      <c r="F5042" t="s">
        <v>291</v>
      </c>
      <c r="G5042">
        <v>40</v>
      </c>
      <c r="H5042" t="str">
        <f>VLOOKUP(E5042,[1]data!$D$3:$AK$1000,34,0)</f>
        <v>Classic</v>
      </c>
      <c r="I5042">
        <v>1999</v>
      </c>
      <c r="J5042" t="str">
        <f>VLOOKUP(E5042,[1]data!$D$3:$AJ$1048576,33,0)</f>
        <v>1799-2299</v>
      </c>
      <c r="K5042" t="s">
        <v>4704</v>
      </c>
      <c r="L5042" t="s">
        <v>255</v>
      </c>
      <c r="M5042">
        <v>1</v>
      </c>
      <c r="N5042">
        <v>1612.1</v>
      </c>
      <c r="O5042">
        <v>0</v>
      </c>
      <c r="P5042">
        <v>0</v>
      </c>
      <c r="Q5042">
        <v>1612.1</v>
      </c>
      <c r="R5042">
        <v>0</v>
      </c>
      <c r="S5042">
        <v>0</v>
      </c>
      <c r="T5042">
        <v>0</v>
      </c>
      <c r="U5042">
        <v>386.9</v>
      </c>
      <c r="V5042">
        <v>1999</v>
      </c>
      <c r="W5042">
        <v>1</v>
      </c>
      <c r="X5042">
        <f t="shared" si="316"/>
        <v>1999</v>
      </c>
      <c r="Y5042">
        <f t="shared" si="317"/>
        <v>0</v>
      </c>
      <c r="Z5042" s="1">
        <f t="shared" si="318"/>
        <v>0</v>
      </c>
    </row>
    <row r="5043" spans="1:26">
      <c r="A5043" s="2">
        <v>45085</v>
      </c>
      <c r="B5043" t="s">
        <v>4457</v>
      </c>
      <c r="C5043" t="s">
        <v>4583</v>
      </c>
      <c r="D5043" s="2" t="str">
        <f t="shared" si="315"/>
        <v>KOW-UN1-R-0002</v>
      </c>
      <c r="E5043" t="s">
        <v>171</v>
      </c>
      <c r="F5043" t="s">
        <v>307</v>
      </c>
      <c r="G5043">
        <v>39</v>
      </c>
      <c r="H5043" t="str">
        <f>VLOOKUP(E5043,[1]data!$D$3:$AK$1000,34,0)</f>
        <v>Classic</v>
      </c>
      <c r="I5043">
        <v>1999</v>
      </c>
      <c r="J5043" t="str">
        <f>VLOOKUP(E5043,[1]data!$D$3:$AJ$1048576,33,0)</f>
        <v>1799-2299</v>
      </c>
      <c r="K5043" t="s">
        <v>4705</v>
      </c>
      <c r="L5043" t="s">
        <v>255</v>
      </c>
      <c r="M5043">
        <v>1</v>
      </c>
      <c r="N5043">
        <v>1612.08</v>
      </c>
      <c r="O5043">
        <v>-161.19999999999999</v>
      </c>
      <c r="P5043">
        <v>0</v>
      </c>
      <c r="Q5043">
        <v>1450.88</v>
      </c>
      <c r="R5043">
        <v>0</v>
      </c>
      <c r="S5043">
        <v>0</v>
      </c>
      <c r="T5043">
        <v>0</v>
      </c>
      <c r="U5043">
        <v>348.22</v>
      </c>
      <c r="V5043">
        <v>1799.1</v>
      </c>
      <c r="W5043">
        <v>1</v>
      </c>
      <c r="X5043">
        <f t="shared" si="316"/>
        <v>1999</v>
      </c>
      <c r="Y5043">
        <f t="shared" si="317"/>
        <v>199.90000000000009</v>
      </c>
      <c r="Z5043" s="1">
        <f t="shared" si="318"/>
        <v>0.10000000000000005</v>
      </c>
    </row>
    <row r="5044" spans="1:26">
      <c r="A5044" s="2">
        <v>45085</v>
      </c>
      <c r="B5044" t="s">
        <v>4457</v>
      </c>
      <c r="C5044" t="s">
        <v>4583</v>
      </c>
      <c r="D5044" s="2" t="str">
        <f t="shared" si="315"/>
        <v>KOW-CC02-R-004</v>
      </c>
      <c r="E5044" t="s">
        <v>39</v>
      </c>
      <c r="F5044" t="s">
        <v>1508</v>
      </c>
      <c r="G5044">
        <v>44</v>
      </c>
      <c r="H5044" t="str">
        <f>VLOOKUP(E5044,[1]data!$D$3:$AK$1000,34,0)</f>
        <v>Casual</v>
      </c>
      <c r="I5044">
        <v>2499</v>
      </c>
      <c r="J5044" t="str">
        <f>VLOOKUP(E5044,[1]data!$D$3:$AJ$1048576,33,0)</f>
        <v>2499-2999</v>
      </c>
      <c r="K5044" t="s">
        <v>4706</v>
      </c>
      <c r="L5044" t="s">
        <v>255</v>
      </c>
      <c r="M5044">
        <v>1</v>
      </c>
      <c r="N5044">
        <v>2231.2399999999998</v>
      </c>
      <c r="O5044">
        <v>-223.12</v>
      </c>
      <c r="P5044">
        <v>0</v>
      </c>
      <c r="Q5044">
        <v>2008.12</v>
      </c>
      <c r="R5044">
        <v>0</v>
      </c>
      <c r="S5044">
        <v>0</v>
      </c>
      <c r="T5044">
        <v>0</v>
      </c>
      <c r="U5044">
        <v>240.98</v>
      </c>
      <c r="V5044">
        <v>2249.1</v>
      </c>
      <c r="W5044">
        <v>1</v>
      </c>
      <c r="X5044">
        <f t="shared" si="316"/>
        <v>2499</v>
      </c>
      <c r="Y5044">
        <f t="shared" si="317"/>
        <v>249.90000000000009</v>
      </c>
      <c r="Z5044" s="1">
        <f t="shared" si="318"/>
        <v>0.10000000000000003</v>
      </c>
    </row>
    <row r="5045" spans="1:26">
      <c r="A5045" s="2">
        <v>45085</v>
      </c>
      <c r="B5045" t="s">
        <v>4457</v>
      </c>
      <c r="C5045" t="s">
        <v>4583</v>
      </c>
      <c r="D5045" s="2" t="str">
        <f t="shared" si="315"/>
        <v>KOW-UN1-R-0002</v>
      </c>
      <c r="E5045" t="s">
        <v>173</v>
      </c>
      <c r="F5045" t="s">
        <v>307</v>
      </c>
      <c r="G5045">
        <v>42</v>
      </c>
      <c r="H5045" t="str">
        <f>VLOOKUP(E5045,[1]data!$D$3:$AK$1000,34,0)</f>
        <v>Classic</v>
      </c>
      <c r="I5045">
        <v>1999</v>
      </c>
      <c r="J5045" t="str">
        <f>VLOOKUP(E5045,[1]data!$D$3:$AJ$1048576,33,0)</f>
        <v>1799-2299</v>
      </c>
      <c r="K5045" t="s">
        <v>4707</v>
      </c>
      <c r="L5045" t="s">
        <v>255</v>
      </c>
      <c r="M5045">
        <v>1</v>
      </c>
      <c r="N5045">
        <v>1784.82</v>
      </c>
      <c r="O5045">
        <v>0</v>
      </c>
      <c r="P5045">
        <v>0</v>
      </c>
      <c r="Q5045">
        <v>1784.82</v>
      </c>
      <c r="R5045">
        <v>0</v>
      </c>
      <c r="S5045">
        <v>0</v>
      </c>
      <c r="T5045">
        <v>0</v>
      </c>
      <c r="U5045">
        <v>214.18</v>
      </c>
      <c r="V5045">
        <v>1999</v>
      </c>
      <c r="W5045">
        <v>1</v>
      </c>
      <c r="X5045">
        <f t="shared" si="316"/>
        <v>1999</v>
      </c>
      <c r="Y5045">
        <f t="shared" si="317"/>
        <v>0</v>
      </c>
      <c r="Z5045" s="1">
        <f t="shared" si="318"/>
        <v>0</v>
      </c>
    </row>
    <row r="5046" spans="1:26">
      <c r="A5046" s="2">
        <v>45085</v>
      </c>
      <c r="B5046" t="s">
        <v>4457</v>
      </c>
      <c r="C5046" t="s">
        <v>4583</v>
      </c>
      <c r="D5046" s="2" t="str">
        <f t="shared" si="315"/>
        <v>KOW-POL2-R-007</v>
      </c>
      <c r="E5046" t="s">
        <v>186</v>
      </c>
      <c r="F5046" t="s">
        <v>4579</v>
      </c>
      <c r="G5046" t="s">
        <v>2022</v>
      </c>
      <c r="H5046" t="str">
        <f>VLOOKUP(E5046,[1]data!$D$3:$AK$1000,34,0)</f>
        <v>Polo Tees</v>
      </c>
      <c r="I5046">
        <v>1299</v>
      </c>
      <c r="J5046" t="str">
        <f>VLOOKUP(E5046,[1]data!$D$3:$AJ$1048576,33,0)</f>
        <v>1099-1499</v>
      </c>
      <c r="K5046" t="s">
        <v>4705</v>
      </c>
      <c r="L5046" t="s">
        <v>255</v>
      </c>
      <c r="M5046">
        <v>1</v>
      </c>
      <c r="N5046">
        <v>1047.57</v>
      </c>
      <c r="O5046">
        <v>-104.75</v>
      </c>
      <c r="P5046">
        <v>0</v>
      </c>
      <c r="Q5046">
        <v>942.82</v>
      </c>
      <c r="R5046">
        <v>0</v>
      </c>
      <c r="S5046">
        <v>0</v>
      </c>
      <c r="T5046">
        <v>0</v>
      </c>
      <c r="U5046">
        <v>226.28</v>
      </c>
      <c r="V5046">
        <v>1169.0999999999999</v>
      </c>
      <c r="W5046">
        <v>1</v>
      </c>
      <c r="X5046">
        <f t="shared" si="316"/>
        <v>1299</v>
      </c>
      <c r="Y5046">
        <f t="shared" si="317"/>
        <v>129.90000000000009</v>
      </c>
      <c r="Z5046" s="1">
        <f t="shared" si="318"/>
        <v>0.10000000000000007</v>
      </c>
    </row>
    <row r="5047" spans="1:26">
      <c r="A5047" s="2">
        <v>45085</v>
      </c>
      <c r="B5047" t="s">
        <v>4457</v>
      </c>
      <c r="C5047" t="s">
        <v>4583</v>
      </c>
      <c r="D5047" s="2" t="str">
        <f t="shared" si="315"/>
        <v>KOW-TRA6-R-000</v>
      </c>
      <c r="E5047" t="s">
        <v>157</v>
      </c>
      <c r="F5047" t="s">
        <v>256</v>
      </c>
      <c r="G5047">
        <v>39</v>
      </c>
      <c r="H5047" t="str">
        <f>VLOOKUP(E5047,[1]data!$D$3:$AK$1000,34,0)</f>
        <v>Traditional</v>
      </c>
      <c r="I5047">
        <v>1499</v>
      </c>
      <c r="J5047" t="str">
        <f>VLOOKUP(E5047,[1]data!$D$3:$AJ$1048576,33,0)</f>
        <v>1099-1499</v>
      </c>
      <c r="K5047" t="s">
        <v>4708</v>
      </c>
      <c r="L5047" t="s">
        <v>255</v>
      </c>
      <c r="M5047">
        <v>1</v>
      </c>
      <c r="N5047">
        <v>1338.39</v>
      </c>
      <c r="O5047">
        <v>0</v>
      </c>
      <c r="P5047">
        <v>0</v>
      </c>
      <c r="Q5047">
        <v>1338.39</v>
      </c>
      <c r="R5047">
        <v>0</v>
      </c>
      <c r="S5047">
        <v>0</v>
      </c>
      <c r="T5047">
        <v>0</v>
      </c>
      <c r="U5047">
        <v>160.61000000000001</v>
      </c>
      <c r="V5047">
        <v>1499</v>
      </c>
      <c r="W5047">
        <v>1</v>
      </c>
      <c r="X5047">
        <f t="shared" si="316"/>
        <v>1499</v>
      </c>
      <c r="Y5047">
        <f t="shared" si="317"/>
        <v>0</v>
      </c>
      <c r="Z5047" s="1">
        <f t="shared" si="318"/>
        <v>0</v>
      </c>
    </row>
    <row r="5048" spans="1:26">
      <c r="A5048" s="2">
        <v>45085</v>
      </c>
      <c r="B5048" t="s">
        <v>4457</v>
      </c>
      <c r="C5048" t="s">
        <v>4583</v>
      </c>
      <c r="D5048" s="2" t="str">
        <f t="shared" si="315"/>
        <v>KOW-CC06-R-004</v>
      </c>
      <c r="E5048" t="s">
        <v>1336</v>
      </c>
      <c r="F5048" t="s">
        <v>713</v>
      </c>
      <c r="G5048">
        <v>39</v>
      </c>
      <c r="H5048" t="str">
        <f>VLOOKUP(E5048,[1]data!$D$3:$AK$1000,34,0)</f>
        <v>Jacket</v>
      </c>
      <c r="I5048">
        <v>3499</v>
      </c>
      <c r="J5048" t="str">
        <f>VLOOKUP(E5048,[1]data!$D$3:$AJ$1048576,33,0)</f>
        <v>3499-3999</v>
      </c>
      <c r="K5048" t="s">
        <v>4709</v>
      </c>
      <c r="L5048" t="s">
        <v>255</v>
      </c>
      <c r="M5048">
        <v>1</v>
      </c>
      <c r="N5048">
        <v>3124.11</v>
      </c>
      <c r="O5048">
        <v>-312.41000000000003</v>
      </c>
      <c r="P5048">
        <v>0</v>
      </c>
      <c r="Q5048">
        <v>2811.7</v>
      </c>
      <c r="R5048">
        <v>0</v>
      </c>
      <c r="S5048">
        <v>0</v>
      </c>
      <c r="T5048">
        <v>0</v>
      </c>
      <c r="U5048">
        <v>337.4</v>
      </c>
      <c r="V5048">
        <v>3149.1</v>
      </c>
      <c r="W5048">
        <v>1</v>
      </c>
      <c r="X5048">
        <f t="shared" si="316"/>
        <v>3499</v>
      </c>
      <c r="Y5048">
        <f t="shared" si="317"/>
        <v>349.90000000000009</v>
      </c>
      <c r="Z5048" s="1">
        <f t="shared" si="318"/>
        <v>0.10000000000000002</v>
      </c>
    </row>
    <row r="5049" spans="1:26">
      <c r="A5049" s="2">
        <v>45085</v>
      </c>
      <c r="B5049" t="s">
        <v>4457</v>
      </c>
      <c r="C5049" t="s">
        <v>4583</v>
      </c>
      <c r="D5049" s="2" t="str">
        <f t="shared" si="315"/>
        <v>KOW-TRA2-R-000</v>
      </c>
      <c r="E5049" t="s">
        <v>581</v>
      </c>
      <c r="F5049" t="s">
        <v>317</v>
      </c>
      <c r="G5049">
        <v>42</v>
      </c>
      <c r="H5049" t="str">
        <f>VLOOKUP(E5049,[1]data!$D$3:$AK$1000,34,0)</f>
        <v>Traditional</v>
      </c>
      <c r="I5049">
        <v>1799</v>
      </c>
      <c r="J5049" t="str">
        <f>VLOOKUP(E5049,[1]data!$D$3:$AJ$1048576,33,0)</f>
        <v>1799-2299</v>
      </c>
      <c r="K5049" t="s">
        <v>4710</v>
      </c>
      <c r="L5049" t="s">
        <v>255</v>
      </c>
      <c r="M5049">
        <v>1</v>
      </c>
      <c r="N5049">
        <v>1365.18</v>
      </c>
      <c r="O5049">
        <v>0</v>
      </c>
      <c r="P5049">
        <v>0</v>
      </c>
      <c r="Q5049">
        <v>1365.18</v>
      </c>
      <c r="R5049">
        <v>0</v>
      </c>
      <c r="S5049">
        <v>0</v>
      </c>
      <c r="T5049">
        <v>0</v>
      </c>
      <c r="U5049">
        <v>163.82</v>
      </c>
      <c r="V5049">
        <v>1529</v>
      </c>
      <c r="W5049">
        <v>1</v>
      </c>
      <c r="X5049">
        <f t="shared" si="316"/>
        <v>1799</v>
      </c>
      <c r="Y5049">
        <f t="shared" si="317"/>
        <v>270</v>
      </c>
      <c r="Z5049" s="1">
        <f t="shared" si="318"/>
        <v>0.15008337965536409</v>
      </c>
    </row>
    <row r="5050" spans="1:26">
      <c r="A5050" s="2">
        <v>45085</v>
      </c>
      <c r="B5050" t="s">
        <v>4457</v>
      </c>
      <c r="C5050" t="s">
        <v>4583</v>
      </c>
      <c r="D5050" s="2" t="str">
        <f t="shared" si="315"/>
        <v>KOW-SER-R-0009</v>
      </c>
      <c r="E5050" t="s">
        <v>4711</v>
      </c>
      <c r="F5050" t="s">
        <v>380</v>
      </c>
      <c r="G5050">
        <v>44</v>
      </c>
      <c r="H5050" t="str">
        <f>VLOOKUP(E5050,[1]data!$D$3:$AK$1000,34,0)</f>
        <v>Casual</v>
      </c>
      <c r="I5050">
        <v>3799</v>
      </c>
      <c r="J5050" t="str">
        <f>VLOOKUP(E5050,[1]data!$D$3:$AJ$1048576,33,0)</f>
        <v>3499-3999</v>
      </c>
      <c r="K5050" t="s">
        <v>4712</v>
      </c>
      <c r="L5050" t="s">
        <v>255</v>
      </c>
      <c r="M5050">
        <v>1</v>
      </c>
      <c r="N5050">
        <v>2713.57</v>
      </c>
      <c r="O5050">
        <v>0</v>
      </c>
      <c r="P5050">
        <v>0</v>
      </c>
      <c r="Q5050">
        <v>2713.57</v>
      </c>
      <c r="R5050">
        <v>0</v>
      </c>
      <c r="S5050">
        <v>0</v>
      </c>
      <c r="T5050">
        <v>0</v>
      </c>
      <c r="U5050">
        <v>325.63</v>
      </c>
      <c r="V5050">
        <v>3039.2</v>
      </c>
      <c r="W5050">
        <v>1</v>
      </c>
      <c r="X5050">
        <f t="shared" si="316"/>
        <v>3799</v>
      </c>
      <c r="Y5050">
        <f t="shared" si="317"/>
        <v>759.80000000000018</v>
      </c>
      <c r="Z5050" s="1">
        <f t="shared" si="318"/>
        <v>0.20000000000000004</v>
      </c>
    </row>
    <row r="5051" spans="1:26">
      <c r="A5051" s="2">
        <v>45085</v>
      </c>
      <c r="B5051" t="s">
        <v>4457</v>
      </c>
      <c r="C5051" t="s">
        <v>4583</v>
      </c>
      <c r="D5051" s="2" t="str">
        <f t="shared" si="315"/>
        <v>KOW-TRA2-R-000</v>
      </c>
      <c r="E5051" t="s">
        <v>148</v>
      </c>
      <c r="F5051" t="s">
        <v>317</v>
      </c>
      <c r="G5051">
        <v>40</v>
      </c>
      <c r="H5051" t="str">
        <f>VLOOKUP(E5051,[1]data!$D$3:$AK$1000,34,0)</f>
        <v>Traditional</v>
      </c>
      <c r="I5051">
        <v>1799</v>
      </c>
      <c r="J5051" t="str">
        <f>VLOOKUP(E5051,[1]data!$D$3:$AJ$1048576,33,0)</f>
        <v>1799-2299</v>
      </c>
      <c r="K5051" t="s">
        <v>4701</v>
      </c>
      <c r="L5051" t="s">
        <v>255</v>
      </c>
      <c r="M5051">
        <v>1</v>
      </c>
      <c r="N5051">
        <v>1365.17</v>
      </c>
      <c r="O5051">
        <v>-136.51</v>
      </c>
      <c r="P5051">
        <v>0</v>
      </c>
      <c r="Q5051">
        <v>1228.6600000000001</v>
      </c>
      <c r="R5051">
        <v>0</v>
      </c>
      <c r="S5051">
        <v>0</v>
      </c>
      <c r="T5051">
        <v>0</v>
      </c>
      <c r="U5051">
        <v>147.44</v>
      </c>
      <c r="V5051">
        <v>1376.1</v>
      </c>
      <c r="W5051">
        <v>1</v>
      </c>
      <c r="X5051">
        <f t="shared" si="316"/>
        <v>1799</v>
      </c>
      <c r="Y5051">
        <f t="shared" si="317"/>
        <v>422.90000000000009</v>
      </c>
      <c r="Z5051" s="1">
        <f t="shared" si="318"/>
        <v>0.23507504168982774</v>
      </c>
    </row>
    <row r="5052" spans="1:26">
      <c r="A5052" s="2">
        <v>45085</v>
      </c>
      <c r="B5052" t="s">
        <v>4457</v>
      </c>
      <c r="C5052" t="s">
        <v>4583</v>
      </c>
      <c r="D5052" s="2" t="str">
        <f t="shared" si="315"/>
        <v>KOW-CA6-S-0002</v>
      </c>
      <c r="E5052" t="s">
        <v>25</v>
      </c>
      <c r="F5052" t="s">
        <v>334</v>
      </c>
      <c r="G5052">
        <v>39</v>
      </c>
      <c r="H5052" t="str">
        <f>VLOOKUP(E5052,[1]data!$D$3:$AK$1000,34,0)</f>
        <v>Casual</v>
      </c>
      <c r="I5052">
        <v>1499</v>
      </c>
      <c r="J5052" t="str">
        <f>VLOOKUP(E5052,[1]data!$D$3:$AJ$1048576,33,0)</f>
        <v>1099-1499</v>
      </c>
      <c r="K5052" t="s">
        <v>4703</v>
      </c>
      <c r="L5052" t="s">
        <v>255</v>
      </c>
      <c r="M5052">
        <v>1</v>
      </c>
      <c r="N5052">
        <v>1338.38</v>
      </c>
      <c r="O5052">
        <v>-133.83000000000001</v>
      </c>
      <c r="P5052">
        <v>0</v>
      </c>
      <c r="Q5052">
        <v>1204.55</v>
      </c>
      <c r="R5052">
        <v>0</v>
      </c>
      <c r="S5052">
        <v>0</v>
      </c>
      <c r="T5052">
        <v>0</v>
      </c>
      <c r="U5052">
        <v>144.55000000000001</v>
      </c>
      <c r="V5052">
        <v>1349.1</v>
      </c>
      <c r="W5052">
        <v>1</v>
      </c>
      <c r="X5052">
        <f t="shared" si="316"/>
        <v>1499</v>
      </c>
      <c r="Y5052">
        <f t="shared" si="317"/>
        <v>149.90000000000009</v>
      </c>
      <c r="Z5052" s="1">
        <f t="shared" si="318"/>
        <v>0.10000000000000006</v>
      </c>
    </row>
    <row r="5053" spans="1:26">
      <c r="A5053" s="2">
        <v>45085</v>
      </c>
      <c r="B5053" t="s">
        <v>4457</v>
      </c>
      <c r="C5053" t="s">
        <v>4583</v>
      </c>
      <c r="D5053" s="2" t="str">
        <f t="shared" si="315"/>
        <v>KOW-KU1-R-0002</v>
      </c>
      <c r="E5053" t="s">
        <v>697</v>
      </c>
      <c r="F5053" t="s">
        <v>264</v>
      </c>
      <c r="G5053">
        <v>46</v>
      </c>
      <c r="H5053" t="str">
        <f>VLOOKUP(E5053,[1]data!$D$3:$AK$1000,34,0)</f>
        <v>Hoodie</v>
      </c>
      <c r="I5053">
        <v>2799</v>
      </c>
      <c r="J5053" t="str">
        <f>VLOOKUP(E5053,[1]data!$D$3:$AJ$1048576,33,0)</f>
        <v>2499-2999</v>
      </c>
      <c r="K5053" t="s">
        <v>4713</v>
      </c>
      <c r="L5053" t="s">
        <v>255</v>
      </c>
      <c r="M5053">
        <v>1</v>
      </c>
      <c r="N5053">
        <v>2257.2600000000002</v>
      </c>
      <c r="O5053">
        <v>0</v>
      </c>
      <c r="P5053">
        <v>0</v>
      </c>
      <c r="Q5053">
        <v>2257.2600000000002</v>
      </c>
      <c r="R5053">
        <v>0</v>
      </c>
      <c r="S5053">
        <v>0</v>
      </c>
      <c r="T5053">
        <v>0</v>
      </c>
      <c r="U5053">
        <v>541.74</v>
      </c>
      <c r="V5053">
        <v>2799</v>
      </c>
      <c r="W5053">
        <v>1</v>
      </c>
      <c r="X5053">
        <f t="shared" si="316"/>
        <v>2799</v>
      </c>
      <c r="Y5053">
        <f t="shared" si="317"/>
        <v>0</v>
      </c>
      <c r="Z5053" s="1">
        <f t="shared" si="318"/>
        <v>0</v>
      </c>
    </row>
    <row r="5054" spans="1:26">
      <c r="A5054" s="2">
        <v>45085</v>
      </c>
      <c r="B5054" t="s">
        <v>4457</v>
      </c>
      <c r="C5054" t="s">
        <v>4583</v>
      </c>
      <c r="D5054" s="2" t="str">
        <f t="shared" si="315"/>
        <v>KOW-CC09-R-003</v>
      </c>
      <c r="E5054" t="s">
        <v>47</v>
      </c>
      <c r="F5054" t="s">
        <v>1721</v>
      </c>
      <c r="G5054">
        <v>32</v>
      </c>
      <c r="H5054" t="str">
        <f>VLOOKUP(E5054,[1]data!$D$3:$AK$1000,34,0)</f>
        <v>Bottom</v>
      </c>
      <c r="I5054">
        <v>1499</v>
      </c>
      <c r="J5054" t="str">
        <f>VLOOKUP(E5054,[1]data!$D$3:$AJ$1048576,33,0)</f>
        <v>1099-1499</v>
      </c>
      <c r="K5054" t="s">
        <v>4714</v>
      </c>
      <c r="L5054" t="s">
        <v>255</v>
      </c>
      <c r="M5054">
        <v>1</v>
      </c>
      <c r="N5054">
        <v>1208.8800000000001</v>
      </c>
      <c r="O5054">
        <v>0</v>
      </c>
      <c r="P5054">
        <v>0</v>
      </c>
      <c r="Q5054">
        <v>1208.8800000000001</v>
      </c>
      <c r="R5054">
        <v>0</v>
      </c>
      <c r="S5054">
        <v>0</v>
      </c>
      <c r="T5054">
        <v>0</v>
      </c>
      <c r="U5054">
        <v>290.12</v>
      </c>
      <c r="V5054">
        <v>1499</v>
      </c>
      <c r="W5054">
        <v>1</v>
      </c>
      <c r="X5054">
        <f t="shared" si="316"/>
        <v>1499</v>
      </c>
      <c r="Y5054">
        <f t="shared" si="317"/>
        <v>0</v>
      </c>
      <c r="Z5054" s="1">
        <f t="shared" si="318"/>
        <v>0</v>
      </c>
    </row>
    <row r="5055" spans="1:26">
      <c r="A5055" s="2">
        <v>45085</v>
      </c>
      <c r="B5055" t="s">
        <v>4457</v>
      </c>
      <c r="C5055" t="s">
        <v>4583</v>
      </c>
      <c r="D5055" s="2" t="str">
        <f t="shared" si="315"/>
        <v>KOW-CC09-R-003</v>
      </c>
      <c r="E5055" t="s">
        <v>47</v>
      </c>
      <c r="F5055" t="s">
        <v>1721</v>
      </c>
      <c r="G5055">
        <v>32</v>
      </c>
      <c r="H5055" t="str">
        <f>VLOOKUP(E5055,[1]data!$D$3:$AK$1000,34,0)</f>
        <v>Bottom</v>
      </c>
      <c r="I5055">
        <v>1499</v>
      </c>
      <c r="J5055" t="str">
        <f>VLOOKUP(E5055,[1]data!$D$3:$AJ$1048576,33,0)</f>
        <v>1099-1499</v>
      </c>
      <c r="K5055" t="s">
        <v>4703</v>
      </c>
      <c r="L5055" t="s">
        <v>255</v>
      </c>
      <c r="M5055">
        <v>1</v>
      </c>
      <c r="N5055">
        <v>1338.38</v>
      </c>
      <c r="O5055">
        <v>-133.83000000000001</v>
      </c>
      <c r="P5055">
        <v>0</v>
      </c>
      <c r="Q5055">
        <v>1204.55</v>
      </c>
      <c r="R5055">
        <v>0</v>
      </c>
      <c r="S5055">
        <v>0</v>
      </c>
      <c r="T5055">
        <v>0</v>
      </c>
      <c r="U5055">
        <v>144.55000000000001</v>
      </c>
      <c r="V5055">
        <v>1349.1</v>
      </c>
      <c r="W5055">
        <v>1</v>
      </c>
      <c r="X5055">
        <f t="shared" si="316"/>
        <v>1499</v>
      </c>
      <c r="Y5055">
        <f t="shared" si="317"/>
        <v>149.90000000000009</v>
      </c>
      <c r="Z5055" s="1">
        <f t="shared" si="318"/>
        <v>0.10000000000000006</v>
      </c>
    </row>
    <row r="5056" spans="1:26">
      <c r="A5056" s="2">
        <v>45085</v>
      </c>
      <c r="B5056" t="s">
        <v>4457</v>
      </c>
      <c r="C5056" t="s">
        <v>4583</v>
      </c>
      <c r="D5056" s="2" t="str">
        <f t="shared" si="315"/>
        <v>KOW-LI3-R-0007</v>
      </c>
      <c r="E5056" t="s">
        <v>105</v>
      </c>
      <c r="F5056" t="s">
        <v>261</v>
      </c>
      <c r="G5056">
        <v>40</v>
      </c>
      <c r="H5056" t="str">
        <f>VLOOKUP(E5056,[1]data!$D$3:$AK$1000,34,0)</f>
        <v>Linen</v>
      </c>
      <c r="I5056">
        <v>3499</v>
      </c>
      <c r="J5056" t="str">
        <f>VLOOKUP(E5056,[1]data!$D$3:$AJ$1048576,33,0)</f>
        <v>3499-3999</v>
      </c>
      <c r="K5056" t="s">
        <v>4701</v>
      </c>
      <c r="L5056" t="s">
        <v>255</v>
      </c>
      <c r="M5056">
        <v>1</v>
      </c>
      <c r="N5056">
        <v>2655.35</v>
      </c>
      <c r="O5056">
        <v>-265.52999999999997</v>
      </c>
      <c r="P5056">
        <v>0</v>
      </c>
      <c r="Q5056">
        <v>2389.8200000000002</v>
      </c>
      <c r="R5056">
        <v>0</v>
      </c>
      <c r="S5056">
        <v>0</v>
      </c>
      <c r="T5056">
        <v>0</v>
      </c>
      <c r="U5056">
        <v>286.77999999999997</v>
      </c>
      <c r="V5056">
        <v>2676.6</v>
      </c>
      <c r="W5056">
        <v>1</v>
      </c>
      <c r="X5056">
        <f t="shared" si="316"/>
        <v>3499</v>
      </c>
      <c r="Y5056">
        <f t="shared" si="317"/>
        <v>822.40000000000009</v>
      </c>
      <c r="Z5056" s="1">
        <f t="shared" si="318"/>
        <v>0.23503858245212922</v>
      </c>
    </row>
    <row r="5057" spans="1:26">
      <c r="A5057" s="2">
        <v>45085</v>
      </c>
      <c r="B5057" t="s">
        <v>4457</v>
      </c>
      <c r="C5057" t="s">
        <v>4583</v>
      </c>
      <c r="D5057" s="2" t="str">
        <f t="shared" si="315"/>
        <v>KOW-LI3-R-0007</v>
      </c>
      <c r="E5057" t="s">
        <v>107</v>
      </c>
      <c r="F5057" t="s">
        <v>261</v>
      </c>
      <c r="G5057">
        <v>44</v>
      </c>
      <c r="H5057" t="str">
        <f>VLOOKUP(E5057,[1]data!$D$3:$AK$1000,34,0)</f>
        <v>Linen</v>
      </c>
      <c r="I5057">
        <v>3499</v>
      </c>
      <c r="J5057" t="str">
        <f>VLOOKUP(E5057,[1]data!$D$3:$AJ$1048576,33,0)</f>
        <v>3499-3999</v>
      </c>
      <c r="K5057" t="s">
        <v>4709</v>
      </c>
      <c r="L5057" t="s">
        <v>255</v>
      </c>
      <c r="M5057">
        <v>1</v>
      </c>
      <c r="N5057">
        <v>5310.7</v>
      </c>
      <c r="O5057">
        <v>-531.07000000000005</v>
      </c>
      <c r="P5057">
        <v>0</v>
      </c>
      <c r="Q5057">
        <v>4779.63</v>
      </c>
      <c r="R5057">
        <v>0</v>
      </c>
      <c r="S5057">
        <v>0</v>
      </c>
      <c r="T5057">
        <v>0</v>
      </c>
      <c r="U5057">
        <v>573.57000000000005</v>
      </c>
      <c r="V5057">
        <v>5353.2</v>
      </c>
      <c r="W5057">
        <v>2</v>
      </c>
      <c r="X5057">
        <f t="shared" si="316"/>
        <v>6998</v>
      </c>
      <c r="Y5057">
        <f t="shared" si="317"/>
        <v>1644.8000000000002</v>
      </c>
      <c r="Z5057" s="1">
        <f t="shared" si="318"/>
        <v>0.23503858245212922</v>
      </c>
    </row>
    <row r="5058" spans="1:26">
      <c r="A5058" s="2">
        <v>45085</v>
      </c>
      <c r="B5058" t="s">
        <v>4457</v>
      </c>
      <c r="C5058" t="s">
        <v>4583</v>
      </c>
      <c r="D5058" s="2" t="str">
        <f t="shared" si="315"/>
        <v>KOW-CUB-R-0002</v>
      </c>
      <c r="E5058" t="s">
        <v>58</v>
      </c>
      <c r="F5058" t="s">
        <v>295</v>
      </c>
      <c r="G5058">
        <v>42</v>
      </c>
      <c r="H5058" t="str">
        <f>VLOOKUP(E5058,[1]data!$D$3:$AK$1000,34,0)</f>
        <v>Casual</v>
      </c>
      <c r="I5058">
        <v>2499</v>
      </c>
      <c r="J5058" t="str">
        <f>VLOOKUP(E5058,[1]data!$D$3:$AJ$1048576,33,0)</f>
        <v>2499-2999</v>
      </c>
      <c r="K5058" t="s">
        <v>4715</v>
      </c>
      <c r="L5058" t="s">
        <v>255</v>
      </c>
      <c r="M5058">
        <v>1</v>
      </c>
      <c r="N5058">
        <v>1784.82</v>
      </c>
      <c r="O5058">
        <v>0</v>
      </c>
      <c r="P5058">
        <v>0</v>
      </c>
      <c r="Q5058">
        <v>1784.82</v>
      </c>
      <c r="R5058">
        <v>0</v>
      </c>
      <c r="S5058">
        <v>0</v>
      </c>
      <c r="T5058">
        <v>0</v>
      </c>
      <c r="U5058">
        <v>214.18</v>
      </c>
      <c r="V5058">
        <v>1999</v>
      </c>
      <c r="W5058">
        <v>1</v>
      </c>
      <c r="X5058">
        <f t="shared" si="316"/>
        <v>2499</v>
      </c>
      <c r="Y5058">
        <f t="shared" si="317"/>
        <v>500</v>
      </c>
      <c r="Z5058" s="1">
        <f t="shared" si="318"/>
        <v>0.20008003201280511</v>
      </c>
    </row>
    <row r="5059" spans="1:26">
      <c r="A5059" s="2">
        <v>45085</v>
      </c>
      <c r="B5059" t="s">
        <v>4457</v>
      </c>
      <c r="C5059" t="s">
        <v>4583</v>
      </c>
      <c r="D5059" s="2" t="str">
        <f t="shared" ref="D5059:D5122" si="319">LEFT(E5059,14)</f>
        <v>KOW-CC09-R-003</v>
      </c>
      <c r="E5059" t="s">
        <v>49</v>
      </c>
      <c r="F5059" t="s">
        <v>1721</v>
      </c>
      <c r="G5059">
        <v>36</v>
      </c>
      <c r="H5059" t="str">
        <f>VLOOKUP(E5059,[1]data!$D$3:$AK$1000,34,0)</f>
        <v>Bottom</v>
      </c>
      <c r="I5059">
        <v>1499</v>
      </c>
      <c r="J5059" t="str">
        <f>VLOOKUP(E5059,[1]data!$D$3:$AJ$1048576,33,0)</f>
        <v>1099-1499</v>
      </c>
      <c r="K5059" t="s">
        <v>4716</v>
      </c>
      <c r="L5059" t="s">
        <v>255</v>
      </c>
      <c r="M5059">
        <v>1</v>
      </c>
      <c r="N5059">
        <v>1338.39</v>
      </c>
      <c r="O5059">
        <v>0</v>
      </c>
      <c r="P5059">
        <v>0</v>
      </c>
      <c r="Q5059">
        <v>1338.39</v>
      </c>
      <c r="R5059">
        <v>0</v>
      </c>
      <c r="S5059">
        <v>0</v>
      </c>
      <c r="T5059">
        <v>0</v>
      </c>
      <c r="U5059">
        <v>160.61000000000001</v>
      </c>
      <c r="V5059">
        <v>1499</v>
      </c>
      <c r="W5059">
        <v>1</v>
      </c>
      <c r="X5059">
        <f t="shared" ref="X5059:X5122" si="320">I5059*W5059</f>
        <v>1499</v>
      </c>
      <c r="Y5059">
        <f t="shared" ref="Y5059:Y5122" si="321">X5059-V5059</f>
        <v>0</v>
      </c>
      <c r="Z5059" s="1">
        <f t="shared" ref="Z5059:Z5122" si="322">Y5059/X5059</f>
        <v>0</v>
      </c>
    </row>
    <row r="5060" spans="1:26">
      <c r="A5060" s="2">
        <v>45085</v>
      </c>
      <c r="B5060" t="s">
        <v>4457</v>
      </c>
      <c r="C5060" t="s">
        <v>4583</v>
      </c>
      <c r="D5060" s="2" t="str">
        <f t="shared" si="319"/>
        <v>KOW-POL2-R-007</v>
      </c>
      <c r="E5060" t="s">
        <v>184</v>
      </c>
      <c r="F5060" t="s">
        <v>4579</v>
      </c>
      <c r="G5060" t="s">
        <v>2108</v>
      </c>
      <c r="H5060" t="str">
        <f>VLOOKUP(E5060,[1]data!$D$3:$AK$1000,34,0)</f>
        <v>Polo Tees</v>
      </c>
      <c r="I5060">
        <v>1299</v>
      </c>
      <c r="J5060" t="str">
        <f>VLOOKUP(E5060,[1]data!$D$3:$AJ$1048576,33,0)</f>
        <v>1099-1499</v>
      </c>
      <c r="K5060" t="s">
        <v>4717</v>
      </c>
      <c r="L5060" t="s">
        <v>255</v>
      </c>
      <c r="M5060">
        <v>1</v>
      </c>
      <c r="N5060">
        <v>1159.82</v>
      </c>
      <c r="O5060">
        <v>0</v>
      </c>
      <c r="P5060">
        <v>0</v>
      </c>
      <c r="Q5060">
        <v>1159.82</v>
      </c>
      <c r="R5060">
        <v>0</v>
      </c>
      <c r="S5060">
        <v>0</v>
      </c>
      <c r="T5060">
        <v>0</v>
      </c>
      <c r="U5060">
        <v>139.18</v>
      </c>
      <c r="V5060">
        <v>1299</v>
      </c>
      <c r="W5060">
        <v>1</v>
      </c>
      <c r="X5060">
        <f t="shared" si="320"/>
        <v>1299</v>
      </c>
      <c r="Y5060">
        <f t="shared" si="321"/>
        <v>0</v>
      </c>
      <c r="Z5060" s="1">
        <f t="shared" si="322"/>
        <v>0</v>
      </c>
    </row>
    <row r="5061" spans="1:26">
      <c r="A5061" s="2">
        <v>45085</v>
      </c>
      <c r="B5061" t="s">
        <v>4457</v>
      </c>
      <c r="C5061" t="s">
        <v>4583</v>
      </c>
      <c r="D5061" s="2" t="str">
        <f t="shared" si="319"/>
        <v>KOW-TRA6-R-000</v>
      </c>
      <c r="E5061" t="s">
        <v>159</v>
      </c>
      <c r="F5061" t="s">
        <v>256</v>
      </c>
      <c r="G5061">
        <v>42</v>
      </c>
      <c r="H5061" t="str">
        <f>VLOOKUP(E5061,[1]data!$D$3:$AK$1000,34,0)</f>
        <v>Traditional</v>
      </c>
      <c r="I5061">
        <v>1499</v>
      </c>
      <c r="J5061" t="str">
        <f>VLOOKUP(E5061,[1]data!$D$3:$AJ$1048576,33,0)</f>
        <v>1099-1499</v>
      </c>
      <c r="K5061" t="s">
        <v>4718</v>
      </c>
      <c r="L5061" t="s">
        <v>255</v>
      </c>
      <c r="M5061">
        <v>1</v>
      </c>
      <c r="N5061">
        <v>1338.39</v>
      </c>
      <c r="O5061">
        <v>0</v>
      </c>
      <c r="P5061">
        <v>0</v>
      </c>
      <c r="Q5061">
        <v>1338.39</v>
      </c>
      <c r="R5061">
        <v>0</v>
      </c>
      <c r="S5061">
        <v>0</v>
      </c>
      <c r="T5061">
        <v>0</v>
      </c>
      <c r="U5061">
        <v>160.61000000000001</v>
      </c>
      <c r="V5061">
        <v>1499</v>
      </c>
      <c r="W5061">
        <v>1</v>
      </c>
      <c r="X5061">
        <f t="shared" si="320"/>
        <v>1499</v>
      </c>
      <c r="Y5061">
        <f t="shared" si="321"/>
        <v>0</v>
      </c>
      <c r="Z5061" s="1">
        <f t="shared" si="322"/>
        <v>0</v>
      </c>
    </row>
    <row r="5062" spans="1:26">
      <c r="A5062" s="2">
        <v>45085</v>
      </c>
      <c r="B5062" t="s">
        <v>4457</v>
      </c>
      <c r="C5062" t="s">
        <v>4583</v>
      </c>
      <c r="D5062" s="2" t="str">
        <f t="shared" si="319"/>
        <v>KOW-SER-R-0009</v>
      </c>
      <c r="E5062" t="s">
        <v>2251</v>
      </c>
      <c r="F5062" t="s">
        <v>380</v>
      </c>
      <c r="G5062">
        <v>40</v>
      </c>
      <c r="H5062" t="str">
        <f>VLOOKUP(E5062,[1]data!$D$3:$AK$1000,34,0)</f>
        <v>Casual</v>
      </c>
      <c r="I5062">
        <v>3799</v>
      </c>
      <c r="J5062" t="str">
        <f>VLOOKUP(E5062,[1]data!$D$3:$AJ$1048576,33,0)</f>
        <v>3499-3999</v>
      </c>
      <c r="K5062" t="s">
        <v>4719</v>
      </c>
      <c r="L5062" t="s">
        <v>255</v>
      </c>
      <c r="M5062">
        <v>1</v>
      </c>
      <c r="N5062">
        <v>2713.57</v>
      </c>
      <c r="O5062">
        <v>0</v>
      </c>
      <c r="P5062">
        <v>0</v>
      </c>
      <c r="Q5062">
        <v>2713.57</v>
      </c>
      <c r="R5062">
        <v>0</v>
      </c>
      <c r="S5062">
        <v>0</v>
      </c>
      <c r="T5062">
        <v>0</v>
      </c>
      <c r="U5062">
        <v>325.63</v>
      </c>
      <c r="V5062">
        <v>3039.2</v>
      </c>
      <c r="W5062">
        <v>1</v>
      </c>
      <c r="X5062">
        <f t="shared" si="320"/>
        <v>3799</v>
      </c>
      <c r="Y5062">
        <f t="shared" si="321"/>
        <v>759.80000000000018</v>
      </c>
      <c r="Z5062" s="1">
        <f t="shared" si="322"/>
        <v>0.20000000000000004</v>
      </c>
    </row>
    <row r="5063" spans="1:26">
      <c r="A5063" s="2">
        <v>45085</v>
      </c>
      <c r="B5063" t="s">
        <v>4457</v>
      </c>
      <c r="C5063" t="s">
        <v>4583</v>
      </c>
      <c r="D5063" s="2" t="str">
        <f t="shared" si="319"/>
        <v>KOW-KU1-R-0002</v>
      </c>
      <c r="E5063" t="s">
        <v>83</v>
      </c>
      <c r="F5063" t="s">
        <v>264</v>
      </c>
      <c r="G5063">
        <v>40</v>
      </c>
      <c r="H5063" t="str">
        <f>VLOOKUP(E5063,[1]data!$D$3:$AK$1000,34,0)</f>
        <v>Hoodie</v>
      </c>
      <c r="I5063">
        <v>2799</v>
      </c>
      <c r="J5063" t="str">
        <f>VLOOKUP(E5063,[1]data!$D$3:$AJ$1048576,33,0)</f>
        <v>2499-2999</v>
      </c>
      <c r="K5063" t="s">
        <v>4709</v>
      </c>
      <c r="L5063" t="s">
        <v>255</v>
      </c>
      <c r="M5063">
        <v>1</v>
      </c>
      <c r="N5063">
        <v>2499.11</v>
      </c>
      <c r="O5063">
        <v>-249.91</v>
      </c>
      <c r="P5063">
        <v>0</v>
      </c>
      <c r="Q5063">
        <v>2249.1999999999998</v>
      </c>
      <c r="R5063">
        <v>0</v>
      </c>
      <c r="S5063">
        <v>0</v>
      </c>
      <c r="T5063">
        <v>0</v>
      </c>
      <c r="U5063">
        <v>269.89999999999998</v>
      </c>
      <c r="V5063">
        <v>2519.1</v>
      </c>
      <c r="W5063">
        <v>1</v>
      </c>
      <c r="X5063">
        <f t="shared" si="320"/>
        <v>2799</v>
      </c>
      <c r="Y5063">
        <f t="shared" si="321"/>
        <v>279.90000000000009</v>
      </c>
      <c r="Z5063" s="1">
        <f t="shared" si="322"/>
        <v>0.10000000000000003</v>
      </c>
    </row>
    <row r="5064" spans="1:26">
      <c r="A5064" s="2">
        <v>45085</v>
      </c>
      <c r="B5064" t="s">
        <v>4457</v>
      </c>
      <c r="C5064" t="s">
        <v>4583</v>
      </c>
      <c r="D5064" s="2" t="str">
        <f t="shared" si="319"/>
        <v>KOW-PIQ-S-0033</v>
      </c>
      <c r="E5064" t="s">
        <v>127</v>
      </c>
      <c r="F5064" t="s">
        <v>2021</v>
      </c>
      <c r="G5064" t="s">
        <v>2029</v>
      </c>
      <c r="H5064" t="str">
        <f>VLOOKUP(E5064,[1]data!$D$3:$AK$1000,34,0)</f>
        <v>Knit Shirt</v>
      </c>
      <c r="I5064">
        <v>1999</v>
      </c>
      <c r="J5064" t="str">
        <f>VLOOKUP(E5064,[1]data!$D$3:$AJ$1048576,33,0)</f>
        <v>1799-2299</v>
      </c>
      <c r="K5064" t="s">
        <v>4720</v>
      </c>
      <c r="L5064" t="s">
        <v>255</v>
      </c>
      <c r="M5064">
        <v>1</v>
      </c>
      <c r="N5064">
        <v>1784.82</v>
      </c>
      <c r="O5064">
        <v>0</v>
      </c>
      <c r="P5064">
        <v>0</v>
      </c>
      <c r="Q5064">
        <v>1784.82</v>
      </c>
      <c r="R5064">
        <v>0</v>
      </c>
      <c r="S5064">
        <v>0</v>
      </c>
      <c r="T5064">
        <v>0</v>
      </c>
      <c r="U5064">
        <v>214.18</v>
      </c>
      <c r="V5064">
        <v>1999</v>
      </c>
      <c r="W5064">
        <v>1</v>
      </c>
      <c r="X5064">
        <f t="shared" si="320"/>
        <v>1999</v>
      </c>
      <c r="Y5064">
        <f t="shared" si="321"/>
        <v>0</v>
      </c>
      <c r="Z5064" s="1">
        <f t="shared" si="322"/>
        <v>0</v>
      </c>
    </row>
    <row r="5065" spans="1:26">
      <c r="A5065" s="2">
        <v>45085</v>
      </c>
      <c r="B5065" t="s">
        <v>4457</v>
      </c>
      <c r="C5065" t="s">
        <v>4583</v>
      </c>
      <c r="D5065" s="2" t="str">
        <f t="shared" si="319"/>
        <v>KOW-CC09-R-003</v>
      </c>
      <c r="E5065" t="s">
        <v>46</v>
      </c>
      <c r="F5065" t="s">
        <v>1721</v>
      </c>
      <c r="G5065">
        <v>30</v>
      </c>
      <c r="H5065" t="str">
        <f>VLOOKUP(E5065,[1]data!$D$3:$AK$1000,34,0)</f>
        <v>Bottom</v>
      </c>
      <c r="I5065">
        <v>1499</v>
      </c>
      <c r="J5065" t="str">
        <f>VLOOKUP(E5065,[1]data!$D$3:$AJ$1048576,33,0)</f>
        <v>1099-1499</v>
      </c>
      <c r="K5065" t="s">
        <v>4721</v>
      </c>
      <c r="L5065" t="s">
        <v>255</v>
      </c>
      <c r="M5065">
        <v>1</v>
      </c>
      <c r="N5065">
        <v>1338.39</v>
      </c>
      <c r="O5065">
        <v>0</v>
      </c>
      <c r="P5065">
        <v>0</v>
      </c>
      <c r="Q5065">
        <v>1338.39</v>
      </c>
      <c r="R5065">
        <v>0</v>
      </c>
      <c r="S5065">
        <v>0</v>
      </c>
      <c r="T5065">
        <v>0</v>
      </c>
      <c r="U5065">
        <v>160.61000000000001</v>
      </c>
      <c r="V5065">
        <v>1499</v>
      </c>
      <c r="W5065">
        <v>1</v>
      </c>
      <c r="X5065">
        <f t="shared" si="320"/>
        <v>1499</v>
      </c>
      <c r="Y5065">
        <f t="shared" si="321"/>
        <v>0</v>
      </c>
      <c r="Z5065" s="1">
        <f t="shared" si="322"/>
        <v>0</v>
      </c>
    </row>
    <row r="5066" spans="1:26">
      <c r="A5066" s="2">
        <v>45085</v>
      </c>
      <c r="B5066" t="s">
        <v>4457</v>
      </c>
      <c r="C5066" t="s">
        <v>4583</v>
      </c>
      <c r="D5066" s="2" t="str">
        <f t="shared" si="319"/>
        <v>KOW-PO26-R-002</v>
      </c>
      <c r="E5066" t="s">
        <v>135</v>
      </c>
      <c r="F5066" t="s">
        <v>426</v>
      </c>
      <c r="G5066">
        <v>46</v>
      </c>
      <c r="H5066" t="str">
        <f>VLOOKUP(E5066,[1]data!$D$3:$AK$1000,34,0)</f>
        <v>Indie</v>
      </c>
      <c r="I5066">
        <v>1999</v>
      </c>
      <c r="J5066" t="str">
        <f>VLOOKUP(E5066,[1]data!$D$3:$AJ$1048576,33,0)</f>
        <v>1799-2299</v>
      </c>
      <c r="K5066" t="s">
        <v>4722</v>
      </c>
      <c r="L5066" t="s">
        <v>255</v>
      </c>
      <c r="M5066">
        <v>1</v>
      </c>
      <c r="N5066">
        <v>1784.82</v>
      </c>
      <c r="O5066">
        <v>0</v>
      </c>
      <c r="P5066">
        <v>0</v>
      </c>
      <c r="Q5066">
        <v>1784.82</v>
      </c>
      <c r="R5066">
        <v>0</v>
      </c>
      <c r="S5066">
        <v>0</v>
      </c>
      <c r="T5066">
        <v>0</v>
      </c>
      <c r="U5066">
        <v>214.18</v>
      </c>
      <c r="V5066">
        <v>1999</v>
      </c>
      <c r="W5066">
        <v>1</v>
      </c>
      <c r="X5066">
        <f t="shared" si="320"/>
        <v>1999</v>
      </c>
      <c r="Y5066">
        <f t="shared" si="321"/>
        <v>0</v>
      </c>
      <c r="Z5066" s="1">
        <f t="shared" si="322"/>
        <v>0</v>
      </c>
    </row>
    <row r="5067" spans="1:26">
      <c r="A5067" s="2">
        <v>45085</v>
      </c>
      <c r="B5067" t="s">
        <v>4457</v>
      </c>
      <c r="C5067" t="s">
        <v>4583</v>
      </c>
      <c r="D5067" s="2" t="str">
        <f t="shared" si="319"/>
        <v>KOW-FF02-R-005</v>
      </c>
      <c r="E5067" t="s">
        <v>61</v>
      </c>
      <c r="F5067" t="s">
        <v>1829</v>
      </c>
      <c r="G5067">
        <v>42</v>
      </c>
      <c r="H5067" t="str">
        <f>VLOOKUP(E5067,[1]data!$D$3:$AK$1000,34,0)</f>
        <v>Linen</v>
      </c>
      <c r="I5067">
        <v>3799</v>
      </c>
      <c r="J5067" t="str">
        <f>VLOOKUP(E5067,[1]data!$D$3:$AJ$1048576,33,0)</f>
        <v>3499-3999</v>
      </c>
      <c r="K5067" t="s">
        <v>4723</v>
      </c>
      <c r="L5067" t="s">
        <v>255</v>
      </c>
      <c r="M5067">
        <v>1</v>
      </c>
      <c r="N5067">
        <v>2883.04</v>
      </c>
      <c r="O5067">
        <v>0</v>
      </c>
      <c r="P5067">
        <v>0</v>
      </c>
      <c r="Q5067">
        <v>2883.04</v>
      </c>
      <c r="R5067">
        <v>0</v>
      </c>
      <c r="S5067">
        <v>0</v>
      </c>
      <c r="T5067">
        <v>0</v>
      </c>
      <c r="U5067">
        <v>345.96</v>
      </c>
      <c r="V5067">
        <v>3229</v>
      </c>
      <c r="W5067">
        <v>1</v>
      </c>
      <c r="X5067">
        <f t="shared" si="320"/>
        <v>3799</v>
      </c>
      <c r="Y5067">
        <f t="shared" si="321"/>
        <v>570</v>
      </c>
      <c r="Z5067" s="1">
        <f t="shared" si="322"/>
        <v>0.15003948407475651</v>
      </c>
    </row>
    <row r="5068" spans="1:26">
      <c r="A5068" s="2">
        <v>45085</v>
      </c>
      <c r="B5068" t="s">
        <v>4457</v>
      </c>
      <c r="C5068" t="s">
        <v>4583</v>
      </c>
      <c r="D5068" s="2" t="str">
        <f t="shared" si="319"/>
        <v>KOW-KU1-R-0002</v>
      </c>
      <c r="E5068" t="s">
        <v>82</v>
      </c>
      <c r="F5068" t="s">
        <v>264</v>
      </c>
      <c r="G5068">
        <v>39</v>
      </c>
      <c r="H5068" t="str">
        <f>VLOOKUP(E5068,[1]data!$D$3:$AK$1000,34,0)</f>
        <v>Hoodie</v>
      </c>
      <c r="I5068">
        <v>2799</v>
      </c>
      <c r="J5068" t="str">
        <f>VLOOKUP(E5068,[1]data!$D$3:$AJ$1048576,33,0)</f>
        <v>2499-2999</v>
      </c>
      <c r="K5068" t="s">
        <v>4724</v>
      </c>
      <c r="L5068" t="s">
        <v>255</v>
      </c>
      <c r="M5068">
        <v>1</v>
      </c>
      <c r="N5068">
        <v>2257.2600000000002</v>
      </c>
      <c r="O5068">
        <v>-225.72</v>
      </c>
      <c r="P5068">
        <v>0</v>
      </c>
      <c r="Q5068">
        <v>2031.54</v>
      </c>
      <c r="R5068">
        <v>0</v>
      </c>
      <c r="S5068">
        <v>0</v>
      </c>
      <c r="T5068">
        <v>0</v>
      </c>
      <c r="U5068">
        <v>487.56</v>
      </c>
      <c r="V5068">
        <v>2519.1</v>
      </c>
      <c r="W5068">
        <v>1</v>
      </c>
      <c r="X5068">
        <f t="shared" si="320"/>
        <v>2799</v>
      </c>
      <c r="Y5068">
        <f t="shared" si="321"/>
        <v>279.90000000000009</v>
      </c>
      <c r="Z5068" s="1">
        <f t="shared" si="322"/>
        <v>0.10000000000000003</v>
      </c>
    </row>
    <row r="5069" spans="1:26">
      <c r="A5069" s="2">
        <v>45086</v>
      </c>
      <c r="B5069" t="s">
        <v>4457</v>
      </c>
      <c r="C5069" t="s">
        <v>4583</v>
      </c>
      <c r="D5069" s="2" t="str">
        <f t="shared" si="319"/>
        <v>KOW-PO26-R-002</v>
      </c>
      <c r="E5069" t="s">
        <v>631</v>
      </c>
      <c r="F5069" t="s">
        <v>426</v>
      </c>
      <c r="G5069">
        <v>40</v>
      </c>
      <c r="H5069" t="str">
        <f>VLOOKUP(E5069,[1]data!$D$3:$AK$1000,34,0)</f>
        <v>Indie</v>
      </c>
      <c r="I5069">
        <v>1999</v>
      </c>
      <c r="J5069" t="str">
        <f>VLOOKUP(E5069,[1]data!$D$3:$AJ$1048576,33,0)</f>
        <v>1799-2299</v>
      </c>
      <c r="K5069" t="s">
        <v>4725</v>
      </c>
      <c r="L5069" t="s">
        <v>255</v>
      </c>
      <c r="M5069">
        <v>1</v>
      </c>
      <c r="N5069">
        <v>1612.08</v>
      </c>
      <c r="O5069">
        <v>-161.19999999999999</v>
      </c>
      <c r="P5069">
        <v>0</v>
      </c>
      <c r="Q5069">
        <v>1450.88</v>
      </c>
      <c r="R5069">
        <v>0</v>
      </c>
      <c r="S5069">
        <v>0</v>
      </c>
      <c r="T5069">
        <v>0</v>
      </c>
      <c r="U5069">
        <v>348.22</v>
      </c>
      <c r="V5069">
        <v>1799.1</v>
      </c>
      <c r="W5069">
        <v>1</v>
      </c>
      <c r="X5069">
        <f t="shared" si="320"/>
        <v>1999</v>
      </c>
      <c r="Y5069">
        <f t="shared" si="321"/>
        <v>199.90000000000009</v>
      </c>
      <c r="Z5069" s="1">
        <f t="shared" si="322"/>
        <v>0.10000000000000005</v>
      </c>
    </row>
    <row r="5070" spans="1:26">
      <c r="A5070" s="2">
        <v>45086</v>
      </c>
      <c r="B5070" t="s">
        <v>4457</v>
      </c>
      <c r="C5070" t="s">
        <v>4583</v>
      </c>
      <c r="D5070" s="2" t="str">
        <f t="shared" si="319"/>
        <v>KOW-TRA4-R-000</v>
      </c>
      <c r="E5070" t="s">
        <v>153</v>
      </c>
      <c r="F5070" t="s">
        <v>336</v>
      </c>
      <c r="G5070">
        <v>40</v>
      </c>
      <c r="H5070" t="str">
        <f>VLOOKUP(E5070,[1]data!$D$3:$AK$1000,34,0)</f>
        <v>Traditional</v>
      </c>
      <c r="I5070">
        <v>1499</v>
      </c>
      <c r="J5070" t="str">
        <f>VLOOKUP(E5070,[1]data!$D$3:$AJ$1048576,33,0)</f>
        <v>1099-1499</v>
      </c>
      <c r="K5070" t="s">
        <v>4725</v>
      </c>
      <c r="L5070" t="s">
        <v>255</v>
      </c>
      <c r="M5070">
        <v>1</v>
      </c>
      <c r="N5070">
        <v>1208.8599999999999</v>
      </c>
      <c r="O5070">
        <v>-120.88</v>
      </c>
      <c r="P5070">
        <v>0</v>
      </c>
      <c r="Q5070">
        <v>1087.98</v>
      </c>
      <c r="R5070">
        <v>0</v>
      </c>
      <c r="S5070">
        <v>0</v>
      </c>
      <c r="T5070">
        <v>0</v>
      </c>
      <c r="U5070">
        <v>261.12</v>
      </c>
      <c r="V5070">
        <v>1349.1</v>
      </c>
      <c r="W5070">
        <v>1</v>
      </c>
      <c r="X5070">
        <f t="shared" si="320"/>
        <v>1499</v>
      </c>
      <c r="Y5070">
        <f t="shared" si="321"/>
        <v>149.90000000000009</v>
      </c>
      <c r="Z5070" s="1">
        <f t="shared" si="322"/>
        <v>0.10000000000000006</v>
      </c>
    </row>
    <row r="5071" spans="1:26">
      <c r="A5071" s="2">
        <v>45086</v>
      </c>
      <c r="B5071" t="s">
        <v>4457</v>
      </c>
      <c r="C5071" t="s">
        <v>4583</v>
      </c>
      <c r="D5071" s="2" t="str">
        <f t="shared" si="319"/>
        <v>KOW-TRA6-R-000</v>
      </c>
      <c r="E5071" t="s">
        <v>157</v>
      </c>
      <c r="F5071" t="s">
        <v>256</v>
      </c>
      <c r="G5071">
        <v>39</v>
      </c>
      <c r="H5071" t="str">
        <f>VLOOKUP(E5071,[1]data!$D$3:$AK$1000,34,0)</f>
        <v>Traditional</v>
      </c>
      <c r="I5071">
        <v>1499</v>
      </c>
      <c r="J5071" t="str">
        <f>VLOOKUP(E5071,[1]data!$D$3:$AJ$1048576,33,0)</f>
        <v>1099-1499</v>
      </c>
      <c r="K5071" t="s">
        <v>4726</v>
      </c>
      <c r="L5071" t="s">
        <v>255</v>
      </c>
      <c r="M5071">
        <v>1</v>
      </c>
      <c r="N5071">
        <v>1208.8800000000001</v>
      </c>
      <c r="O5071">
        <v>0</v>
      </c>
      <c r="P5071">
        <v>0</v>
      </c>
      <c r="Q5071">
        <v>1208.8800000000001</v>
      </c>
      <c r="R5071">
        <v>0</v>
      </c>
      <c r="S5071">
        <v>0</v>
      </c>
      <c r="T5071">
        <v>0</v>
      </c>
      <c r="U5071">
        <v>290.12</v>
      </c>
      <c r="V5071">
        <v>1499</v>
      </c>
      <c r="W5071">
        <v>1</v>
      </c>
      <c r="X5071">
        <f t="shared" si="320"/>
        <v>1499</v>
      </c>
      <c r="Y5071">
        <f t="shared" si="321"/>
        <v>0</v>
      </c>
      <c r="Z5071" s="1">
        <f t="shared" si="322"/>
        <v>0</v>
      </c>
    </row>
    <row r="5072" spans="1:26">
      <c r="A5072" s="2">
        <v>45086</v>
      </c>
      <c r="B5072" t="s">
        <v>4457</v>
      </c>
      <c r="C5072" t="s">
        <v>4583</v>
      </c>
      <c r="D5072" s="2" t="str">
        <f t="shared" si="319"/>
        <v>KOW-SO13-R-001</v>
      </c>
      <c r="E5072" t="s">
        <v>141</v>
      </c>
      <c r="F5072" t="s">
        <v>298</v>
      </c>
      <c r="G5072">
        <v>44</v>
      </c>
      <c r="H5072" t="str">
        <f>VLOOKUP(E5072,[1]data!$D$3:$AK$1000,34,0)</f>
        <v>Linen</v>
      </c>
      <c r="I5072">
        <v>2199</v>
      </c>
      <c r="J5072" t="str">
        <f>VLOOKUP(E5072,[1]data!$D$3:$AJ$1048576,33,0)</f>
        <v>1799-2299</v>
      </c>
      <c r="K5072" t="s">
        <v>4727</v>
      </c>
      <c r="L5072" t="s">
        <v>255</v>
      </c>
      <c r="M5072">
        <v>1</v>
      </c>
      <c r="N5072">
        <v>3926.78</v>
      </c>
      <c r="O5072">
        <v>-392.67</v>
      </c>
      <c r="P5072">
        <v>0</v>
      </c>
      <c r="Q5072">
        <v>3534.11</v>
      </c>
      <c r="R5072">
        <v>0</v>
      </c>
      <c r="S5072">
        <v>0</v>
      </c>
      <c r="T5072">
        <v>0</v>
      </c>
      <c r="U5072">
        <v>424.09</v>
      </c>
      <c r="V5072">
        <v>3958.2</v>
      </c>
      <c r="W5072">
        <v>2</v>
      </c>
      <c r="X5072">
        <f t="shared" si="320"/>
        <v>4398</v>
      </c>
      <c r="Y5072">
        <f t="shared" si="321"/>
        <v>439.80000000000018</v>
      </c>
      <c r="Z5072" s="1">
        <f t="shared" si="322"/>
        <v>0.10000000000000005</v>
      </c>
    </row>
    <row r="5073" spans="1:26">
      <c r="A5073" s="2">
        <v>45086</v>
      </c>
      <c r="B5073" t="s">
        <v>4457</v>
      </c>
      <c r="C5073" t="s">
        <v>4583</v>
      </c>
      <c r="D5073" s="2" t="str">
        <f t="shared" si="319"/>
        <v>KOW-CC02-R-004</v>
      </c>
      <c r="E5073" t="s">
        <v>39</v>
      </c>
      <c r="F5073" t="s">
        <v>1508</v>
      </c>
      <c r="G5073">
        <v>44</v>
      </c>
      <c r="H5073" t="str">
        <f>VLOOKUP(E5073,[1]data!$D$3:$AK$1000,34,0)</f>
        <v>Casual</v>
      </c>
      <c r="I5073">
        <v>2499</v>
      </c>
      <c r="J5073" t="str">
        <f>VLOOKUP(E5073,[1]data!$D$3:$AJ$1048576,33,0)</f>
        <v>2499-2999</v>
      </c>
      <c r="K5073" t="s">
        <v>4727</v>
      </c>
      <c r="L5073" t="s">
        <v>255</v>
      </c>
      <c r="M5073">
        <v>1</v>
      </c>
      <c r="N5073">
        <v>2231.2399999999998</v>
      </c>
      <c r="O5073">
        <v>-223.12</v>
      </c>
      <c r="P5073">
        <v>0</v>
      </c>
      <c r="Q5073">
        <v>2008.12</v>
      </c>
      <c r="R5073">
        <v>0</v>
      </c>
      <c r="S5073">
        <v>0</v>
      </c>
      <c r="T5073">
        <v>0</v>
      </c>
      <c r="U5073">
        <v>240.98</v>
      </c>
      <c r="V5073">
        <v>2249.1</v>
      </c>
      <c r="W5073">
        <v>1</v>
      </c>
      <c r="X5073">
        <f t="shared" si="320"/>
        <v>2499</v>
      </c>
      <c r="Y5073">
        <f t="shared" si="321"/>
        <v>249.90000000000009</v>
      </c>
      <c r="Z5073" s="1">
        <f t="shared" si="322"/>
        <v>0.10000000000000003</v>
      </c>
    </row>
    <row r="5074" spans="1:26">
      <c r="A5074" s="2">
        <v>45086</v>
      </c>
      <c r="B5074" t="s">
        <v>4457</v>
      </c>
      <c r="C5074" t="s">
        <v>4583</v>
      </c>
      <c r="D5074" s="2" t="str">
        <f t="shared" si="319"/>
        <v>KOW-PO26-R-002</v>
      </c>
      <c r="E5074" t="s">
        <v>134</v>
      </c>
      <c r="F5074" t="s">
        <v>426</v>
      </c>
      <c r="G5074">
        <v>42</v>
      </c>
      <c r="H5074" t="str">
        <f>VLOOKUP(E5074,[1]data!$D$3:$AK$1000,34,0)</f>
        <v>Indie</v>
      </c>
      <c r="I5074">
        <v>1999</v>
      </c>
      <c r="J5074" t="str">
        <f>VLOOKUP(E5074,[1]data!$D$3:$AJ$1048576,33,0)</f>
        <v>1799-2299</v>
      </c>
      <c r="K5074" t="s">
        <v>4728</v>
      </c>
      <c r="L5074" t="s">
        <v>255</v>
      </c>
      <c r="M5074">
        <v>1</v>
      </c>
      <c r="N5074">
        <v>1784.82</v>
      </c>
      <c r="O5074">
        <v>0</v>
      </c>
      <c r="P5074">
        <v>0</v>
      </c>
      <c r="Q5074">
        <v>1784.82</v>
      </c>
      <c r="R5074">
        <v>0</v>
      </c>
      <c r="S5074">
        <v>0</v>
      </c>
      <c r="T5074">
        <v>0</v>
      </c>
      <c r="U5074">
        <v>214.18</v>
      </c>
      <c r="V5074">
        <v>1999</v>
      </c>
      <c r="W5074">
        <v>1</v>
      </c>
      <c r="X5074">
        <f t="shared" si="320"/>
        <v>1999</v>
      </c>
      <c r="Y5074">
        <f t="shared" si="321"/>
        <v>0</v>
      </c>
      <c r="Z5074" s="1">
        <f t="shared" si="322"/>
        <v>0</v>
      </c>
    </row>
    <row r="5075" spans="1:26">
      <c r="A5075" s="2">
        <v>45086</v>
      </c>
      <c r="B5075" t="s">
        <v>4457</v>
      </c>
      <c r="C5075" t="s">
        <v>4583</v>
      </c>
      <c r="D5075" s="2" t="str">
        <f t="shared" si="319"/>
        <v>KOW-TRA3-R-000</v>
      </c>
      <c r="E5075" t="s">
        <v>150</v>
      </c>
      <c r="F5075" t="s">
        <v>286</v>
      </c>
      <c r="G5075">
        <v>39</v>
      </c>
      <c r="H5075" t="str">
        <f>VLOOKUP(E5075,[1]data!$D$3:$AK$1000,34,0)</f>
        <v>Traditional</v>
      </c>
      <c r="I5075">
        <v>1299</v>
      </c>
      <c r="J5075" t="str">
        <f>VLOOKUP(E5075,[1]data!$D$3:$AJ$1048576,33,0)</f>
        <v>1099-1499</v>
      </c>
      <c r="K5075" t="s">
        <v>4729</v>
      </c>
      <c r="L5075" t="s">
        <v>255</v>
      </c>
      <c r="M5075">
        <v>1</v>
      </c>
      <c r="N5075">
        <v>1047.58</v>
      </c>
      <c r="O5075">
        <v>0</v>
      </c>
      <c r="P5075">
        <v>0</v>
      </c>
      <c r="Q5075">
        <v>1047.58</v>
      </c>
      <c r="R5075">
        <v>0</v>
      </c>
      <c r="S5075">
        <v>0</v>
      </c>
      <c r="T5075">
        <v>0</v>
      </c>
      <c r="U5075">
        <v>251.42</v>
      </c>
      <c r="V5075">
        <v>1299</v>
      </c>
      <c r="W5075">
        <v>1</v>
      </c>
      <c r="X5075">
        <f t="shared" si="320"/>
        <v>1299</v>
      </c>
      <c r="Y5075">
        <f t="shared" si="321"/>
        <v>0</v>
      </c>
      <c r="Z5075" s="1">
        <f t="shared" si="322"/>
        <v>0</v>
      </c>
    </row>
    <row r="5076" spans="1:26">
      <c r="A5076" s="2">
        <v>45086</v>
      </c>
      <c r="B5076" t="s">
        <v>4457</v>
      </c>
      <c r="C5076" t="s">
        <v>4583</v>
      </c>
      <c r="D5076" s="2" t="str">
        <f t="shared" si="319"/>
        <v>KOW-CC09-R-003</v>
      </c>
      <c r="E5076" t="s">
        <v>49</v>
      </c>
      <c r="F5076" t="s">
        <v>1721</v>
      </c>
      <c r="G5076">
        <v>36</v>
      </c>
      <c r="H5076" t="str">
        <f>VLOOKUP(E5076,[1]data!$D$3:$AK$1000,34,0)</f>
        <v>Bottom</v>
      </c>
      <c r="I5076">
        <v>1499</v>
      </c>
      <c r="J5076" t="str">
        <f>VLOOKUP(E5076,[1]data!$D$3:$AJ$1048576,33,0)</f>
        <v>1099-1499</v>
      </c>
      <c r="K5076" t="s">
        <v>4730</v>
      </c>
      <c r="L5076" t="s">
        <v>255</v>
      </c>
      <c r="M5076">
        <v>1</v>
      </c>
      <c r="N5076">
        <v>1338.38</v>
      </c>
      <c r="O5076">
        <v>-133.83000000000001</v>
      </c>
      <c r="P5076">
        <v>0</v>
      </c>
      <c r="Q5076">
        <v>1204.55</v>
      </c>
      <c r="R5076">
        <v>0</v>
      </c>
      <c r="S5076">
        <v>0</v>
      </c>
      <c r="T5076">
        <v>0</v>
      </c>
      <c r="U5076">
        <v>144.55000000000001</v>
      </c>
      <c r="V5076">
        <v>1349.1</v>
      </c>
      <c r="W5076">
        <v>1</v>
      </c>
      <c r="X5076">
        <f t="shared" si="320"/>
        <v>1499</v>
      </c>
      <c r="Y5076">
        <f t="shared" si="321"/>
        <v>149.90000000000009</v>
      </c>
      <c r="Z5076" s="1">
        <f t="shared" si="322"/>
        <v>0.10000000000000006</v>
      </c>
    </row>
    <row r="5077" spans="1:26">
      <c r="A5077" s="2">
        <v>45086</v>
      </c>
      <c r="B5077" t="s">
        <v>4457</v>
      </c>
      <c r="C5077" t="s">
        <v>4583</v>
      </c>
      <c r="D5077" s="2" t="str">
        <f t="shared" si="319"/>
        <v>KOW-FF01-R-005</v>
      </c>
      <c r="E5077" t="s">
        <v>1689</v>
      </c>
      <c r="F5077" t="s">
        <v>1690</v>
      </c>
      <c r="G5077">
        <v>42</v>
      </c>
      <c r="H5077" t="str">
        <f>VLOOKUP(E5077,[1]data!$D$3:$AK$1000,34,0)</f>
        <v>Linen</v>
      </c>
      <c r="I5077">
        <v>3799</v>
      </c>
      <c r="J5077" t="str">
        <f>VLOOKUP(E5077,[1]data!$D$3:$AJ$1048576,33,0)</f>
        <v>3499-3999</v>
      </c>
      <c r="K5077" t="s">
        <v>4731</v>
      </c>
      <c r="L5077" t="s">
        <v>255</v>
      </c>
      <c r="M5077">
        <v>1</v>
      </c>
      <c r="N5077">
        <v>2883.04</v>
      </c>
      <c r="O5077">
        <v>0</v>
      </c>
      <c r="P5077">
        <v>0</v>
      </c>
      <c r="Q5077">
        <v>2883.04</v>
      </c>
      <c r="R5077">
        <v>0</v>
      </c>
      <c r="S5077">
        <v>0</v>
      </c>
      <c r="T5077">
        <v>0</v>
      </c>
      <c r="U5077">
        <v>345.96</v>
      </c>
      <c r="V5077">
        <v>3229</v>
      </c>
      <c r="W5077">
        <v>1</v>
      </c>
      <c r="X5077">
        <f t="shared" si="320"/>
        <v>3799</v>
      </c>
      <c r="Y5077">
        <f t="shared" si="321"/>
        <v>570</v>
      </c>
      <c r="Z5077" s="1">
        <f t="shared" si="322"/>
        <v>0.15003948407475651</v>
      </c>
    </row>
    <row r="5078" spans="1:26">
      <c r="A5078" s="2">
        <v>45086</v>
      </c>
      <c r="B5078" t="s">
        <v>4457</v>
      </c>
      <c r="C5078" t="s">
        <v>4583</v>
      </c>
      <c r="D5078" s="2" t="str">
        <f t="shared" si="319"/>
        <v>KOW-AMZ1-R-006</v>
      </c>
      <c r="E5078" t="s">
        <v>4464</v>
      </c>
      <c r="F5078" t="s">
        <v>4441</v>
      </c>
      <c r="G5078" t="s">
        <v>2108</v>
      </c>
      <c r="H5078" t="str">
        <f>VLOOKUP(E5078,[1]data!$D$3:$AK$1000,34,0)</f>
        <v>Crew Neck Tee</v>
      </c>
      <c r="I5078">
        <v>749</v>
      </c>
      <c r="J5078" t="str">
        <f>VLOOKUP(E5078,[1]data!$D$3:$AJ$1048576,33,0)</f>
        <v>399-799</v>
      </c>
      <c r="K5078" t="s">
        <v>4732</v>
      </c>
      <c r="L5078" t="s">
        <v>255</v>
      </c>
      <c r="M5078">
        <v>1</v>
      </c>
      <c r="N5078">
        <v>668.74</v>
      </c>
      <c r="O5078">
        <v>-66.87</v>
      </c>
      <c r="P5078">
        <v>0</v>
      </c>
      <c r="Q5078">
        <v>601.87</v>
      </c>
      <c r="R5078">
        <v>0</v>
      </c>
      <c r="S5078">
        <v>0</v>
      </c>
      <c r="T5078">
        <v>0</v>
      </c>
      <c r="U5078">
        <v>72.23</v>
      </c>
      <c r="V5078">
        <v>674.1</v>
      </c>
      <c r="W5078">
        <v>1</v>
      </c>
      <c r="X5078">
        <f t="shared" si="320"/>
        <v>749</v>
      </c>
      <c r="Y5078">
        <f t="shared" si="321"/>
        <v>74.899999999999977</v>
      </c>
      <c r="Z5078" s="1">
        <f t="shared" si="322"/>
        <v>9.9999999999999964E-2</v>
      </c>
    </row>
    <row r="5079" spans="1:26">
      <c r="A5079" s="2">
        <v>45086</v>
      </c>
      <c r="B5079" t="s">
        <v>4457</v>
      </c>
      <c r="C5079" t="s">
        <v>4583</v>
      </c>
      <c r="D5079" s="2" t="str">
        <f t="shared" si="319"/>
        <v>KOW-POL2-R-007</v>
      </c>
      <c r="E5079" t="s">
        <v>184</v>
      </c>
      <c r="F5079" t="s">
        <v>4579</v>
      </c>
      <c r="G5079" t="s">
        <v>2108</v>
      </c>
      <c r="H5079" t="str">
        <f>VLOOKUP(E5079,[1]data!$D$3:$AK$1000,34,0)</f>
        <v>Polo Tees</v>
      </c>
      <c r="I5079">
        <v>1299</v>
      </c>
      <c r="J5079" t="str">
        <f>VLOOKUP(E5079,[1]data!$D$3:$AJ$1048576,33,0)</f>
        <v>1099-1499</v>
      </c>
      <c r="K5079" t="s">
        <v>4732</v>
      </c>
      <c r="L5079" t="s">
        <v>255</v>
      </c>
      <c r="M5079">
        <v>1</v>
      </c>
      <c r="N5079">
        <v>1159.82</v>
      </c>
      <c r="O5079">
        <v>-115.98</v>
      </c>
      <c r="P5079">
        <v>0</v>
      </c>
      <c r="Q5079">
        <v>1043.8399999999999</v>
      </c>
      <c r="R5079">
        <v>0</v>
      </c>
      <c r="S5079">
        <v>0</v>
      </c>
      <c r="T5079">
        <v>0</v>
      </c>
      <c r="U5079">
        <v>125.26</v>
      </c>
      <c r="V5079">
        <v>1169.0999999999999</v>
      </c>
      <c r="W5079">
        <v>1</v>
      </c>
      <c r="X5079">
        <f t="shared" si="320"/>
        <v>1299</v>
      </c>
      <c r="Y5079">
        <f t="shared" si="321"/>
        <v>129.90000000000009</v>
      </c>
      <c r="Z5079" s="1">
        <f t="shared" si="322"/>
        <v>0.10000000000000007</v>
      </c>
    </row>
    <row r="5080" spans="1:26">
      <c r="A5080" s="2">
        <v>45086</v>
      </c>
      <c r="B5080" t="s">
        <v>4457</v>
      </c>
      <c r="C5080" t="s">
        <v>4583</v>
      </c>
      <c r="D5080" s="2" t="str">
        <f t="shared" si="319"/>
        <v>KOW-CA6-S-0002</v>
      </c>
      <c r="E5080" t="s">
        <v>27</v>
      </c>
      <c r="F5080" t="s">
        <v>334</v>
      </c>
      <c r="G5080">
        <v>42</v>
      </c>
      <c r="H5080" t="str">
        <f>VLOOKUP(E5080,[1]data!$D$3:$AK$1000,34,0)</f>
        <v>Casual</v>
      </c>
      <c r="I5080">
        <v>1499</v>
      </c>
      <c r="J5080" t="str">
        <f>VLOOKUP(E5080,[1]data!$D$3:$AJ$1048576,33,0)</f>
        <v>1099-1499</v>
      </c>
      <c r="K5080" t="s">
        <v>4733</v>
      </c>
      <c r="L5080" t="s">
        <v>255</v>
      </c>
      <c r="M5080">
        <v>1</v>
      </c>
      <c r="N5080">
        <v>1338.39</v>
      </c>
      <c r="O5080">
        <v>0</v>
      </c>
      <c r="P5080">
        <v>0</v>
      </c>
      <c r="Q5080">
        <v>1338.39</v>
      </c>
      <c r="R5080">
        <v>0</v>
      </c>
      <c r="S5080">
        <v>0</v>
      </c>
      <c r="T5080">
        <v>0</v>
      </c>
      <c r="U5080">
        <v>160.61000000000001</v>
      </c>
      <c r="V5080">
        <v>1499</v>
      </c>
      <c r="W5080">
        <v>1</v>
      </c>
      <c r="X5080">
        <f t="shared" si="320"/>
        <v>1499</v>
      </c>
      <c r="Y5080">
        <f t="shared" si="321"/>
        <v>0</v>
      </c>
      <c r="Z5080" s="1">
        <f t="shared" si="322"/>
        <v>0</v>
      </c>
    </row>
    <row r="5081" spans="1:26">
      <c r="A5081" s="2">
        <v>45086</v>
      </c>
      <c r="B5081" t="s">
        <v>4457</v>
      </c>
      <c r="C5081" t="s">
        <v>4583</v>
      </c>
      <c r="D5081" s="2" t="str">
        <f t="shared" si="319"/>
        <v>KOW-PIQ-R-0032</v>
      </c>
      <c r="E5081" t="s">
        <v>123</v>
      </c>
      <c r="F5081" t="s">
        <v>2010</v>
      </c>
      <c r="G5081" t="s">
        <v>2029</v>
      </c>
      <c r="H5081" t="str">
        <f>VLOOKUP(E5081,[1]data!$D$3:$AK$1000,34,0)</f>
        <v>Knit Shirt</v>
      </c>
      <c r="I5081">
        <v>2499</v>
      </c>
      <c r="J5081" t="str">
        <f>VLOOKUP(E5081,[1]data!$D$3:$AJ$1048576,33,0)</f>
        <v>2499-2999</v>
      </c>
      <c r="K5081" t="s">
        <v>4734</v>
      </c>
      <c r="L5081" t="s">
        <v>255</v>
      </c>
      <c r="M5081">
        <v>1</v>
      </c>
      <c r="N5081">
        <v>2231.25</v>
      </c>
      <c r="O5081">
        <v>0</v>
      </c>
      <c r="P5081">
        <v>0</v>
      </c>
      <c r="Q5081">
        <v>2231.25</v>
      </c>
      <c r="R5081">
        <v>0</v>
      </c>
      <c r="S5081">
        <v>0</v>
      </c>
      <c r="T5081">
        <v>0</v>
      </c>
      <c r="U5081">
        <v>267.75</v>
      </c>
      <c r="V5081">
        <v>2499</v>
      </c>
      <c r="W5081">
        <v>1</v>
      </c>
      <c r="X5081">
        <f t="shared" si="320"/>
        <v>2499</v>
      </c>
      <c r="Y5081">
        <f t="shared" si="321"/>
        <v>0</v>
      </c>
      <c r="Z5081" s="1">
        <f t="shared" si="322"/>
        <v>0</v>
      </c>
    </row>
    <row r="5082" spans="1:26">
      <c r="A5082" s="2">
        <v>45086</v>
      </c>
      <c r="B5082" t="s">
        <v>4457</v>
      </c>
      <c r="C5082" t="s">
        <v>4583</v>
      </c>
      <c r="D5082" s="2" t="str">
        <f t="shared" si="319"/>
        <v>KOW-CA11-R-000</v>
      </c>
      <c r="E5082" t="s">
        <v>9</v>
      </c>
      <c r="F5082" t="s">
        <v>302</v>
      </c>
      <c r="G5082">
        <v>40</v>
      </c>
      <c r="H5082" t="str">
        <f>VLOOKUP(E5082,[1]data!$D$3:$AK$1000,34,0)</f>
        <v>Casual</v>
      </c>
      <c r="I5082">
        <v>1999</v>
      </c>
      <c r="J5082" t="str">
        <f>VLOOKUP(E5082,[1]data!$D$3:$AJ$1048576,33,0)</f>
        <v>1799-2299</v>
      </c>
      <c r="K5082" t="s">
        <v>4735</v>
      </c>
      <c r="L5082" t="s">
        <v>255</v>
      </c>
      <c r="M5082">
        <v>1</v>
      </c>
      <c r="N5082">
        <v>1784.82</v>
      </c>
      <c r="O5082">
        <v>-356.96</v>
      </c>
      <c r="P5082">
        <v>0</v>
      </c>
      <c r="Q5082">
        <v>1427.86</v>
      </c>
      <c r="R5082">
        <v>0</v>
      </c>
      <c r="S5082">
        <v>0</v>
      </c>
      <c r="T5082">
        <v>0</v>
      </c>
      <c r="U5082">
        <v>171.34</v>
      </c>
      <c r="V5082">
        <v>1599.2</v>
      </c>
      <c r="W5082">
        <v>1</v>
      </c>
      <c r="X5082">
        <f t="shared" si="320"/>
        <v>1999</v>
      </c>
      <c r="Y5082">
        <f t="shared" si="321"/>
        <v>399.79999999999995</v>
      </c>
      <c r="Z5082" s="1">
        <f t="shared" si="322"/>
        <v>0.19999999999999998</v>
      </c>
    </row>
    <row r="5083" spans="1:26">
      <c r="A5083" s="2">
        <v>45086</v>
      </c>
      <c r="B5083" t="s">
        <v>4457</v>
      </c>
      <c r="C5083" t="s">
        <v>4583</v>
      </c>
      <c r="D5083" s="2" t="str">
        <f t="shared" si="319"/>
        <v>KOW-CC09-R-003</v>
      </c>
      <c r="E5083" t="s">
        <v>49</v>
      </c>
      <c r="F5083" t="s">
        <v>1721</v>
      </c>
      <c r="G5083">
        <v>36</v>
      </c>
      <c r="H5083" t="str">
        <f>VLOOKUP(E5083,[1]data!$D$3:$AK$1000,34,0)</f>
        <v>Bottom</v>
      </c>
      <c r="I5083">
        <v>1499</v>
      </c>
      <c r="J5083" t="str">
        <f>VLOOKUP(E5083,[1]data!$D$3:$AJ$1048576,33,0)</f>
        <v>1099-1499</v>
      </c>
      <c r="K5083" t="s">
        <v>4716</v>
      </c>
      <c r="L5083" t="s">
        <v>255</v>
      </c>
      <c r="M5083">
        <v>0</v>
      </c>
      <c r="N5083">
        <v>0</v>
      </c>
      <c r="O5083">
        <v>0</v>
      </c>
      <c r="P5083">
        <v>-1338.39</v>
      </c>
      <c r="Q5083">
        <v>-1338.39</v>
      </c>
      <c r="R5083">
        <v>0</v>
      </c>
      <c r="S5083">
        <v>0</v>
      </c>
      <c r="T5083">
        <v>0</v>
      </c>
      <c r="U5083">
        <v>-160.61000000000001</v>
      </c>
      <c r="V5083">
        <v>-1499</v>
      </c>
      <c r="W5083">
        <v>-1</v>
      </c>
      <c r="X5083">
        <f t="shared" si="320"/>
        <v>-1499</v>
      </c>
      <c r="Y5083">
        <f t="shared" si="321"/>
        <v>0</v>
      </c>
      <c r="Z5083" s="1">
        <f t="shared" si="322"/>
        <v>0</v>
      </c>
    </row>
    <row r="5084" spans="1:26">
      <c r="A5084" s="2">
        <v>45086</v>
      </c>
      <c r="B5084" t="s">
        <v>4457</v>
      </c>
      <c r="C5084" t="s">
        <v>4583</v>
      </c>
      <c r="D5084" s="2" t="str">
        <f t="shared" si="319"/>
        <v>KOW-POL2-R-007</v>
      </c>
      <c r="E5084" t="s">
        <v>185</v>
      </c>
      <c r="F5084" t="s">
        <v>4579</v>
      </c>
      <c r="G5084" t="s">
        <v>2011</v>
      </c>
      <c r="H5084" t="str">
        <f>VLOOKUP(E5084,[1]data!$D$3:$AK$1000,34,0)</f>
        <v>Polo Tees</v>
      </c>
      <c r="I5084">
        <v>1299</v>
      </c>
      <c r="J5084" t="str">
        <f>VLOOKUP(E5084,[1]data!$D$3:$AJ$1048576,33,0)</f>
        <v>1099-1499</v>
      </c>
      <c r="K5084" t="s">
        <v>4736</v>
      </c>
      <c r="L5084" t="s">
        <v>255</v>
      </c>
      <c r="M5084">
        <v>1</v>
      </c>
      <c r="N5084">
        <v>1159.82</v>
      </c>
      <c r="O5084">
        <v>0</v>
      </c>
      <c r="P5084">
        <v>0</v>
      </c>
      <c r="Q5084">
        <v>1159.82</v>
      </c>
      <c r="R5084">
        <v>0</v>
      </c>
      <c r="S5084">
        <v>0</v>
      </c>
      <c r="T5084">
        <v>0</v>
      </c>
      <c r="U5084">
        <v>139.18</v>
      </c>
      <c r="V5084">
        <v>1299</v>
      </c>
      <c r="W5084">
        <v>1</v>
      </c>
      <c r="X5084">
        <f t="shared" si="320"/>
        <v>1299</v>
      </c>
      <c r="Y5084">
        <f t="shared" si="321"/>
        <v>0</v>
      </c>
      <c r="Z5084" s="1">
        <f t="shared" si="322"/>
        <v>0</v>
      </c>
    </row>
    <row r="5085" spans="1:26">
      <c r="A5085" s="2">
        <v>45086</v>
      </c>
      <c r="B5085" t="s">
        <v>4457</v>
      </c>
      <c r="C5085" t="s">
        <v>4583</v>
      </c>
      <c r="D5085" s="2" t="str">
        <f t="shared" si="319"/>
        <v>KOW-PIQ-S-0033</v>
      </c>
      <c r="E5085" t="s">
        <v>127</v>
      </c>
      <c r="F5085" t="s">
        <v>2021</v>
      </c>
      <c r="G5085" t="s">
        <v>2029</v>
      </c>
      <c r="H5085" t="str">
        <f>VLOOKUP(E5085,[1]data!$D$3:$AK$1000,34,0)</f>
        <v>Knit Shirt</v>
      </c>
      <c r="I5085">
        <v>1999</v>
      </c>
      <c r="J5085" t="str">
        <f>VLOOKUP(E5085,[1]data!$D$3:$AJ$1048576,33,0)</f>
        <v>1799-2299</v>
      </c>
      <c r="K5085" t="s">
        <v>4737</v>
      </c>
      <c r="L5085" t="s">
        <v>255</v>
      </c>
      <c r="M5085">
        <v>1</v>
      </c>
      <c r="N5085">
        <v>1612.1</v>
      </c>
      <c r="O5085">
        <v>0</v>
      </c>
      <c r="P5085">
        <v>0</v>
      </c>
      <c r="Q5085">
        <v>1612.1</v>
      </c>
      <c r="R5085">
        <v>0</v>
      </c>
      <c r="S5085">
        <v>0</v>
      </c>
      <c r="T5085">
        <v>0</v>
      </c>
      <c r="U5085">
        <v>386.9</v>
      </c>
      <c r="V5085">
        <v>1999</v>
      </c>
      <c r="W5085">
        <v>1</v>
      </c>
      <c r="X5085">
        <f t="shared" si="320"/>
        <v>1999</v>
      </c>
      <c r="Y5085">
        <f t="shared" si="321"/>
        <v>0</v>
      </c>
      <c r="Z5085" s="1">
        <f t="shared" si="322"/>
        <v>0</v>
      </c>
    </row>
    <row r="5086" spans="1:26">
      <c r="A5086" s="2">
        <v>45086</v>
      </c>
      <c r="B5086" t="s">
        <v>4457</v>
      </c>
      <c r="C5086" t="s">
        <v>4583</v>
      </c>
      <c r="D5086" s="2" t="str">
        <f t="shared" si="319"/>
        <v>KOW-PIQ-S-0033</v>
      </c>
      <c r="E5086" t="s">
        <v>130</v>
      </c>
      <c r="F5086" t="s">
        <v>2021</v>
      </c>
      <c r="G5086" t="s">
        <v>2011</v>
      </c>
      <c r="H5086" t="str">
        <f>VLOOKUP(E5086,[1]data!$D$3:$AK$1000,34,0)</f>
        <v>Knit Shirt</v>
      </c>
      <c r="I5086">
        <v>1999</v>
      </c>
      <c r="J5086" t="str">
        <f>VLOOKUP(E5086,[1]data!$D$3:$AJ$1048576,33,0)</f>
        <v>1799-2299</v>
      </c>
      <c r="K5086" t="s">
        <v>4738</v>
      </c>
      <c r="L5086" t="s">
        <v>255</v>
      </c>
      <c r="M5086">
        <v>1</v>
      </c>
      <c r="N5086">
        <v>1612.08</v>
      </c>
      <c r="O5086">
        <v>-161.19999999999999</v>
      </c>
      <c r="P5086">
        <v>0</v>
      </c>
      <c r="Q5086">
        <v>1450.88</v>
      </c>
      <c r="R5086">
        <v>0</v>
      </c>
      <c r="S5086">
        <v>0</v>
      </c>
      <c r="T5086">
        <v>0</v>
      </c>
      <c r="U5086">
        <v>348.22</v>
      </c>
      <c r="V5086">
        <v>1799.1</v>
      </c>
      <c r="W5086">
        <v>1</v>
      </c>
      <c r="X5086">
        <f t="shared" si="320"/>
        <v>1999</v>
      </c>
      <c r="Y5086">
        <f t="shared" si="321"/>
        <v>199.90000000000009</v>
      </c>
      <c r="Z5086" s="1">
        <f t="shared" si="322"/>
        <v>0.10000000000000005</v>
      </c>
    </row>
    <row r="5087" spans="1:26">
      <c r="A5087" s="2">
        <v>45086</v>
      </c>
      <c r="B5087" t="s">
        <v>4457</v>
      </c>
      <c r="C5087" t="s">
        <v>4583</v>
      </c>
      <c r="D5087" s="2" t="str">
        <f t="shared" si="319"/>
        <v>KOW-CA11-R-000</v>
      </c>
      <c r="E5087" t="s">
        <v>9</v>
      </c>
      <c r="F5087" t="s">
        <v>302</v>
      </c>
      <c r="G5087">
        <v>40</v>
      </c>
      <c r="H5087" t="str">
        <f>VLOOKUP(E5087,[1]data!$D$3:$AK$1000,34,0)</f>
        <v>Casual</v>
      </c>
      <c r="I5087">
        <v>1999</v>
      </c>
      <c r="J5087" t="str">
        <f>VLOOKUP(E5087,[1]data!$D$3:$AJ$1048576,33,0)</f>
        <v>1799-2299</v>
      </c>
      <c r="K5087" t="s">
        <v>4735</v>
      </c>
      <c r="L5087" t="s">
        <v>255</v>
      </c>
      <c r="M5087">
        <v>0</v>
      </c>
      <c r="N5087">
        <v>0</v>
      </c>
      <c r="O5087">
        <v>0</v>
      </c>
      <c r="P5087">
        <v>-1427.86</v>
      </c>
      <c r="Q5087">
        <v>-1427.86</v>
      </c>
      <c r="R5087">
        <v>0</v>
      </c>
      <c r="S5087">
        <v>0</v>
      </c>
      <c r="T5087">
        <v>0</v>
      </c>
      <c r="U5087">
        <v>-171.34</v>
      </c>
      <c r="V5087">
        <v>-1599.2</v>
      </c>
      <c r="W5087">
        <v>-1</v>
      </c>
      <c r="X5087">
        <f t="shared" si="320"/>
        <v>-1999</v>
      </c>
      <c r="Y5087">
        <f t="shared" si="321"/>
        <v>-399.79999999999995</v>
      </c>
      <c r="Z5087" s="1">
        <f t="shared" si="322"/>
        <v>0.19999999999999998</v>
      </c>
    </row>
    <row r="5088" spans="1:26">
      <c r="A5088" s="2">
        <v>45086</v>
      </c>
      <c r="B5088" t="s">
        <v>4457</v>
      </c>
      <c r="C5088" t="s">
        <v>4583</v>
      </c>
      <c r="D5088" s="2" t="str">
        <f t="shared" si="319"/>
        <v>KOW-TRA2-R-000</v>
      </c>
      <c r="E5088" t="s">
        <v>148</v>
      </c>
      <c r="F5088" t="s">
        <v>317</v>
      </c>
      <c r="G5088">
        <v>40</v>
      </c>
      <c r="H5088" t="str">
        <f>VLOOKUP(E5088,[1]data!$D$3:$AK$1000,34,0)</f>
        <v>Traditional</v>
      </c>
      <c r="I5088">
        <v>1799</v>
      </c>
      <c r="J5088" t="str">
        <f>VLOOKUP(E5088,[1]data!$D$3:$AJ$1048576,33,0)</f>
        <v>1799-2299</v>
      </c>
      <c r="K5088" t="s">
        <v>4739</v>
      </c>
      <c r="L5088" t="s">
        <v>255</v>
      </c>
      <c r="M5088">
        <v>1</v>
      </c>
      <c r="N5088">
        <v>1233.06</v>
      </c>
      <c r="O5088">
        <v>-123.3</v>
      </c>
      <c r="P5088">
        <v>0</v>
      </c>
      <c r="Q5088">
        <v>1109.76</v>
      </c>
      <c r="R5088">
        <v>0</v>
      </c>
      <c r="S5088">
        <v>0</v>
      </c>
      <c r="T5088">
        <v>0</v>
      </c>
      <c r="U5088">
        <v>266.33999999999997</v>
      </c>
      <c r="V5088">
        <v>1376.1</v>
      </c>
      <c r="W5088">
        <v>1</v>
      </c>
      <c r="X5088">
        <f t="shared" si="320"/>
        <v>1799</v>
      </c>
      <c r="Y5088">
        <f t="shared" si="321"/>
        <v>422.90000000000009</v>
      </c>
      <c r="Z5088" s="1">
        <f t="shared" si="322"/>
        <v>0.23507504168982774</v>
      </c>
    </row>
    <row r="5089" spans="1:26">
      <c r="A5089" s="2">
        <v>45086</v>
      </c>
      <c r="B5089" t="s">
        <v>4457</v>
      </c>
      <c r="C5089" t="s">
        <v>4583</v>
      </c>
      <c r="D5089" s="2" t="str">
        <f t="shared" si="319"/>
        <v>KOW-TRA6-R-000</v>
      </c>
      <c r="E5089" t="s">
        <v>158</v>
      </c>
      <c r="F5089" t="s">
        <v>256</v>
      </c>
      <c r="G5089">
        <v>40</v>
      </c>
      <c r="H5089" t="str">
        <f>VLOOKUP(E5089,[1]data!$D$3:$AK$1000,34,0)</f>
        <v>Traditional</v>
      </c>
      <c r="I5089">
        <v>1499</v>
      </c>
      <c r="J5089" t="str">
        <f>VLOOKUP(E5089,[1]data!$D$3:$AJ$1048576,33,0)</f>
        <v>1099-1499</v>
      </c>
      <c r="K5089" t="s">
        <v>4739</v>
      </c>
      <c r="L5089" t="s">
        <v>255</v>
      </c>
      <c r="M5089">
        <v>1</v>
      </c>
      <c r="N5089">
        <v>1208.8599999999999</v>
      </c>
      <c r="O5089">
        <v>-120.88</v>
      </c>
      <c r="P5089">
        <v>0</v>
      </c>
      <c r="Q5089">
        <v>1087.98</v>
      </c>
      <c r="R5089">
        <v>0</v>
      </c>
      <c r="S5089">
        <v>0</v>
      </c>
      <c r="T5089">
        <v>0</v>
      </c>
      <c r="U5089">
        <v>261.12</v>
      </c>
      <c r="V5089">
        <v>1349.1</v>
      </c>
      <c r="W5089">
        <v>1</v>
      </c>
      <c r="X5089">
        <f t="shared" si="320"/>
        <v>1499</v>
      </c>
      <c r="Y5089">
        <f t="shared" si="321"/>
        <v>149.90000000000009</v>
      </c>
      <c r="Z5089" s="1">
        <f t="shared" si="322"/>
        <v>0.10000000000000006</v>
      </c>
    </row>
    <row r="5090" spans="1:26">
      <c r="A5090" s="2">
        <v>45086</v>
      </c>
      <c r="B5090" t="s">
        <v>4457</v>
      </c>
      <c r="C5090" t="s">
        <v>4583</v>
      </c>
      <c r="D5090" s="2" t="str">
        <f t="shared" si="319"/>
        <v>KOW-CC04-R-004</v>
      </c>
      <c r="E5090" t="s">
        <v>43</v>
      </c>
      <c r="F5090" t="s">
        <v>1425</v>
      </c>
      <c r="G5090">
        <v>42</v>
      </c>
      <c r="H5090" t="str">
        <f>VLOOKUP(E5090,[1]data!$D$3:$AK$1000,34,0)</f>
        <v>Hoodie</v>
      </c>
      <c r="I5090">
        <v>2799</v>
      </c>
      <c r="J5090" t="str">
        <f>VLOOKUP(E5090,[1]data!$D$3:$AJ$1048576,33,0)</f>
        <v>2499-2999</v>
      </c>
      <c r="K5090" t="s">
        <v>4740</v>
      </c>
      <c r="L5090" t="s">
        <v>255</v>
      </c>
      <c r="M5090">
        <v>1</v>
      </c>
      <c r="N5090">
        <v>2499.11</v>
      </c>
      <c r="O5090">
        <v>-249.91</v>
      </c>
      <c r="P5090">
        <v>0</v>
      </c>
      <c r="Q5090">
        <v>2249.1999999999998</v>
      </c>
      <c r="R5090">
        <v>0</v>
      </c>
      <c r="S5090">
        <v>0</v>
      </c>
      <c r="T5090">
        <v>0</v>
      </c>
      <c r="U5090">
        <v>269.89999999999998</v>
      </c>
      <c r="V5090">
        <v>2519.1</v>
      </c>
      <c r="W5090">
        <v>1</v>
      </c>
      <c r="X5090">
        <f t="shared" si="320"/>
        <v>2799</v>
      </c>
      <c r="Y5090">
        <f t="shared" si="321"/>
        <v>279.90000000000009</v>
      </c>
      <c r="Z5090" s="1">
        <f t="shared" si="322"/>
        <v>0.10000000000000003</v>
      </c>
    </row>
    <row r="5091" spans="1:26">
      <c r="A5091" s="2">
        <v>45086</v>
      </c>
      <c r="B5091" t="s">
        <v>4457</v>
      </c>
      <c r="C5091" t="s">
        <v>4583</v>
      </c>
      <c r="D5091" s="2" t="str">
        <f t="shared" si="319"/>
        <v>KOW-UKI2-R-003</v>
      </c>
      <c r="E5091" t="s">
        <v>163</v>
      </c>
      <c r="F5091" t="s">
        <v>322</v>
      </c>
      <c r="G5091">
        <v>39</v>
      </c>
      <c r="H5091" t="str">
        <f>VLOOKUP(E5091,[1]data!$D$3:$AK$1000,34,0)</f>
        <v>Hoodie</v>
      </c>
      <c r="I5091">
        <v>2799</v>
      </c>
      <c r="J5091" t="str">
        <f>VLOOKUP(E5091,[1]data!$D$3:$AJ$1048576,33,0)</f>
        <v>2499-2999</v>
      </c>
      <c r="K5091" t="s">
        <v>4741</v>
      </c>
      <c r="L5091" t="s">
        <v>255</v>
      </c>
      <c r="M5091">
        <v>1</v>
      </c>
      <c r="N5091">
        <v>2499.11</v>
      </c>
      <c r="O5091">
        <v>0</v>
      </c>
      <c r="P5091">
        <v>0</v>
      </c>
      <c r="Q5091">
        <v>2499.11</v>
      </c>
      <c r="R5091">
        <v>0</v>
      </c>
      <c r="S5091">
        <v>0</v>
      </c>
      <c r="T5091">
        <v>0</v>
      </c>
      <c r="U5091">
        <v>299.89</v>
      </c>
      <c r="V5091">
        <v>2799</v>
      </c>
      <c r="W5091">
        <v>1</v>
      </c>
      <c r="X5091">
        <f t="shared" si="320"/>
        <v>2799</v>
      </c>
      <c r="Y5091">
        <f t="shared" si="321"/>
        <v>0</v>
      </c>
      <c r="Z5091" s="1">
        <f t="shared" si="322"/>
        <v>0</v>
      </c>
    </row>
    <row r="5092" spans="1:26">
      <c r="A5092" s="2">
        <v>45086</v>
      </c>
      <c r="B5092" t="s">
        <v>4457</v>
      </c>
      <c r="C5092" t="s">
        <v>4583</v>
      </c>
      <c r="D5092" s="2" t="str">
        <f t="shared" si="319"/>
        <v>KOW-CA11-R-000</v>
      </c>
      <c r="E5092" t="s">
        <v>10</v>
      </c>
      <c r="F5092" t="s">
        <v>302</v>
      </c>
      <c r="G5092">
        <v>42</v>
      </c>
      <c r="H5092" t="str">
        <f>VLOOKUP(E5092,[1]data!$D$3:$AK$1000,34,0)</f>
        <v>Casual</v>
      </c>
      <c r="I5092">
        <v>1999</v>
      </c>
      <c r="J5092" t="str">
        <f>VLOOKUP(E5092,[1]data!$D$3:$AJ$1048576,33,0)</f>
        <v>1799-2299</v>
      </c>
      <c r="K5092" t="s">
        <v>4742</v>
      </c>
      <c r="L5092" t="s">
        <v>255</v>
      </c>
      <c r="M5092">
        <v>1</v>
      </c>
      <c r="N5092">
        <v>1784.82</v>
      </c>
      <c r="O5092">
        <v>-178.48</v>
      </c>
      <c r="P5092">
        <v>0</v>
      </c>
      <c r="Q5092">
        <v>1606.34</v>
      </c>
      <c r="R5092">
        <v>0</v>
      </c>
      <c r="S5092">
        <v>0</v>
      </c>
      <c r="T5092">
        <v>0</v>
      </c>
      <c r="U5092">
        <v>192.76</v>
      </c>
      <c r="V5092">
        <v>1799.1</v>
      </c>
      <c r="W5092">
        <v>1</v>
      </c>
      <c r="X5092">
        <f t="shared" si="320"/>
        <v>1999</v>
      </c>
      <c r="Y5092">
        <f t="shared" si="321"/>
        <v>199.90000000000009</v>
      </c>
      <c r="Z5092" s="1">
        <f t="shared" si="322"/>
        <v>0.10000000000000005</v>
      </c>
    </row>
    <row r="5093" spans="1:26">
      <c r="A5093" s="2">
        <v>45086</v>
      </c>
      <c r="B5093" t="s">
        <v>4457</v>
      </c>
      <c r="C5093" t="s">
        <v>4583</v>
      </c>
      <c r="D5093" s="2" t="str">
        <f t="shared" si="319"/>
        <v>KOW-CA11-R-000</v>
      </c>
      <c r="E5093" t="s">
        <v>8</v>
      </c>
      <c r="F5093" t="s">
        <v>302</v>
      </c>
      <c r="G5093">
        <v>39</v>
      </c>
      <c r="H5093" t="str">
        <f>VLOOKUP(E5093,[1]data!$D$3:$AK$1000,34,0)</f>
        <v>Casual</v>
      </c>
      <c r="I5093">
        <v>1999</v>
      </c>
      <c r="J5093" t="str">
        <f>VLOOKUP(E5093,[1]data!$D$3:$AJ$1048576,33,0)</f>
        <v>1799-2299</v>
      </c>
      <c r="K5093" t="s">
        <v>4743</v>
      </c>
      <c r="L5093" t="s">
        <v>255</v>
      </c>
      <c r="M5093">
        <v>1</v>
      </c>
      <c r="N5093">
        <v>1784.82</v>
      </c>
      <c r="O5093">
        <v>-267.72000000000003</v>
      </c>
      <c r="P5093">
        <v>0</v>
      </c>
      <c r="Q5093">
        <v>1517.1</v>
      </c>
      <c r="R5093">
        <v>0</v>
      </c>
      <c r="S5093">
        <v>0</v>
      </c>
      <c r="T5093">
        <v>0</v>
      </c>
      <c r="U5093">
        <v>182.05</v>
      </c>
      <c r="V5093">
        <v>1699.15</v>
      </c>
      <c r="W5093">
        <v>1</v>
      </c>
      <c r="X5093">
        <f t="shared" si="320"/>
        <v>1999</v>
      </c>
      <c r="Y5093">
        <f t="shared" si="321"/>
        <v>299.84999999999991</v>
      </c>
      <c r="Z5093" s="1">
        <f t="shared" si="322"/>
        <v>0.14999999999999997</v>
      </c>
    </row>
    <row r="5094" spans="1:26">
      <c r="A5094" s="2">
        <v>45086</v>
      </c>
      <c r="B5094" t="s">
        <v>4457</v>
      </c>
      <c r="C5094" t="s">
        <v>4583</v>
      </c>
      <c r="D5094" s="2" t="str">
        <f t="shared" si="319"/>
        <v>KOW-KU1-R-0002</v>
      </c>
      <c r="E5094" t="s">
        <v>84</v>
      </c>
      <c r="F5094" t="s">
        <v>264</v>
      </c>
      <c r="G5094">
        <v>42</v>
      </c>
      <c r="H5094" t="str">
        <f>VLOOKUP(E5094,[1]data!$D$3:$AK$1000,34,0)</f>
        <v>Hoodie</v>
      </c>
      <c r="I5094">
        <v>2799</v>
      </c>
      <c r="J5094" t="str">
        <f>VLOOKUP(E5094,[1]data!$D$3:$AJ$1048576,33,0)</f>
        <v>2499-2999</v>
      </c>
      <c r="K5094" t="s">
        <v>4744</v>
      </c>
      <c r="L5094" t="s">
        <v>255</v>
      </c>
      <c r="M5094">
        <v>1</v>
      </c>
      <c r="N5094">
        <v>2499.11</v>
      </c>
      <c r="O5094">
        <v>0</v>
      </c>
      <c r="P5094">
        <v>0</v>
      </c>
      <c r="Q5094">
        <v>2499.11</v>
      </c>
      <c r="R5094">
        <v>0</v>
      </c>
      <c r="S5094">
        <v>0</v>
      </c>
      <c r="T5094">
        <v>0</v>
      </c>
      <c r="U5094">
        <v>299.89</v>
      </c>
      <c r="V5094">
        <v>2799</v>
      </c>
      <c r="W5094">
        <v>1</v>
      </c>
      <c r="X5094">
        <f t="shared" si="320"/>
        <v>2799</v>
      </c>
      <c r="Y5094">
        <f t="shared" si="321"/>
        <v>0</v>
      </c>
      <c r="Z5094" s="1">
        <f t="shared" si="322"/>
        <v>0</v>
      </c>
    </row>
    <row r="5095" spans="1:26">
      <c r="A5095" s="2">
        <v>45086</v>
      </c>
      <c r="B5095" t="s">
        <v>4457</v>
      </c>
      <c r="C5095" t="s">
        <v>4583</v>
      </c>
      <c r="D5095" s="2" t="str">
        <f t="shared" si="319"/>
        <v>KOW-PIQ-S-0033</v>
      </c>
      <c r="E5095" t="s">
        <v>127</v>
      </c>
      <c r="F5095" t="s">
        <v>2021</v>
      </c>
      <c r="G5095" t="s">
        <v>2029</v>
      </c>
      <c r="H5095" t="str">
        <f>VLOOKUP(E5095,[1]data!$D$3:$AK$1000,34,0)</f>
        <v>Knit Shirt</v>
      </c>
      <c r="I5095">
        <v>1999</v>
      </c>
      <c r="J5095" t="str">
        <f>VLOOKUP(E5095,[1]data!$D$3:$AJ$1048576,33,0)</f>
        <v>1799-2299</v>
      </c>
      <c r="K5095" t="s">
        <v>4745</v>
      </c>
      <c r="L5095" t="s">
        <v>255</v>
      </c>
      <c r="M5095">
        <v>1</v>
      </c>
      <c r="N5095">
        <v>1784.82</v>
      </c>
      <c r="O5095">
        <v>-267.72000000000003</v>
      </c>
      <c r="P5095">
        <v>0</v>
      </c>
      <c r="Q5095">
        <v>1517.1</v>
      </c>
      <c r="R5095">
        <v>0</v>
      </c>
      <c r="S5095">
        <v>0</v>
      </c>
      <c r="T5095">
        <v>0</v>
      </c>
      <c r="U5095">
        <v>182.05</v>
      </c>
      <c r="V5095">
        <v>1699.15</v>
      </c>
      <c r="W5095">
        <v>1</v>
      </c>
      <c r="X5095">
        <f t="shared" si="320"/>
        <v>1999</v>
      </c>
      <c r="Y5095">
        <f t="shared" si="321"/>
        <v>299.84999999999991</v>
      </c>
      <c r="Z5095" s="1">
        <f t="shared" si="322"/>
        <v>0.14999999999999997</v>
      </c>
    </row>
    <row r="5096" spans="1:26">
      <c r="A5096" s="2">
        <v>45086</v>
      </c>
      <c r="B5096" t="s">
        <v>4457</v>
      </c>
      <c r="C5096" t="s">
        <v>4583</v>
      </c>
      <c r="D5096" s="2" t="str">
        <f t="shared" si="319"/>
        <v>KOW-CA6-S-0002</v>
      </c>
      <c r="E5096" t="s">
        <v>27</v>
      </c>
      <c r="F5096" t="s">
        <v>334</v>
      </c>
      <c r="G5096">
        <v>42</v>
      </c>
      <c r="H5096" t="str">
        <f>VLOOKUP(E5096,[1]data!$D$3:$AK$1000,34,0)</f>
        <v>Casual</v>
      </c>
      <c r="I5096">
        <v>1499</v>
      </c>
      <c r="J5096" t="str">
        <f>VLOOKUP(E5096,[1]data!$D$3:$AJ$1048576,33,0)</f>
        <v>1099-1499</v>
      </c>
      <c r="K5096" t="s">
        <v>4745</v>
      </c>
      <c r="L5096" t="s">
        <v>255</v>
      </c>
      <c r="M5096">
        <v>1</v>
      </c>
      <c r="N5096">
        <v>1338.38</v>
      </c>
      <c r="O5096">
        <v>-200.75</v>
      </c>
      <c r="P5096">
        <v>0</v>
      </c>
      <c r="Q5096">
        <v>1137.6300000000001</v>
      </c>
      <c r="R5096">
        <v>0</v>
      </c>
      <c r="S5096">
        <v>0</v>
      </c>
      <c r="T5096">
        <v>0</v>
      </c>
      <c r="U5096">
        <v>136.52000000000001</v>
      </c>
      <c r="V5096">
        <v>1274.1500000000001</v>
      </c>
      <c r="W5096">
        <v>1</v>
      </c>
      <c r="X5096">
        <f t="shared" si="320"/>
        <v>1499</v>
      </c>
      <c r="Y5096">
        <f t="shared" si="321"/>
        <v>224.84999999999991</v>
      </c>
      <c r="Z5096" s="1">
        <f t="shared" si="322"/>
        <v>0.14999999999999994</v>
      </c>
    </row>
    <row r="5097" spans="1:26">
      <c r="A5097" s="2">
        <v>45086</v>
      </c>
      <c r="B5097" t="s">
        <v>4457</v>
      </c>
      <c r="C5097" t="s">
        <v>4583</v>
      </c>
      <c r="D5097" s="2" t="str">
        <f t="shared" si="319"/>
        <v>KOW-PIQ-R-0032</v>
      </c>
      <c r="E5097" t="s">
        <v>125</v>
      </c>
      <c r="F5097" t="s">
        <v>2010</v>
      </c>
      <c r="G5097" t="s">
        <v>2022</v>
      </c>
      <c r="H5097" t="str">
        <f>VLOOKUP(E5097,[1]data!$D$3:$AK$1000,34,0)</f>
        <v>Knit Shirt</v>
      </c>
      <c r="I5097">
        <v>2499</v>
      </c>
      <c r="J5097" t="str">
        <f>VLOOKUP(E5097,[1]data!$D$3:$AJ$1048576,33,0)</f>
        <v>2499-2999</v>
      </c>
      <c r="K5097" t="s">
        <v>4746</v>
      </c>
      <c r="L5097" t="s">
        <v>255</v>
      </c>
      <c r="M5097">
        <v>1</v>
      </c>
      <c r="N5097">
        <v>2231.25</v>
      </c>
      <c r="O5097">
        <v>0</v>
      </c>
      <c r="P5097">
        <v>0</v>
      </c>
      <c r="Q5097">
        <v>2231.25</v>
      </c>
      <c r="R5097">
        <v>0</v>
      </c>
      <c r="S5097">
        <v>0</v>
      </c>
      <c r="T5097">
        <v>0</v>
      </c>
      <c r="U5097">
        <v>267.75</v>
      </c>
      <c r="V5097">
        <v>2499</v>
      </c>
      <c r="W5097">
        <v>1</v>
      </c>
      <c r="X5097">
        <f t="shared" si="320"/>
        <v>2499</v>
      </c>
      <c r="Y5097">
        <f t="shared" si="321"/>
        <v>0</v>
      </c>
      <c r="Z5097" s="1">
        <f t="shared" si="322"/>
        <v>0</v>
      </c>
    </row>
    <row r="5098" spans="1:26">
      <c r="A5098" s="2">
        <v>45087</v>
      </c>
      <c r="B5098" t="s">
        <v>4457</v>
      </c>
      <c r="C5098" t="s">
        <v>4583</v>
      </c>
      <c r="D5098" s="2" t="str">
        <f t="shared" si="319"/>
        <v>KOW-UKI2-R-003</v>
      </c>
      <c r="E5098" t="s">
        <v>165</v>
      </c>
      <c r="F5098" t="s">
        <v>322</v>
      </c>
      <c r="G5098">
        <v>42</v>
      </c>
      <c r="H5098" t="str">
        <f>VLOOKUP(E5098,[1]data!$D$3:$AK$1000,34,0)</f>
        <v>Hoodie</v>
      </c>
      <c r="I5098">
        <v>2799</v>
      </c>
      <c r="J5098" t="str">
        <f>VLOOKUP(E5098,[1]data!$D$3:$AJ$1048576,33,0)</f>
        <v>2499-2999</v>
      </c>
      <c r="K5098" t="s">
        <v>4747</v>
      </c>
      <c r="L5098" t="s">
        <v>255</v>
      </c>
      <c r="M5098">
        <v>1</v>
      </c>
      <c r="N5098">
        <v>2257.2600000000002</v>
      </c>
      <c r="O5098">
        <v>0</v>
      </c>
      <c r="P5098">
        <v>0</v>
      </c>
      <c r="Q5098">
        <v>2257.2600000000002</v>
      </c>
      <c r="R5098">
        <v>0</v>
      </c>
      <c r="S5098">
        <v>0</v>
      </c>
      <c r="T5098">
        <v>0</v>
      </c>
      <c r="U5098">
        <v>541.74</v>
      </c>
      <c r="V5098">
        <v>2799</v>
      </c>
      <c r="W5098">
        <v>1</v>
      </c>
      <c r="X5098">
        <f t="shared" si="320"/>
        <v>2799</v>
      </c>
      <c r="Y5098">
        <f t="shared" si="321"/>
        <v>0</v>
      </c>
      <c r="Z5098" s="1">
        <f t="shared" si="322"/>
        <v>0</v>
      </c>
    </row>
    <row r="5099" spans="1:26">
      <c r="A5099" s="2">
        <v>45087</v>
      </c>
      <c r="B5099" t="s">
        <v>4457</v>
      </c>
      <c r="C5099" t="s">
        <v>4583</v>
      </c>
      <c r="D5099" s="2" t="str">
        <f t="shared" si="319"/>
        <v>KOW-CA11-R-000</v>
      </c>
      <c r="E5099" t="s">
        <v>9</v>
      </c>
      <c r="F5099" t="s">
        <v>302</v>
      </c>
      <c r="G5099">
        <v>40</v>
      </c>
      <c r="H5099" t="str">
        <f>VLOOKUP(E5099,[1]data!$D$3:$AK$1000,34,0)</f>
        <v>Casual</v>
      </c>
      <c r="I5099">
        <v>1999</v>
      </c>
      <c r="J5099" t="str">
        <f>VLOOKUP(E5099,[1]data!$D$3:$AJ$1048576,33,0)</f>
        <v>1799-2299</v>
      </c>
      <c r="K5099" t="s">
        <v>4748</v>
      </c>
      <c r="L5099" t="s">
        <v>255</v>
      </c>
      <c r="M5099">
        <v>1</v>
      </c>
      <c r="N5099">
        <v>1784.82</v>
      </c>
      <c r="O5099">
        <v>-267.72000000000003</v>
      </c>
      <c r="P5099">
        <v>0</v>
      </c>
      <c r="Q5099">
        <v>1517.1</v>
      </c>
      <c r="R5099">
        <v>0</v>
      </c>
      <c r="S5099">
        <v>0</v>
      </c>
      <c r="T5099">
        <v>0</v>
      </c>
      <c r="U5099">
        <v>182.05</v>
      </c>
      <c r="V5099">
        <v>1699.15</v>
      </c>
      <c r="W5099">
        <v>1</v>
      </c>
      <c r="X5099">
        <f t="shared" si="320"/>
        <v>1999</v>
      </c>
      <c r="Y5099">
        <f t="shared" si="321"/>
        <v>299.84999999999991</v>
      </c>
      <c r="Z5099" s="1">
        <f t="shared" si="322"/>
        <v>0.14999999999999997</v>
      </c>
    </row>
    <row r="5100" spans="1:26">
      <c r="A5100" s="2">
        <v>45087</v>
      </c>
      <c r="B5100" t="s">
        <v>4457</v>
      </c>
      <c r="C5100" t="s">
        <v>4583</v>
      </c>
      <c r="D5100" s="2" t="str">
        <f t="shared" si="319"/>
        <v>KOW-TRA3-R-000</v>
      </c>
      <c r="E5100" t="s">
        <v>151</v>
      </c>
      <c r="F5100" t="s">
        <v>286</v>
      </c>
      <c r="G5100">
        <v>40</v>
      </c>
      <c r="H5100" t="str">
        <f>VLOOKUP(E5100,[1]data!$D$3:$AK$1000,34,0)</f>
        <v>Traditional</v>
      </c>
      <c r="I5100">
        <v>1299</v>
      </c>
      <c r="J5100" t="str">
        <f>VLOOKUP(E5100,[1]data!$D$3:$AJ$1048576,33,0)</f>
        <v>1099-1499</v>
      </c>
      <c r="K5100" t="s">
        <v>4749</v>
      </c>
      <c r="L5100" t="s">
        <v>255</v>
      </c>
      <c r="M5100">
        <v>1</v>
      </c>
      <c r="N5100">
        <v>1159.82</v>
      </c>
      <c r="O5100">
        <v>-115.98</v>
      </c>
      <c r="P5100">
        <v>0</v>
      </c>
      <c r="Q5100">
        <v>1043.8399999999999</v>
      </c>
      <c r="R5100">
        <v>0</v>
      </c>
      <c r="S5100">
        <v>0</v>
      </c>
      <c r="T5100">
        <v>0</v>
      </c>
      <c r="U5100">
        <v>125.26</v>
      </c>
      <c r="V5100">
        <v>1169.0999999999999</v>
      </c>
      <c r="W5100">
        <v>1</v>
      </c>
      <c r="X5100">
        <f t="shared" si="320"/>
        <v>1299</v>
      </c>
      <c r="Y5100">
        <f t="shared" si="321"/>
        <v>129.90000000000009</v>
      </c>
      <c r="Z5100" s="1">
        <f t="shared" si="322"/>
        <v>0.10000000000000007</v>
      </c>
    </row>
    <row r="5101" spans="1:26">
      <c r="A5101" s="2">
        <v>45087</v>
      </c>
      <c r="B5101" t="s">
        <v>4457</v>
      </c>
      <c r="C5101" t="s">
        <v>4583</v>
      </c>
      <c r="D5101" s="2" t="str">
        <f t="shared" si="319"/>
        <v>KOW-TRA6-R-000</v>
      </c>
      <c r="E5101" t="s">
        <v>158</v>
      </c>
      <c r="F5101" t="s">
        <v>256</v>
      </c>
      <c r="G5101">
        <v>40</v>
      </c>
      <c r="H5101" t="str">
        <f>VLOOKUP(E5101,[1]data!$D$3:$AK$1000,34,0)</f>
        <v>Traditional</v>
      </c>
      <c r="I5101">
        <v>1499</v>
      </c>
      <c r="J5101" t="str">
        <f>VLOOKUP(E5101,[1]data!$D$3:$AJ$1048576,33,0)</f>
        <v>1099-1499</v>
      </c>
      <c r="K5101" t="s">
        <v>4749</v>
      </c>
      <c r="L5101" t="s">
        <v>255</v>
      </c>
      <c r="M5101">
        <v>1</v>
      </c>
      <c r="N5101">
        <v>1338.38</v>
      </c>
      <c r="O5101">
        <v>-133.83000000000001</v>
      </c>
      <c r="P5101">
        <v>0</v>
      </c>
      <c r="Q5101">
        <v>1204.55</v>
      </c>
      <c r="R5101">
        <v>0</v>
      </c>
      <c r="S5101">
        <v>0</v>
      </c>
      <c r="T5101">
        <v>0</v>
      </c>
      <c r="U5101">
        <v>144.55000000000001</v>
      </c>
      <c r="V5101">
        <v>1349.1</v>
      </c>
      <c r="W5101">
        <v>1</v>
      </c>
      <c r="X5101">
        <f t="shared" si="320"/>
        <v>1499</v>
      </c>
      <c r="Y5101">
        <f t="shared" si="321"/>
        <v>149.90000000000009</v>
      </c>
      <c r="Z5101" s="1">
        <f t="shared" si="322"/>
        <v>0.10000000000000006</v>
      </c>
    </row>
    <row r="5102" spans="1:26">
      <c r="A5102" s="2">
        <v>45087</v>
      </c>
      <c r="B5102" t="s">
        <v>4457</v>
      </c>
      <c r="C5102" t="s">
        <v>4583</v>
      </c>
      <c r="D5102" s="2" t="str">
        <f t="shared" si="319"/>
        <v>KOW-TRA6-R-000</v>
      </c>
      <c r="E5102" t="s">
        <v>159</v>
      </c>
      <c r="F5102" t="s">
        <v>256</v>
      </c>
      <c r="G5102">
        <v>42</v>
      </c>
      <c r="H5102" t="str">
        <f>VLOOKUP(E5102,[1]data!$D$3:$AK$1000,34,0)</f>
        <v>Traditional</v>
      </c>
      <c r="I5102">
        <v>1499</v>
      </c>
      <c r="J5102" t="str">
        <f>VLOOKUP(E5102,[1]data!$D$3:$AJ$1048576,33,0)</f>
        <v>1099-1499</v>
      </c>
      <c r="K5102" t="s">
        <v>4750</v>
      </c>
      <c r="L5102" t="s">
        <v>255</v>
      </c>
      <c r="M5102">
        <v>1</v>
      </c>
      <c r="N5102">
        <v>1338.38</v>
      </c>
      <c r="O5102">
        <v>-200.75</v>
      </c>
      <c r="P5102">
        <v>0</v>
      </c>
      <c r="Q5102">
        <v>1137.6300000000001</v>
      </c>
      <c r="R5102">
        <v>0</v>
      </c>
      <c r="S5102">
        <v>0</v>
      </c>
      <c r="T5102">
        <v>0</v>
      </c>
      <c r="U5102">
        <v>136.52000000000001</v>
      </c>
      <c r="V5102">
        <v>1274.1500000000001</v>
      </c>
      <c r="W5102">
        <v>1</v>
      </c>
      <c r="X5102">
        <f t="shared" si="320"/>
        <v>1499</v>
      </c>
      <c r="Y5102">
        <f t="shared" si="321"/>
        <v>224.84999999999991</v>
      </c>
      <c r="Z5102" s="1">
        <f t="shared" si="322"/>
        <v>0.14999999999999994</v>
      </c>
    </row>
    <row r="5103" spans="1:26">
      <c r="A5103" s="2">
        <v>45087</v>
      </c>
      <c r="B5103" t="s">
        <v>4457</v>
      </c>
      <c r="C5103" t="s">
        <v>4583</v>
      </c>
      <c r="D5103" s="2" t="str">
        <f t="shared" si="319"/>
        <v>KOW-TRA2-R-000</v>
      </c>
      <c r="E5103" t="s">
        <v>1060</v>
      </c>
      <c r="F5103" t="s">
        <v>317</v>
      </c>
      <c r="G5103">
        <v>46</v>
      </c>
      <c r="H5103" t="str">
        <f>VLOOKUP(E5103,[1]data!$D$3:$AK$1000,34,0)</f>
        <v>Traditional</v>
      </c>
      <c r="I5103">
        <v>1799</v>
      </c>
      <c r="J5103" t="str">
        <f>VLOOKUP(E5103,[1]data!$D$3:$AJ$1048576,33,0)</f>
        <v>1799-2299</v>
      </c>
      <c r="K5103" t="s">
        <v>4751</v>
      </c>
      <c r="L5103" t="s">
        <v>255</v>
      </c>
      <c r="M5103">
        <v>1</v>
      </c>
      <c r="N5103">
        <v>1233.06</v>
      </c>
      <c r="O5103">
        <v>0</v>
      </c>
      <c r="P5103">
        <v>0</v>
      </c>
      <c r="Q5103">
        <v>1233.06</v>
      </c>
      <c r="R5103">
        <v>0</v>
      </c>
      <c r="S5103">
        <v>0</v>
      </c>
      <c r="T5103">
        <v>0</v>
      </c>
      <c r="U5103">
        <v>295.94</v>
      </c>
      <c r="V5103">
        <v>1529</v>
      </c>
      <c r="W5103">
        <v>1</v>
      </c>
      <c r="X5103">
        <f t="shared" si="320"/>
        <v>1799</v>
      </c>
      <c r="Y5103">
        <f t="shared" si="321"/>
        <v>270</v>
      </c>
      <c r="Z5103" s="1">
        <f t="shared" si="322"/>
        <v>0.15008337965536409</v>
      </c>
    </row>
    <row r="5104" spans="1:26">
      <c r="A5104" s="2">
        <v>45087</v>
      </c>
      <c r="B5104" t="s">
        <v>4457</v>
      </c>
      <c r="C5104" t="s">
        <v>4583</v>
      </c>
      <c r="D5104" s="2" t="str">
        <f t="shared" si="319"/>
        <v>KOW-KU6-CLS-00</v>
      </c>
      <c r="E5104" t="s">
        <v>764</v>
      </c>
      <c r="F5104" t="s">
        <v>293</v>
      </c>
      <c r="G5104">
        <v>40</v>
      </c>
      <c r="H5104" t="str">
        <f>VLOOKUP(E5104,[1]data!$D$3:$AK$1000,34,0)</f>
        <v>Linen</v>
      </c>
      <c r="I5104">
        <v>3499</v>
      </c>
      <c r="J5104" t="str">
        <f>VLOOKUP(E5104,[1]data!$D$3:$AJ$1048576,33,0)</f>
        <v>3499-3999</v>
      </c>
      <c r="K5104" t="s">
        <v>4752</v>
      </c>
      <c r="L5104" t="s">
        <v>255</v>
      </c>
      <c r="M5104">
        <v>1</v>
      </c>
      <c r="N5104">
        <v>3124.11</v>
      </c>
      <c r="O5104">
        <v>0</v>
      </c>
      <c r="P5104">
        <v>0</v>
      </c>
      <c r="Q5104">
        <v>3124.11</v>
      </c>
      <c r="R5104">
        <v>0</v>
      </c>
      <c r="S5104">
        <v>0</v>
      </c>
      <c r="T5104">
        <v>0</v>
      </c>
      <c r="U5104">
        <v>374.89</v>
      </c>
      <c r="V5104">
        <v>3499</v>
      </c>
      <c r="W5104">
        <v>1</v>
      </c>
      <c r="X5104">
        <f t="shared" si="320"/>
        <v>3499</v>
      </c>
      <c r="Y5104">
        <f t="shared" si="321"/>
        <v>0</v>
      </c>
      <c r="Z5104" s="1">
        <f t="shared" si="322"/>
        <v>0</v>
      </c>
    </row>
    <row r="5105" spans="1:26">
      <c r="A5105" s="2">
        <v>45087</v>
      </c>
      <c r="B5105" t="s">
        <v>4457</v>
      </c>
      <c r="C5105" t="s">
        <v>4583</v>
      </c>
      <c r="D5105" s="2" t="str">
        <f t="shared" si="319"/>
        <v>KOW-PIQ-S-0033</v>
      </c>
      <c r="E5105" t="s">
        <v>128</v>
      </c>
      <c r="F5105" t="s">
        <v>2021</v>
      </c>
      <c r="G5105" t="s">
        <v>2108</v>
      </c>
      <c r="H5105" t="str">
        <f>VLOOKUP(E5105,[1]data!$D$3:$AK$1000,34,0)</f>
        <v>Knit Shirt</v>
      </c>
      <c r="I5105">
        <v>1999</v>
      </c>
      <c r="J5105" t="str">
        <f>VLOOKUP(E5105,[1]data!$D$3:$AJ$1048576,33,0)</f>
        <v>1799-2299</v>
      </c>
      <c r="K5105" t="s">
        <v>4753</v>
      </c>
      <c r="L5105" t="s">
        <v>255</v>
      </c>
      <c r="M5105">
        <v>1</v>
      </c>
      <c r="N5105">
        <v>1784.82</v>
      </c>
      <c r="O5105">
        <v>0</v>
      </c>
      <c r="P5105">
        <v>0</v>
      </c>
      <c r="Q5105">
        <v>1784.82</v>
      </c>
      <c r="R5105">
        <v>0</v>
      </c>
      <c r="S5105">
        <v>0</v>
      </c>
      <c r="T5105">
        <v>0</v>
      </c>
      <c r="U5105">
        <v>214.18</v>
      </c>
      <c r="V5105">
        <v>1999</v>
      </c>
      <c r="W5105">
        <v>1</v>
      </c>
      <c r="X5105">
        <f t="shared" si="320"/>
        <v>1999</v>
      </c>
      <c r="Y5105">
        <f t="shared" si="321"/>
        <v>0</v>
      </c>
      <c r="Z5105" s="1">
        <f t="shared" si="322"/>
        <v>0</v>
      </c>
    </row>
    <row r="5106" spans="1:26">
      <c r="A5106" s="2">
        <v>45087</v>
      </c>
      <c r="B5106" t="s">
        <v>4457</v>
      </c>
      <c r="C5106" t="s">
        <v>4583</v>
      </c>
      <c r="D5106" s="2" t="str">
        <f t="shared" si="319"/>
        <v>KOW-KU1-R-0002</v>
      </c>
      <c r="E5106" t="s">
        <v>83</v>
      </c>
      <c r="F5106" t="s">
        <v>264</v>
      </c>
      <c r="G5106">
        <v>40</v>
      </c>
      <c r="H5106" t="str">
        <f>VLOOKUP(E5106,[1]data!$D$3:$AK$1000,34,0)</f>
        <v>Hoodie</v>
      </c>
      <c r="I5106">
        <v>2799</v>
      </c>
      <c r="J5106" t="str">
        <f>VLOOKUP(E5106,[1]data!$D$3:$AJ$1048576,33,0)</f>
        <v>2499-2999</v>
      </c>
      <c r="K5106" t="s">
        <v>4754</v>
      </c>
      <c r="L5106" t="s">
        <v>255</v>
      </c>
      <c r="M5106">
        <v>1</v>
      </c>
      <c r="N5106">
        <v>2499.1</v>
      </c>
      <c r="O5106">
        <v>-374.86</v>
      </c>
      <c r="P5106">
        <v>0</v>
      </c>
      <c r="Q5106">
        <v>2124.2399999999998</v>
      </c>
      <c r="R5106">
        <v>0</v>
      </c>
      <c r="S5106">
        <v>0</v>
      </c>
      <c r="T5106">
        <v>0</v>
      </c>
      <c r="U5106">
        <v>254.91</v>
      </c>
      <c r="V5106">
        <v>2379.15</v>
      </c>
      <c r="W5106">
        <v>1</v>
      </c>
      <c r="X5106">
        <f t="shared" si="320"/>
        <v>2799</v>
      </c>
      <c r="Y5106">
        <f t="shared" si="321"/>
        <v>419.84999999999991</v>
      </c>
      <c r="Z5106" s="1">
        <f t="shared" si="322"/>
        <v>0.14999999999999997</v>
      </c>
    </row>
    <row r="5107" spans="1:26">
      <c r="A5107" s="2">
        <v>45087</v>
      </c>
      <c r="B5107" t="s">
        <v>4457</v>
      </c>
      <c r="C5107" t="s">
        <v>4583</v>
      </c>
      <c r="D5107" s="2" t="str">
        <f t="shared" si="319"/>
        <v>KOW-CLC02-R-00</v>
      </c>
      <c r="E5107" t="s">
        <v>1461</v>
      </c>
      <c r="F5107" t="s">
        <v>1275</v>
      </c>
      <c r="G5107">
        <v>40</v>
      </c>
      <c r="H5107" t="str">
        <f>VLOOKUP(E5107,[1]data!$D$3:$AK$1000,34,0)</f>
        <v>Classic</v>
      </c>
      <c r="I5107">
        <v>2999</v>
      </c>
      <c r="J5107" t="str">
        <f>VLOOKUP(E5107,[1]data!$D$3:$AJ$1048576,33,0)</f>
        <v>2499-2999</v>
      </c>
      <c r="K5107" t="s">
        <v>4755</v>
      </c>
      <c r="L5107" t="s">
        <v>255</v>
      </c>
      <c r="M5107">
        <v>1</v>
      </c>
      <c r="N5107">
        <v>2677.68</v>
      </c>
      <c r="O5107">
        <v>0</v>
      </c>
      <c r="P5107">
        <v>0</v>
      </c>
      <c r="Q5107">
        <v>2677.68</v>
      </c>
      <c r="R5107">
        <v>0</v>
      </c>
      <c r="S5107">
        <v>0</v>
      </c>
      <c r="T5107">
        <v>0</v>
      </c>
      <c r="U5107">
        <v>321.32</v>
      </c>
      <c r="V5107">
        <v>2999</v>
      </c>
      <c r="W5107">
        <v>1</v>
      </c>
      <c r="X5107">
        <f t="shared" si="320"/>
        <v>2999</v>
      </c>
      <c r="Y5107">
        <f t="shared" si="321"/>
        <v>0</v>
      </c>
      <c r="Z5107" s="1">
        <f t="shared" si="322"/>
        <v>0</v>
      </c>
    </row>
    <row r="5108" spans="1:26">
      <c r="A5108" s="2">
        <v>45087</v>
      </c>
      <c r="B5108" t="s">
        <v>4457</v>
      </c>
      <c r="C5108" t="s">
        <v>4583</v>
      </c>
      <c r="D5108" s="2" t="str">
        <f t="shared" si="319"/>
        <v>KOW-CC04-R-004</v>
      </c>
      <c r="E5108" t="s">
        <v>42</v>
      </c>
      <c r="F5108" t="s">
        <v>1425</v>
      </c>
      <c r="G5108">
        <v>40</v>
      </c>
      <c r="H5108" t="str">
        <f>VLOOKUP(E5108,[1]data!$D$3:$AK$1000,34,0)</f>
        <v>Hoodie</v>
      </c>
      <c r="I5108">
        <v>2799</v>
      </c>
      <c r="J5108" t="str">
        <f>VLOOKUP(E5108,[1]data!$D$3:$AJ$1048576,33,0)</f>
        <v>2499-2999</v>
      </c>
      <c r="K5108" t="s">
        <v>4756</v>
      </c>
      <c r="L5108" t="s">
        <v>255</v>
      </c>
      <c r="M5108">
        <v>1</v>
      </c>
      <c r="N5108">
        <v>2499.1</v>
      </c>
      <c r="O5108">
        <v>-374.86</v>
      </c>
      <c r="P5108">
        <v>0</v>
      </c>
      <c r="Q5108">
        <v>2124.2399999999998</v>
      </c>
      <c r="R5108">
        <v>0</v>
      </c>
      <c r="S5108">
        <v>0</v>
      </c>
      <c r="T5108">
        <v>0</v>
      </c>
      <c r="U5108">
        <v>254.91</v>
      </c>
      <c r="V5108">
        <v>2379.15</v>
      </c>
      <c r="W5108">
        <v>1</v>
      </c>
      <c r="X5108">
        <f t="shared" si="320"/>
        <v>2799</v>
      </c>
      <c r="Y5108">
        <f t="shared" si="321"/>
        <v>419.84999999999991</v>
      </c>
      <c r="Z5108" s="1">
        <f t="shared" si="322"/>
        <v>0.14999999999999997</v>
      </c>
    </row>
    <row r="5109" spans="1:26">
      <c r="A5109" s="2">
        <v>45087</v>
      </c>
      <c r="B5109" t="s">
        <v>4457</v>
      </c>
      <c r="C5109" t="s">
        <v>4583</v>
      </c>
      <c r="D5109" s="2" t="str">
        <f t="shared" si="319"/>
        <v>KOW-KOR-S-0001</v>
      </c>
      <c r="E5109" t="s">
        <v>80</v>
      </c>
      <c r="F5109" t="s">
        <v>288</v>
      </c>
      <c r="G5109">
        <v>42</v>
      </c>
      <c r="H5109" t="str">
        <f>VLOOKUP(E5109,[1]data!$D$3:$AK$1000,34,0)</f>
        <v>Casual</v>
      </c>
      <c r="I5109">
        <v>2299</v>
      </c>
      <c r="J5109" t="str">
        <f>VLOOKUP(E5109,[1]data!$D$3:$AJ$1048576,33,0)</f>
        <v>1799-2299</v>
      </c>
      <c r="K5109" t="s">
        <v>4757</v>
      </c>
      <c r="L5109" t="s">
        <v>255</v>
      </c>
      <c r="M5109">
        <v>1</v>
      </c>
      <c r="N5109">
        <v>1854.02</v>
      </c>
      <c r="O5109">
        <v>-185.4</v>
      </c>
      <c r="P5109">
        <v>0</v>
      </c>
      <c r="Q5109">
        <v>1668.62</v>
      </c>
      <c r="R5109">
        <v>0</v>
      </c>
      <c r="S5109">
        <v>0</v>
      </c>
      <c r="T5109">
        <v>0</v>
      </c>
      <c r="U5109">
        <v>400.48</v>
      </c>
      <c r="V5109">
        <v>2069.1</v>
      </c>
      <c r="W5109">
        <v>1</v>
      </c>
      <c r="X5109">
        <f t="shared" si="320"/>
        <v>2299</v>
      </c>
      <c r="Y5109">
        <f t="shared" si="321"/>
        <v>229.90000000000009</v>
      </c>
      <c r="Z5109" s="1">
        <f t="shared" si="322"/>
        <v>0.10000000000000003</v>
      </c>
    </row>
    <row r="5110" spans="1:26">
      <c r="A5110" s="2">
        <v>45087</v>
      </c>
      <c r="B5110" t="s">
        <v>4457</v>
      </c>
      <c r="C5110" t="s">
        <v>4583</v>
      </c>
      <c r="D5110" s="2" t="str">
        <f t="shared" si="319"/>
        <v>KOW-PA2-R-0004</v>
      </c>
      <c r="E5110" t="s">
        <v>117</v>
      </c>
      <c r="F5110" t="s">
        <v>406</v>
      </c>
      <c r="G5110">
        <v>42</v>
      </c>
      <c r="H5110" t="str">
        <f>VLOOKUP(E5110,[1]data!$D$3:$AK$1000,34,0)</f>
        <v>Party</v>
      </c>
      <c r="I5110">
        <v>2499</v>
      </c>
      <c r="J5110" t="str">
        <f>VLOOKUP(E5110,[1]data!$D$3:$AJ$1048576,33,0)</f>
        <v>2499-2999</v>
      </c>
      <c r="K5110" t="s">
        <v>4757</v>
      </c>
      <c r="L5110" t="s">
        <v>255</v>
      </c>
      <c r="M5110">
        <v>1</v>
      </c>
      <c r="N5110">
        <v>2015.33</v>
      </c>
      <c r="O5110">
        <v>-201.53</v>
      </c>
      <c r="P5110">
        <v>0</v>
      </c>
      <c r="Q5110">
        <v>1813.8</v>
      </c>
      <c r="R5110">
        <v>0</v>
      </c>
      <c r="S5110">
        <v>0</v>
      </c>
      <c r="T5110">
        <v>0</v>
      </c>
      <c r="U5110">
        <v>435.3</v>
      </c>
      <c r="V5110">
        <v>2249.1</v>
      </c>
      <c r="W5110">
        <v>1</v>
      </c>
      <c r="X5110">
        <f t="shared" si="320"/>
        <v>2499</v>
      </c>
      <c r="Y5110">
        <f t="shared" si="321"/>
        <v>249.90000000000009</v>
      </c>
      <c r="Z5110" s="1">
        <f t="shared" si="322"/>
        <v>0.10000000000000003</v>
      </c>
    </row>
    <row r="5111" spans="1:26">
      <c r="A5111" s="2">
        <v>45087</v>
      </c>
      <c r="B5111" t="s">
        <v>4457</v>
      </c>
      <c r="C5111" t="s">
        <v>4583</v>
      </c>
      <c r="D5111" s="2" t="str">
        <f t="shared" si="319"/>
        <v>KOW-PIQ-S-0033</v>
      </c>
      <c r="E5111" t="s">
        <v>127</v>
      </c>
      <c r="F5111" t="s">
        <v>2021</v>
      </c>
      <c r="G5111" t="s">
        <v>2029</v>
      </c>
      <c r="H5111" t="str">
        <f>VLOOKUP(E5111,[1]data!$D$3:$AK$1000,34,0)</f>
        <v>Knit Shirt</v>
      </c>
      <c r="I5111">
        <v>1999</v>
      </c>
      <c r="J5111" t="str">
        <f>VLOOKUP(E5111,[1]data!$D$3:$AJ$1048576,33,0)</f>
        <v>1799-2299</v>
      </c>
      <c r="K5111" t="s">
        <v>4757</v>
      </c>
      <c r="L5111" t="s">
        <v>255</v>
      </c>
      <c r="M5111">
        <v>1</v>
      </c>
      <c r="N5111">
        <v>1612.08</v>
      </c>
      <c r="O5111">
        <v>-161.19999999999999</v>
      </c>
      <c r="P5111">
        <v>0</v>
      </c>
      <c r="Q5111">
        <v>1450.88</v>
      </c>
      <c r="R5111">
        <v>0</v>
      </c>
      <c r="S5111">
        <v>0</v>
      </c>
      <c r="T5111">
        <v>0</v>
      </c>
      <c r="U5111">
        <v>348.22</v>
      </c>
      <c r="V5111">
        <v>1799.1</v>
      </c>
      <c r="W5111">
        <v>1</v>
      </c>
      <c r="X5111">
        <f t="shared" si="320"/>
        <v>1999</v>
      </c>
      <c r="Y5111">
        <f t="shared" si="321"/>
        <v>199.90000000000009</v>
      </c>
      <c r="Z5111" s="1">
        <f t="shared" si="322"/>
        <v>0.10000000000000005</v>
      </c>
    </row>
    <row r="5112" spans="1:26">
      <c r="A5112" s="2">
        <v>45088</v>
      </c>
      <c r="B5112" t="s">
        <v>4457</v>
      </c>
      <c r="C5112" t="s">
        <v>4583</v>
      </c>
      <c r="D5112" s="2" t="str">
        <f t="shared" si="319"/>
        <v>KOW-PO26-R-002</v>
      </c>
      <c r="E5112" t="s">
        <v>134</v>
      </c>
      <c r="F5112" t="s">
        <v>426</v>
      </c>
      <c r="G5112">
        <v>42</v>
      </c>
      <c r="H5112" t="str">
        <f>VLOOKUP(E5112,[1]data!$D$3:$AK$1000,34,0)</f>
        <v>Indie</v>
      </c>
      <c r="I5112">
        <v>1999</v>
      </c>
      <c r="J5112" t="str">
        <f>VLOOKUP(E5112,[1]data!$D$3:$AJ$1048576,33,0)</f>
        <v>1799-2299</v>
      </c>
      <c r="K5112" t="s">
        <v>4758</v>
      </c>
      <c r="L5112" t="s">
        <v>255</v>
      </c>
      <c r="M5112">
        <v>1</v>
      </c>
      <c r="N5112">
        <v>1784.82</v>
      </c>
      <c r="O5112">
        <v>0</v>
      </c>
      <c r="P5112">
        <v>0</v>
      </c>
      <c r="Q5112">
        <v>1784.82</v>
      </c>
      <c r="R5112">
        <v>0</v>
      </c>
      <c r="S5112">
        <v>0</v>
      </c>
      <c r="T5112">
        <v>0</v>
      </c>
      <c r="U5112">
        <v>214.18</v>
      </c>
      <c r="V5112">
        <v>1999</v>
      </c>
      <c r="W5112">
        <v>1</v>
      </c>
      <c r="X5112">
        <f t="shared" si="320"/>
        <v>1999</v>
      </c>
      <c r="Y5112">
        <f t="shared" si="321"/>
        <v>0</v>
      </c>
      <c r="Z5112" s="1">
        <f t="shared" si="322"/>
        <v>0</v>
      </c>
    </row>
    <row r="5113" spans="1:26">
      <c r="A5113" s="2">
        <v>45088</v>
      </c>
      <c r="B5113" t="s">
        <v>4457</v>
      </c>
      <c r="C5113" t="s">
        <v>4583</v>
      </c>
      <c r="D5113" s="2" t="str">
        <f t="shared" si="319"/>
        <v>KOW-CA6-S-0002</v>
      </c>
      <c r="E5113" t="s">
        <v>26</v>
      </c>
      <c r="F5113" t="s">
        <v>334</v>
      </c>
      <c r="G5113">
        <v>40</v>
      </c>
      <c r="H5113" t="str">
        <f>VLOOKUP(E5113,[1]data!$D$3:$AK$1000,34,0)</f>
        <v>Casual</v>
      </c>
      <c r="I5113">
        <v>1499</v>
      </c>
      <c r="J5113" t="str">
        <f>VLOOKUP(E5113,[1]data!$D$3:$AJ$1048576,33,0)</f>
        <v>1099-1499</v>
      </c>
      <c r="K5113" t="s">
        <v>4759</v>
      </c>
      <c r="L5113" t="s">
        <v>255</v>
      </c>
      <c r="M5113">
        <v>1</v>
      </c>
      <c r="N5113">
        <v>1338.39</v>
      </c>
      <c r="O5113">
        <v>0</v>
      </c>
      <c r="P5113">
        <v>0</v>
      </c>
      <c r="Q5113">
        <v>1338.39</v>
      </c>
      <c r="R5113">
        <v>0</v>
      </c>
      <c r="S5113">
        <v>0</v>
      </c>
      <c r="T5113">
        <v>0</v>
      </c>
      <c r="U5113">
        <v>160.61000000000001</v>
      </c>
      <c r="V5113">
        <v>1499</v>
      </c>
      <c r="W5113">
        <v>1</v>
      </c>
      <c r="X5113">
        <f t="shared" si="320"/>
        <v>1499</v>
      </c>
      <c r="Y5113">
        <f t="shared" si="321"/>
        <v>0</v>
      </c>
      <c r="Z5113" s="1">
        <f t="shared" si="322"/>
        <v>0</v>
      </c>
    </row>
    <row r="5114" spans="1:26">
      <c r="A5114" s="2">
        <v>45088</v>
      </c>
      <c r="B5114" t="s">
        <v>4457</v>
      </c>
      <c r="C5114" t="s">
        <v>4583</v>
      </c>
      <c r="D5114" s="2" t="str">
        <f t="shared" si="319"/>
        <v>KOW-FF02-R-005</v>
      </c>
      <c r="E5114" t="s">
        <v>2136</v>
      </c>
      <c r="F5114" t="s">
        <v>1829</v>
      </c>
      <c r="G5114">
        <v>44</v>
      </c>
      <c r="H5114" t="str">
        <f>VLOOKUP(E5114,[1]data!$D$3:$AK$1000,34,0)</f>
        <v>Linen</v>
      </c>
      <c r="I5114">
        <v>3799</v>
      </c>
      <c r="J5114" t="str">
        <f>VLOOKUP(E5114,[1]data!$D$3:$AJ$1048576,33,0)</f>
        <v>3499-3999</v>
      </c>
      <c r="K5114" t="s">
        <v>4760</v>
      </c>
      <c r="L5114" t="s">
        <v>255</v>
      </c>
      <c r="M5114">
        <v>1</v>
      </c>
      <c r="N5114">
        <v>2883.04</v>
      </c>
      <c r="O5114">
        <v>0</v>
      </c>
      <c r="P5114">
        <v>0</v>
      </c>
      <c r="Q5114">
        <v>2883.04</v>
      </c>
      <c r="R5114">
        <v>0</v>
      </c>
      <c r="S5114">
        <v>0</v>
      </c>
      <c r="T5114">
        <v>0</v>
      </c>
      <c r="U5114">
        <v>345.96</v>
      </c>
      <c r="V5114">
        <v>3229</v>
      </c>
      <c r="W5114">
        <v>1</v>
      </c>
      <c r="X5114">
        <f t="shared" si="320"/>
        <v>3799</v>
      </c>
      <c r="Y5114">
        <f t="shared" si="321"/>
        <v>570</v>
      </c>
      <c r="Z5114" s="1">
        <f t="shared" si="322"/>
        <v>0.15003948407475651</v>
      </c>
    </row>
    <row r="5115" spans="1:26">
      <c r="A5115" s="2">
        <v>45088</v>
      </c>
      <c r="B5115" t="s">
        <v>4457</v>
      </c>
      <c r="C5115" t="s">
        <v>4583</v>
      </c>
      <c r="D5115" s="2" t="str">
        <f t="shared" si="319"/>
        <v>KOW-POL2-R-007</v>
      </c>
      <c r="E5115" t="s">
        <v>184</v>
      </c>
      <c r="F5115" t="s">
        <v>4579</v>
      </c>
      <c r="G5115" t="s">
        <v>2108</v>
      </c>
      <c r="H5115" t="str">
        <f>VLOOKUP(E5115,[1]data!$D$3:$AK$1000,34,0)</f>
        <v>Polo Tees</v>
      </c>
      <c r="I5115">
        <v>1299</v>
      </c>
      <c r="J5115" t="str">
        <f>VLOOKUP(E5115,[1]data!$D$3:$AJ$1048576,33,0)</f>
        <v>1099-1499</v>
      </c>
      <c r="K5115" t="s">
        <v>4761</v>
      </c>
      <c r="L5115" t="s">
        <v>473</v>
      </c>
      <c r="M5115">
        <v>1</v>
      </c>
      <c r="N5115">
        <v>1159.82</v>
      </c>
      <c r="O5115">
        <v>-272.55</v>
      </c>
      <c r="P5115">
        <v>0</v>
      </c>
      <c r="Q5115">
        <v>887.27</v>
      </c>
      <c r="R5115">
        <v>0</v>
      </c>
      <c r="S5115">
        <v>0</v>
      </c>
      <c r="T5115">
        <v>0</v>
      </c>
      <c r="U5115">
        <v>106.47</v>
      </c>
      <c r="V5115">
        <v>993.74</v>
      </c>
      <c r="W5115">
        <v>1</v>
      </c>
      <c r="X5115">
        <f t="shared" si="320"/>
        <v>1299</v>
      </c>
      <c r="Y5115">
        <f t="shared" si="321"/>
        <v>305.26</v>
      </c>
      <c r="Z5115" s="1">
        <f t="shared" si="322"/>
        <v>0.23499615088529638</v>
      </c>
    </row>
    <row r="5116" spans="1:26">
      <c r="A5116" s="2">
        <v>45088</v>
      </c>
      <c r="B5116" t="s">
        <v>4457</v>
      </c>
      <c r="C5116" t="s">
        <v>4583</v>
      </c>
      <c r="D5116" s="2" t="str">
        <f t="shared" si="319"/>
        <v>KOW-UKI2-R-003</v>
      </c>
      <c r="E5116" t="s">
        <v>165</v>
      </c>
      <c r="F5116" t="s">
        <v>322</v>
      </c>
      <c r="G5116">
        <v>42</v>
      </c>
      <c r="H5116" t="str">
        <f>VLOOKUP(E5116,[1]data!$D$3:$AK$1000,34,0)</f>
        <v>Hoodie</v>
      </c>
      <c r="I5116">
        <v>2799</v>
      </c>
      <c r="J5116" t="str">
        <f>VLOOKUP(E5116,[1]data!$D$3:$AJ$1048576,33,0)</f>
        <v>2499-2999</v>
      </c>
      <c r="K5116" t="s">
        <v>4762</v>
      </c>
      <c r="L5116" t="s">
        <v>255</v>
      </c>
      <c r="M5116">
        <v>1</v>
      </c>
      <c r="N5116">
        <v>2257.2600000000002</v>
      </c>
      <c r="O5116">
        <v>0</v>
      </c>
      <c r="P5116">
        <v>0</v>
      </c>
      <c r="Q5116">
        <v>2257.2600000000002</v>
      </c>
      <c r="R5116">
        <v>0</v>
      </c>
      <c r="S5116">
        <v>0</v>
      </c>
      <c r="T5116">
        <v>0</v>
      </c>
      <c r="U5116">
        <v>541.74</v>
      </c>
      <c r="V5116">
        <v>2799</v>
      </c>
      <c r="W5116">
        <v>1</v>
      </c>
      <c r="X5116">
        <f t="shared" si="320"/>
        <v>2799</v>
      </c>
      <c r="Y5116">
        <f t="shared" si="321"/>
        <v>0</v>
      </c>
      <c r="Z5116" s="1">
        <f t="shared" si="322"/>
        <v>0</v>
      </c>
    </row>
    <row r="5117" spans="1:26">
      <c r="A5117" s="2">
        <v>45088</v>
      </c>
      <c r="B5117" t="s">
        <v>4457</v>
      </c>
      <c r="C5117" t="s">
        <v>4583</v>
      </c>
      <c r="D5117" s="2" t="str">
        <f t="shared" si="319"/>
        <v>KOW-CC04-R-004</v>
      </c>
      <c r="E5117" t="s">
        <v>41</v>
      </c>
      <c r="F5117" t="s">
        <v>1425</v>
      </c>
      <c r="G5117">
        <v>39</v>
      </c>
      <c r="H5117" t="str">
        <f>VLOOKUP(E5117,[1]data!$D$3:$AK$1000,34,0)</f>
        <v>Hoodie</v>
      </c>
      <c r="I5117">
        <v>2799</v>
      </c>
      <c r="J5117" t="str">
        <f>VLOOKUP(E5117,[1]data!$D$3:$AJ$1048576,33,0)</f>
        <v>2499-2999</v>
      </c>
      <c r="K5117" t="s">
        <v>4763</v>
      </c>
      <c r="L5117" t="s">
        <v>255</v>
      </c>
      <c r="M5117">
        <v>1</v>
      </c>
      <c r="N5117">
        <v>2257.2600000000002</v>
      </c>
      <c r="O5117">
        <v>-225.72</v>
      </c>
      <c r="P5117">
        <v>0</v>
      </c>
      <c r="Q5117">
        <v>2031.54</v>
      </c>
      <c r="R5117">
        <v>0</v>
      </c>
      <c r="S5117">
        <v>0</v>
      </c>
      <c r="T5117">
        <v>0</v>
      </c>
      <c r="U5117">
        <v>487.56</v>
      </c>
      <c r="V5117">
        <v>2519.1</v>
      </c>
      <c r="W5117">
        <v>1</v>
      </c>
      <c r="X5117">
        <f t="shared" si="320"/>
        <v>2799</v>
      </c>
      <c r="Y5117">
        <f t="shared" si="321"/>
        <v>279.90000000000009</v>
      </c>
      <c r="Z5117" s="1">
        <f t="shared" si="322"/>
        <v>0.10000000000000003</v>
      </c>
    </row>
    <row r="5118" spans="1:26">
      <c r="A5118" s="2">
        <v>45088</v>
      </c>
      <c r="B5118" t="s">
        <v>4457</v>
      </c>
      <c r="C5118" t="s">
        <v>4583</v>
      </c>
      <c r="D5118" s="2" t="str">
        <f t="shared" si="319"/>
        <v>KOW-UKI2-R-003</v>
      </c>
      <c r="E5118" t="s">
        <v>163</v>
      </c>
      <c r="F5118" t="s">
        <v>322</v>
      </c>
      <c r="G5118">
        <v>39</v>
      </c>
      <c r="H5118" t="str">
        <f>VLOOKUP(E5118,[1]data!$D$3:$AK$1000,34,0)</f>
        <v>Hoodie</v>
      </c>
      <c r="I5118">
        <v>2799</v>
      </c>
      <c r="J5118" t="str">
        <f>VLOOKUP(E5118,[1]data!$D$3:$AJ$1048576,33,0)</f>
        <v>2499-2999</v>
      </c>
      <c r="K5118" t="s">
        <v>4764</v>
      </c>
      <c r="L5118" t="s">
        <v>255</v>
      </c>
      <c r="M5118">
        <v>1</v>
      </c>
      <c r="N5118">
        <v>2499.11</v>
      </c>
      <c r="O5118">
        <v>-249.91</v>
      </c>
      <c r="P5118">
        <v>0</v>
      </c>
      <c r="Q5118">
        <v>2249.1999999999998</v>
      </c>
      <c r="R5118">
        <v>0</v>
      </c>
      <c r="S5118">
        <v>0</v>
      </c>
      <c r="T5118">
        <v>0</v>
      </c>
      <c r="U5118">
        <v>269.89999999999998</v>
      </c>
      <c r="V5118">
        <v>2519.1</v>
      </c>
      <c r="W5118">
        <v>1</v>
      </c>
      <c r="X5118">
        <f t="shared" si="320"/>
        <v>2799</v>
      </c>
      <c r="Y5118">
        <f t="shared" si="321"/>
        <v>279.90000000000009</v>
      </c>
      <c r="Z5118" s="1">
        <f t="shared" si="322"/>
        <v>0.10000000000000003</v>
      </c>
    </row>
    <row r="5119" spans="1:26">
      <c r="A5119" s="2">
        <v>45088</v>
      </c>
      <c r="B5119" t="s">
        <v>4457</v>
      </c>
      <c r="C5119" t="s">
        <v>4583</v>
      </c>
      <c r="D5119" s="2" t="str">
        <f t="shared" si="319"/>
        <v>KOW-TRA6-R-000</v>
      </c>
      <c r="E5119" t="s">
        <v>158</v>
      </c>
      <c r="F5119" t="s">
        <v>256</v>
      </c>
      <c r="G5119">
        <v>40</v>
      </c>
      <c r="H5119" t="str">
        <f>VLOOKUP(E5119,[1]data!$D$3:$AK$1000,34,0)</f>
        <v>Traditional</v>
      </c>
      <c r="I5119">
        <v>1499</v>
      </c>
      <c r="J5119" t="str">
        <f>VLOOKUP(E5119,[1]data!$D$3:$AJ$1048576,33,0)</f>
        <v>1099-1499</v>
      </c>
      <c r="K5119" t="s">
        <v>4765</v>
      </c>
      <c r="L5119" t="s">
        <v>255</v>
      </c>
      <c r="M5119">
        <v>1</v>
      </c>
      <c r="N5119">
        <v>1338.39</v>
      </c>
      <c r="O5119">
        <v>0</v>
      </c>
      <c r="P5119">
        <v>0</v>
      </c>
      <c r="Q5119">
        <v>1338.39</v>
      </c>
      <c r="R5119">
        <v>0</v>
      </c>
      <c r="S5119">
        <v>0</v>
      </c>
      <c r="T5119">
        <v>0</v>
      </c>
      <c r="U5119">
        <v>160.61000000000001</v>
      </c>
      <c r="V5119">
        <v>1499</v>
      </c>
      <c r="W5119">
        <v>1</v>
      </c>
      <c r="X5119">
        <f t="shared" si="320"/>
        <v>1499</v>
      </c>
      <c r="Y5119">
        <f t="shared" si="321"/>
        <v>0</v>
      </c>
      <c r="Z5119" s="1">
        <f t="shared" si="322"/>
        <v>0</v>
      </c>
    </row>
    <row r="5120" spans="1:26">
      <c r="A5120" s="2">
        <v>45088</v>
      </c>
      <c r="B5120" t="s">
        <v>4457</v>
      </c>
      <c r="C5120" t="s">
        <v>4583</v>
      </c>
      <c r="D5120" s="2" t="str">
        <f t="shared" si="319"/>
        <v>KOW-UKI2-R-003</v>
      </c>
      <c r="E5120" t="s">
        <v>163</v>
      </c>
      <c r="F5120" t="s">
        <v>322</v>
      </c>
      <c r="G5120">
        <v>39</v>
      </c>
      <c r="H5120" t="str">
        <f>VLOOKUP(E5120,[1]data!$D$3:$AK$1000,34,0)</f>
        <v>Hoodie</v>
      </c>
      <c r="I5120">
        <v>2799</v>
      </c>
      <c r="J5120" t="str">
        <f>VLOOKUP(E5120,[1]data!$D$3:$AJ$1048576,33,0)</f>
        <v>2499-2999</v>
      </c>
      <c r="K5120" t="s">
        <v>4766</v>
      </c>
      <c r="L5120" t="s">
        <v>255</v>
      </c>
      <c r="M5120">
        <v>1</v>
      </c>
      <c r="N5120">
        <v>2499.11</v>
      </c>
      <c r="O5120">
        <v>-249.91</v>
      </c>
      <c r="P5120">
        <v>0</v>
      </c>
      <c r="Q5120">
        <v>2249.1999999999998</v>
      </c>
      <c r="R5120">
        <v>0</v>
      </c>
      <c r="S5120">
        <v>0</v>
      </c>
      <c r="T5120">
        <v>0</v>
      </c>
      <c r="U5120">
        <v>269.89999999999998</v>
      </c>
      <c r="V5120">
        <v>2519.1</v>
      </c>
      <c r="W5120">
        <v>1</v>
      </c>
      <c r="X5120">
        <f t="shared" si="320"/>
        <v>2799</v>
      </c>
      <c r="Y5120">
        <f t="shared" si="321"/>
        <v>279.90000000000009</v>
      </c>
      <c r="Z5120" s="1">
        <f t="shared" si="322"/>
        <v>0.10000000000000003</v>
      </c>
    </row>
    <row r="5121" spans="1:26">
      <c r="A5121" s="2">
        <v>45088</v>
      </c>
      <c r="B5121" t="s">
        <v>4457</v>
      </c>
      <c r="C5121" t="s">
        <v>4583</v>
      </c>
      <c r="D5121" s="2" t="str">
        <f t="shared" si="319"/>
        <v>KOW-CC09-R-003</v>
      </c>
      <c r="E5121" t="s">
        <v>46</v>
      </c>
      <c r="F5121" t="s">
        <v>1721</v>
      </c>
      <c r="G5121">
        <v>30</v>
      </c>
      <c r="H5121" t="str">
        <f>VLOOKUP(E5121,[1]data!$D$3:$AK$1000,34,0)</f>
        <v>Bottom</v>
      </c>
      <c r="I5121">
        <v>1499</v>
      </c>
      <c r="J5121" t="str">
        <f>VLOOKUP(E5121,[1]data!$D$3:$AJ$1048576,33,0)</f>
        <v>1099-1499</v>
      </c>
      <c r="K5121" t="s">
        <v>4766</v>
      </c>
      <c r="L5121" t="s">
        <v>255</v>
      </c>
      <c r="M5121">
        <v>1</v>
      </c>
      <c r="N5121">
        <v>1338.38</v>
      </c>
      <c r="O5121">
        <v>-133.83000000000001</v>
      </c>
      <c r="P5121">
        <v>0</v>
      </c>
      <c r="Q5121">
        <v>1204.55</v>
      </c>
      <c r="R5121">
        <v>0</v>
      </c>
      <c r="S5121">
        <v>0</v>
      </c>
      <c r="T5121">
        <v>0</v>
      </c>
      <c r="U5121">
        <v>144.55000000000001</v>
      </c>
      <c r="V5121">
        <v>1349.1</v>
      </c>
      <c r="W5121">
        <v>1</v>
      </c>
      <c r="X5121">
        <f t="shared" si="320"/>
        <v>1499</v>
      </c>
      <c r="Y5121">
        <f t="shared" si="321"/>
        <v>149.90000000000009</v>
      </c>
      <c r="Z5121" s="1">
        <f t="shared" si="322"/>
        <v>0.10000000000000006</v>
      </c>
    </row>
    <row r="5122" spans="1:26">
      <c r="A5122" s="2">
        <v>45088</v>
      </c>
      <c r="B5122" t="s">
        <v>4457</v>
      </c>
      <c r="C5122" t="s">
        <v>4583</v>
      </c>
      <c r="D5122" s="2" t="str">
        <f t="shared" si="319"/>
        <v>KOW-CA8-S-0004</v>
      </c>
      <c r="E5122" t="s">
        <v>2733</v>
      </c>
      <c r="F5122" t="s">
        <v>2501</v>
      </c>
      <c r="G5122">
        <v>39</v>
      </c>
      <c r="H5122" t="str">
        <f>VLOOKUP(E5122,[1]data!$D$3:$AK$1000,34,0)</f>
        <v>Casual</v>
      </c>
      <c r="I5122">
        <v>1999</v>
      </c>
      <c r="J5122" t="str">
        <f>VLOOKUP(E5122,[1]data!$D$3:$AJ$1048576,33,0)</f>
        <v>1799-2299</v>
      </c>
      <c r="K5122" t="s">
        <v>4767</v>
      </c>
      <c r="L5122" t="s">
        <v>255</v>
      </c>
      <c r="M5122">
        <v>1</v>
      </c>
      <c r="N5122">
        <v>1427.67</v>
      </c>
      <c r="O5122">
        <v>-142.76</v>
      </c>
      <c r="P5122">
        <v>0</v>
      </c>
      <c r="Q5122">
        <v>1284.9100000000001</v>
      </c>
      <c r="R5122">
        <v>0</v>
      </c>
      <c r="S5122">
        <v>0</v>
      </c>
      <c r="T5122">
        <v>0</v>
      </c>
      <c r="U5122">
        <v>154.19</v>
      </c>
      <c r="V5122">
        <v>1439.1</v>
      </c>
      <c r="W5122">
        <v>1</v>
      </c>
      <c r="X5122">
        <f t="shared" si="320"/>
        <v>1999</v>
      </c>
      <c r="Y5122">
        <f t="shared" si="321"/>
        <v>559.90000000000009</v>
      </c>
      <c r="Z5122" s="1">
        <f t="shared" si="322"/>
        <v>0.28009004502251128</v>
      </c>
    </row>
    <row r="5123" spans="1:26">
      <c r="A5123" s="2">
        <v>45088</v>
      </c>
      <c r="B5123" t="s">
        <v>4457</v>
      </c>
      <c r="C5123" t="s">
        <v>4583</v>
      </c>
      <c r="D5123" s="2" t="str">
        <f t="shared" ref="D5123:D5186" si="323">LEFT(E5123,14)</f>
        <v>KOW-POL2-R-007</v>
      </c>
      <c r="E5123" t="s">
        <v>184</v>
      </c>
      <c r="F5123" t="s">
        <v>4579</v>
      </c>
      <c r="G5123" t="s">
        <v>2108</v>
      </c>
      <c r="H5123" t="str">
        <f>VLOOKUP(E5123,[1]data!$D$3:$AK$1000,34,0)</f>
        <v>Polo Tees</v>
      </c>
      <c r="I5123">
        <v>1299</v>
      </c>
      <c r="J5123" t="str">
        <f>VLOOKUP(E5123,[1]data!$D$3:$AJ$1048576,33,0)</f>
        <v>1099-1499</v>
      </c>
      <c r="K5123" t="s">
        <v>4767</v>
      </c>
      <c r="L5123" t="s">
        <v>255</v>
      </c>
      <c r="M5123">
        <v>1</v>
      </c>
      <c r="N5123">
        <v>1159.82</v>
      </c>
      <c r="O5123">
        <v>-115.98</v>
      </c>
      <c r="P5123">
        <v>0</v>
      </c>
      <c r="Q5123">
        <v>1043.8399999999999</v>
      </c>
      <c r="R5123">
        <v>0</v>
      </c>
      <c r="S5123">
        <v>0</v>
      </c>
      <c r="T5123">
        <v>0</v>
      </c>
      <c r="U5123">
        <v>125.26</v>
      </c>
      <c r="V5123">
        <v>1169.0999999999999</v>
      </c>
      <c r="W5123">
        <v>1</v>
      </c>
      <c r="X5123">
        <f t="shared" ref="X5123:X5134" si="324">I5123*W5123</f>
        <v>1299</v>
      </c>
      <c r="Y5123">
        <f t="shared" ref="Y5123:Y5134" si="325">X5123-V5123</f>
        <v>129.90000000000009</v>
      </c>
      <c r="Z5123" s="1">
        <f t="shared" ref="Z5123:Z5134" si="326">Y5123/X5123</f>
        <v>0.10000000000000007</v>
      </c>
    </row>
    <row r="5124" spans="1:26">
      <c r="A5124" s="2">
        <v>45088</v>
      </c>
      <c r="B5124" t="s">
        <v>4457</v>
      </c>
      <c r="C5124" t="s">
        <v>4583</v>
      </c>
      <c r="D5124" s="2" t="str">
        <f t="shared" si="323"/>
        <v>KOW-CA3-S-0005</v>
      </c>
      <c r="E5124" t="s">
        <v>18</v>
      </c>
      <c r="F5124" t="s">
        <v>285</v>
      </c>
      <c r="G5124">
        <v>42</v>
      </c>
      <c r="H5124" t="str">
        <f>VLOOKUP(E5124,[1]data!$D$3:$AK$1000,34,0)</f>
        <v>Casual</v>
      </c>
      <c r="I5124">
        <v>1999</v>
      </c>
      <c r="J5124" t="str">
        <f>VLOOKUP(E5124,[1]data!$D$3:$AJ$1048576,33,0)</f>
        <v>1799-2299</v>
      </c>
      <c r="K5124" t="s">
        <v>4768</v>
      </c>
      <c r="L5124" t="s">
        <v>255</v>
      </c>
      <c r="M5124">
        <v>1</v>
      </c>
      <c r="N5124">
        <v>1784.82</v>
      </c>
      <c r="O5124">
        <v>0</v>
      </c>
      <c r="P5124">
        <v>0</v>
      </c>
      <c r="Q5124">
        <v>1784.82</v>
      </c>
      <c r="R5124">
        <v>0</v>
      </c>
      <c r="S5124">
        <v>0</v>
      </c>
      <c r="T5124">
        <v>0</v>
      </c>
      <c r="U5124">
        <v>214.18</v>
      </c>
      <c r="V5124">
        <v>1999</v>
      </c>
      <c r="W5124">
        <v>1</v>
      </c>
      <c r="X5124">
        <f t="shared" si="324"/>
        <v>1999</v>
      </c>
      <c r="Y5124">
        <f t="shared" si="325"/>
        <v>0</v>
      </c>
      <c r="Z5124" s="1">
        <f t="shared" si="326"/>
        <v>0</v>
      </c>
    </row>
    <row r="5125" spans="1:26">
      <c r="A5125" s="2">
        <v>45088</v>
      </c>
      <c r="B5125" t="s">
        <v>4457</v>
      </c>
      <c r="C5125" t="s">
        <v>4583</v>
      </c>
      <c r="D5125" s="2" t="str">
        <f t="shared" si="323"/>
        <v>KOW-POL2-R-007</v>
      </c>
      <c r="E5125" t="s">
        <v>186</v>
      </c>
      <c r="F5125" t="s">
        <v>4579</v>
      </c>
      <c r="G5125" t="s">
        <v>2022</v>
      </c>
      <c r="H5125" t="str">
        <f>VLOOKUP(E5125,[1]data!$D$3:$AK$1000,34,0)</f>
        <v>Polo Tees</v>
      </c>
      <c r="I5125">
        <v>1299</v>
      </c>
      <c r="J5125" t="str">
        <f>VLOOKUP(E5125,[1]data!$D$3:$AJ$1048576,33,0)</f>
        <v>1099-1499</v>
      </c>
      <c r="K5125" t="s">
        <v>4769</v>
      </c>
      <c r="L5125" t="s">
        <v>255</v>
      </c>
      <c r="M5125">
        <v>1</v>
      </c>
      <c r="N5125">
        <v>1159.82</v>
      </c>
      <c r="O5125">
        <v>0</v>
      </c>
      <c r="P5125">
        <v>0</v>
      </c>
      <c r="Q5125">
        <v>1159.82</v>
      </c>
      <c r="R5125">
        <v>0</v>
      </c>
      <c r="S5125">
        <v>0</v>
      </c>
      <c r="T5125">
        <v>0</v>
      </c>
      <c r="U5125">
        <v>139.18</v>
      </c>
      <c r="V5125">
        <v>1299</v>
      </c>
      <c r="W5125">
        <v>1</v>
      </c>
      <c r="X5125">
        <f t="shared" si="324"/>
        <v>1299</v>
      </c>
      <c r="Y5125">
        <f t="shared" si="325"/>
        <v>0</v>
      </c>
      <c r="Z5125" s="1">
        <f t="shared" si="326"/>
        <v>0</v>
      </c>
    </row>
    <row r="5126" spans="1:26">
      <c r="A5126" s="2">
        <v>45088</v>
      </c>
      <c r="B5126" t="s">
        <v>4457</v>
      </c>
      <c r="C5126" t="s">
        <v>4583</v>
      </c>
      <c r="D5126" s="2" t="str">
        <f t="shared" si="323"/>
        <v>KOW-SER-R-0009</v>
      </c>
      <c r="E5126" t="s">
        <v>379</v>
      </c>
      <c r="F5126" t="s">
        <v>380</v>
      </c>
      <c r="G5126">
        <v>42</v>
      </c>
      <c r="H5126" t="str">
        <f>VLOOKUP(E5126,[1]data!$D$3:$AK$1000,34,0)</f>
        <v>Casual</v>
      </c>
      <c r="I5126">
        <v>3799</v>
      </c>
      <c r="J5126" t="str">
        <f>VLOOKUP(E5126,[1]data!$D$3:$AJ$1048576,33,0)</f>
        <v>3499-3999</v>
      </c>
      <c r="K5126" t="s">
        <v>4770</v>
      </c>
      <c r="L5126" t="s">
        <v>255</v>
      </c>
      <c r="M5126">
        <v>1</v>
      </c>
      <c r="N5126">
        <v>2713.57</v>
      </c>
      <c r="O5126">
        <v>0</v>
      </c>
      <c r="P5126">
        <v>0</v>
      </c>
      <c r="Q5126">
        <v>2713.57</v>
      </c>
      <c r="R5126">
        <v>0</v>
      </c>
      <c r="S5126">
        <v>0</v>
      </c>
      <c r="T5126">
        <v>0</v>
      </c>
      <c r="U5126">
        <v>325.63</v>
      </c>
      <c r="V5126">
        <v>3039.2</v>
      </c>
      <c r="W5126">
        <v>1</v>
      </c>
      <c r="X5126">
        <f t="shared" si="324"/>
        <v>3799</v>
      </c>
      <c r="Y5126">
        <f t="shared" si="325"/>
        <v>759.80000000000018</v>
      </c>
      <c r="Z5126" s="1">
        <f t="shared" si="326"/>
        <v>0.20000000000000004</v>
      </c>
    </row>
    <row r="5127" spans="1:26">
      <c r="A5127" s="2">
        <v>45088</v>
      </c>
      <c r="B5127" t="s">
        <v>4457</v>
      </c>
      <c r="C5127" t="s">
        <v>4583</v>
      </c>
      <c r="D5127" s="2" t="str">
        <f t="shared" si="323"/>
        <v>KOW-PIQ-R-0032</v>
      </c>
      <c r="E5127" t="s">
        <v>126</v>
      </c>
      <c r="F5127" t="s">
        <v>2010</v>
      </c>
      <c r="G5127" t="s">
        <v>2011</v>
      </c>
      <c r="H5127" t="str">
        <f>VLOOKUP(E5127,[1]data!$D$3:$AK$1000,34,0)</f>
        <v>Knit Shirt</v>
      </c>
      <c r="I5127">
        <v>2499</v>
      </c>
      <c r="J5127" t="str">
        <f>VLOOKUP(E5127,[1]data!$D$3:$AJ$1048576,33,0)</f>
        <v>2499-2999</v>
      </c>
      <c r="K5127" t="s">
        <v>4771</v>
      </c>
      <c r="L5127" t="s">
        <v>255</v>
      </c>
      <c r="M5127">
        <v>1</v>
      </c>
      <c r="N5127">
        <v>2231.2399999999998</v>
      </c>
      <c r="O5127">
        <v>-223.12</v>
      </c>
      <c r="P5127">
        <v>0</v>
      </c>
      <c r="Q5127">
        <v>2008.12</v>
      </c>
      <c r="R5127">
        <v>0</v>
      </c>
      <c r="S5127">
        <v>0</v>
      </c>
      <c r="T5127">
        <v>0</v>
      </c>
      <c r="U5127">
        <v>240.98</v>
      </c>
      <c r="V5127">
        <v>2249.1</v>
      </c>
      <c r="W5127">
        <v>1</v>
      </c>
      <c r="X5127">
        <f t="shared" si="324"/>
        <v>2499</v>
      </c>
      <c r="Y5127">
        <f t="shared" si="325"/>
        <v>249.90000000000009</v>
      </c>
      <c r="Z5127" s="1">
        <f t="shared" si="326"/>
        <v>0.10000000000000003</v>
      </c>
    </row>
    <row r="5128" spans="1:26">
      <c r="A5128" s="2">
        <v>45088</v>
      </c>
      <c r="B5128" t="s">
        <v>4457</v>
      </c>
      <c r="C5128" t="s">
        <v>4583</v>
      </c>
      <c r="D5128" s="2" t="str">
        <f t="shared" si="323"/>
        <v>KOW-UKI2-R-003</v>
      </c>
      <c r="E5128" t="s">
        <v>167</v>
      </c>
      <c r="F5128" t="s">
        <v>322</v>
      </c>
      <c r="G5128">
        <v>46</v>
      </c>
      <c r="H5128" t="str">
        <f>VLOOKUP(E5128,[1]data!$D$3:$AK$1000,34,0)</f>
        <v>Hoodie</v>
      </c>
      <c r="I5128">
        <v>2799</v>
      </c>
      <c r="J5128" t="str">
        <f>VLOOKUP(E5128,[1]data!$D$3:$AJ$1048576,33,0)</f>
        <v>2499-2999</v>
      </c>
      <c r="K5128" t="s">
        <v>4772</v>
      </c>
      <c r="L5128" t="s">
        <v>255</v>
      </c>
      <c r="M5128">
        <v>1</v>
      </c>
      <c r="N5128">
        <v>2499.11</v>
      </c>
      <c r="O5128">
        <v>0</v>
      </c>
      <c r="P5128">
        <v>0</v>
      </c>
      <c r="Q5128">
        <v>2499.11</v>
      </c>
      <c r="R5128">
        <v>0</v>
      </c>
      <c r="S5128">
        <v>0</v>
      </c>
      <c r="T5128">
        <v>0</v>
      </c>
      <c r="U5128">
        <v>299.89</v>
      </c>
      <c r="V5128">
        <v>2799</v>
      </c>
      <c r="W5128">
        <v>1</v>
      </c>
      <c r="X5128">
        <f t="shared" si="324"/>
        <v>2799</v>
      </c>
      <c r="Y5128">
        <f t="shared" si="325"/>
        <v>0</v>
      </c>
      <c r="Z5128" s="1">
        <f t="shared" si="326"/>
        <v>0</v>
      </c>
    </row>
    <row r="5129" spans="1:26">
      <c r="A5129" s="2">
        <v>45088</v>
      </c>
      <c r="B5129" t="s">
        <v>4457</v>
      </c>
      <c r="C5129" t="s">
        <v>4583</v>
      </c>
      <c r="D5129" s="2" t="str">
        <f t="shared" si="323"/>
        <v>KOW-UKI2-R-003</v>
      </c>
      <c r="E5129" t="s">
        <v>167</v>
      </c>
      <c r="F5129" t="s">
        <v>322</v>
      </c>
      <c r="G5129">
        <v>46</v>
      </c>
      <c r="H5129" t="str">
        <f>VLOOKUP(E5129,[1]data!$D$3:$AK$1000,34,0)</f>
        <v>Hoodie</v>
      </c>
      <c r="I5129">
        <v>2799</v>
      </c>
      <c r="J5129" t="str">
        <f>VLOOKUP(E5129,[1]data!$D$3:$AJ$1048576,33,0)</f>
        <v>2499-2999</v>
      </c>
      <c r="K5129" t="s">
        <v>4771</v>
      </c>
      <c r="L5129" t="s">
        <v>255</v>
      </c>
      <c r="M5129">
        <v>1</v>
      </c>
      <c r="N5129">
        <v>2499.11</v>
      </c>
      <c r="O5129">
        <v>-249.91</v>
      </c>
      <c r="P5129">
        <v>0</v>
      </c>
      <c r="Q5129">
        <v>2249.1999999999998</v>
      </c>
      <c r="R5129">
        <v>0</v>
      </c>
      <c r="S5129">
        <v>0</v>
      </c>
      <c r="T5129">
        <v>0</v>
      </c>
      <c r="U5129">
        <v>269.89999999999998</v>
      </c>
      <c r="V5129">
        <v>2519.1</v>
      </c>
      <c r="W5129">
        <v>1</v>
      </c>
      <c r="X5129">
        <f t="shared" si="324"/>
        <v>2799</v>
      </c>
      <c r="Y5129">
        <f t="shared" si="325"/>
        <v>279.90000000000009</v>
      </c>
      <c r="Z5129" s="1">
        <f t="shared" si="326"/>
        <v>0.10000000000000003</v>
      </c>
    </row>
    <row r="5130" spans="1:26">
      <c r="A5130" s="2">
        <v>45088</v>
      </c>
      <c r="B5130" t="s">
        <v>4457</v>
      </c>
      <c r="C5130" t="s">
        <v>4583</v>
      </c>
      <c r="D5130" s="2" t="str">
        <f t="shared" si="323"/>
        <v>KOW-UKI2-R-003</v>
      </c>
      <c r="E5130" t="s">
        <v>165</v>
      </c>
      <c r="F5130" t="s">
        <v>322</v>
      </c>
      <c r="G5130">
        <v>42</v>
      </c>
      <c r="H5130" t="str">
        <f>VLOOKUP(E5130,[1]data!$D$3:$AK$1000,34,0)</f>
        <v>Hoodie</v>
      </c>
      <c r="I5130">
        <v>2799</v>
      </c>
      <c r="J5130" t="str">
        <f>VLOOKUP(E5130,[1]data!$D$3:$AJ$1048576,33,0)</f>
        <v>2499-2999</v>
      </c>
      <c r="K5130" t="s">
        <v>4773</v>
      </c>
      <c r="L5130" t="s">
        <v>255</v>
      </c>
      <c r="M5130">
        <v>1</v>
      </c>
      <c r="N5130">
        <v>4998.21</v>
      </c>
      <c r="O5130">
        <v>-499.82</v>
      </c>
      <c r="P5130">
        <v>0</v>
      </c>
      <c r="Q5130">
        <v>4498.3900000000003</v>
      </c>
      <c r="R5130">
        <v>0</v>
      </c>
      <c r="S5130">
        <v>0</v>
      </c>
      <c r="T5130">
        <v>0</v>
      </c>
      <c r="U5130">
        <v>539.80999999999995</v>
      </c>
      <c r="V5130">
        <v>5038.2</v>
      </c>
      <c r="W5130">
        <v>2</v>
      </c>
      <c r="X5130">
        <f t="shared" si="324"/>
        <v>5598</v>
      </c>
      <c r="Y5130">
        <f t="shared" si="325"/>
        <v>559.80000000000018</v>
      </c>
      <c r="Z5130" s="1">
        <f t="shared" si="326"/>
        <v>0.10000000000000003</v>
      </c>
    </row>
    <row r="5131" spans="1:26">
      <c r="A5131" s="2">
        <v>45088</v>
      </c>
      <c r="B5131" t="s">
        <v>4457</v>
      </c>
      <c r="C5131" t="s">
        <v>4583</v>
      </c>
      <c r="D5131" s="2" t="str">
        <f t="shared" si="323"/>
        <v>KOW-UKI2-R-003</v>
      </c>
      <c r="E5131" t="s">
        <v>164</v>
      </c>
      <c r="F5131" t="s">
        <v>322</v>
      </c>
      <c r="G5131">
        <v>40</v>
      </c>
      <c r="H5131" t="str">
        <f>VLOOKUP(E5131,[1]data!$D$3:$AK$1000,34,0)</f>
        <v>Hoodie</v>
      </c>
      <c r="I5131">
        <v>2799</v>
      </c>
      <c r="J5131" t="str">
        <f>VLOOKUP(E5131,[1]data!$D$3:$AJ$1048576,33,0)</f>
        <v>2499-2999</v>
      </c>
      <c r="K5131" t="s">
        <v>4773</v>
      </c>
      <c r="L5131" t="s">
        <v>255</v>
      </c>
      <c r="M5131">
        <v>1</v>
      </c>
      <c r="N5131">
        <v>2499.11</v>
      </c>
      <c r="O5131">
        <v>-249.91</v>
      </c>
      <c r="P5131">
        <v>0</v>
      </c>
      <c r="Q5131">
        <v>2249.1999999999998</v>
      </c>
      <c r="R5131">
        <v>0</v>
      </c>
      <c r="S5131">
        <v>0</v>
      </c>
      <c r="T5131">
        <v>0</v>
      </c>
      <c r="U5131">
        <v>269.89999999999998</v>
      </c>
      <c r="V5131">
        <v>2519.1</v>
      </c>
      <c r="W5131">
        <v>1</v>
      </c>
      <c r="X5131">
        <f t="shared" si="324"/>
        <v>2799</v>
      </c>
      <c r="Y5131">
        <f t="shared" si="325"/>
        <v>279.90000000000009</v>
      </c>
      <c r="Z5131" s="1">
        <f t="shared" si="326"/>
        <v>0.10000000000000003</v>
      </c>
    </row>
    <row r="5132" spans="1:26">
      <c r="A5132" s="2">
        <v>45088</v>
      </c>
      <c r="B5132" t="s">
        <v>4457</v>
      </c>
      <c r="C5132" t="s">
        <v>4583</v>
      </c>
      <c r="D5132" s="2" t="str">
        <f t="shared" si="323"/>
        <v>KOW-PA2-R-0004</v>
      </c>
      <c r="E5132" t="s">
        <v>117</v>
      </c>
      <c r="F5132" t="s">
        <v>406</v>
      </c>
      <c r="G5132">
        <v>42</v>
      </c>
      <c r="H5132" t="str">
        <f>VLOOKUP(E5132,[1]data!$D$3:$AK$1000,34,0)</f>
        <v>Party</v>
      </c>
      <c r="I5132">
        <v>2499</v>
      </c>
      <c r="J5132" t="str">
        <f>VLOOKUP(E5132,[1]data!$D$3:$AJ$1048576,33,0)</f>
        <v>2499-2999</v>
      </c>
      <c r="K5132" t="s">
        <v>4774</v>
      </c>
      <c r="L5132" t="s">
        <v>255</v>
      </c>
      <c r="M5132">
        <v>1</v>
      </c>
      <c r="N5132">
        <v>2231.25</v>
      </c>
      <c r="O5132">
        <v>-223.12</v>
      </c>
      <c r="P5132">
        <v>0</v>
      </c>
      <c r="Q5132">
        <v>2008.13</v>
      </c>
      <c r="R5132">
        <v>0</v>
      </c>
      <c r="S5132">
        <v>0</v>
      </c>
      <c r="T5132">
        <v>0</v>
      </c>
      <c r="U5132">
        <v>240.97</v>
      </c>
      <c r="V5132">
        <v>2249.1</v>
      </c>
      <c r="W5132">
        <v>1</v>
      </c>
      <c r="X5132">
        <f t="shared" si="324"/>
        <v>2499</v>
      </c>
      <c r="Y5132">
        <f t="shared" si="325"/>
        <v>249.90000000000009</v>
      </c>
      <c r="Z5132" s="1">
        <f t="shared" si="326"/>
        <v>0.10000000000000003</v>
      </c>
    </row>
    <row r="5133" spans="1:26">
      <c r="A5133" s="2">
        <v>45088</v>
      </c>
      <c r="B5133" t="s">
        <v>4457</v>
      </c>
      <c r="C5133" t="s">
        <v>4583</v>
      </c>
      <c r="D5133" s="2" t="str">
        <f t="shared" si="323"/>
        <v>KOW-SER-R-0009</v>
      </c>
      <c r="E5133" t="s">
        <v>2251</v>
      </c>
      <c r="F5133" t="s">
        <v>380</v>
      </c>
      <c r="G5133">
        <v>40</v>
      </c>
      <c r="H5133" t="str">
        <f>VLOOKUP(E5133,[1]data!$D$3:$AK$1000,34,0)</f>
        <v>Casual</v>
      </c>
      <c r="I5133">
        <v>3799</v>
      </c>
      <c r="J5133" t="str">
        <f>VLOOKUP(E5133,[1]data!$D$3:$AJ$1048576,33,0)</f>
        <v>3499-3999</v>
      </c>
      <c r="K5133" t="s">
        <v>4775</v>
      </c>
      <c r="L5133" t="s">
        <v>255</v>
      </c>
      <c r="M5133">
        <v>1</v>
      </c>
      <c r="N5133">
        <v>2713.57</v>
      </c>
      <c r="O5133">
        <v>0</v>
      </c>
      <c r="P5133">
        <v>0</v>
      </c>
      <c r="Q5133">
        <v>2713.57</v>
      </c>
      <c r="R5133">
        <v>0</v>
      </c>
      <c r="S5133">
        <v>0</v>
      </c>
      <c r="T5133">
        <v>0</v>
      </c>
      <c r="U5133">
        <v>325.63</v>
      </c>
      <c r="V5133">
        <v>3039.2</v>
      </c>
      <c r="W5133">
        <v>1</v>
      </c>
      <c r="X5133">
        <f t="shared" si="324"/>
        <v>3799</v>
      </c>
      <c r="Y5133">
        <f t="shared" si="325"/>
        <v>759.80000000000018</v>
      </c>
      <c r="Z5133" s="1">
        <f t="shared" si="326"/>
        <v>0.20000000000000004</v>
      </c>
    </row>
    <row r="5134" spans="1:26">
      <c r="A5134" s="2">
        <v>45088</v>
      </c>
      <c r="B5134" t="s">
        <v>4457</v>
      </c>
      <c r="C5134" t="s">
        <v>4583</v>
      </c>
      <c r="D5134" s="2" t="str">
        <f t="shared" si="323"/>
        <v>KOW-PA5-S-0002</v>
      </c>
      <c r="E5134" t="s">
        <v>374</v>
      </c>
      <c r="F5134" t="s">
        <v>300</v>
      </c>
      <c r="G5134">
        <v>42</v>
      </c>
      <c r="H5134" t="str">
        <f>VLOOKUP(E5134,[1]data!$D$3:$AK$1000,34,0)</f>
        <v>Party</v>
      </c>
      <c r="I5134">
        <v>2999</v>
      </c>
      <c r="J5134" t="str">
        <f>VLOOKUP(E5134,[1]data!$D$3:$AJ$1048576,33,0)</f>
        <v>2499-2999</v>
      </c>
      <c r="K5134" t="s">
        <v>4774</v>
      </c>
      <c r="L5134" t="s">
        <v>255</v>
      </c>
      <c r="M5134">
        <v>1</v>
      </c>
      <c r="N5134">
        <v>2275.88</v>
      </c>
      <c r="O5134">
        <v>-227.58</v>
      </c>
      <c r="P5134">
        <v>0</v>
      </c>
      <c r="Q5134">
        <v>2048.3000000000002</v>
      </c>
      <c r="R5134">
        <v>0</v>
      </c>
      <c r="S5134">
        <v>0</v>
      </c>
      <c r="T5134">
        <v>0</v>
      </c>
      <c r="U5134">
        <v>245.8</v>
      </c>
      <c r="V5134">
        <v>2294.1</v>
      </c>
      <c r="W5134">
        <v>1</v>
      </c>
      <c r="X5134">
        <f t="shared" si="324"/>
        <v>2999</v>
      </c>
      <c r="Y5134">
        <f t="shared" si="325"/>
        <v>704.90000000000009</v>
      </c>
      <c r="Z5134" s="1">
        <f t="shared" si="326"/>
        <v>0.23504501500500169</v>
      </c>
    </row>
    <row r="5135" spans="1:26">
      <c r="A5135" s="2">
        <v>45089</v>
      </c>
      <c r="B5135" t="s">
        <v>4457</v>
      </c>
      <c r="C5135" t="s">
        <v>4776</v>
      </c>
      <c r="D5135" s="2" t="str">
        <f t="shared" si="323"/>
        <v>KOW-CC04-R-004</v>
      </c>
      <c r="E5135" t="s">
        <v>41</v>
      </c>
      <c r="F5135" t="s">
        <v>1425</v>
      </c>
      <c r="G5135">
        <v>39</v>
      </c>
      <c r="H5135" t="str">
        <f>VLOOKUP(E5135,[1]data!$D$3:$AK$1000,34,0)</f>
        <v>Hoodie</v>
      </c>
      <c r="I5135">
        <v>2799</v>
      </c>
      <c r="J5135" t="str">
        <f>VLOOKUP(E5135,[1]data!$D$3:$AJ$1048576,33,0)</f>
        <v>2499-2999</v>
      </c>
      <c r="K5135" t="s">
        <v>4777</v>
      </c>
      <c r="L5135" t="s">
        <v>255</v>
      </c>
      <c r="M5135">
        <v>1</v>
      </c>
      <c r="N5135">
        <v>2499.11</v>
      </c>
      <c r="O5135">
        <v>0</v>
      </c>
      <c r="P5135">
        <v>0</v>
      </c>
      <c r="Q5135">
        <v>2499.11</v>
      </c>
      <c r="R5135">
        <v>0</v>
      </c>
      <c r="S5135">
        <v>0</v>
      </c>
      <c r="T5135">
        <v>0</v>
      </c>
      <c r="U5135">
        <v>299.89</v>
      </c>
      <c r="V5135">
        <v>2799</v>
      </c>
      <c r="W5135">
        <v>1</v>
      </c>
      <c r="X5135">
        <f t="shared" ref="X5135:X5198" si="327">I5135*W5135</f>
        <v>2799</v>
      </c>
      <c r="Y5135">
        <f t="shared" ref="Y5135:Y5198" si="328">X5135-V5135</f>
        <v>0</v>
      </c>
      <c r="Z5135" s="1">
        <f t="shared" ref="Z5135:Z5198" si="329">Y5135/X5135</f>
        <v>0</v>
      </c>
    </row>
    <row r="5136" spans="1:26">
      <c r="A5136" s="2">
        <v>45089</v>
      </c>
      <c r="B5136" t="s">
        <v>4457</v>
      </c>
      <c r="C5136" t="s">
        <v>4776</v>
      </c>
      <c r="D5136" s="2" t="str">
        <f t="shared" si="323"/>
        <v>KOW-TRA6-R-000</v>
      </c>
      <c r="E5136" t="s">
        <v>161</v>
      </c>
      <c r="F5136" t="s">
        <v>256</v>
      </c>
      <c r="G5136">
        <v>46</v>
      </c>
      <c r="H5136" t="str">
        <f>VLOOKUP(E5136,[1]data!$D$3:$AK$1000,34,0)</f>
        <v>Traditional</v>
      </c>
      <c r="I5136">
        <v>1499</v>
      </c>
      <c r="J5136" t="str">
        <f>VLOOKUP(E5136,[1]data!$D$3:$AJ$1048576,33,0)</f>
        <v>1099-1499</v>
      </c>
      <c r="K5136" t="s">
        <v>4778</v>
      </c>
      <c r="L5136" t="s">
        <v>255</v>
      </c>
      <c r="M5136">
        <v>1</v>
      </c>
      <c r="N5136">
        <v>1338.38</v>
      </c>
      <c r="O5136">
        <v>-133.83000000000001</v>
      </c>
      <c r="P5136">
        <v>0</v>
      </c>
      <c r="Q5136">
        <v>1204.55</v>
      </c>
      <c r="R5136">
        <v>0</v>
      </c>
      <c r="S5136">
        <v>0</v>
      </c>
      <c r="T5136">
        <v>0</v>
      </c>
      <c r="U5136">
        <v>144.55000000000001</v>
      </c>
      <c r="V5136">
        <v>1349.1</v>
      </c>
      <c r="W5136">
        <v>1</v>
      </c>
      <c r="X5136">
        <f t="shared" si="327"/>
        <v>1499</v>
      </c>
      <c r="Y5136">
        <f t="shared" si="328"/>
        <v>149.90000000000009</v>
      </c>
      <c r="Z5136" s="1">
        <f t="shared" si="329"/>
        <v>0.10000000000000006</v>
      </c>
    </row>
    <row r="5137" spans="1:26">
      <c r="A5137" s="2">
        <v>45089</v>
      </c>
      <c r="B5137" t="s">
        <v>4457</v>
      </c>
      <c r="C5137" t="s">
        <v>4776</v>
      </c>
      <c r="D5137" s="2" t="str">
        <f t="shared" si="323"/>
        <v>KOW-PO26-R-002</v>
      </c>
      <c r="E5137" t="s">
        <v>135</v>
      </c>
      <c r="F5137" t="s">
        <v>426</v>
      </c>
      <c r="G5137">
        <v>46</v>
      </c>
      <c r="H5137" t="str">
        <f>VLOOKUP(E5137,[1]data!$D$3:$AK$1000,34,0)</f>
        <v>Indie</v>
      </c>
      <c r="I5137">
        <v>1999</v>
      </c>
      <c r="J5137" t="str">
        <f>VLOOKUP(E5137,[1]data!$D$3:$AJ$1048576,33,0)</f>
        <v>1799-2299</v>
      </c>
      <c r="K5137" t="s">
        <v>4778</v>
      </c>
      <c r="L5137" t="s">
        <v>255</v>
      </c>
      <c r="M5137">
        <v>1</v>
      </c>
      <c r="N5137">
        <v>1784.82</v>
      </c>
      <c r="O5137">
        <v>-178.48</v>
      </c>
      <c r="P5137">
        <v>0</v>
      </c>
      <c r="Q5137">
        <v>1606.34</v>
      </c>
      <c r="R5137">
        <v>0</v>
      </c>
      <c r="S5137">
        <v>0</v>
      </c>
      <c r="T5137">
        <v>0</v>
      </c>
      <c r="U5137">
        <v>192.76</v>
      </c>
      <c r="V5137">
        <v>1799.1</v>
      </c>
      <c r="W5137">
        <v>1</v>
      </c>
      <c r="X5137">
        <f t="shared" si="327"/>
        <v>1999</v>
      </c>
      <c r="Y5137">
        <f t="shared" si="328"/>
        <v>199.90000000000009</v>
      </c>
      <c r="Z5137" s="1">
        <f t="shared" si="329"/>
        <v>0.10000000000000005</v>
      </c>
    </row>
    <row r="5138" spans="1:26">
      <c r="A5138" s="2">
        <v>45089</v>
      </c>
      <c r="B5138" t="s">
        <v>4457</v>
      </c>
      <c r="C5138" t="s">
        <v>4776</v>
      </c>
      <c r="D5138" s="2" t="str">
        <f t="shared" si="323"/>
        <v>KOW-FF03-R-005</v>
      </c>
      <c r="E5138" t="s">
        <v>2005</v>
      </c>
      <c r="F5138" t="s">
        <v>1876</v>
      </c>
      <c r="G5138">
        <v>42</v>
      </c>
      <c r="H5138" t="str">
        <f>VLOOKUP(E5138,[1]data!$D$3:$AK$1000,34,0)</f>
        <v>Linen</v>
      </c>
      <c r="I5138">
        <v>3999</v>
      </c>
      <c r="J5138" t="str">
        <f>VLOOKUP(E5138,[1]data!$D$3:$AJ$1048576,33,0)</f>
        <v>3499-3999</v>
      </c>
      <c r="K5138" t="s">
        <v>4779</v>
      </c>
      <c r="L5138" t="s">
        <v>255</v>
      </c>
      <c r="M5138">
        <v>1</v>
      </c>
      <c r="N5138">
        <v>3391.96</v>
      </c>
      <c r="O5138">
        <v>-339.19</v>
      </c>
      <c r="P5138">
        <v>0</v>
      </c>
      <c r="Q5138">
        <v>3052.77</v>
      </c>
      <c r="R5138">
        <v>0</v>
      </c>
      <c r="S5138">
        <v>0</v>
      </c>
      <c r="T5138">
        <v>0</v>
      </c>
      <c r="U5138">
        <v>366.33</v>
      </c>
      <c r="V5138">
        <v>3419.1</v>
      </c>
      <c r="W5138">
        <v>1</v>
      </c>
      <c r="X5138">
        <f t="shared" si="327"/>
        <v>3999</v>
      </c>
      <c r="Y5138">
        <f t="shared" si="328"/>
        <v>579.90000000000009</v>
      </c>
      <c r="Z5138" s="1">
        <f t="shared" si="329"/>
        <v>0.14501125281320332</v>
      </c>
    </row>
    <row r="5139" spans="1:26">
      <c r="A5139" s="2">
        <v>45089</v>
      </c>
      <c r="B5139" t="s">
        <v>4457</v>
      </c>
      <c r="C5139" t="s">
        <v>4776</v>
      </c>
      <c r="D5139" s="2" t="str">
        <f t="shared" si="323"/>
        <v>KOW-CC04-R-004</v>
      </c>
      <c r="E5139" t="s">
        <v>43</v>
      </c>
      <c r="F5139" t="s">
        <v>1425</v>
      </c>
      <c r="G5139">
        <v>42</v>
      </c>
      <c r="H5139" t="str">
        <f>VLOOKUP(E5139,[1]data!$D$3:$AK$1000,34,0)</f>
        <v>Hoodie</v>
      </c>
      <c r="I5139">
        <v>2799</v>
      </c>
      <c r="J5139" t="str">
        <f>VLOOKUP(E5139,[1]data!$D$3:$AJ$1048576,33,0)</f>
        <v>2499-2999</v>
      </c>
      <c r="K5139" t="s">
        <v>4780</v>
      </c>
      <c r="L5139" t="s">
        <v>255</v>
      </c>
      <c r="M5139">
        <v>1</v>
      </c>
      <c r="N5139">
        <v>2499.1</v>
      </c>
      <c r="O5139">
        <v>-374.86</v>
      </c>
      <c r="P5139">
        <v>0</v>
      </c>
      <c r="Q5139">
        <v>2124.2399999999998</v>
      </c>
      <c r="R5139">
        <v>0</v>
      </c>
      <c r="S5139">
        <v>0</v>
      </c>
      <c r="T5139">
        <v>0</v>
      </c>
      <c r="U5139">
        <v>254.91</v>
      </c>
      <c r="V5139">
        <v>2379.15</v>
      </c>
      <c r="W5139">
        <v>1</v>
      </c>
      <c r="X5139">
        <f t="shared" si="327"/>
        <v>2799</v>
      </c>
      <c r="Y5139">
        <f t="shared" si="328"/>
        <v>419.84999999999991</v>
      </c>
      <c r="Z5139" s="1">
        <f t="shared" si="329"/>
        <v>0.14999999999999997</v>
      </c>
    </row>
    <row r="5140" spans="1:26">
      <c r="A5140" s="2">
        <v>45089</v>
      </c>
      <c r="B5140" t="s">
        <v>4457</v>
      </c>
      <c r="C5140" t="s">
        <v>4776</v>
      </c>
      <c r="D5140" s="2" t="str">
        <f t="shared" si="323"/>
        <v>KOW-CA6-S-0002</v>
      </c>
      <c r="E5140" t="s">
        <v>26</v>
      </c>
      <c r="F5140" t="s">
        <v>334</v>
      </c>
      <c r="G5140">
        <v>40</v>
      </c>
      <c r="H5140" t="str">
        <f>VLOOKUP(E5140,[1]data!$D$3:$AK$1000,34,0)</f>
        <v>Casual</v>
      </c>
      <c r="I5140">
        <v>1499</v>
      </c>
      <c r="J5140" t="str">
        <f>VLOOKUP(E5140,[1]data!$D$3:$AJ$1048576,33,0)</f>
        <v>1099-1499</v>
      </c>
      <c r="K5140" t="s">
        <v>4781</v>
      </c>
      <c r="L5140" t="s">
        <v>255</v>
      </c>
      <c r="M5140">
        <v>1</v>
      </c>
      <c r="N5140">
        <v>2676.78</v>
      </c>
      <c r="O5140">
        <v>-401.51</v>
      </c>
      <c r="P5140">
        <v>0</v>
      </c>
      <c r="Q5140">
        <v>2275.27</v>
      </c>
      <c r="R5140">
        <v>0</v>
      </c>
      <c r="S5140">
        <v>0</v>
      </c>
      <c r="T5140">
        <v>0</v>
      </c>
      <c r="U5140">
        <v>273.02999999999997</v>
      </c>
      <c r="V5140">
        <v>2548.3000000000002</v>
      </c>
      <c r="W5140">
        <v>2</v>
      </c>
      <c r="X5140">
        <f t="shared" si="327"/>
        <v>2998</v>
      </c>
      <c r="Y5140">
        <f t="shared" si="328"/>
        <v>449.69999999999982</v>
      </c>
      <c r="Z5140" s="1">
        <f t="shared" si="329"/>
        <v>0.14999999999999994</v>
      </c>
    </row>
    <row r="5141" spans="1:26">
      <c r="A5141" s="2">
        <v>45089</v>
      </c>
      <c r="B5141" t="s">
        <v>4457</v>
      </c>
      <c r="C5141" t="s">
        <v>4776</v>
      </c>
      <c r="D5141" s="2" t="str">
        <f t="shared" si="323"/>
        <v>KOW-TRA6-R-000</v>
      </c>
      <c r="E5141" t="s">
        <v>158</v>
      </c>
      <c r="F5141" t="s">
        <v>256</v>
      </c>
      <c r="G5141">
        <v>40</v>
      </c>
      <c r="H5141" t="str">
        <f>VLOOKUP(E5141,[1]data!$D$3:$AK$1000,34,0)</f>
        <v>Traditional</v>
      </c>
      <c r="I5141">
        <v>1499</v>
      </c>
      <c r="J5141" t="str">
        <f>VLOOKUP(E5141,[1]data!$D$3:$AJ$1048576,33,0)</f>
        <v>1099-1499</v>
      </c>
      <c r="K5141" t="s">
        <v>4782</v>
      </c>
      <c r="L5141" t="s">
        <v>255</v>
      </c>
      <c r="M5141">
        <v>1</v>
      </c>
      <c r="N5141">
        <v>1338.38</v>
      </c>
      <c r="O5141">
        <v>-200.75</v>
      </c>
      <c r="P5141">
        <v>0</v>
      </c>
      <c r="Q5141">
        <v>1137.6300000000001</v>
      </c>
      <c r="R5141">
        <v>0</v>
      </c>
      <c r="S5141">
        <v>0</v>
      </c>
      <c r="T5141">
        <v>0</v>
      </c>
      <c r="U5141">
        <v>136.52000000000001</v>
      </c>
      <c r="V5141">
        <v>1274.1500000000001</v>
      </c>
      <c r="W5141">
        <v>1</v>
      </c>
      <c r="X5141">
        <f t="shared" si="327"/>
        <v>1499</v>
      </c>
      <c r="Y5141">
        <f t="shared" si="328"/>
        <v>224.84999999999991</v>
      </c>
      <c r="Z5141" s="1">
        <f t="shared" si="329"/>
        <v>0.14999999999999994</v>
      </c>
    </row>
    <row r="5142" spans="1:26">
      <c r="A5142" s="2">
        <v>45089</v>
      </c>
      <c r="B5142" t="s">
        <v>4457</v>
      </c>
      <c r="C5142" t="s">
        <v>4776</v>
      </c>
      <c r="D5142" s="2" t="str">
        <f t="shared" si="323"/>
        <v>KOW-KU1-R-0002</v>
      </c>
      <c r="E5142" t="s">
        <v>84</v>
      </c>
      <c r="F5142" t="s">
        <v>264</v>
      </c>
      <c r="G5142">
        <v>42</v>
      </c>
      <c r="H5142" t="str">
        <f>VLOOKUP(E5142,[1]data!$D$3:$AK$1000,34,0)</f>
        <v>Hoodie</v>
      </c>
      <c r="I5142">
        <v>2799</v>
      </c>
      <c r="J5142" t="str">
        <f>VLOOKUP(E5142,[1]data!$D$3:$AJ$1048576,33,0)</f>
        <v>2499-2999</v>
      </c>
      <c r="K5142" t="s">
        <v>4783</v>
      </c>
      <c r="L5142" t="s">
        <v>255</v>
      </c>
      <c r="M5142">
        <v>1</v>
      </c>
      <c r="N5142">
        <v>2499.11</v>
      </c>
      <c r="O5142">
        <v>0</v>
      </c>
      <c r="P5142">
        <v>0</v>
      </c>
      <c r="Q5142">
        <v>2499.11</v>
      </c>
      <c r="R5142">
        <v>0</v>
      </c>
      <c r="S5142">
        <v>0</v>
      </c>
      <c r="T5142">
        <v>0</v>
      </c>
      <c r="U5142">
        <v>299.89</v>
      </c>
      <c r="V5142">
        <v>2799</v>
      </c>
      <c r="W5142">
        <v>1</v>
      </c>
      <c r="X5142">
        <f t="shared" si="327"/>
        <v>2799</v>
      </c>
      <c r="Y5142">
        <f t="shared" si="328"/>
        <v>0</v>
      </c>
      <c r="Z5142" s="1">
        <f t="shared" si="329"/>
        <v>0</v>
      </c>
    </row>
    <row r="5143" spans="1:26">
      <c r="A5143" s="2">
        <v>45089</v>
      </c>
      <c r="B5143" t="s">
        <v>4457</v>
      </c>
      <c r="C5143" t="s">
        <v>4776</v>
      </c>
      <c r="D5143" s="2" t="str">
        <f t="shared" si="323"/>
        <v>KOW-TRA2-R-000</v>
      </c>
      <c r="E5143" t="s">
        <v>149</v>
      </c>
      <c r="F5143" t="s">
        <v>317</v>
      </c>
      <c r="G5143">
        <v>44</v>
      </c>
      <c r="H5143" t="str">
        <f>VLOOKUP(E5143,[1]data!$D$3:$AK$1000,34,0)</f>
        <v>Traditional</v>
      </c>
      <c r="I5143">
        <v>1799</v>
      </c>
      <c r="J5143" t="str">
        <f>VLOOKUP(E5143,[1]data!$D$3:$AJ$1048576,33,0)</f>
        <v>1799-2299</v>
      </c>
      <c r="K5143" t="s">
        <v>4784</v>
      </c>
      <c r="L5143" t="s">
        <v>255</v>
      </c>
      <c r="M5143">
        <v>1</v>
      </c>
      <c r="N5143">
        <v>1365.17</v>
      </c>
      <c r="O5143">
        <v>-204.77</v>
      </c>
      <c r="P5143">
        <v>0</v>
      </c>
      <c r="Q5143">
        <v>1160.4000000000001</v>
      </c>
      <c r="R5143">
        <v>0</v>
      </c>
      <c r="S5143">
        <v>0</v>
      </c>
      <c r="T5143">
        <v>0</v>
      </c>
      <c r="U5143">
        <v>139.25</v>
      </c>
      <c r="V5143">
        <v>1299.6500000000001</v>
      </c>
      <c r="W5143">
        <v>1</v>
      </c>
      <c r="X5143">
        <f t="shared" si="327"/>
        <v>1799</v>
      </c>
      <c r="Y5143">
        <f t="shared" si="328"/>
        <v>499.34999999999991</v>
      </c>
      <c r="Z5143" s="1">
        <f t="shared" si="329"/>
        <v>0.27757087270705944</v>
      </c>
    </row>
    <row r="5144" spans="1:26">
      <c r="A5144" s="2">
        <v>45089</v>
      </c>
      <c r="B5144" t="s">
        <v>4457</v>
      </c>
      <c r="C5144" t="s">
        <v>4776</v>
      </c>
      <c r="D5144" s="2" t="str">
        <f t="shared" si="323"/>
        <v>KOW-CA11-R-000</v>
      </c>
      <c r="E5144" t="s">
        <v>10</v>
      </c>
      <c r="F5144" t="s">
        <v>302</v>
      </c>
      <c r="G5144">
        <v>42</v>
      </c>
      <c r="H5144" t="str">
        <f>VLOOKUP(E5144,[1]data!$D$3:$AK$1000,34,0)</f>
        <v>Casual</v>
      </c>
      <c r="I5144">
        <v>1999</v>
      </c>
      <c r="J5144" t="str">
        <f>VLOOKUP(E5144,[1]data!$D$3:$AJ$1048576,33,0)</f>
        <v>1799-2299</v>
      </c>
      <c r="K5144" t="s">
        <v>4785</v>
      </c>
      <c r="L5144" t="s">
        <v>255</v>
      </c>
      <c r="M5144">
        <v>1</v>
      </c>
      <c r="N5144">
        <v>1612.08</v>
      </c>
      <c r="O5144">
        <v>-161.19999999999999</v>
      </c>
      <c r="P5144">
        <v>0</v>
      </c>
      <c r="Q5144">
        <v>1450.88</v>
      </c>
      <c r="R5144">
        <v>0</v>
      </c>
      <c r="S5144">
        <v>0</v>
      </c>
      <c r="T5144">
        <v>0</v>
      </c>
      <c r="U5144">
        <v>348.22</v>
      </c>
      <c r="V5144">
        <v>1799.1</v>
      </c>
      <c r="W5144">
        <v>1</v>
      </c>
      <c r="X5144">
        <f t="shared" si="327"/>
        <v>1999</v>
      </c>
      <c r="Y5144">
        <f t="shared" si="328"/>
        <v>199.90000000000009</v>
      </c>
      <c r="Z5144" s="1">
        <f t="shared" si="329"/>
        <v>0.10000000000000005</v>
      </c>
    </row>
    <row r="5145" spans="1:26">
      <c r="A5145" s="2">
        <v>45089</v>
      </c>
      <c r="B5145" t="s">
        <v>4457</v>
      </c>
      <c r="C5145" t="s">
        <v>4776</v>
      </c>
      <c r="D5145" s="2" t="str">
        <f t="shared" si="323"/>
        <v>KOW-PO26-R-002</v>
      </c>
      <c r="E5145" t="s">
        <v>134</v>
      </c>
      <c r="F5145" t="s">
        <v>426</v>
      </c>
      <c r="G5145">
        <v>42</v>
      </c>
      <c r="H5145" t="str">
        <f>VLOOKUP(E5145,[1]data!$D$3:$AK$1000,34,0)</f>
        <v>Indie</v>
      </c>
      <c r="I5145">
        <v>1999</v>
      </c>
      <c r="J5145" t="str">
        <f>VLOOKUP(E5145,[1]data!$D$3:$AJ$1048576,33,0)</f>
        <v>1799-2299</v>
      </c>
      <c r="K5145" t="s">
        <v>4786</v>
      </c>
      <c r="L5145" t="s">
        <v>473</v>
      </c>
      <c r="M5145">
        <v>1</v>
      </c>
      <c r="N5145">
        <v>1779.11</v>
      </c>
      <c r="O5145">
        <v>-1778.22</v>
      </c>
      <c r="P5145">
        <v>0</v>
      </c>
      <c r="Q5145">
        <v>0.89</v>
      </c>
      <c r="R5145">
        <v>0</v>
      </c>
      <c r="S5145">
        <v>0</v>
      </c>
      <c r="T5145">
        <v>0</v>
      </c>
      <c r="U5145">
        <v>0.11</v>
      </c>
      <c r="V5145">
        <v>1</v>
      </c>
      <c r="W5145">
        <v>1</v>
      </c>
      <c r="X5145">
        <f t="shared" si="327"/>
        <v>1999</v>
      </c>
      <c r="Y5145">
        <f t="shared" si="328"/>
        <v>1998</v>
      </c>
      <c r="Z5145" s="1">
        <f t="shared" si="329"/>
        <v>0.9994997498749375</v>
      </c>
    </row>
    <row r="5146" spans="1:26">
      <c r="A5146" s="2">
        <v>45089</v>
      </c>
      <c r="B5146" t="s">
        <v>4457</v>
      </c>
      <c r="C5146" t="s">
        <v>4776</v>
      </c>
      <c r="D5146" s="2" t="str">
        <f t="shared" si="323"/>
        <v>KOW-CC12-R-003</v>
      </c>
      <c r="E5146" t="s">
        <v>51</v>
      </c>
      <c r="F5146" t="s">
        <v>1723</v>
      </c>
      <c r="G5146">
        <v>30</v>
      </c>
      <c r="H5146" t="str">
        <f>VLOOKUP(E5146,[1]data!$D$3:$AK$1000,34,0)</f>
        <v>Bottom</v>
      </c>
      <c r="I5146">
        <v>2499</v>
      </c>
      <c r="J5146" t="str">
        <f>VLOOKUP(E5146,[1]data!$D$3:$AJ$1048576,33,0)</f>
        <v>2499-2999</v>
      </c>
      <c r="K5146" t="s">
        <v>4787</v>
      </c>
      <c r="L5146" t="s">
        <v>255</v>
      </c>
      <c r="M5146">
        <v>1</v>
      </c>
      <c r="N5146">
        <v>2231.2399999999998</v>
      </c>
      <c r="O5146">
        <v>-223.12</v>
      </c>
      <c r="P5146">
        <v>0</v>
      </c>
      <c r="Q5146">
        <v>2008.12</v>
      </c>
      <c r="R5146">
        <v>0</v>
      </c>
      <c r="S5146">
        <v>0</v>
      </c>
      <c r="T5146">
        <v>0</v>
      </c>
      <c r="U5146">
        <v>240.98</v>
      </c>
      <c r="V5146">
        <v>2249.1</v>
      </c>
      <c r="W5146">
        <v>1</v>
      </c>
      <c r="X5146">
        <f t="shared" si="327"/>
        <v>2499</v>
      </c>
      <c r="Y5146">
        <f t="shared" si="328"/>
        <v>249.90000000000009</v>
      </c>
      <c r="Z5146" s="1">
        <f t="shared" si="329"/>
        <v>0.10000000000000003</v>
      </c>
    </row>
    <row r="5147" spans="1:26">
      <c r="A5147" s="2">
        <v>45089</v>
      </c>
      <c r="B5147" t="s">
        <v>4457</v>
      </c>
      <c r="C5147" t="s">
        <v>4776</v>
      </c>
      <c r="D5147" s="2" t="str">
        <f t="shared" si="323"/>
        <v>KOW-KU1-R-0002</v>
      </c>
      <c r="E5147" t="s">
        <v>85</v>
      </c>
      <c r="F5147" t="s">
        <v>264</v>
      </c>
      <c r="G5147">
        <v>44</v>
      </c>
      <c r="H5147" t="str">
        <f>VLOOKUP(E5147,[1]data!$D$3:$AK$1000,34,0)</f>
        <v>Hoodie</v>
      </c>
      <c r="I5147">
        <v>2799</v>
      </c>
      <c r="J5147" t="str">
        <f>VLOOKUP(E5147,[1]data!$D$3:$AJ$1048576,33,0)</f>
        <v>2499-2999</v>
      </c>
      <c r="K5147" t="s">
        <v>4788</v>
      </c>
      <c r="L5147" t="s">
        <v>473</v>
      </c>
      <c r="M5147">
        <v>1</v>
      </c>
      <c r="N5147">
        <v>2499.11</v>
      </c>
      <c r="O5147">
        <v>0</v>
      </c>
      <c r="P5147">
        <v>0</v>
      </c>
      <c r="Q5147">
        <v>2499.11</v>
      </c>
      <c r="R5147">
        <v>0</v>
      </c>
      <c r="S5147">
        <v>0</v>
      </c>
      <c r="T5147">
        <v>0</v>
      </c>
      <c r="U5147">
        <v>299.89</v>
      </c>
      <c r="V5147">
        <v>2799</v>
      </c>
      <c r="W5147">
        <v>1</v>
      </c>
      <c r="X5147">
        <f t="shared" si="327"/>
        <v>2799</v>
      </c>
      <c r="Y5147">
        <f t="shared" si="328"/>
        <v>0</v>
      </c>
      <c r="Z5147" s="1">
        <f t="shared" si="329"/>
        <v>0</v>
      </c>
    </row>
    <row r="5148" spans="1:26">
      <c r="A5148" s="2">
        <v>45089</v>
      </c>
      <c r="B5148" t="s">
        <v>4457</v>
      </c>
      <c r="C5148" t="s">
        <v>4776</v>
      </c>
      <c r="D5148" s="2" t="str">
        <f t="shared" si="323"/>
        <v>KOW-CC05-R-004</v>
      </c>
      <c r="E5148" t="s">
        <v>188</v>
      </c>
      <c r="F5148" t="s">
        <v>4567</v>
      </c>
      <c r="G5148" t="s">
        <v>2011</v>
      </c>
      <c r="H5148" t="str">
        <f>VLOOKUP(E5148,[1]data!$D$3:$AK$1000,34,0)</f>
        <v>Polo Tees</v>
      </c>
      <c r="I5148">
        <v>1299</v>
      </c>
      <c r="J5148" t="str">
        <f>VLOOKUP(E5148,[1]data!$D$3:$AJ$1048576,33,0)</f>
        <v>1099-1499</v>
      </c>
      <c r="K5148" t="s">
        <v>4789</v>
      </c>
      <c r="L5148" t="s">
        <v>255</v>
      </c>
      <c r="M5148">
        <v>1</v>
      </c>
      <c r="N5148">
        <v>1159.82</v>
      </c>
      <c r="O5148">
        <v>-115.98</v>
      </c>
      <c r="P5148">
        <v>0</v>
      </c>
      <c r="Q5148">
        <v>1043.8399999999999</v>
      </c>
      <c r="R5148">
        <v>0</v>
      </c>
      <c r="S5148">
        <v>0</v>
      </c>
      <c r="T5148">
        <v>0</v>
      </c>
      <c r="U5148">
        <v>125.26</v>
      </c>
      <c r="V5148">
        <v>1169.0999999999999</v>
      </c>
      <c r="W5148">
        <v>1</v>
      </c>
      <c r="X5148">
        <f t="shared" si="327"/>
        <v>1299</v>
      </c>
      <c r="Y5148">
        <f t="shared" si="328"/>
        <v>129.90000000000009</v>
      </c>
      <c r="Z5148" s="1">
        <f t="shared" si="329"/>
        <v>0.10000000000000007</v>
      </c>
    </row>
    <row r="5149" spans="1:26">
      <c r="A5149" s="2">
        <v>45089</v>
      </c>
      <c r="B5149" t="s">
        <v>4457</v>
      </c>
      <c r="C5149" t="s">
        <v>4776</v>
      </c>
      <c r="D5149" s="2" t="str">
        <f t="shared" si="323"/>
        <v>KOW-CA6-S-0002</v>
      </c>
      <c r="E5149" t="s">
        <v>28</v>
      </c>
      <c r="F5149" t="s">
        <v>334</v>
      </c>
      <c r="G5149">
        <v>44</v>
      </c>
      <c r="H5149" t="str">
        <f>VLOOKUP(E5149,[1]data!$D$3:$AK$1000,34,0)</f>
        <v>Casual</v>
      </c>
      <c r="I5149">
        <v>1499</v>
      </c>
      <c r="J5149" t="str">
        <f>VLOOKUP(E5149,[1]data!$D$3:$AJ$1048576,33,0)</f>
        <v>1099-1499</v>
      </c>
      <c r="K5149" t="s">
        <v>4789</v>
      </c>
      <c r="L5149" t="s">
        <v>255</v>
      </c>
      <c r="M5149">
        <v>1</v>
      </c>
      <c r="N5149">
        <v>1338.38</v>
      </c>
      <c r="O5149">
        <v>-133.83000000000001</v>
      </c>
      <c r="P5149">
        <v>0</v>
      </c>
      <c r="Q5149">
        <v>1204.55</v>
      </c>
      <c r="R5149">
        <v>0</v>
      </c>
      <c r="S5149">
        <v>0</v>
      </c>
      <c r="T5149">
        <v>0</v>
      </c>
      <c r="U5149">
        <v>144.55000000000001</v>
      </c>
      <c r="V5149">
        <v>1349.1</v>
      </c>
      <c r="W5149">
        <v>1</v>
      </c>
      <c r="X5149">
        <f t="shared" si="327"/>
        <v>1499</v>
      </c>
      <c r="Y5149">
        <f t="shared" si="328"/>
        <v>149.90000000000009</v>
      </c>
      <c r="Z5149" s="1">
        <f t="shared" si="329"/>
        <v>0.10000000000000006</v>
      </c>
    </row>
    <row r="5150" spans="1:26">
      <c r="A5150" s="2">
        <v>45089</v>
      </c>
      <c r="B5150" t="s">
        <v>4457</v>
      </c>
      <c r="C5150" t="s">
        <v>4776</v>
      </c>
      <c r="D5150" s="2" t="str">
        <f t="shared" si="323"/>
        <v>KOW-LI3-R-0007</v>
      </c>
      <c r="E5150" t="s">
        <v>106</v>
      </c>
      <c r="F5150" t="s">
        <v>261</v>
      </c>
      <c r="G5150">
        <v>42</v>
      </c>
      <c r="H5150" t="str">
        <f>VLOOKUP(E5150,[1]data!$D$3:$AK$1000,34,0)</f>
        <v>Linen</v>
      </c>
      <c r="I5150">
        <v>3499</v>
      </c>
      <c r="J5150" t="str">
        <f>VLOOKUP(E5150,[1]data!$D$3:$AJ$1048576,33,0)</f>
        <v>3499-3999</v>
      </c>
      <c r="K5150" t="s">
        <v>4790</v>
      </c>
      <c r="L5150" t="s">
        <v>255</v>
      </c>
      <c r="M5150">
        <v>1</v>
      </c>
      <c r="N5150">
        <v>2655.36</v>
      </c>
      <c r="O5150">
        <v>0</v>
      </c>
      <c r="P5150">
        <v>0</v>
      </c>
      <c r="Q5150">
        <v>2655.36</v>
      </c>
      <c r="R5150">
        <v>0</v>
      </c>
      <c r="S5150">
        <v>0</v>
      </c>
      <c r="T5150">
        <v>0</v>
      </c>
      <c r="U5150">
        <v>318.64</v>
      </c>
      <c r="V5150">
        <v>2974</v>
      </c>
      <c r="W5150">
        <v>1</v>
      </c>
      <c r="X5150">
        <f t="shared" si="327"/>
        <v>3499</v>
      </c>
      <c r="Y5150">
        <f t="shared" si="328"/>
        <v>525</v>
      </c>
      <c r="Z5150" s="1">
        <f t="shared" si="329"/>
        <v>0.15004286939125464</v>
      </c>
    </row>
    <row r="5151" spans="1:26">
      <c r="A5151" s="2">
        <v>45089</v>
      </c>
      <c r="B5151" t="s">
        <v>4457</v>
      </c>
      <c r="C5151" t="s">
        <v>4776</v>
      </c>
      <c r="D5151" s="2" t="str">
        <f t="shared" si="323"/>
        <v>KOW-CA6-S-0002</v>
      </c>
      <c r="E5151" t="s">
        <v>25</v>
      </c>
      <c r="F5151" t="s">
        <v>334</v>
      </c>
      <c r="G5151">
        <v>39</v>
      </c>
      <c r="H5151" t="str">
        <f>VLOOKUP(E5151,[1]data!$D$3:$AK$1000,34,0)</f>
        <v>Casual</v>
      </c>
      <c r="I5151">
        <v>1499</v>
      </c>
      <c r="J5151" t="str">
        <f>VLOOKUP(E5151,[1]data!$D$3:$AJ$1048576,33,0)</f>
        <v>1099-1499</v>
      </c>
      <c r="K5151" t="s">
        <v>4791</v>
      </c>
      <c r="L5151" t="s">
        <v>255</v>
      </c>
      <c r="M5151">
        <v>1</v>
      </c>
      <c r="N5151">
        <v>1338.39</v>
      </c>
      <c r="O5151">
        <v>0</v>
      </c>
      <c r="P5151">
        <v>0</v>
      </c>
      <c r="Q5151">
        <v>1338.39</v>
      </c>
      <c r="R5151">
        <v>0</v>
      </c>
      <c r="S5151">
        <v>0</v>
      </c>
      <c r="T5151">
        <v>0</v>
      </c>
      <c r="U5151">
        <v>160.61000000000001</v>
      </c>
      <c r="V5151">
        <v>1499</v>
      </c>
      <c r="W5151">
        <v>1</v>
      </c>
      <c r="X5151">
        <f t="shared" si="327"/>
        <v>1499</v>
      </c>
      <c r="Y5151">
        <f t="shared" si="328"/>
        <v>0</v>
      </c>
      <c r="Z5151" s="1">
        <f t="shared" si="329"/>
        <v>0</v>
      </c>
    </row>
    <row r="5152" spans="1:26">
      <c r="A5152" s="2">
        <v>45089</v>
      </c>
      <c r="B5152" t="s">
        <v>4457</v>
      </c>
      <c r="C5152" t="s">
        <v>4776</v>
      </c>
      <c r="D5152" s="2" t="str">
        <f t="shared" si="323"/>
        <v>KOW-TRA3-R-000</v>
      </c>
      <c r="E5152" t="s">
        <v>320</v>
      </c>
      <c r="F5152" t="s">
        <v>286</v>
      </c>
      <c r="G5152">
        <v>44</v>
      </c>
      <c r="H5152" t="str">
        <f>VLOOKUP(E5152,[1]data!$D$3:$AK$1000,34,0)</f>
        <v>Traditional</v>
      </c>
      <c r="I5152">
        <v>1299</v>
      </c>
      <c r="J5152" t="str">
        <f>VLOOKUP(E5152,[1]data!$D$3:$AJ$1048576,33,0)</f>
        <v>1099-1499</v>
      </c>
      <c r="K5152" t="s">
        <v>4792</v>
      </c>
      <c r="L5152" t="s">
        <v>255</v>
      </c>
      <c r="M5152">
        <v>1</v>
      </c>
      <c r="N5152">
        <v>1047.58</v>
      </c>
      <c r="O5152">
        <v>0</v>
      </c>
      <c r="P5152">
        <v>0</v>
      </c>
      <c r="Q5152">
        <v>1047.58</v>
      </c>
      <c r="R5152">
        <v>0</v>
      </c>
      <c r="S5152">
        <v>0</v>
      </c>
      <c r="T5152">
        <v>0</v>
      </c>
      <c r="U5152">
        <v>251.42</v>
      </c>
      <c r="V5152">
        <v>1299</v>
      </c>
      <c r="W5152">
        <v>1</v>
      </c>
      <c r="X5152">
        <f t="shared" si="327"/>
        <v>1299</v>
      </c>
      <c r="Y5152">
        <f t="shared" si="328"/>
        <v>0</v>
      </c>
      <c r="Z5152" s="1">
        <f t="shared" si="329"/>
        <v>0</v>
      </c>
    </row>
    <row r="5153" spans="1:26">
      <c r="A5153" s="2">
        <v>45089</v>
      </c>
      <c r="B5153" t="s">
        <v>4457</v>
      </c>
      <c r="C5153" t="s">
        <v>4776</v>
      </c>
      <c r="D5153" s="2" t="str">
        <f t="shared" si="323"/>
        <v>KOW-TRA2-R-000</v>
      </c>
      <c r="E5153" t="s">
        <v>1060</v>
      </c>
      <c r="F5153" t="s">
        <v>4793</v>
      </c>
      <c r="G5153">
        <v>46</v>
      </c>
      <c r="H5153" t="str">
        <f>VLOOKUP(E5153,[1]data!$D$3:$AK$1000,34,0)</f>
        <v>Traditional</v>
      </c>
      <c r="I5153">
        <v>1799</v>
      </c>
      <c r="J5153" t="str">
        <f>VLOOKUP(E5153,[1]data!$D$3:$AJ$1048576,33,0)</f>
        <v>1799-2299</v>
      </c>
      <c r="K5153" t="s">
        <v>4794</v>
      </c>
      <c r="L5153" t="s">
        <v>255</v>
      </c>
      <c r="M5153">
        <v>1</v>
      </c>
      <c r="N5153">
        <v>1365.18</v>
      </c>
      <c r="O5153">
        <v>0</v>
      </c>
      <c r="P5153">
        <v>0</v>
      </c>
      <c r="Q5153">
        <v>1365.18</v>
      </c>
      <c r="R5153">
        <v>0</v>
      </c>
      <c r="S5153">
        <v>0</v>
      </c>
      <c r="T5153">
        <v>0</v>
      </c>
      <c r="U5153">
        <v>163.82</v>
      </c>
      <c r="V5153">
        <v>1529</v>
      </c>
      <c r="W5153">
        <v>1</v>
      </c>
      <c r="X5153">
        <f t="shared" si="327"/>
        <v>1799</v>
      </c>
      <c r="Y5153">
        <f t="shared" si="328"/>
        <v>270</v>
      </c>
      <c r="Z5153" s="1">
        <f t="shared" si="329"/>
        <v>0.15008337965536409</v>
      </c>
    </row>
    <row r="5154" spans="1:26">
      <c r="A5154" s="2">
        <v>45089</v>
      </c>
      <c r="B5154" t="s">
        <v>4457</v>
      </c>
      <c r="C5154" t="s">
        <v>4776</v>
      </c>
      <c r="D5154" s="2" t="str">
        <f t="shared" si="323"/>
        <v>KOW-LI1-R-0001</v>
      </c>
      <c r="E5154" t="s">
        <v>99</v>
      </c>
      <c r="F5154" t="s">
        <v>941</v>
      </c>
      <c r="G5154">
        <v>42</v>
      </c>
      <c r="H5154" t="str">
        <f>VLOOKUP(E5154,[1]data!$D$3:$AK$1000,34,0)</f>
        <v>Linen</v>
      </c>
      <c r="I5154">
        <v>3499</v>
      </c>
      <c r="J5154" t="str">
        <f>VLOOKUP(E5154,[1]data!$D$3:$AJ$1048576,33,0)</f>
        <v>3499-3999</v>
      </c>
      <c r="K5154" t="s">
        <v>4795</v>
      </c>
      <c r="L5154" t="s">
        <v>255</v>
      </c>
      <c r="M5154">
        <v>1</v>
      </c>
      <c r="N5154">
        <v>2655.35</v>
      </c>
      <c r="O5154">
        <v>-398.3</v>
      </c>
      <c r="P5154">
        <v>0</v>
      </c>
      <c r="Q5154">
        <v>2257.0500000000002</v>
      </c>
      <c r="R5154">
        <v>0</v>
      </c>
      <c r="S5154">
        <v>0</v>
      </c>
      <c r="T5154">
        <v>0</v>
      </c>
      <c r="U5154">
        <v>270.85000000000002</v>
      </c>
      <c r="V5154">
        <v>2527.9</v>
      </c>
      <c r="W5154">
        <v>1</v>
      </c>
      <c r="X5154">
        <f t="shared" si="327"/>
        <v>3499</v>
      </c>
      <c r="Y5154">
        <f t="shared" si="328"/>
        <v>971.09999999999991</v>
      </c>
      <c r="Z5154" s="1">
        <f t="shared" si="329"/>
        <v>0.27753643898256641</v>
      </c>
    </row>
    <row r="5155" spans="1:26">
      <c r="A5155" s="2">
        <v>45089</v>
      </c>
      <c r="B5155" t="s">
        <v>4457</v>
      </c>
      <c r="C5155" t="s">
        <v>4776</v>
      </c>
      <c r="D5155" s="2" t="str">
        <f t="shared" si="323"/>
        <v>KOW-TRA1-R-000</v>
      </c>
      <c r="E5155" t="s">
        <v>146</v>
      </c>
      <c r="F5155" t="s">
        <v>276</v>
      </c>
      <c r="G5155">
        <v>42</v>
      </c>
      <c r="H5155" t="str">
        <f>VLOOKUP(E5155,[1]data!$D$3:$AK$1000,34,0)</f>
        <v>Indie</v>
      </c>
      <c r="I5155">
        <v>1299</v>
      </c>
      <c r="J5155" t="str">
        <f>VLOOKUP(E5155,[1]data!$D$3:$AJ$1048576,33,0)</f>
        <v>1099-1499</v>
      </c>
      <c r="K5155" t="s">
        <v>4795</v>
      </c>
      <c r="L5155" t="s">
        <v>255</v>
      </c>
      <c r="M5155">
        <v>1</v>
      </c>
      <c r="N5155">
        <v>1159.82</v>
      </c>
      <c r="O5155">
        <v>-173.97</v>
      </c>
      <c r="P5155">
        <v>0</v>
      </c>
      <c r="Q5155">
        <v>985.85</v>
      </c>
      <c r="R5155">
        <v>0</v>
      </c>
      <c r="S5155">
        <v>0</v>
      </c>
      <c r="T5155">
        <v>0</v>
      </c>
      <c r="U5155">
        <v>118.3</v>
      </c>
      <c r="V5155">
        <v>1104.1500000000001</v>
      </c>
      <c r="W5155">
        <v>1</v>
      </c>
      <c r="X5155">
        <f t="shared" si="327"/>
        <v>1299</v>
      </c>
      <c r="Y5155">
        <f t="shared" si="328"/>
        <v>194.84999999999991</v>
      </c>
      <c r="Z5155" s="1">
        <f t="shared" si="329"/>
        <v>0.14999999999999994</v>
      </c>
    </row>
    <row r="5156" spans="1:26">
      <c r="A5156" s="2">
        <v>45089</v>
      </c>
      <c r="B5156" t="s">
        <v>4457</v>
      </c>
      <c r="C5156" t="s">
        <v>4776</v>
      </c>
      <c r="D5156" s="2" t="str">
        <f t="shared" si="323"/>
        <v>KOW-CC09-R-003</v>
      </c>
      <c r="E5156" t="s">
        <v>49</v>
      </c>
      <c r="F5156" t="s">
        <v>1721</v>
      </c>
      <c r="G5156">
        <v>36</v>
      </c>
      <c r="H5156" t="str">
        <f>VLOOKUP(E5156,[1]data!$D$3:$AK$1000,34,0)</f>
        <v>Bottom</v>
      </c>
      <c r="I5156">
        <v>1499</v>
      </c>
      <c r="J5156" t="str">
        <f>VLOOKUP(E5156,[1]data!$D$3:$AJ$1048576,33,0)</f>
        <v>1099-1499</v>
      </c>
      <c r="K5156" t="s">
        <v>4795</v>
      </c>
      <c r="L5156" t="s">
        <v>255</v>
      </c>
      <c r="M5156">
        <v>1</v>
      </c>
      <c r="N5156">
        <v>1338.4</v>
      </c>
      <c r="O5156">
        <v>-200.76</v>
      </c>
      <c r="P5156">
        <v>0</v>
      </c>
      <c r="Q5156">
        <v>1137.6400000000001</v>
      </c>
      <c r="R5156">
        <v>0</v>
      </c>
      <c r="S5156">
        <v>0</v>
      </c>
      <c r="T5156">
        <v>0</v>
      </c>
      <c r="U5156">
        <v>136.51</v>
      </c>
      <c r="V5156">
        <v>1274.1500000000001</v>
      </c>
      <c r="W5156">
        <v>1</v>
      </c>
      <c r="X5156">
        <f t="shared" si="327"/>
        <v>1499</v>
      </c>
      <c r="Y5156">
        <f t="shared" si="328"/>
        <v>224.84999999999991</v>
      </c>
      <c r="Z5156" s="1">
        <f t="shared" si="329"/>
        <v>0.14999999999999994</v>
      </c>
    </row>
    <row r="5157" spans="1:26">
      <c r="A5157" s="2">
        <v>45089</v>
      </c>
      <c r="B5157" t="s">
        <v>4457</v>
      </c>
      <c r="C5157" t="s">
        <v>4776</v>
      </c>
      <c r="D5157" s="2" t="str">
        <f t="shared" si="323"/>
        <v>KOW-CA5-R-0001</v>
      </c>
      <c r="E5157" t="s">
        <v>22</v>
      </c>
      <c r="F5157" t="s">
        <v>331</v>
      </c>
      <c r="G5157">
        <v>42</v>
      </c>
      <c r="H5157" t="str">
        <f>VLOOKUP(E5157,[1]data!$D$3:$AK$1000,34,0)</f>
        <v>Casual</v>
      </c>
      <c r="I5157">
        <v>1499</v>
      </c>
      <c r="J5157" t="str">
        <f>VLOOKUP(E5157,[1]data!$D$3:$AJ$1048576,33,0)</f>
        <v>1099-1499</v>
      </c>
      <c r="K5157" t="s">
        <v>4795</v>
      </c>
      <c r="L5157" t="s">
        <v>255</v>
      </c>
      <c r="M5157">
        <v>1</v>
      </c>
      <c r="N5157">
        <v>1338.38</v>
      </c>
      <c r="O5157">
        <v>-200.75</v>
      </c>
      <c r="P5157">
        <v>0</v>
      </c>
      <c r="Q5157">
        <v>1137.6300000000001</v>
      </c>
      <c r="R5157">
        <v>0</v>
      </c>
      <c r="S5157">
        <v>0</v>
      </c>
      <c r="T5157">
        <v>0</v>
      </c>
      <c r="U5157">
        <v>136.52000000000001</v>
      </c>
      <c r="V5157">
        <v>1274.1500000000001</v>
      </c>
      <c r="W5157">
        <v>1</v>
      </c>
      <c r="X5157">
        <f t="shared" si="327"/>
        <v>1499</v>
      </c>
      <c r="Y5157">
        <f t="shared" si="328"/>
        <v>224.84999999999991</v>
      </c>
      <c r="Z5157" s="1">
        <f t="shared" si="329"/>
        <v>0.14999999999999994</v>
      </c>
    </row>
    <row r="5158" spans="1:26">
      <c r="A5158" s="2">
        <v>45089</v>
      </c>
      <c r="B5158" t="s">
        <v>4457</v>
      </c>
      <c r="C5158" t="s">
        <v>4776</v>
      </c>
      <c r="D5158" s="2" t="str">
        <f t="shared" si="323"/>
        <v>KOW-CLC04-R-00</v>
      </c>
      <c r="E5158" t="s">
        <v>3554</v>
      </c>
      <c r="F5158" t="s">
        <v>1408</v>
      </c>
      <c r="G5158">
        <v>40</v>
      </c>
      <c r="H5158" t="str">
        <f>VLOOKUP(E5158,[1]data!$D$3:$AK$1000,34,0)</f>
        <v>Classic</v>
      </c>
      <c r="I5158">
        <v>2499</v>
      </c>
      <c r="J5158" t="str">
        <f>VLOOKUP(E5158,[1]data!$D$3:$AJ$1048576,33,0)</f>
        <v>2499-2999</v>
      </c>
      <c r="K5158" t="s">
        <v>4796</v>
      </c>
      <c r="L5158" t="s">
        <v>255</v>
      </c>
      <c r="M5158">
        <v>1</v>
      </c>
      <c r="N5158">
        <v>2231.2399999999998</v>
      </c>
      <c r="O5158">
        <v>-223.12</v>
      </c>
      <c r="P5158">
        <v>0</v>
      </c>
      <c r="Q5158">
        <v>2008.12</v>
      </c>
      <c r="R5158">
        <v>0</v>
      </c>
      <c r="S5158">
        <v>0</v>
      </c>
      <c r="T5158">
        <v>0</v>
      </c>
      <c r="U5158">
        <v>240.98</v>
      </c>
      <c r="V5158">
        <v>2249.1</v>
      </c>
      <c r="W5158">
        <v>1</v>
      </c>
      <c r="X5158">
        <f t="shared" si="327"/>
        <v>2499</v>
      </c>
      <c r="Y5158">
        <f t="shared" si="328"/>
        <v>249.90000000000009</v>
      </c>
      <c r="Z5158" s="1">
        <f t="shared" si="329"/>
        <v>0.10000000000000003</v>
      </c>
    </row>
    <row r="5159" spans="1:26">
      <c r="A5159" s="2">
        <v>45090</v>
      </c>
      <c r="B5159" t="s">
        <v>4457</v>
      </c>
      <c r="C5159" t="s">
        <v>4776</v>
      </c>
      <c r="D5159" s="2" t="str">
        <f t="shared" si="323"/>
        <v>KOW-CA6-S-0002</v>
      </c>
      <c r="E5159" t="s">
        <v>26</v>
      </c>
      <c r="F5159" t="s">
        <v>334</v>
      </c>
      <c r="G5159">
        <v>40</v>
      </c>
      <c r="H5159" t="str">
        <f>VLOOKUP(E5159,[1]data!$D$3:$AK$1000,34,0)</f>
        <v>Casual</v>
      </c>
      <c r="I5159">
        <v>1499</v>
      </c>
      <c r="J5159" t="str">
        <f>VLOOKUP(E5159,[1]data!$D$3:$AJ$1048576,33,0)</f>
        <v>1099-1499</v>
      </c>
      <c r="K5159" t="s">
        <v>4797</v>
      </c>
      <c r="L5159" t="s">
        <v>255</v>
      </c>
      <c r="M5159">
        <v>1</v>
      </c>
      <c r="N5159">
        <v>1338.38</v>
      </c>
      <c r="O5159">
        <v>-200.75</v>
      </c>
      <c r="P5159">
        <v>0</v>
      </c>
      <c r="Q5159">
        <v>1137.6300000000001</v>
      </c>
      <c r="R5159">
        <v>0</v>
      </c>
      <c r="S5159">
        <v>0</v>
      </c>
      <c r="T5159">
        <v>0</v>
      </c>
      <c r="U5159">
        <v>136.52000000000001</v>
      </c>
      <c r="V5159">
        <v>1274.1500000000001</v>
      </c>
      <c r="W5159">
        <v>1</v>
      </c>
      <c r="X5159">
        <f t="shared" si="327"/>
        <v>1499</v>
      </c>
      <c r="Y5159">
        <f t="shared" si="328"/>
        <v>224.84999999999991</v>
      </c>
      <c r="Z5159" s="1">
        <f t="shared" si="329"/>
        <v>0.14999999999999994</v>
      </c>
    </row>
    <row r="5160" spans="1:26">
      <c r="A5160" s="2">
        <v>45090</v>
      </c>
      <c r="B5160" t="s">
        <v>4457</v>
      </c>
      <c r="C5160" t="s">
        <v>4776</v>
      </c>
      <c r="D5160" s="2" t="str">
        <f t="shared" si="323"/>
        <v>KOW-CC04-R-004</v>
      </c>
      <c r="E5160" t="s">
        <v>44</v>
      </c>
      <c r="F5160" t="s">
        <v>1425</v>
      </c>
      <c r="G5160">
        <v>44</v>
      </c>
      <c r="H5160" t="str">
        <f>VLOOKUP(E5160,[1]data!$D$3:$AK$1000,34,0)</f>
        <v>Hoodie</v>
      </c>
      <c r="I5160">
        <v>2799</v>
      </c>
      <c r="J5160" t="str">
        <f>VLOOKUP(E5160,[1]data!$D$3:$AJ$1048576,33,0)</f>
        <v>2499-2999</v>
      </c>
      <c r="K5160" t="s">
        <v>4798</v>
      </c>
      <c r="L5160" t="s">
        <v>255</v>
      </c>
      <c r="M5160">
        <v>1</v>
      </c>
      <c r="N5160">
        <v>2257.2600000000002</v>
      </c>
      <c r="O5160">
        <v>0</v>
      </c>
      <c r="P5160">
        <v>0</v>
      </c>
      <c r="Q5160">
        <v>2257.2600000000002</v>
      </c>
      <c r="R5160">
        <v>0</v>
      </c>
      <c r="S5160">
        <v>0</v>
      </c>
      <c r="T5160">
        <v>0</v>
      </c>
      <c r="U5160">
        <v>541.74</v>
      </c>
      <c r="V5160">
        <v>2799</v>
      </c>
      <c r="W5160">
        <v>1</v>
      </c>
      <c r="X5160">
        <f t="shared" si="327"/>
        <v>2799</v>
      </c>
      <c r="Y5160">
        <f t="shared" si="328"/>
        <v>0</v>
      </c>
      <c r="Z5160" s="1">
        <f t="shared" si="329"/>
        <v>0</v>
      </c>
    </row>
    <row r="5161" spans="1:26">
      <c r="A5161" s="2">
        <v>45090</v>
      </c>
      <c r="B5161" t="s">
        <v>4457</v>
      </c>
      <c r="C5161" t="s">
        <v>4776</v>
      </c>
      <c r="D5161" s="2" t="str">
        <f t="shared" si="323"/>
        <v>KOW-POL2-R-007</v>
      </c>
      <c r="E5161" t="s">
        <v>184</v>
      </c>
      <c r="F5161" t="s">
        <v>4579</v>
      </c>
      <c r="G5161" t="s">
        <v>2108</v>
      </c>
      <c r="H5161" t="str">
        <f>VLOOKUP(E5161,[1]data!$D$3:$AK$1000,34,0)</f>
        <v>Polo Tees</v>
      </c>
      <c r="I5161">
        <v>1299</v>
      </c>
      <c r="J5161" t="str">
        <f>VLOOKUP(E5161,[1]data!$D$3:$AJ$1048576,33,0)</f>
        <v>1099-1499</v>
      </c>
      <c r="K5161" t="s">
        <v>4797</v>
      </c>
      <c r="L5161" t="s">
        <v>255</v>
      </c>
      <c r="M5161">
        <v>1</v>
      </c>
      <c r="N5161">
        <v>1159.82</v>
      </c>
      <c r="O5161">
        <v>-173.97</v>
      </c>
      <c r="P5161">
        <v>0</v>
      </c>
      <c r="Q5161">
        <v>985.85</v>
      </c>
      <c r="R5161">
        <v>0</v>
      </c>
      <c r="S5161">
        <v>0</v>
      </c>
      <c r="T5161">
        <v>0</v>
      </c>
      <c r="U5161">
        <v>118.3</v>
      </c>
      <c r="V5161">
        <v>1104.1500000000001</v>
      </c>
      <c r="W5161">
        <v>1</v>
      </c>
      <c r="X5161">
        <f t="shared" si="327"/>
        <v>1299</v>
      </c>
      <c r="Y5161">
        <f t="shared" si="328"/>
        <v>194.84999999999991</v>
      </c>
      <c r="Z5161" s="1">
        <f t="shared" si="329"/>
        <v>0.14999999999999994</v>
      </c>
    </row>
    <row r="5162" spans="1:26">
      <c r="A5162" s="2">
        <v>45090</v>
      </c>
      <c r="B5162" t="s">
        <v>4457</v>
      </c>
      <c r="C5162" t="s">
        <v>4776</v>
      </c>
      <c r="D5162" s="2" t="str">
        <f t="shared" si="323"/>
        <v>KOW-TRA6-R-000</v>
      </c>
      <c r="E5162" t="s">
        <v>158</v>
      </c>
      <c r="F5162" t="s">
        <v>256</v>
      </c>
      <c r="G5162">
        <v>40</v>
      </c>
      <c r="H5162" t="str">
        <f>VLOOKUP(E5162,[1]data!$D$3:$AK$1000,34,0)</f>
        <v>Traditional</v>
      </c>
      <c r="I5162">
        <v>1499</v>
      </c>
      <c r="J5162" t="str">
        <f>VLOOKUP(E5162,[1]data!$D$3:$AJ$1048576,33,0)</f>
        <v>1099-1499</v>
      </c>
      <c r="K5162" t="s">
        <v>4799</v>
      </c>
      <c r="L5162" t="s">
        <v>255</v>
      </c>
      <c r="M5162">
        <v>1</v>
      </c>
      <c r="N5162">
        <v>1338.38</v>
      </c>
      <c r="O5162">
        <v>-133.83000000000001</v>
      </c>
      <c r="P5162">
        <v>0</v>
      </c>
      <c r="Q5162">
        <v>1204.55</v>
      </c>
      <c r="R5162">
        <v>0</v>
      </c>
      <c r="S5162">
        <v>0</v>
      </c>
      <c r="T5162">
        <v>0</v>
      </c>
      <c r="U5162">
        <v>144.55000000000001</v>
      </c>
      <c r="V5162">
        <v>1349.1</v>
      </c>
      <c r="W5162">
        <v>1</v>
      </c>
      <c r="X5162">
        <f t="shared" si="327"/>
        <v>1499</v>
      </c>
      <c r="Y5162">
        <f t="shared" si="328"/>
        <v>149.90000000000009</v>
      </c>
      <c r="Z5162" s="1">
        <f t="shared" si="329"/>
        <v>0.10000000000000006</v>
      </c>
    </row>
    <row r="5163" spans="1:26">
      <c r="A5163" s="2">
        <v>45090</v>
      </c>
      <c r="B5163" t="s">
        <v>4457</v>
      </c>
      <c r="C5163" t="s">
        <v>4776</v>
      </c>
      <c r="D5163" s="2" t="str">
        <f t="shared" si="323"/>
        <v>KOW-CC12-R-003</v>
      </c>
      <c r="E5163" t="s">
        <v>52</v>
      </c>
      <c r="F5163" t="s">
        <v>1723</v>
      </c>
      <c r="G5163">
        <v>32</v>
      </c>
      <c r="H5163" t="str">
        <f>VLOOKUP(E5163,[1]data!$D$3:$AK$1000,34,0)</f>
        <v>Bottom</v>
      </c>
      <c r="I5163">
        <v>2499</v>
      </c>
      <c r="J5163" t="str">
        <f>VLOOKUP(E5163,[1]data!$D$3:$AJ$1048576,33,0)</f>
        <v>2499-2999</v>
      </c>
      <c r="K5163" t="s">
        <v>4799</v>
      </c>
      <c r="L5163" t="s">
        <v>255</v>
      </c>
      <c r="M5163">
        <v>1</v>
      </c>
      <c r="N5163">
        <v>2231.25</v>
      </c>
      <c r="O5163">
        <v>-223.12</v>
      </c>
      <c r="P5163">
        <v>0</v>
      </c>
      <c r="Q5163">
        <v>2008.13</v>
      </c>
      <c r="R5163">
        <v>0</v>
      </c>
      <c r="S5163">
        <v>0</v>
      </c>
      <c r="T5163">
        <v>0</v>
      </c>
      <c r="U5163">
        <v>240.97</v>
      </c>
      <c r="V5163">
        <v>2249.1</v>
      </c>
      <c r="W5163">
        <v>1</v>
      </c>
      <c r="X5163">
        <f t="shared" si="327"/>
        <v>2499</v>
      </c>
      <c r="Y5163">
        <f t="shared" si="328"/>
        <v>249.90000000000009</v>
      </c>
      <c r="Z5163" s="1">
        <f t="shared" si="329"/>
        <v>0.10000000000000003</v>
      </c>
    </row>
    <row r="5164" spans="1:26">
      <c r="A5164" s="2">
        <v>45090</v>
      </c>
      <c r="B5164" t="s">
        <v>4457</v>
      </c>
      <c r="C5164" t="s">
        <v>4776</v>
      </c>
      <c r="D5164" s="2" t="str">
        <f t="shared" si="323"/>
        <v>KOW-UKI2-R-003</v>
      </c>
      <c r="E5164" t="s">
        <v>167</v>
      </c>
      <c r="F5164" t="s">
        <v>322</v>
      </c>
      <c r="G5164">
        <v>46</v>
      </c>
      <c r="H5164" t="str">
        <f>VLOOKUP(E5164,[1]data!$D$3:$AK$1000,34,0)</f>
        <v>Hoodie</v>
      </c>
      <c r="I5164">
        <v>2799</v>
      </c>
      <c r="J5164" t="str">
        <f>VLOOKUP(E5164,[1]data!$D$3:$AJ$1048576,33,0)</f>
        <v>2499-2999</v>
      </c>
      <c r="K5164" t="s">
        <v>4800</v>
      </c>
      <c r="L5164" t="s">
        <v>255</v>
      </c>
      <c r="M5164">
        <v>1</v>
      </c>
      <c r="N5164">
        <v>2499.11</v>
      </c>
      <c r="O5164">
        <v>0</v>
      </c>
      <c r="P5164">
        <v>0</v>
      </c>
      <c r="Q5164">
        <v>2499.11</v>
      </c>
      <c r="R5164">
        <v>0</v>
      </c>
      <c r="S5164">
        <v>0</v>
      </c>
      <c r="T5164">
        <v>0</v>
      </c>
      <c r="U5164">
        <v>299.89</v>
      </c>
      <c r="V5164">
        <v>2799</v>
      </c>
      <c r="W5164">
        <v>1</v>
      </c>
      <c r="X5164">
        <f t="shared" si="327"/>
        <v>2799</v>
      </c>
      <c r="Y5164">
        <f t="shared" si="328"/>
        <v>0</v>
      </c>
      <c r="Z5164" s="1">
        <f t="shared" si="329"/>
        <v>0</v>
      </c>
    </row>
    <row r="5165" spans="1:26">
      <c r="A5165" s="2">
        <v>45090</v>
      </c>
      <c r="B5165" t="s">
        <v>4457</v>
      </c>
      <c r="C5165" t="s">
        <v>4776</v>
      </c>
      <c r="D5165" s="2" t="str">
        <f t="shared" si="323"/>
        <v>KOW-CC03-R-004</v>
      </c>
      <c r="E5165" t="s">
        <v>2617</v>
      </c>
      <c r="F5165" t="s">
        <v>1618</v>
      </c>
      <c r="G5165">
        <v>44</v>
      </c>
      <c r="H5165" t="str">
        <f>VLOOKUP(E5165,[1]data!$D$3:$AK$1000,34,0)</f>
        <v>Casual</v>
      </c>
      <c r="I5165">
        <v>2999</v>
      </c>
      <c r="J5165" t="str">
        <f>VLOOKUP(E5165,[1]data!$D$3:$AJ$1048576,33,0)</f>
        <v>2499-2999</v>
      </c>
      <c r="K5165" t="s">
        <v>4801</v>
      </c>
      <c r="L5165" t="s">
        <v>255</v>
      </c>
      <c r="M5165">
        <v>1</v>
      </c>
      <c r="N5165">
        <v>2677.67</v>
      </c>
      <c r="O5165">
        <v>-267.76</v>
      </c>
      <c r="P5165">
        <v>0</v>
      </c>
      <c r="Q5165">
        <v>2409.91</v>
      </c>
      <c r="R5165">
        <v>0</v>
      </c>
      <c r="S5165">
        <v>0</v>
      </c>
      <c r="T5165">
        <v>0</v>
      </c>
      <c r="U5165">
        <v>289.19</v>
      </c>
      <c r="V5165">
        <v>2699.1</v>
      </c>
      <c r="W5165">
        <v>1</v>
      </c>
      <c r="X5165">
        <f t="shared" si="327"/>
        <v>2999</v>
      </c>
      <c r="Y5165">
        <f t="shared" si="328"/>
        <v>299.90000000000009</v>
      </c>
      <c r="Z5165" s="1">
        <f t="shared" si="329"/>
        <v>0.10000000000000003</v>
      </c>
    </row>
    <row r="5166" spans="1:26">
      <c r="A5166" s="2">
        <v>45090</v>
      </c>
      <c r="B5166" t="s">
        <v>4457</v>
      </c>
      <c r="C5166" t="s">
        <v>4776</v>
      </c>
      <c r="D5166" s="2" t="str">
        <f t="shared" si="323"/>
        <v>KOW-FF03-R-005</v>
      </c>
      <c r="E5166" t="s">
        <v>64</v>
      </c>
      <c r="F5166" t="s">
        <v>1876</v>
      </c>
      <c r="G5166">
        <v>44</v>
      </c>
      <c r="H5166" t="str">
        <f>VLOOKUP(E5166,[1]data!$D$3:$AK$1000,34,0)</f>
        <v>Linen</v>
      </c>
      <c r="I5166">
        <v>3999</v>
      </c>
      <c r="J5166" t="str">
        <f>VLOOKUP(E5166,[1]data!$D$3:$AJ$1048576,33,0)</f>
        <v>3499-3999</v>
      </c>
      <c r="K5166" t="s">
        <v>4802</v>
      </c>
      <c r="L5166" t="s">
        <v>255</v>
      </c>
      <c r="M5166">
        <v>1</v>
      </c>
      <c r="N5166">
        <v>3391.96</v>
      </c>
      <c r="O5166">
        <v>0</v>
      </c>
      <c r="P5166">
        <v>0</v>
      </c>
      <c r="Q5166">
        <v>3391.96</v>
      </c>
      <c r="R5166">
        <v>0</v>
      </c>
      <c r="S5166">
        <v>0</v>
      </c>
      <c r="T5166">
        <v>0</v>
      </c>
      <c r="U5166">
        <v>407.04</v>
      </c>
      <c r="V5166">
        <v>3799</v>
      </c>
      <c r="W5166">
        <v>1</v>
      </c>
      <c r="X5166">
        <f t="shared" si="327"/>
        <v>3999</v>
      </c>
      <c r="Y5166">
        <f t="shared" si="328"/>
        <v>200</v>
      </c>
      <c r="Z5166" s="1">
        <f t="shared" si="329"/>
        <v>5.0012503125781448E-2</v>
      </c>
    </row>
    <row r="5167" spans="1:26">
      <c r="A5167" s="2">
        <v>45090</v>
      </c>
      <c r="B5167" t="s">
        <v>4457</v>
      </c>
      <c r="C5167" t="s">
        <v>4776</v>
      </c>
      <c r="D5167" s="2" t="str">
        <f t="shared" si="323"/>
        <v>KOW-AMZ1-R-006</v>
      </c>
      <c r="E5167" t="s">
        <v>187</v>
      </c>
      <c r="F5167" t="s">
        <v>4441</v>
      </c>
      <c r="G5167" t="s">
        <v>2029</v>
      </c>
      <c r="H5167" t="str">
        <f>VLOOKUP(E5167,[1]data!$D$3:$AK$1000,34,0)</f>
        <v>Crew Neck Tee</v>
      </c>
      <c r="I5167">
        <v>749</v>
      </c>
      <c r="J5167" t="str">
        <f>VLOOKUP(E5167,[1]data!$D$3:$AJ$1048576,33,0)</f>
        <v>399-799</v>
      </c>
      <c r="K5167" t="s">
        <v>4803</v>
      </c>
      <c r="L5167" t="s">
        <v>255</v>
      </c>
      <c r="M5167">
        <v>1</v>
      </c>
      <c r="N5167">
        <v>668.75</v>
      </c>
      <c r="O5167">
        <v>-66.87</v>
      </c>
      <c r="P5167">
        <v>0</v>
      </c>
      <c r="Q5167">
        <v>601.88</v>
      </c>
      <c r="R5167">
        <v>0</v>
      </c>
      <c r="S5167">
        <v>0</v>
      </c>
      <c r="T5167">
        <v>0</v>
      </c>
      <c r="U5167">
        <v>72.22</v>
      </c>
      <c r="V5167">
        <v>674.1</v>
      </c>
      <c r="W5167">
        <v>1</v>
      </c>
      <c r="X5167">
        <f t="shared" si="327"/>
        <v>749</v>
      </c>
      <c r="Y5167">
        <f t="shared" si="328"/>
        <v>74.899999999999977</v>
      </c>
      <c r="Z5167" s="1">
        <f t="shared" si="329"/>
        <v>9.9999999999999964E-2</v>
      </c>
    </row>
    <row r="5168" spans="1:26">
      <c r="A5168" s="2">
        <v>45090</v>
      </c>
      <c r="B5168" t="s">
        <v>4457</v>
      </c>
      <c r="C5168" t="s">
        <v>4776</v>
      </c>
      <c r="D5168" s="2" t="str">
        <f t="shared" si="323"/>
        <v>KOW-TRA4-R-000</v>
      </c>
      <c r="E5168" t="s">
        <v>155</v>
      </c>
      <c r="F5168" t="s">
        <v>336</v>
      </c>
      <c r="G5168">
        <v>44</v>
      </c>
      <c r="H5168" t="str">
        <f>VLOOKUP(E5168,[1]data!$D$3:$AK$1000,34,0)</f>
        <v>Traditional</v>
      </c>
      <c r="I5168">
        <v>1499</v>
      </c>
      <c r="J5168" t="str">
        <f>VLOOKUP(E5168,[1]data!$D$3:$AJ$1048576,33,0)</f>
        <v>1099-1499</v>
      </c>
      <c r="K5168" t="s">
        <v>4803</v>
      </c>
      <c r="L5168" t="s">
        <v>255</v>
      </c>
      <c r="M5168">
        <v>1</v>
      </c>
      <c r="N5168">
        <v>1338.38</v>
      </c>
      <c r="O5168">
        <v>-133.83000000000001</v>
      </c>
      <c r="P5168">
        <v>0</v>
      </c>
      <c r="Q5168">
        <v>1204.55</v>
      </c>
      <c r="R5168">
        <v>0</v>
      </c>
      <c r="S5168">
        <v>0</v>
      </c>
      <c r="T5168">
        <v>0</v>
      </c>
      <c r="U5168">
        <v>144.55000000000001</v>
      </c>
      <c r="V5168">
        <v>1349.1</v>
      </c>
      <c r="W5168">
        <v>1</v>
      </c>
      <c r="X5168">
        <f t="shared" si="327"/>
        <v>1499</v>
      </c>
      <c r="Y5168">
        <f t="shared" si="328"/>
        <v>149.90000000000009</v>
      </c>
      <c r="Z5168" s="1">
        <f t="shared" si="329"/>
        <v>0.10000000000000006</v>
      </c>
    </row>
    <row r="5169" spans="1:26">
      <c r="A5169" s="2">
        <v>45090</v>
      </c>
      <c r="B5169" t="s">
        <v>4457</v>
      </c>
      <c r="C5169" t="s">
        <v>4776</v>
      </c>
      <c r="D5169" s="2" t="str">
        <f t="shared" si="323"/>
        <v>KOW-LI1-R-0001</v>
      </c>
      <c r="E5169" t="s">
        <v>100</v>
      </c>
      <c r="F5169" t="s">
        <v>941</v>
      </c>
      <c r="G5169">
        <v>44</v>
      </c>
      <c r="H5169" t="str">
        <f>VLOOKUP(E5169,[1]data!$D$3:$AK$1000,34,0)</f>
        <v>Linen</v>
      </c>
      <c r="I5169">
        <v>3499</v>
      </c>
      <c r="J5169" t="str">
        <f>VLOOKUP(E5169,[1]data!$D$3:$AJ$1048576,33,0)</f>
        <v>3499-3999</v>
      </c>
      <c r="K5169" t="s">
        <v>4804</v>
      </c>
      <c r="L5169" t="s">
        <v>255</v>
      </c>
      <c r="M5169">
        <v>1</v>
      </c>
      <c r="N5169">
        <v>2655.36</v>
      </c>
      <c r="O5169">
        <v>0</v>
      </c>
      <c r="P5169">
        <v>0</v>
      </c>
      <c r="Q5169">
        <v>2655.36</v>
      </c>
      <c r="R5169">
        <v>0</v>
      </c>
      <c r="S5169">
        <v>0</v>
      </c>
      <c r="T5169">
        <v>0</v>
      </c>
      <c r="U5169">
        <v>318.64</v>
      </c>
      <c r="V5169">
        <v>2974</v>
      </c>
      <c r="W5169">
        <v>1</v>
      </c>
      <c r="X5169">
        <f t="shared" si="327"/>
        <v>3499</v>
      </c>
      <c r="Y5169">
        <f t="shared" si="328"/>
        <v>525</v>
      </c>
      <c r="Z5169" s="1">
        <f t="shared" si="329"/>
        <v>0.15004286939125464</v>
      </c>
    </row>
    <row r="5170" spans="1:26">
      <c r="A5170" s="2">
        <v>45090</v>
      </c>
      <c r="B5170" t="s">
        <v>4457</v>
      </c>
      <c r="C5170" t="s">
        <v>4776</v>
      </c>
      <c r="D5170" s="2" t="str">
        <f t="shared" si="323"/>
        <v>KOW-PIQ-S-0033</v>
      </c>
      <c r="E5170" t="s">
        <v>127</v>
      </c>
      <c r="F5170" t="s">
        <v>2021</v>
      </c>
      <c r="G5170" t="s">
        <v>2029</v>
      </c>
      <c r="H5170" t="str">
        <f>VLOOKUP(E5170,[1]data!$D$3:$AK$1000,34,0)</f>
        <v>Knit Shirt</v>
      </c>
      <c r="I5170">
        <v>1999</v>
      </c>
      <c r="J5170" t="str">
        <f>VLOOKUP(E5170,[1]data!$D$3:$AJ$1048576,33,0)</f>
        <v>1799-2299</v>
      </c>
      <c r="K5170" t="s">
        <v>4805</v>
      </c>
      <c r="L5170" t="s">
        <v>255</v>
      </c>
      <c r="M5170">
        <v>1</v>
      </c>
      <c r="N5170">
        <v>1612.08</v>
      </c>
      <c r="O5170">
        <v>-161.19999999999999</v>
      </c>
      <c r="P5170">
        <v>0</v>
      </c>
      <c r="Q5170">
        <v>1450.88</v>
      </c>
      <c r="R5170">
        <v>0</v>
      </c>
      <c r="S5170">
        <v>0</v>
      </c>
      <c r="T5170">
        <v>0</v>
      </c>
      <c r="U5170">
        <v>348.22</v>
      </c>
      <c r="V5170">
        <v>1799.1</v>
      </c>
      <c r="W5170">
        <v>1</v>
      </c>
      <c r="X5170">
        <f t="shared" si="327"/>
        <v>1999</v>
      </c>
      <c r="Y5170">
        <f t="shared" si="328"/>
        <v>199.90000000000009</v>
      </c>
      <c r="Z5170" s="1">
        <f t="shared" si="329"/>
        <v>0.10000000000000005</v>
      </c>
    </row>
    <row r="5171" spans="1:26">
      <c r="A5171" s="2">
        <v>45090</v>
      </c>
      <c r="B5171" t="s">
        <v>4457</v>
      </c>
      <c r="C5171" t="s">
        <v>4776</v>
      </c>
      <c r="D5171" s="2" t="str">
        <f t="shared" si="323"/>
        <v>KOW-CC04-R-004</v>
      </c>
      <c r="E5171" t="s">
        <v>44</v>
      </c>
      <c r="F5171" t="s">
        <v>1425</v>
      </c>
      <c r="G5171">
        <v>44</v>
      </c>
      <c r="H5171" t="str">
        <f>VLOOKUP(E5171,[1]data!$D$3:$AK$1000,34,0)</f>
        <v>Hoodie</v>
      </c>
      <c r="I5171">
        <v>2799</v>
      </c>
      <c r="J5171" t="str">
        <f>VLOOKUP(E5171,[1]data!$D$3:$AJ$1048576,33,0)</f>
        <v>2499-2999</v>
      </c>
      <c r="K5171" t="s">
        <v>4801</v>
      </c>
      <c r="L5171" t="s">
        <v>255</v>
      </c>
      <c r="M5171">
        <v>1</v>
      </c>
      <c r="N5171">
        <v>2499.11</v>
      </c>
      <c r="O5171">
        <v>-249.91</v>
      </c>
      <c r="P5171">
        <v>0</v>
      </c>
      <c r="Q5171">
        <v>2249.1999999999998</v>
      </c>
      <c r="R5171">
        <v>0</v>
      </c>
      <c r="S5171">
        <v>0</v>
      </c>
      <c r="T5171">
        <v>0</v>
      </c>
      <c r="U5171">
        <v>269.89999999999998</v>
      </c>
      <c r="V5171">
        <v>2519.1</v>
      </c>
      <c r="W5171">
        <v>1</v>
      </c>
      <c r="X5171">
        <f t="shared" si="327"/>
        <v>2799</v>
      </c>
      <c r="Y5171">
        <f t="shared" si="328"/>
        <v>279.90000000000009</v>
      </c>
      <c r="Z5171" s="1">
        <f t="shared" si="329"/>
        <v>0.10000000000000003</v>
      </c>
    </row>
    <row r="5172" spans="1:26">
      <c r="A5172" s="2">
        <v>45090</v>
      </c>
      <c r="B5172" t="s">
        <v>4457</v>
      </c>
      <c r="C5172" t="s">
        <v>4776</v>
      </c>
      <c r="D5172" s="2" t="str">
        <f t="shared" si="323"/>
        <v>KOW-PO26-R-002</v>
      </c>
      <c r="E5172" t="s">
        <v>631</v>
      </c>
      <c r="F5172" t="s">
        <v>426</v>
      </c>
      <c r="G5172">
        <v>40</v>
      </c>
      <c r="H5172" t="str">
        <f>VLOOKUP(E5172,[1]data!$D$3:$AK$1000,34,0)</f>
        <v>Indie</v>
      </c>
      <c r="I5172">
        <v>1999</v>
      </c>
      <c r="J5172" t="str">
        <f>VLOOKUP(E5172,[1]data!$D$3:$AJ$1048576,33,0)</f>
        <v>1799-2299</v>
      </c>
      <c r="K5172" t="s">
        <v>4806</v>
      </c>
      <c r="L5172" t="s">
        <v>255</v>
      </c>
      <c r="M5172">
        <v>1</v>
      </c>
      <c r="N5172">
        <v>3569.64</v>
      </c>
      <c r="O5172">
        <v>-356.96</v>
      </c>
      <c r="P5172">
        <v>0</v>
      </c>
      <c r="Q5172">
        <v>3212.68</v>
      </c>
      <c r="R5172">
        <v>0</v>
      </c>
      <c r="S5172">
        <v>0</v>
      </c>
      <c r="T5172">
        <v>0</v>
      </c>
      <c r="U5172">
        <v>385.52</v>
      </c>
      <c r="V5172">
        <v>3598.2</v>
      </c>
      <c r="W5172">
        <v>2</v>
      </c>
      <c r="X5172">
        <f t="shared" si="327"/>
        <v>3998</v>
      </c>
      <c r="Y5172">
        <f t="shared" si="328"/>
        <v>399.80000000000018</v>
      </c>
      <c r="Z5172" s="1">
        <f t="shared" si="329"/>
        <v>0.10000000000000005</v>
      </c>
    </row>
    <row r="5173" spans="1:26">
      <c r="A5173" s="2">
        <v>45090</v>
      </c>
      <c r="B5173" t="s">
        <v>4457</v>
      </c>
      <c r="C5173" t="s">
        <v>4776</v>
      </c>
      <c r="D5173" s="2" t="str">
        <f t="shared" si="323"/>
        <v>KOW-PO26-R-002</v>
      </c>
      <c r="E5173" t="s">
        <v>2728</v>
      </c>
      <c r="F5173" t="s">
        <v>426</v>
      </c>
      <c r="G5173">
        <v>44</v>
      </c>
      <c r="H5173" t="str">
        <f>VLOOKUP(E5173,[1]data!$D$3:$AK$1000,34,0)</f>
        <v>Indie</v>
      </c>
      <c r="I5173">
        <v>1999</v>
      </c>
      <c r="J5173" t="str">
        <f>VLOOKUP(E5173,[1]data!$D$3:$AJ$1048576,33,0)</f>
        <v>1799-2299</v>
      </c>
      <c r="K5173" t="s">
        <v>4807</v>
      </c>
      <c r="L5173" t="s">
        <v>255</v>
      </c>
      <c r="M5173">
        <v>1</v>
      </c>
      <c r="N5173">
        <v>1784.82</v>
      </c>
      <c r="O5173">
        <v>0</v>
      </c>
      <c r="P5173">
        <v>0</v>
      </c>
      <c r="Q5173">
        <v>1784.82</v>
      </c>
      <c r="R5173">
        <v>0</v>
      </c>
      <c r="S5173">
        <v>0</v>
      </c>
      <c r="T5173">
        <v>0</v>
      </c>
      <c r="U5173">
        <v>214.18</v>
      </c>
      <c r="V5173">
        <v>1999</v>
      </c>
      <c r="W5173">
        <v>1</v>
      </c>
      <c r="X5173">
        <f t="shared" si="327"/>
        <v>1999</v>
      </c>
      <c r="Y5173">
        <f t="shared" si="328"/>
        <v>0</v>
      </c>
      <c r="Z5173" s="1">
        <f t="shared" si="329"/>
        <v>0</v>
      </c>
    </row>
    <row r="5174" spans="1:26">
      <c r="A5174" s="2">
        <v>45090</v>
      </c>
      <c r="B5174" t="s">
        <v>4457</v>
      </c>
      <c r="C5174" t="s">
        <v>4776</v>
      </c>
      <c r="D5174" s="2" t="str">
        <f t="shared" si="323"/>
        <v>KOW-TRA6-R-000</v>
      </c>
      <c r="E5174" t="s">
        <v>159</v>
      </c>
      <c r="F5174" t="s">
        <v>256</v>
      </c>
      <c r="G5174">
        <v>42</v>
      </c>
      <c r="H5174" t="str">
        <f>VLOOKUP(E5174,[1]data!$D$3:$AK$1000,34,0)</f>
        <v>Traditional</v>
      </c>
      <c r="I5174">
        <v>1499</v>
      </c>
      <c r="J5174" t="str">
        <f>VLOOKUP(E5174,[1]data!$D$3:$AJ$1048576,33,0)</f>
        <v>1099-1499</v>
      </c>
      <c r="K5174" t="s">
        <v>4808</v>
      </c>
      <c r="L5174" t="s">
        <v>255</v>
      </c>
      <c r="M5174">
        <v>1</v>
      </c>
      <c r="N5174">
        <v>1338.39</v>
      </c>
      <c r="O5174">
        <v>0</v>
      </c>
      <c r="P5174">
        <v>0</v>
      </c>
      <c r="Q5174">
        <v>1338.39</v>
      </c>
      <c r="R5174">
        <v>0</v>
      </c>
      <c r="S5174">
        <v>0</v>
      </c>
      <c r="T5174">
        <v>0</v>
      </c>
      <c r="U5174">
        <v>160.61000000000001</v>
      </c>
      <c r="V5174">
        <v>1499</v>
      </c>
      <c r="W5174">
        <v>1</v>
      </c>
      <c r="X5174">
        <f t="shared" si="327"/>
        <v>1499</v>
      </c>
      <c r="Y5174">
        <f t="shared" si="328"/>
        <v>0</v>
      </c>
      <c r="Z5174" s="1">
        <f t="shared" si="329"/>
        <v>0</v>
      </c>
    </row>
    <row r="5175" spans="1:26">
      <c r="A5175" s="2">
        <v>45090</v>
      </c>
      <c r="B5175" t="s">
        <v>4457</v>
      </c>
      <c r="C5175" t="s">
        <v>4776</v>
      </c>
      <c r="D5175" s="2" t="str">
        <f t="shared" si="323"/>
        <v>KOW-CC05-R-004</v>
      </c>
      <c r="E5175" t="s">
        <v>189</v>
      </c>
      <c r="F5175" t="s">
        <v>4567</v>
      </c>
      <c r="G5175" t="s">
        <v>2029</v>
      </c>
      <c r="H5175" t="str">
        <f>VLOOKUP(E5175,[1]data!$D$3:$AK$1000,34,0)</f>
        <v>Polo Tees</v>
      </c>
      <c r="I5175">
        <v>1299</v>
      </c>
      <c r="J5175" t="str">
        <f>VLOOKUP(E5175,[1]data!$D$3:$AJ$1048576,33,0)</f>
        <v>1099-1499</v>
      </c>
      <c r="K5175" t="s">
        <v>4809</v>
      </c>
      <c r="L5175" t="s">
        <v>255</v>
      </c>
      <c r="M5175">
        <v>1</v>
      </c>
      <c r="N5175">
        <v>1159.82</v>
      </c>
      <c r="O5175">
        <v>0</v>
      </c>
      <c r="P5175">
        <v>0</v>
      </c>
      <c r="Q5175">
        <v>1159.82</v>
      </c>
      <c r="R5175">
        <v>0</v>
      </c>
      <c r="S5175">
        <v>0</v>
      </c>
      <c r="T5175">
        <v>0</v>
      </c>
      <c r="U5175">
        <v>139.18</v>
      </c>
      <c r="V5175">
        <v>1299</v>
      </c>
      <c r="W5175">
        <v>1</v>
      </c>
      <c r="X5175">
        <f t="shared" si="327"/>
        <v>1299</v>
      </c>
      <c r="Y5175">
        <f t="shared" si="328"/>
        <v>0</v>
      </c>
      <c r="Z5175" s="1">
        <f t="shared" si="329"/>
        <v>0</v>
      </c>
    </row>
    <row r="5176" spans="1:26">
      <c r="A5176" s="2">
        <v>45090</v>
      </c>
      <c r="B5176" t="s">
        <v>4457</v>
      </c>
      <c r="C5176" t="s">
        <v>4776</v>
      </c>
      <c r="D5176" s="2" t="str">
        <f t="shared" si="323"/>
        <v>KOW-CA6-S-0002</v>
      </c>
      <c r="E5176" t="s">
        <v>26</v>
      </c>
      <c r="F5176" t="s">
        <v>334</v>
      </c>
      <c r="G5176">
        <v>40</v>
      </c>
      <c r="H5176" t="str">
        <f>VLOOKUP(E5176,[1]data!$D$3:$AK$1000,34,0)</f>
        <v>Casual</v>
      </c>
      <c r="I5176">
        <v>1499</v>
      </c>
      <c r="J5176" t="str">
        <f>VLOOKUP(E5176,[1]data!$D$3:$AJ$1048576,33,0)</f>
        <v>1099-1499</v>
      </c>
      <c r="K5176" t="s">
        <v>4810</v>
      </c>
      <c r="L5176" t="s">
        <v>473</v>
      </c>
      <c r="M5176">
        <v>1</v>
      </c>
      <c r="N5176">
        <v>1338.39</v>
      </c>
      <c r="O5176">
        <v>0</v>
      </c>
      <c r="P5176">
        <v>0</v>
      </c>
      <c r="Q5176">
        <v>1338.39</v>
      </c>
      <c r="R5176">
        <v>0</v>
      </c>
      <c r="S5176">
        <v>0</v>
      </c>
      <c r="T5176">
        <v>0</v>
      </c>
      <c r="U5176">
        <v>160.61000000000001</v>
      </c>
      <c r="V5176">
        <v>1499</v>
      </c>
      <c r="W5176">
        <v>1</v>
      </c>
      <c r="X5176">
        <f t="shared" si="327"/>
        <v>1499</v>
      </c>
      <c r="Y5176">
        <f t="shared" si="328"/>
        <v>0</v>
      </c>
      <c r="Z5176" s="1">
        <f t="shared" si="329"/>
        <v>0</v>
      </c>
    </row>
    <row r="5177" spans="1:26">
      <c r="A5177" s="2">
        <v>45090</v>
      </c>
      <c r="B5177" t="s">
        <v>4457</v>
      </c>
      <c r="C5177" t="s">
        <v>4776</v>
      </c>
      <c r="D5177" s="2" t="str">
        <f t="shared" si="323"/>
        <v>KOW-CC04-R-004</v>
      </c>
      <c r="E5177" t="s">
        <v>43</v>
      </c>
      <c r="F5177" t="s">
        <v>1425</v>
      </c>
      <c r="G5177">
        <v>42</v>
      </c>
      <c r="H5177" t="str">
        <f>VLOOKUP(E5177,[1]data!$D$3:$AK$1000,34,0)</f>
        <v>Hoodie</v>
      </c>
      <c r="I5177">
        <v>2799</v>
      </c>
      <c r="J5177" t="str">
        <f>VLOOKUP(E5177,[1]data!$D$3:$AJ$1048576,33,0)</f>
        <v>2499-2999</v>
      </c>
      <c r="K5177" t="s">
        <v>4740</v>
      </c>
      <c r="L5177" t="s">
        <v>255</v>
      </c>
      <c r="M5177">
        <v>0</v>
      </c>
      <c r="N5177">
        <v>0</v>
      </c>
      <c r="O5177">
        <v>0</v>
      </c>
      <c r="P5177">
        <v>-2249.1999999999998</v>
      </c>
      <c r="Q5177">
        <v>-2249.1999999999998</v>
      </c>
      <c r="R5177">
        <v>0</v>
      </c>
      <c r="S5177">
        <v>0</v>
      </c>
      <c r="T5177">
        <v>0</v>
      </c>
      <c r="U5177">
        <v>-269.89999999999998</v>
      </c>
      <c r="V5177">
        <v>-2519.1</v>
      </c>
      <c r="W5177">
        <v>-1</v>
      </c>
      <c r="X5177">
        <f t="shared" si="327"/>
        <v>-2799</v>
      </c>
      <c r="Y5177">
        <f t="shared" si="328"/>
        <v>-279.90000000000009</v>
      </c>
      <c r="Z5177" s="1">
        <f t="shared" si="329"/>
        <v>0.10000000000000003</v>
      </c>
    </row>
    <row r="5178" spans="1:26">
      <c r="A5178" s="2">
        <v>45090</v>
      </c>
      <c r="B5178" t="s">
        <v>4457</v>
      </c>
      <c r="C5178" t="s">
        <v>4776</v>
      </c>
      <c r="D5178" s="2" t="str">
        <f t="shared" si="323"/>
        <v>KOW-KOR-S-0001</v>
      </c>
      <c r="E5178" t="s">
        <v>80</v>
      </c>
      <c r="F5178" t="s">
        <v>288</v>
      </c>
      <c r="G5178">
        <v>42</v>
      </c>
      <c r="H5178" t="str">
        <f>VLOOKUP(E5178,[1]data!$D$3:$AK$1000,34,0)</f>
        <v>Casual</v>
      </c>
      <c r="I5178">
        <v>2299</v>
      </c>
      <c r="J5178" t="str">
        <f>VLOOKUP(E5178,[1]data!$D$3:$AJ$1048576,33,0)</f>
        <v>1799-2299</v>
      </c>
      <c r="K5178" t="s">
        <v>4811</v>
      </c>
      <c r="L5178" t="s">
        <v>255</v>
      </c>
      <c r="M5178">
        <v>1</v>
      </c>
      <c r="N5178">
        <v>1854.03</v>
      </c>
      <c r="O5178">
        <v>-278.10000000000002</v>
      </c>
      <c r="P5178">
        <v>0</v>
      </c>
      <c r="Q5178">
        <v>1575.93</v>
      </c>
      <c r="R5178">
        <v>0</v>
      </c>
      <c r="S5178">
        <v>0</v>
      </c>
      <c r="T5178">
        <v>0</v>
      </c>
      <c r="U5178">
        <v>378.22</v>
      </c>
      <c r="V5178">
        <v>1954.15</v>
      </c>
      <c r="W5178">
        <v>1</v>
      </c>
      <c r="X5178">
        <f t="shared" si="327"/>
        <v>2299</v>
      </c>
      <c r="Y5178">
        <f t="shared" si="328"/>
        <v>344.84999999999991</v>
      </c>
      <c r="Z5178" s="1">
        <f t="shared" si="329"/>
        <v>0.14999999999999997</v>
      </c>
    </row>
    <row r="5179" spans="1:26">
      <c r="A5179" s="2">
        <v>45090</v>
      </c>
      <c r="B5179" t="s">
        <v>4457</v>
      </c>
      <c r="C5179" t="s">
        <v>4776</v>
      </c>
      <c r="D5179" s="2" t="str">
        <f t="shared" si="323"/>
        <v>KOW-CC05-R-004</v>
      </c>
      <c r="E5179" t="s">
        <v>189</v>
      </c>
      <c r="F5179" t="s">
        <v>4567</v>
      </c>
      <c r="G5179" t="s">
        <v>2029</v>
      </c>
      <c r="H5179" t="str">
        <f>VLOOKUP(E5179,[1]data!$D$3:$AK$1000,34,0)</f>
        <v>Polo Tees</v>
      </c>
      <c r="I5179">
        <v>1299</v>
      </c>
      <c r="J5179" t="str">
        <f>VLOOKUP(E5179,[1]data!$D$3:$AJ$1048576,33,0)</f>
        <v>1099-1499</v>
      </c>
      <c r="K5179" t="s">
        <v>4812</v>
      </c>
      <c r="L5179" t="s">
        <v>255</v>
      </c>
      <c r="M5179">
        <v>1</v>
      </c>
      <c r="N5179">
        <v>1159.82</v>
      </c>
      <c r="O5179">
        <v>-173.97</v>
      </c>
      <c r="P5179">
        <v>0</v>
      </c>
      <c r="Q5179">
        <v>985.85</v>
      </c>
      <c r="R5179">
        <v>0</v>
      </c>
      <c r="S5179">
        <v>0</v>
      </c>
      <c r="T5179">
        <v>0</v>
      </c>
      <c r="U5179">
        <v>118.3</v>
      </c>
      <c r="V5179">
        <v>1104.1500000000001</v>
      </c>
      <c r="W5179">
        <v>1</v>
      </c>
      <c r="X5179">
        <f t="shared" si="327"/>
        <v>1299</v>
      </c>
      <c r="Y5179">
        <f t="shared" si="328"/>
        <v>194.84999999999991</v>
      </c>
      <c r="Z5179" s="1">
        <f t="shared" si="329"/>
        <v>0.14999999999999994</v>
      </c>
    </row>
    <row r="5180" spans="1:26">
      <c r="A5180" s="2">
        <v>45090</v>
      </c>
      <c r="B5180" t="s">
        <v>4457</v>
      </c>
      <c r="C5180" t="s">
        <v>4776</v>
      </c>
      <c r="D5180" s="2" t="str">
        <f t="shared" si="323"/>
        <v>KOW-CA11-R-000</v>
      </c>
      <c r="E5180" t="s">
        <v>10</v>
      </c>
      <c r="F5180" t="s">
        <v>302</v>
      </c>
      <c r="G5180">
        <v>42</v>
      </c>
      <c r="H5180" t="str">
        <f>VLOOKUP(E5180,[1]data!$D$3:$AK$1000,34,0)</f>
        <v>Casual</v>
      </c>
      <c r="I5180">
        <v>1999</v>
      </c>
      <c r="J5180" t="str">
        <f>VLOOKUP(E5180,[1]data!$D$3:$AJ$1048576,33,0)</f>
        <v>1799-2299</v>
      </c>
      <c r="K5180" t="s">
        <v>4811</v>
      </c>
      <c r="L5180" t="s">
        <v>255</v>
      </c>
      <c r="M5180">
        <v>1</v>
      </c>
      <c r="N5180">
        <v>1612.1</v>
      </c>
      <c r="O5180">
        <v>-241.81</v>
      </c>
      <c r="P5180">
        <v>0</v>
      </c>
      <c r="Q5180">
        <v>1370.29</v>
      </c>
      <c r="R5180">
        <v>0</v>
      </c>
      <c r="S5180">
        <v>0</v>
      </c>
      <c r="T5180">
        <v>0</v>
      </c>
      <c r="U5180">
        <v>328.86</v>
      </c>
      <c r="V5180">
        <v>1699.15</v>
      </c>
      <c r="W5180">
        <v>1</v>
      </c>
      <c r="X5180">
        <f t="shared" si="327"/>
        <v>1999</v>
      </c>
      <c r="Y5180">
        <f t="shared" si="328"/>
        <v>299.84999999999991</v>
      </c>
      <c r="Z5180" s="1">
        <f t="shared" si="329"/>
        <v>0.14999999999999997</v>
      </c>
    </row>
    <row r="5181" spans="1:26">
      <c r="A5181" s="2">
        <v>45090</v>
      </c>
      <c r="B5181" t="s">
        <v>4457</v>
      </c>
      <c r="C5181" t="s">
        <v>4776</v>
      </c>
      <c r="D5181" s="2" t="str">
        <f t="shared" si="323"/>
        <v>KOW-SO13-R-001</v>
      </c>
      <c r="E5181" t="s">
        <v>140</v>
      </c>
      <c r="F5181" t="s">
        <v>298</v>
      </c>
      <c r="G5181">
        <v>42</v>
      </c>
      <c r="H5181" t="str">
        <f>VLOOKUP(E5181,[1]data!$D$3:$AK$1000,34,0)</f>
        <v>Linen</v>
      </c>
      <c r="I5181">
        <v>2199</v>
      </c>
      <c r="J5181" t="str">
        <f>VLOOKUP(E5181,[1]data!$D$3:$AJ$1048576,33,0)</f>
        <v>1799-2299</v>
      </c>
      <c r="K5181" t="s">
        <v>4813</v>
      </c>
      <c r="L5181" t="s">
        <v>473</v>
      </c>
      <c r="M5181">
        <v>1</v>
      </c>
      <c r="N5181">
        <v>1963.39</v>
      </c>
      <c r="O5181">
        <v>-461.39</v>
      </c>
      <c r="P5181">
        <v>0</v>
      </c>
      <c r="Q5181">
        <v>1502</v>
      </c>
      <c r="R5181">
        <v>0</v>
      </c>
      <c r="S5181">
        <v>0</v>
      </c>
      <c r="T5181">
        <v>0</v>
      </c>
      <c r="U5181">
        <v>180.24</v>
      </c>
      <c r="V5181">
        <v>1682.24</v>
      </c>
      <c r="W5181">
        <v>1</v>
      </c>
      <c r="X5181">
        <f t="shared" si="327"/>
        <v>2199</v>
      </c>
      <c r="Y5181">
        <f t="shared" si="328"/>
        <v>516.76</v>
      </c>
      <c r="Z5181" s="1">
        <f t="shared" si="329"/>
        <v>0.23499772623919962</v>
      </c>
    </row>
    <row r="5182" spans="1:26">
      <c r="A5182" s="2">
        <v>45090</v>
      </c>
      <c r="B5182" t="s">
        <v>4457</v>
      </c>
      <c r="C5182" t="s">
        <v>4776</v>
      </c>
      <c r="D5182" s="2" t="str">
        <f t="shared" si="323"/>
        <v>KOW-CA6-S-0002</v>
      </c>
      <c r="E5182" t="s">
        <v>26</v>
      </c>
      <c r="F5182" t="s">
        <v>334</v>
      </c>
      <c r="G5182">
        <v>40</v>
      </c>
      <c r="H5182" t="str">
        <f>VLOOKUP(E5182,[1]data!$D$3:$AK$1000,34,0)</f>
        <v>Casual</v>
      </c>
      <c r="I5182">
        <v>1499</v>
      </c>
      <c r="J5182" t="str">
        <f>VLOOKUP(E5182,[1]data!$D$3:$AJ$1048576,33,0)</f>
        <v>1099-1499</v>
      </c>
      <c r="K5182" t="s">
        <v>4814</v>
      </c>
      <c r="L5182" t="s">
        <v>255</v>
      </c>
      <c r="M5182">
        <v>1</v>
      </c>
      <c r="N5182">
        <v>1338.39</v>
      </c>
      <c r="O5182">
        <v>0</v>
      </c>
      <c r="P5182">
        <v>0</v>
      </c>
      <c r="Q5182">
        <v>1338.39</v>
      </c>
      <c r="R5182">
        <v>0</v>
      </c>
      <c r="S5182">
        <v>0</v>
      </c>
      <c r="T5182">
        <v>0</v>
      </c>
      <c r="U5182">
        <v>160.61000000000001</v>
      </c>
      <c r="V5182">
        <v>1499</v>
      </c>
      <c r="W5182">
        <v>1</v>
      </c>
      <c r="X5182">
        <f t="shared" si="327"/>
        <v>1499</v>
      </c>
      <c r="Y5182">
        <f t="shared" si="328"/>
        <v>0</v>
      </c>
      <c r="Z5182" s="1">
        <f t="shared" si="329"/>
        <v>0</v>
      </c>
    </row>
    <row r="5183" spans="1:26">
      <c r="A5183" s="2">
        <v>45090</v>
      </c>
      <c r="B5183" t="s">
        <v>4457</v>
      </c>
      <c r="C5183" t="s">
        <v>4776</v>
      </c>
      <c r="D5183" s="2" t="str">
        <f t="shared" si="323"/>
        <v>KOW-TRA3-R-000</v>
      </c>
      <c r="E5183" t="s">
        <v>151</v>
      </c>
      <c r="F5183" t="s">
        <v>286</v>
      </c>
      <c r="G5183">
        <v>40</v>
      </c>
      <c r="H5183" t="str">
        <f>VLOOKUP(E5183,[1]data!$D$3:$AK$1000,34,0)</f>
        <v>Traditional</v>
      </c>
      <c r="I5183">
        <v>1299</v>
      </c>
      <c r="J5183" t="str">
        <f>VLOOKUP(E5183,[1]data!$D$3:$AJ$1048576,33,0)</f>
        <v>1099-1499</v>
      </c>
      <c r="K5183" t="s">
        <v>4815</v>
      </c>
      <c r="L5183" t="s">
        <v>255</v>
      </c>
      <c r="M5183">
        <v>1</v>
      </c>
      <c r="N5183">
        <v>1159.82</v>
      </c>
      <c r="O5183">
        <v>0</v>
      </c>
      <c r="P5183">
        <v>0</v>
      </c>
      <c r="Q5183">
        <v>1159.82</v>
      </c>
      <c r="R5183">
        <v>0</v>
      </c>
      <c r="S5183">
        <v>0</v>
      </c>
      <c r="T5183">
        <v>0</v>
      </c>
      <c r="U5183">
        <v>139.18</v>
      </c>
      <c r="V5183">
        <v>1299</v>
      </c>
      <c r="W5183">
        <v>1</v>
      </c>
      <c r="X5183">
        <f t="shared" si="327"/>
        <v>1299</v>
      </c>
      <c r="Y5183">
        <f t="shared" si="328"/>
        <v>0</v>
      </c>
      <c r="Z5183" s="1">
        <f t="shared" si="329"/>
        <v>0</v>
      </c>
    </row>
    <row r="5184" spans="1:26">
      <c r="A5184" s="2">
        <v>45090</v>
      </c>
      <c r="B5184" t="s">
        <v>4457</v>
      </c>
      <c r="C5184" t="s">
        <v>4776</v>
      </c>
      <c r="D5184" s="2" t="str">
        <f t="shared" si="323"/>
        <v>KOW-LI1-R-0001</v>
      </c>
      <c r="E5184" t="s">
        <v>98</v>
      </c>
      <c r="F5184" t="s">
        <v>941</v>
      </c>
      <c r="G5184">
        <v>40</v>
      </c>
      <c r="H5184" t="str">
        <f>VLOOKUP(E5184,[1]data!$D$3:$AK$1000,34,0)</f>
        <v>Linen</v>
      </c>
      <c r="I5184">
        <v>3499</v>
      </c>
      <c r="J5184" t="str">
        <f>VLOOKUP(E5184,[1]data!$D$3:$AJ$1048576,33,0)</f>
        <v>3499-3999</v>
      </c>
      <c r="K5184" t="s">
        <v>4816</v>
      </c>
      <c r="L5184" t="s">
        <v>255</v>
      </c>
      <c r="M5184">
        <v>1</v>
      </c>
      <c r="N5184">
        <v>2655.35</v>
      </c>
      <c r="O5184">
        <v>-265.52999999999997</v>
      </c>
      <c r="P5184">
        <v>0</v>
      </c>
      <c r="Q5184">
        <v>2389.8200000000002</v>
      </c>
      <c r="R5184">
        <v>0</v>
      </c>
      <c r="S5184">
        <v>0</v>
      </c>
      <c r="T5184">
        <v>0</v>
      </c>
      <c r="U5184">
        <v>286.77999999999997</v>
      </c>
      <c r="V5184">
        <v>2676.6</v>
      </c>
      <c r="W5184">
        <v>1</v>
      </c>
      <c r="X5184">
        <f t="shared" si="327"/>
        <v>3499</v>
      </c>
      <c r="Y5184">
        <f t="shared" si="328"/>
        <v>822.40000000000009</v>
      </c>
      <c r="Z5184" s="1">
        <f t="shared" si="329"/>
        <v>0.23503858245212922</v>
      </c>
    </row>
    <row r="5185" spans="1:26">
      <c r="A5185" s="2">
        <v>45090</v>
      </c>
      <c r="B5185" t="s">
        <v>4457</v>
      </c>
      <c r="C5185" t="s">
        <v>4776</v>
      </c>
      <c r="D5185" s="2" t="str">
        <f t="shared" si="323"/>
        <v>KOW-UKI2-R-003</v>
      </c>
      <c r="E5185" t="s">
        <v>167</v>
      </c>
      <c r="F5185" t="s">
        <v>322</v>
      </c>
      <c r="G5185">
        <v>46</v>
      </c>
      <c r="H5185" t="str">
        <f>VLOOKUP(E5185,[1]data!$D$3:$AK$1000,34,0)</f>
        <v>Hoodie</v>
      </c>
      <c r="I5185">
        <v>2799</v>
      </c>
      <c r="J5185" t="str">
        <f>VLOOKUP(E5185,[1]data!$D$3:$AJ$1048576,33,0)</f>
        <v>2499-2999</v>
      </c>
      <c r="K5185" t="s">
        <v>4817</v>
      </c>
      <c r="L5185" t="s">
        <v>255</v>
      </c>
      <c r="M5185">
        <v>1</v>
      </c>
      <c r="N5185">
        <v>2499.11</v>
      </c>
      <c r="O5185">
        <v>0</v>
      </c>
      <c r="P5185">
        <v>0</v>
      </c>
      <c r="Q5185">
        <v>2499.11</v>
      </c>
      <c r="R5185">
        <v>0</v>
      </c>
      <c r="S5185">
        <v>0</v>
      </c>
      <c r="T5185">
        <v>0</v>
      </c>
      <c r="U5185">
        <v>299.89</v>
      </c>
      <c r="V5185">
        <v>2799</v>
      </c>
      <c r="W5185">
        <v>1</v>
      </c>
      <c r="X5185">
        <f t="shared" si="327"/>
        <v>2799</v>
      </c>
      <c r="Y5185">
        <f t="shared" si="328"/>
        <v>0</v>
      </c>
      <c r="Z5185" s="1">
        <f t="shared" si="329"/>
        <v>0</v>
      </c>
    </row>
    <row r="5186" spans="1:26">
      <c r="A5186" s="2">
        <v>45090</v>
      </c>
      <c r="B5186" t="s">
        <v>4457</v>
      </c>
      <c r="C5186" t="s">
        <v>4776</v>
      </c>
      <c r="D5186" s="2" t="str">
        <f t="shared" si="323"/>
        <v>KOW-LI1-R-0001</v>
      </c>
      <c r="E5186" t="s">
        <v>99</v>
      </c>
      <c r="F5186" t="s">
        <v>941</v>
      </c>
      <c r="G5186">
        <v>42</v>
      </c>
      <c r="H5186" t="str">
        <f>VLOOKUP(E5186,[1]data!$D$3:$AK$1000,34,0)</f>
        <v>Linen</v>
      </c>
      <c r="I5186">
        <v>3499</v>
      </c>
      <c r="J5186" t="str">
        <f>VLOOKUP(E5186,[1]data!$D$3:$AJ$1048576,33,0)</f>
        <v>3499-3999</v>
      </c>
      <c r="K5186" t="s">
        <v>4818</v>
      </c>
      <c r="L5186" t="s">
        <v>255</v>
      </c>
      <c r="M5186">
        <v>1</v>
      </c>
      <c r="N5186">
        <v>2655.35</v>
      </c>
      <c r="O5186">
        <v>-398.3</v>
      </c>
      <c r="P5186">
        <v>0</v>
      </c>
      <c r="Q5186">
        <v>2257.0500000000002</v>
      </c>
      <c r="R5186">
        <v>0</v>
      </c>
      <c r="S5186">
        <v>0</v>
      </c>
      <c r="T5186">
        <v>0</v>
      </c>
      <c r="U5186">
        <v>270.85000000000002</v>
      </c>
      <c r="V5186">
        <v>2527.9</v>
      </c>
      <c r="W5186">
        <v>1</v>
      </c>
      <c r="X5186">
        <f t="shared" si="327"/>
        <v>3499</v>
      </c>
      <c r="Y5186">
        <f t="shared" si="328"/>
        <v>971.09999999999991</v>
      </c>
      <c r="Z5186" s="1">
        <f t="shared" si="329"/>
        <v>0.27753643898256641</v>
      </c>
    </row>
    <row r="5187" spans="1:26">
      <c r="A5187" s="2">
        <v>45090</v>
      </c>
      <c r="B5187" t="s">
        <v>4457</v>
      </c>
      <c r="C5187" t="s">
        <v>4776</v>
      </c>
      <c r="D5187" s="2" t="str">
        <f t="shared" ref="D5187:D5250" si="330">LEFT(E5187,14)</f>
        <v>KOW-CC02-R-004</v>
      </c>
      <c r="E5187" t="s">
        <v>40</v>
      </c>
      <c r="F5187" t="s">
        <v>1508</v>
      </c>
      <c r="G5187">
        <v>46</v>
      </c>
      <c r="H5187" t="str">
        <f>VLOOKUP(E5187,[1]data!$D$3:$AK$1000,34,0)</f>
        <v>Casual</v>
      </c>
      <c r="I5187">
        <v>2499</v>
      </c>
      <c r="J5187" t="str">
        <f>VLOOKUP(E5187,[1]data!$D$3:$AJ$1048576,33,0)</f>
        <v>2499-2999</v>
      </c>
      <c r="K5187" t="s">
        <v>4819</v>
      </c>
      <c r="L5187" t="s">
        <v>255</v>
      </c>
      <c r="M5187">
        <v>1</v>
      </c>
      <c r="N5187">
        <v>2231.25</v>
      </c>
      <c r="O5187">
        <v>0</v>
      </c>
      <c r="P5187">
        <v>0</v>
      </c>
      <c r="Q5187">
        <v>2231.25</v>
      </c>
      <c r="R5187">
        <v>0</v>
      </c>
      <c r="S5187">
        <v>0</v>
      </c>
      <c r="T5187">
        <v>0</v>
      </c>
      <c r="U5187">
        <v>267.75</v>
      </c>
      <c r="V5187">
        <v>2499</v>
      </c>
      <c r="W5187">
        <v>1</v>
      </c>
      <c r="X5187">
        <f t="shared" si="327"/>
        <v>2499</v>
      </c>
      <c r="Y5187">
        <f t="shared" si="328"/>
        <v>0</v>
      </c>
      <c r="Z5187" s="1">
        <f t="shared" si="329"/>
        <v>0</v>
      </c>
    </row>
    <row r="5188" spans="1:26">
      <c r="A5188" s="2">
        <v>45090</v>
      </c>
      <c r="B5188" t="s">
        <v>4457</v>
      </c>
      <c r="C5188" t="s">
        <v>4776</v>
      </c>
      <c r="D5188" s="2" t="str">
        <f t="shared" si="330"/>
        <v>KOW-CA8-R-0004</v>
      </c>
      <c r="E5188" t="s">
        <v>3648</v>
      </c>
      <c r="F5188" t="s">
        <v>2501</v>
      </c>
      <c r="G5188">
        <v>42</v>
      </c>
      <c r="H5188" t="str">
        <f>VLOOKUP(E5188,[1]data!$D$3:$AK$1000,34,0)</f>
        <v>Casual</v>
      </c>
      <c r="I5188">
        <v>1999</v>
      </c>
      <c r="J5188" t="str">
        <f>VLOOKUP(E5188,[1]data!$D$3:$AJ$1048576,33,0)</f>
        <v>1799-2299</v>
      </c>
      <c r="K5188" t="s">
        <v>4820</v>
      </c>
      <c r="L5188" t="s">
        <v>255</v>
      </c>
      <c r="M5188">
        <v>1</v>
      </c>
      <c r="N5188">
        <v>1427.67</v>
      </c>
      <c r="O5188">
        <v>-142.76</v>
      </c>
      <c r="P5188">
        <v>0</v>
      </c>
      <c r="Q5188">
        <v>1284.9100000000001</v>
      </c>
      <c r="R5188">
        <v>0</v>
      </c>
      <c r="S5188">
        <v>0</v>
      </c>
      <c r="T5188">
        <v>0</v>
      </c>
      <c r="U5188">
        <v>154.19</v>
      </c>
      <c r="V5188">
        <v>1439.1</v>
      </c>
      <c r="W5188">
        <v>1</v>
      </c>
      <c r="X5188">
        <f t="shared" si="327"/>
        <v>1999</v>
      </c>
      <c r="Y5188">
        <f t="shared" si="328"/>
        <v>559.90000000000009</v>
      </c>
      <c r="Z5188" s="1">
        <f t="shared" si="329"/>
        <v>0.28009004502251128</v>
      </c>
    </row>
    <row r="5189" spans="1:26">
      <c r="A5189" s="2">
        <v>45090</v>
      </c>
      <c r="B5189" t="s">
        <v>4457</v>
      </c>
      <c r="C5189" t="s">
        <v>4776</v>
      </c>
      <c r="D5189" s="2" t="str">
        <f t="shared" si="330"/>
        <v>KOW-FO2-S-0002</v>
      </c>
      <c r="E5189" t="s">
        <v>73</v>
      </c>
      <c r="F5189" t="s">
        <v>253</v>
      </c>
      <c r="G5189">
        <v>44</v>
      </c>
      <c r="H5189" t="str">
        <f>VLOOKUP(E5189,[1]data!$D$3:$AK$1000,34,0)</f>
        <v>Classic</v>
      </c>
      <c r="I5189">
        <v>1999</v>
      </c>
      <c r="J5189" t="str">
        <f>VLOOKUP(E5189,[1]data!$D$3:$AJ$1048576,33,0)</f>
        <v>1799-2299</v>
      </c>
      <c r="K5189" t="s">
        <v>4821</v>
      </c>
      <c r="L5189" t="s">
        <v>255</v>
      </c>
      <c r="M5189">
        <v>1</v>
      </c>
      <c r="N5189">
        <v>1784.82</v>
      </c>
      <c r="O5189">
        <v>-178.48</v>
      </c>
      <c r="P5189">
        <v>0</v>
      </c>
      <c r="Q5189">
        <v>1606.34</v>
      </c>
      <c r="R5189">
        <v>0</v>
      </c>
      <c r="S5189">
        <v>0</v>
      </c>
      <c r="T5189">
        <v>0</v>
      </c>
      <c r="U5189">
        <v>192.76</v>
      </c>
      <c r="V5189">
        <v>1799.1</v>
      </c>
      <c r="W5189">
        <v>1</v>
      </c>
      <c r="X5189">
        <f t="shared" si="327"/>
        <v>1999</v>
      </c>
      <c r="Y5189">
        <f t="shared" si="328"/>
        <v>199.90000000000009</v>
      </c>
      <c r="Z5189" s="1">
        <f t="shared" si="329"/>
        <v>0.10000000000000005</v>
      </c>
    </row>
    <row r="5190" spans="1:26">
      <c r="A5190" s="2">
        <v>45090</v>
      </c>
      <c r="B5190" t="s">
        <v>4457</v>
      </c>
      <c r="C5190" t="s">
        <v>4776</v>
      </c>
      <c r="D5190" s="2" t="str">
        <f t="shared" si="330"/>
        <v>KOW-PIQ-R-0032</v>
      </c>
      <c r="E5190" t="s">
        <v>123</v>
      </c>
      <c r="F5190" t="s">
        <v>2010</v>
      </c>
      <c r="G5190" t="s">
        <v>2029</v>
      </c>
      <c r="H5190" t="str">
        <f>VLOOKUP(E5190,[1]data!$D$3:$AK$1000,34,0)</f>
        <v>Knit Shirt</v>
      </c>
      <c r="I5190">
        <v>2499</v>
      </c>
      <c r="J5190" t="str">
        <f>VLOOKUP(E5190,[1]data!$D$3:$AJ$1048576,33,0)</f>
        <v>2499-2999</v>
      </c>
      <c r="K5190" t="s">
        <v>4822</v>
      </c>
      <c r="L5190" t="s">
        <v>255</v>
      </c>
      <c r="M5190">
        <v>1</v>
      </c>
      <c r="N5190">
        <v>2231.2399999999998</v>
      </c>
      <c r="O5190">
        <v>-223.12</v>
      </c>
      <c r="P5190">
        <v>0</v>
      </c>
      <c r="Q5190">
        <v>2008.12</v>
      </c>
      <c r="R5190">
        <v>0</v>
      </c>
      <c r="S5190">
        <v>0</v>
      </c>
      <c r="T5190">
        <v>0</v>
      </c>
      <c r="U5190">
        <v>240.98</v>
      </c>
      <c r="V5190">
        <v>2249.1</v>
      </c>
      <c r="W5190">
        <v>1</v>
      </c>
      <c r="X5190">
        <f t="shared" si="327"/>
        <v>2499</v>
      </c>
      <c r="Y5190">
        <f t="shared" si="328"/>
        <v>249.90000000000009</v>
      </c>
      <c r="Z5190" s="1">
        <f t="shared" si="329"/>
        <v>0.10000000000000003</v>
      </c>
    </row>
    <row r="5191" spans="1:26">
      <c r="A5191" s="2">
        <v>45090</v>
      </c>
      <c r="B5191" t="s">
        <v>4457</v>
      </c>
      <c r="C5191" t="s">
        <v>4776</v>
      </c>
      <c r="D5191" s="2" t="str">
        <f t="shared" si="330"/>
        <v>KOW-PIQ-S-0033</v>
      </c>
      <c r="E5191" t="s">
        <v>128</v>
      </c>
      <c r="F5191" t="s">
        <v>2021</v>
      </c>
      <c r="G5191" t="s">
        <v>2108</v>
      </c>
      <c r="H5191" t="str">
        <f>VLOOKUP(E5191,[1]data!$D$3:$AK$1000,34,0)</f>
        <v>Knit Shirt</v>
      </c>
      <c r="I5191">
        <v>1999</v>
      </c>
      <c r="J5191" t="str">
        <f>VLOOKUP(E5191,[1]data!$D$3:$AJ$1048576,33,0)</f>
        <v>1799-2299</v>
      </c>
      <c r="K5191" t="s">
        <v>4823</v>
      </c>
      <c r="L5191" t="s">
        <v>255</v>
      </c>
      <c r="M5191">
        <v>1</v>
      </c>
      <c r="N5191">
        <v>1784.82</v>
      </c>
      <c r="O5191">
        <v>0</v>
      </c>
      <c r="P5191">
        <v>0</v>
      </c>
      <c r="Q5191">
        <v>1784.82</v>
      </c>
      <c r="R5191">
        <v>0</v>
      </c>
      <c r="S5191">
        <v>0</v>
      </c>
      <c r="T5191">
        <v>0</v>
      </c>
      <c r="U5191">
        <v>214.18</v>
      </c>
      <c r="V5191">
        <v>1999</v>
      </c>
      <c r="W5191">
        <v>1</v>
      </c>
      <c r="X5191">
        <f t="shared" si="327"/>
        <v>1999</v>
      </c>
      <c r="Y5191">
        <f t="shared" si="328"/>
        <v>0</v>
      </c>
      <c r="Z5191" s="1">
        <f t="shared" si="329"/>
        <v>0</v>
      </c>
    </row>
    <row r="5192" spans="1:26">
      <c r="A5192" s="2">
        <v>45090</v>
      </c>
      <c r="B5192" t="s">
        <v>4457</v>
      </c>
      <c r="C5192" t="s">
        <v>4776</v>
      </c>
      <c r="D5192" s="2" t="str">
        <f t="shared" si="330"/>
        <v>KOW-KU1-R-0002</v>
      </c>
      <c r="E5192" t="s">
        <v>83</v>
      </c>
      <c r="F5192" t="s">
        <v>264</v>
      </c>
      <c r="G5192">
        <v>40</v>
      </c>
      <c r="H5192" t="str">
        <f>VLOOKUP(E5192,[1]data!$D$3:$AK$1000,34,0)</f>
        <v>Hoodie</v>
      </c>
      <c r="I5192">
        <v>2799</v>
      </c>
      <c r="J5192" t="str">
        <f>VLOOKUP(E5192,[1]data!$D$3:$AJ$1048576,33,0)</f>
        <v>2499-2999</v>
      </c>
      <c r="K5192" t="s">
        <v>4824</v>
      </c>
      <c r="L5192" t="s">
        <v>255</v>
      </c>
      <c r="M5192">
        <v>1</v>
      </c>
      <c r="N5192">
        <v>2499.11</v>
      </c>
      <c r="O5192">
        <v>-249.91</v>
      </c>
      <c r="P5192">
        <v>0</v>
      </c>
      <c r="Q5192">
        <v>2249.1999999999998</v>
      </c>
      <c r="R5192">
        <v>0</v>
      </c>
      <c r="S5192">
        <v>0</v>
      </c>
      <c r="T5192">
        <v>0</v>
      </c>
      <c r="U5192">
        <v>269.89999999999998</v>
      </c>
      <c r="V5192">
        <v>2519.1</v>
      </c>
      <c r="W5192">
        <v>1</v>
      </c>
      <c r="X5192">
        <f t="shared" si="327"/>
        <v>2799</v>
      </c>
      <c r="Y5192">
        <f t="shared" si="328"/>
        <v>279.90000000000009</v>
      </c>
      <c r="Z5192" s="1">
        <f t="shared" si="329"/>
        <v>0.10000000000000003</v>
      </c>
    </row>
    <row r="5193" spans="1:26">
      <c r="A5193" s="2">
        <v>45090</v>
      </c>
      <c r="B5193" t="s">
        <v>4457</v>
      </c>
      <c r="C5193" t="s">
        <v>4776</v>
      </c>
      <c r="D5193" s="2" t="str">
        <f t="shared" si="330"/>
        <v>KOW-PO26-R-002</v>
      </c>
      <c r="E5193" t="s">
        <v>631</v>
      </c>
      <c r="F5193" t="s">
        <v>426</v>
      </c>
      <c r="G5193">
        <v>40</v>
      </c>
      <c r="H5193" t="str">
        <f>VLOOKUP(E5193,[1]data!$D$3:$AK$1000,34,0)</f>
        <v>Indie</v>
      </c>
      <c r="I5193">
        <v>1999</v>
      </c>
      <c r="J5193" t="str">
        <f>VLOOKUP(E5193,[1]data!$D$3:$AJ$1048576,33,0)</f>
        <v>1799-2299</v>
      </c>
      <c r="K5193" t="s">
        <v>4825</v>
      </c>
      <c r="L5193" t="s">
        <v>255</v>
      </c>
      <c r="M5193">
        <v>1</v>
      </c>
      <c r="N5193">
        <v>1784.82</v>
      </c>
      <c r="O5193">
        <v>0</v>
      </c>
      <c r="P5193">
        <v>0</v>
      </c>
      <c r="Q5193">
        <v>1784.82</v>
      </c>
      <c r="R5193">
        <v>0</v>
      </c>
      <c r="S5193">
        <v>0</v>
      </c>
      <c r="T5193">
        <v>0</v>
      </c>
      <c r="U5193">
        <v>214.18</v>
      </c>
      <c r="V5193">
        <v>1999</v>
      </c>
      <c r="W5193">
        <v>1</v>
      </c>
      <c r="X5193">
        <f t="shared" si="327"/>
        <v>1999</v>
      </c>
      <c r="Y5193">
        <f t="shared" si="328"/>
        <v>0</v>
      </c>
      <c r="Z5193" s="1">
        <f t="shared" si="329"/>
        <v>0</v>
      </c>
    </row>
    <row r="5194" spans="1:26">
      <c r="A5194" s="2">
        <v>45090</v>
      </c>
      <c r="B5194" t="s">
        <v>4457</v>
      </c>
      <c r="C5194" t="s">
        <v>4776</v>
      </c>
      <c r="D5194" s="2" t="str">
        <f t="shared" si="330"/>
        <v>KOW-KU1-R-0002</v>
      </c>
      <c r="E5194" t="s">
        <v>84</v>
      </c>
      <c r="F5194" t="s">
        <v>264</v>
      </c>
      <c r="G5194">
        <v>42</v>
      </c>
      <c r="H5194" t="str">
        <f>VLOOKUP(E5194,[1]data!$D$3:$AK$1000,34,0)</f>
        <v>Hoodie</v>
      </c>
      <c r="I5194">
        <v>2799</v>
      </c>
      <c r="J5194" t="str">
        <f>VLOOKUP(E5194,[1]data!$D$3:$AJ$1048576,33,0)</f>
        <v>2499-2999</v>
      </c>
      <c r="K5194" t="s">
        <v>4826</v>
      </c>
      <c r="L5194" t="s">
        <v>255</v>
      </c>
      <c r="M5194">
        <v>1</v>
      </c>
      <c r="N5194">
        <v>2499.11</v>
      </c>
      <c r="O5194">
        <v>-249.91</v>
      </c>
      <c r="P5194">
        <v>0</v>
      </c>
      <c r="Q5194">
        <v>2249.1999999999998</v>
      </c>
      <c r="R5194">
        <v>0</v>
      </c>
      <c r="S5194">
        <v>0</v>
      </c>
      <c r="T5194">
        <v>0</v>
      </c>
      <c r="U5194">
        <v>269.89999999999998</v>
      </c>
      <c r="V5194">
        <v>2519.1</v>
      </c>
      <c r="W5194">
        <v>1</v>
      </c>
      <c r="X5194">
        <f t="shared" si="327"/>
        <v>2799</v>
      </c>
      <c r="Y5194">
        <f t="shared" si="328"/>
        <v>279.90000000000009</v>
      </c>
      <c r="Z5194" s="1">
        <f t="shared" si="329"/>
        <v>0.10000000000000003</v>
      </c>
    </row>
    <row r="5195" spans="1:26">
      <c r="A5195" s="2">
        <v>45091</v>
      </c>
      <c r="B5195" t="s">
        <v>4457</v>
      </c>
      <c r="C5195" t="s">
        <v>4776</v>
      </c>
      <c r="D5195" s="2" t="str">
        <f t="shared" si="330"/>
        <v>KOW-CC02-R-004</v>
      </c>
      <c r="E5195" t="s">
        <v>40</v>
      </c>
      <c r="F5195" t="s">
        <v>1508</v>
      </c>
      <c r="G5195">
        <v>46</v>
      </c>
      <c r="H5195" t="str">
        <f>VLOOKUP(E5195,[1]data!$D$3:$AK$1000,34,0)</f>
        <v>Casual</v>
      </c>
      <c r="I5195">
        <v>2499</v>
      </c>
      <c r="J5195" t="str">
        <f>VLOOKUP(E5195,[1]data!$D$3:$AJ$1048576,33,0)</f>
        <v>2499-2999</v>
      </c>
      <c r="K5195" t="s">
        <v>4827</v>
      </c>
      <c r="L5195" t="s">
        <v>255</v>
      </c>
      <c r="M5195">
        <v>1</v>
      </c>
      <c r="N5195">
        <v>2231.25</v>
      </c>
      <c r="O5195">
        <v>0</v>
      </c>
      <c r="P5195">
        <v>0</v>
      </c>
      <c r="Q5195">
        <v>2231.25</v>
      </c>
      <c r="R5195">
        <v>0</v>
      </c>
      <c r="S5195">
        <v>0</v>
      </c>
      <c r="T5195">
        <v>0</v>
      </c>
      <c r="U5195">
        <v>267.75</v>
      </c>
      <c r="V5195">
        <v>2499</v>
      </c>
      <c r="W5195">
        <v>1</v>
      </c>
      <c r="X5195">
        <f t="shared" si="327"/>
        <v>2499</v>
      </c>
      <c r="Y5195">
        <f t="shared" si="328"/>
        <v>0</v>
      </c>
      <c r="Z5195" s="1">
        <f t="shared" si="329"/>
        <v>0</v>
      </c>
    </row>
    <row r="5196" spans="1:26">
      <c r="A5196" s="2">
        <v>45091</v>
      </c>
      <c r="B5196" t="s">
        <v>4457</v>
      </c>
      <c r="C5196" t="s">
        <v>4776</v>
      </c>
      <c r="D5196" s="2" t="str">
        <f t="shared" si="330"/>
        <v>KOW-CC04-R-004</v>
      </c>
      <c r="E5196" t="s">
        <v>44</v>
      </c>
      <c r="F5196" t="s">
        <v>1425</v>
      </c>
      <c r="G5196">
        <v>44</v>
      </c>
      <c r="H5196" t="str">
        <f>VLOOKUP(E5196,[1]data!$D$3:$AK$1000,34,0)</f>
        <v>Hoodie</v>
      </c>
      <c r="I5196">
        <v>2799</v>
      </c>
      <c r="J5196" t="str">
        <f>VLOOKUP(E5196,[1]data!$D$3:$AJ$1048576,33,0)</f>
        <v>2499-2999</v>
      </c>
      <c r="K5196" t="s">
        <v>4828</v>
      </c>
      <c r="L5196" t="s">
        <v>255</v>
      </c>
      <c r="M5196">
        <v>1</v>
      </c>
      <c r="N5196">
        <v>2257.2600000000002</v>
      </c>
      <c r="O5196">
        <v>0</v>
      </c>
      <c r="P5196">
        <v>0</v>
      </c>
      <c r="Q5196">
        <v>2257.2600000000002</v>
      </c>
      <c r="R5196">
        <v>0</v>
      </c>
      <c r="S5196">
        <v>0</v>
      </c>
      <c r="T5196">
        <v>0</v>
      </c>
      <c r="U5196">
        <v>541.74</v>
      </c>
      <c r="V5196">
        <v>2799</v>
      </c>
      <c r="W5196">
        <v>1</v>
      </c>
      <c r="X5196">
        <f t="shared" si="327"/>
        <v>2799</v>
      </c>
      <c r="Y5196">
        <f t="shared" si="328"/>
        <v>0</v>
      </c>
      <c r="Z5196" s="1">
        <f t="shared" si="329"/>
        <v>0</v>
      </c>
    </row>
    <row r="5197" spans="1:26">
      <c r="A5197" s="2">
        <v>45091</v>
      </c>
      <c r="B5197" t="s">
        <v>4457</v>
      </c>
      <c r="C5197" t="s">
        <v>4776</v>
      </c>
      <c r="D5197" s="2" t="str">
        <f t="shared" si="330"/>
        <v>KOW-CC09-R-003</v>
      </c>
      <c r="E5197" t="s">
        <v>48</v>
      </c>
      <c r="F5197" t="s">
        <v>1721</v>
      </c>
      <c r="G5197">
        <v>34</v>
      </c>
      <c r="H5197" t="str">
        <f>VLOOKUP(E5197,[1]data!$D$3:$AK$1000,34,0)</f>
        <v>Bottom</v>
      </c>
      <c r="I5197">
        <v>1499</v>
      </c>
      <c r="J5197" t="str">
        <f>VLOOKUP(E5197,[1]data!$D$3:$AJ$1048576,33,0)</f>
        <v>1099-1499</v>
      </c>
      <c r="K5197" t="s">
        <v>4829</v>
      </c>
      <c r="L5197" t="s">
        <v>255</v>
      </c>
      <c r="M5197">
        <v>1</v>
      </c>
      <c r="N5197">
        <v>1338.39</v>
      </c>
      <c r="O5197">
        <v>0</v>
      </c>
      <c r="P5197">
        <v>0</v>
      </c>
      <c r="Q5197">
        <v>1338.39</v>
      </c>
      <c r="R5197">
        <v>0</v>
      </c>
      <c r="S5197">
        <v>0</v>
      </c>
      <c r="T5197">
        <v>0</v>
      </c>
      <c r="U5197">
        <v>160.61000000000001</v>
      </c>
      <c r="V5197">
        <v>1499</v>
      </c>
      <c r="W5197">
        <v>1</v>
      </c>
      <c r="X5197">
        <f t="shared" si="327"/>
        <v>1499</v>
      </c>
      <c r="Y5197">
        <f t="shared" si="328"/>
        <v>0</v>
      </c>
      <c r="Z5197" s="1">
        <f t="shared" si="329"/>
        <v>0</v>
      </c>
    </row>
    <row r="5198" spans="1:26">
      <c r="A5198" s="2">
        <v>45091</v>
      </c>
      <c r="B5198" t="s">
        <v>4457</v>
      </c>
      <c r="C5198" t="s">
        <v>4776</v>
      </c>
      <c r="D5198" s="2" t="str">
        <f t="shared" si="330"/>
        <v>KOW-POL2-R-007</v>
      </c>
      <c r="E5198" t="s">
        <v>185</v>
      </c>
      <c r="F5198" t="s">
        <v>4579</v>
      </c>
      <c r="G5198" t="s">
        <v>2011</v>
      </c>
      <c r="H5198" t="str">
        <f>VLOOKUP(E5198,[1]data!$D$3:$AK$1000,34,0)</f>
        <v>Polo Tees</v>
      </c>
      <c r="I5198">
        <v>1299</v>
      </c>
      <c r="J5198" t="str">
        <f>VLOOKUP(E5198,[1]data!$D$3:$AJ$1048576,33,0)</f>
        <v>1099-1499</v>
      </c>
      <c r="K5198" t="s">
        <v>4830</v>
      </c>
      <c r="L5198" t="s">
        <v>255</v>
      </c>
      <c r="M5198">
        <v>1</v>
      </c>
      <c r="N5198">
        <v>1159.82</v>
      </c>
      <c r="O5198">
        <v>-173.97</v>
      </c>
      <c r="P5198">
        <v>0</v>
      </c>
      <c r="Q5198">
        <v>985.85</v>
      </c>
      <c r="R5198">
        <v>0</v>
      </c>
      <c r="S5198">
        <v>0</v>
      </c>
      <c r="T5198">
        <v>0</v>
      </c>
      <c r="U5198">
        <v>118.3</v>
      </c>
      <c r="V5198">
        <v>1104.1500000000001</v>
      </c>
      <c r="W5198">
        <v>1</v>
      </c>
      <c r="X5198">
        <f t="shared" si="327"/>
        <v>1299</v>
      </c>
      <c r="Y5198">
        <f t="shared" si="328"/>
        <v>194.84999999999991</v>
      </c>
      <c r="Z5198" s="1">
        <f t="shared" si="329"/>
        <v>0.14999999999999994</v>
      </c>
    </row>
    <row r="5199" spans="1:26">
      <c r="A5199" s="2">
        <v>45091</v>
      </c>
      <c r="B5199" t="s">
        <v>4457</v>
      </c>
      <c r="C5199" t="s">
        <v>4776</v>
      </c>
      <c r="D5199" s="2" t="str">
        <f t="shared" si="330"/>
        <v>KOW-TRA6-R-000</v>
      </c>
      <c r="E5199" t="s">
        <v>160</v>
      </c>
      <c r="F5199" t="s">
        <v>256</v>
      </c>
      <c r="G5199">
        <v>44</v>
      </c>
      <c r="H5199" t="str">
        <f>VLOOKUP(E5199,[1]data!$D$3:$AK$1000,34,0)</f>
        <v>Traditional</v>
      </c>
      <c r="I5199">
        <v>1499</v>
      </c>
      <c r="J5199" t="str">
        <f>VLOOKUP(E5199,[1]data!$D$3:$AJ$1048576,33,0)</f>
        <v>1099-1499</v>
      </c>
      <c r="K5199" t="s">
        <v>4830</v>
      </c>
      <c r="L5199" t="s">
        <v>255</v>
      </c>
      <c r="M5199">
        <v>1</v>
      </c>
      <c r="N5199">
        <v>1338.38</v>
      </c>
      <c r="O5199">
        <v>-200.75</v>
      </c>
      <c r="P5199">
        <v>0</v>
      </c>
      <c r="Q5199">
        <v>1137.6300000000001</v>
      </c>
      <c r="R5199">
        <v>0</v>
      </c>
      <c r="S5199">
        <v>0</v>
      </c>
      <c r="T5199">
        <v>0</v>
      </c>
      <c r="U5199">
        <v>136.52000000000001</v>
      </c>
      <c r="V5199">
        <v>1274.1500000000001</v>
      </c>
      <c r="W5199">
        <v>1</v>
      </c>
      <c r="X5199">
        <f t="shared" ref="X5199:X5262" si="331">I5199*W5199</f>
        <v>1499</v>
      </c>
      <c r="Y5199">
        <f t="shared" ref="Y5199:Y5262" si="332">X5199-V5199</f>
        <v>224.84999999999991</v>
      </c>
      <c r="Z5199" s="1">
        <f t="shared" ref="Z5199:Z5262" si="333">Y5199/X5199</f>
        <v>0.14999999999999994</v>
      </c>
    </row>
    <row r="5200" spans="1:26">
      <c r="A5200" s="2">
        <v>45091</v>
      </c>
      <c r="B5200" t="s">
        <v>4457</v>
      </c>
      <c r="C5200" t="s">
        <v>4776</v>
      </c>
      <c r="D5200" s="2" t="str">
        <f t="shared" si="330"/>
        <v>KOW-PIQ-R-0032</v>
      </c>
      <c r="E5200" t="s">
        <v>126</v>
      </c>
      <c r="F5200" t="s">
        <v>2010</v>
      </c>
      <c r="G5200" t="s">
        <v>2011</v>
      </c>
      <c r="H5200" t="str">
        <f>VLOOKUP(E5200,[1]data!$D$3:$AK$1000,34,0)</f>
        <v>Knit Shirt</v>
      </c>
      <c r="I5200">
        <v>2499</v>
      </c>
      <c r="J5200" t="str">
        <f>VLOOKUP(E5200,[1]data!$D$3:$AJ$1048576,33,0)</f>
        <v>2499-2999</v>
      </c>
      <c r="K5200" t="s">
        <v>4830</v>
      </c>
      <c r="L5200" t="s">
        <v>255</v>
      </c>
      <c r="M5200">
        <v>1</v>
      </c>
      <c r="N5200">
        <v>2231.25</v>
      </c>
      <c r="O5200">
        <v>-334.68</v>
      </c>
      <c r="P5200">
        <v>0</v>
      </c>
      <c r="Q5200">
        <v>1896.57</v>
      </c>
      <c r="R5200">
        <v>0</v>
      </c>
      <c r="S5200">
        <v>0</v>
      </c>
      <c r="T5200">
        <v>0</v>
      </c>
      <c r="U5200">
        <v>227.58</v>
      </c>
      <c r="V5200">
        <v>2124.15</v>
      </c>
      <c r="W5200">
        <v>1</v>
      </c>
      <c r="X5200">
        <f t="shared" si="331"/>
        <v>2499</v>
      </c>
      <c r="Y5200">
        <f t="shared" si="332"/>
        <v>374.84999999999991</v>
      </c>
      <c r="Z5200" s="1">
        <f t="shared" si="333"/>
        <v>0.14999999999999997</v>
      </c>
    </row>
    <row r="5201" spans="1:26">
      <c r="A5201" s="2">
        <v>45091</v>
      </c>
      <c r="B5201" t="s">
        <v>4457</v>
      </c>
      <c r="C5201" t="s">
        <v>4776</v>
      </c>
      <c r="D5201" s="2" t="str">
        <f t="shared" si="330"/>
        <v>KOW-PIQ-R-0032</v>
      </c>
      <c r="E5201" t="s">
        <v>125</v>
      </c>
      <c r="F5201" t="s">
        <v>2010</v>
      </c>
      <c r="G5201" t="s">
        <v>2022</v>
      </c>
      <c r="H5201" t="str">
        <f>VLOOKUP(E5201,[1]data!$D$3:$AK$1000,34,0)</f>
        <v>Knit Shirt</v>
      </c>
      <c r="I5201">
        <v>2499</v>
      </c>
      <c r="J5201" t="str">
        <f>VLOOKUP(E5201,[1]data!$D$3:$AJ$1048576,33,0)</f>
        <v>2499-2999</v>
      </c>
      <c r="K5201" t="s">
        <v>4831</v>
      </c>
      <c r="L5201" t="s">
        <v>255</v>
      </c>
      <c r="M5201">
        <v>1</v>
      </c>
      <c r="N5201">
        <v>2231.2399999999998</v>
      </c>
      <c r="O5201">
        <v>-334.68</v>
      </c>
      <c r="P5201">
        <v>0</v>
      </c>
      <c r="Q5201">
        <v>1896.56</v>
      </c>
      <c r="R5201">
        <v>0</v>
      </c>
      <c r="S5201">
        <v>0</v>
      </c>
      <c r="T5201">
        <v>0</v>
      </c>
      <c r="U5201">
        <v>227.59</v>
      </c>
      <c r="V5201">
        <v>2124.15</v>
      </c>
      <c r="W5201">
        <v>1</v>
      </c>
      <c r="X5201">
        <f t="shared" si="331"/>
        <v>2499</v>
      </c>
      <c r="Y5201">
        <f t="shared" si="332"/>
        <v>374.84999999999991</v>
      </c>
      <c r="Z5201" s="1">
        <f t="shared" si="333"/>
        <v>0.14999999999999997</v>
      </c>
    </row>
    <row r="5202" spans="1:26">
      <c r="A5202" s="2">
        <v>45091</v>
      </c>
      <c r="B5202" t="s">
        <v>4457</v>
      </c>
      <c r="C5202" t="s">
        <v>4776</v>
      </c>
      <c r="D5202" s="2" t="str">
        <f t="shared" si="330"/>
        <v>KOW-TR3-S-0001</v>
      </c>
      <c r="E5202" t="s">
        <v>290</v>
      </c>
      <c r="F5202" t="s">
        <v>291</v>
      </c>
      <c r="G5202">
        <v>40</v>
      </c>
      <c r="H5202" t="str">
        <f>VLOOKUP(E5202,[1]data!$D$3:$AK$1000,34,0)</f>
        <v>Classic</v>
      </c>
      <c r="I5202">
        <v>1999</v>
      </c>
      <c r="J5202" t="str">
        <f>VLOOKUP(E5202,[1]data!$D$3:$AJ$1048576,33,0)</f>
        <v>1799-2299</v>
      </c>
      <c r="K5202" t="s">
        <v>4831</v>
      </c>
      <c r="L5202" t="s">
        <v>255</v>
      </c>
      <c r="M5202">
        <v>1</v>
      </c>
      <c r="N5202">
        <v>1784.82</v>
      </c>
      <c r="O5202">
        <v>-267.72000000000003</v>
      </c>
      <c r="P5202">
        <v>0</v>
      </c>
      <c r="Q5202">
        <v>1517.1</v>
      </c>
      <c r="R5202">
        <v>0</v>
      </c>
      <c r="S5202">
        <v>0</v>
      </c>
      <c r="T5202">
        <v>0</v>
      </c>
      <c r="U5202">
        <v>182.05</v>
      </c>
      <c r="V5202">
        <v>1699.15</v>
      </c>
      <c r="W5202">
        <v>1</v>
      </c>
      <c r="X5202">
        <f t="shared" si="331"/>
        <v>1999</v>
      </c>
      <c r="Y5202">
        <f t="shared" si="332"/>
        <v>299.84999999999991</v>
      </c>
      <c r="Z5202" s="1">
        <f t="shared" si="333"/>
        <v>0.14999999999999997</v>
      </c>
    </row>
    <row r="5203" spans="1:26">
      <c r="A5203" s="2">
        <v>45091</v>
      </c>
      <c r="B5203" t="s">
        <v>4457</v>
      </c>
      <c r="C5203" t="s">
        <v>4776</v>
      </c>
      <c r="D5203" s="2" t="str">
        <f t="shared" si="330"/>
        <v>KOW-TR3-S-0001</v>
      </c>
      <c r="E5203" t="s">
        <v>907</v>
      </c>
      <c r="F5203" t="s">
        <v>291</v>
      </c>
      <c r="G5203">
        <v>39</v>
      </c>
      <c r="H5203" t="str">
        <f>VLOOKUP(E5203,[1]data!$D$3:$AK$1000,34,0)</f>
        <v>Classic</v>
      </c>
      <c r="I5203">
        <v>1999</v>
      </c>
      <c r="J5203" t="str">
        <f>VLOOKUP(E5203,[1]data!$D$3:$AJ$1048576,33,0)</f>
        <v>1799-2299</v>
      </c>
      <c r="K5203" t="s">
        <v>4831</v>
      </c>
      <c r="L5203" t="s">
        <v>255</v>
      </c>
      <c r="M5203">
        <v>1</v>
      </c>
      <c r="N5203">
        <v>1784.82</v>
      </c>
      <c r="O5203">
        <v>-267.72000000000003</v>
      </c>
      <c r="P5203">
        <v>0</v>
      </c>
      <c r="Q5203">
        <v>1517.1</v>
      </c>
      <c r="R5203">
        <v>0</v>
      </c>
      <c r="S5203">
        <v>0</v>
      </c>
      <c r="T5203">
        <v>0</v>
      </c>
      <c r="U5203">
        <v>182.05</v>
      </c>
      <c r="V5203">
        <v>1699.15</v>
      </c>
      <c r="W5203">
        <v>1</v>
      </c>
      <c r="X5203">
        <f t="shared" si="331"/>
        <v>1999</v>
      </c>
      <c r="Y5203">
        <f t="shared" si="332"/>
        <v>299.84999999999991</v>
      </c>
      <c r="Z5203" s="1">
        <f t="shared" si="333"/>
        <v>0.14999999999999997</v>
      </c>
    </row>
    <row r="5204" spans="1:26">
      <c r="A5204" s="2">
        <v>45091</v>
      </c>
      <c r="B5204" t="s">
        <v>4457</v>
      </c>
      <c r="C5204" t="s">
        <v>4776</v>
      </c>
      <c r="D5204" s="2" t="str">
        <f t="shared" si="330"/>
        <v>KOW-TRA3-R-000</v>
      </c>
      <c r="E5204" t="s">
        <v>151</v>
      </c>
      <c r="F5204" t="s">
        <v>286</v>
      </c>
      <c r="G5204">
        <v>40</v>
      </c>
      <c r="H5204" t="str">
        <f>VLOOKUP(E5204,[1]data!$D$3:$AK$1000,34,0)</f>
        <v>Traditional</v>
      </c>
      <c r="I5204">
        <v>1299</v>
      </c>
      <c r="J5204" t="str">
        <f>VLOOKUP(E5204,[1]data!$D$3:$AJ$1048576,33,0)</f>
        <v>1099-1499</v>
      </c>
      <c r="K5204" t="s">
        <v>4832</v>
      </c>
      <c r="L5204" t="s">
        <v>255</v>
      </c>
      <c r="M5204">
        <v>1</v>
      </c>
      <c r="N5204">
        <v>1047.58</v>
      </c>
      <c r="O5204">
        <v>-157.13</v>
      </c>
      <c r="P5204">
        <v>0</v>
      </c>
      <c r="Q5204">
        <v>890.45</v>
      </c>
      <c r="R5204">
        <v>0</v>
      </c>
      <c r="S5204">
        <v>0</v>
      </c>
      <c r="T5204">
        <v>0</v>
      </c>
      <c r="U5204">
        <v>213.7</v>
      </c>
      <c r="V5204">
        <v>1104.1500000000001</v>
      </c>
      <c r="W5204">
        <v>1</v>
      </c>
      <c r="X5204">
        <f t="shared" si="331"/>
        <v>1299</v>
      </c>
      <c r="Y5204">
        <f t="shared" si="332"/>
        <v>194.84999999999991</v>
      </c>
      <c r="Z5204" s="1">
        <f t="shared" si="333"/>
        <v>0.14999999999999994</v>
      </c>
    </row>
    <row r="5205" spans="1:26">
      <c r="A5205" s="2">
        <v>45091</v>
      </c>
      <c r="B5205" t="s">
        <v>4457</v>
      </c>
      <c r="C5205" t="s">
        <v>4776</v>
      </c>
      <c r="D5205" s="2" t="str">
        <f t="shared" si="330"/>
        <v>KOW-TRA3-R-000</v>
      </c>
      <c r="E5205" t="s">
        <v>320</v>
      </c>
      <c r="F5205" t="s">
        <v>286</v>
      </c>
      <c r="G5205">
        <v>44</v>
      </c>
      <c r="H5205" t="str">
        <f>VLOOKUP(E5205,[1]data!$D$3:$AK$1000,34,0)</f>
        <v>Traditional</v>
      </c>
      <c r="I5205">
        <v>1299</v>
      </c>
      <c r="J5205" t="str">
        <f>VLOOKUP(E5205,[1]data!$D$3:$AJ$1048576,33,0)</f>
        <v>1099-1499</v>
      </c>
      <c r="K5205" t="s">
        <v>4833</v>
      </c>
      <c r="L5205" t="s">
        <v>255</v>
      </c>
      <c r="M5205">
        <v>1</v>
      </c>
      <c r="N5205">
        <v>1159.82</v>
      </c>
      <c r="O5205">
        <v>-115.98</v>
      </c>
      <c r="P5205">
        <v>0</v>
      </c>
      <c r="Q5205">
        <v>1043.8399999999999</v>
      </c>
      <c r="R5205">
        <v>0</v>
      </c>
      <c r="S5205">
        <v>0</v>
      </c>
      <c r="T5205">
        <v>0</v>
      </c>
      <c r="U5205">
        <v>125.26</v>
      </c>
      <c r="V5205">
        <v>1169.0999999999999</v>
      </c>
      <c r="W5205">
        <v>1</v>
      </c>
      <c r="X5205">
        <f t="shared" si="331"/>
        <v>1299</v>
      </c>
      <c r="Y5205">
        <f t="shared" si="332"/>
        <v>129.90000000000009</v>
      </c>
      <c r="Z5205" s="1">
        <f t="shared" si="333"/>
        <v>0.10000000000000007</v>
      </c>
    </row>
    <row r="5206" spans="1:26">
      <c r="A5206" s="2">
        <v>45091</v>
      </c>
      <c r="B5206" t="s">
        <v>4457</v>
      </c>
      <c r="C5206" t="s">
        <v>4776</v>
      </c>
      <c r="D5206" s="2" t="str">
        <f t="shared" si="330"/>
        <v>KOW-TRA2-R-000</v>
      </c>
      <c r="E5206" t="s">
        <v>149</v>
      </c>
      <c r="F5206" t="s">
        <v>317</v>
      </c>
      <c r="G5206">
        <v>44</v>
      </c>
      <c r="H5206" t="str">
        <f>VLOOKUP(E5206,[1]data!$D$3:$AK$1000,34,0)</f>
        <v>Traditional</v>
      </c>
      <c r="I5206">
        <v>1799</v>
      </c>
      <c r="J5206" t="str">
        <f>VLOOKUP(E5206,[1]data!$D$3:$AJ$1048576,33,0)</f>
        <v>1799-2299</v>
      </c>
      <c r="K5206" t="s">
        <v>4833</v>
      </c>
      <c r="L5206" t="s">
        <v>255</v>
      </c>
      <c r="M5206">
        <v>1</v>
      </c>
      <c r="N5206">
        <v>1365.17</v>
      </c>
      <c r="O5206">
        <v>-136.51</v>
      </c>
      <c r="P5206">
        <v>0</v>
      </c>
      <c r="Q5206">
        <v>1228.6600000000001</v>
      </c>
      <c r="R5206">
        <v>0</v>
      </c>
      <c r="S5206">
        <v>0</v>
      </c>
      <c r="T5206">
        <v>0</v>
      </c>
      <c r="U5206">
        <v>147.44</v>
      </c>
      <c r="V5206">
        <v>1376.1</v>
      </c>
      <c r="W5206">
        <v>1</v>
      </c>
      <c r="X5206">
        <f t="shared" si="331"/>
        <v>1799</v>
      </c>
      <c r="Y5206">
        <f t="shared" si="332"/>
        <v>422.90000000000009</v>
      </c>
      <c r="Z5206" s="1">
        <f t="shared" si="333"/>
        <v>0.23507504168982774</v>
      </c>
    </row>
    <row r="5207" spans="1:26">
      <c r="A5207" s="2">
        <v>45091</v>
      </c>
      <c r="B5207" t="s">
        <v>4457</v>
      </c>
      <c r="C5207" t="s">
        <v>4776</v>
      </c>
      <c r="D5207" s="2" t="str">
        <f t="shared" si="330"/>
        <v>KOW-PIQ-S-0033</v>
      </c>
      <c r="E5207" t="s">
        <v>127</v>
      </c>
      <c r="F5207" t="s">
        <v>2021</v>
      </c>
      <c r="G5207" t="s">
        <v>2029</v>
      </c>
      <c r="H5207" t="str">
        <f>VLOOKUP(E5207,[1]data!$D$3:$AK$1000,34,0)</f>
        <v>Knit Shirt</v>
      </c>
      <c r="I5207">
        <v>1999</v>
      </c>
      <c r="J5207" t="str">
        <f>VLOOKUP(E5207,[1]data!$D$3:$AJ$1048576,33,0)</f>
        <v>1799-2299</v>
      </c>
      <c r="K5207" t="s">
        <v>4834</v>
      </c>
      <c r="L5207" t="s">
        <v>255</v>
      </c>
      <c r="M5207">
        <v>1</v>
      </c>
      <c r="N5207">
        <v>1784.82</v>
      </c>
      <c r="O5207">
        <v>0</v>
      </c>
      <c r="P5207">
        <v>0</v>
      </c>
      <c r="Q5207">
        <v>1784.82</v>
      </c>
      <c r="R5207">
        <v>0</v>
      </c>
      <c r="S5207">
        <v>0</v>
      </c>
      <c r="T5207">
        <v>0</v>
      </c>
      <c r="U5207">
        <v>214.18</v>
      </c>
      <c r="V5207">
        <v>1999</v>
      </c>
      <c r="W5207">
        <v>1</v>
      </c>
      <c r="X5207">
        <f t="shared" si="331"/>
        <v>1999</v>
      </c>
      <c r="Y5207">
        <f t="shared" si="332"/>
        <v>0</v>
      </c>
      <c r="Z5207" s="1">
        <f t="shared" si="333"/>
        <v>0</v>
      </c>
    </row>
    <row r="5208" spans="1:26">
      <c r="A5208" s="2">
        <v>45091</v>
      </c>
      <c r="B5208" t="s">
        <v>4457</v>
      </c>
      <c r="C5208" t="s">
        <v>4776</v>
      </c>
      <c r="D5208" s="2" t="str">
        <f t="shared" si="330"/>
        <v>KOW-CC05-R-004</v>
      </c>
      <c r="E5208" t="s">
        <v>190</v>
      </c>
      <c r="F5208" t="s">
        <v>4567</v>
      </c>
      <c r="G5208" t="s">
        <v>2080</v>
      </c>
      <c r="H5208" t="str">
        <f>VLOOKUP(E5208,[1]data!$D$3:$AK$1000,34,0)</f>
        <v>Polo Tees</v>
      </c>
      <c r="I5208">
        <v>1299</v>
      </c>
      <c r="J5208" t="str">
        <f>VLOOKUP(E5208,[1]data!$D$3:$AJ$1048576,33,0)</f>
        <v>1099-1499</v>
      </c>
      <c r="K5208" t="s">
        <v>4835</v>
      </c>
      <c r="L5208" t="s">
        <v>255</v>
      </c>
      <c r="M5208">
        <v>1</v>
      </c>
      <c r="N5208">
        <v>1159.82</v>
      </c>
      <c r="O5208">
        <v>-115.98</v>
      </c>
      <c r="P5208">
        <v>0</v>
      </c>
      <c r="Q5208">
        <v>1043.8399999999999</v>
      </c>
      <c r="R5208">
        <v>0</v>
      </c>
      <c r="S5208">
        <v>0</v>
      </c>
      <c r="T5208">
        <v>0</v>
      </c>
      <c r="U5208">
        <v>125.26</v>
      </c>
      <c r="V5208">
        <v>1169.0999999999999</v>
      </c>
      <c r="W5208">
        <v>1</v>
      </c>
      <c r="X5208">
        <f t="shared" si="331"/>
        <v>1299</v>
      </c>
      <c r="Y5208">
        <f t="shared" si="332"/>
        <v>129.90000000000009</v>
      </c>
      <c r="Z5208" s="1">
        <f t="shared" si="333"/>
        <v>0.10000000000000007</v>
      </c>
    </row>
    <row r="5209" spans="1:26">
      <c r="A5209" s="2">
        <v>45091</v>
      </c>
      <c r="B5209" t="s">
        <v>4457</v>
      </c>
      <c r="C5209" t="s">
        <v>4776</v>
      </c>
      <c r="D5209" s="2" t="str">
        <f t="shared" si="330"/>
        <v>KOW-TRA3-R-000</v>
      </c>
      <c r="E5209" t="s">
        <v>151</v>
      </c>
      <c r="F5209" t="s">
        <v>286</v>
      </c>
      <c r="G5209">
        <v>40</v>
      </c>
      <c r="H5209" t="str">
        <f>VLOOKUP(E5209,[1]data!$D$3:$AK$1000,34,0)</f>
        <v>Traditional</v>
      </c>
      <c r="I5209">
        <v>1299</v>
      </c>
      <c r="J5209" t="str">
        <f>VLOOKUP(E5209,[1]data!$D$3:$AJ$1048576,33,0)</f>
        <v>1099-1499</v>
      </c>
      <c r="K5209" t="s">
        <v>4836</v>
      </c>
      <c r="L5209" t="s">
        <v>255</v>
      </c>
      <c r="M5209">
        <v>1</v>
      </c>
      <c r="N5209">
        <v>1047.58</v>
      </c>
      <c r="O5209">
        <v>-157.13</v>
      </c>
      <c r="P5209">
        <v>0</v>
      </c>
      <c r="Q5209">
        <v>890.45</v>
      </c>
      <c r="R5209">
        <v>0</v>
      </c>
      <c r="S5209">
        <v>0</v>
      </c>
      <c r="T5209">
        <v>0</v>
      </c>
      <c r="U5209">
        <v>213.7</v>
      </c>
      <c r="V5209">
        <v>1104.1500000000001</v>
      </c>
      <c r="W5209">
        <v>1</v>
      </c>
      <c r="X5209">
        <f t="shared" si="331"/>
        <v>1299</v>
      </c>
      <c r="Y5209">
        <f t="shared" si="332"/>
        <v>194.84999999999991</v>
      </c>
      <c r="Z5209" s="1">
        <f t="shared" si="333"/>
        <v>0.14999999999999994</v>
      </c>
    </row>
    <row r="5210" spans="1:26">
      <c r="A5210" s="2">
        <v>45091</v>
      </c>
      <c r="B5210" t="s">
        <v>4457</v>
      </c>
      <c r="C5210" t="s">
        <v>4776</v>
      </c>
      <c r="D5210" s="2" t="str">
        <f t="shared" si="330"/>
        <v>KOW-TRA3-R-000</v>
      </c>
      <c r="E5210" t="s">
        <v>921</v>
      </c>
      <c r="F5210" t="s">
        <v>286</v>
      </c>
      <c r="G5210">
        <v>42</v>
      </c>
      <c r="H5210" t="str">
        <f>VLOOKUP(E5210,[1]data!$D$3:$AK$1000,34,0)</f>
        <v>Traditional</v>
      </c>
      <c r="I5210">
        <v>1299</v>
      </c>
      <c r="J5210" t="str">
        <f>VLOOKUP(E5210,[1]data!$D$3:$AJ$1048576,33,0)</f>
        <v>1099-1499</v>
      </c>
      <c r="K5210" t="s">
        <v>4837</v>
      </c>
      <c r="L5210" t="s">
        <v>255</v>
      </c>
      <c r="M5210">
        <v>1</v>
      </c>
      <c r="N5210">
        <v>1047.57</v>
      </c>
      <c r="O5210">
        <v>-209.51</v>
      </c>
      <c r="P5210">
        <v>0</v>
      </c>
      <c r="Q5210">
        <v>838.06</v>
      </c>
      <c r="R5210">
        <v>0</v>
      </c>
      <c r="S5210">
        <v>0</v>
      </c>
      <c r="T5210">
        <v>0</v>
      </c>
      <c r="U5210">
        <v>201.14</v>
      </c>
      <c r="V5210">
        <v>1039.2</v>
      </c>
      <c r="W5210">
        <v>1</v>
      </c>
      <c r="X5210">
        <f t="shared" si="331"/>
        <v>1299</v>
      </c>
      <c r="Y5210">
        <f t="shared" si="332"/>
        <v>259.79999999999995</v>
      </c>
      <c r="Z5210" s="1">
        <f t="shared" si="333"/>
        <v>0.19999999999999996</v>
      </c>
    </row>
    <row r="5211" spans="1:26">
      <c r="A5211" s="2">
        <v>45091</v>
      </c>
      <c r="B5211" t="s">
        <v>4457</v>
      </c>
      <c r="C5211" t="s">
        <v>4776</v>
      </c>
      <c r="D5211" s="2" t="str">
        <f t="shared" si="330"/>
        <v>KOW-PA6-R-0005</v>
      </c>
      <c r="E5211" t="s">
        <v>4838</v>
      </c>
      <c r="F5211" t="s">
        <v>515</v>
      </c>
      <c r="G5211">
        <v>46</v>
      </c>
      <c r="H5211" t="str">
        <f>VLOOKUP(E5211,[1]data!$D$3:$AK$1000,34,0)</f>
        <v>Classic</v>
      </c>
      <c r="I5211">
        <v>3499</v>
      </c>
      <c r="J5211" t="str">
        <f>VLOOKUP(E5211,[1]data!$D$3:$AJ$1048576,33,0)</f>
        <v>3499-3999</v>
      </c>
      <c r="K5211" t="s">
        <v>4839</v>
      </c>
      <c r="L5211" t="s">
        <v>255</v>
      </c>
      <c r="M5211">
        <v>1</v>
      </c>
      <c r="N5211">
        <v>2499.11</v>
      </c>
      <c r="O5211">
        <v>-249.91</v>
      </c>
      <c r="P5211">
        <v>0</v>
      </c>
      <c r="Q5211">
        <v>2249.1999999999998</v>
      </c>
      <c r="R5211">
        <v>0</v>
      </c>
      <c r="S5211">
        <v>0</v>
      </c>
      <c r="T5211">
        <v>0</v>
      </c>
      <c r="U5211">
        <v>269.89999999999998</v>
      </c>
      <c r="V5211">
        <v>2519.1</v>
      </c>
      <c r="W5211">
        <v>1</v>
      </c>
      <c r="X5211">
        <f t="shared" si="331"/>
        <v>3499</v>
      </c>
      <c r="Y5211">
        <f t="shared" si="332"/>
        <v>979.90000000000009</v>
      </c>
      <c r="Z5211" s="1">
        <f t="shared" si="333"/>
        <v>0.2800514432695056</v>
      </c>
    </row>
    <row r="5212" spans="1:26">
      <c r="A5212" s="2">
        <v>45091</v>
      </c>
      <c r="B5212" t="s">
        <v>4457</v>
      </c>
      <c r="C5212" t="s">
        <v>4776</v>
      </c>
      <c r="D5212" s="2" t="str">
        <f t="shared" si="330"/>
        <v>KOW-PIQ-S-0033</v>
      </c>
      <c r="E5212" t="s">
        <v>127</v>
      </c>
      <c r="F5212" t="s">
        <v>2021</v>
      </c>
      <c r="G5212" t="s">
        <v>2029</v>
      </c>
      <c r="H5212" t="str">
        <f>VLOOKUP(E5212,[1]data!$D$3:$AK$1000,34,0)</f>
        <v>Knit Shirt</v>
      </c>
      <c r="I5212">
        <v>1999</v>
      </c>
      <c r="J5212" t="str">
        <f>VLOOKUP(E5212,[1]data!$D$3:$AJ$1048576,33,0)</f>
        <v>1799-2299</v>
      </c>
      <c r="K5212" t="s">
        <v>4840</v>
      </c>
      <c r="L5212" t="s">
        <v>255</v>
      </c>
      <c r="M5212">
        <v>1</v>
      </c>
      <c r="N5212">
        <v>1784.82</v>
      </c>
      <c r="O5212">
        <v>-267.72000000000003</v>
      </c>
      <c r="P5212">
        <v>0</v>
      </c>
      <c r="Q5212">
        <v>1517.1</v>
      </c>
      <c r="R5212">
        <v>0</v>
      </c>
      <c r="S5212">
        <v>0</v>
      </c>
      <c r="T5212">
        <v>0</v>
      </c>
      <c r="U5212">
        <v>182.05</v>
      </c>
      <c r="V5212">
        <v>1699.15</v>
      </c>
      <c r="W5212">
        <v>1</v>
      </c>
      <c r="X5212">
        <f t="shared" si="331"/>
        <v>1999</v>
      </c>
      <c r="Y5212">
        <f t="shared" si="332"/>
        <v>299.84999999999991</v>
      </c>
      <c r="Z5212" s="1">
        <f t="shared" si="333"/>
        <v>0.14999999999999997</v>
      </c>
    </row>
    <row r="5213" spans="1:26">
      <c r="A5213" s="2">
        <v>45091</v>
      </c>
      <c r="B5213" t="s">
        <v>4457</v>
      </c>
      <c r="C5213" t="s">
        <v>4776</v>
      </c>
      <c r="D5213" s="2" t="str">
        <f t="shared" si="330"/>
        <v>KOW-UN2-S-0002</v>
      </c>
      <c r="E5213" t="s">
        <v>306</v>
      </c>
      <c r="F5213" t="s">
        <v>307</v>
      </c>
      <c r="G5213">
        <v>40</v>
      </c>
      <c r="H5213" t="str">
        <f>VLOOKUP(E5213,[1]data!$D$3:$AK$1000,34,0)</f>
        <v>Classic</v>
      </c>
      <c r="I5213">
        <v>1999</v>
      </c>
      <c r="J5213" t="str">
        <f>VLOOKUP(E5213,[1]data!$D$3:$AJ$1048576,33,0)</f>
        <v>1799-2299</v>
      </c>
      <c r="K5213" t="s">
        <v>4840</v>
      </c>
      <c r="L5213" t="s">
        <v>255</v>
      </c>
      <c r="M5213">
        <v>1</v>
      </c>
      <c r="N5213">
        <v>1784.82</v>
      </c>
      <c r="O5213">
        <v>-267.72000000000003</v>
      </c>
      <c r="P5213">
        <v>0</v>
      </c>
      <c r="Q5213">
        <v>1517.1</v>
      </c>
      <c r="R5213">
        <v>0</v>
      </c>
      <c r="S5213">
        <v>0</v>
      </c>
      <c r="T5213">
        <v>0</v>
      </c>
      <c r="U5213">
        <v>182.05</v>
      </c>
      <c r="V5213">
        <v>1699.15</v>
      </c>
      <c r="W5213">
        <v>1</v>
      </c>
      <c r="X5213">
        <f t="shared" si="331"/>
        <v>1999</v>
      </c>
      <c r="Y5213">
        <f t="shared" si="332"/>
        <v>299.84999999999991</v>
      </c>
      <c r="Z5213" s="1">
        <f t="shared" si="333"/>
        <v>0.14999999999999997</v>
      </c>
    </row>
    <row r="5214" spans="1:26">
      <c r="A5214" s="2">
        <v>45091</v>
      </c>
      <c r="B5214" t="s">
        <v>4457</v>
      </c>
      <c r="C5214" t="s">
        <v>4776</v>
      </c>
      <c r="D5214" s="2" t="str">
        <f t="shared" si="330"/>
        <v>KOW-PA5-S-0002</v>
      </c>
      <c r="E5214" t="s">
        <v>374</v>
      </c>
      <c r="F5214" t="s">
        <v>300</v>
      </c>
      <c r="G5214">
        <v>42</v>
      </c>
      <c r="H5214" t="str">
        <f>VLOOKUP(E5214,[1]data!$D$3:$AK$1000,34,0)</f>
        <v>Party</v>
      </c>
      <c r="I5214">
        <v>2999</v>
      </c>
      <c r="J5214" t="str">
        <f>VLOOKUP(E5214,[1]data!$D$3:$AJ$1048576,33,0)</f>
        <v>2499-2999</v>
      </c>
      <c r="K5214" t="s">
        <v>4840</v>
      </c>
      <c r="L5214" t="s">
        <v>255</v>
      </c>
      <c r="M5214">
        <v>1</v>
      </c>
      <c r="N5214">
        <v>2275.89</v>
      </c>
      <c r="O5214">
        <v>-341.38</v>
      </c>
      <c r="P5214">
        <v>0</v>
      </c>
      <c r="Q5214">
        <v>1934.51</v>
      </c>
      <c r="R5214">
        <v>0</v>
      </c>
      <c r="S5214">
        <v>0</v>
      </c>
      <c r="T5214">
        <v>0</v>
      </c>
      <c r="U5214">
        <v>232.14</v>
      </c>
      <c r="V5214">
        <v>2166.65</v>
      </c>
      <c r="W5214">
        <v>1</v>
      </c>
      <c r="X5214">
        <f t="shared" si="331"/>
        <v>2999</v>
      </c>
      <c r="Y5214">
        <f t="shared" si="332"/>
        <v>832.34999999999991</v>
      </c>
      <c r="Z5214" s="1">
        <f t="shared" si="333"/>
        <v>0.27754251417139042</v>
      </c>
    </row>
    <row r="5215" spans="1:26">
      <c r="A5215" s="2">
        <v>45091</v>
      </c>
      <c r="B5215" t="s">
        <v>4457</v>
      </c>
      <c r="C5215" t="s">
        <v>4776</v>
      </c>
      <c r="D5215" s="2" t="str">
        <f t="shared" si="330"/>
        <v>KOW-CA8-S-0004</v>
      </c>
      <c r="E5215" t="s">
        <v>30</v>
      </c>
      <c r="F5215" t="s">
        <v>2501</v>
      </c>
      <c r="G5215">
        <v>40</v>
      </c>
      <c r="H5215" t="str">
        <f>VLOOKUP(E5215,[1]data!$D$3:$AK$1000,34,0)</f>
        <v>Casual</v>
      </c>
      <c r="I5215">
        <v>1999</v>
      </c>
      <c r="J5215" t="str">
        <f>VLOOKUP(E5215,[1]data!$D$3:$AJ$1048576,33,0)</f>
        <v>1799-2299</v>
      </c>
      <c r="K5215" t="s">
        <v>4840</v>
      </c>
      <c r="L5215" t="s">
        <v>255</v>
      </c>
      <c r="M5215">
        <v>1</v>
      </c>
      <c r="N5215">
        <v>1427.67</v>
      </c>
      <c r="O5215">
        <v>-214.15</v>
      </c>
      <c r="P5215">
        <v>0</v>
      </c>
      <c r="Q5215">
        <v>1213.52</v>
      </c>
      <c r="R5215">
        <v>0</v>
      </c>
      <c r="S5215">
        <v>0</v>
      </c>
      <c r="T5215">
        <v>0</v>
      </c>
      <c r="U5215">
        <v>145.63</v>
      </c>
      <c r="V5215">
        <v>1359.15</v>
      </c>
      <c r="W5215">
        <v>1</v>
      </c>
      <c r="X5215">
        <f t="shared" si="331"/>
        <v>1999</v>
      </c>
      <c r="Y5215">
        <f t="shared" si="332"/>
        <v>639.84999999999991</v>
      </c>
      <c r="Z5215" s="1">
        <f t="shared" si="333"/>
        <v>0.32008504252126058</v>
      </c>
    </row>
    <row r="5216" spans="1:26">
      <c r="A5216" s="2">
        <v>45091</v>
      </c>
      <c r="B5216" t="s">
        <v>4457</v>
      </c>
      <c r="C5216" t="s">
        <v>4776</v>
      </c>
      <c r="D5216" s="2" t="str">
        <f t="shared" si="330"/>
        <v>KOW-TRA3-R-000</v>
      </c>
      <c r="E5216" t="s">
        <v>921</v>
      </c>
      <c r="F5216" t="s">
        <v>286</v>
      </c>
      <c r="G5216">
        <v>42</v>
      </c>
      <c r="H5216" t="str">
        <f>VLOOKUP(E5216,[1]data!$D$3:$AK$1000,34,0)</f>
        <v>Traditional</v>
      </c>
      <c r="I5216">
        <v>1299</v>
      </c>
      <c r="J5216" t="str">
        <f>VLOOKUP(E5216,[1]data!$D$3:$AJ$1048576,33,0)</f>
        <v>1099-1499</v>
      </c>
      <c r="K5216" t="s">
        <v>4841</v>
      </c>
      <c r="L5216" t="s">
        <v>255</v>
      </c>
      <c r="M5216">
        <v>1</v>
      </c>
      <c r="N5216">
        <v>1159.82</v>
      </c>
      <c r="O5216">
        <v>-173.97</v>
      </c>
      <c r="P5216">
        <v>0</v>
      </c>
      <c r="Q5216">
        <v>985.85</v>
      </c>
      <c r="R5216">
        <v>0</v>
      </c>
      <c r="S5216">
        <v>0</v>
      </c>
      <c r="T5216">
        <v>0</v>
      </c>
      <c r="U5216">
        <v>118.3</v>
      </c>
      <c r="V5216">
        <v>1104.1500000000001</v>
      </c>
      <c r="W5216">
        <v>1</v>
      </c>
      <c r="X5216">
        <f t="shared" si="331"/>
        <v>1299</v>
      </c>
      <c r="Y5216">
        <f t="shared" si="332"/>
        <v>194.84999999999991</v>
      </c>
      <c r="Z5216" s="1">
        <f t="shared" si="333"/>
        <v>0.14999999999999994</v>
      </c>
    </row>
    <row r="5217" spans="1:26">
      <c r="A5217" s="2">
        <v>45091</v>
      </c>
      <c r="B5217" t="s">
        <v>4457</v>
      </c>
      <c r="C5217" t="s">
        <v>4776</v>
      </c>
      <c r="D5217" s="2" t="str">
        <f t="shared" si="330"/>
        <v>KOW-PIQ-R-0032</v>
      </c>
      <c r="E5217" t="s">
        <v>125</v>
      </c>
      <c r="F5217" t="s">
        <v>2010</v>
      </c>
      <c r="G5217" t="s">
        <v>2022</v>
      </c>
      <c r="H5217" t="str">
        <f>VLOOKUP(E5217,[1]data!$D$3:$AK$1000,34,0)</f>
        <v>Knit Shirt</v>
      </c>
      <c r="I5217">
        <v>2499</v>
      </c>
      <c r="J5217" t="str">
        <f>VLOOKUP(E5217,[1]data!$D$3:$AJ$1048576,33,0)</f>
        <v>2499-2999</v>
      </c>
      <c r="K5217" t="s">
        <v>4842</v>
      </c>
      <c r="L5217" t="s">
        <v>255</v>
      </c>
      <c r="M5217">
        <v>1</v>
      </c>
      <c r="N5217">
        <v>2015.32</v>
      </c>
      <c r="O5217">
        <v>-302.29000000000002</v>
      </c>
      <c r="P5217">
        <v>0</v>
      </c>
      <c r="Q5217">
        <v>1713.03</v>
      </c>
      <c r="R5217">
        <v>0</v>
      </c>
      <c r="S5217">
        <v>0</v>
      </c>
      <c r="T5217">
        <v>0</v>
      </c>
      <c r="U5217">
        <v>411.12</v>
      </c>
      <c r="V5217">
        <v>2124.15</v>
      </c>
      <c r="W5217">
        <v>1</v>
      </c>
      <c r="X5217">
        <f t="shared" si="331"/>
        <v>2499</v>
      </c>
      <c r="Y5217">
        <f t="shared" si="332"/>
        <v>374.84999999999991</v>
      </c>
      <c r="Z5217" s="1">
        <f t="shared" si="333"/>
        <v>0.14999999999999997</v>
      </c>
    </row>
    <row r="5218" spans="1:26">
      <c r="A5218" s="2">
        <v>45091</v>
      </c>
      <c r="B5218" t="s">
        <v>4457</v>
      </c>
      <c r="C5218" t="s">
        <v>4776</v>
      </c>
      <c r="D5218" s="2" t="str">
        <f t="shared" si="330"/>
        <v>KOW-UN2-S-0002</v>
      </c>
      <c r="E5218" t="s">
        <v>306</v>
      </c>
      <c r="F5218" t="s">
        <v>307</v>
      </c>
      <c r="G5218">
        <v>40</v>
      </c>
      <c r="H5218" t="str">
        <f>VLOOKUP(E5218,[1]data!$D$3:$AK$1000,34,0)</f>
        <v>Classic</v>
      </c>
      <c r="I5218">
        <v>1999</v>
      </c>
      <c r="J5218" t="str">
        <f>VLOOKUP(E5218,[1]data!$D$3:$AJ$1048576,33,0)</f>
        <v>1799-2299</v>
      </c>
      <c r="K5218" t="s">
        <v>4843</v>
      </c>
      <c r="L5218" t="s">
        <v>255</v>
      </c>
      <c r="M5218">
        <v>1</v>
      </c>
      <c r="N5218">
        <v>1784.82</v>
      </c>
      <c r="O5218">
        <v>-356.96</v>
      </c>
      <c r="P5218">
        <v>0</v>
      </c>
      <c r="Q5218">
        <v>1427.86</v>
      </c>
      <c r="R5218">
        <v>0</v>
      </c>
      <c r="S5218">
        <v>0</v>
      </c>
      <c r="T5218">
        <v>0</v>
      </c>
      <c r="U5218">
        <v>171.34</v>
      </c>
      <c r="V5218">
        <v>1599.2</v>
      </c>
      <c r="W5218">
        <v>1</v>
      </c>
      <c r="X5218">
        <f t="shared" si="331"/>
        <v>1999</v>
      </c>
      <c r="Y5218">
        <f t="shared" si="332"/>
        <v>399.79999999999995</v>
      </c>
      <c r="Z5218" s="1">
        <f t="shared" si="333"/>
        <v>0.19999999999999998</v>
      </c>
    </row>
    <row r="5219" spans="1:26">
      <c r="A5219" s="2">
        <v>45091</v>
      </c>
      <c r="B5219" t="s">
        <v>4457</v>
      </c>
      <c r="C5219" t="s">
        <v>4776</v>
      </c>
      <c r="D5219" s="2" t="str">
        <f t="shared" si="330"/>
        <v>KOW-CC09-R-003</v>
      </c>
      <c r="E5219" t="s">
        <v>46</v>
      </c>
      <c r="F5219" t="s">
        <v>1721</v>
      </c>
      <c r="G5219">
        <v>30</v>
      </c>
      <c r="H5219" t="str">
        <f>VLOOKUP(E5219,[1]data!$D$3:$AK$1000,34,0)</f>
        <v>Bottom</v>
      </c>
      <c r="I5219">
        <v>1499</v>
      </c>
      <c r="J5219" t="str">
        <f>VLOOKUP(E5219,[1]data!$D$3:$AJ$1048576,33,0)</f>
        <v>1099-1499</v>
      </c>
      <c r="K5219" t="s">
        <v>4844</v>
      </c>
      <c r="L5219" t="s">
        <v>255</v>
      </c>
      <c r="M5219">
        <v>1</v>
      </c>
      <c r="N5219">
        <v>1338.38</v>
      </c>
      <c r="O5219">
        <v>-133.83000000000001</v>
      </c>
      <c r="P5219">
        <v>0</v>
      </c>
      <c r="Q5219">
        <v>1204.55</v>
      </c>
      <c r="R5219">
        <v>0</v>
      </c>
      <c r="S5219">
        <v>0</v>
      </c>
      <c r="T5219">
        <v>0</v>
      </c>
      <c r="U5219">
        <v>144.55000000000001</v>
      </c>
      <c r="V5219">
        <v>1349.1</v>
      </c>
      <c r="W5219">
        <v>1</v>
      </c>
      <c r="X5219">
        <f t="shared" si="331"/>
        <v>1499</v>
      </c>
      <c r="Y5219">
        <f t="shared" si="332"/>
        <v>149.90000000000009</v>
      </c>
      <c r="Z5219" s="1">
        <f t="shared" si="333"/>
        <v>0.10000000000000006</v>
      </c>
    </row>
    <row r="5220" spans="1:26">
      <c r="A5220" s="2">
        <v>45091</v>
      </c>
      <c r="B5220" t="s">
        <v>4457</v>
      </c>
      <c r="C5220" t="s">
        <v>4776</v>
      </c>
      <c r="D5220" s="2" t="str">
        <f t="shared" si="330"/>
        <v>KOW-UN2-S-0002</v>
      </c>
      <c r="E5220" t="s">
        <v>1714</v>
      </c>
      <c r="F5220" t="s">
        <v>307</v>
      </c>
      <c r="G5220">
        <v>44</v>
      </c>
      <c r="H5220" t="str">
        <f>VLOOKUP(E5220,[1]data!$D$3:$AK$1000,34,0)</f>
        <v>Classic</v>
      </c>
      <c r="I5220">
        <v>1999</v>
      </c>
      <c r="J5220" t="str">
        <f>VLOOKUP(E5220,[1]data!$D$3:$AJ$1048576,33,0)</f>
        <v>1799-2299</v>
      </c>
      <c r="K5220" t="s">
        <v>4845</v>
      </c>
      <c r="L5220" t="s">
        <v>255</v>
      </c>
      <c r="M5220">
        <v>1</v>
      </c>
      <c r="N5220">
        <v>1784.82</v>
      </c>
      <c r="O5220">
        <v>-356.96</v>
      </c>
      <c r="P5220">
        <v>0</v>
      </c>
      <c r="Q5220">
        <v>1427.86</v>
      </c>
      <c r="R5220">
        <v>0</v>
      </c>
      <c r="S5220">
        <v>0</v>
      </c>
      <c r="T5220">
        <v>0</v>
      </c>
      <c r="U5220">
        <v>171.34</v>
      </c>
      <c r="V5220">
        <v>1599.2</v>
      </c>
      <c r="W5220">
        <v>1</v>
      </c>
      <c r="X5220">
        <f t="shared" si="331"/>
        <v>1999</v>
      </c>
      <c r="Y5220">
        <f t="shared" si="332"/>
        <v>399.79999999999995</v>
      </c>
      <c r="Z5220" s="1">
        <f t="shared" si="333"/>
        <v>0.19999999999999998</v>
      </c>
    </row>
    <row r="5221" spans="1:26">
      <c r="A5221" s="2">
        <v>45091</v>
      </c>
      <c r="B5221" t="s">
        <v>4457</v>
      </c>
      <c r="C5221" t="s">
        <v>4776</v>
      </c>
      <c r="D5221" s="2" t="str">
        <f t="shared" si="330"/>
        <v>KOW-POL2-R-007</v>
      </c>
      <c r="E5221" t="s">
        <v>186</v>
      </c>
      <c r="F5221" t="s">
        <v>4579</v>
      </c>
      <c r="G5221" t="s">
        <v>2022</v>
      </c>
      <c r="H5221" t="str">
        <f>VLOOKUP(E5221,[1]data!$D$3:$AK$1000,34,0)</f>
        <v>Polo Tees</v>
      </c>
      <c r="I5221">
        <v>1299</v>
      </c>
      <c r="J5221" t="str">
        <f>VLOOKUP(E5221,[1]data!$D$3:$AJ$1048576,33,0)</f>
        <v>1099-1499</v>
      </c>
      <c r="K5221" t="s">
        <v>4846</v>
      </c>
      <c r="L5221" t="s">
        <v>255</v>
      </c>
      <c r="M5221">
        <v>1</v>
      </c>
      <c r="N5221">
        <v>1159.82</v>
      </c>
      <c r="O5221">
        <v>0</v>
      </c>
      <c r="P5221">
        <v>0</v>
      </c>
      <c r="Q5221">
        <v>1159.82</v>
      </c>
      <c r="R5221">
        <v>0</v>
      </c>
      <c r="S5221">
        <v>0</v>
      </c>
      <c r="T5221">
        <v>0</v>
      </c>
      <c r="U5221">
        <v>139.18</v>
      </c>
      <c r="V5221">
        <v>1299</v>
      </c>
      <c r="W5221">
        <v>1</v>
      </c>
      <c r="X5221">
        <f t="shared" si="331"/>
        <v>1299</v>
      </c>
      <c r="Y5221">
        <f t="shared" si="332"/>
        <v>0</v>
      </c>
      <c r="Z5221" s="1">
        <f t="shared" si="333"/>
        <v>0</v>
      </c>
    </row>
    <row r="5222" spans="1:26">
      <c r="A5222" s="2">
        <v>45091</v>
      </c>
      <c r="B5222" t="s">
        <v>4457</v>
      </c>
      <c r="C5222" t="s">
        <v>4776</v>
      </c>
      <c r="D5222" s="2" t="str">
        <f t="shared" si="330"/>
        <v>KOW-UKI1-R-002</v>
      </c>
      <c r="E5222" t="s">
        <v>353</v>
      </c>
      <c r="F5222" t="s">
        <v>354</v>
      </c>
      <c r="G5222">
        <v>44</v>
      </c>
      <c r="H5222" t="str">
        <f>VLOOKUP(E5222,[1]data!$D$3:$AK$1000,34,0)</f>
        <v>Indie</v>
      </c>
      <c r="I5222">
        <v>2799</v>
      </c>
      <c r="J5222" t="str">
        <f>VLOOKUP(E5222,[1]data!$D$3:$AJ$1048576,33,0)</f>
        <v>2499-2999</v>
      </c>
      <c r="K5222" t="s">
        <v>4847</v>
      </c>
      <c r="L5222" t="s">
        <v>255</v>
      </c>
      <c r="M5222">
        <v>1</v>
      </c>
      <c r="N5222">
        <v>1999.11</v>
      </c>
      <c r="O5222">
        <v>0</v>
      </c>
      <c r="P5222">
        <v>0</v>
      </c>
      <c r="Q5222">
        <v>1999.11</v>
      </c>
      <c r="R5222">
        <v>0</v>
      </c>
      <c r="S5222">
        <v>0</v>
      </c>
      <c r="T5222">
        <v>0</v>
      </c>
      <c r="U5222">
        <v>239.89</v>
      </c>
      <c r="V5222">
        <v>2239</v>
      </c>
      <c r="W5222">
        <v>1</v>
      </c>
      <c r="X5222">
        <f t="shared" si="331"/>
        <v>2799</v>
      </c>
      <c r="Y5222">
        <f t="shared" si="332"/>
        <v>560</v>
      </c>
      <c r="Z5222" s="1">
        <f t="shared" si="333"/>
        <v>0.2000714540907467</v>
      </c>
    </row>
    <row r="5223" spans="1:26">
      <c r="A5223" s="2">
        <v>45092</v>
      </c>
      <c r="B5223" t="s">
        <v>4457</v>
      </c>
      <c r="C5223" t="s">
        <v>4776</v>
      </c>
      <c r="D5223" s="2" t="str">
        <f t="shared" si="330"/>
        <v>KOW-CC02-R-004</v>
      </c>
      <c r="E5223" t="s">
        <v>39</v>
      </c>
      <c r="F5223" t="s">
        <v>1508</v>
      </c>
      <c r="G5223">
        <v>44</v>
      </c>
      <c r="H5223" t="str">
        <f>VLOOKUP(E5223,[1]data!$D$3:$AK$1000,34,0)</f>
        <v>Casual</v>
      </c>
      <c r="I5223">
        <v>2499</v>
      </c>
      <c r="J5223" t="str">
        <f>VLOOKUP(E5223,[1]data!$D$3:$AJ$1048576,33,0)</f>
        <v>2499-2999</v>
      </c>
      <c r="K5223" t="s">
        <v>4848</v>
      </c>
      <c r="L5223" t="s">
        <v>255</v>
      </c>
      <c r="M5223">
        <v>1</v>
      </c>
      <c r="N5223">
        <v>2231.25</v>
      </c>
      <c r="O5223">
        <v>0</v>
      </c>
      <c r="P5223">
        <v>0</v>
      </c>
      <c r="Q5223">
        <v>2231.25</v>
      </c>
      <c r="R5223">
        <v>0</v>
      </c>
      <c r="S5223">
        <v>0</v>
      </c>
      <c r="T5223">
        <v>0</v>
      </c>
      <c r="U5223">
        <v>267.75</v>
      </c>
      <c r="V5223">
        <v>2499</v>
      </c>
      <c r="W5223">
        <v>1</v>
      </c>
      <c r="X5223">
        <f t="shared" si="331"/>
        <v>2499</v>
      </c>
      <c r="Y5223">
        <f t="shared" si="332"/>
        <v>0</v>
      </c>
      <c r="Z5223" s="1">
        <f t="shared" si="333"/>
        <v>0</v>
      </c>
    </row>
    <row r="5224" spans="1:26">
      <c r="A5224" s="2">
        <v>45092</v>
      </c>
      <c r="B5224" t="s">
        <v>4457</v>
      </c>
      <c r="C5224" t="s">
        <v>4776</v>
      </c>
      <c r="D5224" s="2" t="str">
        <f t="shared" si="330"/>
        <v>KOW-LI1-R-0001</v>
      </c>
      <c r="E5224" t="s">
        <v>98</v>
      </c>
      <c r="F5224" t="s">
        <v>941</v>
      </c>
      <c r="G5224">
        <v>40</v>
      </c>
      <c r="H5224" t="str">
        <f>VLOOKUP(E5224,[1]data!$D$3:$AK$1000,34,0)</f>
        <v>Linen</v>
      </c>
      <c r="I5224">
        <v>3499</v>
      </c>
      <c r="J5224" t="str">
        <f>VLOOKUP(E5224,[1]data!$D$3:$AJ$1048576,33,0)</f>
        <v>3499-3999</v>
      </c>
      <c r="K5224" t="s">
        <v>4849</v>
      </c>
      <c r="L5224" t="s">
        <v>255</v>
      </c>
      <c r="M5224">
        <v>1</v>
      </c>
      <c r="N5224">
        <v>2655.35</v>
      </c>
      <c r="O5224">
        <v>-265.52999999999997</v>
      </c>
      <c r="P5224">
        <v>0</v>
      </c>
      <c r="Q5224">
        <v>2389.8200000000002</v>
      </c>
      <c r="R5224">
        <v>0</v>
      </c>
      <c r="S5224">
        <v>0</v>
      </c>
      <c r="T5224">
        <v>0</v>
      </c>
      <c r="U5224">
        <v>286.77999999999997</v>
      </c>
      <c r="V5224">
        <v>2676.6</v>
      </c>
      <c r="W5224">
        <v>1</v>
      </c>
      <c r="X5224">
        <f t="shared" si="331"/>
        <v>3499</v>
      </c>
      <c r="Y5224">
        <f t="shared" si="332"/>
        <v>822.40000000000009</v>
      </c>
      <c r="Z5224" s="1">
        <f t="shared" si="333"/>
        <v>0.23503858245212922</v>
      </c>
    </row>
    <row r="5225" spans="1:26">
      <c r="A5225" s="2">
        <v>45092</v>
      </c>
      <c r="B5225" t="s">
        <v>4457</v>
      </c>
      <c r="C5225" t="s">
        <v>4776</v>
      </c>
      <c r="D5225" s="2" t="str">
        <f t="shared" si="330"/>
        <v>KOW-FF6-R-0035</v>
      </c>
      <c r="E5225" t="s">
        <v>67</v>
      </c>
      <c r="F5225" t="s">
        <v>2065</v>
      </c>
      <c r="G5225">
        <v>32</v>
      </c>
      <c r="H5225" t="str">
        <f>VLOOKUP(E5225,[1]data!$D$3:$AK$1000,34,0)</f>
        <v>Bottom</v>
      </c>
      <c r="I5225">
        <v>1499</v>
      </c>
      <c r="J5225" t="str">
        <f>VLOOKUP(E5225,[1]data!$D$3:$AJ$1048576,33,0)</f>
        <v>1099-1499</v>
      </c>
      <c r="K5225" t="s">
        <v>4849</v>
      </c>
      <c r="L5225" t="s">
        <v>255</v>
      </c>
      <c r="M5225">
        <v>1</v>
      </c>
      <c r="N5225">
        <v>1338.38</v>
      </c>
      <c r="O5225">
        <v>-133.83000000000001</v>
      </c>
      <c r="P5225">
        <v>0</v>
      </c>
      <c r="Q5225">
        <v>1204.55</v>
      </c>
      <c r="R5225">
        <v>0</v>
      </c>
      <c r="S5225">
        <v>0</v>
      </c>
      <c r="T5225">
        <v>0</v>
      </c>
      <c r="U5225">
        <v>144.55000000000001</v>
      </c>
      <c r="V5225">
        <v>1349.1</v>
      </c>
      <c r="W5225">
        <v>1</v>
      </c>
      <c r="X5225">
        <f t="shared" si="331"/>
        <v>1499</v>
      </c>
      <c r="Y5225">
        <f t="shared" si="332"/>
        <v>149.90000000000009</v>
      </c>
      <c r="Z5225" s="1">
        <f t="shared" si="333"/>
        <v>0.10000000000000006</v>
      </c>
    </row>
    <row r="5226" spans="1:26">
      <c r="A5226" s="2">
        <v>45092</v>
      </c>
      <c r="B5226" t="s">
        <v>4457</v>
      </c>
      <c r="C5226" t="s">
        <v>4776</v>
      </c>
      <c r="D5226" s="2" t="str">
        <f t="shared" si="330"/>
        <v>KOW-TRA6-R-000</v>
      </c>
      <c r="E5226" t="s">
        <v>159</v>
      </c>
      <c r="F5226" t="s">
        <v>256</v>
      </c>
      <c r="G5226">
        <v>42</v>
      </c>
      <c r="H5226" t="str">
        <f>VLOOKUP(E5226,[1]data!$D$3:$AK$1000,34,0)</f>
        <v>Traditional</v>
      </c>
      <c r="I5226">
        <v>1499</v>
      </c>
      <c r="J5226" t="str">
        <f>VLOOKUP(E5226,[1]data!$D$3:$AJ$1048576,33,0)</f>
        <v>1099-1499</v>
      </c>
      <c r="K5226" t="s">
        <v>4850</v>
      </c>
      <c r="L5226" t="s">
        <v>255</v>
      </c>
      <c r="M5226">
        <v>1</v>
      </c>
      <c r="N5226">
        <v>1338.39</v>
      </c>
      <c r="O5226">
        <v>0</v>
      </c>
      <c r="P5226">
        <v>0</v>
      </c>
      <c r="Q5226">
        <v>1338.39</v>
      </c>
      <c r="R5226">
        <v>0</v>
      </c>
      <c r="S5226">
        <v>0</v>
      </c>
      <c r="T5226">
        <v>0</v>
      </c>
      <c r="U5226">
        <v>160.61000000000001</v>
      </c>
      <c r="V5226">
        <v>1499</v>
      </c>
      <c r="W5226">
        <v>1</v>
      </c>
      <c r="X5226">
        <f t="shared" si="331"/>
        <v>1499</v>
      </c>
      <c r="Y5226">
        <f t="shared" si="332"/>
        <v>0</v>
      </c>
      <c r="Z5226" s="1">
        <f t="shared" si="333"/>
        <v>0</v>
      </c>
    </row>
    <row r="5227" spans="1:26">
      <c r="A5227" s="2">
        <v>45092</v>
      </c>
      <c r="B5227" t="s">
        <v>4457</v>
      </c>
      <c r="C5227" t="s">
        <v>4776</v>
      </c>
      <c r="D5227" s="2" t="str">
        <f t="shared" si="330"/>
        <v>KOW-CC02-R-004</v>
      </c>
      <c r="E5227" t="s">
        <v>36</v>
      </c>
      <c r="F5227" t="s">
        <v>1508</v>
      </c>
      <c r="G5227">
        <v>39</v>
      </c>
      <c r="H5227" t="str">
        <f>VLOOKUP(E5227,[1]data!$D$3:$AK$1000,34,0)</f>
        <v>Casual</v>
      </c>
      <c r="I5227">
        <v>2499</v>
      </c>
      <c r="J5227" t="str">
        <f>VLOOKUP(E5227,[1]data!$D$3:$AJ$1048576,33,0)</f>
        <v>2499-2999</v>
      </c>
      <c r="K5227" t="s">
        <v>4851</v>
      </c>
      <c r="L5227" t="s">
        <v>255</v>
      </c>
      <c r="M5227">
        <v>1</v>
      </c>
      <c r="N5227">
        <v>2231.25</v>
      </c>
      <c r="O5227">
        <v>0</v>
      </c>
      <c r="P5227">
        <v>0</v>
      </c>
      <c r="Q5227">
        <v>2231.25</v>
      </c>
      <c r="R5227">
        <v>0</v>
      </c>
      <c r="S5227">
        <v>0</v>
      </c>
      <c r="T5227">
        <v>0</v>
      </c>
      <c r="U5227">
        <v>267.75</v>
      </c>
      <c r="V5227">
        <v>2499</v>
      </c>
      <c r="W5227">
        <v>1</v>
      </c>
      <c r="X5227">
        <f t="shared" si="331"/>
        <v>2499</v>
      </c>
      <c r="Y5227">
        <f t="shared" si="332"/>
        <v>0</v>
      </c>
      <c r="Z5227" s="1">
        <f t="shared" si="333"/>
        <v>0</v>
      </c>
    </row>
    <row r="5228" spans="1:26">
      <c r="A5228" s="2">
        <v>45092</v>
      </c>
      <c r="B5228" t="s">
        <v>4457</v>
      </c>
      <c r="C5228" t="s">
        <v>4776</v>
      </c>
      <c r="D5228" s="2" t="str">
        <f t="shared" si="330"/>
        <v>KOW-PO25-R-002</v>
      </c>
      <c r="E5228" t="s">
        <v>469</v>
      </c>
      <c r="F5228" t="s">
        <v>470</v>
      </c>
      <c r="G5228">
        <v>44</v>
      </c>
      <c r="H5228" t="str">
        <f>VLOOKUP(E5228,[1]data!$D$3:$AK$1000,34,0)</f>
        <v>Casual</v>
      </c>
      <c r="I5228">
        <v>2199</v>
      </c>
      <c r="J5228" t="str">
        <f>VLOOKUP(E5228,[1]data!$D$3:$AJ$1048576,33,0)</f>
        <v>1799-2299</v>
      </c>
      <c r="K5228" t="s">
        <v>4852</v>
      </c>
      <c r="L5228" t="s">
        <v>255</v>
      </c>
      <c r="M5228">
        <v>1</v>
      </c>
      <c r="N5228">
        <v>1963.39</v>
      </c>
      <c r="O5228">
        <v>0</v>
      </c>
      <c r="P5228">
        <v>0</v>
      </c>
      <c r="Q5228">
        <v>1963.39</v>
      </c>
      <c r="R5228">
        <v>0</v>
      </c>
      <c r="S5228">
        <v>0</v>
      </c>
      <c r="T5228">
        <v>0</v>
      </c>
      <c r="U5228">
        <v>235.61</v>
      </c>
      <c r="V5228">
        <v>2199</v>
      </c>
      <c r="W5228">
        <v>1</v>
      </c>
      <c r="X5228">
        <f t="shared" si="331"/>
        <v>2199</v>
      </c>
      <c r="Y5228">
        <f t="shared" si="332"/>
        <v>0</v>
      </c>
      <c r="Z5228" s="1">
        <f t="shared" si="333"/>
        <v>0</v>
      </c>
    </row>
    <row r="5229" spans="1:26">
      <c r="A5229" s="2">
        <v>45092</v>
      </c>
      <c r="B5229" t="s">
        <v>4457</v>
      </c>
      <c r="C5229" t="s">
        <v>4776</v>
      </c>
      <c r="D5229" s="2" t="str">
        <f t="shared" si="330"/>
        <v>KOW-KU4-R-0003</v>
      </c>
      <c r="E5229" t="s">
        <v>831</v>
      </c>
      <c r="F5229" t="s">
        <v>471</v>
      </c>
      <c r="G5229">
        <v>46</v>
      </c>
      <c r="H5229" t="str">
        <f>VLOOKUP(E5229,[1]data!$D$3:$AK$1000,34,0)</f>
        <v>Casual</v>
      </c>
      <c r="I5229">
        <v>2799</v>
      </c>
      <c r="J5229" t="str">
        <f>VLOOKUP(E5229,[1]data!$D$3:$AJ$1048576,33,0)</f>
        <v>2499-2999</v>
      </c>
      <c r="K5229" t="s">
        <v>4853</v>
      </c>
      <c r="L5229" t="s">
        <v>255</v>
      </c>
      <c r="M5229">
        <v>1</v>
      </c>
      <c r="N5229">
        <v>2499.11</v>
      </c>
      <c r="O5229">
        <v>0</v>
      </c>
      <c r="P5229">
        <v>0</v>
      </c>
      <c r="Q5229">
        <v>2499.11</v>
      </c>
      <c r="R5229">
        <v>0</v>
      </c>
      <c r="S5229">
        <v>0</v>
      </c>
      <c r="T5229">
        <v>0</v>
      </c>
      <c r="U5229">
        <v>299.89</v>
      </c>
      <c r="V5229">
        <v>2799</v>
      </c>
      <c r="W5229">
        <v>1</v>
      </c>
      <c r="X5229">
        <f t="shared" si="331"/>
        <v>2799</v>
      </c>
      <c r="Y5229">
        <f t="shared" si="332"/>
        <v>0</v>
      </c>
      <c r="Z5229" s="1">
        <f t="shared" si="333"/>
        <v>0</v>
      </c>
    </row>
    <row r="5230" spans="1:26">
      <c r="A5230" s="2">
        <v>45092</v>
      </c>
      <c r="B5230" t="s">
        <v>4457</v>
      </c>
      <c r="C5230" t="s">
        <v>4776</v>
      </c>
      <c r="D5230" s="2" t="str">
        <f t="shared" si="330"/>
        <v>KOW-CC09-R-003</v>
      </c>
      <c r="E5230" t="s">
        <v>46</v>
      </c>
      <c r="F5230" t="s">
        <v>1721</v>
      </c>
      <c r="G5230">
        <v>30</v>
      </c>
      <c r="H5230" t="str">
        <f>VLOOKUP(E5230,[1]data!$D$3:$AK$1000,34,0)</f>
        <v>Bottom</v>
      </c>
      <c r="I5230">
        <v>1499</v>
      </c>
      <c r="J5230" t="str">
        <f>VLOOKUP(E5230,[1]data!$D$3:$AJ$1048576,33,0)</f>
        <v>1099-1499</v>
      </c>
      <c r="K5230" t="s">
        <v>4854</v>
      </c>
      <c r="L5230" t="s">
        <v>255</v>
      </c>
      <c r="M5230">
        <v>1</v>
      </c>
      <c r="N5230">
        <v>1338.39</v>
      </c>
      <c r="O5230">
        <v>0</v>
      </c>
      <c r="P5230">
        <v>0</v>
      </c>
      <c r="Q5230">
        <v>1338.39</v>
      </c>
      <c r="R5230">
        <v>0</v>
      </c>
      <c r="S5230">
        <v>0</v>
      </c>
      <c r="T5230">
        <v>0</v>
      </c>
      <c r="U5230">
        <v>160.61000000000001</v>
      </c>
      <c r="V5230">
        <v>1499</v>
      </c>
      <c r="W5230">
        <v>1</v>
      </c>
      <c r="X5230">
        <f t="shared" si="331"/>
        <v>1499</v>
      </c>
      <c r="Y5230">
        <f t="shared" si="332"/>
        <v>0</v>
      </c>
      <c r="Z5230" s="1">
        <f t="shared" si="333"/>
        <v>0</v>
      </c>
    </row>
    <row r="5231" spans="1:26">
      <c r="A5231" s="2">
        <v>45092</v>
      </c>
      <c r="B5231" t="s">
        <v>4457</v>
      </c>
      <c r="C5231" t="s">
        <v>4776</v>
      </c>
      <c r="D5231" s="2" t="str">
        <f t="shared" si="330"/>
        <v>KOW-CC12-R-003</v>
      </c>
      <c r="E5231" t="s">
        <v>53</v>
      </c>
      <c r="F5231" t="s">
        <v>1723</v>
      </c>
      <c r="G5231">
        <v>34</v>
      </c>
      <c r="H5231" t="str">
        <f>VLOOKUP(E5231,[1]data!$D$3:$AK$1000,34,0)</f>
        <v>Bottom</v>
      </c>
      <c r="I5231">
        <v>2499</v>
      </c>
      <c r="J5231" t="str">
        <f>VLOOKUP(E5231,[1]data!$D$3:$AJ$1048576,33,0)</f>
        <v>2499-2999</v>
      </c>
      <c r="K5231" t="s">
        <v>4855</v>
      </c>
      <c r="L5231" t="s">
        <v>255</v>
      </c>
      <c r="M5231">
        <v>1</v>
      </c>
      <c r="N5231">
        <v>2231.2399999999998</v>
      </c>
      <c r="O5231">
        <v>-223.12</v>
      </c>
      <c r="P5231">
        <v>0</v>
      </c>
      <c r="Q5231">
        <v>2008.12</v>
      </c>
      <c r="R5231">
        <v>0</v>
      </c>
      <c r="S5231">
        <v>0</v>
      </c>
      <c r="T5231">
        <v>0</v>
      </c>
      <c r="U5231">
        <v>240.98</v>
      </c>
      <c r="V5231">
        <v>2249.1</v>
      </c>
      <c r="W5231">
        <v>1</v>
      </c>
      <c r="X5231">
        <f t="shared" si="331"/>
        <v>2499</v>
      </c>
      <c r="Y5231">
        <f t="shared" si="332"/>
        <v>249.90000000000009</v>
      </c>
      <c r="Z5231" s="1">
        <f t="shared" si="333"/>
        <v>0.10000000000000003</v>
      </c>
    </row>
    <row r="5232" spans="1:26">
      <c r="A5232" s="2">
        <v>45092</v>
      </c>
      <c r="B5232" t="s">
        <v>4457</v>
      </c>
      <c r="C5232" t="s">
        <v>4776</v>
      </c>
      <c r="D5232" s="2" t="str">
        <f t="shared" si="330"/>
        <v>KOW-KOR-S-0001</v>
      </c>
      <c r="E5232" t="s">
        <v>80</v>
      </c>
      <c r="F5232" t="s">
        <v>288</v>
      </c>
      <c r="G5232">
        <v>42</v>
      </c>
      <c r="H5232" t="str">
        <f>VLOOKUP(E5232,[1]data!$D$3:$AK$1000,34,0)</f>
        <v>Casual</v>
      </c>
      <c r="I5232">
        <v>2299</v>
      </c>
      <c r="J5232" t="str">
        <f>VLOOKUP(E5232,[1]data!$D$3:$AJ$1048576,33,0)</f>
        <v>1799-2299</v>
      </c>
      <c r="K5232" t="s">
        <v>4856</v>
      </c>
      <c r="L5232" t="s">
        <v>255</v>
      </c>
      <c r="M5232">
        <v>1</v>
      </c>
      <c r="N5232">
        <v>2052.6799999999998</v>
      </c>
      <c r="O5232">
        <v>0</v>
      </c>
      <c r="P5232">
        <v>0</v>
      </c>
      <c r="Q5232">
        <v>2052.6799999999998</v>
      </c>
      <c r="R5232">
        <v>0</v>
      </c>
      <c r="S5232">
        <v>0</v>
      </c>
      <c r="T5232">
        <v>0</v>
      </c>
      <c r="U5232">
        <v>246.32</v>
      </c>
      <c r="V5232">
        <v>2299</v>
      </c>
      <c r="W5232">
        <v>1</v>
      </c>
      <c r="X5232">
        <f t="shared" si="331"/>
        <v>2299</v>
      </c>
      <c r="Y5232">
        <f t="shared" si="332"/>
        <v>0</v>
      </c>
      <c r="Z5232" s="1">
        <f t="shared" si="333"/>
        <v>0</v>
      </c>
    </row>
    <row r="5233" spans="1:26">
      <c r="A5233" s="2">
        <v>45092</v>
      </c>
      <c r="B5233" t="s">
        <v>4457</v>
      </c>
      <c r="C5233" t="s">
        <v>4776</v>
      </c>
      <c r="D5233" s="2" t="str">
        <f t="shared" si="330"/>
        <v>KOW-CA11-R-000</v>
      </c>
      <c r="E5233" t="s">
        <v>11</v>
      </c>
      <c r="F5233" t="s">
        <v>302</v>
      </c>
      <c r="G5233">
        <v>44</v>
      </c>
      <c r="H5233" t="str">
        <f>VLOOKUP(E5233,[1]data!$D$3:$AK$1000,34,0)</f>
        <v>Casual</v>
      </c>
      <c r="I5233">
        <v>1999</v>
      </c>
      <c r="J5233" t="str">
        <f>VLOOKUP(E5233,[1]data!$D$3:$AJ$1048576,33,0)</f>
        <v>1799-2299</v>
      </c>
      <c r="K5233" t="s">
        <v>4855</v>
      </c>
      <c r="L5233" t="s">
        <v>255</v>
      </c>
      <c r="M5233">
        <v>1</v>
      </c>
      <c r="N5233">
        <v>1784.82</v>
      </c>
      <c r="O5233">
        <v>-178.48</v>
      </c>
      <c r="P5233">
        <v>0</v>
      </c>
      <c r="Q5233">
        <v>1606.34</v>
      </c>
      <c r="R5233">
        <v>0</v>
      </c>
      <c r="S5233">
        <v>0</v>
      </c>
      <c r="T5233">
        <v>0</v>
      </c>
      <c r="U5233">
        <v>192.76</v>
      </c>
      <c r="V5233">
        <v>1799.1</v>
      </c>
      <c r="W5233">
        <v>1</v>
      </c>
      <c r="X5233">
        <f t="shared" si="331"/>
        <v>1999</v>
      </c>
      <c r="Y5233">
        <f t="shared" si="332"/>
        <v>199.90000000000009</v>
      </c>
      <c r="Z5233" s="1">
        <f t="shared" si="333"/>
        <v>0.10000000000000005</v>
      </c>
    </row>
    <row r="5234" spans="1:26">
      <c r="A5234" s="2">
        <v>45092</v>
      </c>
      <c r="B5234" t="s">
        <v>4457</v>
      </c>
      <c r="C5234" t="s">
        <v>4776</v>
      </c>
      <c r="D5234" s="2" t="str">
        <f t="shared" si="330"/>
        <v>KOW-TRA2-R-000</v>
      </c>
      <c r="E5234" t="s">
        <v>501</v>
      </c>
      <c r="F5234" t="s">
        <v>317</v>
      </c>
      <c r="G5234">
        <v>39</v>
      </c>
      <c r="H5234" t="str">
        <f>VLOOKUP(E5234,[1]data!$D$3:$AK$1000,34,0)</f>
        <v>Traditional</v>
      </c>
      <c r="I5234">
        <v>1799</v>
      </c>
      <c r="J5234" t="str">
        <f>VLOOKUP(E5234,[1]data!$D$3:$AJ$1048576,33,0)</f>
        <v>1799-2299</v>
      </c>
      <c r="K5234" t="s">
        <v>4857</v>
      </c>
      <c r="L5234" t="s">
        <v>255</v>
      </c>
      <c r="M5234">
        <v>1</v>
      </c>
      <c r="N5234">
        <v>1365.18</v>
      </c>
      <c r="O5234">
        <v>0</v>
      </c>
      <c r="P5234">
        <v>0</v>
      </c>
      <c r="Q5234">
        <v>1365.18</v>
      </c>
      <c r="R5234">
        <v>0</v>
      </c>
      <c r="S5234">
        <v>0</v>
      </c>
      <c r="T5234">
        <v>0</v>
      </c>
      <c r="U5234">
        <v>163.82</v>
      </c>
      <c r="V5234">
        <v>1529</v>
      </c>
      <c r="W5234">
        <v>1</v>
      </c>
      <c r="X5234">
        <f t="shared" si="331"/>
        <v>1799</v>
      </c>
      <c r="Y5234">
        <f t="shared" si="332"/>
        <v>270</v>
      </c>
      <c r="Z5234" s="1">
        <f t="shared" si="333"/>
        <v>0.15008337965536409</v>
      </c>
    </row>
    <row r="5235" spans="1:26">
      <c r="A5235" s="2">
        <v>45092</v>
      </c>
      <c r="B5235" t="s">
        <v>4457</v>
      </c>
      <c r="C5235" t="s">
        <v>4776</v>
      </c>
      <c r="D5235" s="2" t="str">
        <f t="shared" si="330"/>
        <v>KOW-TRA4-R-000</v>
      </c>
      <c r="E5235" t="s">
        <v>662</v>
      </c>
      <c r="F5235" t="s">
        <v>336</v>
      </c>
      <c r="G5235">
        <v>39</v>
      </c>
      <c r="H5235" t="str">
        <f>VLOOKUP(E5235,[1]data!$D$3:$AK$1000,34,0)</f>
        <v>Traditional</v>
      </c>
      <c r="I5235">
        <v>1499</v>
      </c>
      <c r="J5235" t="str">
        <f>VLOOKUP(E5235,[1]data!$D$3:$AJ$1048576,33,0)</f>
        <v>1099-1499</v>
      </c>
      <c r="K5235" t="s">
        <v>4858</v>
      </c>
      <c r="L5235" t="s">
        <v>255</v>
      </c>
      <c r="M5235">
        <v>1</v>
      </c>
      <c r="N5235">
        <v>1338.39</v>
      </c>
      <c r="O5235">
        <v>0</v>
      </c>
      <c r="P5235">
        <v>0</v>
      </c>
      <c r="Q5235">
        <v>1338.39</v>
      </c>
      <c r="R5235">
        <v>0</v>
      </c>
      <c r="S5235">
        <v>0</v>
      </c>
      <c r="T5235">
        <v>0</v>
      </c>
      <c r="U5235">
        <v>160.61000000000001</v>
      </c>
      <c r="V5235">
        <v>1499</v>
      </c>
      <c r="W5235">
        <v>1</v>
      </c>
      <c r="X5235">
        <f t="shared" si="331"/>
        <v>1499</v>
      </c>
      <c r="Y5235">
        <f t="shared" si="332"/>
        <v>0</v>
      </c>
      <c r="Z5235" s="1">
        <f t="shared" si="333"/>
        <v>0</v>
      </c>
    </row>
    <row r="5236" spans="1:26">
      <c r="A5236" s="2">
        <v>45092</v>
      </c>
      <c r="B5236" t="s">
        <v>4457</v>
      </c>
      <c r="C5236" t="s">
        <v>4776</v>
      </c>
      <c r="D5236" s="2" t="str">
        <f t="shared" si="330"/>
        <v>KOW-CC04-R-004</v>
      </c>
      <c r="E5236" t="s">
        <v>45</v>
      </c>
      <c r="F5236" t="s">
        <v>1425</v>
      </c>
      <c r="G5236">
        <v>46</v>
      </c>
      <c r="H5236" t="str">
        <f>VLOOKUP(E5236,[1]data!$D$3:$AK$1000,34,0)</f>
        <v>Hoodie</v>
      </c>
      <c r="I5236">
        <v>2799</v>
      </c>
      <c r="J5236" t="str">
        <f>VLOOKUP(E5236,[1]data!$D$3:$AJ$1048576,33,0)</f>
        <v>2499-2999</v>
      </c>
      <c r="K5236" t="s">
        <v>4859</v>
      </c>
      <c r="L5236" t="s">
        <v>255</v>
      </c>
      <c r="M5236">
        <v>1</v>
      </c>
      <c r="N5236">
        <v>2499.11</v>
      </c>
      <c r="O5236">
        <v>0</v>
      </c>
      <c r="P5236">
        <v>0</v>
      </c>
      <c r="Q5236">
        <v>2499.11</v>
      </c>
      <c r="R5236">
        <v>0</v>
      </c>
      <c r="S5236">
        <v>0</v>
      </c>
      <c r="T5236">
        <v>0</v>
      </c>
      <c r="U5236">
        <v>299.89</v>
      </c>
      <c r="V5236">
        <v>2799</v>
      </c>
      <c r="W5236">
        <v>1</v>
      </c>
      <c r="X5236">
        <f t="shared" si="331"/>
        <v>2799</v>
      </c>
      <c r="Y5236">
        <f t="shared" si="332"/>
        <v>0</v>
      </c>
      <c r="Z5236" s="1">
        <f t="shared" si="333"/>
        <v>0</v>
      </c>
    </row>
    <row r="5237" spans="1:26">
      <c r="A5237" s="2">
        <v>45092</v>
      </c>
      <c r="B5237" t="s">
        <v>4457</v>
      </c>
      <c r="C5237" t="s">
        <v>4776</v>
      </c>
      <c r="D5237" s="2" t="str">
        <f t="shared" si="330"/>
        <v>KOW-CUB-R-0002</v>
      </c>
      <c r="E5237" t="s">
        <v>57</v>
      </c>
      <c r="F5237" t="s">
        <v>295</v>
      </c>
      <c r="G5237">
        <v>39</v>
      </c>
      <c r="H5237" t="str">
        <f>VLOOKUP(E5237,[1]data!$D$3:$AK$1000,34,0)</f>
        <v>Casual</v>
      </c>
      <c r="I5237">
        <v>2499</v>
      </c>
      <c r="J5237" t="str">
        <f>VLOOKUP(E5237,[1]data!$D$3:$AJ$1048576,33,0)</f>
        <v>2499-2999</v>
      </c>
      <c r="K5237" t="s">
        <v>4860</v>
      </c>
      <c r="L5237" t="s">
        <v>255</v>
      </c>
      <c r="M5237">
        <v>1</v>
      </c>
      <c r="N5237">
        <v>1784.82</v>
      </c>
      <c r="O5237">
        <v>0</v>
      </c>
      <c r="P5237">
        <v>0</v>
      </c>
      <c r="Q5237">
        <v>1784.82</v>
      </c>
      <c r="R5237">
        <v>0</v>
      </c>
      <c r="S5237">
        <v>0</v>
      </c>
      <c r="T5237">
        <v>0</v>
      </c>
      <c r="U5237">
        <v>214.18</v>
      </c>
      <c r="V5237">
        <v>1999</v>
      </c>
      <c r="W5237">
        <v>1</v>
      </c>
      <c r="X5237">
        <f t="shared" si="331"/>
        <v>2499</v>
      </c>
      <c r="Y5237">
        <f t="shared" si="332"/>
        <v>500</v>
      </c>
      <c r="Z5237" s="1">
        <f t="shared" si="333"/>
        <v>0.20008003201280511</v>
      </c>
    </row>
    <row r="5238" spans="1:26">
      <c r="A5238" s="2">
        <v>45092</v>
      </c>
      <c r="B5238" t="s">
        <v>4457</v>
      </c>
      <c r="C5238" t="s">
        <v>4776</v>
      </c>
      <c r="D5238" s="2" t="str">
        <f t="shared" si="330"/>
        <v>KOW-UN3-R-0001</v>
      </c>
      <c r="E5238" t="s">
        <v>177</v>
      </c>
      <c r="F5238" t="s">
        <v>1287</v>
      </c>
      <c r="G5238">
        <v>39</v>
      </c>
      <c r="H5238" t="str">
        <f>VLOOKUP(E5238,[1]data!$D$3:$AK$1000,34,0)</f>
        <v>Classic</v>
      </c>
      <c r="I5238">
        <v>1499</v>
      </c>
      <c r="J5238" t="str">
        <f>VLOOKUP(E5238,[1]data!$D$3:$AJ$1048576,33,0)</f>
        <v>1099-1499</v>
      </c>
      <c r="K5238" t="s">
        <v>4861</v>
      </c>
      <c r="L5238" t="s">
        <v>255</v>
      </c>
      <c r="M5238">
        <v>1</v>
      </c>
      <c r="N5238">
        <v>1338.39</v>
      </c>
      <c r="O5238">
        <v>0</v>
      </c>
      <c r="P5238">
        <v>0</v>
      </c>
      <c r="Q5238">
        <v>1338.39</v>
      </c>
      <c r="R5238">
        <v>0</v>
      </c>
      <c r="S5238">
        <v>0</v>
      </c>
      <c r="T5238">
        <v>0</v>
      </c>
      <c r="U5238">
        <v>160.61000000000001</v>
      </c>
      <c r="V5238">
        <v>1499</v>
      </c>
      <c r="W5238">
        <v>1</v>
      </c>
      <c r="X5238">
        <f t="shared" si="331"/>
        <v>1499</v>
      </c>
      <c r="Y5238">
        <f t="shared" si="332"/>
        <v>0</v>
      </c>
      <c r="Z5238" s="1">
        <f t="shared" si="333"/>
        <v>0</v>
      </c>
    </row>
    <row r="5239" spans="1:26">
      <c r="A5239" s="2">
        <v>45092</v>
      </c>
      <c r="B5239" t="s">
        <v>4457</v>
      </c>
      <c r="C5239" t="s">
        <v>4776</v>
      </c>
      <c r="D5239" s="2" t="str">
        <f t="shared" si="330"/>
        <v>KOW-TRA3-R-000</v>
      </c>
      <c r="E5239" t="s">
        <v>150</v>
      </c>
      <c r="F5239" t="s">
        <v>286</v>
      </c>
      <c r="G5239">
        <v>39</v>
      </c>
      <c r="H5239" t="str">
        <f>VLOOKUP(E5239,[1]data!$D$3:$AK$1000,34,0)</f>
        <v>Traditional</v>
      </c>
      <c r="I5239">
        <v>1299</v>
      </c>
      <c r="J5239" t="str">
        <f>VLOOKUP(E5239,[1]data!$D$3:$AJ$1048576,33,0)</f>
        <v>1099-1499</v>
      </c>
      <c r="K5239" t="s">
        <v>4862</v>
      </c>
      <c r="L5239" t="s">
        <v>255</v>
      </c>
      <c r="M5239">
        <v>1</v>
      </c>
      <c r="N5239">
        <v>1159.82</v>
      </c>
      <c r="O5239">
        <v>0</v>
      </c>
      <c r="P5239">
        <v>0</v>
      </c>
      <c r="Q5239">
        <v>1159.82</v>
      </c>
      <c r="R5239">
        <v>0</v>
      </c>
      <c r="S5239">
        <v>0</v>
      </c>
      <c r="T5239">
        <v>0</v>
      </c>
      <c r="U5239">
        <v>139.18</v>
      </c>
      <c r="V5239">
        <v>1299</v>
      </c>
      <c r="W5239">
        <v>1</v>
      </c>
      <c r="X5239">
        <f t="shared" si="331"/>
        <v>1299</v>
      </c>
      <c r="Y5239">
        <f t="shared" si="332"/>
        <v>0</v>
      </c>
      <c r="Z5239" s="1">
        <f t="shared" si="333"/>
        <v>0</v>
      </c>
    </row>
    <row r="5240" spans="1:26">
      <c r="A5240" s="2">
        <v>45092</v>
      </c>
      <c r="B5240" t="s">
        <v>4457</v>
      </c>
      <c r="C5240" t="s">
        <v>4776</v>
      </c>
      <c r="D5240" s="2" t="str">
        <f t="shared" si="330"/>
        <v>KOW-AMZ1-R-006</v>
      </c>
      <c r="E5240" t="s">
        <v>4464</v>
      </c>
      <c r="F5240" t="s">
        <v>4441</v>
      </c>
      <c r="G5240" t="s">
        <v>2108</v>
      </c>
      <c r="H5240" t="str">
        <f>VLOOKUP(E5240,[1]data!$D$3:$AK$1000,34,0)</f>
        <v>Crew Neck Tee</v>
      </c>
      <c r="I5240">
        <v>749</v>
      </c>
      <c r="J5240" t="str">
        <f>VLOOKUP(E5240,[1]data!$D$3:$AJ$1048576,33,0)</f>
        <v>399-799</v>
      </c>
      <c r="K5240" t="s">
        <v>4863</v>
      </c>
      <c r="L5240" t="s">
        <v>255</v>
      </c>
      <c r="M5240">
        <v>1</v>
      </c>
      <c r="N5240">
        <v>668.75</v>
      </c>
      <c r="O5240">
        <v>0</v>
      </c>
      <c r="P5240">
        <v>0</v>
      </c>
      <c r="Q5240">
        <v>668.75</v>
      </c>
      <c r="R5240">
        <v>0</v>
      </c>
      <c r="S5240">
        <v>0</v>
      </c>
      <c r="T5240">
        <v>0</v>
      </c>
      <c r="U5240">
        <v>80.25</v>
      </c>
      <c r="V5240">
        <v>749</v>
      </c>
      <c r="W5240">
        <v>1</v>
      </c>
      <c r="X5240">
        <f t="shared" si="331"/>
        <v>749</v>
      </c>
      <c r="Y5240">
        <f t="shared" si="332"/>
        <v>0</v>
      </c>
      <c r="Z5240" s="1">
        <f t="shared" si="333"/>
        <v>0</v>
      </c>
    </row>
    <row r="5241" spans="1:26">
      <c r="A5241" s="2">
        <v>45092</v>
      </c>
      <c r="B5241" t="s">
        <v>4457</v>
      </c>
      <c r="C5241" t="s">
        <v>4776</v>
      </c>
      <c r="D5241" s="2" t="str">
        <f t="shared" si="330"/>
        <v>KOW-CC09-R-003</v>
      </c>
      <c r="E5241" t="s">
        <v>50</v>
      </c>
      <c r="F5241" t="s">
        <v>1721</v>
      </c>
      <c r="G5241">
        <v>38</v>
      </c>
      <c r="H5241" t="str">
        <f>VLOOKUP(E5241,[1]data!$D$3:$AK$1000,34,0)</f>
        <v>Bottom</v>
      </c>
      <c r="I5241">
        <v>1499</v>
      </c>
      <c r="J5241" t="str">
        <f>VLOOKUP(E5241,[1]data!$D$3:$AJ$1048576,33,0)</f>
        <v>1099-1499</v>
      </c>
      <c r="K5241" t="s">
        <v>4864</v>
      </c>
      <c r="L5241" t="s">
        <v>255</v>
      </c>
      <c r="M5241">
        <v>1</v>
      </c>
      <c r="N5241">
        <v>1338.39</v>
      </c>
      <c r="O5241">
        <v>0</v>
      </c>
      <c r="P5241">
        <v>0</v>
      </c>
      <c r="Q5241">
        <v>1338.39</v>
      </c>
      <c r="R5241">
        <v>0</v>
      </c>
      <c r="S5241">
        <v>0</v>
      </c>
      <c r="T5241">
        <v>0</v>
      </c>
      <c r="U5241">
        <v>160.61000000000001</v>
      </c>
      <c r="V5241">
        <v>1499</v>
      </c>
      <c r="W5241">
        <v>1</v>
      </c>
      <c r="X5241">
        <f t="shared" si="331"/>
        <v>1499</v>
      </c>
      <c r="Y5241">
        <f t="shared" si="332"/>
        <v>0</v>
      </c>
      <c r="Z5241" s="1">
        <f t="shared" si="333"/>
        <v>0</v>
      </c>
    </row>
    <row r="5242" spans="1:26">
      <c r="A5242" s="2">
        <v>45092</v>
      </c>
      <c r="B5242" t="s">
        <v>4457</v>
      </c>
      <c r="C5242" t="s">
        <v>4776</v>
      </c>
      <c r="D5242" s="2" t="str">
        <f t="shared" si="330"/>
        <v>KOW-TRA5-R-000</v>
      </c>
      <c r="E5242" t="s">
        <v>771</v>
      </c>
      <c r="F5242" t="s">
        <v>304</v>
      </c>
      <c r="G5242">
        <v>40</v>
      </c>
      <c r="H5242" t="str">
        <f>VLOOKUP(E5242,[1]data!$D$3:$AK$1000,34,0)</f>
        <v>Traditional</v>
      </c>
      <c r="I5242">
        <v>1499</v>
      </c>
      <c r="J5242" t="str">
        <f>VLOOKUP(E5242,[1]data!$D$3:$AJ$1048576,33,0)</f>
        <v>1099-1499</v>
      </c>
      <c r="K5242" t="s">
        <v>4865</v>
      </c>
      <c r="L5242" t="s">
        <v>255</v>
      </c>
      <c r="M5242">
        <v>1</v>
      </c>
      <c r="N5242">
        <v>1338.39</v>
      </c>
      <c r="O5242">
        <v>0</v>
      </c>
      <c r="P5242">
        <v>0</v>
      </c>
      <c r="Q5242">
        <v>1338.39</v>
      </c>
      <c r="R5242">
        <v>0</v>
      </c>
      <c r="S5242">
        <v>0</v>
      </c>
      <c r="T5242">
        <v>0</v>
      </c>
      <c r="U5242">
        <v>160.61000000000001</v>
      </c>
      <c r="V5242">
        <v>1499</v>
      </c>
      <c r="W5242">
        <v>1</v>
      </c>
      <c r="X5242">
        <f t="shared" si="331"/>
        <v>1499</v>
      </c>
      <c r="Y5242">
        <f t="shared" si="332"/>
        <v>0</v>
      </c>
      <c r="Z5242" s="1">
        <f t="shared" si="333"/>
        <v>0</v>
      </c>
    </row>
    <row r="5243" spans="1:26">
      <c r="A5243" s="2">
        <v>45092</v>
      </c>
      <c r="B5243" t="s">
        <v>4457</v>
      </c>
      <c r="C5243" t="s">
        <v>4776</v>
      </c>
      <c r="D5243" s="2" t="str">
        <f t="shared" si="330"/>
        <v>KOW-PO26-R-002</v>
      </c>
      <c r="E5243" t="s">
        <v>135</v>
      </c>
      <c r="F5243" t="s">
        <v>426</v>
      </c>
      <c r="G5243">
        <v>46</v>
      </c>
      <c r="H5243" t="str">
        <f>VLOOKUP(E5243,[1]data!$D$3:$AK$1000,34,0)</f>
        <v>Indie</v>
      </c>
      <c r="I5243">
        <v>1999</v>
      </c>
      <c r="J5243" t="str">
        <f>VLOOKUP(E5243,[1]data!$D$3:$AJ$1048576,33,0)</f>
        <v>1799-2299</v>
      </c>
      <c r="K5243" t="s">
        <v>4866</v>
      </c>
      <c r="L5243" t="s">
        <v>255</v>
      </c>
      <c r="M5243">
        <v>1</v>
      </c>
      <c r="N5243">
        <v>1784.82</v>
      </c>
      <c r="O5243">
        <v>-178.48</v>
      </c>
      <c r="P5243">
        <v>0</v>
      </c>
      <c r="Q5243">
        <v>1606.34</v>
      </c>
      <c r="R5243">
        <v>0</v>
      </c>
      <c r="S5243">
        <v>0</v>
      </c>
      <c r="T5243">
        <v>0</v>
      </c>
      <c r="U5243">
        <v>192.76</v>
      </c>
      <c r="V5243">
        <v>1799.1</v>
      </c>
      <c r="W5243">
        <v>1</v>
      </c>
      <c r="X5243">
        <f t="shared" si="331"/>
        <v>1999</v>
      </c>
      <c r="Y5243">
        <f t="shared" si="332"/>
        <v>199.90000000000009</v>
      </c>
      <c r="Z5243" s="1">
        <f t="shared" si="333"/>
        <v>0.10000000000000005</v>
      </c>
    </row>
    <row r="5244" spans="1:26">
      <c r="A5244" s="2">
        <v>45092</v>
      </c>
      <c r="B5244" t="s">
        <v>4457</v>
      </c>
      <c r="C5244" t="s">
        <v>4776</v>
      </c>
      <c r="D5244" s="2" t="str">
        <f t="shared" si="330"/>
        <v>KOW-TRA6-R-000</v>
      </c>
      <c r="E5244" t="s">
        <v>161</v>
      </c>
      <c r="F5244" t="s">
        <v>256</v>
      </c>
      <c r="G5244">
        <v>46</v>
      </c>
      <c r="H5244" t="str">
        <f>VLOOKUP(E5244,[1]data!$D$3:$AK$1000,34,0)</f>
        <v>Traditional</v>
      </c>
      <c r="I5244">
        <v>1499</v>
      </c>
      <c r="J5244" t="str">
        <f>VLOOKUP(E5244,[1]data!$D$3:$AJ$1048576,33,0)</f>
        <v>1099-1499</v>
      </c>
      <c r="K5244" t="s">
        <v>4866</v>
      </c>
      <c r="L5244" t="s">
        <v>255</v>
      </c>
      <c r="M5244">
        <v>1</v>
      </c>
      <c r="N5244">
        <v>1338.38</v>
      </c>
      <c r="O5244">
        <v>-133.83000000000001</v>
      </c>
      <c r="P5244">
        <v>0</v>
      </c>
      <c r="Q5244">
        <v>1204.55</v>
      </c>
      <c r="R5244">
        <v>0</v>
      </c>
      <c r="S5244">
        <v>0</v>
      </c>
      <c r="T5244">
        <v>0</v>
      </c>
      <c r="U5244">
        <v>144.55000000000001</v>
      </c>
      <c r="V5244">
        <v>1349.1</v>
      </c>
      <c r="W5244">
        <v>1</v>
      </c>
      <c r="X5244">
        <f t="shared" si="331"/>
        <v>1499</v>
      </c>
      <c r="Y5244">
        <f t="shared" si="332"/>
        <v>149.90000000000009</v>
      </c>
      <c r="Z5244" s="1">
        <f t="shared" si="333"/>
        <v>0.10000000000000006</v>
      </c>
    </row>
    <row r="5245" spans="1:26">
      <c r="A5245" s="2">
        <v>45092</v>
      </c>
      <c r="B5245" t="s">
        <v>4457</v>
      </c>
      <c r="C5245" t="s">
        <v>4776</v>
      </c>
      <c r="D5245" s="2" t="str">
        <f t="shared" si="330"/>
        <v>KOW-PIQ-R-0032</v>
      </c>
      <c r="E5245" t="s">
        <v>123</v>
      </c>
      <c r="F5245" t="s">
        <v>2010</v>
      </c>
      <c r="G5245" t="s">
        <v>2029</v>
      </c>
      <c r="H5245" t="str">
        <f>VLOOKUP(E5245,[1]data!$D$3:$AK$1000,34,0)</f>
        <v>Knit Shirt</v>
      </c>
      <c r="I5245">
        <v>2499</v>
      </c>
      <c r="J5245" t="str">
        <f>VLOOKUP(E5245,[1]data!$D$3:$AJ$1048576,33,0)</f>
        <v>2499-2999</v>
      </c>
      <c r="K5245" t="s">
        <v>4867</v>
      </c>
      <c r="L5245" t="s">
        <v>255</v>
      </c>
      <c r="M5245">
        <v>1</v>
      </c>
      <c r="N5245">
        <v>2231.25</v>
      </c>
      <c r="O5245">
        <v>-334.68</v>
      </c>
      <c r="P5245">
        <v>0</v>
      </c>
      <c r="Q5245">
        <v>1896.57</v>
      </c>
      <c r="R5245">
        <v>0</v>
      </c>
      <c r="S5245">
        <v>0</v>
      </c>
      <c r="T5245">
        <v>0</v>
      </c>
      <c r="U5245">
        <v>227.58</v>
      </c>
      <c r="V5245">
        <v>2124.15</v>
      </c>
      <c r="W5245">
        <v>1</v>
      </c>
      <c r="X5245">
        <f t="shared" si="331"/>
        <v>2499</v>
      </c>
      <c r="Y5245">
        <f t="shared" si="332"/>
        <v>374.84999999999991</v>
      </c>
      <c r="Z5245" s="1">
        <f t="shared" si="333"/>
        <v>0.14999999999999997</v>
      </c>
    </row>
    <row r="5246" spans="1:26">
      <c r="A5246" s="2">
        <v>45092</v>
      </c>
      <c r="B5246" t="s">
        <v>4457</v>
      </c>
      <c r="C5246" t="s">
        <v>4776</v>
      </c>
      <c r="D5246" s="2" t="str">
        <f t="shared" si="330"/>
        <v>KOW-TRA6-R-000</v>
      </c>
      <c r="E5246" t="s">
        <v>160</v>
      </c>
      <c r="F5246" t="s">
        <v>256</v>
      </c>
      <c r="G5246">
        <v>44</v>
      </c>
      <c r="H5246" t="str">
        <f>VLOOKUP(E5246,[1]data!$D$3:$AK$1000,34,0)</f>
        <v>Traditional</v>
      </c>
      <c r="I5246">
        <v>1499</v>
      </c>
      <c r="J5246" t="str">
        <f>VLOOKUP(E5246,[1]data!$D$3:$AJ$1048576,33,0)</f>
        <v>1099-1499</v>
      </c>
      <c r="K5246" t="s">
        <v>4868</v>
      </c>
      <c r="L5246" t="s">
        <v>255</v>
      </c>
      <c r="M5246">
        <v>1</v>
      </c>
      <c r="N5246">
        <v>1338.38</v>
      </c>
      <c r="O5246">
        <v>-200.75</v>
      </c>
      <c r="P5246">
        <v>0</v>
      </c>
      <c r="Q5246">
        <v>1137.6300000000001</v>
      </c>
      <c r="R5246">
        <v>0</v>
      </c>
      <c r="S5246">
        <v>0</v>
      </c>
      <c r="T5246">
        <v>0</v>
      </c>
      <c r="U5246">
        <v>136.52000000000001</v>
      </c>
      <c r="V5246">
        <v>1274.1500000000001</v>
      </c>
      <c r="W5246">
        <v>1</v>
      </c>
      <c r="X5246">
        <f t="shared" si="331"/>
        <v>1499</v>
      </c>
      <c r="Y5246">
        <f t="shared" si="332"/>
        <v>224.84999999999991</v>
      </c>
      <c r="Z5246" s="1">
        <f t="shared" si="333"/>
        <v>0.14999999999999994</v>
      </c>
    </row>
    <row r="5247" spans="1:26">
      <c r="A5247" s="2">
        <v>45092</v>
      </c>
      <c r="B5247" t="s">
        <v>4457</v>
      </c>
      <c r="C5247" t="s">
        <v>4776</v>
      </c>
      <c r="D5247" s="2" t="str">
        <f t="shared" si="330"/>
        <v>KOW-PO26-R-002</v>
      </c>
      <c r="E5247" t="s">
        <v>2728</v>
      </c>
      <c r="F5247" t="s">
        <v>426</v>
      </c>
      <c r="G5247">
        <v>44</v>
      </c>
      <c r="H5247" t="str">
        <f>VLOOKUP(E5247,[1]data!$D$3:$AK$1000,34,0)</f>
        <v>Indie</v>
      </c>
      <c r="I5247">
        <v>1999</v>
      </c>
      <c r="J5247" t="str">
        <f>VLOOKUP(E5247,[1]data!$D$3:$AJ$1048576,33,0)</f>
        <v>1799-2299</v>
      </c>
      <c r="K5247" t="s">
        <v>4868</v>
      </c>
      <c r="L5247" t="s">
        <v>255</v>
      </c>
      <c r="M5247">
        <v>1</v>
      </c>
      <c r="N5247">
        <v>1784.83</v>
      </c>
      <c r="O5247">
        <v>-267.72000000000003</v>
      </c>
      <c r="P5247">
        <v>0</v>
      </c>
      <c r="Q5247">
        <v>1517.11</v>
      </c>
      <c r="R5247">
        <v>0</v>
      </c>
      <c r="S5247">
        <v>0</v>
      </c>
      <c r="T5247">
        <v>0</v>
      </c>
      <c r="U5247">
        <v>182.04</v>
      </c>
      <c r="V5247">
        <v>1699.15</v>
      </c>
      <c r="W5247">
        <v>1</v>
      </c>
      <c r="X5247">
        <f t="shared" si="331"/>
        <v>1999</v>
      </c>
      <c r="Y5247">
        <f t="shared" si="332"/>
        <v>299.84999999999991</v>
      </c>
      <c r="Z5247" s="1">
        <f t="shared" si="333"/>
        <v>0.14999999999999997</v>
      </c>
    </row>
    <row r="5248" spans="1:26">
      <c r="A5248" s="2">
        <v>45092</v>
      </c>
      <c r="B5248" t="s">
        <v>4457</v>
      </c>
      <c r="C5248" t="s">
        <v>4776</v>
      </c>
      <c r="D5248" s="2" t="str">
        <f t="shared" si="330"/>
        <v>KOW-SO13-R-001</v>
      </c>
      <c r="E5248" t="s">
        <v>141</v>
      </c>
      <c r="F5248" t="s">
        <v>298</v>
      </c>
      <c r="G5248">
        <v>44</v>
      </c>
      <c r="H5248" t="str">
        <f>VLOOKUP(E5248,[1]data!$D$3:$AK$1000,34,0)</f>
        <v>Linen</v>
      </c>
      <c r="I5248">
        <v>2199</v>
      </c>
      <c r="J5248" t="str">
        <f>VLOOKUP(E5248,[1]data!$D$3:$AJ$1048576,33,0)</f>
        <v>1799-2299</v>
      </c>
      <c r="K5248" t="s">
        <v>4868</v>
      </c>
      <c r="L5248" t="s">
        <v>255</v>
      </c>
      <c r="M5248">
        <v>1</v>
      </c>
      <c r="N5248">
        <v>1963.38</v>
      </c>
      <c r="O5248">
        <v>-294.5</v>
      </c>
      <c r="P5248">
        <v>0</v>
      </c>
      <c r="Q5248">
        <v>1668.88</v>
      </c>
      <c r="R5248">
        <v>0</v>
      </c>
      <c r="S5248">
        <v>0</v>
      </c>
      <c r="T5248">
        <v>0</v>
      </c>
      <c r="U5248">
        <v>200.27</v>
      </c>
      <c r="V5248">
        <v>1869.15</v>
      </c>
      <c r="W5248">
        <v>1</v>
      </c>
      <c r="X5248">
        <f t="shared" si="331"/>
        <v>2199</v>
      </c>
      <c r="Y5248">
        <f t="shared" si="332"/>
        <v>329.84999999999991</v>
      </c>
      <c r="Z5248" s="1">
        <f t="shared" si="333"/>
        <v>0.14999999999999997</v>
      </c>
    </row>
    <row r="5249" spans="1:26">
      <c r="A5249" s="2">
        <v>45092</v>
      </c>
      <c r="B5249" t="s">
        <v>4457</v>
      </c>
      <c r="C5249" t="s">
        <v>4776</v>
      </c>
      <c r="D5249" s="2" t="str">
        <f t="shared" si="330"/>
        <v>KOW-TRA3-R-000</v>
      </c>
      <c r="E5249" t="s">
        <v>921</v>
      </c>
      <c r="F5249" t="s">
        <v>286</v>
      </c>
      <c r="G5249">
        <v>42</v>
      </c>
      <c r="H5249" t="str">
        <f>VLOOKUP(E5249,[1]data!$D$3:$AK$1000,34,0)</f>
        <v>Traditional</v>
      </c>
      <c r="I5249">
        <v>1299</v>
      </c>
      <c r="J5249" t="str">
        <f>VLOOKUP(E5249,[1]data!$D$3:$AJ$1048576,33,0)</f>
        <v>1099-1499</v>
      </c>
      <c r="K5249" t="s">
        <v>4867</v>
      </c>
      <c r="L5249" t="s">
        <v>255</v>
      </c>
      <c r="M5249">
        <v>1</v>
      </c>
      <c r="N5249">
        <v>1159.82</v>
      </c>
      <c r="O5249">
        <v>-173.97</v>
      </c>
      <c r="P5249">
        <v>0</v>
      </c>
      <c r="Q5249">
        <v>985.85</v>
      </c>
      <c r="R5249">
        <v>0</v>
      </c>
      <c r="S5249">
        <v>0</v>
      </c>
      <c r="T5249">
        <v>0</v>
      </c>
      <c r="U5249">
        <v>118.3</v>
      </c>
      <c r="V5249">
        <v>1104.1500000000001</v>
      </c>
      <c r="W5249">
        <v>1</v>
      </c>
      <c r="X5249">
        <f t="shared" si="331"/>
        <v>1299</v>
      </c>
      <c r="Y5249">
        <f t="shared" si="332"/>
        <v>194.84999999999991</v>
      </c>
      <c r="Z5249" s="1">
        <f t="shared" si="333"/>
        <v>0.14999999999999994</v>
      </c>
    </row>
    <row r="5250" spans="1:26">
      <c r="A5250" s="2">
        <v>45092</v>
      </c>
      <c r="B5250" t="s">
        <v>4457</v>
      </c>
      <c r="C5250" t="s">
        <v>4776</v>
      </c>
      <c r="D5250" s="2" t="str">
        <f t="shared" si="330"/>
        <v>KOW-FF6-R-0035</v>
      </c>
      <c r="E5250" t="s">
        <v>68</v>
      </c>
      <c r="F5250" t="s">
        <v>2065</v>
      </c>
      <c r="G5250">
        <v>34</v>
      </c>
      <c r="H5250" t="str">
        <f>VLOOKUP(E5250,[1]data!$D$3:$AK$1000,34,0)</f>
        <v>Bottom</v>
      </c>
      <c r="I5250">
        <v>1499</v>
      </c>
      <c r="J5250" t="str">
        <f>VLOOKUP(E5250,[1]data!$D$3:$AJ$1048576,33,0)</f>
        <v>1099-1499</v>
      </c>
      <c r="K5250" t="s">
        <v>4867</v>
      </c>
      <c r="L5250" t="s">
        <v>255</v>
      </c>
      <c r="M5250">
        <v>1</v>
      </c>
      <c r="N5250">
        <v>1338.38</v>
      </c>
      <c r="O5250">
        <v>-200.75</v>
      </c>
      <c r="P5250">
        <v>0</v>
      </c>
      <c r="Q5250">
        <v>1137.6300000000001</v>
      </c>
      <c r="R5250">
        <v>0</v>
      </c>
      <c r="S5250">
        <v>0</v>
      </c>
      <c r="T5250">
        <v>0</v>
      </c>
      <c r="U5250">
        <v>136.52000000000001</v>
      </c>
      <c r="V5250">
        <v>1274.1500000000001</v>
      </c>
      <c r="W5250">
        <v>1</v>
      </c>
      <c r="X5250">
        <f t="shared" si="331"/>
        <v>1499</v>
      </c>
      <c r="Y5250">
        <f t="shared" si="332"/>
        <v>224.84999999999991</v>
      </c>
      <c r="Z5250" s="1">
        <f t="shared" si="333"/>
        <v>0.14999999999999994</v>
      </c>
    </row>
    <row r="5251" spans="1:26">
      <c r="A5251" s="2">
        <v>45092</v>
      </c>
      <c r="B5251" t="s">
        <v>4457</v>
      </c>
      <c r="C5251" t="s">
        <v>4776</v>
      </c>
      <c r="D5251" s="2" t="str">
        <f t="shared" ref="D5251:D5314" si="334">LEFT(E5251,14)</f>
        <v>KOW-AMZ1-R-006</v>
      </c>
      <c r="E5251" t="s">
        <v>4464</v>
      </c>
      <c r="F5251" t="s">
        <v>4441</v>
      </c>
      <c r="G5251" t="s">
        <v>2108</v>
      </c>
      <c r="H5251" t="str">
        <f>VLOOKUP(E5251,[1]data!$D$3:$AK$1000,34,0)</f>
        <v>Crew Neck Tee</v>
      </c>
      <c r="I5251">
        <v>749</v>
      </c>
      <c r="J5251" t="str">
        <f>VLOOKUP(E5251,[1]data!$D$3:$AJ$1048576,33,0)</f>
        <v>399-799</v>
      </c>
      <c r="K5251" t="s">
        <v>4869</v>
      </c>
      <c r="L5251" t="s">
        <v>255</v>
      </c>
      <c r="M5251">
        <v>1</v>
      </c>
      <c r="N5251">
        <v>1337.5</v>
      </c>
      <c r="O5251">
        <v>0</v>
      </c>
      <c r="P5251">
        <v>0</v>
      </c>
      <c r="Q5251">
        <v>1337.5</v>
      </c>
      <c r="R5251">
        <v>0</v>
      </c>
      <c r="S5251">
        <v>0</v>
      </c>
      <c r="T5251">
        <v>0</v>
      </c>
      <c r="U5251">
        <v>160.5</v>
      </c>
      <c r="V5251">
        <v>1498</v>
      </c>
      <c r="W5251">
        <v>2</v>
      </c>
      <c r="X5251">
        <f t="shared" si="331"/>
        <v>1498</v>
      </c>
      <c r="Y5251">
        <f t="shared" si="332"/>
        <v>0</v>
      </c>
      <c r="Z5251" s="1">
        <f t="shared" si="333"/>
        <v>0</v>
      </c>
    </row>
    <row r="5252" spans="1:26">
      <c r="A5252" s="2">
        <v>45092</v>
      </c>
      <c r="B5252" t="s">
        <v>4457</v>
      </c>
      <c r="C5252" t="s">
        <v>4776</v>
      </c>
      <c r="D5252" s="2" t="str">
        <f t="shared" si="334"/>
        <v>KOW-CC04-R-004</v>
      </c>
      <c r="E5252" t="s">
        <v>45</v>
      </c>
      <c r="F5252" t="s">
        <v>1425</v>
      </c>
      <c r="G5252">
        <v>46</v>
      </c>
      <c r="H5252" t="str">
        <f>VLOOKUP(E5252,[1]data!$D$3:$AK$1000,34,0)</f>
        <v>Hoodie</v>
      </c>
      <c r="I5252">
        <v>2799</v>
      </c>
      <c r="J5252" t="str">
        <f>VLOOKUP(E5252,[1]data!$D$3:$AJ$1048576,33,0)</f>
        <v>2499-2999</v>
      </c>
      <c r="K5252" t="s">
        <v>4870</v>
      </c>
      <c r="L5252" t="s">
        <v>255</v>
      </c>
      <c r="M5252">
        <v>1</v>
      </c>
      <c r="N5252">
        <v>2499.1</v>
      </c>
      <c r="O5252">
        <v>-374.86</v>
      </c>
      <c r="P5252">
        <v>0</v>
      </c>
      <c r="Q5252">
        <v>2124.2399999999998</v>
      </c>
      <c r="R5252">
        <v>0</v>
      </c>
      <c r="S5252">
        <v>0</v>
      </c>
      <c r="T5252">
        <v>0</v>
      </c>
      <c r="U5252">
        <v>254.91</v>
      </c>
      <c r="V5252">
        <v>2379.15</v>
      </c>
      <c r="W5252">
        <v>1</v>
      </c>
      <c r="X5252">
        <f t="shared" si="331"/>
        <v>2799</v>
      </c>
      <c r="Y5252">
        <f t="shared" si="332"/>
        <v>419.84999999999991</v>
      </c>
      <c r="Z5252" s="1">
        <f t="shared" si="333"/>
        <v>0.14999999999999997</v>
      </c>
    </row>
    <row r="5253" spans="1:26">
      <c r="A5253" s="2">
        <v>45092</v>
      </c>
      <c r="B5253" t="s">
        <v>4457</v>
      </c>
      <c r="C5253" t="s">
        <v>4776</v>
      </c>
      <c r="D5253" s="2" t="str">
        <f t="shared" si="334"/>
        <v>KOW-TRA5-R-000</v>
      </c>
      <c r="E5253" t="s">
        <v>964</v>
      </c>
      <c r="F5253" t="s">
        <v>304</v>
      </c>
      <c r="G5253">
        <v>46</v>
      </c>
      <c r="H5253" t="str">
        <f>VLOOKUP(E5253,[1]data!$D$3:$AK$1000,34,0)</f>
        <v>Traditional</v>
      </c>
      <c r="I5253">
        <v>1499</v>
      </c>
      <c r="J5253" t="str">
        <f>VLOOKUP(E5253,[1]data!$D$3:$AJ$1048576,33,0)</f>
        <v>1099-1499</v>
      </c>
      <c r="K5253" t="s">
        <v>4870</v>
      </c>
      <c r="L5253" t="s">
        <v>255</v>
      </c>
      <c r="M5253">
        <v>1</v>
      </c>
      <c r="N5253">
        <v>1338.38</v>
      </c>
      <c r="O5253">
        <v>-200.75</v>
      </c>
      <c r="P5253">
        <v>0</v>
      </c>
      <c r="Q5253">
        <v>1137.6300000000001</v>
      </c>
      <c r="R5253">
        <v>0</v>
      </c>
      <c r="S5253">
        <v>0</v>
      </c>
      <c r="T5253">
        <v>0</v>
      </c>
      <c r="U5253">
        <v>136.52000000000001</v>
      </c>
      <c r="V5253">
        <v>1274.1500000000001</v>
      </c>
      <c r="W5253">
        <v>1</v>
      </c>
      <c r="X5253">
        <f t="shared" si="331"/>
        <v>1499</v>
      </c>
      <c r="Y5253">
        <f t="shared" si="332"/>
        <v>224.84999999999991</v>
      </c>
      <c r="Z5253" s="1">
        <f t="shared" si="333"/>
        <v>0.14999999999999994</v>
      </c>
    </row>
    <row r="5254" spans="1:26">
      <c r="A5254" s="2">
        <v>45092</v>
      </c>
      <c r="B5254" t="s">
        <v>4457</v>
      </c>
      <c r="C5254" t="s">
        <v>4776</v>
      </c>
      <c r="D5254" s="2" t="str">
        <f t="shared" si="334"/>
        <v>KOW-CA11-R-000</v>
      </c>
      <c r="E5254" t="s">
        <v>9</v>
      </c>
      <c r="F5254" t="s">
        <v>302</v>
      </c>
      <c r="G5254">
        <v>40</v>
      </c>
      <c r="H5254" t="str">
        <f>VLOOKUP(E5254,[1]data!$D$3:$AK$1000,34,0)</f>
        <v>Casual</v>
      </c>
      <c r="I5254">
        <v>1999</v>
      </c>
      <c r="J5254" t="str">
        <f>VLOOKUP(E5254,[1]data!$D$3:$AJ$1048576,33,0)</f>
        <v>1799-2299</v>
      </c>
      <c r="K5254" t="s">
        <v>4871</v>
      </c>
      <c r="L5254" t="s">
        <v>255</v>
      </c>
      <c r="M5254">
        <v>1</v>
      </c>
      <c r="N5254">
        <v>1784.82</v>
      </c>
      <c r="O5254">
        <v>0</v>
      </c>
      <c r="P5254">
        <v>0</v>
      </c>
      <c r="Q5254">
        <v>1784.82</v>
      </c>
      <c r="R5254">
        <v>0</v>
      </c>
      <c r="S5254">
        <v>0</v>
      </c>
      <c r="T5254">
        <v>0</v>
      </c>
      <c r="U5254">
        <v>214.18</v>
      </c>
      <c r="V5254">
        <v>1999</v>
      </c>
      <c r="W5254">
        <v>1</v>
      </c>
      <c r="X5254">
        <f t="shared" si="331"/>
        <v>1999</v>
      </c>
      <c r="Y5254">
        <f t="shared" si="332"/>
        <v>0</v>
      </c>
      <c r="Z5254" s="1">
        <f t="shared" si="333"/>
        <v>0</v>
      </c>
    </row>
    <row r="5255" spans="1:26">
      <c r="A5255" s="2">
        <v>45092</v>
      </c>
      <c r="B5255" t="s">
        <v>4457</v>
      </c>
      <c r="C5255" t="s">
        <v>4776</v>
      </c>
      <c r="D5255" s="2" t="str">
        <f t="shared" si="334"/>
        <v>KOW-TRA2-R-000</v>
      </c>
      <c r="E5255" t="s">
        <v>1060</v>
      </c>
      <c r="F5255" t="s">
        <v>4793</v>
      </c>
      <c r="G5255">
        <v>46</v>
      </c>
      <c r="H5255" t="str">
        <f>VLOOKUP(E5255,[1]data!$D$3:$AK$1000,34,0)</f>
        <v>Traditional</v>
      </c>
      <c r="I5255">
        <v>1799</v>
      </c>
      <c r="J5255" t="str">
        <f>VLOOKUP(E5255,[1]data!$D$3:$AJ$1048576,33,0)</f>
        <v>1799-2299</v>
      </c>
      <c r="K5255" t="s">
        <v>4870</v>
      </c>
      <c r="L5255" t="s">
        <v>255</v>
      </c>
      <c r="M5255">
        <v>1</v>
      </c>
      <c r="N5255">
        <v>1365.18</v>
      </c>
      <c r="O5255">
        <v>-204.77</v>
      </c>
      <c r="P5255">
        <v>0</v>
      </c>
      <c r="Q5255">
        <v>1160.4100000000001</v>
      </c>
      <c r="R5255">
        <v>0</v>
      </c>
      <c r="S5255">
        <v>0</v>
      </c>
      <c r="T5255">
        <v>0</v>
      </c>
      <c r="U5255">
        <v>139.24</v>
      </c>
      <c r="V5255">
        <v>1299.6500000000001</v>
      </c>
      <c r="W5255">
        <v>1</v>
      </c>
      <c r="X5255">
        <f t="shared" si="331"/>
        <v>1799</v>
      </c>
      <c r="Y5255">
        <f t="shared" si="332"/>
        <v>499.34999999999991</v>
      </c>
      <c r="Z5255" s="1">
        <f t="shared" si="333"/>
        <v>0.27757087270705944</v>
      </c>
    </row>
    <row r="5256" spans="1:26">
      <c r="A5256" s="2">
        <v>45092</v>
      </c>
      <c r="B5256" t="s">
        <v>4457</v>
      </c>
      <c r="C5256" t="s">
        <v>4776</v>
      </c>
      <c r="D5256" s="2" t="str">
        <f t="shared" si="334"/>
        <v>KOW-CC10-R-003</v>
      </c>
      <c r="E5256" t="s">
        <v>191</v>
      </c>
      <c r="F5256" t="s">
        <v>4133</v>
      </c>
      <c r="G5256">
        <v>38</v>
      </c>
      <c r="H5256" t="str">
        <f>VLOOKUP(E5256,[1]data!$D$3:$AK$1000,34,0)</f>
        <v>Casual</v>
      </c>
      <c r="I5256">
        <v>2499</v>
      </c>
      <c r="J5256" t="str">
        <f>VLOOKUP(E5256,[1]data!$D$3:$AJ$1048576,33,0)</f>
        <v>2499-2999</v>
      </c>
      <c r="K5256" t="s">
        <v>4872</v>
      </c>
      <c r="L5256" t="s">
        <v>255</v>
      </c>
      <c r="M5256">
        <v>1</v>
      </c>
      <c r="N5256">
        <v>2231.25</v>
      </c>
      <c r="O5256">
        <v>0</v>
      </c>
      <c r="P5256">
        <v>0</v>
      </c>
      <c r="Q5256">
        <v>2231.25</v>
      </c>
      <c r="R5256">
        <v>0</v>
      </c>
      <c r="S5256">
        <v>0</v>
      </c>
      <c r="T5256">
        <v>0</v>
      </c>
      <c r="U5256">
        <v>267.75</v>
      </c>
      <c r="V5256">
        <v>2499</v>
      </c>
      <c r="W5256">
        <v>1</v>
      </c>
      <c r="X5256">
        <f t="shared" si="331"/>
        <v>2499</v>
      </c>
      <c r="Y5256">
        <f t="shared" si="332"/>
        <v>0</v>
      </c>
      <c r="Z5256" s="1">
        <f t="shared" si="333"/>
        <v>0</v>
      </c>
    </row>
    <row r="5257" spans="1:26">
      <c r="A5257" s="2">
        <v>45092</v>
      </c>
      <c r="B5257" t="s">
        <v>4457</v>
      </c>
      <c r="C5257" t="s">
        <v>4776</v>
      </c>
      <c r="D5257" s="2" t="str">
        <f t="shared" si="334"/>
        <v>KOW-TRA6-R-000</v>
      </c>
      <c r="E5257" t="s">
        <v>157</v>
      </c>
      <c r="F5257" t="s">
        <v>256</v>
      </c>
      <c r="G5257">
        <v>39</v>
      </c>
      <c r="H5257" t="str">
        <f>VLOOKUP(E5257,[1]data!$D$3:$AK$1000,34,0)</f>
        <v>Traditional</v>
      </c>
      <c r="I5257">
        <v>1499</v>
      </c>
      <c r="J5257" t="str">
        <f>VLOOKUP(E5257,[1]data!$D$3:$AJ$1048576,33,0)</f>
        <v>1099-1499</v>
      </c>
      <c r="K5257" t="s">
        <v>4873</v>
      </c>
      <c r="L5257" t="s">
        <v>255</v>
      </c>
      <c r="M5257">
        <v>1</v>
      </c>
      <c r="N5257">
        <v>1208.8800000000001</v>
      </c>
      <c r="O5257">
        <v>0</v>
      </c>
      <c r="P5257">
        <v>0</v>
      </c>
      <c r="Q5257">
        <v>1208.8800000000001</v>
      </c>
      <c r="R5257">
        <v>0</v>
      </c>
      <c r="S5257">
        <v>0</v>
      </c>
      <c r="T5257">
        <v>0</v>
      </c>
      <c r="U5257">
        <v>290.12</v>
      </c>
      <c r="V5257">
        <v>1499</v>
      </c>
      <c r="W5257">
        <v>1</v>
      </c>
      <c r="X5257">
        <f t="shared" si="331"/>
        <v>1499</v>
      </c>
      <c r="Y5257">
        <f t="shared" si="332"/>
        <v>0</v>
      </c>
      <c r="Z5257" s="1">
        <f t="shared" si="333"/>
        <v>0</v>
      </c>
    </row>
    <row r="5258" spans="1:26">
      <c r="A5258" s="2">
        <v>45092</v>
      </c>
      <c r="B5258" t="s">
        <v>4457</v>
      </c>
      <c r="C5258" t="s">
        <v>4776</v>
      </c>
      <c r="D5258" s="2" t="str">
        <f t="shared" si="334"/>
        <v>KOW-CA11-R-000</v>
      </c>
      <c r="E5258" t="s">
        <v>12</v>
      </c>
      <c r="F5258" t="s">
        <v>302</v>
      </c>
      <c r="G5258">
        <v>46</v>
      </c>
      <c r="H5258" t="str">
        <f>VLOOKUP(E5258,[1]data!$D$3:$AK$1000,34,0)</f>
        <v>Casual</v>
      </c>
      <c r="I5258">
        <v>1999</v>
      </c>
      <c r="J5258" t="str">
        <f>VLOOKUP(E5258,[1]data!$D$3:$AJ$1048576,33,0)</f>
        <v>1799-2299</v>
      </c>
      <c r="K5258" t="s">
        <v>4874</v>
      </c>
      <c r="L5258" t="s">
        <v>255</v>
      </c>
      <c r="M5258">
        <v>1</v>
      </c>
      <c r="N5258">
        <v>1784.82</v>
      </c>
      <c r="O5258">
        <v>0</v>
      </c>
      <c r="P5258">
        <v>0</v>
      </c>
      <c r="Q5258">
        <v>1784.82</v>
      </c>
      <c r="R5258">
        <v>0</v>
      </c>
      <c r="S5258">
        <v>0</v>
      </c>
      <c r="T5258">
        <v>0</v>
      </c>
      <c r="U5258">
        <v>214.18</v>
      </c>
      <c r="V5258">
        <v>1999</v>
      </c>
      <c r="W5258">
        <v>1</v>
      </c>
      <c r="X5258">
        <f t="shared" si="331"/>
        <v>1999</v>
      </c>
      <c r="Y5258">
        <f t="shared" si="332"/>
        <v>0</v>
      </c>
      <c r="Z5258" s="1">
        <f t="shared" si="333"/>
        <v>0</v>
      </c>
    </row>
    <row r="5259" spans="1:26">
      <c r="A5259" s="2">
        <v>45092</v>
      </c>
      <c r="B5259" t="s">
        <v>4457</v>
      </c>
      <c r="C5259" t="s">
        <v>4776</v>
      </c>
      <c r="D5259" s="2" t="str">
        <f t="shared" si="334"/>
        <v>KOW-CC09-R-003</v>
      </c>
      <c r="E5259" t="s">
        <v>49</v>
      </c>
      <c r="F5259" t="s">
        <v>1721</v>
      </c>
      <c r="G5259">
        <v>36</v>
      </c>
      <c r="H5259" t="str">
        <f>VLOOKUP(E5259,[1]data!$D$3:$AK$1000,34,0)</f>
        <v>Bottom</v>
      </c>
      <c r="I5259">
        <v>1499</v>
      </c>
      <c r="J5259" t="str">
        <f>VLOOKUP(E5259,[1]data!$D$3:$AJ$1048576,33,0)</f>
        <v>1099-1499</v>
      </c>
      <c r="K5259" t="s">
        <v>4875</v>
      </c>
      <c r="L5259" t="s">
        <v>255</v>
      </c>
      <c r="M5259">
        <v>1</v>
      </c>
      <c r="N5259">
        <v>1338.38</v>
      </c>
      <c r="O5259">
        <v>-133.83000000000001</v>
      </c>
      <c r="P5259">
        <v>0</v>
      </c>
      <c r="Q5259">
        <v>1204.55</v>
      </c>
      <c r="R5259">
        <v>0</v>
      </c>
      <c r="S5259">
        <v>0</v>
      </c>
      <c r="T5259">
        <v>0</v>
      </c>
      <c r="U5259">
        <v>144.55000000000001</v>
      </c>
      <c r="V5259">
        <v>1349.1</v>
      </c>
      <c r="W5259">
        <v>1</v>
      </c>
      <c r="X5259">
        <f t="shared" si="331"/>
        <v>1499</v>
      </c>
      <c r="Y5259">
        <f t="shared" si="332"/>
        <v>149.90000000000009</v>
      </c>
      <c r="Z5259" s="1">
        <f t="shared" si="333"/>
        <v>0.10000000000000006</v>
      </c>
    </row>
    <row r="5260" spans="1:26">
      <c r="A5260" s="2">
        <v>45092</v>
      </c>
      <c r="B5260" t="s">
        <v>4457</v>
      </c>
      <c r="C5260" t="s">
        <v>4776</v>
      </c>
      <c r="D5260" s="2" t="str">
        <f t="shared" si="334"/>
        <v>KOW-PIQ-R-0032</v>
      </c>
      <c r="E5260" t="s">
        <v>124</v>
      </c>
      <c r="F5260" t="s">
        <v>2010</v>
      </c>
      <c r="G5260" t="s">
        <v>2108</v>
      </c>
      <c r="H5260" t="str">
        <f>VLOOKUP(E5260,[1]data!$D$3:$AK$1000,34,0)</f>
        <v>Knit Shirt</v>
      </c>
      <c r="I5260">
        <v>2499</v>
      </c>
      <c r="J5260" t="str">
        <f>VLOOKUP(E5260,[1]data!$D$3:$AJ$1048576,33,0)</f>
        <v>2499-2999</v>
      </c>
      <c r="K5260" t="s">
        <v>4876</v>
      </c>
      <c r="L5260" t="s">
        <v>255</v>
      </c>
      <c r="M5260">
        <v>1</v>
      </c>
      <c r="N5260">
        <v>2231.25</v>
      </c>
      <c r="O5260">
        <v>0</v>
      </c>
      <c r="P5260">
        <v>0</v>
      </c>
      <c r="Q5260">
        <v>2231.25</v>
      </c>
      <c r="R5260">
        <v>0</v>
      </c>
      <c r="S5260">
        <v>0</v>
      </c>
      <c r="T5260">
        <v>0</v>
      </c>
      <c r="U5260">
        <v>267.75</v>
      </c>
      <c r="V5260">
        <v>2499</v>
      </c>
      <c r="W5260">
        <v>1</v>
      </c>
      <c r="X5260">
        <f t="shared" si="331"/>
        <v>2499</v>
      </c>
      <c r="Y5260">
        <f t="shared" si="332"/>
        <v>0</v>
      </c>
      <c r="Z5260" s="1">
        <f t="shared" si="333"/>
        <v>0</v>
      </c>
    </row>
    <row r="5261" spans="1:26">
      <c r="A5261" s="2">
        <v>45093</v>
      </c>
      <c r="B5261" t="s">
        <v>4457</v>
      </c>
      <c r="C5261" t="s">
        <v>4776</v>
      </c>
      <c r="D5261" s="2" t="str">
        <f t="shared" si="334"/>
        <v>KOW-LI4-R-0001</v>
      </c>
      <c r="E5261" t="s">
        <v>112</v>
      </c>
      <c r="F5261" t="s">
        <v>594</v>
      </c>
      <c r="G5261">
        <v>44</v>
      </c>
      <c r="H5261" t="str">
        <f>VLOOKUP(E5261,[1]data!$D$3:$AK$1000,34,0)</f>
        <v>Linen</v>
      </c>
      <c r="I5261">
        <v>3499</v>
      </c>
      <c r="J5261" t="str">
        <f>VLOOKUP(E5261,[1]data!$D$3:$AJ$1048576,33,0)</f>
        <v>3499-3999</v>
      </c>
      <c r="K5261" t="s">
        <v>4877</v>
      </c>
      <c r="L5261" t="s">
        <v>255</v>
      </c>
      <c r="M5261">
        <v>1</v>
      </c>
      <c r="N5261">
        <v>2655.36</v>
      </c>
      <c r="O5261">
        <v>-398.3</v>
      </c>
      <c r="P5261">
        <v>0</v>
      </c>
      <c r="Q5261">
        <v>2257.06</v>
      </c>
      <c r="R5261">
        <v>0</v>
      </c>
      <c r="S5261">
        <v>0</v>
      </c>
      <c r="T5261">
        <v>0</v>
      </c>
      <c r="U5261">
        <v>270.83999999999997</v>
      </c>
      <c r="V5261">
        <v>2527.9</v>
      </c>
      <c r="W5261">
        <v>1</v>
      </c>
      <c r="X5261">
        <f t="shared" si="331"/>
        <v>3499</v>
      </c>
      <c r="Y5261">
        <f t="shared" si="332"/>
        <v>971.09999999999991</v>
      </c>
      <c r="Z5261" s="1">
        <f t="shared" si="333"/>
        <v>0.27753643898256641</v>
      </c>
    </row>
    <row r="5262" spans="1:26">
      <c r="A5262" s="2">
        <v>45093</v>
      </c>
      <c r="B5262" t="s">
        <v>4457</v>
      </c>
      <c r="C5262" t="s">
        <v>4776</v>
      </c>
      <c r="D5262" s="2" t="str">
        <f t="shared" si="334"/>
        <v>KOW-FF02-R-005</v>
      </c>
      <c r="E5262" t="s">
        <v>59</v>
      </c>
      <c r="F5262" t="s">
        <v>1829</v>
      </c>
      <c r="G5262">
        <v>39</v>
      </c>
      <c r="H5262" t="str">
        <f>VLOOKUP(E5262,[1]data!$D$3:$AK$1000,34,0)</f>
        <v>Linen</v>
      </c>
      <c r="I5262">
        <v>3799</v>
      </c>
      <c r="J5262" t="str">
        <f>VLOOKUP(E5262,[1]data!$D$3:$AJ$1048576,33,0)</f>
        <v>3499-3999</v>
      </c>
      <c r="K5262" t="s">
        <v>4878</v>
      </c>
      <c r="L5262" t="s">
        <v>255</v>
      </c>
      <c r="M5262">
        <v>1</v>
      </c>
      <c r="N5262">
        <v>2883.03</v>
      </c>
      <c r="O5262">
        <v>-432.45</v>
      </c>
      <c r="P5262">
        <v>0</v>
      </c>
      <c r="Q5262">
        <v>2450.58</v>
      </c>
      <c r="R5262">
        <v>0</v>
      </c>
      <c r="S5262">
        <v>0</v>
      </c>
      <c r="T5262">
        <v>0</v>
      </c>
      <c r="U5262">
        <v>294.07</v>
      </c>
      <c r="V5262">
        <v>2744.65</v>
      </c>
      <c r="W5262">
        <v>1</v>
      </c>
      <c r="X5262">
        <f t="shared" si="331"/>
        <v>3799</v>
      </c>
      <c r="Y5262">
        <f t="shared" si="332"/>
        <v>1054.3499999999999</v>
      </c>
      <c r="Z5262" s="1">
        <f t="shared" si="333"/>
        <v>0.27753356146354302</v>
      </c>
    </row>
    <row r="5263" spans="1:26">
      <c r="A5263" s="2">
        <v>45093</v>
      </c>
      <c r="B5263" t="s">
        <v>4457</v>
      </c>
      <c r="C5263" t="s">
        <v>4776</v>
      </c>
      <c r="D5263" s="2" t="str">
        <f t="shared" si="334"/>
        <v>KOW-TRA6-R-000</v>
      </c>
      <c r="E5263" t="s">
        <v>160</v>
      </c>
      <c r="F5263" t="s">
        <v>256</v>
      </c>
      <c r="G5263">
        <v>44</v>
      </c>
      <c r="H5263" t="str">
        <f>VLOOKUP(E5263,[1]data!$D$3:$AK$1000,34,0)</f>
        <v>Traditional</v>
      </c>
      <c r="I5263">
        <v>1499</v>
      </c>
      <c r="J5263" t="str">
        <f>VLOOKUP(E5263,[1]data!$D$3:$AJ$1048576,33,0)</f>
        <v>1099-1499</v>
      </c>
      <c r="K5263" t="s">
        <v>4879</v>
      </c>
      <c r="L5263" t="s">
        <v>255</v>
      </c>
      <c r="M5263">
        <v>1</v>
      </c>
      <c r="N5263">
        <v>1338.39</v>
      </c>
      <c r="O5263">
        <v>0</v>
      </c>
      <c r="P5263">
        <v>0</v>
      </c>
      <c r="Q5263">
        <v>1338.39</v>
      </c>
      <c r="R5263">
        <v>0</v>
      </c>
      <c r="S5263">
        <v>0</v>
      </c>
      <c r="T5263">
        <v>0</v>
      </c>
      <c r="U5263">
        <v>160.61000000000001</v>
      </c>
      <c r="V5263">
        <v>1499</v>
      </c>
      <c r="W5263">
        <v>1</v>
      </c>
      <c r="X5263">
        <f t="shared" ref="X5263:X5326" si="335">I5263*W5263</f>
        <v>1499</v>
      </c>
      <c r="Y5263">
        <f t="shared" ref="Y5263:Y5326" si="336">X5263-V5263</f>
        <v>0</v>
      </c>
      <c r="Z5263" s="1">
        <f t="shared" ref="Z5263:Z5326" si="337">Y5263/X5263</f>
        <v>0</v>
      </c>
    </row>
    <row r="5264" spans="1:26">
      <c r="A5264" s="2">
        <v>45093</v>
      </c>
      <c r="B5264" t="s">
        <v>4457</v>
      </c>
      <c r="C5264" t="s">
        <v>4776</v>
      </c>
      <c r="D5264" s="2" t="str">
        <f t="shared" si="334"/>
        <v>KOW-CC09-R-003</v>
      </c>
      <c r="E5264" t="s">
        <v>47</v>
      </c>
      <c r="F5264" t="s">
        <v>1721</v>
      </c>
      <c r="G5264">
        <v>32</v>
      </c>
      <c r="H5264" t="str">
        <f>VLOOKUP(E5264,[1]data!$D$3:$AK$1000,34,0)</f>
        <v>Bottom</v>
      </c>
      <c r="I5264">
        <v>1499</v>
      </c>
      <c r="J5264" t="str">
        <f>VLOOKUP(E5264,[1]data!$D$3:$AJ$1048576,33,0)</f>
        <v>1099-1499</v>
      </c>
      <c r="K5264" t="s">
        <v>4880</v>
      </c>
      <c r="L5264" t="s">
        <v>255</v>
      </c>
      <c r="M5264">
        <v>1</v>
      </c>
      <c r="N5264">
        <v>1338.39</v>
      </c>
      <c r="O5264">
        <v>0</v>
      </c>
      <c r="P5264">
        <v>0</v>
      </c>
      <c r="Q5264">
        <v>1338.39</v>
      </c>
      <c r="R5264">
        <v>0</v>
      </c>
      <c r="S5264">
        <v>0</v>
      </c>
      <c r="T5264">
        <v>0</v>
      </c>
      <c r="U5264">
        <v>160.61000000000001</v>
      </c>
      <c r="V5264">
        <v>1499</v>
      </c>
      <c r="W5264">
        <v>1</v>
      </c>
      <c r="X5264">
        <f t="shared" si="335"/>
        <v>1499</v>
      </c>
      <c r="Y5264">
        <f t="shared" si="336"/>
        <v>0</v>
      </c>
      <c r="Z5264" s="1">
        <f t="shared" si="337"/>
        <v>0</v>
      </c>
    </row>
    <row r="5265" spans="1:26">
      <c r="A5265" s="2">
        <v>45093</v>
      </c>
      <c r="B5265" t="s">
        <v>4457</v>
      </c>
      <c r="C5265" t="s">
        <v>4776</v>
      </c>
      <c r="D5265" s="2" t="str">
        <f t="shared" si="334"/>
        <v>KOW-KU6-CLS-00</v>
      </c>
      <c r="E5265" t="s">
        <v>93</v>
      </c>
      <c r="F5265" t="s">
        <v>293</v>
      </c>
      <c r="G5265">
        <v>39</v>
      </c>
      <c r="H5265" t="str">
        <f>VLOOKUP(E5265,[1]data!$D$3:$AK$1000,34,0)</f>
        <v>Linen</v>
      </c>
      <c r="I5265">
        <v>3499</v>
      </c>
      <c r="J5265" t="str">
        <f>VLOOKUP(E5265,[1]data!$D$3:$AJ$1048576,33,0)</f>
        <v>3499-3999</v>
      </c>
      <c r="K5265" t="s">
        <v>4878</v>
      </c>
      <c r="L5265" t="s">
        <v>255</v>
      </c>
      <c r="M5265">
        <v>1</v>
      </c>
      <c r="N5265">
        <v>3124.1</v>
      </c>
      <c r="O5265">
        <v>-468.61</v>
      </c>
      <c r="P5265">
        <v>0</v>
      </c>
      <c r="Q5265">
        <v>2655.49</v>
      </c>
      <c r="R5265">
        <v>0</v>
      </c>
      <c r="S5265">
        <v>0</v>
      </c>
      <c r="T5265">
        <v>0</v>
      </c>
      <c r="U5265">
        <v>318.66000000000003</v>
      </c>
      <c r="V5265">
        <v>2974.15</v>
      </c>
      <c r="W5265">
        <v>1</v>
      </c>
      <c r="X5265">
        <f t="shared" si="335"/>
        <v>3499</v>
      </c>
      <c r="Y5265">
        <f t="shared" si="336"/>
        <v>524.84999999999991</v>
      </c>
      <c r="Z5265" s="1">
        <f t="shared" si="337"/>
        <v>0.14999999999999997</v>
      </c>
    </row>
    <row r="5266" spans="1:26">
      <c r="A5266" s="2">
        <v>45093</v>
      </c>
      <c r="B5266" t="s">
        <v>4457</v>
      </c>
      <c r="C5266" t="s">
        <v>4776</v>
      </c>
      <c r="D5266" s="2" t="str">
        <f t="shared" si="334"/>
        <v>KOW-CC04-R-004</v>
      </c>
      <c r="E5266" t="s">
        <v>41</v>
      </c>
      <c r="F5266" t="s">
        <v>1425</v>
      </c>
      <c r="G5266">
        <v>39</v>
      </c>
      <c r="H5266" t="str">
        <f>VLOOKUP(E5266,[1]data!$D$3:$AK$1000,34,0)</f>
        <v>Hoodie</v>
      </c>
      <c r="I5266">
        <v>2799</v>
      </c>
      <c r="J5266" t="str">
        <f>VLOOKUP(E5266,[1]data!$D$3:$AJ$1048576,33,0)</f>
        <v>2499-2999</v>
      </c>
      <c r="K5266" t="s">
        <v>4881</v>
      </c>
      <c r="L5266" t="s">
        <v>255</v>
      </c>
      <c r="M5266">
        <v>1</v>
      </c>
      <c r="N5266">
        <v>2499.11</v>
      </c>
      <c r="O5266">
        <v>0</v>
      </c>
      <c r="P5266">
        <v>0</v>
      </c>
      <c r="Q5266">
        <v>2499.11</v>
      </c>
      <c r="R5266">
        <v>0</v>
      </c>
      <c r="S5266">
        <v>0</v>
      </c>
      <c r="T5266">
        <v>0</v>
      </c>
      <c r="U5266">
        <v>299.89</v>
      </c>
      <c r="V5266">
        <v>2799</v>
      </c>
      <c r="W5266">
        <v>1</v>
      </c>
      <c r="X5266">
        <f t="shared" si="335"/>
        <v>2799</v>
      </c>
      <c r="Y5266">
        <f t="shared" si="336"/>
        <v>0</v>
      </c>
      <c r="Z5266" s="1">
        <f t="shared" si="337"/>
        <v>0</v>
      </c>
    </row>
    <row r="5267" spans="1:26">
      <c r="A5267" s="2">
        <v>45093</v>
      </c>
      <c r="B5267" t="s">
        <v>4457</v>
      </c>
      <c r="C5267" t="s">
        <v>4776</v>
      </c>
      <c r="D5267" s="2" t="str">
        <f t="shared" si="334"/>
        <v>KOW-CC10-R-003</v>
      </c>
      <c r="E5267" t="s">
        <v>181</v>
      </c>
      <c r="F5267" t="s">
        <v>4133</v>
      </c>
      <c r="G5267">
        <v>34</v>
      </c>
      <c r="H5267" t="str">
        <f>VLOOKUP(E5267,[1]data!$D$3:$AK$1000,34,0)</f>
        <v>Casual</v>
      </c>
      <c r="I5267">
        <v>2499</v>
      </c>
      <c r="J5267" t="str">
        <f>VLOOKUP(E5267,[1]data!$D$3:$AJ$1048576,33,0)</f>
        <v>2499-2999</v>
      </c>
      <c r="K5267" t="s">
        <v>4882</v>
      </c>
      <c r="L5267" t="s">
        <v>473</v>
      </c>
      <c r="M5267">
        <v>1</v>
      </c>
      <c r="N5267">
        <v>6045.96</v>
      </c>
      <c r="O5267">
        <v>-1420.79</v>
      </c>
      <c r="P5267">
        <v>0</v>
      </c>
      <c r="Q5267">
        <v>4625.17</v>
      </c>
      <c r="R5267">
        <v>0</v>
      </c>
      <c r="S5267">
        <v>0</v>
      </c>
      <c r="T5267">
        <v>0</v>
      </c>
      <c r="U5267">
        <v>1110.04</v>
      </c>
      <c r="V5267">
        <v>5735.21</v>
      </c>
      <c r="W5267">
        <v>3</v>
      </c>
      <c r="X5267">
        <f t="shared" si="335"/>
        <v>7497</v>
      </c>
      <c r="Y5267">
        <f t="shared" si="336"/>
        <v>1761.79</v>
      </c>
      <c r="Z5267" s="1">
        <f t="shared" si="337"/>
        <v>0.23499933306655996</v>
      </c>
    </row>
    <row r="5268" spans="1:26">
      <c r="A5268" s="2">
        <v>45093</v>
      </c>
      <c r="B5268" t="s">
        <v>4457</v>
      </c>
      <c r="C5268" t="s">
        <v>4776</v>
      </c>
      <c r="D5268" s="2" t="str">
        <f t="shared" si="334"/>
        <v>KOW-LI4-R-0001</v>
      </c>
      <c r="E5268" t="s">
        <v>112</v>
      </c>
      <c r="F5268" t="s">
        <v>594</v>
      </c>
      <c r="G5268">
        <v>44</v>
      </c>
      <c r="H5268" t="str">
        <f>VLOOKUP(E5268,[1]data!$D$3:$AK$1000,34,0)</f>
        <v>Linen</v>
      </c>
      <c r="I5268">
        <v>3499</v>
      </c>
      <c r="J5268" t="str">
        <f>VLOOKUP(E5268,[1]data!$D$3:$AJ$1048576,33,0)</f>
        <v>3499-3999</v>
      </c>
      <c r="K5268" t="s">
        <v>4882</v>
      </c>
      <c r="L5268" t="s">
        <v>473</v>
      </c>
      <c r="M5268">
        <v>1</v>
      </c>
      <c r="N5268">
        <v>7195.15</v>
      </c>
      <c r="O5268">
        <v>-1690.86</v>
      </c>
      <c r="P5268">
        <v>0</v>
      </c>
      <c r="Q5268">
        <v>5504.29</v>
      </c>
      <c r="R5268">
        <v>0</v>
      </c>
      <c r="S5268">
        <v>0</v>
      </c>
      <c r="T5268">
        <v>0</v>
      </c>
      <c r="U5268">
        <v>1321.04</v>
      </c>
      <c r="V5268">
        <v>6825.33</v>
      </c>
      <c r="W5268">
        <v>3</v>
      </c>
      <c r="X5268">
        <f t="shared" si="335"/>
        <v>10497</v>
      </c>
      <c r="Y5268">
        <f t="shared" si="336"/>
        <v>3671.67</v>
      </c>
      <c r="Z5268" s="1">
        <f t="shared" si="337"/>
        <v>0.34978279508430982</v>
      </c>
    </row>
    <row r="5269" spans="1:26">
      <c r="A5269" s="2">
        <v>45093</v>
      </c>
      <c r="B5269" t="s">
        <v>4457</v>
      </c>
      <c r="C5269" t="s">
        <v>4776</v>
      </c>
      <c r="D5269" s="2" t="str">
        <f t="shared" si="334"/>
        <v>KOW-CC04-R-004</v>
      </c>
      <c r="E5269" t="s">
        <v>45</v>
      </c>
      <c r="F5269" t="s">
        <v>1425</v>
      </c>
      <c r="G5269">
        <v>46</v>
      </c>
      <c r="H5269" t="str">
        <f>VLOOKUP(E5269,[1]data!$D$3:$AK$1000,34,0)</f>
        <v>Hoodie</v>
      </c>
      <c r="I5269">
        <v>2799</v>
      </c>
      <c r="J5269" t="str">
        <f>VLOOKUP(E5269,[1]data!$D$3:$AJ$1048576,33,0)</f>
        <v>2499-2999</v>
      </c>
      <c r="K5269" t="s">
        <v>4883</v>
      </c>
      <c r="L5269" t="s">
        <v>255</v>
      </c>
      <c r="M5269">
        <v>1</v>
      </c>
      <c r="N5269">
        <v>2499.11</v>
      </c>
      <c r="O5269">
        <v>0</v>
      </c>
      <c r="P5269">
        <v>0</v>
      </c>
      <c r="Q5269">
        <v>2499.11</v>
      </c>
      <c r="R5269">
        <v>0</v>
      </c>
      <c r="S5269">
        <v>0</v>
      </c>
      <c r="T5269">
        <v>0</v>
      </c>
      <c r="U5269">
        <v>299.89</v>
      </c>
      <c r="V5269">
        <v>2799</v>
      </c>
      <c r="W5269">
        <v>1</v>
      </c>
      <c r="X5269">
        <f t="shared" si="335"/>
        <v>2799</v>
      </c>
      <c r="Y5269">
        <f t="shared" si="336"/>
        <v>0</v>
      </c>
      <c r="Z5269" s="1">
        <f t="shared" si="337"/>
        <v>0</v>
      </c>
    </row>
    <row r="5270" spans="1:26">
      <c r="A5270" s="2">
        <v>45093</v>
      </c>
      <c r="B5270" t="s">
        <v>4457</v>
      </c>
      <c r="C5270" t="s">
        <v>4776</v>
      </c>
      <c r="D5270" s="2" t="str">
        <f t="shared" si="334"/>
        <v>KOW-CC04-R-004</v>
      </c>
      <c r="E5270" t="s">
        <v>42</v>
      </c>
      <c r="F5270" t="s">
        <v>1425</v>
      </c>
      <c r="G5270">
        <v>40</v>
      </c>
      <c r="H5270" t="str">
        <f>VLOOKUP(E5270,[1]data!$D$3:$AK$1000,34,0)</f>
        <v>Hoodie</v>
      </c>
      <c r="I5270">
        <v>2799</v>
      </c>
      <c r="J5270" t="str">
        <f>VLOOKUP(E5270,[1]data!$D$3:$AJ$1048576,33,0)</f>
        <v>2499-2999</v>
      </c>
      <c r="K5270" t="s">
        <v>4884</v>
      </c>
      <c r="L5270" t="s">
        <v>255</v>
      </c>
      <c r="M5270">
        <v>1</v>
      </c>
      <c r="N5270">
        <v>2499.11</v>
      </c>
      <c r="O5270">
        <v>0</v>
      </c>
      <c r="P5270">
        <v>0</v>
      </c>
      <c r="Q5270">
        <v>2499.11</v>
      </c>
      <c r="R5270">
        <v>0</v>
      </c>
      <c r="S5270">
        <v>0</v>
      </c>
      <c r="T5270">
        <v>0</v>
      </c>
      <c r="U5270">
        <v>299.89</v>
      </c>
      <c r="V5270">
        <v>2799</v>
      </c>
      <c r="W5270">
        <v>1</v>
      </c>
      <c r="X5270">
        <f t="shared" si="335"/>
        <v>2799</v>
      </c>
      <c r="Y5270">
        <f t="shared" si="336"/>
        <v>0</v>
      </c>
      <c r="Z5270" s="1">
        <f t="shared" si="337"/>
        <v>0</v>
      </c>
    </row>
    <row r="5271" spans="1:26">
      <c r="A5271" s="2">
        <v>45093</v>
      </c>
      <c r="B5271" t="s">
        <v>4457</v>
      </c>
      <c r="C5271" t="s">
        <v>4776</v>
      </c>
      <c r="D5271" s="2" t="str">
        <f t="shared" si="334"/>
        <v>KOW-CA11-R-000</v>
      </c>
      <c r="E5271" t="s">
        <v>11</v>
      </c>
      <c r="F5271" t="s">
        <v>302</v>
      </c>
      <c r="G5271">
        <v>44</v>
      </c>
      <c r="H5271" t="str">
        <f>VLOOKUP(E5271,[1]data!$D$3:$AK$1000,34,0)</f>
        <v>Casual</v>
      </c>
      <c r="I5271">
        <v>1999</v>
      </c>
      <c r="J5271" t="str">
        <f>VLOOKUP(E5271,[1]data!$D$3:$AJ$1048576,33,0)</f>
        <v>1799-2299</v>
      </c>
      <c r="K5271" t="s">
        <v>4885</v>
      </c>
      <c r="L5271" t="s">
        <v>255</v>
      </c>
      <c r="M5271">
        <v>1</v>
      </c>
      <c r="N5271">
        <v>1784.82</v>
      </c>
      <c r="O5271">
        <v>-178.48</v>
      </c>
      <c r="P5271">
        <v>0</v>
      </c>
      <c r="Q5271">
        <v>1606.34</v>
      </c>
      <c r="R5271">
        <v>0</v>
      </c>
      <c r="S5271">
        <v>0</v>
      </c>
      <c r="T5271">
        <v>0</v>
      </c>
      <c r="U5271">
        <v>192.76</v>
      </c>
      <c r="V5271">
        <v>1799.1</v>
      </c>
      <c r="W5271">
        <v>1</v>
      </c>
      <c r="X5271">
        <f t="shared" si="335"/>
        <v>1999</v>
      </c>
      <c r="Y5271">
        <f t="shared" si="336"/>
        <v>199.90000000000009</v>
      </c>
      <c r="Z5271" s="1">
        <f t="shared" si="337"/>
        <v>0.10000000000000005</v>
      </c>
    </row>
    <row r="5272" spans="1:26">
      <c r="A5272" s="2">
        <v>45093</v>
      </c>
      <c r="B5272" t="s">
        <v>4457</v>
      </c>
      <c r="C5272" t="s">
        <v>4776</v>
      </c>
      <c r="D5272" s="2" t="str">
        <f t="shared" si="334"/>
        <v>KOW-CA11-R-000</v>
      </c>
      <c r="E5272" t="s">
        <v>10</v>
      </c>
      <c r="F5272" t="s">
        <v>302</v>
      </c>
      <c r="G5272">
        <v>42</v>
      </c>
      <c r="H5272" t="str">
        <f>VLOOKUP(E5272,[1]data!$D$3:$AK$1000,34,0)</f>
        <v>Casual</v>
      </c>
      <c r="I5272">
        <v>1999</v>
      </c>
      <c r="J5272" t="str">
        <f>VLOOKUP(E5272,[1]data!$D$3:$AJ$1048576,33,0)</f>
        <v>1799-2299</v>
      </c>
      <c r="K5272" t="s">
        <v>4886</v>
      </c>
      <c r="L5272" t="s">
        <v>255</v>
      </c>
      <c r="M5272">
        <v>1</v>
      </c>
      <c r="N5272">
        <v>1784.82</v>
      </c>
      <c r="O5272">
        <v>0</v>
      </c>
      <c r="P5272">
        <v>0</v>
      </c>
      <c r="Q5272">
        <v>1784.82</v>
      </c>
      <c r="R5272">
        <v>0</v>
      </c>
      <c r="S5272">
        <v>0</v>
      </c>
      <c r="T5272">
        <v>0</v>
      </c>
      <c r="U5272">
        <v>214.18</v>
      </c>
      <c r="V5272">
        <v>1999</v>
      </c>
      <c r="W5272">
        <v>1</v>
      </c>
      <c r="X5272">
        <f t="shared" si="335"/>
        <v>1999</v>
      </c>
      <c r="Y5272">
        <f t="shared" si="336"/>
        <v>0</v>
      </c>
      <c r="Z5272" s="1">
        <f t="shared" si="337"/>
        <v>0</v>
      </c>
    </row>
    <row r="5273" spans="1:26">
      <c r="A5273" s="2">
        <v>45093</v>
      </c>
      <c r="B5273" t="s">
        <v>4457</v>
      </c>
      <c r="C5273" t="s">
        <v>4776</v>
      </c>
      <c r="D5273" s="2" t="str">
        <f t="shared" si="334"/>
        <v>KOW-TRA4-R-000</v>
      </c>
      <c r="E5273" t="s">
        <v>662</v>
      </c>
      <c r="F5273" t="s">
        <v>336</v>
      </c>
      <c r="G5273">
        <v>39</v>
      </c>
      <c r="H5273" t="str">
        <f>VLOOKUP(E5273,[1]data!$D$3:$AK$1000,34,0)</f>
        <v>Traditional</v>
      </c>
      <c r="I5273">
        <v>1499</v>
      </c>
      <c r="J5273" t="str">
        <f>VLOOKUP(E5273,[1]data!$D$3:$AJ$1048576,33,0)</f>
        <v>1099-1499</v>
      </c>
      <c r="K5273" t="s">
        <v>4887</v>
      </c>
      <c r="L5273" t="s">
        <v>255</v>
      </c>
      <c r="M5273">
        <v>1</v>
      </c>
      <c r="N5273">
        <v>1338.39</v>
      </c>
      <c r="O5273">
        <v>0</v>
      </c>
      <c r="P5273">
        <v>0</v>
      </c>
      <c r="Q5273">
        <v>1338.39</v>
      </c>
      <c r="R5273">
        <v>0</v>
      </c>
      <c r="S5273">
        <v>0</v>
      </c>
      <c r="T5273">
        <v>0</v>
      </c>
      <c r="U5273">
        <v>160.61000000000001</v>
      </c>
      <c r="V5273">
        <v>1499</v>
      </c>
      <c r="W5273">
        <v>1</v>
      </c>
      <c r="X5273">
        <f t="shared" si="335"/>
        <v>1499</v>
      </c>
      <c r="Y5273">
        <f t="shared" si="336"/>
        <v>0</v>
      </c>
      <c r="Z5273" s="1">
        <f t="shared" si="337"/>
        <v>0</v>
      </c>
    </row>
    <row r="5274" spans="1:26">
      <c r="A5274" s="2">
        <v>45093</v>
      </c>
      <c r="B5274" t="s">
        <v>4457</v>
      </c>
      <c r="C5274" t="s">
        <v>4776</v>
      </c>
      <c r="D5274" s="2" t="str">
        <f t="shared" si="334"/>
        <v>KOW-CA10-S-000</v>
      </c>
      <c r="E5274" t="s">
        <v>6</v>
      </c>
      <c r="F5274" t="s">
        <v>411</v>
      </c>
      <c r="G5274">
        <v>42</v>
      </c>
      <c r="H5274" t="str">
        <f>VLOOKUP(E5274,[1]data!$D$3:$AK$1000,34,0)</f>
        <v>Casual</v>
      </c>
      <c r="I5274">
        <v>2299</v>
      </c>
      <c r="J5274" t="str">
        <f>VLOOKUP(E5274,[1]data!$D$3:$AJ$1048576,33,0)</f>
        <v>1799-2299</v>
      </c>
      <c r="K5274" t="s">
        <v>4888</v>
      </c>
      <c r="L5274" t="s">
        <v>255</v>
      </c>
      <c r="M5274">
        <v>1</v>
      </c>
      <c r="N5274">
        <v>1641.96</v>
      </c>
      <c r="O5274">
        <v>-164.19</v>
      </c>
      <c r="P5274">
        <v>0</v>
      </c>
      <c r="Q5274">
        <v>1477.77</v>
      </c>
      <c r="R5274">
        <v>0</v>
      </c>
      <c r="S5274">
        <v>0</v>
      </c>
      <c r="T5274">
        <v>0</v>
      </c>
      <c r="U5274">
        <v>177.33</v>
      </c>
      <c r="V5274">
        <v>1655.1</v>
      </c>
      <c r="W5274">
        <v>1</v>
      </c>
      <c r="X5274">
        <f t="shared" si="335"/>
        <v>2299</v>
      </c>
      <c r="Y5274">
        <f t="shared" si="336"/>
        <v>643.90000000000009</v>
      </c>
      <c r="Z5274" s="1">
        <f t="shared" si="337"/>
        <v>0.28007829491083086</v>
      </c>
    </row>
    <row r="5275" spans="1:26">
      <c r="A5275" s="2">
        <v>45093</v>
      </c>
      <c r="B5275" t="s">
        <v>4457</v>
      </c>
      <c r="C5275" t="s">
        <v>4776</v>
      </c>
      <c r="D5275" s="2" t="str">
        <f t="shared" si="334"/>
        <v>KOW-LI1-R-0001</v>
      </c>
      <c r="E5275" t="s">
        <v>1084</v>
      </c>
      <c r="F5275" t="s">
        <v>941</v>
      </c>
      <c r="G5275">
        <v>46</v>
      </c>
      <c r="H5275" t="str">
        <f>VLOOKUP(E5275,[1]data!$D$3:$AK$1000,34,0)</f>
        <v>Linen</v>
      </c>
      <c r="I5275">
        <v>3499</v>
      </c>
      <c r="J5275" t="str">
        <f>VLOOKUP(E5275,[1]data!$D$3:$AJ$1048576,33,0)</f>
        <v>3499-3999</v>
      </c>
      <c r="K5275" t="s">
        <v>4889</v>
      </c>
      <c r="L5275" t="s">
        <v>255</v>
      </c>
      <c r="M5275">
        <v>1</v>
      </c>
      <c r="N5275">
        <v>2655.35</v>
      </c>
      <c r="O5275">
        <v>-265.52999999999997</v>
      </c>
      <c r="P5275">
        <v>0</v>
      </c>
      <c r="Q5275">
        <v>2389.8200000000002</v>
      </c>
      <c r="R5275">
        <v>0</v>
      </c>
      <c r="S5275">
        <v>0</v>
      </c>
      <c r="T5275">
        <v>0</v>
      </c>
      <c r="U5275">
        <v>286.77999999999997</v>
      </c>
      <c r="V5275">
        <v>2676.6</v>
      </c>
      <c r="W5275">
        <v>1</v>
      </c>
      <c r="X5275">
        <f t="shared" si="335"/>
        <v>3499</v>
      </c>
      <c r="Y5275">
        <f t="shared" si="336"/>
        <v>822.40000000000009</v>
      </c>
      <c r="Z5275" s="1">
        <f t="shared" si="337"/>
        <v>0.23503858245212922</v>
      </c>
    </row>
    <row r="5276" spans="1:26">
      <c r="A5276" s="2">
        <v>45093</v>
      </c>
      <c r="B5276" t="s">
        <v>4457</v>
      </c>
      <c r="C5276" t="s">
        <v>4776</v>
      </c>
      <c r="D5276" s="2" t="str">
        <f t="shared" si="334"/>
        <v>KOW-KU3-R-0002</v>
      </c>
      <c r="E5276" t="s">
        <v>86</v>
      </c>
      <c r="F5276" t="s">
        <v>260</v>
      </c>
      <c r="G5276">
        <v>39</v>
      </c>
      <c r="H5276" t="str">
        <f>VLOOKUP(E5276,[1]data!$D$3:$AK$1000,34,0)</f>
        <v>Indie</v>
      </c>
      <c r="I5276">
        <v>2499</v>
      </c>
      <c r="J5276" t="str">
        <f>VLOOKUP(E5276,[1]data!$D$3:$AJ$1048576,33,0)</f>
        <v>2499-2999</v>
      </c>
      <c r="K5276" t="s">
        <v>4890</v>
      </c>
      <c r="L5276" t="s">
        <v>255</v>
      </c>
      <c r="M5276">
        <v>1</v>
      </c>
      <c r="N5276">
        <v>1784.82</v>
      </c>
      <c r="O5276">
        <v>0</v>
      </c>
      <c r="P5276">
        <v>0</v>
      </c>
      <c r="Q5276">
        <v>1784.82</v>
      </c>
      <c r="R5276">
        <v>0</v>
      </c>
      <c r="S5276">
        <v>0</v>
      </c>
      <c r="T5276">
        <v>0</v>
      </c>
      <c r="U5276">
        <v>214.18</v>
      </c>
      <c r="V5276">
        <v>1999</v>
      </c>
      <c r="W5276">
        <v>1</v>
      </c>
      <c r="X5276">
        <f t="shared" si="335"/>
        <v>2499</v>
      </c>
      <c r="Y5276">
        <f t="shared" si="336"/>
        <v>500</v>
      </c>
      <c r="Z5276" s="1">
        <f t="shared" si="337"/>
        <v>0.20008003201280511</v>
      </c>
    </row>
    <row r="5277" spans="1:26">
      <c r="A5277" s="2">
        <v>45093</v>
      </c>
      <c r="B5277" t="s">
        <v>4457</v>
      </c>
      <c r="C5277" t="s">
        <v>4776</v>
      </c>
      <c r="D5277" s="2" t="str">
        <f t="shared" si="334"/>
        <v>KOW-CA11-R-000</v>
      </c>
      <c r="E5277" t="s">
        <v>8</v>
      </c>
      <c r="F5277" t="s">
        <v>302</v>
      </c>
      <c r="G5277">
        <v>39</v>
      </c>
      <c r="H5277" t="str">
        <f>VLOOKUP(E5277,[1]data!$D$3:$AK$1000,34,0)</f>
        <v>Casual</v>
      </c>
      <c r="I5277">
        <v>1999</v>
      </c>
      <c r="J5277" t="str">
        <f>VLOOKUP(E5277,[1]data!$D$3:$AJ$1048576,33,0)</f>
        <v>1799-2299</v>
      </c>
      <c r="K5277" t="s">
        <v>4878</v>
      </c>
      <c r="L5277" t="s">
        <v>255</v>
      </c>
      <c r="M5277">
        <v>1</v>
      </c>
      <c r="N5277">
        <v>1784.82</v>
      </c>
      <c r="O5277">
        <v>-267.72000000000003</v>
      </c>
      <c r="P5277">
        <v>0</v>
      </c>
      <c r="Q5277">
        <v>1517.1</v>
      </c>
      <c r="R5277">
        <v>0</v>
      </c>
      <c r="S5277">
        <v>0</v>
      </c>
      <c r="T5277">
        <v>0</v>
      </c>
      <c r="U5277">
        <v>182.05</v>
      </c>
      <c r="V5277">
        <v>1699.15</v>
      </c>
      <c r="W5277">
        <v>1</v>
      </c>
      <c r="X5277">
        <f t="shared" si="335"/>
        <v>1999</v>
      </c>
      <c r="Y5277">
        <f t="shared" si="336"/>
        <v>299.84999999999991</v>
      </c>
      <c r="Z5277" s="1">
        <f t="shared" si="337"/>
        <v>0.14999999999999997</v>
      </c>
    </row>
    <row r="5278" spans="1:26">
      <c r="A5278" s="2">
        <v>45093</v>
      </c>
      <c r="B5278" t="s">
        <v>4457</v>
      </c>
      <c r="C5278" t="s">
        <v>4776</v>
      </c>
      <c r="D5278" s="2" t="str">
        <f t="shared" si="334"/>
        <v>KOW-PIQ-R-0032</v>
      </c>
      <c r="E5278" t="s">
        <v>126</v>
      </c>
      <c r="F5278" t="s">
        <v>2010</v>
      </c>
      <c r="G5278" t="s">
        <v>2011</v>
      </c>
      <c r="H5278" t="str">
        <f>VLOOKUP(E5278,[1]data!$D$3:$AK$1000,34,0)</f>
        <v>Knit Shirt</v>
      </c>
      <c r="I5278">
        <v>2499</v>
      </c>
      <c r="J5278" t="str">
        <f>VLOOKUP(E5278,[1]data!$D$3:$AJ$1048576,33,0)</f>
        <v>2499-2999</v>
      </c>
      <c r="K5278" t="s">
        <v>4877</v>
      </c>
      <c r="L5278" t="s">
        <v>255</v>
      </c>
      <c r="M5278">
        <v>1</v>
      </c>
      <c r="N5278">
        <v>2231.2399999999998</v>
      </c>
      <c r="O5278">
        <v>-334.68</v>
      </c>
      <c r="P5278">
        <v>0</v>
      </c>
      <c r="Q5278">
        <v>1896.56</v>
      </c>
      <c r="R5278">
        <v>0</v>
      </c>
      <c r="S5278">
        <v>0</v>
      </c>
      <c r="T5278">
        <v>0</v>
      </c>
      <c r="U5278">
        <v>227.59</v>
      </c>
      <c r="V5278">
        <v>2124.15</v>
      </c>
      <c r="W5278">
        <v>1</v>
      </c>
      <c r="X5278">
        <f t="shared" si="335"/>
        <v>2499</v>
      </c>
      <c r="Y5278">
        <f t="shared" si="336"/>
        <v>374.84999999999991</v>
      </c>
      <c r="Z5278" s="1">
        <f t="shared" si="337"/>
        <v>0.14999999999999997</v>
      </c>
    </row>
    <row r="5279" spans="1:26">
      <c r="A5279" s="2">
        <v>45093</v>
      </c>
      <c r="B5279" t="s">
        <v>4457</v>
      </c>
      <c r="C5279" t="s">
        <v>4776</v>
      </c>
      <c r="D5279" s="2" t="str">
        <f t="shared" si="334"/>
        <v>KOW-LI3-R-0007</v>
      </c>
      <c r="E5279" t="s">
        <v>108</v>
      </c>
      <c r="F5279" t="s">
        <v>261</v>
      </c>
      <c r="G5279">
        <v>46</v>
      </c>
      <c r="H5279" t="str">
        <f>VLOOKUP(E5279,[1]data!$D$3:$AK$1000,34,0)</f>
        <v>Linen</v>
      </c>
      <c r="I5279">
        <v>3499</v>
      </c>
      <c r="J5279" t="str">
        <f>VLOOKUP(E5279,[1]data!$D$3:$AJ$1048576,33,0)</f>
        <v>3499-3999</v>
      </c>
      <c r="K5279" t="s">
        <v>4889</v>
      </c>
      <c r="L5279" t="s">
        <v>255</v>
      </c>
      <c r="M5279">
        <v>1</v>
      </c>
      <c r="N5279">
        <v>2655.35</v>
      </c>
      <c r="O5279">
        <v>-265.52999999999997</v>
      </c>
      <c r="P5279">
        <v>0</v>
      </c>
      <c r="Q5279">
        <v>2389.8200000000002</v>
      </c>
      <c r="R5279">
        <v>0</v>
      </c>
      <c r="S5279">
        <v>0</v>
      </c>
      <c r="T5279">
        <v>0</v>
      </c>
      <c r="U5279">
        <v>286.77999999999997</v>
      </c>
      <c r="V5279">
        <v>2676.6</v>
      </c>
      <c r="W5279">
        <v>1</v>
      </c>
      <c r="X5279">
        <f t="shared" si="335"/>
        <v>3499</v>
      </c>
      <c r="Y5279">
        <f t="shared" si="336"/>
        <v>822.40000000000009</v>
      </c>
      <c r="Z5279" s="1">
        <f t="shared" si="337"/>
        <v>0.23503858245212922</v>
      </c>
    </row>
    <row r="5280" spans="1:26">
      <c r="A5280" s="2">
        <v>45093</v>
      </c>
      <c r="B5280" t="s">
        <v>4457</v>
      </c>
      <c r="C5280" t="s">
        <v>4776</v>
      </c>
      <c r="D5280" s="2" t="str">
        <f t="shared" si="334"/>
        <v>KOW-TRA1-R-000</v>
      </c>
      <c r="E5280" t="s">
        <v>144</v>
      </c>
      <c r="F5280" t="s">
        <v>276</v>
      </c>
      <c r="G5280">
        <v>39</v>
      </c>
      <c r="H5280" t="str">
        <f>VLOOKUP(E5280,[1]data!$D$3:$AK$1000,34,0)</f>
        <v>Indie</v>
      </c>
      <c r="I5280">
        <v>1299</v>
      </c>
      <c r="J5280" t="str">
        <f>VLOOKUP(E5280,[1]data!$D$3:$AJ$1048576,33,0)</f>
        <v>1099-1499</v>
      </c>
      <c r="K5280" t="s">
        <v>4891</v>
      </c>
      <c r="L5280" t="s">
        <v>255</v>
      </c>
      <c r="M5280">
        <v>1</v>
      </c>
      <c r="N5280">
        <v>2319.64</v>
      </c>
      <c r="O5280">
        <v>-231.96</v>
      </c>
      <c r="P5280">
        <v>0</v>
      </c>
      <c r="Q5280">
        <v>2087.6799999999998</v>
      </c>
      <c r="R5280">
        <v>0</v>
      </c>
      <c r="S5280">
        <v>0</v>
      </c>
      <c r="T5280">
        <v>0</v>
      </c>
      <c r="U5280">
        <v>250.52</v>
      </c>
      <c r="V5280">
        <v>2338.1999999999998</v>
      </c>
      <c r="W5280">
        <v>2</v>
      </c>
      <c r="X5280">
        <f t="shared" si="335"/>
        <v>2598</v>
      </c>
      <c r="Y5280">
        <f t="shared" si="336"/>
        <v>259.80000000000018</v>
      </c>
      <c r="Z5280" s="1">
        <f t="shared" si="337"/>
        <v>0.10000000000000007</v>
      </c>
    </row>
    <row r="5281" spans="1:26">
      <c r="A5281" s="2">
        <v>45093</v>
      </c>
      <c r="B5281" t="s">
        <v>4457</v>
      </c>
      <c r="C5281" t="s">
        <v>4776</v>
      </c>
      <c r="D5281" s="2" t="str">
        <f t="shared" si="334"/>
        <v>KOW-TRA4-R-000</v>
      </c>
      <c r="E5281" t="s">
        <v>155</v>
      </c>
      <c r="F5281" t="s">
        <v>336</v>
      </c>
      <c r="G5281">
        <v>44</v>
      </c>
      <c r="H5281" t="str">
        <f>VLOOKUP(E5281,[1]data!$D$3:$AK$1000,34,0)</f>
        <v>Traditional</v>
      </c>
      <c r="I5281">
        <v>1499</v>
      </c>
      <c r="J5281" t="str">
        <f>VLOOKUP(E5281,[1]data!$D$3:$AJ$1048576,33,0)</f>
        <v>1099-1499</v>
      </c>
      <c r="K5281" t="s">
        <v>4882</v>
      </c>
      <c r="L5281" t="s">
        <v>473</v>
      </c>
      <c r="M5281">
        <v>1</v>
      </c>
      <c r="N5281">
        <v>3626.61</v>
      </c>
      <c r="O5281">
        <v>-852.25</v>
      </c>
      <c r="P5281">
        <v>0</v>
      </c>
      <c r="Q5281">
        <v>2774.36</v>
      </c>
      <c r="R5281">
        <v>0</v>
      </c>
      <c r="S5281">
        <v>0</v>
      </c>
      <c r="T5281">
        <v>0</v>
      </c>
      <c r="U5281">
        <v>665.84</v>
      </c>
      <c r="V5281">
        <v>3440.2</v>
      </c>
      <c r="W5281">
        <v>3</v>
      </c>
      <c r="X5281">
        <f t="shared" si="335"/>
        <v>4497</v>
      </c>
      <c r="Y5281">
        <f t="shared" si="336"/>
        <v>1056.8000000000002</v>
      </c>
      <c r="Z5281" s="1">
        <f t="shared" si="337"/>
        <v>0.23500111185234604</v>
      </c>
    </row>
    <row r="5282" spans="1:26">
      <c r="A5282" s="2">
        <v>45093</v>
      </c>
      <c r="B5282" t="s">
        <v>4457</v>
      </c>
      <c r="C5282" t="s">
        <v>4776</v>
      </c>
      <c r="D5282" s="2" t="str">
        <f t="shared" si="334"/>
        <v>KOW-CC09-R-003</v>
      </c>
      <c r="E5282" t="s">
        <v>47</v>
      </c>
      <c r="F5282" t="s">
        <v>1721</v>
      </c>
      <c r="G5282">
        <v>32</v>
      </c>
      <c r="H5282" t="str">
        <f>VLOOKUP(E5282,[1]data!$D$3:$AK$1000,34,0)</f>
        <v>Bottom</v>
      </c>
      <c r="I5282">
        <v>1499</v>
      </c>
      <c r="J5282" t="str">
        <f>VLOOKUP(E5282,[1]data!$D$3:$AJ$1048576,33,0)</f>
        <v>1099-1499</v>
      </c>
      <c r="K5282" t="s">
        <v>4892</v>
      </c>
      <c r="L5282" t="s">
        <v>255</v>
      </c>
      <c r="M5282">
        <v>1</v>
      </c>
      <c r="N5282">
        <v>1338.39</v>
      </c>
      <c r="O5282">
        <v>0</v>
      </c>
      <c r="P5282">
        <v>0</v>
      </c>
      <c r="Q5282">
        <v>1338.39</v>
      </c>
      <c r="R5282">
        <v>0</v>
      </c>
      <c r="S5282">
        <v>0</v>
      </c>
      <c r="T5282">
        <v>0</v>
      </c>
      <c r="U5282">
        <v>160.61000000000001</v>
      </c>
      <c r="V5282">
        <v>1499</v>
      </c>
      <c r="W5282">
        <v>1</v>
      </c>
      <c r="X5282">
        <f t="shared" si="335"/>
        <v>1499</v>
      </c>
      <c r="Y5282">
        <f t="shared" si="336"/>
        <v>0</v>
      </c>
      <c r="Z5282" s="1">
        <f t="shared" si="337"/>
        <v>0</v>
      </c>
    </row>
    <row r="5283" spans="1:26">
      <c r="A5283" s="2">
        <v>45093</v>
      </c>
      <c r="B5283" t="s">
        <v>4457</v>
      </c>
      <c r="C5283" t="s">
        <v>4776</v>
      </c>
      <c r="D5283" s="2" t="str">
        <f t="shared" si="334"/>
        <v>KOW-TEE2-R-007</v>
      </c>
      <c r="E5283" t="s">
        <v>192</v>
      </c>
      <c r="F5283" t="s">
        <v>4893</v>
      </c>
      <c r="G5283" t="s">
        <v>2022</v>
      </c>
      <c r="H5283" t="str">
        <f>VLOOKUP(E5283,[1]data!$D$3:$AK$1000,34,0)</f>
        <v>Crew Neck Tee</v>
      </c>
      <c r="I5283">
        <v>749</v>
      </c>
      <c r="J5283" t="str">
        <f>VLOOKUP(E5283,[1]data!$D$3:$AJ$1048576,33,0)</f>
        <v>399-799</v>
      </c>
      <c r="K5283" t="s">
        <v>4894</v>
      </c>
      <c r="L5283" t="s">
        <v>255</v>
      </c>
      <c r="M5283">
        <v>1</v>
      </c>
      <c r="N5283">
        <v>604.02</v>
      </c>
      <c r="O5283">
        <v>-60.4</v>
      </c>
      <c r="P5283">
        <v>0</v>
      </c>
      <c r="Q5283">
        <v>543.62</v>
      </c>
      <c r="R5283">
        <v>0</v>
      </c>
      <c r="S5283">
        <v>0</v>
      </c>
      <c r="T5283">
        <v>0</v>
      </c>
      <c r="U5283">
        <v>130.47999999999999</v>
      </c>
      <c r="V5283">
        <v>674.1</v>
      </c>
      <c r="W5283">
        <v>1</v>
      </c>
      <c r="X5283">
        <f t="shared" si="335"/>
        <v>749</v>
      </c>
      <c r="Y5283">
        <f t="shared" si="336"/>
        <v>74.899999999999977</v>
      </c>
      <c r="Z5283" s="1">
        <f t="shared" si="337"/>
        <v>9.9999999999999964E-2</v>
      </c>
    </row>
    <row r="5284" spans="1:26">
      <c r="A5284" s="2">
        <v>45093</v>
      </c>
      <c r="B5284" t="s">
        <v>4457</v>
      </c>
      <c r="C5284" t="s">
        <v>4776</v>
      </c>
      <c r="D5284" s="2" t="str">
        <f t="shared" si="334"/>
        <v>KOW-PIQ-R-0032</v>
      </c>
      <c r="E5284" t="s">
        <v>124</v>
      </c>
      <c r="F5284" t="s">
        <v>2010</v>
      </c>
      <c r="G5284" t="s">
        <v>2108</v>
      </c>
      <c r="H5284" t="str">
        <f>VLOOKUP(E5284,[1]data!$D$3:$AK$1000,34,0)</f>
        <v>Knit Shirt</v>
      </c>
      <c r="I5284">
        <v>2499</v>
      </c>
      <c r="J5284" t="str">
        <f>VLOOKUP(E5284,[1]data!$D$3:$AJ$1048576,33,0)</f>
        <v>2499-2999</v>
      </c>
      <c r="K5284" t="s">
        <v>4895</v>
      </c>
      <c r="L5284" t="s">
        <v>473</v>
      </c>
      <c r="M5284">
        <v>1</v>
      </c>
      <c r="N5284">
        <v>2231.2399999999998</v>
      </c>
      <c r="O5284">
        <v>-223.12</v>
      </c>
      <c r="P5284">
        <v>0</v>
      </c>
      <c r="Q5284">
        <v>2008.12</v>
      </c>
      <c r="R5284">
        <v>0</v>
      </c>
      <c r="S5284">
        <v>0</v>
      </c>
      <c r="T5284">
        <v>0</v>
      </c>
      <c r="U5284">
        <v>240.98</v>
      </c>
      <c r="V5284">
        <v>2249.1</v>
      </c>
      <c r="W5284">
        <v>1</v>
      </c>
      <c r="X5284">
        <f t="shared" si="335"/>
        <v>2499</v>
      </c>
      <c r="Y5284">
        <f t="shared" si="336"/>
        <v>249.90000000000009</v>
      </c>
      <c r="Z5284" s="1">
        <f t="shared" si="337"/>
        <v>0.10000000000000003</v>
      </c>
    </row>
    <row r="5285" spans="1:26">
      <c r="A5285" s="2">
        <v>45093</v>
      </c>
      <c r="B5285" t="s">
        <v>4457</v>
      </c>
      <c r="C5285" t="s">
        <v>4776</v>
      </c>
      <c r="D5285" s="2" t="str">
        <f t="shared" si="334"/>
        <v>KOW-PIQ-R-0032</v>
      </c>
      <c r="E5285" t="s">
        <v>124</v>
      </c>
      <c r="F5285" t="s">
        <v>2010</v>
      </c>
      <c r="G5285" t="s">
        <v>2108</v>
      </c>
      <c r="H5285" t="str">
        <f>VLOOKUP(E5285,[1]data!$D$3:$AK$1000,34,0)</f>
        <v>Knit Shirt</v>
      </c>
      <c r="I5285">
        <v>2499</v>
      </c>
      <c r="J5285" t="str">
        <f>VLOOKUP(E5285,[1]data!$D$3:$AJ$1048576,33,0)</f>
        <v>2499-2999</v>
      </c>
      <c r="K5285" t="s">
        <v>4876</v>
      </c>
      <c r="L5285" t="s">
        <v>255</v>
      </c>
      <c r="M5285">
        <v>0</v>
      </c>
      <c r="N5285">
        <v>0</v>
      </c>
      <c r="O5285">
        <v>0</v>
      </c>
      <c r="P5285">
        <v>-2231.25</v>
      </c>
      <c r="Q5285">
        <v>-2231.25</v>
      </c>
      <c r="R5285">
        <v>0</v>
      </c>
      <c r="S5285">
        <v>0</v>
      </c>
      <c r="T5285">
        <v>0</v>
      </c>
      <c r="U5285">
        <v>-267.75</v>
      </c>
      <c r="V5285">
        <v>-2499</v>
      </c>
      <c r="W5285">
        <v>-1</v>
      </c>
      <c r="X5285">
        <f t="shared" si="335"/>
        <v>-2499</v>
      </c>
      <c r="Y5285">
        <f t="shared" si="336"/>
        <v>0</v>
      </c>
      <c r="Z5285" s="1">
        <f t="shared" si="337"/>
        <v>0</v>
      </c>
    </row>
    <row r="5286" spans="1:26">
      <c r="A5286" s="2">
        <v>45093</v>
      </c>
      <c r="B5286" t="s">
        <v>4457</v>
      </c>
      <c r="C5286" t="s">
        <v>4776</v>
      </c>
      <c r="D5286" s="2" t="str">
        <f t="shared" si="334"/>
        <v>KOW-LI1-R-0001</v>
      </c>
      <c r="E5286" t="s">
        <v>1084</v>
      </c>
      <c r="F5286" t="s">
        <v>941</v>
      </c>
      <c r="G5286">
        <v>46</v>
      </c>
      <c r="H5286" t="str">
        <f>VLOOKUP(E5286,[1]data!$D$3:$AK$1000,34,0)</f>
        <v>Linen</v>
      </c>
      <c r="I5286">
        <v>3499</v>
      </c>
      <c r="J5286" t="str">
        <f>VLOOKUP(E5286,[1]data!$D$3:$AJ$1048576,33,0)</f>
        <v>3499-3999</v>
      </c>
      <c r="K5286" t="s">
        <v>4896</v>
      </c>
      <c r="L5286" t="s">
        <v>255</v>
      </c>
      <c r="M5286">
        <v>1</v>
      </c>
      <c r="N5286">
        <v>2655.35</v>
      </c>
      <c r="O5286">
        <v>-265.52999999999997</v>
      </c>
      <c r="P5286">
        <v>0</v>
      </c>
      <c r="Q5286">
        <v>2389.8200000000002</v>
      </c>
      <c r="R5286">
        <v>0</v>
      </c>
      <c r="S5286">
        <v>0</v>
      </c>
      <c r="T5286">
        <v>0</v>
      </c>
      <c r="U5286">
        <v>286.77999999999997</v>
      </c>
      <c r="V5286">
        <v>2676.6</v>
      </c>
      <c r="W5286">
        <v>1</v>
      </c>
      <c r="X5286">
        <f t="shared" si="335"/>
        <v>3499</v>
      </c>
      <c r="Y5286">
        <f t="shared" si="336"/>
        <v>822.40000000000009</v>
      </c>
      <c r="Z5286" s="1">
        <f t="shared" si="337"/>
        <v>0.23503858245212922</v>
      </c>
    </row>
    <row r="5287" spans="1:26">
      <c r="A5287" s="2">
        <v>45093</v>
      </c>
      <c r="B5287" t="s">
        <v>4457</v>
      </c>
      <c r="C5287" t="s">
        <v>4776</v>
      </c>
      <c r="D5287" s="2" t="str">
        <f t="shared" si="334"/>
        <v>KOW-CC04-R-004</v>
      </c>
      <c r="E5287" t="s">
        <v>41</v>
      </c>
      <c r="F5287" t="s">
        <v>1425</v>
      </c>
      <c r="G5287">
        <v>39</v>
      </c>
      <c r="H5287" t="str">
        <f>VLOOKUP(E5287,[1]data!$D$3:$AK$1000,34,0)</f>
        <v>Hoodie</v>
      </c>
      <c r="I5287">
        <v>2799</v>
      </c>
      <c r="J5287" t="str">
        <f>VLOOKUP(E5287,[1]data!$D$3:$AJ$1048576,33,0)</f>
        <v>2499-2999</v>
      </c>
      <c r="K5287" t="s">
        <v>4897</v>
      </c>
      <c r="L5287" t="s">
        <v>255</v>
      </c>
      <c r="M5287">
        <v>1</v>
      </c>
      <c r="N5287">
        <v>2499.11</v>
      </c>
      <c r="O5287">
        <v>-249.91</v>
      </c>
      <c r="P5287">
        <v>0</v>
      </c>
      <c r="Q5287">
        <v>2249.1999999999998</v>
      </c>
      <c r="R5287">
        <v>0</v>
      </c>
      <c r="S5287">
        <v>0</v>
      </c>
      <c r="T5287">
        <v>0</v>
      </c>
      <c r="U5287">
        <v>269.89999999999998</v>
      </c>
      <c r="V5287">
        <v>2519.1</v>
      </c>
      <c r="W5287">
        <v>1</v>
      </c>
      <c r="X5287">
        <f t="shared" si="335"/>
        <v>2799</v>
      </c>
      <c r="Y5287">
        <f t="shared" si="336"/>
        <v>279.90000000000009</v>
      </c>
      <c r="Z5287" s="1">
        <f t="shared" si="337"/>
        <v>0.10000000000000003</v>
      </c>
    </row>
    <row r="5288" spans="1:26">
      <c r="A5288" s="2">
        <v>45093</v>
      </c>
      <c r="B5288" t="s">
        <v>4457</v>
      </c>
      <c r="C5288" t="s">
        <v>4776</v>
      </c>
      <c r="D5288" s="2" t="str">
        <f t="shared" si="334"/>
        <v>KOW-CC02-R-004</v>
      </c>
      <c r="E5288" t="s">
        <v>37</v>
      </c>
      <c r="F5288" t="s">
        <v>1508</v>
      </c>
      <c r="G5288">
        <v>40</v>
      </c>
      <c r="H5288" t="str">
        <f>VLOOKUP(E5288,[1]data!$D$3:$AK$1000,34,0)</f>
        <v>Casual</v>
      </c>
      <c r="I5288">
        <v>2499</v>
      </c>
      <c r="J5288" t="str">
        <f>VLOOKUP(E5288,[1]data!$D$3:$AJ$1048576,33,0)</f>
        <v>2499-2999</v>
      </c>
      <c r="K5288" t="s">
        <v>4898</v>
      </c>
      <c r="L5288" t="s">
        <v>255</v>
      </c>
      <c r="M5288">
        <v>1</v>
      </c>
      <c r="N5288">
        <v>2231.25</v>
      </c>
      <c r="O5288">
        <v>0</v>
      </c>
      <c r="P5288">
        <v>0</v>
      </c>
      <c r="Q5288">
        <v>2231.25</v>
      </c>
      <c r="R5288">
        <v>0</v>
      </c>
      <c r="S5288">
        <v>0</v>
      </c>
      <c r="T5288">
        <v>0</v>
      </c>
      <c r="U5288">
        <v>267.75</v>
      </c>
      <c r="V5288">
        <v>2499</v>
      </c>
      <c r="W5288">
        <v>1</v>
      </c>
      <c r="X5288">
        <f t="shared" si="335"/>
        <v>2499</v>
      </c>
      <c r="Y5288">
        <f t="shared" si="336"/>
        <v>0</v>
      </c>
      <c r="Z5288" s="1">
        <f t="shared" si="337"/>
        <v>0</v>
      </c>
    </row>
    <row r="5289" spans="1:26">
      <c r="A5289" s="2">
        <v>45093</v>
      </c>
      <c r="B5289" t="s">
        <v>4457</v>
      </c>
      <c r="C5289" t="s">
        <v>4776</v>
      </c>
      <c r="D5289" s="2" t="str">
        <f t="shared" si="334"/>
        <v>KOW-LI4-R-0001</v>
      </c>
      <c r="E5289" t="s">
        <v>110</v>
      </c>
      <c r="F5289" t="s">
        <v>594</v>
      </c>
      <c r="G5289">
        <v>40</v>
      </c>
      <c r="H5289" t="str">
        <f>VLOOKUP(E5289,[1]data!$D$3:$AK$1000,34,0)</f>
        <v>Linen</v>
      </c>
      <c r="I5289">
        <v>3499</v>
      </c>
      <c r="J5289" t="str">
        <f>VLOOKUP(E5289,[1]data!$D$3:$AJ$1048576,33,0)</f>
        <v>3499-3999</v>
      </c>
      <c r="K5289" t="s">
        <v>4899</v>
      </c>
      <c r="L5289" t="s">
        <v>255</v>
      </c>
      <c r="M5289">
        <v>1</v>
      </c>
      <c r="N5289">
        <v>2655.35</v>
      </c>
      <c r="O5289">
        <v>-265.52999999999997</v>
      </c>
      <c r="P5289">
        <v>0</v>
      </c>
      <c r="Q5289">
        <v>2389.8200000000002</v>
      </c>
      <c r="R5289">
        <v>0</v>
      </c>
      <c r="S5289">
        <v>0</v>
      </c>
      <c r="T5289">
        <v>0</v>
      </c>
      <c r="U5289">
        <v>286.77999999999997</v>
      </c>
      <c r="V5289">
        <v>2676.6</v>
      </c>
      <c r="W5289">
        <v>1</v>
      </c>
      <c r="X5289">
        <f t="shared" si="335"/>
        <v>3499</v>
      </c>
      <c r="Y5289">
        <f t="shared" si="336"/>
        <v>822.40000000000009</v>
      </c>
      <c r="Z5289" s="1">
        <f t="shared" si="337"/>
        <v>0.23503858245212922</v>
      </c>
    </row>
    <row r="5290" spans="1:26">
      <c r="A5290" s="2">
        <v>45093</v>
      </c>
      <c r="B5290" t="s">
        <v>4457</v>
      </c>
      <c r="C5290" t="s">
        <v>4776</v>
      </c>
      <c r="D5290" s="2" t="str">
        <f t="shared" si="334"/>
        <v>KOW-TRA6-R-000</v>
      </c>
      <c r="E5290" t="s">
        <v>159</v>
      </c>
      <c r="F5290" t="s">
        <v>256</v>
      </c>
      <c r="G5290">
        <v>42</v>
      </c>
      <c r="H5290" t="str">
        <f>VLOOKUP(E5290,[1]data!$D$3:$AK$1000,34,0)</f>
        <v>Traditional</v>
      </c>
      <c r="I5290">
        <v>1499</v>
      </c>
      <c r="J5290" t="str">
        <f>VLOOKUP(E5290,[1]data!$D$3:$AJ$1048576,33,0)</f>
        <v>1099-1499</v>
      </c>
      <c r="K5290" t="s">
        <v>4900</v>
      </c>
      <c r="L5290" t="s">
        <v>255</v>
      </c>
      <c r="M5290">
        <v>1</v>
      </c>
      <c r="N5290">
        <v>1338.38</v>
      </c>
      <c r="O5290">
        <v>-133.83000000000001</v>
      </c>
      <c r="P5290">
        <v>0</v>
      </c>
      <c r="Q5290">
        <v>1204.55</v>
      </c>
      <c r="R5290">
        <v>0</v>
      </c>
      <c r="S5290">
        <v>0</v>
      </c>
      <c r="T5290">
        <v>0</v>
      </c>
      <c r="U5290">
        <v>144.55000000000001</v>
      </c>
      <c r="V5290">
        <v>1349.1</v>
      </c>
      <c r="W5290">
        <v>1</v>
      </c>
      <c r="X5290">
        <f t="shared" si="335"/>
        <v>1499</v>
      </c>
      <c r="Y5290">
        <f t="shared" si="336"/>
        <v>149.90000000000009</v>
      </c>
      <c r="Z5290" s="1">
        <f t="shared" si="337"/>
        <v>0.10000000000000006</v>
      </c>
    </row>
    <row r="5291" spans="1:26">
      <c r="A5291" s="2">
        <v>45093</v>
      </c>
      <c r="B5291" t="s">
        <v>4457</v>
      </c>
      <c r="C5291" t="s">
        <v>4776</v>
      </c>
      <c r="D5291" s="2" t="str">
        <f t="shared" si="334"/>
        <v>KOW-KU1-R-0002</v>
      </c>
      <c r="E5291" t="s">
        <v>85</v>
      </c>
      <c r="F5291" t="s">
        <v>264</v>
      </c>
      <c r="G5291">
        <v>44</v>
      </c>
      <c r="H5291" t="str">
        <f>VLOOKUP(E5291,[1]data!$D$3:$AK$1000,34,0)</f>
        <v>Hoodie</v>
      </c>
      <c r="I5291">
        <v>2799</v>
      </c>
      <c r="J5291" t="str">
        <f>VLOOKUP(E5291,[1]data!$D$3:$AJ$1048576,33,0)</f>
        <v>2499-2999</v>
      </c>
      <c r="K5291" t="s">
        <v>4901</v>
      </c>
      <c r="L5291" t="s">
        <v>255</v>
      </c>
      <c r="M5291">
        <v>1</v>
      </c>
      <c r="N5291">
        <v>2499.11</v>
      </c>
      <c r="O5291">
        <v>0</v>
      </c>
      <c r="P5291">
        <v>0</v>
      </c>
      <c r="Q5291">
        <v>2499.11</v>
      </c>
      <c r="R5291">
        <v>0</v>
      </c>
      <c r="S5291">
        <v>0</v>
      </c>
      <c r="T5291">
        <v>0</v>
      </c>
      <c r="U5291">
        <v>299.89</v>
      </c>
      <c r="V5291">
        <v>2799</v>
      </c>
      <c r="W5291">
        <v>1</v>
      </c>
      <c r="X5291">
        <f t="shared" si="335"/>
        <v>2799</v>
      </c>
      <c r="Y5291">
        <f t="shared" si="336"/>
        <v>0</v>
      </c>
      <c r="Z5291" s="1">
        <f t="shared" si="337"/>
        <v>0</v>
      </c>
    </row>
    <row r="5292" spans="1:26">
      <c r="A5292" s="2">
        <v>45093</v>
      </c>
      <c r="B5292" t="s">
        <v>4457</v>
      </c>
      <c r="C5292" t="s">
        <v>4776</v>
      </c>
      <c r="D5292" s="2" t="str">
        <f t="shared" si="334"/>
        <v>KOW-TRA1-R-000</v>
      </c>
      <c r="E5292" t="s">
        <v>144</v>
      </c>
      <c r="F5292" t="s">
        <v>276</v>
      </c>
      <c r="G5292">
        <v>39</v>
      </c>
      <c r="H5292" t="str">
        <f>VLOOKUP(E5292,[1]data!$D$3:$AK$1000,34,0)</f>
        <v>Indie</v>
      </c>
      <c r="I5292">
        <v>1299</v>
      </c>
      <c r="J5292" t="str">
        <f>VLOOKUP(E5292,[1]data!$D$3:$AJ$1048576,33,0)</f>
        <v>1099-1499</v>
      </c>
      <c r="K5292" t="s">
        <v>4902</v>
      </c>
      <c r="L5292" t="s">
        <v>255</v>
      </c>
      <c r="M5292">
        <v>1</v>
      </c>
      <c r="N5292">
        <v>2319.64</v>
      </c>
      <c r="O5292">
        <v>-231.96</v>
      </c>
      <c r="P5292">
        <v>0</v>
      </c>
      <c r="Q5292">
        <v>2087.6799999999998</v>
      </c>
      <c r="R5292">
        <v>0</v>
      </c>
      <c r="S5292">
        <v>0</v>
      </c>
      <c r="T5292">
        <v>0</v>
      </c>
      <c r="U5292">
        <v>250.52</v>
      </c>
      <c r="V5292">
        <v>2338.1999999999998</v>
      </c>
      <c r="W5292">
        <v>2</v>
      </c>
      <c r="X5292">
        <f t="shared" si="335"/>
        <v>2598</v>
      </c>
      <c r="Y5292">
        <f t="shared" si="336"/>
        <v>259.80000000000018</v>
      </c>
      <c r="Z5292" s="1">
        <f t="shared" si="337"/>
        <v>0.10000000000000007</v>
      </c>
    </row>
    <row r="5293" spans="1:26">
      <c r="A5293" s="2">
        <v>45093</v>
      </c>
      <c r="B5293" t="s">
        <v>4457</v>
      </c>
      <c r="C5293" t="s">
        <v>4776</v>
      </c>
      <c r="D5293" s="2" t="str">
        <f t="shared" si="334"/>
        <v>KOW-LI2-R-0006</v>
      </c>
      <c r="E5293" t="s">
        <v>101</v>
      </c>
      <c r="F5293" t="s">
        <v>258</v>
      </c>
      <c r="G5293">
        <v>39</v>
      </c>
      <c r="H5293" t="str">
        <f>VLOOKUP(E5293,[1]data!$D$3:$AK$1000,34,0)</f>
        <v>Linen</v>
      </c>
      <c r="I5293">
        <v>3499</v>
      </c>
      <c r="J5293" t="str">
        <f>VLOOKUP(E5293,[1]data!$D$3:$AJ$1048576,33,0)</f>
        <v>3499-3999</v>
      </c>
      <c r="K5293" t="s">
        <v>4903</v>
      </c>
      <c r="L5293" t="s">
        <v>255</v>
      </c>
      <c r="M5293">
        <v>1</v>
      </c>
      <c r="N5293">
        <v>3124.11</v>
      </c>
      <c r="O5293">
        <v>0</v>
      </c>
      <c r="P5293">
        <v>0</v>
      </c>
      <c r="Q5293">
        <v>3124.11</v>
      </c>
      <c r="R5293">
        <v>0</v>
      </c>
      <c r="S5293">
        <v>0</v>
      </c>
      <c r="T5293">
        <v>0</v>
      </c>
      <c r="U5293">
        <v>374.89</v>
      </c>
      <c r="V5293">
        <v>3499</v>
      </c>
      <c r="W5293">
        <v>1</v>
      </c>
      <c r="X5293">
        <f t="shared" si="335"/>
        <v>3499</v>
      </c>
      <c r="Y5293">
        <f t="shared" si="336"/>
        <v>0</v>
      </c>
      <c r="Z5293" s="1">
        <f t="shared" si="337"/>
        <v>0</v>
      </c>
    </row>
    <row r="5294" spans="1:26">
      <c r="A5294" s="2">
        <v>45093</v>
      </c>
      <c r="B5294" t="s">
        <v>4457</v>
      </c>
      <c r="C5294" t="s">
        <v>4776</v>
      </c>
      <c r="D5294" s="2" t="str">
        <f t="shared" si="334"/>
        <v>KOW-TRA3-R-000</v>
      </c>
      <c r="E5294" t="s">
        <v>921</v>
      </c>
      <c r="F5294" t="s">
        <v>286</v>
      </c>
      <c r="G5294">
        <v>42</v>
      </c>
      <c r="H5294" t="str">
        <f>VLOOKUP(E5294,[1]data!$D$3:$AK$1000,34,0)</f>
        <v>Traditional</v>
      </c>
      <c r="I5294">
        <v>1299</v>
      </c>
      <c r="J5294" t="str">
        <f>VLOOKUP(E5294,[1]data!$D$3:$AJ$1048576,33,0)</f>
        <v>1099-1499</v>
      </c>
      <c r="K5294" t="s">
        <v>4904</v>
      </c>
      <c r="L5294" t="s">
        <v>255</v>
      </c>
      <c r="M5294">
        <v>1</v>
      </c>
      <c r="N5294">
        <v>1159.82</v>
      </c>
      <c r="O5294">
        <v>-115.98</v>
      </c>
      <c r="P5294">
        <v>0</v>
      </c>
      <c r="Q5294">
        <v>1043.8399999999999</v>
      </c>
      <c r="R5294">
        <v>0</v>
      </c>
      <c r="S5294">
        <v>0</v>
      </c>
      <c r="T5294">
        <v>0</v>
      </c>
      <c r="U5294">
        <v>125.26</v>
      </c>
      <c r="V5294">
        <v>1169.0999999999999</v>
      </c>
      <c r="W5294">
        <v>1</v>
      </c>
      <c r="X5294">
        <f t="shared" si="335"/>
        <v>1299</v>
      </c>
      <c r="Y5294">
        <f t="shared" si="336"/>
        <v>129.90000000000009</v>
      </c>
      <c r="Z5294" s="1">
        <f t="shared" si="337"/>
        <v>0.10000000000000007</v>
      </c>
    </row>
    <row r="5295" spans="1:26">
      <c r="A5295" s="2">
        <v>45093</v>
      </c>
      <c r="B5295" t="s">
        <v>4457</v>
      </c>
      <c r="C5295" t="s">
        <v>4776</v>
      </c>
      <c r="D5295" s="2" t="str">
        <f t="shared" si="334"/>
        <v>KOW-LI2-R-0006</v>
      </c>
      <c r="E5295" t="s">
        <v>104</v>
      </c>
      <c r="F5295" t="s">
        <v>258</v>
      </c>
      <c r="G5295">
        <v>46</v>
      </c>
      <c r="H5295" t="str">
        <f>VLOOKUP(E5295,[1]data!$D$3:$AK$1000,34,0)</f>
        <v>Linen</v>
      </c>
      <c r="I5295">
        <v>3499</v>
      </c>
      <c r="J5295" t="str">
        <f>VLOOKUP(E5295,[1]data!$D$3:$AJ$1048576,33,0)</f>
        <v>3499-3999</v>
      </c>
      <c r="K5295" t="s">
        <v>4905</v>
      </c>
      <c r="L5295" t="s">
        <v>255</v>
      </c>
      <c r="M5295">
        <v>1</v>
      </c>
      <c r="N5295">
        <v>3124.11</v>
      </c>
      <c r="O5295">
        <v>0</v>
      </c>
      <c r="P5295">
        <v>0</v>
      </c>
      <c r="Q5295">
        <v>3124.11</v>
      </c>
      <c r="R5295">
        <v>0</v>
      </c>
      <c r="S5295">
        <v>0</v>
      </c>
      <c r="T5295">
        <v>0</v>
      </c>
      <c r="U5295">
        <v>374.89</v>
      </c>
      <c r="V5295">
        <v>3499</v>
      </c>
      <c r="W5295">
        <v>1</v>
      </c>
      <c r="X5295">
        <f t="shared" si="335"/>
        <v>3499</v>
      </c>
      <c r="Y5295">
        <f t="shared" si="336"/>
        <v>0</v>
      </c>
      <c r="Z5295" s="1">
        <f t="shared" si="337"/>
        <v>0</v>
      </c>
    </row>
    <row r="5296" spans="1:26">
      <c r="A5296" s="2">
        <v>45094</v>
      </c>
      <c r="B5296" t="s">
        <v>4457</v>
      </c>
      <c r="C5296" t="s">
        <v>4776</v>
      </c>
      <c r="D5296" s="2" t="str">
        <f t="shared" si="334"/>
        <v>KOW-TRA6-R-000</v>
      </c>
      <c r="E5296" t="s">
        <v>161</v>
      </c>
      <c r="F5296" t="s">
        <v>256</v>
      </c>
      <c r="G5296">
        <v>46</v>
      </c>
      <c r="H5296" t="str">
        <f>VLOOKUP(E5296,[1]data!$D$3:$AK$1000,34,0)</f>
        <v>Traditional</v>
      </c>
      <c r="I5296">
        <v>1499</v>
      </c>
      <c r="J5296" t="str">
        <f>VLOOKUP(E5296,[1]data!$D$3:$AJ$1048576,33,0)</f>
        <v>1099-1499</v>
      </c>
      <c r="K5296" t="s">
        <v>4906</v>
      </c>
      <c r="L5296" t="s">
        <v>473</v>
      </c>
      <c r="M5296">
        <v>1</v>
      </c>
      <c r="N5296">
        <v>1338.39</v>
      </c>
      <c r="O5296">
        <v>-314.51</v>
      </c>
      <c r="P5296">
        <v>0</v>
      </c>
      <c r="Q5296">
        <v>1023.88</v>
      </c>
      <c r="R5296">
        <v>0</v>
      </c>
      <c r="S5296">
        <v>0</v>
      </c>
      <c r="T5296">
        <v>0</v>
      </c>
      <c r="U5296">
        <v>122.86</v>
      </c>
      <c r="V5296">
        <v>1146.74</v>
      </c>
      <c r="W5296">
        <v>1</v>
      </c>
      <c r="X5296">
        <f t="shared" si="335"/>
        <v>1499</v>
      </c>
      <c r="Y5296">
        <f t="shared" si="336"/>
        <v>352.26</v>
      </c>
      <c r="Z5296" s="1">
        <f t="shared" si="337"/>
        <v>0.23499666444296197</v>
      </c>
    </row>
    <row r="5297" spans="1:26">
      <c r="A5297" s="2">
        <v>45094</v>
      </c>
      <c r="B5297" t="s">
        <v>4457</v>
      </c>
      <c r="C5297" t="s">
        <v>4776</v>
      </c>
      <c r="D5297" s="2" t="str">
        <f t="shared" si="334"/>
        <v>KOW-PO26-R-002</v>
      </c>
      <c r="E5297" t="s">
        <v>2728</v>
      </c>
      <c r="F5297" t="s">
        <v>426</v>
      </c>
      <c r="G5297">
        <v>44</v>
      </c>
      <c r="H5297" t="str">
        <f>VLOOKUP(E5297,[1]data!$D$3:$AK$1000,34,0)</f>
        <v>Indie</v>
      </c>
      <c r="I5297">
        <v>1999</v>
      </c>
      <c r="J5297" t="str">
        <f>VLOOKUP(E5297,[1]data!$D$3:$AJ$1048576,33,0)</f>
        <v>1799-2299</v>
      </c>
      <c r="K5297" t="s">
        <v>4907</v>
      </c>
      <c r="L5297" t="s">
        <v>255</v>
      </c>
      <c r="M5297">
        <v>1</v>
      </c>
      <c r="N5297">
        <v>3224.2</v>
      </c>
      <c r="O5297">
        <v>-644.84</v>
      </c>
      <c r="P5297">
        <v>0</v>
      </c>
      <c r="Q5297">
        <v>2579.36</v>
      </c>
      <c r="R5297">
        <v>0</v>
      </c>
      <c r="S5297">
        <v>0</v>
      </c>
      <c r="T5297">
        <v>0</v>
      </c>
      <c r="U5297">
        <v>619.04</v>
      </c>
      <c r="V5297">
        <v>3198.4</v>
      </c>
      <c r="W5297">
        <v>2</v>
      </c>
      <c r="X5297">
        <f t="shared" si="335"/>
        <v>3998</v>
      </c>
      <c r="Y5297">
        <f t="shared" si="336"/>
        <v>799.59999999999991</v>
      </c>
      <c r="Z5297" s="1">
        <f t="shared" si="337"/>
        <v>0.19999999999999998</v>
      </c>
    </row>
    <row r="5298" spans="1:26">
      <c r="A5298" s="2">
        <v>45094</v>
      </c>
      <c r="B5298" t="s">
        <v>4457</v>
      </c>
      <c r="C5298" t="s">
        <v>4776</v>
      </c>
      <c r="D5298" s="2" t="str">
        <f t="shared" si="334"/>
        <v>KOW-POL2-R-007</v>
      </c>
      <c r="E5298" t="s">
        <v>193</v>
      </c>
      <c r="F5298" t="s">
        <v>4579</v>
      </c>
      <c r="G5298" t="s">
        <v>2029</v>
      </c>
      <c r="H5298" t="str">
        <f>VLOOKUP(E5298,[1]data!$D$3:$AK$1000,34,0)</f>
        <v>Polo Tees</v>
      </c>
      <c r="I5298">
        <v>1299</v>
      </c>
      <c r="J5298" t="str">
        <f>VLOOKUP(E5298,[1]data!$D$3:$AJ$1048576,33,0)</f>
        <v>1099-1499</v>
      </c>
      <c r="K5298" t="s">
        <v>4908</v>
      </c>
      <c r="L5298" t="s">
        <v>255</v>
      </c>
      <c r="M5298">
        <v>1</v>
      </c>
      <c r="N5298">
        <v>1159.82</v>
      </c>
      <c r="O5298">
        <v>0</v>
      </c>
      <c r="P5298">
        <v>0</v>
      </c>
      <c r="Q5298">
        <v>1159.82</v>
      </c>
      <c r="R5298">
        <v>0</v>
      </c>
      <c r="S5298">
        <v>0</v>
      </c>
      <c r="T5298">
        <v>0</v>
      </c>
      <c r="U5298">
        <v>139.18</v>
      </c>
      <c r="V5298">
        <v>1299</v>
      </c>
      <c r="W5298">
        <v>1</v>
      </c>
      <c r="X5298">
        <f t="shared" si="335"/>
        <v>1299</v>
      </c>
      <c r="Y5298">
        <f t="shared" si="336"/>
        <v>0</v>
      </c>
      <c r="Z5298" s="1">
        <f t="shared" si="337"/>
        <v>0</v>
      </c>
    </row>
    <row r="5299" spans="1:26">
      <c r="A5299" s="2">
        <v>45094</v>
      </c>
      <c r="B5299" t="s">
        <v>4457</v>
      </c>
      <c r="C5299" t="s">
        <v>4776</v>
      </c>
      <c r="D5299" s="2" t="str">
        <f t="shared" si="334"/>
        <v>KOW-TRA2-R-000</v>
      </c>
      <c r="E5299" t="s">
        <v>1060</v>
      </c>
      <c r="F5299" t="s">
        <v>4793</v>
      </c>
      <c r="G5299">
        <v>46</v>
      </c>
      <c r="H5299" t="str">
        <f>VLOOKUP(E5299,[1]data!$D$3:$AK$1000,34,0)</f>
        <v>Traditional</v>
      </c>
      <c r="I5299">
        <v>1799</v>
      </c>
      <c r="J5299" t="str">
        <f>VLOOKUP(E5299,[1]data!$D$3:$AJ$1048576,33,0)</f>
        <v>1799-2299</v>
      </c>
      <c r="K5299" t="s">
        <v>4906</v>
      </c>
      <c r="L5299" t="s">
        <v>473</v>
      </c>
      <c r="M5299">
        <v>1</v>
      </c>
      <c r="N5299">
        <v>1365.18</v>
      </c>
      <c r="O5299">
        <v>-320.82</v>
      </c>
      <c r="P5299">
        <v>0</v>
      </c>
      <c r="Q5299">
        <v>1044.3599999999999</v>
      </c>
      <c r="R5299">
        <v>0</v>
      </c>
      <c r="S5299">
        <v>0</v>
      </c>
      <c r="T5299">
        <v>0</v>
      </c>
      <c r="U5299">
        <v>125.32</v>
      </c>
      <c r="V5299">
        <v>1169.68</v>
      </c>
      <c r="W5299">
        <v>1</v>
      </c>
      <c r="X5299">
        <f t="shared" si="335"/>
        <v>1799</v>
      </c>
      <c r="Y5299">
        <f t="shared" si="336"/>
        <v>629.31999999999994</v>
      </c>
      <c r="Z5299" s="1">
        <f t="shared" si="337"/>
        <v>0.34981656475819894</v>
      </c>
    </row>
    <row r="5300" spans="1:26">
      <c r="A5300" s="2">
        <v>45094</v>
      </c>
      <c r="B5300" t="s">
        <v>4457</v>
      </c>
      <c r="C5300" t="s">
        <v>4776</v>
      </c>
      <c r="D5300" s="2" t="str">
        <f t="shared" si="334"/>
        <v>KOW-CA11-R-000</v>
      </c>
      <c r="E5300" t="s">
        <v>11</v>
      </c>
      <c r="F5300" t="s">
        <v>302</v>
      </c>
      <c r="G5300">
        <v>44</v>
      </c>
      <c r="H5300" t="str">
        <f>VLOOKUP(E5300,[1]data!$D$3:$AK$1000,34,0)</f>
        <v>Casual</v>
      </c>
      <c r="I5300">
        <v>1999</v>
      </c>
      <c r="J5300" t="str">
        <f>VLOOKUP(E5300,[1]data!$D$3:$AJ$1048576,33,0)</f>
        <v>1799-2299</v>
      </c>
      <c r="K5300" t="s">
        <v>4907</v>
      </c>
      <c r="L5300" t="s">
        <v>255</v>
      </c>
      <c r="M5300">
        <v>1</v>
      </c>
      <c r="N5300">
        <v>1612.1</v>
      </c>
      <c r="O5300">
        <v>-322.42</v>
      </c>
      <c r="P5300">
        <v>0</v>
      </c>
      <c r="Q5300">
        <v>1289.68</v>
      </c>
      <c r="R5300">
        <v>0</v>
      </c>
      <c r="S5300">
        <v>0</v>
      </c>
      <c r="T5300">
        <v>0</v>
      </c>
      <c r="U5300">
        <v>309.52</v>
      </c>
      <c r="V5300">
        <v>1599.2</v>
      </c>
      <c r="W5300">
        <v>1</v>
      </c>
      <c r="X5300">
        <f t="shared" si="335"/>
        <v>1999</v>
      </c>
      <c r="Y5300">
        <f t="shared" si="336"/>
        <v>399.79999999999995</v>
      </c>
      <c r="Z5300" s="1">
        <f t="shared" si="337"/>
        <v>0.19999999999999998</v>
      </c>
    </row>
    <row r="5301" spans="1:26">
      <c r="A5301" s="2">
        <v>45094</v>
      </c>
      <c r="B5301" t="s">
        <v>4457</v>
      </c>
      <c r="C5301" t="s">
        <v>4776</v>
      </c>
      <c r="D5301" s="2" t="str">
        <f t="shared" si="334"/>
        <v>KOW-CUB-R-0002</v>
      </c>
      <c r="E5301" t="s">
        <v>58</v>
      </c>
      <c r="F5301" t="s">
        <v>295</v>
      </c>
      <c r="G5301">
        <v>42</v>
      </c>
      <c r="H5301" t="str">
        <f>VLOOKUP(E5301,[1]data!$D$3:$AK$1000,34,0)</f>
        <v>Casual</v>
      </c>
      <c r="I5301">
        <v>2499</v>
      </c>
      <c r="J5301" t="str">
        <f>VLOOKUP(E5301,[1]data!$D$3:$AJ$1048576,33,0)</f>
        <v>2499-2999</v>
      </c>
      <c r="K5301" t="s">
        <v>4909</v>
      </c>
      <c r="L5301" t="s">
        <v>255</v>
      </c>
      <c r="M5301">
        <v>1</v>
      </c>
      <c r="N5301">
        <v>1784.82</v>
      </c>
      <c r="O5301">
        <v>0</v>
      </c>
      <c r="P5301">
        <v>0</v>
      </c>
      <c r="Q5301">
        <v>1784.82</v>
      </c>
      <c r="R5301">
        <v>0</v>
      </c>
      <c r="S5301">
        <v>0</v>
      </c>
      <c r="T5301">
        <v>0</v>
      </c>
      <c r="U5301">
        <v>214.18</v>
      </c>
      <c r="V5301">
        <v>1999</v>
      </c>
      <c r="W5301">
        <v>1</v>
      </c>
      <c r="X5301">
        <f t="shared" si="335"/>
        <v>2499</v>
      </c>
      <c r="Y5301">
        <f t="shared" si="336"/>
        <v>500</v>
      </c>
      <c r="Z5301" s="1">
        <f t="shared" si="337"/>
        <v>0.20008003201280511</v>
      </c>
    </row>
    <row r="5302" spans="1:26">
      <c r="A5302" s="2">
        <v>45094</v>
      </c>
      <c r="B5302" t="s">
        <v>4457</v>
      </c>
      <c r="C5302" t="s">
        <v>4776</v>
      </c>
      <c r="D5302" s="2" t="str">
        <f t="shared" si="334"/>
        <v>KOW-CUB-R-0002</v>
      </c>
      <c r="E5302" t="s">
        <v>58</v>
      </c>
      <c r="F5302" t="s">
        <v>295</v>
      </c>
      <c r="G5302">
        <v>42</v>
      </c>
      <c r="H5302" t="str">
        <f>VLOOKUP(E5302,[1]data!$D$3:$AK$1000,34,0)</f>
        <v>Casual</v>
      </c>
      <c r="I5302">
        <v>2499</v>
      </c>
      <c r="J5302" t="str">
        <f>VLOOKUP(E5302,[1]data!$D$3:$AJ$1048576,33,0)</f>
        <v>2499-2999</v>
      </c>
      <c r="K5302" t="s">
        <v>4910</v>
      </c>
      <c r="L5302" t="s">
        <v>255</v>
      </c>
      <c r="M5302">
        <v>1</v>
      </c>
      <c r="N5302">
        <v>1784.82</v>
      </c>
      <c r="O5302">
        <v>0</v>
      </c>
      <c r="P5302">
        <v>0</v>
      </c>
      <c r="Q5302">
        <v>1784.82</v>
      </c>
      <c r="R5302">
        <v>0</v>
      </c>
      <c r="S5302">
        <v>0</v>
      </c>
      <c r="T5302">
        <v>0</v>
      </c>
      <c r="U5302">
        <v>214.18</v>
      </c>
      <c r="V5302">
        <v>1999</v>
      </c>
      <c r="W5302">
        <v>1</v>
      </c>
      <c r="X5302">
        <f t="shared" si="335"/>
        <v>2499</v>
      </c>
      <c r="Y5302">
        <f t="shared" si="336"/>
        <v>500</v>
      </c>
      <c r="Z5302" s="1">
        <f t="shared" si="337"/>
        <v>0.20008003201280511</v>
      </c>
    </row>
    <row r="5303" spans="1:26">
      <c r="A5303" s="2">
        <v>45094</v>
      </c>
      <c r="B5303" t="s">
        <v>4457</v>
      </c>
      <c r="C5303" t="s">
        <v>4776</v>
      </c>
      <c r="D5303" s="2" t="str">
        <f t="shared" si="334"/>
        <v>KOW-TRA6-R-000</v>
      </c>
      <c r="E5303" t="s">
        <v>159</v>
      </c>
      <c r="F5303" t="s">
        <v>256</v>
      </c>
      <c r="G5303">
        <v>42</v>
      </c>
      <c r="H5303" t="str">
        <f>VLOOKUP(E5303,[1]data!$D$3:$AK$1000,34,0)</f>
        <v>Traditional</v>
      </c>
      <c r="I5303">
        <v>1499</v>
      </c>
      <c r="J5303" t="str">
        <f>VLOOKUP(E5303,[1]data!$D$3:$AJ$1048576,33,0)</f>
        <v>1099-1499</v>
      </c>
      <c r="K5303" t="s">
        <v>4911</v>
      </c>
      <c r="L5303" t="s">
        <v>255</v>
      </c>
      <c r="M5303">
        <v>1</v>
      </c>
      <c r="N5303">
        <v>1208.8800000000001</v>
      </c>
      <c r="O5303">
        <v>0</v>
      </c>
      <c r="P5303">
        <v>0</v>
      </c>
      <c r="Q5303">
        <v>1208.8800000000001</v>
      </c>
      <c r="R5303">
        <v>0</v>
      </c>
      <c r="S5303">
        <v>0</v>
      </c>
      <c r="T5303">
        <v>0</v>
      </c>
      <c r="U5303">
        <v>290.12</v>
      </c>
      <c r="V5303">
        <v>1499</v>
      </c>
      <c r="W5303">
        <v>1</v>
      </c>
      <c r="X5303">
        <f t="shared" si="335"/>
        <v>1499</v>
      </c>
      <c r="Y5303">
        <f t="shared" si="336"/>
        <v>0</v>
      </c>
      <c r="Z5303" s="1">
        <f t="shared" si="337"/>
        <v>0</v>
      </c>
    </row>
    <row r="5304" spans="1:26">
      <c r="A5304" s="2">
        <v>45094</v>
      </c>
      <c r="B5304" t="s">
        <v>4457</v>
      </c>
      <c r="C5304" t="s">
        <v>4776</v>
      </c>
      <c r="D5304" s="2" t="str">
        <f t="shared" si="334"/>
        <v>KOW-KU1-R-0002</v>
      </c>
      <c r="E5304" t="s">
        <v>85</v>
      </c>
      <c r="F5304" t="s">
        <v>264</v>
      </c>
      <c r="G5304">
        <v>44</v>
      </c>
      <c r="H5304" t="str">
        <f>VLOOKUP(E5304,[1]data!$D$3:$AK$1000,34,0)</f>
        <v>Hoodie</v>
      </c>
      <c r="I5304">
        <v>2799</v>
      </c>
      <c r="J5304" t="str">
        <f>VLOOKUP(E5304,[1]data!$D$3:$AJ$1048576,33,0)</f>
        <v>2499-2999</v>
      </c>
      <c r="K5304" t="s">
        <v>4912</v>
      </c>
      <c r="L5304" t="s">
        <v>255</v>
      </c>
      <c r="M5304">
        <v>1</v>
      </c>
      <c r="N5304">
        <v>2257.25</v>
      </c>
      <c r="O5304">
        <v>-451.45</v>
      </c>
      <c r="P5304">
        <v>0</v>
      </c>
      <c r="Q5304">
        <v>1805.8</v>
      </c>
      <c r="R5304">
        <v>0</v>
      </c>
      <c r="S5304">
        <v>0</v>
      </c>
      <c r="T5304">
        <v>0</v>
      </c>
      <c r="U5304">
        <v>433.4</v>
      </c>
      <c r="V5304">
        <v>2239.1999999999998</v>
      </c>
      <c r="W5304">
        <v>1</v>
      </c>
      <c r="X5304">
        <f t="shared" si="335"/>
        <v>2799</v>
      </c>
      <c r="Y5304">
        <f t="shared" si="336"/>
        <v>559.80000000000018</v>
      </c>
      <c r="Z5304" s="1">
        <f t="shared" si="337"/>
        <v>0.20000000000000007</v>
      </c>
    </row>
    <row r="5305" spans="1:26">
      <c r="A5305" s="2">
        <v>45094</v>
      </c>
      <c r="B5305" t="s">
        <v>4457</v>
      </c>
      <c r="C5305" t="s">
        <v>4776</v>
      </c>
      <c r="D5305" s="2" t="str">
        <f t="shared" si="334"/>
        <v>KOW-LI3-R-0007</v>
      </c>
      <c r="E5305" t="s">
        <v>108</v>
      </c>
      <c r="F5305" t="s">
        <v>261</v>
      </c>
      <c r="G5305">
        <v>46</v>
      </c>
      <c r="H5305" t="str">
        <f>VLOOKUP(E5305,[1]data!$D$3:$AK$1000,34,0)</f>
        <v>Linen</v>
      </c>
      <c r="I5305">
        <v>3499</v>
      </c>
      <c r="J5305" t="str">
        <f>VLOOKUP(E5305,[1]data!$D$3:$AJ$1048576,33,0)</f>
        <v>3499-3999</v>
      </c>
      <c r="K5305" t="s">
        <v>4913</v>
      </c>
      <c r="L5305" t="s">
        <v>255</v>
      </c>
      <c r="M5305">
        <v>1</v>
      </c>
      <c r="N5305">
        <v>2655.36</v>
      </c>
      <c r="O5305">
        <v>0</v>
      </c>
      <c r="P5305">
        <v>0</v>
      </c>
      <c r="Q5305">
        <v>2655.36</v>
      </c>
      <c r="R5305">
        <v>0</v>
      </c>
      <c r="S5305">
        <v>0</v>
      </c>
      <c r="T5305">
        <v>0</v>
      </c>
      <c r="U5305">
        <v>318.64</v>
      </c>
      <c r="V5305">
        <v>2974</v>
      </c>
      <c r="W5305">
        <v>1</v>
      </c>
      <c r="X5305">
        <f t="shared" si="335"/>
        <v>3499</v>
      </c>
      <c r="Y5305">
        <f t="shared" si="336"/>
        <v>525</v>
      </c>
      <c r="Z5305" s="1">
        <f t="shared" si="337"/>
        <v>0.15004286939125464</v>
      </c>
    </row>
    <row r="5306" spans="1:26">
      <c r="A5306" s="2">
        <v>45094</v>
      </c>
      <c r="B5306" t="s">
        <v>4457</v>
      </c>
      <c r="C5306" t="s">
        <v>4776</v>
      </c>
      <c r="D5306" s="2" t="str">
        <f t="shared" si="334"/>
        <v>KOW-TRA4-R-000</v>
      </c>
      <c r="E5306" t="s">
        <v>154</v>
      </c>
      <c r="F5306" t="s">
        <v>336</v>
      </c>
      <c r="G5306">
        <v>42</v>
      </c>
      <c r="H5306" t="str">
        <f>VLOOKUP(E5306,[1]data!$D$3:$AK$1000,34,0)</f>
        <v>Traditional</v>
      </c>
      <c r="I5306">
        <v>1499</v>
      </c>
      <c r="J5306" t="str">
        <f>VLOOKUP(E5306,[1]data!$D$3:$AJ$1048576,33,0)</f>
        <v>1099-1499</v>
      </c>
      <c r="K5306" t="s">
        <v>4914</v>
      </c>
      <c r="L5306" t="s">
        <v>473</v>
      </c>
      <c r="M5306">
        <v>1</v>
      </c>
      <c r="N5306">
        <v>1338.39</v>
      </c>
      <c r="O5306">
        <v>-314.51</v>
      </c>
      <c r="P5306">
        <v>0</v>
      </c>
      <c r="Q5306">
        <v>1023.88</v>
      </c>
      <c r="R5306">
        <v>0</v>
      </c>
      <c r="S5306">
        <v>0</v>
      </c>
      <c r="T5306">
        <v>0</v>
      </c>
      <c r="U5306">
        <v>122.86</v>
      </c>
      <c r="V5306">
        <v>1146.74</v>
      </c>
      <c r="W5306">
        <v>1</v>
      </c>
      <c r="X5306">
        <f t="shared" si="335"/>
        <v>1499</v>
      </c>
      <c r="Y5306">
        <f t="shared" si="336"/>
        <v>352.26</v>
      </c>
      <c r="Z5306" s="1">
        <f t="shared" si="337"/>
        <v>0.23499666444296197</v>
      </c>
    </row>
    <row r="5307" spans="1:26">
      <c r="A5307" s="2">
        <v>45094</v>
      </c>
      <c r="B5307" t="s">
        <v>4457</v>
      </c>
      <c r="C5307" t="s">
        <v>4776</v>
      </c>
      <c r="D5307" s="2" t="str">
        <f t="shared" si="334"/>
        <v>KOW-CC04-R-004</v>
      </c>
      <c r="E5307" t="s">
        <v>43</v>
      </c>
      <c r="F5307" t="s">
        <v>1425</v>
      </c>
      <c r="G5307">
        <v>42</v>
      </c>
      <c r="H5307" t="str">
        <f>VLOOKUP(E5307,[1]data!$D$3:$AK$1000,34,0)</f>
        <v>Hoodie</v>
      </c>
      <c r="I5307">
        <v>2799</v>
      </c>
      <c r="J5307" t="str">
        <f>VLOOKUP(E5307,[1]data!$D$3:$AJ$1048576,33,0)</f>
        <v>2499-2999</v>
      </c>
      <c r="K5307" t="s">
        <v>4915</v>
      </c>
      <c r="L5307" t="s">
        <v>255</v>
      </c>
      <c r="M5307">
        <v>1</v>
      </c>
      <c r="N5307">
        <v>2499.11</v>
      </c>
      <c r="O5307">
        <v>0</v>
      </c>
      <c r="P5307">
        <v>0</v>
      </c>
      <c r="Q5307">
        <v>2499.11</v>
      </c>
      <c r="R5307">
        <v>0</v>
      </c>
      <c r="S5307">
        <v>0</v>
      </c>
      <c r="T5307">
        <v>0</v>
      </c>
      <c r="U5307">
        <v>299.89</v>
      </c>
      <c r="V5307">
        <v>2799</v>
      </c>
      <c r="W5307">
        <v>1</v>
      </c>
      <c r="X5307">
        <f t="shared" si="335"/>
        <v>2799</v>
      </c>
      <c r="Y5307">
        <f t="shared" si="336"/>
        <v>0</v>
      </c>
      <c r="Z5307" s="1">
        <f t="shared" si="337"/>
        <v>0</v>
      </c>
    </row>
    <row r="5308" spans="1:26">
      <c r="A5308" s="2">
        <v>45094</v>
      </c>
      <c r="B5308" t="s">
        <v>4457</v>
      </c>
      <c r="C5308" t="s">
        <v>4776</v>
      </c>
      <c r="D5308" s="2" t="str">
        <f t="shared" si="334"/>
        <v>KOW-TRA3-R-000</v>
      </c>
      <c r="E5308" t="s">
        <v>921</v>
      </c>
      <c r="F5308" t="s">
        <v>286</v>
      </c>
      <c r="G5308">
        <v>42</v>
      </c>
      <c r="H5308" t="str">
        <f>VLOOKUP(E5308,[1]data!$D$3:$AK$1000,34,0)</f>
        <v>Traditional</v>
      </c>
      <c r="I5308">
        <v>1299</v>
      </c>
      <c r="J5308" t="str">
        <f>VLOOKUP(E5308,[1]data!$D$3:$AJ$1048576,33,0)</f>
        <v>1099-1499</v>
      </c>
      <c r="K5308" t="s">
        <v>4916</v>
      </c>
      <c r="L5308" t="s">
        <v>255</v>
      </c>
      <c r="M5308">
        <v>1</v>
      </c>
      <c r="N5308">
        <v>1159.82</v>
      </c>
      <c r="O5308">
        <v>-115.98</v>
      </c>
      <c r="P5308">
        <v>0</v>
      </c>
      <c r="Q5308">
        <v>1043.8399999999999</v>
      </c>
      <c r="R5308">
        <v>0</v>
      </c>
      <c r="S5308">
        <v>0</v>
      </c>
      <c r="T5308">
        <v>0</v>
      </c>
      <c r="U5308">
        <v>125.26</v>
      </c>
      <c r="V5308">
        <v>1169.0999999999999</v>
      </c>
      <c r="W5308">
        <v>1</v>
      </c>
      <c r="X5308">
        <f t="shared" si="335"/>
        <v>1299</v>
      </c>
      <c r="Y5308">
        <f t="shared" si="336"/>
        <v>129.90000000000009</v>
      </c>
      <c r="Z5308" s="1">
        <f t="shared" si="337"/>
        <v>0.10000000000000007</v>
      </c>
    </row>
    <row r="5309" spans="1:26">
      <c r="A5309" s="2">
        <v>45094</v>
      </c>
      <c r="B5309" t="s">
        <v>4457</v>
      </c>
      <c r="C5309" t="s">
        <v>4776</v>
      </c>
      <c r="D5309" s="2" t="str">
        <f t="shared" si="334"/>
        <v>KOW-CA5-R-0001</v>
      </c>
      <c r="E5309" t="s">
        <v>22</v>
      </c>
      <c r="F5309" t="s">
        <v>331</v>
      </c>
      <c r="G5309">
        <v>42</v>
      </c>
      <c r="H5309" t="str">
        <f>VLOOKUP(E5309,[1]data!$D$3:$AK$1000,34,0)</f>
        <v>Casual</v>
      </c>
      <c r="I5309">
        <v>1499</v>
      </c>
      <c r="J5309" t="str">
        <f>VLOOKUP(E5309,[1]data!$D$3:$AJ$1048576,33,0)</f>
        <v>1099-1499</v>
      </c>
      <c r="K5309" t="s">
        <v>4914</v>
      </c>
      <c r="L5309" t="s">
        <v>473</v>
      </c>
      <c r="M5309">
        <v>1</v>
      </c>
      <c r="N5309">
        <v>1338.38</v>
      </c>
      <c r="O5309">
        <v>-314.52</v>
      </c>
      <c r="P5309">
        <v>0</v>
      </c>
      <c r="Q5309">
        <v>1023.86</v>
      </c>
      <c r="R5309">
        <v>0</v>
      </c>
      <c r="S5309">
        <v>0</v>
      </c>
      <c r="T5309">
        <v>0</v>
      </c>
      <c r="U5309">
        <v>122.87</v>
      </c>
      <c r="V5309">
        <v>1146.73</v>
      </c>
      <c r="W5309">
        <v>1</v>
      </c>
      <c r="X5309">
        <f t="shared" si="335"/>
        <v>1499</v>
      </c>
      <c r="Y5309">
        <f t="shared" si="336"/>
        <v>352.27</v>
      </c>
      <c r="Z5309" s="1">
        <f t="shared" si="337"/>
        <v>0.23500333555703801</v>
      </c>
    </row>
    <row r="5310" spans="1:26">
      <c r="A5310" s="2">
        <v>45094</v>
      </c>
      <c r="B5310" t="s">
        <v>4457</v>
      </c>
      <c r="C5310" t="s">
        <v>4776</v>
      </c>
      <c r="D5310" s="2" t="str">
        <f t="shared" si="334"/>
        <v>KOW-LI3-R-0007</v>
      </c>
      <c r="E5310" t="s">
        <v>926</v>
      </c>
      <c r="F5310" t="s">
        <v>261</v>
      </c>
      <c r="G5310">
        <v>39</v>
      </c>
      <c r="H5310" t="str">
        <f>VLOOKUP(E5310,[1]data!$D$3:$AK$1000,34,0)</f>
        <v>Linen</v>
      </c>
      <c r="I5310">
        <v>3499</v>
      </c>
      <c r="J5310" t="str">
        <f>VLOOKUP(E5310,[1]data!$D$3:$AJ$1048576,33,0)</f>
        <v>3499-3999</v>
      </c>
      <c r="K5310" t="s">
        <v>4917</v>
      </c>
      <c r="L5310" t="s">
        <v>255</v>
      </c>
      <c r="M5310">
        <v>1</v>
      </c>
      <c r="N5310">
        <v>2655.36</v>
      </c>
      <c r="O5310">
        <v>0</v>
      </c>
      <c r="P5310">
        <v>0</v>
      </c>
      <c r="Q5310">
        <v>2655.36</v>
      </c>
      <c r="R5310">
        <v>0</v>
      </c>
      <c r="S5310">
        <v>0</v>
      </c>
      <c r="T5310">
        <v>0</v>
      </c>
      <c r="U5310">
        <v>318.64</v>
      </c>
      <c r="V5310">
        <v>2974</v>
      </c>
      <c r="W5310">
        <v>1</v>
      </c>
      <c r="X5310">
        <f t="shared" si="335"/>
        <v>3499</v>
      </c>
      <c r="Y5310">
        <f t="shared" si="336"/>
        <v>525</v>
      </c>
      <c r="Z5310" s="1">
        <f t="shared" si="337"/>
        <v>0.15004286939125464</v>
      </c>
    </row>
    <row r="5311" spans="1:26">
      <c r="A5311" s="2">
        <v>45094</v>
      </c>
      <c r="B5311" t="s">
        <v>4457</v>
      </c>
      <c r="C5311" t="s">
        <v>4776</v>
      </c>
      <c r="D5311" s="2" t="str">
        <f t="shared" si="334"/>
        <v>KOW-CC09-R-003</v>
      </c>
      <c r="E5311" t="s">
        <v>48</v>
      </c>
      <c r="F5311" t="s">
        <v>1721</v>
      </c>
      <c r="G5311">
        <v>34</v>
      </c>
      <c r="H5311" t="str">
        <f>VLOOKUP(E5311,[1]data!$D$3:$AK$1000,34,0)</f>
        <v>Bottom</v>
      </c>
      <c r="I5311">
        <v>1499</v>
      </c>
      <c r="J5311" t="str">
        <f>VLOOKUP(E5311,[1]data!$D$3:$AJ$1048576,33,0)</f>
        <v>1099-1499</v>
      </c>
      <c r="K5311" t="s">
        <v>4829</v>
      </c>
      <c r="L5311" t="s">
        <v>255</v>
      </c>
      <c r="M5311">
        <v>0</v>
      </c>
      <c r="N5311">
        <v>0</v>
      </c>
      <c r="O5311">
        <v>0</v>
      </c>
      <c r="P5311">
        <v>-1338.39</v>
      </c>
      <c r="Q5311">
        <v>-1338.39</v>
      </c>
      <c r="R5311">
        <v>0</v>
      </c>
      <c r="S5311">
        <v>0</v>
      </c>
      <c r="T5311">
        <v>0</v>
      </c>
      <c r="U5311">
        <v>-160.61000000000001</v>
      </c>
      <c r="V5311">
        <v>-1499</v>
      </c>
      <c r="W5311">
        <v>-1</v>
      </c>
      <c r="X5311">
        <f t="shared" si="335"/>
        <v>-1499</v>
      </c>
      <c r="Y5311">
        <f t="shared" si="336"/>
        <v>0</v>
      </c>
      <c r="Z5311" s="1">
        <f t="shared" si="337"/>
        <v>0</v>
      </c>
    </row>
    <row r="5312" spans="1:26">
      <c r="A5312" s="2">
        <v>45094</v>
      </c>
      <c r="B5312" t="s">
        <v>4457</v>
      </c>
      <c r="C5312" t="s">
        <v>4776</v>
      </c>
      <c r="D5312" s="2" t="str">
        <f t="shared" si="334"/>
        <v>KOW-PIQ-S-0033</v>
      </c>
      <c r="E5312" t="s">
        <v>128</v>
      </c>
      <c r="F5312" t="s">
        <v>2021</v>
      </c>
      <c r="G5312" t="s">
        <v>2108</v>
      </c>
      <c r="H5312" t="str">
        <f>VLOOKUP(E5312,[1]data!$D$3:$AK$1000,34,0)</f>
        <v>Knit Shirt</v>
      </c>
      <c r="I5312">
        <v>1999</v>
      </c>
      <c r="J5312" t="str">
        <f>VLOOKUP(E5312,[1]data!$D$3:$AJ$1048576,33,0)</f>
        <v>1799-2299</v>
      </c>
      <c r="K5312" t="s">
        <v>4918</v>
      </c>
      <c r="L5312" t="s">
        <v>255</v>
      </c>
      <c r="M5312">
        <v>1</v>
      </c>
      <c r="N5312">
        <v>1784.82</v>
      </c>
      <c r="O5312">
        <v>0</v>
      </c>
      <c r="P5312">
        <v>0</v>
      </c>
      <c r="Q5312">
        <v>1784.82</v>
      </c>
      <c r="R5312">
        <v>0</v>
      </c>
      <c r="S5312">
        <v>0</v>
      </c>
      <c r="T5312">
        <v>0</v>
      </c>
      <c r="U5312">
        <v>214.18</v>
      </c>
      <c r="V5312">
        <v>1999</v>
      </c>
      <c r="W5312">
        <v>1</v>
      </c>
      <c r="X5312">
        <f t="shared" si="335"/>
        <v>1999</v>
      </c>
      <c r="Y5312">
        <f t="shared" si="336"/>
        <v>0</v>
      </c>
      <c r="Z5312" s="1">
        <f t="shared" si="337"/>
        <v>0</v>
      </c>
    </row>
    <row r="5313" spans="1:26">
      <c r="A5313" s="2">
        <v>45094</v>
      </c>
      <c r="B5313" t="s">
        <v>4457</v>
      </c>
      <c r="C5313" t="s">
        <v>4776</v>
      </c>
      <c r="D5313" s="2" t="str">
        <f t="shared" si="334"/>
        <v>KOW-PIQ-R-0032</v>
      </c>
      <c r="E5313" t="s">
        <v>2079</v>
      </c>
      <c r="F5313" t="s">
        <v>2010</v>
      </c>
      <c r="G5313" t="s">
        <v>2080</v>
      </c>
      <c r="H5313" t="str">
        <f>VLOOKUP(E5313,[1]data!$D$3:$AK$1000,34,0)</f>
        <v>Knit Shirt</v>
      </c>
      <c r="I5313">
        <v>2499</v>
      </c>
      <c r="J5313" t="str">
        <f>VLOOKUP(E5313,[1]data!$D$3:$AJ$1048576,33,0)</f>
        <v>2499-2999</v>
      </c>
      <c r="K5313" t="s">
        <v>4919</v>
      </c>
      <c r="L5313" t="s">
        <v>255</v>
      </c>
      <c r="M5313">
        <v>1</v>
      </c>
      <c r="N5313">
        <v>2231.2399999999998</v>
      </c>
      <c r="O5313">
        <v>-223.12</v>
      </c>
      <c r="P5313">
        <v>0</v>
      </c>
      <c r="Q5313">
        <v>2008.12</v>
      </c>
      <c r="R5313">
        <v>0</v>
      </c>
      <c r="S5313">
        <v>0</v>
      </c>
      <c r="T5313">
        <v>0</v>
      </c>
      <c r="U5313">
        <v>240.98</v>
      </c>
      <c r="V5313">
        <v>2249.1</v>
      </c>
      <c r="W5313">
        <v>1</v>
      </c>
      <c r="X5313">
        <f t="shared" si="335"/>
        <v>2499</v>
      </c>
      <c r="Y5313">
        <f t="shared" si="336"/>
        <v>249.90000000000009</v>
      </c>
      <c r="Z5313" s="1">
        <f t="shared" si="337"/>
        <v>0.10000000000000003</v>
      </c>
    </row>
    <row r="5314" spans="1:26">
      <c r="A5314" s="2">
        <v>45094</v>
      </c>
      <c r="B5314" t="s">
        <v>4457</v>
      </c>
      <c r="C5314" t="s">
        <v>4776</v>
      </c>
      <c r="D5314" s="2" t="str">
        <f t="shared" si="334"/>
        <v>KOW-CA11-R-000</v>
      </c>
      <c r="E5314" t="s">
        <v>9</v>
      </c>
      <c r="F5314" t="s">
        <v>302</v>
      </c>
      <c r="G5314">
        <v>40</v>
      </c>
      <c r="H5314" t="str">
        <f>VLOOKUP(E5314,[1]data!$D$3:$AK$1000,34,0)</f>
        <v>Casual</v>
      </c>
      <c r="I5314">
        <v>1999</v>
      </c>
      <c r="J5314" t="str">
        <f>VLOOKUP(E5314,[1]data!$D$3:$AJ$1048576,33,0)</f>
        <v>1799-2299</v>
      </c>
      <c r="K5314" t="s">
        <v>4920</v>
      </c>
      <c r="L5314" t="s">
        <v>255</v>
      </c>
      <c r="M5314">
        <v>1</v>
      </c>
      <c r="N5314">
        <v>1784.82</v>
      </c>
      <c r="O5314">
        <v>0</v>
      </c>
      <c r="P5314">
        <v>0</v>
      </c>
      <c r="Q5314">
        <v>1784.82</v>
      </c>
      <c r="R5314">
        <v>0</v>
      </c>
      <c r="S5314">
        <v>0</v>
      </c>
      <c r="T5314">
        <v>0</v>
      </c>
      <c r="U5314">
        <v>214.18</v>
      </c>
      <c r="V5314">
        <v>1999</v>
      </c>
      <c r="W5314">
        <v>1</v>
      </c>
      <c r="X5314">
        <f t="shared" si="335"/>
        <v>1999</v>
      </c>
      <c r="Y5314">
        <f t="shared" si="336"/>
        <v>0</v>
      </c>
      <c r="Z5314" s="1">
        <f t="shared" si="337"/>
        <v>0</v>
      </c>
    </row>
    <row r="5315" spans="1:26">
      <c r="A5315" s="2">
        <v>45094</v>
      </c>
      <c r="B5315" t="s">
        <v>4457</v>
      </c>
      <c r="C5315" t="s">
        <v>4776</v>
      </c>
      <c r="D5315" s="2" t="str">
        <f t="shared" ref="D5315:D5378" si="338">LEFT(E5315,14)</f>
        <v>KOW-KU3-R-0002</v>
      </c>
      <c r="E5315" t="s">
        <v>427</v>
      </c>
      <c r="F5315" t="s">
        <v>260</v>
      </c>
      <c r="G5315">
        <v>42</v>
      </c>
      <c r="H5315" t="str">
        <f>VLOOKUP(E5315,[1]data!$D$3:$AK$1000,34,0)</f>
        <v>Indie</v>
      </c>
      <c r="I5315">
        <v>2499</v>
      </c>
      <c r="J5315" t="str">
        <f>VLOOKUP(E5315,[1]data!$D$3:$AJ$1048576,33,0)</f>
        <v>2499-2999</v>
      </c>
      <c r="K5315" t="s">
        <v>4914</v>
      </c>
      <c r="L5315" t="s">
        <v>473</v>
      </c>
      <c r="M5315">
        <v>1</v>
      </c>
      <c r="N5315">
        <v>1784.81</v>
      </c>
      <c r="O5315">
        <v>-419.42</v>
      </c>
      <c r="P5315">
        <v>0</v>
      </c>
      <c r="Q5315">
        <v>1365.39</v>
      </c>
      <c r="R5315">
        <v>0</v>
      </c>
      <c r="S5315">
        <v>0</v>
      </c>
      <c r="T5315">
        <v>0</v>
      </c>
      <c r="U5315">
        <v>163.85</v>
      </c>
      <c r="V5315">
        <v>1529.24</v>
      </c>
      <c r="W5315">
        <v>1</v>
      </c>
      <c r="X5315">
        <f t="shared" si="335"/>
        <v>2499</v>
      </c>
      <c r="Y5315">
        <f t="shared" si="336"/>
        <v>969.76</v>
      </c>
      <c r="Z5315" s="1">
        <f t="shared" si="337"/>
        <v>0.38805922368947576</v>
      </c>
    </row>
    <row r="5316" spans="1:26">
      <c r="A5316" s="2">
        <v>45094</v>
      </c>
      <c r="B5316" t="s">
        <v>4457</v>
      </c>
      <c r="C5316" t="s">
        <v>4776</v>
      </c>
      <c r="D5316" s="2" t="str">
        <f t="shared" si="338"/>
        <v>KOW-PO26-R-002</v>
      </c>
      <c r="E5316" t="s">
        <v>134</v>
      </c>
      <c r="F5316" t="s">
        <v>426</v>
      </c>
      <c r="G5316">
        <v>42</v>
      </c>
      <c r="H5316" t="str">
        <f>VLOOKUP(E5316,[1]data!$D$3:$AK$1000,34,0)</f>
        <v>Indie</v>
      </c>
      <c r="I5316">
        <v>1999</v>
      </c>
      <c r="J5316" t="str">
        <f>VLOOKUP(E5316,[1]data!$D$3:$AJ$1048576,33,0)</f>
        <v>1799-2299</v>
      </c>
      <c r="K5316" t="s">
        <v>4728</v>
      </c>
      <c r="L5316" t="s">
        <v>255</v>
      </c>
      <c r="M5316">
        <v>0</v>
      </c>
      <c r="N5316">
        <v>0</v>
      </c>
      <c r="O5316">
        <v>0</v>
      </c>
      <c r="P5316">
        <v>-1784.82</v>
      </c>
      <c r="Q5316">
        <v>-1784.82</v>
      </c>
      <c r="R5316">
        <v>0</v>
      </c>
      <c r="S5316">
        <v>0</v>
      </c>
      <c r="T5316">
        <v>0</v>
      </c>
      <c r="U5316">
        <v>-214.18</v>
      </c>
      <c r="V5316">
        <v>-1999</v>
      </c>
      <c r="W5316">
        <v>-1</v>
      </c>
      <c r="X5316">
        <f t="shared" si="335"/>
        <v>-1999</v>
      </c>
      <c r="Y5316">
        <f t="shared" si="336"/>
        <v>0</v>
      </c>
      <c r="Z5316" s="1">
        <f t="shared" si="337"/>
        <v>0</v>
      </c>
    </row>
    <row r="5317" spans="1:26">
      <c r="A5317" s="2">
        <v>45094</v>
      </c>
      <c r="B5317" t="s">
        <v>4457</v>
      </c>
      <c r="C5317" t="s">
        <v>4776</v>
      </c>
      <c r="D5317" s="2" t="str">
        <f t="shared" si="338"/>
        <v>KOW-LI3-R-0007</v>
      </c>
      <c r="E5317" t="s">
        <v>107</v>
      </c>
      <c r="F5317" t="s">
        <v>261</v>
      </c>
      <c r="G5317">
        <v>44</v>
      </c>
      <c r="H5317" t="str">
        <f>VLOOKUP(E5317,[1]data!$D$3:$AK$1000,34,0)</f>
        <v>Linen</v>
      </c>
      <c r="I5317">
        <v>3499</v>
      </c>
      <c r="J5317" t="str">
        <f>VLOOKUP(E5317,[1]data!$D$3:$AJ$1048576,33,0)</f>
        <v>3499-3999</v>
      </c>
      <c r="K5317" t="s">
        <v>4921</v>
      </c>
      <c r="L5317" t="s">
        <v>255</v>
      </c>
      <c r="M5317">
        <v>1</v>
      </c>
      <c r="N5317">
        <v>2655.35</v>
      </c>
      <c r="O5317">
        <v>-265.52999999999997</v>
      </c>
      <c r="P5317">
        <v>0</v>
      </c>
      <c r="Q5317">
        <v>2389.8200000000002</v>
      </c>
      <c r="R5317">
        <v>0</v>
      </c>
      <c r="S5317">
        <v>0</v>
      </c>
      <c r="T5317">
        <v>0</v>
      </c>
      <c r="U5317">
        <v>286.77999999999997</v>
      </c>
      <c r="V5317">
        <v>2676.6</v>
      </c>
      <c r="W5317">
        <v>1</v>
      </c>
      <c r="X5317">
        <f t="shared" si="335"/>
        <v>3499</v>
      </c>
      <c r="Y5317">
        <f t="shared" si="336"/>
        <v>822.40000000000009</v>
      </c>
      <c r="Z5317" s="1">
        <f t="shared" si="337"/>
        <v>0.23503858245212922</v>
      </c>
    </row>
    <row r="5318" spans="1:26">
      <c r="A5318" s="2">
        <v>45094</v>
      </c>
      <c r="B5318" t="s">
        <v>4457</v>
      </c>
      <c r="C5318" t="s">
        <v>4776</v>
      </c>
      <c r="D5318" s="2" t="str">
        <f t="shared" si="338"/>
        <v>KOW-TRA6-R-000</v>
      </c>
      <c r="E5318" t="s">
        <v>158</v>
      </c>
      <c r="F5318" t="s">
        <v>256</v>
      </c>
      <c r="G5318">
        <v>40</v>
      </c>
      <c r="H5318" t="str">
        <f>VLOOKUP(E5318,[1]data!$D$3:$AK$1000,34,0)</f>
        <v>Traditional</v>
      </c>
      <c r="I5318">
        <v>1499</v>
      </c>
      <c r="J5318" t="str">
        <f>VLOOKUP(E5318,[1]data!$D$3:$AJ$1048576,33,0)</f>
        <v>1099-1499</v>
      </c>
      <c r="K5318" t="s">
        <v>4922</v>
      </c>
      <c r="L5318" t="s">
        <v>255</v>
      </c>
      <c r="M5318">
        <v>1</v>
      </c>
      <c r="N5318">
        <v>1338.39</v>
      </c>
      <c r="O5318">
        <v>0</v>
      </c>
      <c r="P5318">
        <v>0</v>
      </c>
      <c r="Q5318">
        <v>1338.39</v>
      </c>
      <c r="R5318">
        <v>0</v>
      </c>
      <c r="S5318">
        <v>0</v>
      </c>
      <c r="T5318">
        <v>0</v>
      </c>
      <c r="U5318">
        <v>160.61000000000001</v>
      </c>
      <c r="V5318">
        <v>1499</v>
      </c>
      <c r="W5318">
        <v>1</v>
      </c>
      <c r="X5318">
        <f t="shared" si="335"/>
        <v>1499</v>
      </c>
      <c r="Y5318">
        <f t="shared" si="336"/>
        <v>0</v>
      </c>
      <c r="Z5318" s="1">
        <f t="shared" si="337"/>
        <v>0</v>
      </c>
    </row>
    <row r="5319" spans="1:26">
      <c r="A5319" s="2">
        <v>45094</v>
      </c>
      <c r="B5319" t="s">
        <v>4457</v>
      </c>
      <c r="C5319" t="s">
        <v>4776</v>
      </c>
      <c r="D5319" s="2" t="str">
        <f t="shared" si="338"/>
        <v>KOW-LI2-R-0006</v>
      </c>
      <c r="E5319" t="s">
        <v>101</v>
      </c>
      <c r="F5319" t="s">
        <v>258</v>
      </c>
      <c r="G5319">
        <v>39</v>
      </c>
      <c r="H5319" t="str">
        <f>VLOOKUP(E5319,[1]data!$D$3:$AK$1000,34,0)</f>
        <v>Linen</v>
      </c>
      <c r="I5319">
        <v>3499</v>
      </c>
      <c r="J5319" t="str">
        <f>VLOOKUP(E5319,[1]data!$D$3:$AJ$1048576,33,0)</f>
        <v>3499-3999</v>
      </c>
      <c r="K5319" t="s">
        <v>4923</v>
      </c>
      <c r="L5319" t="s">
        <v>255</v>
      </c>
      <c r="M5319">
        <v>1</v>
      </c>
      <c r="N5319">
        <v>3124.11</v>
      </c>
      <c r="O5319">
        <v>0</v>
      </c>
      <c r="P5319">
        <v>0</v>
      </c>
      <c r="Q5319">
        <v>3124.11</v>
      </c>
      <c r="R5319">
        <v>0</v>
      </c>
      <c r="S5319">
        <v>0</v>
      </c>
      <c r="T5319">
        <v>0</v>
      </c>
      <c r="U5319">
        <v>374.89</v>
      </c>
      <c r="V5319">
        <v>3499</v>
      </c>
      <c r="W5319">
        <v>1</v>
      </c>
      <c r="X5319">
        <f t="shared" si="335"/>
        <v>3499</v>
      </c>
      <c r="Y5319">
        <f t="shared" si="336"/>
        <v>0</v>
      </c>
      <c r="Z5319" s="1">
        <f t="shared" si="337"/>
        <v>0</v>
      </c>
    </row>
    <row r="5320" spans="1:26">
      <c r="A5320" s="2">
        <v>45094</v>
      </c>
      <c r="B5320" t="s">
        <v>4457</v>
      </c>
      <c r="C5320" t="s">
        <v>4776</v>
      </c>
      <c r="D5320" s="2" t="str">
        <f t="shared" si="338"/>
        <v>KOW-KU1-R-0002</v>
      </c>
      <c r="E5320" t="s">
        <v>697</v>
      </c>
      <c r="F5320" t="s">
        <v>264</v>
      </c>
      <c r="G5320">
        <v>46</v>
      </c>
      <c r="H5320" t="str">
        <f>VLOOKUP(E5320,[1]data!$D$3:$AK$1000,34,0)</f>
        <v>Hoodie</v>
      </c>
      <c r="I5320">
        <v>2799</v>
      </c>
      <c r="J5320" t="str">
        <f>VLOOKUP(E5320,[1]data!$D$3:$AJ$1048576,33,0)</f>
        <v>2499-2999</v>
      </c>
      <c r="K5320" t="s">
        <v>4924</v>
      </c>
      <c r="L5320" t="s">
        <v>255</v>
      </c>
      <c r="M5320">
        <v>1</v>
      </c>
      <c r="N5320">
        <v>2257.2600000000002</v>
      </c>
      <c r="O5320">
        <v>0</v>
      </c>
      <c r="P5320">
        <v>0</v>
      </c>
      <c r="Q5320">
        <v>2257.2600000000002</v>
      </c>
      <c r="R5320">
        <v>0</v>
      </c>
      <c r="S5320">
        <v>0</v>
      </c>
      <c r="T5320">
        <v>0</v>
      </c>
      <c r="U5320">
        <v>541.74</v>
      </c>
      <c r="V5320">
        <v>2799</v>
      </c>
      <c r="W5320">
        <v>1</v>
      </c>
      <c r="X5320">
        <f t="shared" si="335"/>
        <v>2799</v>
      </c>
      <c r="Y5320">
        <f t="shared" si="336"/>
        <v>0</v>
      </c>
      <c r="Z5320" s="1">
        <f t="shared" si="337"/>
        <v>0</v>
      </c>
    </row>
    <row r="5321" spans="1:26">
      <c r="A5321" s="2">
        <v>45094</v>
      </c>
      <c r="B5321" t="s">
        <v>4457</v>
      </c>
      <c r="C5321" t="s">
        <v>4776</v>
      </c>
      <c r="D5321" s="2" t="str">
        <f t="shared" si="338"/>
        <v>KOW-UN1-R-0002</v>
      </c>
      <c r="E5321" t="s">
        <v>175</v>
      </c>
      <c r="F5321" t="s">
        <v>307</v>
      </c>
      <c r="G5321">
        <v>46</v>
      </c>
      <c r="H5321" t="str">
        <f>VLOOKUP(E5321,[1]data!$D$3:$AK$1000,34,0)</f>
        <v>Classic</v>
      </c>
      <c r="I5321">
        <v>1999</v>
      </c>
      <c r="J5321" t="str">
        <f>VLOOKUP(E5321,[1]data!$D$3:$AJ$1048576,33,0)</f>
        <v>1799-2299</v>
      </c>
      <c r="K5321" t="s">
        <v>4906</v>
      </c>
      <c r="L5321" t="s">
        <v>473</v>
      </c>
      <c r="M5321">
        <v>1</v>
      </c>
      <c r="N5321">
        <v>1784.81</v>
      </c>
      <c r="O5321">
        <v>-419.42</v>
      </c>
      <c r="P5321">
        <v>0</v>
      </c>
      <c r="Q5321">
        <v>1365.39</v>
      </c>
      <c r="R5321">
        <v>0</v>
      </c>
      <c r="S5321">
        <v>0</v>
      </c>
      <c r="T5321">
        <v>0</v>
      </c>
      <c r="U5321">
        <v>163.85</v>
      </c>
      <c r="V5321">
        <v>1529.24</v>
      </c>
      <c r="W5321">
        <v>1</v>
      </c>
      <c r="X5321">
        <f t="shared" si="335"/>
        <v>1999</v>
      </c>
      <c r="Y5321">
        <f t="shared" si="336"/>
        <v>469.76</v>
      </c>
      <c r="Z5321" s="1">
        <f t="shared" si="337"/>
        <v>0.23499749874937467</v>
      </c>
    </row>
    <row r="5322" spans="1:26">
      <c r="A5322" s="2">
        <v>45094</v>
      </c>
      <c r="B5322" t="s">
        <v>4457</v>
      </c>
      <c r="C5322" t="s">
        <v>4776</v>
      </c>
      <c r="D5322" s="2" t="str">
        <f t="shared" si="338"/>
        <v>KOW-UN1-R-0002</v>
      </c>
      <c r="E5322" t="s">
        <v>175</v>
      </c>
      <c r="F5322" t="s">
        <v>307</v>
      </c>
      <c r="G5322">
        <v>46</v>
      </c>
      <c r="H5322" t="str">
        <f>VLOOKUP(E5322,[1]data!$D$3:$AK$1000,34,0)</f>
        <v>Classic</v>
      </c>
      <c r="I5322">
        <v>1999</v>
      </c>
      <c r="J5322" t="str">
        <f>VLOOKUP(E5322,[1]data!$D$3:$AJ$1048576,33,0)</f>
        <v>1799-2299</v>
      </c>
      <c r="K5322" t="s">
        <v>4919</v>
      </c>
      <c r="L5322" t="s">
        <v>255</v>
      </c>
      <c r="M5322">
        <v>1</v>
      </c>
      <c r="N5322">
        <v>1784.82</v>
      </c>
      <c r="O5322">
        <v>-178.48</v>
      </c>
      <c r="P5322">
        <v>0</v>
      </c>
      <c r="Q5322">
        <v>1606.34</v>
      </c>
      <c r="R5322">
        <v>0</v>
      </c>
      <c r="S5322">
        <v>0</v>
      </c>
      <c r="T5322">
        <v>0</v>
      </c>
      <c r="U5322">
        <v>192.76</v>
      </c>
      <c r="V5322">
        <v>1799.1</v>
      </c>
      <c r="W5322">
        <v>1</v>
      </c>
      <c r="X5322">
        <f t="shared" si="335"/>
        <v>1999</v>
      </c>
      <c r="Y5322">
        <f t="shared" si="336"/>
        <v>199.90000000000009</v>
      </c>
      <c r="Z5322" s="1">
        <f t="shared" si="337"/>
        <v>0.10000000000000005</v>
      </c>
    </row>
    <row r="5323" spans="1:26">
      <c r="A5323" s="2">
        <v>45094</v>
      </c>
      <c r="B5323" t="s">
        <v>4457</v>
      </c>
      <c r="C5323" t="s">
        <v>4776</v>
      </c>
      <c r="D5323" s="2" t="str">
        <f t="shared" si="338"/>
        <v>KOW-LI3-R-0007</v>
      </c>
      <c r="E5323" t="s">
        <v>105</v>
      </c>
      <c r="F5323" t="s">
        <v>261</v>
      </c>
      <c r="G5323">
        <v>40</v>
      </c>
      <c r="H5323" t="str">
        <f>VLOOKUP(E5323,[1]data!$D$3:$AK$1000,34,0)</f>
        <v>Linen</v>
      </c>
      <c r="I5323">
        <v>3499</v>
      </c>
      <c r="J5323" t="str">
        <f>VLOOKUP(E5323,[1]data!$D$3:$AJ$1048576,33,0)</f>
        <v>3499-3999</v>
      </c>
      <c r="K5323" t="s">
        <v>4925</v>
      </c>
      <c r="L5323" t="s">
        <v>255</v>
      </c>
      <c r="M5323">
        <v>1</v>
      </c>
      <c r="N5323">
        <v>2655.35</v>
      </c>
      <c r="O5323">
        <v>-265.52999999999997</v>
      </c>
      <c r="P5323">
        <v>0</v>
      </c>
      <c r="Q5323">
        <v>2389.8200000000002</v>
      </c>
      <c r="R5323">
        <v>0</v>
      </c>
      <c r="S5323">
        <v>0</v>
      </c>
      <c r="T5323">
        <v>0</v>
      </c>
      <c r="U5323">
        <v>286.77999999999997</v>
      </c>
      <c r="V5323">
        <v>2676.6</v>
      </c>
      <c r="W5323">
        <v>1</v>
      </c>
      <c r="X5323">
        <f t="shared" si="335"/>
        <v>3499</v>
      </c>
      <c r="Y5323">
        <f t="shared" si="336"/>
        <v>822.40000000000009</v>
      </c>
      <c r="Z5323" s="1">
        <f t="shared" si="337"/>
        <v>0.23503858245212922</v>
      </c>
    </row>
    <row r="5324" spans="1:26">
      <c r="A5324" s="2">
        <v>45095</v>
      </c>
      <c r="B5324" t="s">
        <v>4457</v>
      </c>
      <c r="C5324" t="s">
        <v>4776</v>
      </c>
      <c r="D5324" s="2" t="str">
        <f t="shared" si="338"/>
        <v>KOW-LI3-R-0007</v>
      </c>
      <c r="E5324" t="s">
        <v>105</v>
      </c>
      <c r="F5324" t="s">
        <v>261</v>
      </c>
      <c r="G5324">
        <v>40</v>
      </c>
      <c r="H5324" t="str">
        <f>VLOOKUP(E5324,[1]data!$D$3:$AK$1000,34,0)</f>
        <v>Linen</v>
      </c>
      <c r="I5324">
        <v>3499</v>
      </c>
      <c r="J5324" t="str">
        <f>VLOOKUP(E5324,[1]data!$D$3:$AJ$1048576,33,0)</f>
        <v>3499-3999</v>
      </c>
      <c r="K5324" t="s">
        <v>4926</v>
      </c>
      <c r="L5324" t="s">
        <v>255</v>
      </c>
      <c r="M5324">
        <v>1</v>
      </c>
      <c r="N5324">
        <v>2655.35</v>
      </c>
      <c r="O5324">
        <v>-398.3</v>
      </c>
      <c r="P5324">
        <v>0</v>
      </c>
      <c r="Q5324">
        <v>2257.0500000000002</v>
      </c>
      <c r="R5324">
        <v>0</v>
      </c>
      <c r="S5324">
        <v>0</v>
      </c>
      <c r="T5324">
        <v>0</v>
      </c>
      <c r="U5324">
        <v>270.85000000000002</v>
      </c>
      <c r="V5324">
        <v>2527.9</v>
      </c>
      <c r="W5324">
        <v>1</v>
      </c>
      <c r="X5324">
        <f t="shared" si="335"/>
        <v>3499</v>
      </c>
      <c r="Y5324">
        <f t="shared" si="336"/>
        <v>971.09999999999991</v>
      </c>
      <c r="Z5324" s="1">
        <f t="shared" si="337"/>
        <v>0.27753643898256641</v>
      </c>
    </row>
    <row r="5325" spans="1:26">
      <c r="A5325" s="2">
        <v>45095</v>
      </c>
      <c r="B5325" t="s">
        <v>4457</v>
      </c>
      <c r="C5325" t="s">
        <v>4776</v>
      </c>
      <c r="D5325" s="2" t="str">
        <f t="shared" si="338"/>
        <v>KOW-SO13-R-001</v>
      </c>
      <c r="E5325" t="s">
        <v>141</v>
      </c>
      <c r="F5325" t="s">
        <v>298</v>
      </c>
      <c r="G5325">
        <v>44</v>
      </c>
      <c r="H5325" t="str">
        <f>VLOOKUP(E5325,[1]data!$D$3:$AK$1000,34,0)</f>
        <v>Linen</v>
      </c>
      <c r="I5325">
        <v>2199</v>
      </c>
      <c r="J5325" t="str">
        <f>VLOOKUP(E5325,[1]data!$D$3:$AJ$1048576,33,0)</f>
        <v>1799-2299</v>
      </c>
      <c r="K5325" t="s">
        <v>4927</v>
      </c>
      <c r="L5325" t="s">
        <v>255</v>
      </c>
      <c r="M5325">
        <v>1</v>
      </c>
      <c r="N5325">
        <v>1963.38</v>
      </c>
      <c r="O5325">
        <v>-294.5</v>
      </c>
      <c r="P5325">
        <v>0</v>
      </c>
      <c r="Q5325">
        <v>1668.88</v>
      </c>
      <c r="R5325">
        <v>0</v>
      </c>
      <c r="S5325">
        <v>0</v>
      </c>
      <c r="T5325">
        <v>0</v>
      </c>
      <c r="U5325">
        <v>200.27</v>
      </c>
      <c r="V5325">
        <v>1869.15</v>
      </c>
      <c r="W5325">
        <v>1</v>
      </c>
      <c r="X5325">
        <f t="shared" si="335"/>
        <v>2199</v>
      </c>
      <c r="Y5325">
        <f t="shared" si="336"/>
        <v>329.84999999999991</v>
      </c>
      <c r="Z5325" s="1">
        <f t="shared" si="337"/>
        <v>0.14999999999999997</v>
      </c>
    </row>
    <row r="5326" spans="1:26">
      <c r="A5326" s="2">
        <v>45095</v>
      </c>
      <c r="B5326" t="s">
        <v>4457</v>
      </c>
      <c r="C5326" t="s">
        <v>4776</v>
      </c>
      <c r="D5326" s="2" t="str">
        <f t="shared" si="338"/>
        <v>KOW-LI3-R-0007</v>
      </c>
      <c r="E5326" t="s">
        <v>926</v>
      </c>
      <c r="F5326" t="s">
        <v>261</v>
      </c>
      <c r="G5326">
        <v>39</v>
      </c>
      <c r="H5326" t="str">
        <f>VLOOKUP(E5326,[1]data!$D$3:$AK$1000,34,0)</f>
        <v>Linen</v>
      </c>
      <c r="I5326">
        <v>3499</v>
      </c>
      <c r="J5326" t="str">
        <f>VLOOKUP(E5326,[1]data!$D$3:$AJ$1048576,33,0)</f>
        <v>3499-3999</v>
      </c>
      <c r="K5326" t="s">
        <v>4928</v>
      </c>
      <c r="L5326" t="s">
        <v>255</v>
      </c>
      <c r="M5326">
        <v>1</v>
      </c>
      <c r="N5326">
        <v>2655.36</v>
      </c>
      <c r="O5326">
        <v>0</v>
      </c>
      <c r="P5326">
        <v>0</v>
      </c>
      <c r="Q5326">
        <v>2655.36</v>
      </c>
      <c r="R5326">
        <v>0</v>
      </c>
      <c r="S5326">
        <v>0</v>
      </c>
      <c r="T5326">
        <v>0</v>
      </c>
      <c r="U5326">
        <v>318.64</v>
      </c>
      <c r="V5326">
        <v>2974</v>
      </c>
      <c r="W5326">
        <v>1</v>
      </c>
      <c r="X5326">
        <f t="shared" si="335"/>
        <v>3499</v>
      </c>
      <c r="Y5326">
        <f t="shared" si="336"/>
        <v>525</v>
      </c>
      <c r="Z5326" s="1">
        <f t="shared" si="337"/>
        <v>0.15004286939125464</v>
      </c>
    </row>
    <row r="5327" spans="1:26">
      <c r="A5327" s="2">
        <v>45095</v>
      </c>
      <c r="B5327" t="s">
        <v>4457</v>
      </c>
      <c r="C5327" t="s">
        <v>4776</v>
      </c>
      <c r="D5327" s="2" t="str">
        <f t="shared" si="338"/>
        <v>KOW-LI3-R-0007</v>
      </c>
      <c r="E5327" t="s">
        <v>926</v>
      </c>
      <c r="F5327" t="s">
        <v>261</v>
      </c>
      <c r="G5327">
        <v>39</v>
      </c>
      <c r="H5327" t="str">
        <f>VLOOKUP(E5327,[1]data!$D$3:$AK$1000,34,0)</f>
        <v>Linen</v>
      </c>
      <c r="I5327">
        <v>3499</v>
      </c>
      <c r="J5327" t="str">
        <f>VLOOKUP(E5327,[1]data!$D$3:$AJ$1048576,33,0)</f>
        <v>3499-3999</v>
      </c>
      <c r="K5327" t="s">
        <v>4929</v>
      </c>
      <c r="L5327" t="s">
        <v>255</v>
      </c>
      <c r="M5327">
        <v>1</v>
      </c>
      <c r="N5327">
        <v>2655.36</v>
      </c>
      <c r="O5327">
        <v>0</v>
      </c>
      <c r="P5327">
        <v>0</v>
      </c>
      <c r="Q5327">
        <v>2655.36</v>
      </c>
      <c r="R5327">
        <v>0</v>
      </c>
      <c r="S5327">
        <v>0</v>
      </c>
      <c r="T5327">
        <v>0</v>
      </c>
      <c r="U5327">
        <v>318.64</v>
      </c>
      <c r="V5327">
        <v>2974</v>
      </c>
      <c r="W5327">
        <v>1</v>
      </c>
      <c r="X5327">
        <f t="shared" ref="X5327:X5390" si="339">I5327*W5327</f>
        <v>3499</v>
      </c>
      <c r="Y5327">
        <f t="shared" ref="Y5327:Y5390" si="340">X5327-V5327</f>
        <v>525</v>
      </c>
      <c r="Z5327" s="1">
        <f t="shared" ref="Z5327:Z5390" si="341">Y5327/X5327</f>
        <v>0.15004286939125464</v>
      </c>
    </row>
    <row r="5328" spans="1:26">
      <c r="A5328" s="2">
        <v>45095</v>
      </c>
      <c r="B5328" t="s">
        <v>4457</v>
      </c>
      <c r="C5328" t="s">
        <v>4776</v>
      </c>
      <c r="D5328" s="2" t="str">
        <f t="shared" si="338"/>
        <v>KOW-PIQ-R-0032</v>
      </c>
      <c r="E5328" t="s">
        <v>126</v>
      </c>
      <c r="F5328" t="s">
        <v>2010</v>
      </c>
      <c r="G5328" t="s">
        <v>2011</v>
      </c>
      <c r="H5328" t="str">
        <f>VLOOKUP(E5328,[1]data!$D$3:$AK$1000,34,0)</f>
        <v>Knit Shirt</v>
      </c>
      <c r="I5328">
        <v>2499</v>
      </c>
      <c r="J5328" t="str">
        <f>VLOOKUP(E5328,[1]data!$D$3:$AJ$1048576,33,0)</f>
        <v>2499-2999</v>
      </c>
      <c r="K5328" t="s">
        <v>4927</v>
      </c>
      <c r="L5328" t="s">
        <v>255</v>
      </c>
      <c r="M5328">
        <v>1</v>
      </c>
      <c r="N5328">
        <v>2231.2399999999998</v>
      </c>
      <c r="O5328">
        <v>-334.68</v>
      </c>
      <c r="P5328">
        <v>0</v>
      </c>
      <c r="Q5328">
        <v>1896.56</v>
      </c>
      <c r="R5328">
        <v>0</v>
      </c>
      <c r="S5328">
        <v>0</v>
      </c>
      <c r="T5328">
        <v>0</v>
      </c>
      <c r="U5328">
        <v>227.59</v>
      </c>
      <c r="V5328">
        <v>2124.15</v>
      </c>
      <c r="W5328">
        <v>1</v>
      </c>
      <c r="X5328">
        <f t="shared" si="339"/>
        <v>2499</v>
      </c>
      <c r="Y5328">
        <f t="shared" si="340"/>
        <v>374.84999999999991</v>
      </c>
      <c r="Z5328" s="1">
        <f t="shared" si="341"/>
        <v>0.14999999999999997</v>
      </c>
    </row>
    <row r="5329" spans="1:26">
      <c r="A5329" s="2">
        <v>45095</v>
      </c>
      <c r="B5329" t="s">
        <v>4457</v>
      </c>
      <c r="C5329" t="s">
        <v>4776</v>
      </c>
      <c r="D5329" s="2" t="str">
        <f t="shared" si="338"/>
        <v>KOW-KU1-R-0002</v>
      </c>
      <c r="E5329" t="s">
        <v>84</v>
      </c>
      <c r="F5329" t="s">
        <v>264</v>
      </c>
      <c r="G5329">
        <v>42</v>
      </c>
      <c r="H5329" t="str">
        <f>VLOOKUP(E5329,[1]data!$D$3:$AK$1000,34,0)</f>
        <v>Hoodie</v>
      </c>
      <c r="I5329">
        <v>2799</v>
      </c>
      <c r="J5329" t="str">
        <f>VLOOKUP(E5329,[1]data!$D$3:$AJ$1048576,33,0)</f>
        <v>2499-2999</v>
      </c>
      <c r="K5329" t="s">
        <v>4930</v>
      </c>
      <c r="L5329" t="s">
        <v>255</v>
      </c>
      <c r="M5329">
        <v>1</v>
      </c>
      <c r="N5329">
        <v>2499.1</v>
      </c>
      <c r="O5329">
        <v>-374.86</v>
      </c>
      <c r="P5329">
        <v>0</v>
      </c>
      <c r="Q5329">
        <v>2124.2399999999998</v>
      </c>
      <c r="R5329">
        <v>0</v>
      </c>
      <c r="S5329">
        <v>0</v>
      </c>
      <c r="T5329">
        <v>0</v>
      </c>
      <c r="U5329">
        <v>254.91</v>
      </c>
      <c r="V5329">
        <v>2379.15</v>
      </c>
      <c r="W5329">
        <v>1</v>
      </c>
      <c r="X5329">
        <f t="shared" si="339"/>
        <v>2799</v>
      </c>
      <c r="Y5329">
        <f t="shared" si="340"/>
        <v>419.84999999999991</v>
      </c>
      <c r="Z5329" s="1">
        <f t="shared" si="341"/>
        <v>0.14999999999999997</v>
      </c>
    </row>
    <row r="5330" spans="1:26">
      <c r="A5330" s="2">
        <v>45095</v>
      </c>
      <c r="B5330" t="s">
        <v>4457</v>
      </c>
      <c r="C5330" t="s">
        <v>4776</v>
      </c>
      <c r="D5330" s="2" t="str">
        <f t="shared" si="338"/>
        <v>KOW-KU1-R-0002</v>
      </c>
      <c r="E5330" t="s">
        <v>84</v>
      </c>
      <c r="F5330" t="s">
        <v>264</v>
      </c>
      <c r="G5330">
        <v>42</v>
      </c>
      <c r="H5330" t="str">
        <f>VLOOKUP(E5330,[1]data!$D$3:$AK$1000,34,0)</f>
        <v>Hoodie</v>
      </c>
      <c r="I5330">
        <v>2799</v>
      </c>
      <c r="J5330" t="str">
        <f>VLOOKUP(E5330,[1]data!$D$3:$AJ$1048576,33,0)</f>
        <v>2499-2999</v>
      </c>
      <c r="K5330" t="s">
        <v>4931</v>
      </c>
      <c r="L5330" t="s">
        <v>255</v>
      </c>
      <c r="M5330">
        <v>1</v>
      </c>
      <c r="N5330">
        <v>2257.25</v>
      </c>
      <c r="O5330">
        <v>-338.58</v>
      </c>
      <c r="P5330">
        <v>0</v>
      </c>
      <c r="Q5330">
        <v>1918.67</v>
      </c>
      <c r="R5330">
        <v>0</v>
      </c>
      <c r="S5330">
        <v>0</v>
      </c>
      <c r="T5330">
        <v>0</v>
      </c>
      <c r="U5330">
        <v>460.48</v>
      </c>
      <c r="V5330">
        <v>2379.15</v>
      </c>
      <c r="W5330">
        <v>1</v>
      </c>
      <c r="X5330">
        <f t="shared" si="339"/>
        <v>2799</v>
      </c>
      <c r="Y5330">
        <f t="shared" si="340"/>
        <v>419.84999999999991</v>
      </c>
      <c r="Z5330" s="1">
        <f t="shared" si="341"/>
        <v>0.14999999999999997</v>
      </c>
    </row>
    <row r="5331" spans="1:26">
      <c r="A5331" s="2">
        <v>45095</v>
      </c>
      <c r="B5331" t="s">
        <v>4457</v>
      </c>
      <c r="C5331" t="s">
        <v>4776</v>
      </c>
      <c r="D5331" s="2" t="str">
        <f t="shared" si="338"/>
        <v>KOW-FF03-R-005</v>
      </c>
      <c r="E5331" t="s">
        <v>63</v>
      </c>
      <c r="F5331" t="s">
        <v>1876</v>
      </c>
      <c r="G5331">
        <v>40</v>
      </c>
      <c r="H5331" t="str">
        <f>VLOOKUP(E5331,[1]data!$D$3:$AK$1000,34,0)</f>
        <v>Linen</v>
      </c>
      <c r="I5331">
        <v>3999</v>
      </c>
      <c r="J5331" t="str">
        <f>VLOOKUP(E5331,[1]data!$D$3:$AJ$1048576,33,0)</f>
        <v>3499-3999</v>
      </c>
      <c r="K5331" t="s">
        <v>4932</v>
      </c>
      <c r="L5331" t="s">
        <v>255</v>
      </c>
      <c r="M5331">
        <v>1</v>
      </c>
      <c r="N5331">
        <v>3391.96</v>
      </c>
      <c r="O5331">
        <v>0</v>
      </c>
      <c r="P5331">
        <v>0</v>
      </c>
      <c r="Q5331">
        <v>3391.96</v>
      </c>
      <c r="R5331">
        <v>0</v>
      </c>
      <c r="S5331">
        <v>0</v>
      </c>
      <c r="T5331">
        <v>0</v>
      </c>
      <c r="U5331">
        <v>407.04</v>
      </c>
      <c r="V5331">
        <v>3799</v>
      </c>
      <c r="W5331">
        <v>1</v>
      </c>
      <c r="X5331">
        <f t="shared" si="339"/>
        <v>3999</v>
      </c>
      <c r="Y5331">
        <f t="shared" si="340"/>
        <v>200</v>
      </c>
      <c r="Z5331" s="1">
        <f t="shared" si="341"/>
        <v>5.0012503125781448E-2</v>
      </c>
    </row>
    <row r="5332" spans="1:26">
      <c r="A5332" s="2">
        <v>45095</v>
      </c>
      <c r="B5332" t="s">
        <v>4457</v>
      </c>
      <c r="C5332" t="s">
        <v>4776</v>
      </c>
      <c r="D5332" s="2" t="str">
        <f t="shared" si="338"/>
        <v>KOW-LI4-R-0001</v>
      </c>
      <c r="E5332" t="s">
        <v>109</v>
      </c>
      <c r="F5332" t="s">
        <v>594</v>
      </c>
      <c r="G5332">
        <v>39</v>
      </c>
      <c r="H5332" t="str">
        <f>VLOOKUP(E5332,[1]data!$D$3:$AK$1000,34,0)</f>
        <v>Linen</v>
      </c>
      <c r="I5332">
        <v>3499</v>
      </c>
      <c r="J5332" t="str">
        <f>VLOOKUP(E5332,[1]data!$D$3:$AJ$1048576,33,0)</f>
        <v>3499-3999</v>
      </c>
      <c r="K5332" t="s">
        <v>4933</v>
      </c>
      <c r="L5332" t="s">
        <v>255</v>
      </c>
      <c r="M5332">
        <v>1</v>
      </c>
      <c r="N5332">
        <v>2655.36</v>
      </c>
      <c r="O5332">
        <v>0</v>
      </c>
      <c r="P5332">
        <v>0</v>
      </c>
      <c r="Q5332">
        <v>2655.36</v>
      </c>
      <c r="R5332">
        <v>0</v>
      </c>
      <c r="S5332">
        <v>0</v>
      </c>
      <c r="T5332">
        <v>0</v>
      </c>
      <c r="U5332">
        <v>318.64</v>
      </c>
      <c r="V5332">
        <v>2974</v>
      </c>
      <c r="W5332">
        <v>1</v>
      </c>
      <c r="X5332">
        <f t="shared" si="339"/>
        <v>3499</v>
      </c>
      <c r="Y5332">
        <f t="shared" si="340"/>
        <v>525</v>
      </c>
      <c r="Z5332" s="1">
        <f t="shared" si="341"/>
        <v>0.15004286939125464</v>
      </c>
    </row>
    <row r="5333" spans="1:26">
      <c r="A5333" s="2">
        <v>45095</v>
      </c>
      <c r="B5333" t="s">
        <v>4457</v>
      </c>
      <c r="C5333" t="s">
        <v>4776</v>
      </c>
      <c r="D5333" s="2" t="str">
        <f t="shared" si="338"/>
        <v>KOW-CC05-R-004</v>
      </c>
      <c r="E5333" t="s">
        <v>188</v>
      </c>
      <c r="F5333" t="s">
        <v>4567</v>
      </c>
      <c r="G5333" t="s">
        <v>2011</v>
      </c>
      <c r="H5333" t="str">
        <f>VLOOKUP(E5333,[1]data!$D$3:$AK$1000,34,0)</f>
        <v>Polo Tees</v>
      </c>
      <c r="I5333">
        <v>1299</v>
      </c>
      <c r="J5333" t="str">
        <f>VLOOKUP(E5333,[1]data!$D$3:$AJ$1048576,33,0)</f>
        <v>1099-1499</v>
      </c>
      <c r="K5333" t="s">
        <v>4927</v>
      </c>
      <c r="L5333" t="s">
        <v>255</v>
      </c>
      <c r="M5333">
        <v>1</v>
      </c>
      <c r="N5333">
        <v>1159.83</v>
      </c>
      <c r="O5333">
        <v>-173.97</v>
      </c>
      <c r="P5333">
        <v>0</v>
      </c>
      <c r="Q5333">
        <v>985.86</v>
      </c>
      <c r="R5333">
        <v>0</v>
      </c>
      <c r="S5333">
        <v>0</v>
      </c>
      <c r="T5333">
        <v>0</v>
      </c>
      <c r="U5333">
        <v>118.29</v>
      </c>
      <c r="V5333">
        <v>1104.1500000000001</v>
      </c>
      <c r="W5333">
        <v>1</v>
      </c>
      <c r="X5333">
        <f t="shared" si="339"/>
        <v>1299</v>
      </c>
      <c r="Y5333">
        <f t="shared" si="340"/>
        <v>194.84999999999991</v>
      </c>
      <c r="Z5333" s="1">
        <f t="shared" si="341"/>
        <v>0.14999999999999994</v>
      </c>
    </row>
    <row r="5334" spans="1:26">
      <c r="A5334" s="2">
        <v>45095</v>
      </c>
      <c r="B5334" t="s">
        <v>4457</v>
      </c>
      <c r="C5334" t="s">
        <v>4776</v>
      </c>
      <c r="D5334" s="2" t="str">
        <f t="shared" si="338"/>
        <v>KOW-KOR-S-0001</v>
      </c>
      <c r="E5334" t="s">
        <v>80</v>
      </c>
      <c r="F5334" t="s">
        <v>288</v>
      </c>
      <c r="G5334">
        <v>42</v>
      </c>
      <c r="H5334" t="str">
        <f>VLOOKUP(E5334,[1]data!$D$3:$AK$1000,34,0)</f>
        <v>Casual</v>
      </c>
      <c r="I5334">
        <v>2299</v>
      </c>
      <c r="J5334" t="str">
        <f>VLOOKUP(E5334,[1]data!$D$3:$AJ$1048576,33,0)</f>
        <v>1799-2299</v>
      </c>
      <c r="K5334" t="s">
        <v>4931</v>
      </c>
      <c r="L5334" t="s">
        <v>255</v>
      </c>
      <c r="M5334">
        <v>1</v>
      </c>
      <c r="N5334">
        <v>1854.03</v>
      </c>
      <c r="O5334">
        <v>-278.10000000000002</v>
      </c>
      <c r="P5334">
        <v>0</v>
      </c>
      <c r="Q5334">
        <v>1575.93</v>
      </c>
      <c r="R5334">
        <v>0</v>
      </c>
      <c r="S5334">
        <v>0</v>
      </c>
      <c r="T5334">
        <v>0</v>
      </c>
      <c r="U5334">
        <v>378.22</v>
      </c>
      <c r="V5334">
        <v>1954.15</v>
      </c>
      <c r="W5334">
        <v>1</v>
      </c>
      <c r="X5334">
        <f t="shared" si="339"/>
        <v>2299</v>
      </c>
      <c r="Y5334">
        <f t="shared" si="340"/>
        <v>344.84999999999991</v>
      </c>
      <c r="Z5334" s="1">
        <f t="shared" si="341"/>
        <v>0.14999999999999997</v>
      </c>
    </row>
    <row r="5335" spans="1:26">
      <c r="A5335" s="2">
        <v>45095</v>
      </c>
      <c r="B5335" t="s">
        <v>4457</v>
      </c>
      <c r="C5335" t="s">
        <v>4776</v>
      </c>
      <c r="D5335" s="2" t="str">
        <f t="shared" si="338"/>
        <v>KOW-TRA3-R-000</v>
      </c>
      <c r="E5335" t="s">
        <v>921</v>
      </c>
      <c r="F5335" t="s">
        <v>286</v>
      </c>
      <c r="G5335">
        <v>42</v>
      </c>
      <c r="H5335" t="str">
        <f>VLOOKUP(E5335,[1]data!$D$3:$AK$1000,34,0)</f>
        <v>Traditional</v>
      </c>
      <c r="I5335">
        <v>1299</v>
      </c>
      <c r="J5335" t="str">
        <f>VLOOKUP(E5335,[1]data!$D$3:$AJ$1048576,33,0)</f>
        <v>1099-1499</v>
      </c>
      <c r="K5335" t="s">
        <v>4934</v>
      </c>
      <c r="L5335" t="s">
        <v>255</v>
      </c>
      <c r="M5335">
        <v>1</v>
      </c>
      <c r="N5335">
        <v>1159.82</v>
      </c>
      <c r="O5335">
        <v>0</v>
      </c>
      <c r="P5335">
        <v>0</v>
      </c>
      <c r="Q5335">
        <v>1159.82</v>
      </c>
      <c r="R5335">
        <v>0</v>
      </c>
      <c r="S5335">
        <v>0</v>
      </c>
      <c r="T5335">
        <v>0</v>
      </c>
      <c r="U5335">
        <v>139.18</v>
      </c>
      <c r="V5335">
        <v>1299</v>
      </c>
      <c r="W5335">
        <v>1</v>
      </c>
      <c r="X5335">
        <f t="shared" si="339"/>
        <v>1299</v>
      </c>
      <c r="Y5335">
        <f t="shared" si="340"/>
        <v>0</v>
      </c>
      <c r="Z5335" s="1">
        <f t="shared" si="341"/>
        <v>0</v>
      </c>
    </row>
    <row r="5336" spans="1:26">
      <c r="A5336" s="2">
        <v>45095</v>
      </c>
      <c r="B5336" t="s">
        <v>4457</v>
      </c>
      <c r="C5336" t="s">
        <v>4776</v>
      </c>
      <c r="D5336" s="2" t="str">
        <f t="shared" si="338"/>
        <v>KOW-KU1-R-0002</v>
      </c>
      <c r="E5336" t="s">
        <v>85</v>
      </c>
      <c r="F5336" t="s">
        <v>264</v>
      </c>
      <c r="G5336">
        <v>44</v>
      </c>
      <c r="H5336" t="str">
        <f>VLOOKUP(E5336,[1]data!$D$3:$AK$1000,34,0)</f>
        <v>Hoodie</v>
      </c>
      <c r="I5336">
        <v>2799</v>
      </c>
      <c r="J5336" t="str">
        <f>VLOOKUP(E5336,[1]data!$D$3:$AJ$1048576,33,0)</f>
        <v>2499-2999</v>
      </c>
      <c r="K5336" t="s">
        <v>4935</v>
      </c>
      <c r="L5336" t="s">
        <v>255</v>
      </c>
      <c r="M5336">
        <v>1</v>
      </c>
      <c r="N5336">
        <v>2499.11</v>
      </c>
      <c r="O5336">
        <v>0</v>
      </c>
      <c r="P5336">
        <v>0</v>
      </c>
      <c r="Q5336">
        <v>2499.11</v>
      </c>
      <c r="R5336">
        <v>0</v>
      </c>
      <c r="S5336">
        <v>0</v>
      </c>
      <c r="T5336">
        <v>0</v>
      </c>
      <c r="U5336">
        <v>299.89</v>
      </c>
      <c r="V5336">
        <v>2799</v>
      </c>
      <c r="W5336">
        <v>1</v>
      </c>
      <c r="X5336">
        <f t="shared" si="339"/>
        <v>2799</v>
      </c>
      <c r="Y5336">
        <f t="shared" si="340"/>
        <v>0</v>
      </c>
      <c r="Z5336" s="1">
        <f t="shared" si="341"/>
        <v>0</v>
      </c>
    </row>
    <row r="5337" spans="1:26">
      <c r="A5337" s="2">
        <v>45095</v>
      </c>
      <c r="B5337" t="s">
        <v>4457</v>
      </c>
      <c r="C5337" t="s">
        <v>4776</v>
      </c>
      <c r="D5337" s="2" t="str">
        <f t="shared" si="338"/>
        <v>KOW-CA8-R-0004</v>
      </c>
      <c r="E5337" t="s">
        <v>3648</v>
      </c>
      <c r="F5337" t="s">
        <v>2501</v>
      </c>
      <c r="G5337">
        <v>42</v>
      </c>
      <c r="H5337" t="str">
        <f>VLOOKUP(E5337,[1]data!$D$3:$AK$1000,34,0)</f>
        <v>Casual</v>
      </c>
      <c r="I5337">
        <v>1999</v>
      </c>
      <c r="J5337" t="str">
        <f>VLOOKUP(E5337,[1]data!$D$3:$AJ$1048576,33,0)</f>
        <v>1799-2299</v>
      </c>
      <c r="K5337" t="s">
        <v>4936</v>
      </c>
      <c r="L5337" t="s">
        <v>255</v>
      </c>
      <c r="M5337">
        <v>1</v>
      </c>
      <c r="N5337">
        <v>1427.68</v>
      </c>
      <c r="O5337">
        <v>-142.76</v>
      </c>
      <c r="P5337">
        <v>0</v>
      </c>
      <c r="Q5337">
        <v>1284.92</v>
      </c>
      <c r="R5337">
        <v>0</v>
      </c>
      <c r="S5337">
        <v>0</v>
      </c>
      <c r="T5337">
        <v>0</v>
      </c>
      <c r="U5337">
        <v>154.18</v>
      </c>
      <c r="V5337">
        <v>1439.1</v>
      </c>
      <c r="W5337">
        <v>1</v>
      </c>
      <c r="X5337">
        <f t="shared" si="339"/>
        <v>1999</v>
      </c>
      <c r="Y5337">
        <f t="shared" si="340"/>
        <v>559.90000000000009</v>
      </c>
      <c r="Z5337" s="1">
        <f t="shared" si="341"/>
        <v>0.28009004502251128</v>
      </c>
    </row>
    <row r="5338" spans="1:26">
      <c r="A5338" s="2">
        <v>45095</v>
      </c>
      <c r="B5338" t="s">
        <v>4457</v>
      </c>
      <c r="C5338" t="s">
        <v>4776</v>
      </c>
      <c r="D5338" s="2" t="str">
        <f t="shared" si="338"/>
        <v>KOW-KU4-R-0003</v>
      </c>
      <c r="E5338" t="s">
        <v>91</v>
      </c>
      <c r="F5338" t="s">
        <v>471</v>
      </c>
      <c r="G5338">
        <v>42</v>
      </c>
      <c r="H5338" t="str">
        <f>VLOOKUP(E5338,[1]data!$D$3:$AK$1000,34,0)</f>
        <v>Casual</v>
      </c>
      <c r="I5338">
        <v>2799</v>
      </c>
      <c r="J5338" t="str">
        <f>VLOOKUP(E5338,[1]data!$D$3:$AJ$1048576,33,0)</f>
        <v>2499-2999</v>
      </c>
      <c r="K5338" t="s">
        <v>4937</v>
      </c>
      <c r="L5338" t="s">
        <v>255</v>
      </c>
      <c r="M5338">
        <v>1</v>
      </c>
      <c r="N5338">
        <v>2499.11</v>
      </c>
      <c r="O5338">
        <v>-249.91</v>
      </c>
      <c r="P5338">
        <v>0</v>
      </c>
      <c r="Q5338">
        <v>2249.1999999999998</v>
      </c>
      <c r="R5338">
        <v>0</v>
      </c>
      <c r="S5338">
        <v>0</v>
      </c>
      <c r="T5338">
        <v>0</v>
      </c>
      <c r="U5338">
        <v>269.89999999999998</v>
      </c>
      <c r="V5338">
        <v>2519.1</v>
      </c>
      <c r="W5338">
        <v>1</v>
      </c>
      <c r="X5338">
        <f t="shared" si="339"/>
        <v>2799</v>
      </c>
      <c r="Y5338">
        <f t="shared" si="340"/>
        <v>279.90000000000009</v>
      </c>
      <c r="Z5338" s="1">
        <f t="shared" si="341"/>
        <v>0.10000000000000003</v>
      </c>
    </row>
    <row r="5339" spans="1:26">
      <c r="A5339" s="2">
        <v>45095</v>
      </c>
      <c r="B5339" t="s">
        <v>4457</v>
      </c>
      <c r="C5339" t="s">
        <v>4776</v>
      </c>
      <c r="D5339" s="2" t="str">
        <f t="shared" si="338"/>
        <v>KOW-UKI2-R-003</v>
      </c>
      <c r="E5339" t="s">
        <v>167</v>
      </c>
      <c r="F5339" t="s">
        <v>322</v>
      </c>
      <c r="G5339">
        <v>46</v>
      </c>
      <c r="H5339" t="str">
        <f>VLOOKUP(E5339,[1]data!$D$3:$AK$1000,34,0)</f>
        <v>Hoodie</v>
      </c>
      <c r="I5339">
        <v>2799</v>
      </c>
      <c r="J5339" t="str">
        <f>VLOOKUP(E5339,[1]data!$D$3:$AJ$1048576,33,0)</f>
        <v>2499-2999</v>
      </c>
      <c r="K5339" t="s">
        <v>4938</v>
      </c>
      <c r="L5339" t="s">
        <v>255</v>
      </c>
      <c r="M5339">
        <v>1</v>
      </c>
      <c r="N5339">
        <v>2499.1</v>
      </c>
      <c r="O5339">
        <v>-374.86</v>
      </c>
      <c r="P5339">
        <v>0</v>
      </c>
      <c r="Q5339">
        <v>2124.2399999999998</v>
      </c>
      <c r="R5339">
        <v>0</v>
      </c>
      <c r="S5339">
        <v>0</v>
      </c>
      <c r="T5339">
        <v>0</v>
      </c>
      <c r="U5339">
        <v>254.91</v>
      </c>
      <c r="V5339">
        <v>2379.15</v>
      </c>
      <c r="W5339">
        <v>1</v>
      </c>
      <c r="X5339">
        <f t="shared" si="339"/>
        <v>2799</v>
      </c>
      <c r="Y5339">
        <f t="shared" si="340"/>
        <v>419.84999999999991</v>
      </c>
      <c r="Z5339" s="1">
        <f t="shared" si="341"/>
        <v>0.14999999999999997</v>
      </c>
    </row>
    <row r="5340" spans="1:26">
      <c r="A5340" s="2">
        <v>45095</v>
      </c>
      <c r="B5340" t="s">
        <v>4457</v>
      </c>
      <c r="C5340" t="s">
        <v>4776</v>
      </c>
      <c r="D5340" s="2" t="str">
        <f t="shared" si="338"/>
        <v>KOW-KU3-R-0002</v>
      </c>
      <c r="E5340" t="s">
        <v>86</v>
      </c>
      <c r="F5340" t="s">
        <v>260</v>
      </c>
      <c r="G5340">
        <v>39</v>
      </c>
      <c r="H5340" t="str">
        <f>VLOOKUP(E5340,[1]data!$D$3:$AK$1000,34,0)</f>
        <v>Indie</v>
      </c>
      <c r="I5340">
        <v>2499</v>
      </c>
      <c r="J5340" t="str">
        <f>VLOOKUP(E5340,[1]data!$D$3:$AJ$1048576,33,0)</f>
        <v>2499-2999</v>
      </c>
      <c r="K5340" t="s">
        <v>4939</v>
      </c>
      <c r="L5340" t="s">
        <v>255</v>
      </c>
      <c r="M5340">
        <v>1</v>
      </c>
      <c r="N5340">
        <v>1784.82</v>
      </c>
      <c r="O5340">
        <v>0</v>
      </c>
      <c r="P5340">
        <v>0</v>
      </c>
      <c r="Q5340">
        <v>1784.82</v>
      </c>
      <c r="R5340">
        <v>0</v>
      </c>
      <c r="S5340">
        <v>0</v>
      </c>
      <c r="T5340">
        <v>0</v>
      </c>
      <c r="U5340">
        <v>214.18</v>
      </c>
      <c r="V5340">
        <v>1999</v>
      </c>
      <c r="W5340">
        <v>1</v>
      </c>
      <c r="X5340">
        <f t="shared" si="339"/>
        <v>2499</v>
      </c>
      <c r="Y5340">
        <f t="shared" si="340"/>
        <v>500</v>
      </c>
      <c r="Z5340" s="1">
        <f t="shared" si="341"/>
        <v>0.20008003201280511</v>
      </c>
    </row>
    <row r="5341" spans="1:26">
      <c r="A5341" s="2">
        <v>45095</v>
      </c>
      <c r="B5341" t="s">
        <v>4457</v>
      </c>
      <c r="C5341" t="s">
        <v>4776</v>
      </c>
      <c r="D5341" s="2" t="str">
        <f t="shared" si="338"/>
        <v>KOW-PIQ-R-0032</v>
      </c>
      <c r="E5341" t="s">
        <v>124</v>
      </c>
      <c r="F5341" t="s">
        <v>2010</v>
      </c>
      <c r="G5341" t="s">
        <v>2108</v>
      </c>
      <c r="H5341" t="str">
        <f>VLOOKUP(E5341,[1]data!$D$3:$AK$1000,34,0)</f>
        <v>Knit Shirt</v>
      </c>
      <c r="I5341">
        <v>2499</v>
      </c>
      <c r="J5341" t="str">
        <f>VLOOKUP(E5341,[1]data!$D$3:$AJ$1048576,33,0)</f>
        <v>2499-2999</v>
      </c>
      <c r="K5341" t="s">
        <v>4940</v>
      </c>
      <c r="L5341" t="s">
        <v>255</v>
      </c>
      <c r="M5341">
        <v>1</v>
      </c>
      <c r="N5341">
        <v>2231.25</v>
      </c>
      <c r="O5341">
        <v>0</v>
      </c>
      <c r="P5341">
        <v>0</v>
      </c>
      <c r="Q5341">
        <v>2231.25</v>
      </c>
      <c r="R5341">
        <v>0</v>
      </c>
      <c r="S5341">
        <v>0</v>
      </c>
      <c r="T5341">
        <v>0</v>
      </c>
      <c r="U5341">
        <v>267.75</v>
      </c>
      <c r="V5341">
        <v>2499</v>
      </c>
      <c r="W5341">
        <v>1</v>
      </c>
      <c r="X5341">
        <f t="shared" si="339"/>
        <v>2499</v>
      </c>
      <c r="Y5341">
        <f t="shared" si="340"/>
        <v>0</v>
      </c>
      <c r="Z5341" s="1">
        <f t="shared" si="341"/>
        <v>0</v>
      </c>
    </row>
    <row r="5342" spans="1:26">
      <c r="A5342" s="2">
        <v>45095</v>
      </c>
      <c r="B5342" t="s">
        <v>4457</v>
      </c>
      <c r="C5342" t="s">
        <v>4776</v>
      </c>
      <c r="D5342" s="2" t="str">
        <f t="shared" si="338"/>
        <v>KOW-KU3-R-0002</v>
      </c>
      <c r="E5342" t="s">
        <v>88</v>
      </c>
      <c r="F5342" t="s">
        <v>260</v>
      </c>
      <c r="G5342">
        <v>46</v>
      </c>
      <c r="H5342" t="str">
        <f>VLOOKUP(E5342,[1]data!$D$3:$AK$1000,34,0)</f>
        <v>Indie</v>
      </c>
      <c r="I5342">
        <v>2499</v>
      </c>
      <c r="J5342" t="str">
        <f>VLOOKUP(E5342,[1]data!$D$3:$AJ$1048576,33,0)</f>
        <v>2499-2999</v>
      </c>
      <c r="K5342" t="s">
        <v>4938</v>
      </c>
      <c r="L5342" t="s">
        <v>255</v>
      </c>
      <c r="M5342">
        <v>1</v>
      </c>
      <c r="N5342">
        <v>1784.82</v>
      </c>
      <c r="O5342">
        <v>-267.72000000000003</v>
      </c>
      <c r="P5342">
        <v>0</v>
      </c>
      <c r="Q5342">
        <v>1517.1</v>
      </c>
      <c r="R5342">
        <v>0</v>
      </c>
      <c r="S5342">
        <v>0</v>
      </c>
      <c r="T5342">
        <v>0</v>
      </c>
      <c r="U5342">
        <v>182.05</v>
      </c>
      <c r="V5342">
        <v>1699.15</v>
      </c>
      <c r="W5342">
        <v>1</v>
      </c>
      <c r="X5342">
        <f t="shared" si="339"/>
        <v>2499</v>
      </c>
      <c r="Y5342">
        <f t="shared" si="340"/>
        <v>799.84999999999991</v>
      </c>
      <c r="Z5342" s="1">
        <f t="shared" si="341"/>
        <v>0.32006802721088434</v>
      </c>
    </row>
    <row r="5343" spans="1:26">
      <c r="A5343" s="2">
        <v>45095</v>
      </c>
      <c r="B5343" t="s">
        <v>4457</v>
      </c>
      <c r="C5343" t="s">
        <v>4776</v>
      </c>
      <c r="D5343" s="2" t="str">
        <f t="shared" si="338"/>
        <v>KOW-LI2-R-0006</v>
      </c>
      <c r="E5343" t="s">
        <v>102</v>
      </c>
      <c r="F5343" t="s">
        <v>258</v>
      </c>
      <c r="G5343">
        <v>40</v>
      </c>
      <c r="H5343" t="str">
        <f>VLOOKUP(E5343,[1]data!$D$3:$AK$1000,34,0)</f>
        <v>Linen</v>
      </c>
      <c r="I5343">
        <v>3499</v>
      </c>
      <c r="J5343" t="str">
        <f>VLOOKUP(E5343,[1]data!$D$3:$AJ$1048576,33,0)</f>
        <v>3499-3999</v>
      </c>
      <c r="K5343" t="s">
        <v>4941</v>
      </c>
      <c r="L5343" t="s">
        <v>255</v>
      </c>
      <c r="M5343">
        <v>1</v>
      </c>
      <c r="N5343">
        <v>3124.11</v>
      </c>
      <c r="O5343">
        <v>0</v>
      </c>
      <c r="P5343">
        <v>0</v>
      </c>
      <c r="Q5343">
        <v>3124.11</v>
      </c>
      <c r="R5343">
        <v>0</v>
      </c>
      <c r="S5343">
        <v>0</v>
      </c>
      <c r="T5343">
        <v>0</v>
      </c>
      <c r="U5343">
        <v>374.89</v>
      </c>
      <c r="V5343">
        <v>3499</v>
      </c>
      <c r="W5343">
        <v>1</v>
      </c>
      <c r="X5343">
        <f t="shared" si="339"/>
        <v>3499</v>
      </c>
      <c r="Y5343">
        <f t="shared" si="340"/>
        <v>0</v>
      </c>
      <c r="Z5343" s="1">
        <f t="shared" si="341"/>
        <v>0</v>
      </c>
    </row>
    <row r="5344" spans="1:26">
      <c r="A5344" s="2">
        <v>45095</v>
      </c>
      <c r="B5344" t="s">
        <v>4457</v>
      </c>
      <c r="C5344" t="s">
        <v>4776</v>
      </c>
      <c r="D5344" s="2" t="str">
        <f t="shared" si="338"/>
        <v>KOW-UKI2-R-003</v>
      </c>
      <c r="E5344" t="s">
        <v>165</v>
      </c>
      <c r="F5344" t="s">
        <v>322</v>
      </c>
      <c r="G5344">
        <v>42</v>
      </c>
      <c r="H5344" t="str">
        <f>VLOOKUP(E5344,[1]data!$D$3:$AK$1000,34,0)</f>
        <v>Hoodie</v>
      </c>
      <c r="I5344">
        <v>2799</v>
      </c>
      <c r="J5344" t="str">
        <f>VLOOKUP(E5344,[1]data!$D$3:$AJ$1048576,33,0)</f>
        <v>2499-2999</v>
      </c>
      <c r="K5344" t="s">
        <v>4942</v>
      </c>
      <c r="L5344" t="s">
        <v>473</v>
      </c>
      <c r="M5344">
        <v>1</v>
      </c>
      <c r="N5344">
        <v>2499.1</v>
      </c>
      <c r="O5344">
        <v>-587.28</v>
      </c>
      <c r="P5344">
        <v>0</v>
      </c>
      <c r="Q5344">
        <v>1911.82</v>
      </c>
      <c r="R5344">
        <v>0</v>
      </c>
      <c r="S5344">
        <v>0</v>
      </c>
      <c r="T5344">
        <v>0</v>
      </c>
      <c r="U5344">
        <v>229.42</v>
      </c>
      <c r="V5344">
        <v>2141.2399999999998</v>
      </c>
      <c r="W5344">
        <v>1</v>
      </c>
      <c r="X5344">
        <f t="shared" si="339"/>
        <v>2799</v>
      </c>
      <c r="Y5344">
        <f t="shared" si="340"/>
        <v>657.76000000000022</v>
      </c>
      <c r="Z5344" s="1">
        <f t="shared" si="341"/>
        <v>0.23499821364773141</v>
      </c>
    </row>
    <row r="5345" spans="1:26">
      <c r="A5345" s="2">
        <v>45095</v>
      </c>
      <c r="B5345" t="s">
        <v>4457</v>
      </c>
      <c r="C5345" t="s">
        <v>4776</v>
      </c>
      <c r="D5345" s="2" t="str">
        <f t="shared" si="338"/>
        <v>KOW-TRA2-R-000</v>
      </c>
      <c r="E5345" t="s">
        <v>149</v>
      </c>
      <c r="F5345" t="s">
        <v>317</v>
      </c>
      <c r="G5345">
        <v>44</v>
      </c>
      <c r="H5345" t="str">
        <f>VLOOKUP(E5345,[1]data!$D$3:$AK$1000,34,0)</f>
        <v>Traditional</v>
      </c>
      <c r="I5345">
        <v>1799</v>
      </c>
      <c r="J5345" t="str">
        <f>VLOOKUP(E5345,[1]data!$D$3:$AJ$1048576,33,0)</f>
        <v>1799-2299</v>
      </c>
      <c r="K5345" t="s">
        <v>4943</v>
      </c>
      <c r="L5345" t="s">
        <v>255</v>
      </c>
      <c r="M5345">
        <v>1</v>
      </c>
      <c r="N5345">
        <v>1365.17</v>
      </c>
      <c r="O5345">
        <v>-136.51</v>
      </c>
      <c r="P5345">
        <v>0</v>
      </c>
      <c r="Q5345">
        <v>1228.6600000000001</v>
      </c>
      <c r="R5345">
        <v>0</v>
      </c>
      <c r="S5345">
        <v>0</v>
      </c>
      <c r="T5345">
        <v>0</v>
      </c>
      <c r="U5345">
        <v>147.44</v>
      </c>
      <c r="V5345">
        <v>1376.1</v>
      </c>
      <c r="W5345">
        <v>1</v>
      </c>
      <c r="X5345">
        <f t="shared" si="339"/>
        <v>1799</v>
      </c>
      <c r="Y5345">
        <f t="shared" si="340"/>
        <v>422.90000000000009</v>
      </c>
      <c r="Z5345" s="1">
        <f t="shared" si="341"/>
        <v>0.23507504168982774</v>
      </c>
    </row>
    <row r="5346" spans="1:26">
      <c r="A5346" s="2">
        <v>45095</v>
      </c>
      <c r="B5346" t="s">
        <v>4457</v>
      </c>
      <c r="C5346" t="s">
        <v>4776</v>
      </c>
      <c r="D5346" s="2" t="str">
        <f t="shared" si="338"/>
        <v>KOW-CC04-R-004</v>
      </c>
      <c r="E5346" t="s">
        <v>41</v>
      </c>
      <c r="F5346" t="s">
        <v>1425</v>
      </c>
      <c r="G5346">
        <v>39</v>
      </c>
      <c r="H5346" t="str">
        <f>VLOOKUP(E5346,[1]data!$D$3:$AK$1000,34,0)</f>
        <v>Hoodie</v>
      </c>
      <c r="I5346">
        <v>2799</v>
      </c>
      <c r="J5346" t="str">
        <f>VLOOKUP(E5346,[1]data!$D$3:$AJ$1048576,33,0)</f>
        <v>2499-2999</v>
      </c>
      <c r="K5346" t="s">
        <v>4944</v>
      </c>
      <c r="L5346" t="s">
        <v>255</v>
      </c>
      <c r="M5346">
        <v>1</v>
      </c>
      <c r="N5346">
        <v>2499.11</v>
      </c>
      <c r="O5346">
        <v>-249.91</v>
      </c>
      <c r="P5346">
        <v>0</v>
      </c>
      <c r="Q5346">
        <v>2249.1999999999998</v>
      </c>
      <c r="R5346">
        <v>0</v>
      </c>
      <c r="S5346">
        <v>0</v>
      </c>
      <c r="T5346">
        <v>0</v>
      </c>
      <c r="U5346">
        <v>269.89999999999998</v>
      </c>
      <c r="V5346">
        <v>2519.1</v>
      </c>
      <c r="W5346">
        <v>1</v>
      </c>
      <c r="X5346">
        <f t="shared" si="339"/>
        <v>2799</v>
      </c>
      <c r="Y5346">
        <f t="shared" si="340"/>
        <v>279.90000000000009</v>
      </c>
      <c r="Z5346" s="1">
        <f t="shared" si="341"/>
        <v>0.10000000000000003</v>
      </c>
    </row>
    <row r="5347" spans="1:26">
      <c r="A5347" s="2">
        <v>45095</v>
      </c>
      <c r="B5347" t="s">
        <v>4457</v>
      </c>
      <c r="C5347" t="s">
        <v>4776</v>
      </c>
      <c r="D5347" s="2" t="str">
        <f t="shared" si="338"/>
        <v>KOW-CC04-R-004</v>
      </c>
      <c r="E5347" t="s">
        <v>41</v>
      </c>
      <c r="F5347" t="s">
        <v>1425</v>
      </c>
      <c r="G5347">
        <v>39</v>
      </c>
      <c r="H5347" t="str">
        <f>VLOOKUP(E5347,[1]data!$D$3:$AK$1000,34,0)</f>
        <v>Hoodie</v>
      </c>
      <c r="I5347">
        <v>2799</v>
      </c>
      <c r="J5347" t="str">
        <f>VLOOKUP(E5347,[1]data!$D$3:$AJ$1048576,33,0)</f>
        <v>2499-2999</v>
      </c>
      <c r="K5347" t="s">
        <v>4930</v>
      </c>
      <c r="L5347" t="s">
        <v>255</v>
      </c>
      <c r="M5347">
        <v>1</v>
      </c>
      <c r="N5347">
        <v>2499.1</v>
      </c>
      <c r="O5347">
        <v>-374.86</v>
      </c>
      <c r="P5347">
        <v>0</v>
      </c>
      <c r="Q5347">
        <v>2124.2399999999998</v>
      </c>
      <c r="R5347">
        <v>0</v>
      </c>
      <c r="S5347">
        <v>0</v>
      </c>
      <c r="T5347">
        <v>0</v>
      </c>
      <c r="U5347">
        <v>254.91</v>
      </c>
      <c r="V5347">
        <v>2379.15</v>
      </c>
      <c r="W5347">
        <v>1</v>
      </c>
      <c r="X5347">
        <f t="shared" si="339"/>
        <v>2799</v>
      </c>
      <c r="Y5347">
        <f t="shared" si="340"/>
        <v>419.84999999999991</v>
      </c>
      <c r="Z5347" s="1">
        <f t="shared" si="341"/>
        <v>0.14999999999999997</v>
      </c>
    </row>
    <row r="5348" spans="1:26">
      <c r="A5348" s="2">
        <v>45095</v>
      </c>
      <c r="B5348" t="s">
        <v>4457</v>
      </c>
      <c r="C5348" t="s">
        <v>4776</v>
      </c>
      <c r="D5348" s="2" t="str">
        <f t="shared" si="338"/>
        <v>KOW-TRA3-R-000</v>
      </c>
      <c r="E5348" t="s">
        <v>151</v>
      </c>
      <c r="F5348" t="s">
        <v>286</v>
      </c>
      <c r="G5348">
        <v>40</v>
      </c>
      <c r="H5348" t="str">
        <f>VLOOKUP(E5348,[1]data!$D$3:$AK$1000,34,0)</f>
        <v>Traditional</v>
      </c>
      <c r="I5348">
        <v>1299</v>
      </c>
      <c r="J5348" t="str">
        <f>VLOOKUP(E5348,[1]data!$D$3:$AJ$1048576,33,0)</f>
        <v>1099-1499</v>
      </c>
      <c r="K5348" t="s">
        <v>4945</v>
      </c>
      <c r="L5348" t="s">
        <v>255</v>
      </c>
      <c r="M5348">
        <v>1</v>
      </c>
      <c r="N5348">
        <v>1159.82</v>
      </c>
      <c r="O5348">
        <v>0</v>
      </c>
      <c r="P5348">
        <v>0</v>
      </c>
      <c r="Q5348">
        <v>1159.82</v>
      </c>
      <c r="R5348">
        <v>0</v>
      </c>
      <c r="S5348">
        <v>0</v>
      </c>
      <c r="T5348">
        <v>0</v>
      </c>
      <c r="U5348">
        <v>139.18</v>
      </c>
      <c r="V5348">
        <v>1299</v>
      </c>
      <c r="W5348">
        <v>1</v>
      </c>
      <c r="X5348">
        <f t="shared" si="339"/>
        <v>1299</v>
      </c>
      <c r="Y5348">
        <f t="shared" si="340"/>
        <v>0</v>
      </c>
      <c r="Z5348" s="1">
        <f t="shared" si="341"/>
        <v>0</v>
      </c>
    </row>
    <row r="5349" spans="1:26">
      <c r="A5349" s="2">
        <v>45095</v>
      </c>
      <c r="B5349" t="s">
        <v>4457</v>
      </c>
      <c r="C5349" t="s">
        <v>4776</v>
      </c>
      <c r="D5349" s="2" t="str">
        <f t="shared" si="338"/>
        <v>KOW-CA11-R-000</v>
      </c>
      <c r="E5349" t="s">
        <v>9</v>
      </c>
      <c r="F5349" t="s">
        <v>302</v>
      </c>
      <c r="G5349">
        <v>40</v>
      </c>
      <c r="H5349" t="str">
        <f>VLOOKUP(E5349,[1]data!$D$3:$AK$1000,34,0)</f>
        <v>Casual</v>
      </c>
      <c r="I5349">
        <v>1999</v>
      </c>
      <c r="J5349" t="str">
        <f>VLOOKUP(E5349,[1]data!$D$3:$AJ$1048576,33,0)</f>
        <v>1799-2299</v>
      </c>
      <c r="K5349" t="s">
        <v>4946</v>
      </c>
      <c r="L5349" t="s">
        <v>255</v>
      </c>
      <c r="M5349">
        <v>1</v>
      </c>
      <c r="N5349">
        <v>1784.82</v>
      </c>
      <c r="O5349">
        <v>-267.72000000000003</v>
      </c>
      <c r="P5349">
        <v>0</v>
      </c>
      <c r="Q5349">
        <v>1517.1</v>
      </c>
      <c r="R5349">
        <v>0</v>
      </c>
      <c r="S5349">
        <v>0</v>
      </c>
      <c r="T5349">
        <v>0</v>
      </c>
      <c r="U5349">
        <v>182.05</v>
      </c>
      <c r="V5349">
        <v>1699.15</v>
      </c>
      <c r="W5349">
        <v>1</v>
      </c>
      <c r="X5349">
        <f t="shared" si="339"/>
        <v>1999</v>
      </c>
      <c r="Y5349">
        <f t="shared" si="340"/>
        <v>299.84999999999991</v>
      </c>
      <c r="Z5349" s="1">
        <f t="shared" si="341"/>
        <v>0.14999999999999997</v>
      </c>
    </row>
    <row r="5350" spans="1:26">
      <c r="A5350" s="2">
        <v>45095</v>
      </c>
      <c r="B5350" t="s">
        <v>4457</v>
      </c>
      <c r="C5350" t="s">
        <v>4776</v>
      </c>
      <c r="D5350" s="2" t="str">
        <f t="shared" si="338"/>
        <v>KOW-CC04-R-004</v>
      </c>
      <c r="E5350" t="s">
        <v>43</v>
      </c>
      <c r="F5350" t="s">
        <v>1425</v>
      </c>
      <c r="G5350">
        <v>42</v>
      </c>
      <c r="H5350" t="str">
        <f>VLOOKUP(E5350,[1]data!$D$3:$AK$1000,34,0)</f>
        <v>Hoodie</v>
      </c>
      <c r="I5350">
        <v>2799</v>
      </c>
      <c r="J5350" t="str">
        <f>VLOOKUP(E5350,[1]data!$D$3:$AJ$1048576,33,0)</f>
        <v>2499-2999</v>
      </c>
      <c r="K5350" t="s">
        <v>4931</v>
      </c>
      <c r="L5350" t="s">
        <v>255</v>
      </c>
      <c r="M5350">
        <v>1</v>
      </c>
      <c r="N5350">
        <v>2257.25</v>
      </c>
      <c r="O5350">
        <v>-338.58</v>
      </c>
      <c r="P5350">
        <v>0</v>
      </c>
      <c r="Q5350">
        <v>1918.67</v>
      </c>
      <c r="R5350">
        <v>0</v>
      </c>
      <c r="S5350">
        <v>0</v>
      </c>
      <c r="T5350">
        <v>0</v>
      </c>
      <c r="U5350">
        <v>460.48</v>
      </c>
      <c r="V5350">
        <v>2379.15</v>
      </c>
      <c r="W5350">
        <v>1</v>
      </c>
      <c r="X5350">
        <f t="shared" si="339"/>
        <v>2799</v>
      </c>
      <c r="Y5350">
        <f t="shared" si="340"/>
        <v>419.84999999999991</v>
      </c>
      <c r="Z5350" s="1">
        <f t="shared" si="341"/>
        <v>0.14999999999999997</v>
      </c>
    </row>
    <row r="5351" spans="1:26">
      <c r="A5351" s="2">
        <v>45095</v>
      </c>
      <c r="B5351" t="s">
        <v>4457</v>
      </c>
      <c r="C5351" t="s">
        <v>4776</v>
      </c>
      <c r="D5351" s="2" t="str">
        <f t="shared" si="338"/>
        <v>KOW-CC04-R-004</v>
      </c>
      <c r="E5351" t="s">
        <v>43</v>
      </c>
      <c r="F5351" t="s">
        <v>1425</v>
      </c>
      <c r="G5351">
        <v>42</v>
      </c>
      <c r="H5351" t="str">
        <f>VLOOKUP(E5351,[1]data!$D$3:$AK$1000,34,0)</f>
        <v>Hoodie</v>
      </c>
      <c r="I5351">
        <v>2799</v>
      </c>
      <c r="J5351" t="str">
        <f>VLOOKUP(E5351,[1]data!$D$3:$AJ$1048576,33,0)</f>
        <v>2499-2999</v>
      </c>
      <c r="K5351" t="s">
        <v>4947</v>
      </c>
      <c r="L5351" t="s">
        <v>255</v>
      </c>
      <c r="M5351">
        <v>1</v>
      </c>
      <c r="N5351">
        <v>2499.11</v>
      </c>
      <c r="O5351">
        <v>0</v>
      </c>
      <c r="P5351">
        <v>0</v>
      </c>
      <c r="Q5351">
        <v>2499.11</v>
      </c>
      <c r="R5351">
        <v>0</v>
      </c>
      <c r="S5351">
        <v>0</v>
      </c>
      <c r="T5351">
        <v>0</v>
      </c>
      <c r="U5351">
        <v>299.89</v>
      </c>
      <c r="V5351">
        <v>2799</v>
      </c>
      <c r="W5351">
        <v>1</v>
      </c>
      <c r="X5351">
        <f t="shared" si="339"/>
        <v>2799</v>
      </c>
      <c r="Y5351">
        <f t="shared" si="340"/>
        <v>0</v>
      </c>
      <c r="Z5351" s="1">
        <f t="shared" si="341"/>
        <v>0</v>
      </c>
    </row>
    <row r="5352" spans="1:26">
      <c r="A5352" s="2">
        <v>45095</v>
      </c>
      <c r="B5352" t="s">
        <v>4457</v>
      </c>
      <c r="C5352" t="s">
        <v>4776</v>
      </c>
      <c r="D5352" s="2" t="str">
        <f t="shared" si="338"/>
        <v>KOW-PO27-S-002</v>
      </c>
      <c r="E5352" t="s">
        <v>136</v>
      </c>
      <c r="F5352" t="s">
        <v>393</v>
      </c>
      <c r="G5352">
        <v>39</v>
      </c>
      <c r="H5352" t="str">
        <f>VLOOKUP(E5352,[1]data!$D$3:$AK$1000,34,0)</f>
        <v>Classic</v>
      </c>
      <c r="I5352">
        <v>2199</v>
      </c>
      <c r="J5352" t="str">
        <f>VLOOKUP(E5352,[1]data!$D$3:$AJ$1048576,33,0)</f>
        <v>1799-2299</v>
      </c>
      <c r="K5352" t="s">
        <v>4948</v>
      </c>
      <c r="L5352" t="s">
        <v>255</v>
      </c>
      <c r="M5352">
        <v>1</v>
      </c>
      <c r="N5352">
        <v>1570.54</v>
      </c>
      <c r="O5352">
        <v>0</v>
      </c>
      <c r="P5352">
        <v>0</v>
      </c>
      <c r="Q5352">
        <v>1570.54</v>
      </c>
      <c r="R5352">
        <v>0</v>
      </c>
      <c r="S5352">
        <v>0</v>
      </c>
      <c r="T5352">
        <v>0</v>
      </c>
      <c r="U5352">
        <v>188.46</v>
      </c>
      <c r="V5352">
        <v>1759</v>
      </c>
      <c r="W5352">
        <v>1</v>
      </c>
      <c r="X5352">
        <f t="shared" si="339"/>
        <v>2199</v>
      </c>
      <c r="Y5352">
        <f t="shared" si="340"/>
        <v>440</v>
      </c>
      <c r="Z5352" s="1">
        <f t="shared" si="341"/>
        <v>0.20009095043201455</v>
      </c>
    </row>
    <row r="5353" spans="1:26">
      <c r="A5353" s="2">
        <v>45095</v>
      </c>
      <c r="B5353" t="s">
        <v>4457</v>
      </c>
      <c r="C5353" t="s">
        <v>4776</v>
      </c>
      <c r="D5353" s="2" t="str">
        <f t="shared" si="338"/>
        <v>KOW-LI3-R-0007</v>
      </c>
      <c r="E5353" t="s">
        <v>108</v>
      </c>
      <c r="F5353" t="s">
        <v>261</v>
      </c>
      <c r="G5353">
        <v>46</v>
      </c>
      <c r="H5353" t="str">
        <f>VLOOKUP(E5353,[1]data!$D$3:$AK$1000,34,0)</f>
        <v>Linen</v>
      </c>
      <c r="I5353">
        <v>3499</v>
      </c>
      <c r="J5353" t="str">
        <f>VLOOKUP(E5353,[1]data!$D$3:$AJ$1048576,33,0)</f>
        <v>3499-3999</v>
      </c>
      <c r="K5353" t="s">
        <v>4949</v>
      </c>
      <c r="L5353" t="s">
        <v>255</v>
      </c>
      <c r="M5353">
        <v>1</v>
      </c>
      <c r="N5353">
        <v>2655.35</v>
      </c>
      <c r="O5353">
        <v>-265.52999999999997</v>
      </c>
      <c r="P5353">
        <v>0</v>
      </c>
      <c r="Q5353">
        <v>2389.8200000000002</v>
      </c>
      <c r="R5353">
        <v>0</v>
      </c>
      <c r="S5353">
        <v>0</v>
      </c>
      <c r="T5353">
        <v>0</v>
      </c>
      <c r="U5353">
        <v>286.77999999999997</v>
      </c>
      <c r="V5353">
        <v>2676.6</v>
      </c>
      <c r="W5353">
        <v>1</v>
      </c>
      <c r="X5353">
        <f t="shared" si="339"/>
        <v>3499</v>
      </c>
      <c r="Y5353">
        <f t="shared" si="340"/>
        <v>822.40000000000009</v>
      </c>
      <c r="Z5353" s="1">
        <f t="shared" si="341"/>
        <v>0.23503858245212922</v>
      </c>
    </row>
    <row r="5354" spans="1:26">
      <c r="A5354" s="2">
        <v>45095</v>
      </c>
      <c r="B5354" t="s">
        <v>4457</v>
      </c>
      <c r="C5354" t="s">
        <v>4776</v>
      </c>
      <c r="D5354" s="2" t="str">
        <f t="shared" si="338"/>
        <v>KOW-CC12-R-003</v>
      </c>
      <c r="E5354" t="s">
        <v>53</v>
      </c>
      <c r="F5354" t="s">
        <v>1723</v>
      </c>
      <c r="G5354">
        <v>34</v>
      </c>
      <c r="H5354" t="str">
        <f>VLOOKUP(E5354,[1]data!$D$3:$AK$1000,34,0)</f>
        <v>Bottom</v>
      </c>
      <c r="I5354">
        <v>2499</v>
      </c>
      <c r="J5354" t="str">
        <f>VLOOKUP(E5354,[1]data!$D$3:$AJ$1048576,33,0)</f>
        <v>2499-2999</v>
      </c>
      <c r="K5354" t="s">
        <v>4936</v>
      </c>
      <c r="L5354" t="s">
        <v>255</v>
      </c>
      <c r="M5354">
        <v>1</v>
      </c>
      <c r="N5354">
        <v>2231.2399999999998</v>
      </c>
      <c r="O5354">
        <v>-223.12</v>
      </c>
      <c r="P5354">
        <v>0</v>
      </c>
      <c r="Q5354">
        <v>2008.12</v>
      </c>
      <c r="R5354">
        <v>0</v>
      </c>
      <c r="S5354">
        <v>0</v>
      </c>
      <c r="T5354">
        <v>0</v>
      </c>
      <c r="U5354">
        <v>240.98</v>
      </c>
      <c r="V5354">
        <v>2249.1</v>
      </c>
      <c r="W5354">
        <v>1</v>
      </c>
      <c r="X5354">
        <f t="shared" si="339"/>
        <v>2499</v>
      </c>
      <c r="Y5354">
        <f t="shared" si="340"/>
        <v>249.90000000000009</v>
      </c>
      <c r="Z5354" s="1">
        <f t="shared" si="341"/>
        <v>0.10000000000000003</v>
      </c>
    </row>
    <row r="5355" spans="1:26">
      <c r="A5355" s="2">
        <v>45095</v>
      </c>
      <c r="B5355" t="s">
        <v>4457</v>
      </c>
      <c r="C5355" t="s">
        <v>4776</v>
      </c>
      <c r="D5355" s="2" t="str">
        <f t="shared" si="338"/>
        <v>KOW-TRA2-R-000</v>
      </c>
      <c r="E5355" t="s">
        <v>501</v>
      </c>
      <c r="F5355" t="s">
        <v>317</v>
      </c>
      <c r="G5355">
        <v>39</v>
      </c>
      <c r="H5355" t="str">
        <f>VLOOKUP(E5355,[1]data!$D$3:$AK$1000,34,0)</f>
        <v>Traditional</v>
      </c>
      <c r="I5355">
        <v>1799</v>
      </c>
      <c r="J5355" t="str">
        <f>VLOOKUP(E5355,[1]data!$D$3:$AJ$1048576,33,0)</f>
        <v>1799-2299</v>
      </c>
      <c r="K5355" t="s">
        <v>4950</v>
      </c>
      <c r="L5355" t="s">
        <v>255</v>
      </c>
      <c r="M5355">
        <v>1</v>
      </c>
      <c r="N5355">
        <v>1233.06</v>
      </c>
      <c r="O5355">
        <v>0</v>
      </c>
      <c r="P5355">
        <v>0</v>
      </c>
      <c r="Q5355">
        <v>1233.06</v>
      </c>
      <c r="R5355">
        <v>0</v>
      </c>
      <c r="S5355">
        <v>0</v>
      </c>
      <c r="T5355">
        <v>0</v>
      </c>
      <c r="U5355">
        <v>295.94</v>
      </c>
      <c r="V5355">
        <v>1529</v>
      </c>
      <c r="W5355">
        <v>1</v>
      </c>
      <c r="X5355">
        <f t="shared" si="339"/>
        <v>1799</v>
      </c>
      <c r="Y5355">
        <f t="shared" si="340"/>
        <v>270</v>
      </c>
      <c r="Z5355" s="1">
        <f t="shared" si="341"/>
        <v>0.15008337965536409</v>
      </c>
    </row>
    <row r="5356" spans="1:26">
      <c r="A5356" s="2">
        <v>45095</v>
      </c>
      <c r="B5356" t="s">
        <v>4457</v>
      </c>
      <c r="C5356" t="s">
        <v>4776</v>
      </c>
      <c r="D5356" s="2" t="str">
        <f t="shared" si="338"/>
        <v>KOW-TRA6-R-000</v>
      </c>
      <c r="E5356" t="s">
        <v>157</v>
      </c>
      <c r="F5356" t="s">
        <v>256</v>
      </c>
      <c r="G5356">
        <v>39</v>
      </c>
      <c r="H5356" t="str">
        <f>VLOOKUP(E5356,[1]data!$D$3:$AK$1000,34,0)</f>
        <v>Traditional</v>
      </c>
      <c r="I5356">
        <v>1499</v>
      </c>
      <c r="J5356" t="str">
        <f>VLOOKUP(E5356,[1]data!$D$3:$AJ$1048576,33,0)</f>
        <v>1099-1499</v>
      </c>
      <c r="K5356" t="s">
        <v>4951</v>
      </c>
      <c r="L5356" t="s">
        <v>255</v>
      </c>
      <c r="M5356">
        <v>1</v>
      </c>
      <c r="N5356">
        <v>2676.78</v>
      </c>
      <c r="O5356">
        <v>-267.67</v>
      </c>
      <c r="P5356">
        <v>0</v>
      </c>
      <c r="Q5356">
        <v>2409.11</v>
      </c>
      <c r="R5356">
        <v>0</v>
      </c>
      <c r="S5356">
        <v>0</v>
      </c>
      <c r="T5356">
        <v>0</v>
      </c>
      <c r="U5356">
        <v>289.08999999999997</v>
      </c>
      <c r="V5356">
        <v>2698.2</v>
      </c>
      <c r="W5356">
        <v>2</v>
      </c>
      <c r="X5356">
        <f t="shared" si="339"/>
        <v>2998</v>
      </c>
      <c r="Y5356">
        <f t="shared" si="340"/>
        <v>299.80000000000018</v>
      </c>
      <c r="Z5356" s="1">
        <f t="shared" si="341"/>
        <v>0.10000000000000006</v>
      </c>
    </row>
    <row r="5357" spans="1:26">
      <c r="A5357" s="2">
        <v>45095</v>
      </c>
      <c r="B5357" t="s">
        <v>4457</v>
      </c>
      <c r="C5357" t="s">
        <v>4776</v>
      </c>
      <c r="D5357" s="2" t="str">
        <f t="shared" si="338"/>
        <v>KOW-CA11-R-000</v>
      </c>
      <c r="E5357" t="s">
        <v>10</v>
      </c>
      <c r="F5357" t="s">
        <v>302</v>
      </c>
      <c r="G5357">
        <v>42</v>
      </c>
      <c r="H5357" t="str">
        <f>VLOOKUP(E5357,[1]data!$D$3:$AK$1000,34,0)</f>
        <v>Casual</v>
      </c>
      <c r="I5357">
        <v>1999</v>
      </c>
      <c r="J5357" t="str">
        <f>VLOOKUP(E5357,[1]data!$D$3:$AJ$1048576,33,0)</f>
        <v>1799-2299</v>
      </c>
      <c r="K5357" t="s">
        <v>4952</v>
      </c>
      <c r="L5357" t="s">
        <v>255</v>
      </c>
      <c r="M5357">
        <v>1</v>
      </c>
      <c r="N5357">
        <v>1784.82</v>
      </c>
      <c r="O5357">
        <v>0</v>
      </c>
      <c r="P5357">
        <v>0</v>
      </c>
      <c r="Q5357">
        <v>1784.82</v>
      </c>
      <c r="R5357">
        <v>0</v>
      </c>
      <c r="S5357">
        <v>0</v>
      </c>
      <c r="T5357">
        <v>0</v>
      </c>
      <c r="U5357">
        <v>214.18</v>
      </c>
      <c r="V5357">
        <v>1999</v>
      </c>
      <c r="W5357">
        <v>1</v>
      </c>
      <c r="X5357">
        <f t="shared" si="339"/>
        <v>1999</v>
      </c>
      <c r="Y5357">
        <f t="shared" si="340"/>
        <v>0</v>
      </c>
      <c r="Z5357" s="1">
        <f t="shared" si="341"/>
        <v>0</v>
      </c>
    </row>
    <row r="5358" spans="1:26">
      <c r="A5358" s="2">
        <v>45095</v>
      </c>
      <c r="B5358" t="s">
        <v>4457</v>
      </c>
      <c r="C5358" t="s">
        <v>4776</v>
      </c>
      <c r="D5358" s="2" t="str">
        <f t="shared" si="338"/>
        <v>KOW-LI3-R-0007</v>
      </c>
      <c r="E5358" t="s">
        <v>106</v>
      </c>
      <c r="F5358" t="s">
        <v>261</v>
      </c>
      <c r="G5358">
        <v>42</v>
      </c>
      <c r="H5358" t="str">
        <f>VLOOKUP(E5358,[1]data!$D$3:$AK$1000,34,0)</f>
        <v>Linen</v>
      </c>
      <c r="I5358">
        <v>3499</v>
      </c>
      <c r="J5358" t="str">
        <f>VLOOKUP(E5358,[1]data!$D$3:$AJ$1048576,33,0)</f>
        <v>3499-3999</v>
      </c>
      <c r="K5358" t="s">
        <v>4953</v>
      </c>
      <c r="L5358" t="s">
        <v>255</v>
      </c>
      <c r="M5358">
        <v>1</v>
      </c>
      <c r="N5358">
        <v>2655.36</v>
      </c>
      <c r="O5358">
        <v>0</v>
      </c>
      <c r="P5358">
        <v>0</v>
      </c>
      <c r="Q5358">
        <v>2655.36</v>
      </c>
      <c r="R5358">
        <v>0</v>
      </c>
      <c r="S5358">
        <v>0</v>
      </c>
      <c r="T5358">
        <v>0</v>
      </c>
      <c r="U5358">
        <v>318.64</v>
      </c>
      <c r="V5358">
        <v>2974</v>
      </c>
      <c r="W5358">
        <v>1</v>
      </c>
      <c r="X5358">
        <f t="shared" si="339"/>
        <v>3499</v>
      </c>
      <c r="Y5358">
        <f t="shared" si="340"/>
        <v>525</v>
      </c>
      <c r="Z5358" s="1">
        <f t="shared" si="341"/>
        <v>0.15004286939125464</v>
      </c>
    </row>
    <row r="5359" spans="1:26">
      <c r="A5359" s="2">
        <v>45095</v>
      </c>
      <c r="B5359" t="s">
        <v>4457</v>
      </c>
      <c r="C5359" t="s">
        <v>4776</v>
      </c>
      <c r="D5359" s="2" t="str">
        <f t="shared" si="338"/>
        <v>KOW-LI4-R-0001</v>
      </c>
      <c r="E5359" t="s">
        <v>1785</v>
      </c>
      <c r="F5359" t="s">
        <v>594</v>
      </c>
      <c r="G5359">
        <v>46</v>
      </c>
      <c r="H5359" t="str">
        <f>VLOOKUP(E5359,[1]data!$D$3:$AK$1000,34,0)</f>
        <v>Linen</v>
      </c>
      <c r="I5359">
        <v>3499</v>
      </c>
      <c r="J5359" t="str">
        <f>VLOOKUP(E5359,[1]data!$D$3:$AJ$1048576,33,0)</f>
        <v>3499-3999</v>
      </c>
      <c r="K5359" t="s">
        <v>4938</v>
      </c>
      <c r="L5359" t="s">
        <v>255</v>
      </c>
      <c r="M5359">
        <v>1</v>
      </c>
      <c r="N5359">
        <v>2655.35</v>
      </c>
      <c r="O5359">
        <v>-398.3</v>
      </c>
      <c r="P5359">
        <v>0</v>
      </c>
      <c r="Q5359">
        <v>2257.0500000000002</v>
      </c>
      <c r="R5359">
        <v>0</v>
      </c>
      <c r="S5359">
        <v>0</v>
      </c>
      <c r="T5359">
        <v>0</v>
      </c>
      <c r="U5359">
        <v>270.85000000000002</v>
      </c>
      <c r="V5359">
        <v>2527.9</v>
      </c>
      <c r="W5359">
        <v>1</v>
      </c>
      <c r="X5359">
        <f t="shared" si="339"/>
        <v>3499</v>
      </c>
      <c r="Y5359">
        <f t="shared" si="340"/>
        <v>971.09999999999991</v>
      </c>
      <c r="Z5359" s="1">
        <f t="shared" si="341"/>
        <v>0.27753643898256641</v>
      </c>
    </row>
    <row r="5360" spans="1:26">
      <c r="A5360" s="2">
        <v>45095</v>
      </c>
      <c r="B5360" t="s">
        <v>4457</v>
      </c>
      <c r="C5360" t="s">
        <v>4776</v>
      </c>
      <c r="D5360" s="2" t="str">
        <f t="shared" si="338"/>
        <v>KOW-LI1-R-0001</v>
      </c>
      <c r="E5360" t="s">
        <v>1084</v>
      </c>
      <c r="F5360" t="s">
        <v>941</v>
      </c>
      <c r="G5360">
        <v>46</v>
      </c>
      <c r="H5360" t="str">
        <f>VLOOKUP(E5360,[1]data!$D$3:$AK$1000,34,0)</f>
        <v>Linen</v>
      </c>
      <c r="I5360">
        <v>3499</v>
      </c>
      <c r="J5360" t="str">
        <f>VLOOKUP(E5360,[1]data!$D$3:$AJ$1048576,33,0)</f>
        <v>3499-3999</v>
      </c>
      <c r="K5360" t="s">
        <v>4949</v>
      </c>
      <c r="L5360" t="s">
        <v>255</v>
      </c>
      <c r="M5360">
        <v>1</v>
      </c>
      <c r="N5360">
        <v>2655.35</v>
      </c>
      <c r="O5360">
        <v>-265.52999999999997</v>
      </c>
      <c r="P5360">
        <v>0</v>
      </c>
      <c r="Q5360">
        <v>2389.8200000000002</v>
      </c>
      <c r="R5360">
        <v>0</v>
      </c>
      <c r="S5360">
        <v>0</v>
      </c>
      <c r="T5360">
        <v>0</v>
      </c>
      <c r="U5360">
        <v>286.77999999999997</v>
      </c>
      <c r="V5360">
        <v>2676.6</v>
      </c>
      <c r="W5360">
        <v>1</v>
      </c>
      <c r="X5360">
        <f t="shared" si="339"/>
        <v>3499</v>
      </c>
      <c r="Y5360">
        <f t="shared" si="340"/>
        <v>822.40000000000009</v>
      </c>
      <c r="Z5360" s="1">
        <f t="shared" si="341"/>
        <v>0.23503858245212922</v>
      </c>
    </row>
    <row r="5361" spans="1:26">
      <c r="A5361" s="2">
        <v>45095</v>
      </c>
      <c r="B5361" t="s">
        <v>4457</v>
      </c>
      <c r="C5361" t="s">
        <v>4776</v>
      </c>
      <c r="D5361" s="2" t="str">
        <f t="shared" si="338"/>
        <v>KOW-KU1-R-0002</v>
      </c>
      <c r="E5361" t="s">
        <v>83</v>
      </c>
      <c r="F5361" t="s">
        <v>264</v>
      </c>
      <c r="G5361">
        <v>40</v>
      </c>
      <c r="H5361" t="str">
        <f>VLOOKUP(E5361,[1]data!$D$3:$AK$1000,34,0)</f>
        <v>Hoodie</v>
      </c>
      <c r="I5361">
        <v>2799</v>
      </c>
      <c r="J5361" t="str">
        <f>VLOOKUP(E5361,[1]data!$D$3:$AJ$1048576,33,0)</f>
        <v>2499-2999</v>
      </c>
      <c r="K5361" t="s">
        <v>4930</v>
      </c>
      <c r="L5361" t="s">
        <v>255</v>
      </c>
      <c r="M5361">
        <v>1</v>
      </c>
      <c r="N5361">
        <v>2499.1</v>
      </c>
      <c r="O5361">
        <v>-374.86</v>
      </c>
      <c r="P5361">
        <v>0</v>
      </c>
      <c r="Q5361">
        <v>2124.2399999999998</v>
      </c>
      <c r="R5361">
        <v>0</v>
      </c>
      <c r="S5361">
        <v>0</v>
      </c>
      <c r="T5361">
        <v>0</v>
      </c>
      <c r="U5361">
        <v>254.91</v>
      </c>
      <c r="V5361">
        <v>2379.15</v>
      </c>
      <c r="W5361">
        <v>1</v>
      </c>
      <c r="X5361">
        <f t="shared" si="339"/>
        <v>2799</v>
      </c>
      <c r="Y5361">
        <f t="shared" si="340"/>
        <v>419.84999999999991</v>
      </c>
      <c r="Z5361" s="1">
        <f t="shared" si="341"/>
        <v>0.14999999999999997</v>
      </c>
    </row>
    <row r="5362" spans="1:26">
      <c r="A5362" s="2">
        <v>45095</v>
      </c>
      <c r="B5362" t="s">
        <v>4457</v>
      </c>
      <c r="C5362" t="s">
        <v>4776</v>
      </c>
      <c r="D5362" s="2" t="str">
        <f t="shared" si="338"/>
        <v>KOW-CA11-R-000</v>
      </c>
      <c r="E5362" t="s">
        <v>12</v>
      </c>
      <c r="F5362" t="s">
        <v>302</v>
      </c>
      <c r="G5362">
        <v>46</v>
      </c>
      <c r="H5362" t="str">
        <f>VLOOKUP(E5362,[1]data!$D$3:$AK$1000,34,0)</f>
        <v>Casual</v>
      </c>
      <c r="I5362">
        <v>1999</v>
      </c>
      <c r="J5362" t="str">
        <f>VLOOKUP(E5362,[1]data!$D$3:$AJ$1048576,33,0)</f>
        <v>1799-2299</v>
      </c>
      <c r="K5362" t="s">
        <v>4954</v>
      </c>
      <c r="L5362" t="s">
        <v>255</v>
      </c>
      <c r="M5362">
        <v>1</v>
      </c>
      <c r="N5362">
        <v>1784.82</v>
      </c>
      <c r="O5362">
        <v>0</v>
      </c>
      <c r="P5362">
        <v>0</v>
      </c>
      <c r="Q5362">
        <v>1784.82</v>
      </c>
      <c r="R5362">
        <v>0</v>
      </c>
      <c r="S5362">
        <v>0</v>
      </c>
      <c r="T5362">
        <v>0</v>
      </c>
      <c r="U5362">
        <v>214.18</v>
      </c>
      <c r="V5362">
        <v>1999</v>
      </c>
      <c r="W5362">
        <v>1</v>
      </c>
      <c r="X5362">
        <f t="shared" si="339"/>
        <v>1999</v>
      </c>
      <c r="Y5362">
        <f t="shared" si="340"/>
        <v>0</v>
      </c>
      <c r="Z5362" s="1">
        <f t="shared" si="341"/>
        <v>0</v>
      </c>
    </row>
    <row r="5363" spans="1:26">
      <c r="A5363" s="2">
        <v>45095</v>
      </c>
      <c r="B5363" t="s">
        <v>4457</v>
      </c>
      <c r="C5363" t="s">
        <v>4776</v>
      </c>
      <c r="D5363" s="2" t="str">
        <f t="shared" si="338"/>
        <v>KOW-PO25-R-002</v>
      </c>
      <c r="E5363" t="s">
        <v>131</v>
      </c>
      <c r="F5363" t="s">
        <v>470</v>
      </c>
      <c r="G5363">
        <v>39</v>
      </c>
      <c r="H5363" t="str">
        <f>VLOOKUP(E5363,[1]data!$D$3:$AK$1000,34,0)</f>
        <v>Casual</v>
      </c>
      <c r="I5363">
        <v>2199</v>
      </c>
      <c r="J5363" t="str">
        <f>VLOOKUP(E5363,[1]data!$D$3:$AJ$1048576,33,0)</f>
        <v>1799-2299</v>
      </c>
      <c r="K5363" t="s">
        <v>4955</v>
      </c>
      <c r="L5363" t="s">
        <v>255</v>
      </c>
      <c r="M5363">
        <v>1</v>
      </c>
      <c r="N5363">
        <v>1963.39</v>
      </c>
      <c r="O5363">
        <v>0</v>
      </c>
      <c r="P5363">
        <v>0</v>
      </c>
      <c r="Q5363">
        <v>1963.39</v>
      </c>
      <c r="R5363">
        <v>0</v>
      </c>
      <c r="S5363">
        <v>0</v>
      </c>
      <c r="T5363">
        <v>0</v>
      </c>
      <c r="U5363">
        <v>235.61</v>
      </c>
      <c r="V5363">
        <v>2199</v>
      </c>
      <c r="W5363">
        <v>1</v>
      </c>
      <c r="X5363">
        <f t="shared" si="339"/>
        <v>2199</v>
      </c>
      <c r="Y5363">
        <f t="shared" si="340"/>
        <v>0</v>
      </c>
      <c r="Z5363" s="1">
        <f t="shared" si="341"/>
        <v>0</v>
      </c>
    </row>
    <row r="5364" spans="1:26">
      <c r="A5364" s="2">
        <v>45095</v>
      </c>
      <c r="B5364" t="s">
        <v>4457</v>
      </c>
      <c r="C5364" t="s">
        <v>4776</v>
      </c>
      <c r="D5364" s="2" t="str">
        <f t="shared" si="338"/>
        <v>KOW-LI4-R-0001</v>
      </c>
      <c r="E5364" t="s">
        <v>111</v>
      </c>
      <c r="F5364" t="s">
        <v>594</v>
      </c>
      <c r="G5364">
        <v>42</v>
      </c>
      <c r="H5364" t="str">
        <f>VLOOKUP(E5364,[1]data!$D$3:$AK$1000,34,0)</f>
        <v>Linen</v>
      </c>
      <c r="I5364">
        <v>3499</v>
      </c>
      <c r="J5364" t="str">
        <f>VLOOKUP(E5364,[1]data!$D$3:$AJ$1048576,33,0)</f>
        <v>3499-3999</v>
      </c>
      <c r="K5364" t="s">
        <v>4956</v>
      </c>
      <c r="L5364" t="s">
        <v>255</v>
      </c>
      <c r="M5364">
        <v>1</v>
      </c>
      <c r="N5364">
        <v>2655.35</v>
      </c>
      <c r="O5364">
        <v>-265.52999999999997</v>
      </c>
      <c r="P5364">
        <v>0</v>
      </c>
      <c r="Q5364">
        <v>2389.8200000000002</v>
      </c>
      <c r="R5364">
        <v>0</v>
      </c>
      <c r="S5364">
        <v>0</v>
      </c>
      <c r="T5364">
        <v>0</v>
      </c>
      <c r="U5364">
        <v>286.77999999999997</v>
      </c>
      <c r="V5364">
        <v>2676.6</v>
      </c>
      <c r="W5364">
        <v>1</v>
      </c>
      <c r="X5364">
        <f t="shared" si="339"/>
        <v>3499</v>
      </c>
      <c r="Y5364">
        <f t="shared" si="340"/>
        <v>822.40000000000009</v>
      </c>
      <c r="Z5364" s="1">
        <f t="shared" si="341"/>
        <v>0.23503858245212922</v>
      </c>
    </row>
    <row r="5365" spans="1:26">
      <c r="A5365" s="2">
        <v>45095</v>
      </c>
      <c r="B5365" t="s">
        <v>4457</v>
      </c>
      <c r="C5365" t="s">
        <v>4776</v>
      </c>
      <c r="D5365" s="2" t="str">
        <f t="shared" si="338"/>
        <v>KOW-LI2-R-0006</v>
      </c>
      <c r="E5365" t="s">
        <v>101</v>
      </c>
      <c r="F5365" t="s">
        <v>258</v>
      </c>
      <c r="G5365">
        <v>39</v>
      </c>
      <c r="H5365" t="str">
        <f>VLOOKUP(E5365,[1]data!$D$3:$AK$1000,34,0)</f>
        <v>Linen</v>
      </c>
      <c r="I5365">
        <v>3499</v>
      </c>
      <c r="J5365" t="str">
        <f>VLOOKUP(E5365,[1]data!$D$3:$AJ$1048576,33,0)</f>
        <v>3499-3999</v>
      </c>
      <c r="K5365" t="s">
        <v>4923</v>
      </c>
      <c r="L5365" t="s">
        <v>255</v>
      </c>
      <c r="M5365">
        <v>0</v>
      </c>
      <c r="N5365">
        <v>0</v>
      </c>
      <c r="O5365">
        <v>0</v>
      </c>
      <c r="P5365">
        <v>-3124.11</v>
      </c>
      <c r="Q5365">
        <v>-3124.11</v>
      </c>
      <c r="R5365">
        <v>0</v>
      </c>
      <c r="S5365">
        <v>0</v>
      </c>
      <c r="T5365">
        <v>0</v>
      </c>
      <c r="U5365">
        <v>-374.89</v>
      </c>
      <c r="V5365">
        <v>-3499</v>
      </c>
      <c r="W5365">
        <v>-1</v>
      </c>
      <c r="X5365">
        <f t="shared" si="339"/>
        <v>-3499</v>
      </c>
      <c r="Y5365">
        <f t="shared" si="340"/>
        <v>0</v>
      </c>
      <c r="Z5365" s="1">
        <f t="shared" si="341"/>
        <v>0</v>
      </c>
    </row>
    <row r="5366" spans="1:26">
      <c r="A5366" s="2">
        <v>45095</v>
      </c>
      <c r="B5366" t="s">
        <v>4457</v>
      </c>
      <c r="C5366" t="s">
        <v>4776</v>
      </c>
      <c r="D5366" s="2" t="str">
        <f t="shared" si="338"/>
        <v>KOW-TRA3-R-000</v>
      </c>
      <c r="E5366" t="s">
        <v>152</v>
      </c>
      <c r="F5366" t="s">
        <v>286</v>
      </c>
      <c r="G5366">
        <v>46</v>
      </c>
      <c r="H5366" t="str">
        <f>VLOOKUP(E5366,[1]data!$D$3:$AK$1000,34,0)</f>
        <v>Traditional</v>
      </c>
      <c r="I5366">
        <v>1299</v>
      </c>
      <c r="J5366" t="str">
        <f>VLOOKUP(E5366,[1]data!$D$3:$AJ$1048576,33,0)</f>
        <v>1099-1499</v>
      </c>
      <c r="K5366" t="s">
        <v>4957</v>
      </c>
      <c r="L5366" t="s">
        <v>255</v>
      </c>
      <c r="M5366">
        <v>1</v>
      </c>
      <c r="N5366">
        <v>1159.82</v>
      </c>
      <c r="O5366">
        <v>0</v>
      </c>
      <c r="P5366">
        <v>0</v>
      </c>
      <c r="Q5366">
        <v>1159.82</v>
      </c>
      <c r="R5366">
        <v>0</v>
      </c>
      <c r="S5366">
        <v>0</v>
      </c>
      <c r="T5366">
        <v>0</v>
      </c>
      <c r="U5366">
        <v>139.18</v>
      </c>
      <c r="V5366">
        <v>1299</v>
      </c>
      <c r="W5366">
        <v>1</v>
      </c>
      <c r="X5366">
        <f t="shared" si="339"/>
        <v>1299</v>
      </c>
      <c r="Y5366">
        <f t="shared" si="340"/>
        <v>0</v>
      </c>
      <c r="Z5366" s="1">
        <f t="shared" si="341"/>
        <v>0</v>
      </c>
    </row>
    <row r="5367" spans="1:26">
      <c r="A5367" s="2">
        <v>45095</v>
      </c>
      <c r="B5367" t="s">
        <v>4457</v>
      </c>
      <c r="C5367" t="s">
        <v>4776</v>
      </c>
      <c r="D5367" s="2" t="str">
        <f t="shared" si="338"/>
        <v>KOW-CC04-R-004</v>
      </c>
      <c r="E5367" t="s">
        <v>44</v>
      </c>
      <c r="F5367" t="s">
        <v>1425</v>
      </c>
      <c r="G5367">
        <v>44</v>
      </c>
      <c r="H5367" t="str">
        <f>VLOOKUP(E5367,[1]data!$D$3:$AK$1000,34,0)</f>
        <v>Hoodie</v>
      </c>
      <c r="I5367">
        <v>2799</v>
      </c>
      <c r="J5367" t="str">
        <f>VLOOKUP(E5367,[1]data!$D$3:$AJ$1048576,33,0)</f>
        <v>2499-2999</v>
      </c>
      <c r="K5367" t="s">
        <v>4958</v>
      </c>
      <c r="L5367" t="s">
        <v>255</v>
      </c>
      <c r="M5367">
        <v>1</v>
      </c>
      <c r="N5367">
        <v>2499.11</v>
      </c>
      <c r="O5367">
        <v>0</v>
      </c>
      <c r="P5367">
        <v>0</v>
      </c>
      <c r="Q5367">
        <v>2499.11</v>
      </c>
      <c r="R5367">
        <v>0</v>
      </c>
      <c r="S5367">
        <v>0</v>
      </c>
      <c r="T5367">
        <v>0</v>
      </c>
      <c r="U5367">
        <v>299.89</v>
      </c>
      <c r="V5367">
        <v>2799</v>
      </c>
      <c r="W5367">
        <v>1</v>
      </c>
      <c r="X5367">
        <f t="shared" si="339"/>
        <v>2799</v>
      </c>
      <c r="Y5367">
        <f t="shared" si="340"/>
        <v>0</v>
      </c>
      <c r="Z5367" s="1">
        <f t="shared" si="341"/>
        <v>0</v>
      </c>
    </row>
    <row r="5368" spans="1:26">
      <c r="A5368" s="2">
        <v>45096</v>
      </c>
      <c r="B5368" t="s">
        <v>4457</v>
      </c>
      <c r="C5368" t="s">
        <v>4959</v>
      </c>
      <c r="D5368" s="2" t="str">
        <f t="shared" si="338"/>
        <v>KOW-CA11-R-000</v>
      </c>
      <c r="E5368" t="s">
        <v>12</v>
      </c>
      <c r="F5368" t="s">
        <v>302</v>
      </c>
      <c r="G5368">
        <v>46</v>
      </c>
      <c r="H5368" t="str">
        <f>VLOOKUP(E5368,[1]data!$D$3:$AK$1000,34,0)</f>
        <v>Casual</v>
      </c>
      <c r="I5368">
        <v>1999</v>
      </c>
      <c r="J5368" t="str">
        <f>VLOOKUP(E5368,[1]data!$D$3:$AJ$1048576,33,0)</f>
        <v>1799-2299</v>
      </c>
      <c r="K5368" t="s">
        <v>4960</v>
      </c>
      <c r="L5368" t="s">
        <v>255</v>
      </c>
      <c r="M5368">
        <v>1</v>
      </c>
      <c r="N5368">
        <v>1784.82</v>
      </c>
      <c r="O5368">
        <v>-178.48</v>
      </c>
      <c r="P5368">
        <v>0</v>
      </c>
      <c r="Q5368">
        <v>1606.34</v>
      </c>
      <c r="R5368">
        <v>0</v>
      </c>
      <c r="S5368">
        <v>0</v>
      </c>
      <c r="T5368">
        <v>0</v>
      </c>
      <c r="U5368">
        <v>192.76</v>
      </c>
      <c r="V5368">
        <v>1799.1</v>
      </c>
      <c r="W5368">
        <v>1</v>
      </c>
      <c r="X5368">
        <f t="shared" si="339"/>
        <v>1999</v>
      </c>
      <c r="Y5368">
        <f t="shared" si="340"/>
        <v>199.90000000000009</v>
      </c>
      <c r="Z5368" s="1">
        <f t="shared" si="341"/>
        <v>0.10000000000000005</v>
      </c>
    </row>
    <row r="5369" spans="1:26">
      <c r="A5369" s="2">
        <v>45096</v>
      </c>
      <c r="B5369" t="s">
        <v>4457</v>
      </c>
      <c r="C5369" t="s">
        <v>4959</v>
      </c>
      <c r="D5369" s="2" t="str">
        <f t="shared" si="338"/>
        <v>KOW-CA5-R-0001</v>
      </c>
      <c r="E5369" t="s">
        <v>20</v>
      </c>
      <c r="F5369" t="s">
        <v>331</v>
      </c>
      <c r="G5369">
        <v>39</v>
      </c>
      <c r="H5369" t="str">
        <f>VLOOKUP(E5369,[1]data!$D$3:$AK$1000,34,0)</f>
        <v>Casual</v>
      </c>
      <c r="I5369">
        <v>1499</v>
      </c>
      <c r="J5369" t="str">
        <f>VLOOKUP(E5369,[1]data!$D$3:$AJ$1048576,33,0)</f>
        <v>1099-1499</v>
      </c>
      <c r="K5369" t="s">
        <v>4961</v>
      </c>
      <c r="L5369" t="s">
        <v>255</v>
      </c>
      <c r="M5369">
        <v>1</v>
      </c>
      <c r="N5369">
        <v>1338.38</v>
      </c>
      <c r="O5369">
        <v>-200.75</v>
      </c>
      <c r="P5369">
        <v>0</v>
      </c>
      <c r="Q5369">
        <v>1137.6300000000001</v>
      </c>
      <c r="R5369">
        <v>0</v>
      </c>
      <c r="S5369">
        <v>0</v>
      </c>
      <c r="T5369">
        <v>0</v>
      </c>
      <c r="U5369">
        <v>136.52000000000001</v>
      </c>
      <c r="V5369">
        <v>1274.1500000000001</v>
      </c>
      <c r="W5369">
        <v>1</v>
      </c>
      <c r="X5369">
        <f t="shared" si="339"/>
        <v>1499</v>
      </c>
      <c r="Y5369">
        <f t="shared" si="340"/>
        <v>224.84999999999991</v>
      </c>
      <c r="Z5369" s="1">
        <f t="shared" si="341"/>
        <v>0.14999999999999994</v>
      </c>
    </row>
    <row r="5370" spans="1:26">
      <c r="A5370" s="2">
        <v>45096</v>
      </c>
      <c r="B5370" t="s">
        <v>4457</v>
      </c>
      <c r="C5370" t="s">
        <v>4959</v>
      </c>
      <c r="D5370" s="2" t="str">
        <f t="shared" si="338"/>
        <v>KOW-PIQ-S-0033</v>
      </c>
      <c r="E5370" t="s">
        <v>127</v>
      </c>
      <c r="F5370" t="s">
        <v>2021</v>
      </c>
      <c r="G5370" t="s">
        <v>2029</v>
      </c>
      <c r="H5370" t="str">
        <f>VLOOKUP(E5370,[1]data!$D$3:$AK$1000,34,0)</f>
        <v>Knit Shirt</v>
      </c>
      <c r="I5370">
        <v>1999</v>
      </c>
      <c r="J5370" t="str">
        <f>VLOOKUP(E5370,[1]data!$D$3:$AJ$1048576,33,0)</f>
        <v>1799-2299</v>
      </c>
      <c r="K5370" t="s">
        <v>4962</v>
      </c>
      <c r="L5370" t="s">
        <v>255</v>
      </c>
      <c r="M5370">
        <v>1</v>
      </c>
      <c r="N5370">
        <v>1784.82</v>
      </c>
      <c r="O5370">
        <v>-267.72000000000003</v>
      </c>
      <c r="P5370">
        <v>0</v>
      </c>
      <c r="Q5370">
        <v>1517.1</v>
      </c>
      <c r="R5370">
        <v>0</v>
      </c>
      <c r="S5370">
        <v>0</v>
      </c>
      <c r="T5370">
        <v>0</v>
      </c>
      <c r="U5370">
        <v>182.05</v>
      </c>
      <c r="V5370">
        <v>1699.15</v>
      </c>
      <c r="W5370">
        <v>1</v>
      </c>
      <c r="X5370">
        <f t="shared" si="339"/>
        <v>1999</v>
      </c>
      <c r="Y5370">
        <f t="shared" si="340"/>
        <v>299.84999999999991</v>
      </c>
      <c r="Z5370" s="1">
        <f t="shared" si="341"/>
        <v>0.14999999999999997</v>
      </c>
    </row>
    <row r="5371" spans="1:26">
      <c r="A5371" s="2">
        <v>45096</v>
      </c>
      <c r="B5371" t="s">
        <v>4457</v>
      </c>
      <c r="C5371" t="s">
        <v>4959</v>
      </c>
      <c r="D5371" s="2" t="str">
        <f t="shared" si="338"/>
        <v>KOW-UN3-R-0001</v>
      </c>
      <c r="E5371" t="s">
        <v>2577</v>
      </c>
      <c r="F5371" t="s">
        <v>1287</v>
      </c>
      <c r="G5371">
        <v>46</v>
      </c>
      <c r="H5371" t="str">
        <f>VLOOKUP(E5371,[1]data!$D$3:$AK$1000,34,0)</f>
        <v>Classic</v>
      </c>
      <c r="I5371">
        <v>1499</v>
      </c>
      <c r="J5371" t="str">
        <f>VLOOKUP(E5371,[1]data!$D$3:$AJ$1048576,33,0)</f>
        <v>1099-1499</v>
      </c>
      <c r="K5371" t="s">
        <v>4960</v>
      </c>
      <c r="L5371" t="s">
        <v>255</v>
      </c>
      <c r="M5371">
        <v>1</v>
      </c>
      <c r="N5371">
        <v>1338.38</v>
      </c>
      <c r="O5371">
        <v>-133.83000000000001</v>
      </c>
      <c r="P5371">
        <v>0</v>
      </c>
      <c r="Q5371">
        <v>1204.55</v>
      </c>
      <c r="R5371">
        <v>0</v>
      </c>
      <c r="S5371">
        <v>0</v>
      </c>
      <c r="T5371">
        <v>0</v>
      </c>
      <c r="U5371">
        <v>144.55000000000001</v>
      </c>
      <c r="V5371">
        <v>1349.1</v>
      </c>
      <c r="W5371">
        <v>1</v>
      </c>
      <c r="X5371">
        <f t="shared" si="339"/>
        <v>1499</v>
      </c>
      <c r="Y5371">
        <f t="shared" si="340"/>
        <v>149.90000000000009</v>
      </c>
      <c r="Z5371" s="1">
        <f t="shared" si="341"/>
        <v>0.10000000000000006</v>
      </c>
    </row>
    <row r="5372" spans="1:26">
      <c r="A5372" s="2">
        <v>45096</v>
      </c>
      <c r="B5372" t="s">
        <v>4457</v>
      </c>
      <c r="C5372" t="s">
        <v>4959</v>
      </c>
      <c r="D5372" s="2" t="str">
        <f t="shared" si="338"/>
        <v>KOW-POL2-R-007</v>
      </c>
      <c r="E5372" t="s">
        <v>194</v>
      </c>
      <c r="F5372" t="s">
        <v>4579</v>
      </c>
      <c r="G5372" t="s">
        <v>2080</v>
      </c>
      <c r="H5372" t="str">
        <f>VLOOKUP(E5372,[1]data!$D$3:$AK$1000,34,0)</f>
        <v>Polo Tees</v>
      </c>
      <c r="I5372">
        <v>1299</v>
      </c>
      <c r="J5372" t="str">
        <f>VLOOKUP(E5372,[1]data!$D$3:$AJ$1048576,33,0)</f>
        <v>1099-1499</v>
      </c>
      <c r="K5372" t="s">
        <v>4963</v>
      </c>
      <c r="L5372" t="s">
        <v>255</v>
      </c>
      <c r="M5372">
        <v>1</v>
      </c>
      <c r="N5372">
        <v>1159.82</v>
      </c>
      <c r="O5372">
        <v>0</v>
      </c>
      <c r="P5372">
        <v>0</v>
      </c>
      <c r="Q5372">
        <v>1159.82</v>
      </c>
      <c r="R5372">
        <v>0</v>
      </c>
      <c r="S5372">
        <v>0</v>
      </c>
      <c r="T5372">
        <v>0</v>
      </c>
      <c r="U5372">
        <v>139.18</v>
      </c>
      <c r="V5372">
        <v>1299</v>
      </c>
      <c r="W5372">
        <v>1</v>
      </c>
      <c r="X5372">
        <f t="shared" si="339"/>
        <v>1299</v>
      </c>
      <c r="Y5372">
        <f t="shared" si="340"/>
        <v>0</v>
      </c>
      <c r="Z5372" s="1">
        <f t="shared" si="341"/>
        <v>0</v>
      </c>
    </row>
    <row r="5373" spans="1:26">
      <c r="A5373" s="2">
        <v>45096</v>
      </c>
      <c r="B5373" t="s">
        <v>4457</v>
      </c>
      <c r="C5373" t="s">
        <v>4959</v>
      </c>
      <c r="D5373" s="2" t="str">
        <f t="shared" si="338"/>
        <v>KOW-UKI3-S-003</v>
      </c>
      <c r="E5373" t="s">
        <v>168</v>
      </c>
      <c r="F5373" t="s">
        <v>270</v>
      </c>
      <c r="G5373">
        <v>39</v>
      </c>
      <c r="H5373" t="str">
        <f>VLOOKUP(E5373,[1]data!$D$3:$AK$1000,34,0)</f>
        <v>Casual</v>
      </c>
      <c r="I5373">
        <v>2199</v>
      </c>
      <c r="J5373" t="str">
        <f>VLOOKUP(E5373,[1]data!$D$3:$AJ$1048576,33,0)</f>
        <v>1799-2299</v>
      </c>
      <c r="K5373" t="s">
        <v>4964</v>
      </c>
      <c r="L5373" t="s">
        <v>255</v>
      </c>
      <c r="M5373">
        <v>1</v>
      </c>
      <c r="N5373">
        <v>1773.38</v>
      </c>
      <c r="O5373">
        <v>0</v>
      </c>
      <c r="P5373">
        <v>0</v>
      </c>
      <c r="Q5373">
        <v>1773.38</v>
      </c>
      <c r="R5373">
        <v>0</v>
      </c>
      <c r="S5373">
        <v>0</v>
      </c>
      <c r="T5373">
        <v>0</v>
      </c>
      <c r="U5373">
        <v>425.62</v>
      </c>
      <c r="V5373">
        <v>2199</v>
      </c>
      <c r="W5373">
        <v>1</v>
      </c>
      <c r="X5373">
        <f t="shared" si="339"/>
        <v>2199</v>
      </c>
      <c r="Y5373">
        <f t="shared" si="340"/>
        <v>0</v>
      </c>
      <c r="Z5373" s="1">
        <f t="shared" si="341"/>
        <v>0</v>
      </c>
    </row>
    <row r="5374" spans="1:26">
      <c r="A5374" s="2">
        <v>45096</v>
      </c>
      <c r="B5374" t="s">
        <v>4457</v>
      </c>
      <c r="C5374" t="s">
        <v>4959</v>
      </c>
      <c r="D5374" s="2" t="str">
        <f t="shared" si="338"/>
        <v>KOW-TRA6-R-000</v>
      </c>
      <c r="E5374" t="s">
        <v>159</v>
      </c>
      <c r="F5374" t="s">
        <v>256</v>
      </c>
      <c r="G5374">
        <v>42</v>
      </c>
      <c r="H5374" t="str">
        <f>VLOOKUP(E5374,[1]data!$D$3:$AK$1000,34,0)</f>
        <v>Traditional</v>
      </c>
      <c r="I5374">
        <v>1499</v>
      </c>
      <c r="J5374" t="str">
        <f>VLOOKUP(E5374,[1]data!$D$3:$AJ$1048576,33,0)</f>
        <v>1099-1499</v>
      </c>
      <c r="K5374" t="s">
        <v>4965</v>
      </c>
      <c r="L5374" t="s">
        <v>255</v>
      </c>
      <c r="M5374">
        <v>1</v>
      </c>
      <c r="N5374">
        <v>1338.38</v>
      </c>
      <c r="O5374">
        <v>-200.75</v>
      </c>
      <c r="P5374">
        <v>0</v>
      </c>
      <c r="Q5374">
        <v>1137.6300000000001</v>
      </c>
      <c r="R5374">
        <v>0</v>
      </c>
      <c r="S5374">
        <v>0</v>
      </c>
      <c r="T5374">
        <v>0</v>
      </c>
      <c r="U5374">
        <v>136.52000000000001</v>
      </c>
      <c r="V5374">
        <v>1274.1500000000001</v>
      </c>
      <c r="W5374">
        <v>1</v>
      </c>
      <c r="X5374">
        <f t="shared" si="339"/>
        <v>1499</v>
      </c>
      <c r="Y5374">
        <f t="shared" si="340"/>
        <v>224.84999999999991</v>
      </c>
      <c r="Z5374" s="1">
        <f t="shared" si="341"/>
        <v>0.14999999999999994</v>
      </c>
    </row>
    <row r="5375" spans="1:26">
      <c r="A5375" s="2">
        <v>45096</v>
      </c>
      <c r="B5375" t="s">
        <v>4457</v>
      </c>
      <c r="C5375" t="s">
        <v>4959</v>
      </c>
      <c r="D5375" s="2" t="str">
        <f t="shared" si="338"/>
        <v>KOW-KU1-R-0002</v>
      </c>
      <c r="E5375" t="s">
        <v>84</v>
      </c>
      <c r="F5375" t="s">
        <v>264</v>
      </c>
      <c r="G5375">
        <v>42</v>
      </c>
      <c r="H5375" t="str">
        <f>VLOOKUP(E5375,[1]data!$D$3:$AK$1000,34,0)</f>
        <v>Hoodie</v>
      </c>
      <c r="I5375">
        <v>2799</v>
      </c>
      <c r="J5375" t="str">
        <f>VLOOKUP(E5375,[1]data!$D$3:$AJ$1048576,33,0)</f>
        <v>2499-2999</v>
      </c>
      <c r="K5375" t="s">
        <v>4965</v>
      </c>
      <c r="L5375" t="s">
        <v>255</v>
      </c>
      <c r="M5375">
        <v>1</v>
      </c>
      <c r="N5375">
        <v>2499.1</v>
      </c>
      <c r="O5375">
        <v>-374.86</v>
      </c>
      <c r="P5375">
        <v>0</v>
      </c>
      <c r="Q5375">
        <v>2124.2399999999998</v>
      </c>
      <c r="R5375">
        <v>0</v>
      </c>
      <c r="S5375">
        <v>0</v>
      </c>
      <c r="T5375">
        <v>0</v>
      </c>
      <c r="U5375">
        <v>254.91</v>
      </c>
      <c r="V5375">
        <v>2379.15</v>
      </c>
      <c r="W5375">
        <v>1</v>
      </c>
      <c r="X5375">
        <f t="shared" si="339"/>
        <v>2799</v>
      </c>
      <c r="Y5375">
        <f t="shared" si="340"/>
        <v>419.84999999999991</v>
      </c>
      <c r="Z5375" s="1">
        <f t="shared" si="341"/>
        <v>0.14999999999999997</v>
      </c>
    </row>
    <row r="5376" spans="1:26">
      <c r="A5376" s="2">
        <v>45096</v>
      </c>
      <c r="B5376" t="s">
        <v>4457</v>
      </c>
      <c r="C5376" t="s">
        <v>4959</v>
      </c>
      <c r="D5376" s="2" t="str">
        <f t="shared" si="338"/>
        <v>KOW-CC04-R-004</v>
      </c>
      <c r="E5376" t="s">
        <v>44</v>
      </c>
      <c r="F5376" t="s">
        <v>1425</v>
      </c>
      <c r="G5376">
        <v>44</v>
      </c>
      <c r="H5376" t="str">
        <f>VLOOKUP(E5376,[1]data!$D$3:$AK$1000,34,0)</f>
        <v>Hoodie</v>
      </c>
      <c r="I5376">
        <v>2799</v>
      </c>
      <c r="J5376" t="str">
        <f>VLOOKUP(E5376,[1]data!$D$3:$AJ$1048576,33,0)</f>
        <v>2499-2999</v>
      </c>
      <c r="K5376" t="s">
        <v>4966</v>
      </c>
      <c r="L5376" t="s">
        <v>255</v>
      </c>
      <c r="M5376">
        <v>1</v>
      </c>
      <c r="N5376">
        <v>2499.11</v>
      </c>
      <c r="O5376">
        <v>0</v>
      </c>
      <c r="P5376">
        <v>0</v>
      </c>
      <c r="Q5376">
        <v>2499.11</v>
      </c>
      <c r="R5376">
        <v>0</v>
      </c>
      <c r="S5376">
        <v>0</v>
      </c>
      <c r="T5376">
        <v>0</v>
      </c>
      <c r="U5376">
        <v>299.89</v>
      </c>
      <c r="V5376">
        <v>2799</v>
      </c>
      <c r="W5376">
        <v>1</v>
      </c>
      <c r="X5376">
        <f t="shared" si="339"/>
        <v>2799</v>
      </c>
      <c r="Y5376">
        <f t="shared" si="340"/>
        <v>0</v>
      </c>
      <c r="Z5376" s="1">
        <f t="shared" si="341"/>
        <v>0</v>
      </c>
    </row>
    <row r="5377" spans="1:26">
      <c r="A5377" s="2">
        <v>45096</v>
      </c>
      <c r="B5377" t="s">
        <v>4457</v>
      </c>
      <c r="C5377" t="s">
        <v>4959</v>
      </c>
      <c r="D5377" s="2" t="str">
        <f t="shared" si="338"/>
        <v>KOW-TRA6-R-000</v>
      </c>
      <c r="E5377" t="s">
        <v>157</v>
      </c>
      <c r="F5377" t="s">
        <v>256</v>
      </c>
      <c r="G5377">
        <v>39</v>
      </c>
      <c r="H5377" t="str">
        <f>VLOOKUP(E5377,[1]data!$D$3:$AK$1000,34,0)</f>
        <v>Traditional</v>
      </c>
      <c r="I5377">
        <v>1499</v>
      </c>
      <c r="J5377" t="str">
        <f>VLOOKUP(E5377,[1]data!$D$3:$AJ$1048576,33,0)</f>
        <v>1099-1499</v>
      </c>
      <c r="K5377" t="s">
        <v>4967</v>
      </c>
      <c r="L5377" t="s">
        <v>255</v>
      </c>
      <c r="M5377">
        <v>1</v>
      </c>
      <c r="N5377">
        <v>1208.8800000000001</v>
      </c>
      <c r="O5377">
        <v>0</v>
      </c>
      <c r="P5377">
        <v>0</v>
      </c>
      <c r="Q5377">
        <v>1208.8800000000001</v>
      </c>
      <c r="R5377">
        <v>0</v>
      </c>
      <c r="S5377">
        <v>0</v>
      </c>
      <c r="T5377">
        <v>0</v>
      </c>
      <c r="U5377">
        <v>290.12</v>
      </c>
      <c r="V5377">
        <v>1499</v>
      </c>
      <c r="W5377">
        <v>1</v>
      </c>
      <c r="X5377">
        <f t="shared" si="339"/>
        <v>1499</v>
      </c>
      <c r="Y5377">
        <f t="shared" si="340"/>
        <v>0</v>
      </c>
      <c r="Z5377" s="1">
        <f t="shared" si="341"/>
        <v>0</v>
      </c>
    </row>
    <row r="5378" spans="1:26">
      <c r="A5378" s="2">
        <v>45096</v>
      </c>
      <c r="B5378" t="s">
        <v>4457</v>
      </c>
      <c r="C5378" t="s">
        <v>4959</v>
      </c>
      <c r="D5378" s="2" t="str">
        <f t="shared" si="338"/>
        <v>KOW-TRA3-R-000</v>
      </c>
      <c r="E5378" t="s">
        <v>151</v>
      </c>
      <c r="F5378" t="s">
        <v>286</v>
      </c>
      <c r="G5378">
        <v>40</v>
      </c>
      <c r="H5378" t="str">
        <f>VLOOKUP(E5378,[1]data!$D$3:$AK$1000,34,0)</f>
        <v>Traditional</v>
      </c>
      <c r="I5378">
        <v>1299</v>
      </c>
      <c r="J5378" t="str">
        <f>VLOOKUP(E5378,[1]data!$D$3:$AJ$1048576,33,0)</f>
        <v>1099-1499</v>
      </c>
      <c r="K5378" t="s">
        <v>4968</v>
      </c>
      <c r="L5378" t="s">
        <v>255</v>
      </c>
      <c r="M5378">
        <v>1</v>
      </c>
      <c r="N5378">
        <v>1159.82</v>
      </c>
      <c r="O5378">
        <v>-115.98</v>
      </c>
      <c r="P5378">
        <v>0</v>
      </c>
      <c r="Q5378">
        <v>1043.8399999999999</v>
      </c>
      <c r="R5378">
        <v>0</v>
      </c>
      <c r="S5378">
        <v>0</v>
      </c>
      <c r="T5378">
        <v>0</v>
      </c>
      <c r="U5378">
        <v>125.26</v>
      </c>
      <c r="V5378">
        <v>1169.0999999999999</v>
      </c>
      <c r="W5378">
        <v>1</v>
      </c>
      <c r="X5378">
        <f t="shared" si="339"/>
        <v>1299</v>
      </c>
      <c r="Y5378">
        <f t="shared" si="340"/>
        <v>129.90000000000009</v>
      </c>
      <c r="Z5378" s="1">
        <f t="shared" si="341"/>
        <v>0.10000000000000007</v>
      </c>
    </row>
    <row r="5379" spans="1:26">
      <c r="A5379" s="2">
        <v>45096</v>
      </c>
      <c r="B5379" t="s">
        <v>4457</v>
      </c>
      <c r="C5379" t="s">
        <v>4959</v>
      </c>
      <c r="D5379" s="2" t="str">
        <f t="shared" ref="D5379:D5442" si="342">LEFT(E5379,14)</f>
        <v>KOW-PIQ-R-0032</v>
      </c>
      <c r="E5379" t="s">
        <v>124</v>
      </c>
      <c r="F5379" t="s">
        <v>2010</v>
      </c>
      <c r="G5379" t="s">
        <v>2108</v>
      </c>
      <c r="H5379" t="str">
        <f>VLOOKUP(E5379,[1]data!$D$3:$AK$1000,34,0)</f>
        <v>Knit Shirt</v>
      </c>
      <c r="I5379">
        <v>2499</v>
      </c>
      <c r="J5379" t="str">
        <f>VLOOKUP(E5379,[1]data!$D$3:$AJ$1048576,33,0)</f>
        <v>2499-2999</v>
      </c>
      <c r="K5379" t="s">
        <v>4969</v>
      </c>
      <c r="L5379" t="s">
        <v>255</v>
      </c>
      <c r="M5379">
        <v>1</v>
      </c>
      <c r="N5379">
        <v>2231.25</v>
      </c>
      <c r="O5379">
        <v>0</v>
      </c>
      <c r="P5379">
        <v>0</v>
      </c>
      <c r="Q5379">
        <v>2231.25</v>
      </c>
      <c r="R5379">
        <v>0</v>
      </c>
      <c r="S5379">
        <v>0</v>
      </c>
      <c r="T5379">
        <v>0</v>
      </c>
      <c r="U5379">
        <v>267.75</v>
      </c>
      <c r="V5379">
        <v>2499</v>
      </c>
      <c r="W5379">
        <v>1</v>
      </c>
      <c r="X5379">
        <f t="shared" si="339"/>
        <v>2499</v>
      </c>
      <c r="Y5379">
        <f t="shared" si="340"/>
        <v>0</v>
      </c>
      <c r="Z5379" s="1">
        <f t="shared" si="341"/>
        <v>0</v>
      </c>
    </row>
    <row r="5380" spans="1:26">
      <c r="A5380" s="2">
        <v>45096</v>
      </c>
      <c r="B5380" t="s">
        <v>4457</v>
      </c>
      <c r="C5380" t="s">
        <v>4959</v>
      </c>
      <c r="D5380" s="2" t="str">
        <f t="shared" si="342"/>
        <v>KOW-CA6-S-0002</v>
      </c>
      <c r="E5380" t="s">
        <v>25</v>
      </c>
      <c r="F5380" t="s">
        <v>334</v>
      </c>
      <c r="G5380">
        <v>39</v>
      </c>
      <c r="H5380" t="str">
        <f>VLOOKUP(E5380,[1]data!$D$3:$AK$1000,34,0)</f>
        <v>Casual</v>
      </c>
      <c r="I5380">
        <v>1499</v>
      </c>
      <c r="J5380" t="str">
        <f>VLOOKUP(E5380,[1]data!$D$3:$AJ$1048576,33,0)</f>
        <v>1099-1499</v>
      </c>
      <c r="K5380" t="s">
        <v>4970</v>
      </c>
      <c r="L5380" t="s">
        <v>255</v>
      </c>
      <c r="M5380">
        <v>1</v>
      </c>
      <c r="N5380">
        <v>1338.39</v>
      </c>
      <c r="O5380">
        <v>0</v>
      </c>
      <c r="P5380">
        <v>0</v>
      </c>
      <c r="Q5380">
        <v>1338.39</v>
      </c>
      <c r="R5380">
        <v>0</v>
      </c>
      <c r="S5380">
        <v>0</v>
      </c>
      <c r="T5380">
        <v>0</v>
      </c>
      <c r="U5380">
        <v>160.61000000000001</v>
      </c>
      <c r="V5380">
        <v>1499</v>
      </c>
      <c r="W5380">
        <v>1</v>
      </c>
      <c r="X5380">
        <f t="shared" si="339"/>
        <v>1499</v>
      </c>
      <c r="Y5380">
        <f t="shared" si="340"/>
        <v>0</v>
      </c>
      <c r="Z5380" s="1">
        <f t="shared" si="341"/>
        <v>0</v>
      </c>
    </row>
    <row r="5381" spans="1:26">
      <c r="A5381" s="2">
        <v>45096</v>
      </c>
      <c r="B5381" t="s">
        <v>4457</v>
      </c>
      <c r="C5381" t="s">
        <v>4959</v>
      </c>
      <c r="D5381" s="2" t="str">
        <f t="shared" si="342"/>
        <v>KOW-PIQ-R-0032</v>
      </c>
      <c r="E5381" t="s">
        <v>123</v>
      </c>
      <c r="F5381" t="s">
        <v>2010</v>
      </c>
      <c r="G5381" t="s">
        <v>2029</v>
      </c>
      <c r="H5381" t="str">
        <f>VLOOKUP(E5381,[1]data!$D$3:$AK$1000,34,0)</f>
        <v>Knit Shirt</v>
      </c>
      <c r="I5381">
        <v>2499</v>
      </c>
      <c r="J5381" t="str">
        <f>VLOOKUP(E5381,[1]data!$D$3:$AJ$1048576,33,0)</f>
        <v>2499-2999</v>
      </c>
      <c r="K5381" t="s">
        <v>4965</v>
      </c>
      <c r="L5381" t="s">
        <v>255</v>
      </c>
      <c r="M5381">
        <v>1</v>
      </c>
      <c r="N5381">
        <v>2231.25</v>
      </c>
      <c r="O5381">
        <v>-334.68</v>
      </c>
      <c r="P5381">
        <v>0</v>
      </c>
      <c r="Q5381">
        <v>1896.57</v>
      </c>
      <c r="R5381">
        <v>0</v>
      </c>
      <c r="S5381">
        <v>0</v>
      </c>
      <c r="T5381">
        <v>0</v>
      </c>
      <c r="U5381">
        <v>227.58</v>
      </c>
      <c r="V5381">
        <v>2124.15</v>
      </c>
      <c r="W5381">
        <v>1</v>
      </c>
      <c r="X5381">
        <f t="shared" si="339"/>
        <v>2499</v>
      </c>
      <c r="Y5381">
        <f t="shared" si="340"/>
        <v>374.84999999999991</v>
      </c>
      <c r="Z5381" s="1">
        <f t="shared" si="341"/>
        <v>0.14999999999999997</v>
      </c>
    </row>
    <row r="5382" spans="1:26">
      <c r="A5382" s="2">
        <v>45096</v>
      </c>
      <c r="B5382" t="s">
        <v>4457</v>
      </c>
      <c r="C5382" t="s">
        <v>4959</v>
      </c>
      <c r="D5382" s="2" t="str">
        <f t="shared" si="342"/>
        <v>KOW-CC04-R-004</v>
      </c>
      <c r="E5382" t="s">
        <v>42</v>
      </c>
      <c r="F5382" t="s">
        <v>1425</v>
      </c>
      <c r="G5382">
        <v>40</v>
      </c>
      <c r="H5382" t="str">
        <f>VLOOKUP(E5382,[1]data!$D$3:$AK$1000,34,0)</f>
        <v>Hoodie</v>
      </c>
      <c r="I5382">
        <v>2799</v>
      </c>
      <c r="J5382" t="str">
        <f>VLOOKUP(E5382,[1]data!$D$3:$AJ$1048576,33,0)</f>
        <v>2499-2999</v>
      </c>
      <c r="K5382" t="s">
        <v>4971</v>
      </c>
      <c r="L5382" t="s">
        <v>255</v>
      </c>
      <c r="M5382">
        <v>1</v>
      </c>
      <c r="N5382">
        <v>2499.11</v>
      </c>
      <c r="O5382">
        <v>-249.91</v>
      </c>
      <c r="P5382">
        <v>0</v>
      </c>
      <c r="Q5382">
        <v>2249.1999999999998</v>
      </c>
      <c r="R5382">
        <v>0</v>
      </c>
      <c r="S5382">
        <v>0</v>
      </c>
      <c r="T5382">
        <v>0</v>
      </c>
      <c r="U5382">
        <v>269.89999999999998</v>
      </c>
      <c r="V5382">
        <v>2519.1</v>
      </c>
      <c r="W5382">
        <v>1</v>
      </c>
      <c r="X5382">
        <f t="shared" si="339"/>
        <v>2799</v>
      </c>
      <c r="Y5382">
        <f t="shared" si="340"/>
        <v>279.90000000000009</v>
      </c>
      <c r="Z5382" s="1">
        <f t="shared" si="341"/>
        <v>0.10000000000000003</v>
      </c>
    </row>
    <row r="5383" spans="1:26">
      <c r="A5383" s="2">
        <v>45096</v>
      </c>
      <c r="B5383" t="s">
        <v>4457</v>
      </c>
      <c r="C5383" t="s">
        <v>4959</v>
      </c>
      <c r="D5383" s="2" t="str">
        <f t="shared" si="342"/>
        <v>KOW-CC04-R-004</v>
      </c>
      <c r="E5383" t="s">
        <v>41</v>
      </c>
      <c r="F5383" t="s">
        <v>1425</v>
      </c>
      <c r="G5383">
        <v>39</v>
      </c>
      <c r="H5383" t="str">
        <f>VLOOKUP(E5383,[1]data!$D$3:$AK$1000,34,0)</f>
        <v>Hoodie</v>
      </c>
      <c r="I5383">
        <v>2799</v>
      </c>
      <c r="J5383" t="str">
        <f>VLOOKUP(E5383,[1]data!$D$3:$AJ$1048576,33,0)</f>
        <v>2499-2999</v>
      </c>
      <c r="K5383" t="s">
        <v>4972</v>
      </c>
      <c r="L5383" t="s">
        <v>255</v>
      </c>
      <c r="M5383">
        <v>1</v>
      </c>
      <c r="N5383">
        <v>2499.11</v>
      </c>
      <c r="O5383">
        <v>0</v>
      </c>
      <c r="P5383">
        <v>0</v>
      </c>
      <c r="Q5383">
        <v>2499.11</v>
      </c>
      <c r="R5383">
        <v>0</v>
      </c>
      <c r="S5383">
        <v>0</v>
      </c>
      <c r="T5383">
        <v>0</v>
      </c>
      <c r="U5383">
        <v>299.89</v>
      </c>
      <c r="V5383">
        <v>2799</v>
      </c>
      <c r="W5383">
        <v>1</v>
      </c>
      <c r="X5383">
        <f t="shared" si="339"/>
        <v>2799</v>
      </c>
      <c r="Y5383">
        <f t="shared" si="340"/>
        <v>0</v>
      </c>
      <c r="Z5383" s="1">
        <f t="shared" si="341"/>
        <v>0</v>
      </c>
    </row>
    <row r="5384" spans="1:26">
      <c r="A5384" s="2">
        <v>45096</v>
      </c>
      <c r="B5384" t="s">
        <v>4457</v>
      </c>
      <c r="C5384" t="s">
        <v>4959</v>
      </c>
      <c r="D5384" s="2" t="str">
        <f t="shared" si="342"/>
        <v>KOW-CC04-R-004</v>
      </c>
      <c r="E5384" t="s">
        <v>41</v>
      </c>
      <c r="F5384" t="s">
        <v>1425</v>
      </c>
      <c r="G5384">
        <v>39</v>
      </c>
      <c r="H5384" t="str">
        <f>VLOOKUP(E5384,[1]data!$D$3:$AK$1000,34,0)</f>
        <v>Hoodie</v>
      </c>
      <c r="I5384">
        <v>2799</v>
      </c>
      <c r="J5384" t="str">
        <f>VLOOKUP(E5384,[1]data!$D$3:$AJ$1048576,33,0)</f>
        <v>2499-2999</v>
      </c>
      <c r="K5384" t="s">
        <v>4973</v>
      </c>
      <c r="L5384" t="s">
        <v>255</v>
      </c>
      <c r="M5384">
        <v>1</v>
      </c>
      <c r="N5384">
        <v>2499.11</v>
      </c>
      <c r="O5384">
        <v>0</v>
      </c>
      <c r="P5384">
        <v>0</v>
      </c>
      <c r="Q5384">
        <v>2499.11</v>
      </c>
      <c r="R5384">
        <v>0</v>
      </c>
      <c r="S5384">
        <v>0</v>
      </c>
      <c r="T5384">
        <v>0</v>
      </c>
      <c r="U5384">
        <v>299.89</v>
      </c>
      <c r="V5384">
        <v>2799</v>
      </c>
      <c r="W5384">
        <v>1</v>
      </c>
      <c r="X5384">
        <f t="shared" si="339"/>
        <v>2799</v>
      </c>
      <c r="Y5384">
        <f t="shared" si="340"/>
        <v>0</v>
      </c>
      <c r="Z5384" s="1">
        <f t="shared" si="341"/>
        <v>0</v>
      </c>
    </row>
    <row r="5385" spans="1:26">
      <c r="A5385" s="2">
        <v>45096</v>
      </c>
      <c r="B5385" t="s">
        <v>4457</v>
      </c>
      <c r="C5385" t="s">
        <v>4959</v>
      </c>
      <c r="D5385" s="2" t="str">
        <f t="shared" si="342"/>
        <v>KOW-LI3-R-0007</v>
      </c>
      <c r="E5385" t="s">
        <v>106</v>
      </c>
      <c r="F5385" t="s">
        <v>261</v>
      </c>
      <c r="G5385">
        <v>42</v>
      </c>
      <c r="H5385" t="str">
        <f>VLOOKUP(E5385,[1]data!$D$3:$AK$1000,34,0)</f>
        <v>Linen</v>
      </c>
      <c r="I5385">
        <v>3499</v>
      </c>
      <c r="J5385" t="str">
        <f>VLOOKUP(E5385,[1]data!$D$3:$AJ$1048576,33,0)</f>
        <v>3499-3999</v>
      </c>
      <c r="K5385" t="s">
        <v>4974</v>
      </c>
      <c r="L5385" t="s">
        <v>255</v>
      </c>
      <c r="M5385">
        <v>1</v>
      </c>
      <c r="N5385">
        <v>2398.37</v>
      </c>
      <c r="O5385">
        <v>-359.75</v>
      </c>
      <c r="P5385">
        <v>0</v>
      </c>
      <c r="Q5385">
        <v>2038.62</v>
      </c>
      <c r="R5385">
        <v>0</v>
      </c>
      <c r="S5385">
        <v>0</v>
      </c>
      <c r="T5385">
        <v>0</v>
      </c>
      <c r="U5385">
        <v>489.28</v>
      </c>
      <c r="V5385">
        <v>2527.9</v>
      </c>
      <c r="W5385">
        <v>1</v>
      </c>
      <c r="X5385">
        <f t="shared" si="339"/>
        <v>3499</v>
      </c>
      <c r="Y5385">
        <f t="shared" si="340"/>
        <v>971.09999999999991</v>
      </c>
      <c r="Z5385" s="1">
        <f t="shared" si="341"/>
        <v>0.27753643898256641</v>
      </c>
    </row>
    <row r="5386" spans="1:26">
      <c r="A5386" s="2">
        <v>45096</v>
      </c>
      <c r="B5386" t="s">
        <v>4457</v>
      </c>
      <c r="C5386" t="s">
        <v>4959</v>
      </c>
      <c r="D5386" s="2" t="str">
        <f t="shared" si="342"/>
        <v>KOW-FF6-R-0035</v>
      </c>
      <c r="E5386" t="s">
        <v>66</v>
      </c>
      <c r="F5386" t="s">
        <v>2065</v>
      </c>
      <c r="G5386">
        <v>30</v>
      </c>
      <c r="H5386" t="str">
        <f>VLOOKUP(E5386,[1]data!$D$3:$AK$1000,34,0)</f>
        <v>Bottom</v>
      </c>
      <c r="I5386">
        <v>1499</v>
      </c>
      <c r="J5386" t="str">
        <f>VLOOKUP(E5386,[1]data!$D$3:$AJ$1048576,33,0)</f>
        <v>1099-1499</v>
      </c>
      <c r="K5386" t="s">
        <v>4975</v>
      </c>
      <c r="L5386" t="s">
        <v>255</v>
      </c>
      <c r="M5386">
        <v>1</v>
      </c>
      <c r="N5386">
        <v>1338.39</v>
      </c>
      <c r="O5386">
        <v>0</v>
      </c>
      <c r="P5386">
        <v>0</v>
      </c>
      <c r="Q5386">
        <v>1338.39</v>
      </c>
      <c r="R5386">
        <v>0</v>
      </c>
      <c r="S5386">
        <v>0</v>
      </c>
      <c r="T5386">
        <v>0</v>
      </c>
      <c r="U5386">
        <v>160.61000000000001</v>
      </c>
      <c r="V5386">
        <v>1499</v>
      </c>
      <c r="W5386">
        <v>1</v>
      </c>
      <c r="X5386">
        <f t="shared" si="339"/>
        <v>1499</v>
      </c>
      <c r="Y5386">
        <f t="shared" si="340"/>
        <v>0</v>
      </c>
      <c r="Z5386" s="1">
        <f t="shared" si="341"/>
        <v>0</v>
      </c>
    </row>
    <row r="5387" spans="1:26">
      <c r="A5387" s="2">
        <v>45096</v>
      </c>
      <c r="B5387" t="s">
        <v>4457</v>
      </c>
      <c r="C5387" t="s">
        <v>4959</v>
      </c>
      <c r="D5387" s="2" t="str">
        <f t="shared" si="342"/>
        <v>KOW-PIQ-S-0033</v>
      </c>
      <c r="E5387" t="s">
        <v>130</v>
      </c>
      <c r="F5387" t="s">
        <v>2021</v>
      </c>
      <c r="G5387" t="s">
        <v>2011</v>
      </c>
      <c r="H5387" t="str">
        <f>VLOOKUP(E5387,[1]data!$D$3:$AK$1000,34,0)</f>
        <v>Knit Shirt</v>
      </c>
      <c r="I5387">
        <v>1999</v>
      </c>
      <c r="J5387" t="str">
        <f>VLOOKUP(E5387,[1]data!$D$3:$AJ$1048576,33,0)</f>
        <v>1799-2299</v>
      </c>
      <c r="K5387" t="s">
        <v>4976</v>
      </c>
      <c r="L5387" t="s">
        <v>255</v>
      </c>
      <c r="M5387">
        <v>1</v>
      </c>
      <c r="N5387">
        <v>1784.82</v>
      </c>
      <c r="O5387">
        <v>0</v>
      </c>
      <c r="P5387">
        <v>0</v>
      </c>
      <c r="Q5387">
        <v>1784.82</v>
      </c>
      <c r="R5387">
        <v>0</v>
      </c>
      <c r="S5387">
        <v>0</v>
      </c>
      <c r="T5387">
        <v>0</v>
      </c>
      <c r="U5387">
        <v>214.18</v>
      </c>
      <c r="V5387">
        <v>1999</v>
      </c>
      <c r="W5387">
        <v>1</v>
      </c>
      <c r="X5387">
        <f t="shared" si="339"/>
        <v>1999</v>
      </c>
      <c r="Y5387">
        <f t="shared" si="340"/>
        <v>0</v>
      </c>
      <c r="Z5387" s="1">
        <f t="shared" si="341"/>
        <v>0</v>
      </c>
    </row>
    <row r="5388" spans="1:26">
      <c r="A5388" s="2">
        <v>45096</v>
      </c>
      <c r="B5388" t="s">
        <v>4457</v>
      </c>
      <c r="C5388" t="s">
        <v>4959</v>
      </c>
      <c r="D5388" s="2" t="str">
        <f t="shared" si="342"/>
        <v>KOW-POL2-R-007</v>
      </c>
      <c r="E5388" t="s">
        <v>184</v>
      </c>
      <c r="F5388" t="s">
        <v>4579</v>
      </c>
      <c r="G5388" t="s">
        <v>2108</v>
      </c>
      <c r="H5388" t="str">
        <f>VLOOKUP(E5388,[1]data!$D$3:$AK$1000,34,0)</f>
        <v>Polo Tees</v>
      </c>
      <c r="I5388">
        <v>1299</v>
      </c>
      <c r="J5388" t="str">
        <f>VLOOKUP(E5388,[1]data!$D$3:$AJ$1048576,33,0)</f>
        <v>1099-1499</v>
      </c>
      <c r="K5388" t="s">
        <v>4977</v>
      </c>
      <c r="L5388" t="s">
        <v>255</v>
      </c>
      <c r="M5388">
        <v>1</v>
      </c>
      <c r="N5388">
        <v>1159.82</v>
      </c>
      <c r="O5388">
        <v>-115.98</v>
      </c>
      <c r="P5388">
        <v>0</v>
      </c>
      <c r="Q5388">
        <v>1043.8399999999999</v>
      </c>
      <c r="R5388">
        <v>0</v>
      </c>
      <c r="S5388">
        <v>0</v>
      </c>
      <c r="T5388">
        <v>0</v>
      </c>
      <c r="U5388">
        <v>125.26</v>
      </c>
      <c r="V5388">
        <v>1169.0999999999999</v>
      </c>
      <c r="W5388">
        <v>1</v>
      </c>
      <c r="X5388">
        <f t="shared" si="339"/>
        <v>1299</v>
      </c>
      <c r="Y5388">
        <f t="shared" si="340"/>
        <v>129.90000000000009</v>
      </c>
      <c r="Z5388" s="1">
        <f t="shared" si="341"/>
        <v>0.10000000000000007</v>
      </c>
    </row>
    <row r="5389" spans="1:26">
      <c r="A5389" s="2">
        <v>45096</v>
      </c>
      <c r="B5389" t="s">
        <v>4457</v>
      </c>
      <c r="C5389" t="s">
        <v>4959</v>
      </c>
      <c r="D5389" s="2" t="str">
        <f t="shared" si="342"/>
        <v>KOW-UKI2-R-003</v>
      </c>
      <c r="E5389" t="s">
        <v>165</v>
      </c>
      <c r="F5389" t="s">
        <v>322</v>
      </c>
      <c r="G5389">
        <v>42</v>
      </c>
      <c r="H5389" t="str">
        <f>VLOOKUP(E5389,[1]data!$D$3:$AK$1000,34,0)</f>
        <v>Hoodie</v>
      </c>
      <c r="I5389">
        <v>2799</v>
      </c>
      <c r="J5389" t="str">
        <f>VLOOKUP(E5389,[1]data!$D$3:$AJ$1048576,33,0)</f>
        <v>2499-2999</v>
      </c>
      <c r="K5389" t="s">
        <v>4978</v>
      </c>
      <c r="L5389" t="s">
        <v>255</v>
      </c>
      <c r="M5389">
        <v>1</v>
      </c>
      <c r="N5389">
        <v>2499.11</v>
      </c>
      <c r="O5389">
        <v>0</v>
      </c>
      <c r="P5389">
        <v>0</v>
      </c>
      <c r="Q5389">
        <v>2499.11</v>
      </c>
      <c r="R5389">
        <v>0</v>
      </c>
      <c r="S5389">
        <v>0</v>
      </c>
      <c r="T5389">
        <v>0</v>
      </c>
      <c r="U5389">
        <v>299.89</v>
      </c>
      <c r="V5389">
        <v>2799</v>
      </c>
      <c r="W5389">
        <v>1</v>
      </c>
      <c r="X5389">
        <f t="shared" si="339"/>
        <v>2799</v>
      </c>
      <c r="Y5389">
        <f t="shared" si="340"/>
        <v>0</v>
      </c>
      <c r="Z5389" s="1">
        <f t="shared" si="341"/>
        <v>0</v>
      </c>
    </row>
    <row r="5390" spans="1:26">
      <c r="A5390" s="2">
        <v>45096</v>
      </c>
      <c r="B5390" t="s">
        <v>4457</v>
      </c>
      <c r="C5390" t="s">
        <v>4959</v>
      </c>
      <c r="D5390" s="2" t="str">
        <f t="shared" si="342"/>
        <v>KOW-KOR-S-0001</v>
      </c>
      <c r="E5390" t="s">
        <v>80</v>
      </c>
      <c r="F5390" t="s">
        <v>288</v>
      </c>
      <c r="G5390">
        <v>42</v>
      </c>
      <c r="H5390" t="str">
        <f>VLOOKUP(E5390,[1]data!$D$3:$AK$1000,34,0)</f>
        <v>Casual</v>
      </c>
      <c r="I5390">
        <v>2299</v>
      </c>
      <c r="J5390" t="str">
        <f>VLOOKUP(E5390,[1]data!$D$3:$AJ$1048576,33,0)</f>
        <v>1799-2299</v>
      </c>
      <c r="K5390" t="s">
        <v>4971</v>
      </c>
      <c r="L5390" t="s">
        <v>255</v>
      </c>
      <c r="M5390">
        <v>1</v>
      </c>
      <c r="N5390">
        <v>2052.67</v>
      </c>
      <c r="O5390">
        <v>-205.26</v>
      </c>
      <c r="P5390">
        <v>0</v>
      </c>
      <c r="Q5390">
        <v>1847.41</v>
      </c>
      <c r="R5390">
        <v>0</v>
      </c>
      <c r="S5390">
        <v>0</v>
      </c>
      <c r="T5390">
        <v>0</v>
      </c>
      <c r="U5390">
        <v>221.69</v>
      </c>
      <c r="V5390">
        <v>2069.1</v>
      </c>
      <c r="W5390">
        <v>1</v>
      </c>
      <c r="X5390">
        <f t="shared" si="339"/>
        <v>2299</v>
      </c>
      <c r="Y5390">
        <f t="shared" si="340"/>
        <v>229.90000000000009</v>
      </c>
      <c r="Z5390" s="1">
        <f t="shared" si="341"/>
        <v>0.10000000000000003</v>
      </c>
    </row>
    <row r="5391" spans="1:26">
      <c r="A5391" s="2">
        <v>45096</v>
      </c>
      <c r="B5391" t="s">
        <v>4457</v>
      </c>
      <c r="C5391" t="s">
        <v>4959</v>
      </c>
      <c r="D5391" s="2" t="str">
        <f t="shared" si="342"/>
        <v>KOW-KOR-S-0001</v>
      </c>
      <c r="E5391" t="s">
        <v>80</v>
      </c>
      <c r="F5391" t="s">
        <v>288</v>
      </c>
      <c r="G5391">
        <v>42</v>
      </c>
      <c r="H5391" t="str">
        <f>VLOOKUP(E5391,[1]data!$D$3:$AK$1000,34,0)</f>
        <v>Casual</v>
      </c>
      <c r="I5391">
        <v>2299</v>
      </c>
      <c r="J5391" t="str">
        <f>VLOOKUP(E5391,[1]data!$D$3:$AJ$1048576,33,0)</f>
        <v>1799-2299</v>
      </c>
      <c r="K5391" t="s">
        <v>4962</v>
      </c>
      <c r="L5391" t="s">
        <v>255</v>
      </c>
      <c r="M5391">
        <v>1</v>
      </c>
      <c r="N5391">
        <v>2052.6799999999998</v>
      </c>
      <c r="O5391">
        <v>-307.89999999999998</v>
      </c>
      <c r="P5391">
        <v>0</v>
      </c>
      <c r="Q5391">
        <v>1744.78</v>
      </c>
      <c r="R5391">
        <v>0</v>
      </c>
      <c r="S5391">
        <v>0</v>
      </c>
      <c r="T5391">
        <v>0</v>
      </c>
      <c r="U5391">
        <v>209.37</v>
      </c>
      <c r="V5391">
        <v>1954.15</v>
      </c>
      <c r="W5391">
        <v>1</v>
      </c>
      <c r="X5391">
        <f t="shared" ref="X5391:X5454" si="343">I5391*W5391</f>
        <v>2299</v>
      </c>
      <c r="Y5391">
        <f t="shared" ref="Y5391:Y5454" si="344">X5391-V5391</f>
        <v>344.84999999999991</v>
      </c>
      <c r="Z5391" s="1">
        <f t="shared" ref="Z5391:Z5454" si="345">Y5391/X5391</f>
        <v>0.14999999999999997</v>
      </c>
    </row>
    <row r="5392" spans="1:26">
      <c r="A5392" s="2">
        <v>45096</v>
      </c>
      <c r="B5392" t="s">
        <v>4457</v>
      </c>
      <c r="C5392" t="s">
        <v>4959</v>
      </c>
      <c r="D5392" s="2" t="str">
        <f t="shared" si="342"/>
        <v>KOW-CC02-R-004</v>
      </c>
      <c r="E5392" t="s">
        <v>38</v>
      </c>
      <c r="F5392" t="s">
        <v>1508</v>
      </c>
      <c r="G5392">
        <v>42</v>
      </c>
      <c r="H5392" t="str">
        <f>VLOOKUP(E5392,[1]data!$D$3:$AK$1000,34,0)</f>
        <v>Casual</v>
      </c>
      <c r="I5392">
        <v>2499</v>
      </c>
      <c r="J5392" t="str">
        <f>VLOOKUP(E5392,[1]data!$D$3:$AJ$1048576,33,0)</f>
        <v>2499-2999</v>
      </c>
      <c r="K5392" t="s">
        <v>4979</v>
      </c>
      <c r="L5392" t="s">
        <v>255</v>
      </c>
      <c r="M5392">
        <v>1</v>
      </c>
      <c r="N5392">
        <v>2231.25</v>
      </c>
      <c r="O5392">
        <v>0</v>
      </c>
      <c r="P5392">
        <v>0</v>
      </c>
      <c r="Q5392">
        <v>2231.25</v>
      </c>
      <c r="R5392">
        <v>0</v>
      </c>
      <c r="S5392">
        <v>0</v>
      </c>
      <c r="T5392">
        <v>0</v>
      </c>
      <c r="U5392">
        <v>267.75</v>
      </c>
      <c r="V5392">
        <v>2499</v>
      </c>
      <c r="W5392">
        <v>1</v>
      </c>
      <c r="X5392">
        <f t="shared" si="343"/>
        <v>2499</v>
      </c>
      <c r="Y5392">
        <f t="shared" si="344"/>
        <v>0</v>
      </c>
      <c r="Z5392" s="1">
        <f t="shared" si="345"/>
        <v>0</v>
      </c>
    </row>
    <row r="5393" spans="1:26">
      <c r="A5393" s="2">
        <v>45096</v>
      </c>
      <c r="B5393" t="s">
        <v>4457</v>
      </c>
      <c r="C5393" t="s">
        <v>4959</v>
      </c>
      <c r="D5393" s="2" t="str">
        <f t="shared" si="342"/>
        <v>KOW-CC02-R-004</v>
      </c>
      <c r="E5393" t="s">
        <v>38</v>
      </c>
      <c r="F5393" t="s">
        <v>1508</v>
      </c>
      <c r="G5393">
        <v>42</v>
      </c>
      <c r="H5393" t="str">
        <f>VLOOKUP(E5393,[1]data!$D$3:$AK$1000,34,0)</f>
        <v>Casual</v>
      </c>
      <c r="I5393">
        <v>2499</v>
      </c>
      <c r="J5393" t="str">
        <f>VLOOKUP(E5393,[1]data!$D$3:$AJ$1048576,33,0)</f>
        <v>2499-2999</v>
      </c>
      <c r="K5393" t="s">
        <v>4962</v>
      </c>
      <c r="L5393" t="s">
        <v>255</v>
      </c>
      <c r="M5393">
        <v>1</v>
      </c>
      <c r="N5393">
        <v>2231.2399999999998</v>
      </c>
      <c r="O5393">
        <v>-334.68</v>
      </c>
      <c r="P5393">
        <v>0</v>
      </c>
      <c r="Q5393">
        <v>1896.56</v>
      </c>
      <c r="R5393">
        <v>0</v>
      </c>
      <c r="S5393">
        <v>0</v>
      </c>
      <c r="T5393">
        <v>0</v>
      </c>
      <c r="U5393">
        <v>227.59</v>
      </c>
      <c r="V5393">
        <v>2124.15</v>
      </c>
      <c r="W5393">
        <v>1</v>
      </c>
      <c r="X5393">
        <f t="shared" si="343"/>
        <v>2499</v>
      </c>
      <c r="Y5393">
        <f t="shared" si="344"/>
        <v>374.84999999999991</v>
      </c>
      <c r="Z5393" s="1">
        <f t="shared" si="345"/>
        <v>0.14999999999999997</v>
      </c>
    </row>
    <row r="5394" spans="1:26">
      <c r="A5394" s="2">
        <v>45096</v>
      </c>
      <c r="B5394" t="s">
        <v>4457</v>
      </c>
      <c r="C5394" t="s">
        <v>4959</v>
      </c>
      <c r="D5394" s="2" t="str">
        <f t="shared" si="342"/>
        <v>KOW-CC02-R-004</v>
      </c>
      <c r="E5394" t="s">
        <v>39</v>
      </c>
      <c r="F5394" t="s">
        <v>1508</v>
      </c>
      <c r="G5394">
        <v>44</v>
      </c>
      <c r="H5394" t="str">
        <f>VLOOKUP(E5394,[1]data!$D$3:$AK$1000,34,0)</f>
        <v>Casual</v>
      </c>
      <c r="I5394">
        <v>2499</v>
      </c>
      <c r="J5394" t="str">
        <f>VLOOKUP(E5394,[1]data!$D$3:$AJ$1048576,33,0)</f>
        <v>2499-2999</v>
      </c>
      <c r="K5394" t="s">
        <v>4980</v>
      </c>
      <c r="L5394" t="s">
        <v>255</v>
      </c>
      <c r="M5394">
        <v>1</v>
      </c>
      <c r="N5394">
        <v>2231.25</v>
      </c>
      <c r="O5394">
        <v>0</v>
      </c>
      <c r="P5394">
        <v>0</v>
      </c>
      <c r="Q5394">
        <v>2231.25</v>
      </c>
      <c r="R5394">
        <v>0</v>
      </c>
      <c r="S5394">
        <v>0</v>
      </c>
      <c r="T5394">
        <v>0</v>
      </c>
      <c r="U5394">
        <v>267.75</v>
      </c>
      <c r="V5394">
        <v>2499</v>
      </c>
      <c r="W5394">
        <v>1</v>
      </c>
      <c r="X5394">
        <f t="shared" si="343"/>
        <v>2499</v>
      </c>
      <c r="Y5394">
        <f t="shared" si="344"/>
        <v>0</v>
      </c>
      <c r="Z5394" s="1">
        <f t="shared" si="345"/>
        <v>0</v>
      </c>
    </row>
    <row r="5395" spans="1:26">
      <c r="A5395" s="2">
        <v>45096</v>
      </c>
      <c r="B5395" t="s">
        <v>4457</v>
      </c>
      <c r="C5395" t="s">
        <v>4959</v>
      </c>
      <c r="D5395" s="2" t="str">
        <f t="shared" si="342"/>
        <v>KOW-CC04-R-004</v>
      </c>
      <c r="E5395" t="s">
        <v>43</v>
      </c>
      <c r="F5395" t="s">
        <v>1425</v>
      </c>
      <c r="G5395">
        <v>42</v>
      </c>
      <c r="H5395" t="str">
        <f>VLOOKUP(E5395,[1]data!$D$3:$AK$1000,34,0)</f>
        <v>Hoodie</v>
      </c>
      <c r="I5395">
        <v>2799</v>
      </c>
      <c r="J5395" t="str">
        <f>VLOOKUP(E5395,[1]data!$D$3:$AJ$1048576,33,0)</f>
        <v>2499-2999</v>
      </c>
      <c r="K5395" t="s">
        <v>4981</v>
      </c>
      <c r="L5395" t="s">
        <v>255</v>
      </c>
      <c r="M5395">
        <v>1</v>
      </c>
      <c r="N5395">
        <v>2499.11</v>
      </c>
      <c r="O5395">
        <v>-249.91</v>
      </c>
      <c r="P5395">
        <v>0</v>
      </c>
      <c r="Q5395">
        <v>2249.1999999999998</v>
      </c>
      <c r="R5395">
        <v>0</v>
      </c>
      <c r="S5395">
        <v>0</v>
      </c>
      <c r="T5395">
        <v>0</v>
      </c>
      <c r="U5395">
        <v>269.89999999999998</v>
      </c>
      <c r="V5395">
        <v>2519.1</v>
      </c>
      <c r="W5395">
        <v>1</v>
      </c>
      <c r="X5395">
        <f t="shared" si="343"/>
        <v>2799</v>
      </c>
      <c r="Y5395">
        <f t="shared" si="344"/>
        <v>279.90000000000009</v>
      </c>
      <c r="Z5395" s="1">
        <f t="shared" si="345"/>
        <v>0.10000000000000003</v>
      </c>
    </row>
    <row r="5396" spans="1:26">
      <c r="A5396" s="2">
        <v>45096</v>
      </c>
      <c r="B5396" t="s">
        <v>4457</v>
      </c>
      <c r="C5396" t="s">
        <v>4959</v>
      </c>
      <c r="D5396" s="2" t="str">
        <f t="shared" si="342"/>
        <v>KOW-CA11-R-000</v>
      </c>
      <c r="E5396" t="s">
        <v>9</v>
      </c>
      <c r="F5396" t="s">
        <v>302</v>
      </c>
      <c r="G5396">
        <v>40</v>
      </c>
      <c r="H5396" t="str">
        <f>VLOOKUP(E5396,[1]data!$D$3:$AK$1000,34,0)</f>
        <v>Casual</v>
      </c>
      <c r="I5396">
        <v>1999</v>
      </c>
      <c r="J5396" t="str">
        <f>VLOOKUP(E5396,[1]data!$D$3:$AJ$1048576,33,0)</f>
        <v>1799-2299</v>
      </c>
      <c r="K5396" t="s">
        <v>4982</v>
      </c>
      <c r="L5396" t="s">
        <v>255</v>
      </c>
      <c r="M5396">
        <v>1</v>
      </c>
      <c r="N5396">
        <v>1784.82</v>
      </c>
      <c r="O5396">
        <v>0</v>
      </c>
      <c r="P5396">
        <v>0</v>
      </c>
      <c r="Q5396">
        <v>1784.82</v>
      </c>
      <c r="R5396">
        <v>0</v>
      </c>
      <c r="S5396">
        <v>0</v>
      </c>
      <c r="T5396">
        <v>0</v>
      </c>
      <c r="U5396">
        <v>214.18</v>
      </c>
      <c r="V5396">
        <v>1999</v>
      </c>
      <c r="W5396">
        <v>1</v>
      </c>
      <c r="X5396">
        <f t="shared" si="343"/>
        <v>1999</v>
      </c>
      <c r="Y5396">
        <f t="shared" si="344"/>
        <v>0</v>
      </c>
      <c r="Z5396" s="1">
        <f t="shared" si="345"/>
        <v>0</v>
      </c>
    </row>
    <row r="5397" spans="1:26">
      <c r="A5397" s="2">
        <v>45097</v>
      </c>
      <c r="B5397" t="s">
        <v>4457</v>
      </c>
      <c r="C5397" t="s">
        <v>4959</v>
      </c>
      <c r="D5397" s="2" t="str">
        <f t="shared" si="342"/>
        <v>KOW-AMZ1P2-R-0</v>
      </c>
      <c r="E5397" t="s">
        <v>195</v>
      </c>
      <c r="F5397" t="s">
        <v>4983</v>
      </c>
      <c r="G5397" t="s">
        <v>2011</v>
      </c>
      <c r="H5397" t="str">
        <f>VLOOKUP(E5397,[1]data!$D$3:$AK$1000,34,0)</f>
        <v>Casual</v>
      </c>
      <c r="I5397">
        <v>1349</v>
      </c>
      <c r="J5397" t="str">
        <f>VLOOKUP(E5397,[1]data!$D$3:$AJ$1048576,33,0)</f>
        <v>1099-1499</v>
      </c>
      <c r="K5397" t="s">
        <v>4984</v>
      </c>
      <c r="L5397" t="s">
        <v>255</v>
      </c>
      <c r="M5397">
        <v>1</v>
      </c>
      <c r="N5397">
        <v>847.31</v>
      </c>
      <c r="O5397">
        <v>-127.09</v>
      </c>
      <c r="P5397">
        <v>0</v>
      </c>
      <c r="Q5397">
        <v>720.22</v>
      </c>
      <c r="R5397">
        <v>0</v>
      </c>
      <c r="S5397">
        <v>0</v>
      </c>
      <c r="T5397">
        <v>0</v>
      </c>
      <c r="U5397">
        <v>86.43</v>
      </c>
      <c r="V5397">
        <v>806.65</v>
      </c>
      <c r="W5397">
        <v>1</v>
      </c>
      <c r="X5397">
        <f t="shared" si="343"/>
        <v>1349</v>
      </c>
      <c r="Y5397">
        <f t="shared" si="344"/>
        <v>542.35</v>
      </c>
      <c r="Z5397" s="1">
        <f t="shared" si="345"/>
        <v>0.40203854707190512</v>
      </c>
    </row>
    <row r="5398" spans="1:26">
      <c r="A5398" s="2">
        <v>45097</v>
      </c>
      <c r="B5398" t="s">
        <v>4457</v>
      </c>
      <c r="C5398" t="s">
        <v>4959</v>
      </c>
      <c r="D5398" s="2" t="str">
        <f t="shared" si="342"/>
        <v>KOW-KU1-R-0002</v>
      </c>
      <c r="E5398" t="s">
        <v>697</v>
      </c>
      <c r="F5398" t="s">
        <v>264</v>
      </c>
      <c r="G5398">
        <v>46</v>
      </c>
      <c r="H5398" t="str">
        <f>VLOOKUP(E5398,[1]data!$D$3:$AK$1000,34,0)</f>
        <v>Hoodie</v>
      </c>
      <c r="I5398">
        <v>2799</v>
      </c>
      <c r="J5398" t="str">
        <f>VLOOKUP(E5398,[1]data!$D$3:$AJ$1048576,33,0)</f>
        <v>2499-2999</v>
      </c>
      <c r="K5398" t="s">
        <v>4984</v>
      </c>
      <c r="L5398" t="s">
        <v>255</v>
      </c>
      <c r="M5398">
        <v>1</v>
      </c>
      <c r="N5398">
        <v>2499.1</v>
      </c>
      <c r="O5398">
        <v>-374.86</v>
      </c>
      <c r="P5398">
        <v>0</v>
      </c>
      <c r="Q5398">
        <v>2124.2399999999998</v>
      </c>
      <c r="R5398">
        <v>0</v>
      </c>
      <c r="S5398">
        <v>0</v>
      </c>
      <c r="T5398">
        <v>0</v>
      </c>
      <c r="U5398">
        <v>254.91</v>
      </c>
      <c r="V5398">
        <v>2379.15</v>
      </c>
      <c r="W5398">
        <v>1</v>
      </c>
      <c r="X5398">
        <f t="shared" si="343"/>
        <v>2799</v>
      </c>
      <c r="Y5398">
        <f t="shared" si="344"/>
        <v>419.84999999999991</v>
      </c>
      <c r="Z5398" s="1">
        <f t="shared" si="345"/>
        <v>0.14999999999999997</v>
      </c>
    </row>
    <row r="5399" spans="1:26">
      <c r="A5399" s="2">
        <v>45097</v>
      </c>
      <c r="B5399" t="s">
        <v>4457</v>
      </c>
      <c r="C5399" t="s">
        <v>4959</v>
      </c>
      <c r="D5399" s="2" t="str">
        <f t="shared" si="342"/>
        <v>KOW-LI3-R-0007</v>
      </c>
      <c r="E5399" t="s">
        <v>105</v>
      </c>
      <c r="F5399" t="s">
        <v>261</v>
      </c>
      <c r="G5399">
        <v>40</v>
      </c>
      <c r="H5399" t="str">
        <f>VLOOKUP(E5399,[1]data!$D$3:$AK$1000,34,0)</f>
        <v>Linen</v>
      </c>
      <c r="I5399">
        <v>3499</v>
      </c>
      <c r="J5399" t="str">
        <f>VLOOKUP(E5399,[1]data!$D$3:$AJ$1048576,33,0)</f>
        <v>3499-3999</v>
      </c>
      <c r="K5399" t="s">
        <v>4985</v>
      </c>
      <c r="L5399" t="s">
        <v>255</v>
      </c>
      <c r="M5399">
        <v>1</v>
      </c>
      <c r="N5399">
        <v>2398.38</v>
      </c>
      <c r="O5399">
        <v>0</v>
      </c>
      <c r="P5399">
        <v>0</v>
      </c>
      <c r="Q5399">
        <v>2398.38</v>
      </c>
      <c r="R5399">
        <v>0</v>
      </c>
      <c r="S5399">
        <v>0</v>
      </c>
      <c r="T5399">
        <v>0</v>
      </c>
      <c r="U5399">
        <v>575.62</v>
      </c>
      <c r="V5399">
        <v>2974</v>
      </c>
      <c r="W5399">
        <v>1</v>
      </c>
      <c r="X5399">
        <f t="shared" si="343"/>
        <v>3499</v>
      </c>
      <c r="Y5399">
        <f t="shared" si="344"/>
        <v>525</v>
      </c>
      <c r="Z5399" s="1">
        <f t="shared" si="345"/>
        <v>0.15004286939125464</v>
      </c>
    </row>
    <row r="5400" spans="1:26">
      <c r="A5400" s="2">
        <v>45097</v>
      </c>
      <c r="B5400" t="s">
        <v>4457</v>
      </c>
      <c r="C5400" t="s">
        <v>4959</v>
      </c>
      <c r="D5400" s="2" t="str">
        <f t="shared" si="342"/>
        <v>KOW-CC05-R-004</v>
      </c>
      <c r="E5400" t="s">
        <v>190</v>
      </c>
      <c r="F5400" t="s">
        <v>4567</v>
      </c>
      <c r="G5400" t="s">
        <v>2080</v>
      </c>
      <c r="H5400" t="str">
        <f>VLOOKUP(E5400,[1]data!$D$3:$AK$1000,34,0)</f>
        <v>Polo Tees</v>
      </c>
      <c r="I5400">
        <v>1299</v>
      </c>
      <c r="J5400" t="str">
        <f>VLOOKUP(E5400,[1]data!$D$3:$AJ$1048576,33,0)</f>
        <v>1099-1499</v>
      </c>
      <c r="K5400" t="s">
        <v>4984</v>
      </c>
      <c r="L5400" t="s">
        <v>255</v>
      </c>
      <c r="M5400">
        <v>1</v>
      </c>
      <c r="N5400">
        <v>1159.82</v>
      </c>
      <c r="O5400">
        <v>-173.97</v>
      </c>
      <c r="P5400">
        <v>0</v>
      </c>
      <c r="Q5400">
        <v>985.85</v>
      </c>
      <c r="R5400">
        <v>0</v>
      </c>
      <c r="S5400">
        <v>0</v>
      </c>
      <c r="T5400">
        <v>0</v>
      </c>
      <c r="U5400">
        <v>118.3</v>
      </c>
      <c r="V5400">
        <v>1104.1500000000001</v>
      </c>
      <c r="W5400">
        <v>1</v>
      </c>
      <c r="X5400">
        <f t="shared" si="343"/>
        <v>1299</v>
      </c>
      <c r="Y5400">
        <f t="shared" si="344"/>
        <v>194.84999999999991</v>
      </c>
      <c r="Z5400" s="1">
        <f t="shared" si="345"/>
        <v>0.14999999999999994</v>
      </c>
    </row>
    <row r="5401" spans="1:26">
      <c r="A5401" s="2">
        <v>45097</v>
      </c>
      <c r="B5401" t="s">
        <v>4457</v>
      </c>
      <c r="C5401" t="s">
        <v>4959</v>
      </c>
      <c r="D5401" s="2" t="str">
        <f t="shared" si="342"/>
        <v>KOW-PA7-S-0002</v>
      </c>
      <c r="E5401" t="s">
        <v>544</v>
      </c>
      <c r="F5401" t="s">
        <v>446</v>
      </c>
      <c r="G5401">
        <v>42</v>
      </c>
      <c r="H5401" t="str">
        <f>VLOOKUP(E5401,[1]data!$D$3:$AK$1000,34,0)</f>
        <v>Party</v>
      </c>
      <c r="I5401">
        <v>3499</v>
      </c>
      <c r="J5401" t="str">
        <f>VLOOKUP(E5401,[1]data!$D$3:$AJ$1048576,33,0)</f>
        <v>3499-3999</v>
      </c>
      <c r="K5401" t="s">
        <v>4986</v>
      </c>
      <c r="L5401" t="s">
        <v>255</v>
      </c>
      <c r="M5401">
        <v>1</v>
      </c>
      <c r="N5401">
        <v>9372.32</v>
      </c>
      <c r="O5401">
        <v>0</v>
      </c>
      <c r="P5401">
        <v>0</v>
      </c>
      <c r="Q5401">
        <v>9372.32</v>
      </c>
      <c r="R5401">
        <v>0</v>
      </c>
      <c r="S5401">
        <v>0</v>
      </c>
      <c r="T5401">
        <v>0</v>
      </c>
      <c r="U5401">
        <v>1124.68</v>
      </c>
      <c r="V5401">
        <v>10497</v>
      </c>
      <c r="W5401">
        <v>3</v>
      </c>
      <c r="X5401">
        <f t="shared" si="343"/>
        <v>10497</v>
      </c>
      <c r="Y5401">
        <f t="shared" si="344"/>
        <v>0</v>
      </c>
      <c r="Z5401" s="1">
        <f t="shared" si="345"/>
        <v>0</v>
      </c>
    </row>
    <row r="5402" spans="1:26">
      <c r="A5402" s="2">
        <v>45097</v>
      </c>
      <c r="B5402" t="s">
        <v>4457</v>
      </c>
      <c r="C5402" t="s">
        <v>4959</v>
      </c>
      <c r="D5402" s="2" t="str">
        <f t="shared" si="342"/>
        <v>KOW-CC02-R-004</v>
      </c>
      <c r="E5402" t="s">
        <v>37</v>
      </c>
      <c r="F5402" t="s">
        <v>1508</v>
      </c>
      <c r="G5402">
        <v>40</v>
      </c>
      <c r="H5402" t="str">
        <f>VLOOKUP(E5402,[1]data!$D$3:$AK$1000,34,0)</f>
        <v>Casual</v>
      </c>
      <c r="I5402">
        <v>2499</v>
      </c>
      <c r="J5402" t="str">
        <f>VLOOKUP(E5402,[1]data!$D$3:$AJ$1048576,33,0)</f>
        <v>2499-2999</v>
      </c>
      <c r="K5402" t="s">
        <v>4987</v>
      </c>
      <c r="L5402" t="s">
        <v>255</v>
      </c>
      <c r="M5402">
        <v>1</v>
      </c>
      <c r="N5402">
        <v>2231.25</v>
      </c>
      <c r="O5402">
        <v>0</v>
      </c>
      <c r="P5402">
        <v>0</v>
      </c>
      <c r="Q5402">
        <v>2231.25</v>
      </c>
      <c r="R5402">
        <v>0</v>
      </c>
      <c r="S5402">
        <v>0</v>
      </c>
      <c r="T5402">
        <v>0</v>
      </c>
      <c r="U5402">
        <v>267.75</v>
      </c>
      <c r="V5402">
        <v>2499</v>
      </c>
      <c r="W5402">
        <v>1</v>
      </c>
      <c r="X5402">
        <f t="shared" si="343"/>
        <v>2499</v>
      </c>
      <c r="Y5402">
        <f t="shared" si="344"/>
        <v>0</v>
      </c>
      <c r="Z5402" s="1">
        <f t="shared" si="345"/>
        <v>0</v>
      </c>
    </row>
    <row r="5403" spans="1:26">
      <c r="A5403" s="2">
        <v>45097</v>
      </c>
      <c r="B5403" t="s">
        <v>4457</v>
      </c>
      <c r="C5403" t="s">
        <v>4959</v>
      </c>
      <c r="D5403" s="2" t="str">
        <f t="shared" si="342"/>
        <v>KOW-LI3-R-0007</v>
      </c>
      <c r="E5403" t="s">
        <v>106</v>
      </c>
      <c r="F5403" t="s">
        <v>261</v>
      </c>
      <c r="G5403">
        <v>42</v>
      </c>
      <c r="H5403" t="str">
        <f>VLOOKUP(E5403,[1]data!$D$3:$AK$1000,34,0)</f>
        <v>Linen</v>
      </c>
      <c r="I5403">
        <v>3499</v>
      </c>
      <c r="J5403" t="str">
        <f>VLOOKUP(E5403,[1]data!$D$3:$AJ$1048576,33,0)</f>
        <v>3499-3999</v>
      </c>
      <c r="K5403" t="s">
        <v>4988</v>
      </c>
      <c r="L5403" t="s">
        <v>255</v>
      </c>
      <c r="M5403">
        <v>1</v>
      </c>
      <c r="N5403">
        <v>2655.36</v>
      </c>
      <c r="O5403">
        <v>0</v>
      </c>
      <c r="P5403">
        <v>0</v>
      </c>
      <c r="Q5403">
        <v>2655.36</v>
      </c>
      <c r="R5403">
        <v>0</v>
      </c>
      <c r="S5403">
        <v>0</v>
      </c>
      <c r="T5403">
        <v>0</v>
      </c>
      <c r="U5403">
        <v>318.64</v>
      </c>
      <c r="V5403">
        <v>2974</v>
      </c>
      <c r="W5403">
        <v>1</v>
      </c>
      <c r="X5403">
        <f t="shared" si="343"/>
        <v>3499</v>
      </c>
      <c r="Y5403">
        <f t="shared" si="344"/>
        <v>525</v>
      </c>
      <c r="Z5403" s="1">
        <f t="shared" si="345"/>
        <v>0.15004286939125464</v>
      </c>
    </row>
    <row r="5404" spans="1:26">
      <c r="A5404" s="2">
        <v>45097</v>
      </c>
      <c r="B5404" t="s">
        <v>4457</v>
      </c>
      <c r="C5404" t="s">
        <v>4959</v>
      </c>
      <c r="D5404" s="2" t="str">
        <f t="shared" si="342"/>
        <v>KOW-KU1-R-0002</v>
      </c>
      <c r="E5404" t="s">
        <v>83</v>
      </c>
      <c r="F5404" t="s">
        <v>264</v>
      </c>
      <c r="G5404">
        <v>40</v>
      </c>
      <c r="H5404" t="str">
        <f>VLOOKUP(E5404,[1]data!$D$3:$AK$1000,34,0)</f>
        <v>Hoodie</v>
      </c>
      <c r="I5404">
        <v>2799</v>
      </c>
      <c r="J5404" t="str">
        <f>VLOOKUP(E5404,[1]data!$D$3:$AJ$1048576,33,0)</f>
        <v>2499-2999</v>
      </c>
      <c r="K5404" t="s">
        <v>4989</v>
      </c>
      <c r="L5404" t="s">
        <v>255</v>
      </c>
      <c r="M5404">
        <v>1</v>
      </c>
      <c r="N5404">
        <v>2499.11</v>
      </c>
      <c r="O5404">
        <v>0</v>
      </c>
      <c r="P5404">
        <v>0</v>
      </c>
      <c r="Q5404">
        <v>2499.11</v>
      </c>
      <c r="R5404">
        <v>0</v>
      </c>
      <c r="S5404">
        <v>0</v>
      </c>
      <c r="T5404">
        <v>0</v>
      </c>
      <c r="U5404">
        <v>299.89</v>
      </c>
      <c r="V5404">
        <v>2799</v>
      </c>
      <c r="W5404">
        <v>1</v>
      </c>
      <c r="X5404">
        <f t="shared" si="343"/>
        <v>2799</v>
      </c>
      <c r="Y5404">
        <f t="shared" si="344"/>
        <v>0</v>
      </c>
      <c r="Z5404" s="1">
        <f t="shared" si="345"/>
        <v>0</v>
      </c>
    </row>
    <row r="5405" spans="1:26">
      <c r="A5405" s="2">
        <v>45097</v>
      </c>
      <c r="B5405" t="s">
        <v>4457</v>
      </c>
      <c r="C5405" t="s">
        <v>4959</v>
      </c>
      <c r="D5405" s="2" t="str">
        <f t="shared" si="342"/>
        <v>KOW-CC02-R-004</v>
      </c>
      <c r="E5405" t="s">
        <v>36</v>
      </c>
      <c r="F5405" t="s">
        <v>1508</v>
      </c>
      <c r="G5405">
        <v>39</v>
      </c>
      <c r="H5405" t="str">
        <f>VLOOKUP(E5405,[1]data!$D$3:$AK$1000,34,0)</f>
        <v>Casual</v>
      </c>
      <c r="I5405">
        <v>2499</v>
      </c>
      <c r="J5405" t="str">
        <f>VLOOKUP(E5405,[1]data!$D$3:$AJ$1048576,33,0)</f>
        <v>2499-2999</v>
      </c>
      <c r="K5405" t="s">
        <v>4990</v>
      </c>
      <c r="L5405" t="s">
        <v>255</v>
      </c>
      <c r="M5405">
        <v>1</v>
      </c>
      <c r="N5405">
        <v>2231.25</v>
      </c>
      <c r="O5405">
        <v>0</v>
      </c>
      <c r="P5405">
        <v>0</v>
      </c>
      <c r="Q5405">
        <v>2231.25</v>
      </c>
      <c r="R5405">
        <v>0</v>
      </c>
      <c r="S5405">
        <v>0</v>
      </c>
      <c r="T5405">
        <v>0</v>
      </c>
      <c r="U5405">
        <v>267.75</v>
      </c>
      <c r="V5405">
        <v>2499</v>
      </c>
      <c r="W5405">
        <v>1</v>
      </c>
      <c r="X5405">
        <f t="shared" si="343"/>
        <v>2499</v>
      </c>
      <c r="Y5405">
        <f t="shared" si="344"/>
        <v>0</v>
      </c>
      <c r="Z5405" s="1">
        <f t="shared" si="345"/>
        <v>0</v>
      </c>
    </row>
    <row r="5406" spans="1:26">
      <c r="A5406" s="2">
        <v>45097</v>
      </c>
      <c r="B5406" t="s">
        <v>4457</v>
      </c>
      <c r="C5406" t="s">
        <v>4959</v>
      </c>
      <c r="D5406" s="2" t="str">
        <f t="shared" si="342"/>
        <v>KOW-CA6-S-0002</v>
      </c>
      <c r="E5406" t="s">
        <v>28</v>
      </c>
      <c r="F5406" t="s">
        <v>334</v>
      </c>
      <c r="G5406">
        <v>44</v>
      </c>
      <c r="H5406" t="str">
        <f>VLOOKUP(E5406,[1]data!$D$3:$AK$1000,34,0)</f>
        <v>Casual</v>
      </c>
      <c r="I5406">
        <v>1499</v>
      </c>
      <c r="J5406" t="str">
        <f>VLOOKUP(E5406,[1]data!$D$3:$AJ$1048576,33,0)</f>
        <v>1099-1499</v>
      </c>
      <c r="K5406" t="s">
        <v>4991</v>
      </c>
      <c r="L5406" t="s">
        <v>255</v>
      </c>
      <c r="M5406">
        <v>1</v>
      </c>
      <c r="N5406">
        <v>1338.39</v>
      </c>
      <c r="O5406">
        <v>0</v>
      </c>
      <c r="P5406">
        <v>0</v>
      </c>
      <c r="Q5406">
        <v>1338.39</v>
      </c>
      <c r="R5406">
        <v>0</v>
      </c>
      <c r="S5406">
        <v>0</v>
      </c>
      <c r="T5406">
        <v>0</v>
      </c>
      <c r="U5406">
        <v>160.61000000000001</v>
      </c>
      <c r="V5406">
        <v>1499</v>
      </c>
      <c r="W5406">
        <v>1</v>
      </c>
      <c r="X5406">
        <f t="shared" si="343"/>
        <v>1499</v>
      </c>
      <c r="Y5406">
        <f t="shared" si="344"/>
        <v>0</v>
      </c>
      <c r="Z5406" s="1">
        <f t="shared" si="345"/>
        <v>0</v>
      </c>
    </row>
    <row r="5407" spans="1:26">
      <c r="A5407" s="2">
        <v>45097</v>
      </c>
      <c r="B5407" t="s">
        <v>4457</v>
      </c>
      <c r="C5407" t="s">
        <v>4959</v>
      </c>
      <c r="D5407" s="2" t="str">
        <f t="shared" si="342"/>
        <v>KOW-UKI1-R-002</v>
      </c>
      <c r="E5407" t="s">
        <v>162</v>
      </c>
      <c r="F5407" t="s">
        <v>354</v>
      </c>
      <c r="G5407">
        <v>42</v>
      </c>
      <c r="H5407" t="str">
        <f>VLOOKUP(E5407,[1]data!$D$3:$AK$1000,34,0)</f>
        <v>Indie</v>
      </c>
      <c r="I5407">
        <v>2799</v>
      </c>
      <c r="J5407" t="str">
        <f>VLOOKUP(E5407,[1]data!$D$3:$AJ$1048576,33,0)</f>
        <v>2499-2999</v>
      </c>
      <c r="K5407" t="s">
        <v>4992</v>
      </c>
      <c r="L5407" t="s">
        <v>255</v>
      </c>
      <c r="M5407">
        <v>1</v>
      </c>
      <c r="N5407">
        <v>1999.11</v>
      </c>
      <c r="O5407">
        <v>0</v>
      </c>
      <c r="P5407">
        <v>0</v>
      </c>
      <c r="Q5407">
        <v>1999.11</v>
      </c>
      <c r="R5407">
        <v>0</v>
      </c>
      <c r="S5407">
        <v>0</v>
      </c>
      <c r="T5407">
        <v>0</v>
      </c>
      <c r="U5407">
        <v>239.89</v>
      </c>
      <c r="V5407">
        <v>2239</v>
      </c>
      <c r="W5407">
        <v>1</v>
      </c>
      <c r="X5407">
        <f t="shared" si="343"/>
        <v>2799</v>
      </c>
      <c r="Y5407">
        <f t="shared" si="344"/>
        <v>560</v>
      </c>
      <c r="Z5407" s="1">
        <f t="shared" si="345"/>
        <v>0.2000714540907467</v>
      </c>
    </row>
    <row r="5408" spans="1:26">
      <c r="A5408" s="2">
        <v>45097</v>
      </c>
      <c r="B5408" t="s">
        <v>4457</v>
      </c>
      <c r="C5408" t="s">
        <v>4959</v>
      </c>
      <c r="D5408" s="2" t="str">
        <f t="shared" si="342"/>
        <v>KOW-CC02-R-004</v>
      </c>
      <c r="E5408" t="s">
        <v>38</v>
      </c>
      <c r="F5408" t="s">
        <v>1508</v>
      </c>
      <c r="G5408">
        <v>42</v>
      </c>
      <c r="H5408" t="str">
        <f>VLOOKUP(E5408,[1]data!$D$3:$AK$1000,34,0)</f>
        <v>Casual</v>
      </c>
      <c r="I5408">
        <v>2499</v>
      </c>
      <c r="J5408" t="str">
        <f>VLOOKUP(E5408,[1]data!$D$3:$AJ$1048576,33,0)</f>
        <v>2499-2999</v>
      </c>
      <c r="K5408" t="s">
        <v>4993</v>
      </c>
      <c r="L5408" t="s">
        <v>255</v>
      </c>
      <c r="M5408">
        <v>1</v>
      </c>
      <c r="N5408">
        <v>2231.2399999999998</v>
      </c>
      <c r="O5408">
        <v>-223.12</v>
      </c>
      <c r="P5408">
        <v>0</v>
      </c>
      <c r="Q5408">
        <v>2008.12</v>
      </c>
      <c r="R5408">
        <v>0</v>
      </c>
      <c r="S5408">
        <v>0</v>
      </c>
      <c r="T5408">
        <v>0</v>
      </c>
      <c r="U5408">
        <v>240.98</v>
      </c>
      <c r="V5408">
        <v>2249.1</v>
      </c>
      <c r="W5408">
        <v>1</v>
      </c>
      <c r="X5408">
        <f t="shared" si="343"/>
        <v>2499</v>
      </c>
      <c r="Y5408">
        <f t="shared" si="344"/>
        <v>249.90000000000009</v>
      </c>
      <c r="Z5408" s="1">
        <f t="shared" si="345"/>
        <v>0.10000000000000003</v>
      </c>
    </row>
    <row r="5409" spans="1:26">
      <c r="A5409" s="2">
        <v>45097</v>
      </c>
      <c r="B5409" t="s">
        <v>4457</v>
      </c>
      <c r="C5409" t="s">
        <v>4959</v>
      </c>
      <c r="D5409" s="2" t="str">
        <f t="shared" si="342"/>
        <v>KOW-CC09-R-003</v>
      </c>
      <c r="E5409" t="s">
        <v>49</v>
      </c>
      <c r="F5409" t="s">
        <v>1721</v>
      </c>
      <c r="G5409">
        <v>36</v>
      </c>
      <c r="H5409" t="str">
        <f>VLOOKUP(E5409,[1]data!$D$3:$AK$1000,34,0)</f>
        <v>Bottom</v>
      </c>
      <c r="I5409">
        <v>1499</v>
      </c>
      <c r="J5409" t="str">
        <f>VLOOKUP(E5409,[1]data!$D$3:$AJ$1048576,33,0)</f>
        <v>1099-1499</v>
      </c>
      <c r="K5409" t="s">
        <v>4994</v>
      </c>
      <c r="L5409" t="s">
        <v>255</v>
      </c>
      <c r="M5409">
        <v>1</v>
      </c>
      <c r="N5409">
        <v>1338.39</v>
      </c>
      <c r="O5409">
        <v>0</v>
      </c>
      <c r="P5409">
        <v>0</v>
      </c>
      <c r="Q5409">
        <v>1338.39</v>
      </c>
      <c r="R5409">
        <v>0</v>
      </c>
      <c r="S5409">
        <v>0</v>
      </c>
      <c r="T5409">
        <v>0</v>
      </c>
      <c r="U5409">
        <v>160.61000000000001</v>
      </c>
      <c r="V5409">
        <v>1499</v>
      </c>
      <c r="W5409">
        <v>1</v>
      </c>
      <c r="X5409">
        <f t="shared" si="343"/>
        <v>1499</v>
      </c>
      <c r="Y5409">
        <f t="shared" si="344"/>
        <v>0</v>
      </c>
      <c r="Z5409" s="1">
        <f t="shared" si="345"/>
        <v>0</v>
      </c>
    </row>
    <row r="5410" spans="1:26">
      <c r="A5410" s="2">
        <v>45097</v>
      </c>
      <c r="B5410" t="s">
        <v>4457</v>
      </c>
      <c r="C5410" t="s">
        <v>4959</v>
      </c>
      <c r="D5410" s="2" t="str">
        <f t="shared" si="342"/>
        <v>KOW-SO13-R-001</v>
      </c>
      <c r="E5410" t="s">
        <v>140</v>
      </c>
      <c r="F5410" t="s">
        <v>298</v>
      </c>
      <c r="G5410">
        <v>42</v>
      </c>
      <c r="H5410" t="str">
        <f>VLOOKUP(E5410,[1]data!$D$3:$AK$1000,34,0)</f>
        <v>Linen</v>
      </c>
      <c r="I5410">
        <v>2199</v>
      </c>
      <c r="J5410" t="str">
        <f>VLOOKUP(E5410,[1]data!$D$3:$AJ$1048576,33,0)</f>
        <v>1799-2299</v>
      </c>
      <c r="K5410" t="s">
        <v>4995</v>
      </c>
      <c r="L5410" t="s">
        <v>255</v>
      </c>
      <c r="M5410">
        <v>1</v>
      </c>
      <c r="N5410">
        <v>1963.38</v>
      </c>
      <c r="O5410">
        <v>-294.5</v>
      </c>
      <c r="P5410">
        <v>0</v>
      </c>
      <c r="Q5410">
        <v>1668.88</v>
      </c>
      <c r="R5410">
        <v>0</v>
      </c>
      <c r="S5410">
        <v>0</v>
      </c>
      <c r="T5410">
        <v>0</v>
      </c>
      <c r="U5410">
        <v>200.27</v>
      </c>
      <c r="V5410">
        <v>1869.15</v>
      </c>
      <c r="W5410">
        <v>1</v>
      </c>
      <c r="X5410">
        <f t="shared" si="343"/>
        <v>2199</v>
      </c>
      <c r="Y5410">
        <f t="shared" si="344"/>
        <v>329.84999999999991</v>
      </c>
      <c r="Z5410" s="1">
        <f t="shared" si="345"/>
        <v>0.14999999999999997</v>
      </c>
    </row>
    <row r="5411" spans="1:26">
      <c r="A5411" s="2">
        <v>45097</v>
      </c>
      <c r="B5411" t="s">
        <v>4457</v>
      </c>
      <c r="C5411" t="s">
        <v>4959</v>
      </c>
      <c r="D5411" s="2" t="str">
        <f t="shared" si="342"/>
        <v>KOW-CC04-R-004</v>
      </c>
      <c r="E5411" t="s">
        <v>42</v>
      </c>
      <c r="F5411" t="s">
        <v>1425</v>
      </c>
      <c r="G5411">
        <v>40</v>
      </c>
      <c r="H5411" t="str">
        <f>VLOOKUP(E5411,[1]data!$D$3:$AK$1000,34,0)</f>
        <v>Hoodie</v>
      </c>
      <c r="I5411">
        <v>2799</v>
      </c>
      <c r="J5411" t="str">
        <f>VLOOKUP(E5411,[1]data!$D$3:$AJ$1048576,33,0)</f>
        <v>2499-2999</v>
      </c>
      <c r="K5411" t="s">
        <v>4996</v>
      </c>
      <c r="L5411" t="s">
        <v>255</v>
      </c>
      <c r="M5411">
        <v>1</v>
      </c>
      <c r="N5411">
        <v>2499.11</v>
      </c>
      <c r="O5411">
        <v>0</v>
      </c>
      <c r="P5411">
        <v>0</v>
      </c>
      <c r="Q5411">
        <v>2499.11</v>
      </c>
      <c r="R5411">
        <v>0</v>
      </c>
      <c r="S5411">
        <v>0</v>
      </c>
      <c r="T5411">
        <v>0</v>
      </c>
      <c r="U5411">
        <v>299.89</v>
      </c>
      <c r="V5411">
        <v>2799</v>
      </c>
      <c r="W5411">
        <v>1</v>
      </c>
      <c r="X5411">
        <f t="shared" si="343"/>
        <v>2799</v>
      </c>
      <c r="Y5411">
        <f t="shared" si="344"/>
        <v>0</v>
      </c>
      <c r="Z5411" s="1">
        <f t="shared" si="345"/>
        <v>0</v>
      </c>
    </row>
    <row r="5412" spans="1:26">
      <c r="A5412" s="2">
        <v>45097</v>
      </c>
      <c r="B5412" t="s">
        <v>4457</v>
      </c>
      <c r="C5412" t="s">
        <v>4959</v>
      </c>
      <c r="D5412" s="2" t="str">
        <f t="shared" si="342"/>
        <v>KOW-AMZ1-R-006</v>
      </c>
      <c r="E5412" t="s">
        <v>4440</v>
      </c>
      <c r="F5412" t="s">
        <v>4441</v>
      </c>
      <c r="G5412" t="s">
        <v>2011</v>
      </c>
      <c r="H5412" t="str">
        <f>VLOOKUP(E5412,[1]data!$D$3:$AK$1000,34,0)</f>
        <v>Crew Neck Tee</v>
      </c>
      <c r="I5412">
        <v>749</v>
      </c>
      <c r="J5412" t="str">
        <f>VLOOKUP(E5412,[1]data!$D$3:$AJ$1048576,33,0)</f>
        <v>399-799</v>
      </c>
      <c r="K5412" t="s">
        <v>4997</v>
      </c>
      <c r="L5412" t="s">
        <v>255</v>
      </c>
      <c r="M5412">
        <v>1</v>
      </c>
      <c r="N5412">
        <v>534.82000000000005</v>
      </c>
      <c r="O5412">
        <v>0</v>
      </c>
      <c r="P5412">
        <v>0</v>
      </c>
      <c r="Q5412">
        <v>534.82000000000005</v>
      </c>
      <c r="R5412">
        <v>0</v>
      </c>
      <c r="S5412">
        <v>0</v>
      </c>
      <c r="T5412">
        <v>0</v>
      </c>
      <c r="U5412">
        <v>64.180000000000007</v>
      </c>
      <c r="V5412">
        <v>599</v>
      </c>
      <c r="W5412">
        <v>1</v>
      </c>
      <c r="X5412">
        <f t="shared" si="343"/>
        <v>749</v>
      </c>
      <c r="Y5412">
        <f t="shared" si="344"/>
        <v>150</v>
      </c>
      <c r="Z5412" s="1">
        <f t="shared" si="345"/>
        <v>0.20026702269692923</v>
      </c>
    </row>
    <row r="5413" spans="1:26">
      <c r="A5413" s="2">
        <v>45097</v>
      </c>
      <c r="B5413" t="s">
        <v>4457</v>
      </c>
      <c r="C5413" t="s">
        <v>4959</v>
      </c>
      <c r="D5413" s="2" t="str">
        <f t="shared" si="342"/>
        <v>KOW-CC04-R-004</v>
      </c>
      <c r="E5413" t="s">
        <v>43</v>
      </c>
      <c r="F5413" t="s">
        <v>1425</v>
      </c>
      <c r="G5413">
        <v>42</v>
      </c>
      <c r="H5413" t="str">
        <f>VLOOKUP(E5413,[1]data!$D$3:$AK$1000,34,0)</f>
        <v>Hoodie</v>
      </c>
      <c r="I5413">
        <v>2799</v>
      </c>
      <c r="J5413" t="str">
        <f>VLOOKUP(E5413,[1]data!$D$3:$AJ$1048576,33,0)</f>
        <v>2499-2999</v>
      </c>
      <c r="K5413" t="s">
        <v>4998</v>
      </c>
      <c r="L5413" t="s">
        <v>255</v>
      </c>
      <c r="M5413">
        <v>1</v>
      </c>
      <c r="N5413">
        <v>2499.11</v>
      </c>
      <c r="O5413">
        <v>0</v>
      </c>
      <c r="P5413">
        <v>0</v>
      </c>
      <c r="Q5413">
        <v>2499.11</v>
      </c>
      <c r="R5413">
        <v>0</v>
      </c>
      <c r="S5413">
        <v>0</v>
      </c>
      <c r="T5413">
        <v>0</v>
      </c>
      <c r="U5413">
        <v>299.89</v>
      </c>
      <c r="V5413">
        <v>2799</v>
      </c>
      <c r="W5413">
        <v>1</v>
      </c>
      <c r="X5413">
        <f t="shared" si="343"/>
        <v>2799</v>
      </c>
      <c r="Y5413">
        <f t="shared" si="344"/>
        <v>0</v>
      </c>
      <c r="Z5413" s="1">
        <f t="shared" si="345"/>
        <v>0</v>
      </c>
    </row>
    <row r="5414" spans="1:26">
      <c r="A5414" s="2">
        <v>45097</v>
      </c>
      <c r="B5414" t="s">
        <v>4457</v>
      </c>
      <c r="C5414" t="s">
        <v>4959</v>
      </c>
      <c r="D5414" s="2" t="str">
        <f t="shared" si="342"/>
        <v>KOW-POL2-R-007</v>
      </c>
      <c r="E5414" t="s">
        <v>193</v>
      </c>
      <c r="F5414" t="s">
        <v>4579</v>
      </c>
      <c r="G5414" t="s">
        <v>2029</v>
      </c>
      <c r="H5414" t="str">
        <f>VLOOKUP(E5414,[1]data!$D$3:$AK$1000,34,0)</f>
        <v>Polo Tees</v>
      </c>
      <c r="I5414">
        <v>1299</v>
      </c>
      <c r="J5414" t="str">
        <f>VLOOKUP(E5414,[1]data!$D$3:$AJ$1048576,33,0)</f>
        <v>1099-1499</v>
      </c>
      <c r="K5414" t="s">
        <v>4993</v>
      </c>
      <c r="L5414" t="s">
        <v>255</v>
      </c>
      <c r="M5414">
        <v>1</v>
      </c>
      <c r="N5414">
        <v>1159.82</v>
      </c>
      <c r="O5414">
        <v>-115.98</v>
      </c>
      <c r="P5414">
        <v>0</v>
      </c>
      <c r="Q5414">
        <v>1043.8399999999999</v>
      </c>
      <c r="R5414">
        <v>0</v>
      </c>
      <c r="S5414">
        <v>0</v>
      </c>
      <c r="T5414">
        <v>0</v>
      </c>
      <c r="U5414">
        <v>125.26</v>
      </c>
      <c r="V5414">
        <v>1169.0999999999999</v>
      </c>
      <c r="W5414">
        <v>1</v>
      </c>
      <c r="X5414">
        <f t="shared" si="343"/>
        <v>1299</v>
      </c>
      <c r="Y5414">
        <f t="shared" si="344"/>
        <v>129.90000000000009</v>
      </c>
      <c r="Z5414" s="1">
        <f t="shared" si="345"/>
        <v>0.10000000000000007</v>
      </c>
    </row>
    <row r="5415" spans="1:26">
      <c r="A5415" s="2">
        <v>45097</v>
      </c>
      <c r="B5415" t="s">
        <v>4457</v>
      </c>
      <c r="C5415" t="s">
        <v>4959</v>
      </c>
      <c r="D5415" s="2" t="str">
        <f t="shared" si="342"/>
        <v>KOW-POL2-R-007</v>
      </c>
      <c r="E5415" t="s">
        <v>193</v>
      </c>
      <c r="F5415" t="s">
        <v>4579</v>
      </c>
      <c r="G5415" t="s">
        <v>2029</v>
      </c>
      <c r="H5415" t="str">
        <f>VLOOKUP(E5415,[1]data!$D$3:$AK$1000,34,0)</f>
        <v>Polo Tees</v>
      </c>
      <c r="I5415">
        <v>1299</v>
      </c>
      <c r="J5415" t="str">
        <f>VLOOKUP(E5415,[1]data!$D$3:$AJ$1048576,33,0)</f>
        <v>1099-1499</v>
      </c>
      <c r="K5415" t="s">
        <v>4999</v>
      </c>
      <c r="L5415" t="s">
        <v>255</v>
      </c>
      <c r="M5415">
        <v>1</v>
      </c>
      <c r="N5415">
        <v>1159.82</v>
      </c>
      <c r="O5415">
        <v>-115.98</v>
      </c>
      <c r="P5415">
        <v>0</v>
      </c>
      <c r="Q5415">
        <v>1043.8399999999999</v>
      </c>
      <c r="R5415">
        <v>0</v>
      </c>
      <c r="S5415">
        <v>0</v>
      </c>
      <c r="T5415">
        <v>0</v>
      </c>
      <c r="U5415">
        <v>125.26</v>
      </c>
      <c r="V5415">
        <v>1169.0999999999999</v>
      </c>
      <c r="W5415">
        <v>1</v>
      </c>
      <c r="X5415">
        <f t="shared" si="343"/>
        <v>1299</v>
      </c>
      <c r="Y5415">
        <f t="shared" si="344"/>
        <v>129.90000000000009</v>
      </c>
      <c r="Z5415" s="1">
        <f t="shared" si="345"/>
        <v>0.10000000000000007</v>
      </c>
    </row>
    <row r="5416" spans="1:26">
      <c r="A5416" s="2">
        <v>45097</v>
      </c>
      <c r="B5416" t="s">
        <v>4457</v>
      </c>
      <c r="C5416" t="s">
        <v>4959</v>
      </c>
      <c r="D5416" s="2" t="str">
        <f t="shared" si="342"/>
        <v>KOW-PIQ-S-0033</v>
      </c>
      <c r="E5416" t="s">
        <v>127</v>
      </c>
      <c r="F5416" t="s">
        <v>2021</v>
      </c>
      <c r="G5416" t="s">
        <v>2029</v>
      </c>
      <c r="H5416" t="str">
        <f>VLOOKUP(E5416,[1]data!$D$3:$AK$1000,34,0)</f>
        <v>Knit Shirt</v>
      </c>
      <c r="I5416">
        <v>1999</v>
      </c>
      <c r="J5416" t="str">
        <f>VLOOKUP(E5416,[1]data!$D$3:$AJ$1048576,33,0)</f>
        <v>1799-2299</v>
      </c>
      <c r="K5416" t="s">
        <v>4999</v>
      </c>
      <c r="L5416" t="s">
        <v>255</v>
      </c>
      <c r="M5416">
        <v>1</v>
      </c>
      <c r="N5416">
        <v>1784.82</v>
      </c>
      <c r="O5416">
        <v>-178.48</v>
      </c>
      <c r="P5416">
        <v>0</v>
      </c>
      <c r="Q5416">
        <v>1606.34</v>
      </c>
      <c r="R5416">
        <v>0</v>
      </c>
      <c r="S5416">
        <v>0</v>
      </c>
      <c r="T5416">
        <v>0</v>
      </c>
      <c r="U5416">
        <v>192.76</v>
      </c>
      <c r="V5416">
        <v>1799.1</v>
      </c>
      <c r="W5416">
        <v>1</v>
      </c>
      <c r="X5416">
        <f t="shared" si="343"/>
        <v>1999</v>
      </c>
      <c r="Y5416">
        <f t="shared" si="344"/>
        <v>199.90000000000009</v>
      </c>
      <c r="Z5416" s="1">
        <f t="shared" si="345"/>
        <v>0.10000000000000005</v>
      </c>
    </row>
    <row r="5417" spans="1:26">
      <c r="A5417" s="2">
        <v>45097</v>
      </c>
      <c r="B5417" t="s">
        <v>4457</v>
      </c>
      <c r="C5417" t="s">
        <v>4959</v>
      </c>
      <c r="D5417" s="2" t="str">
        <f t="shared" si="342"/>
        <v>KOW-TRA6-R-000</v>
      </c>
      <c r="E5417" t="s">
        <v>157</v>
      </c>
      <c r="F5417" t="s">
        <v>256</v>
      </c>
      <c r="G5417">
        <v>39</v>
      </c>
      <c r="H5417" t="str">
        <f>VLOOKUP(E5417,[1]data!$D$3:$AK$1000,34,0)</f>
        <v>Traditional</v>
      </c>
      <c r="I5417">
        <v>1499</v>
      </c>
      <c r="J5417" t="str">
        <f>VLOOKUP(E5417,[1]data!$D$3:$AJ$1048576,33,0)</f>
        <v>1099-1499</v>
      </c>
      <c r="K5417" t="s">
        <v>5000</v>
      </c>
      <c r="L5417" t="s">
        <v>255</v>
      </c>
      <c r="M5417">
        <v>1</v>
      </c>
      <c r="N5417">
        <v>1208.8800000000001</v>
      </c>
      <c r="O5417">
        <v>0</v>
      </c>
      <c r="P5417">
        <v>0</v>
      </c>
      <c r="Q5417">
        <v>1208.8800000000001</v>
      </c>
      <c r="R5417">
        <v>0</v>
      </c>
      <c r="S5417">
        <v>0</v>
      </c>
      <c r="T5417">
        <v>0</v>
      </c>
      <c r="U5417">
        <v>290.12</v>
      </c>
      <c r="V5417">
        <v>1499</v>
      </c>
      <c r="W5417">
        <v>1</v>
      </c>
      <c r="X5417">
        <f t="shared" si="343"/>
        <v>1499</v>
      </c>
      <c r="Y5417">
        <f t="shared" si="344"/>
        <v>0</v>
      </c>
      <c r="Z5417" s="1">
        <f t="shared" si="345"/>
        <v>0</v>
      </c>
    </row>
    <row r="5418" spans="1:26">
      <c r="A5418" s="2">
        <v>45097</v>
      </c>
      <c r="B5418" t="s">
        <v>4457</v>
      </c>
      <c r="C5418" t="s">
        <v>4959</v>
      </c>
      <c r="D5418" s="2" t="str">
        <f t="shared" si="342"/>
        <v>KOW-TRA6-R-000</v>
      </c>
      <c r="E5418" t="s">
        <v>157</v>
      </c>
      <c r="F5418" t="s">
        <v>256</v>
      </c>
      <c r="G5418">
        <v>39</v>
      </c>
      <c r="H5418" t="str">
        <f>VLOOKUP(E5418,[1]data!$D$3:$AK$1000,34,0)</f>
        <v>Traditional</v>
      </c>
      <c r="I5418">
        <v>1499</v>
      </c>
      <c r="J5418" t="str">
        <f>VLOOKUP(E5418,[1]data!$D$3:$AJ$1048576,33,0)</f>
        <v>1099-1499</v>
      </c>
      <c r="K5418" t="s">
        <v>5001</v>
      </c>
      <c r="L5418" t="s">
        <v>255</v>
      </c>
      <c r="M5418">
        <v>1</v>
      </c>
      <c r="N5418">
        <v>1338.39</v>
      </c>
      <c r="O5418">
        <v>0</v>
      </c>
      <c r="P5418">
        <v>0</v>
      </c>
      <c r="Q5418">
        <v>1338.39</v>
      </c>
      <c r="R5418">
        <v>0</v>
      </c>
      <c r="S5418">
        <v>0</v>
      </c>
      <c r="T5418">
        <v>0</v>
      </c>
      <c r="U5418">
        <v>160.61000000000001</v>
      </c>
      <c r="V5418">
        <v>1499</v>
      </c>
      <c r="W5418">
        <v>1</v>
      </c>
      <c r="X5418">
        <f t="shared" si="343"/>
        <v>1499</v>
      </c>
      <c r="Y5418">
        <f t="shared" si="344"/>
        <v>0</v>
      </c>
      <c r="Z5418" s="1">
        <f t="shared" si="345"/>
        <v>0</v>
      </c>
    </row>
    <row r="5419" spans="1:26">
      <c r="A5419" s="2">
        <v>45097</v>
      </c>
      <c r="B5419" t="s">
        <v>4457</v>
      </c>
      <c r="C5419" t="s">
        <v>4959</v>
      </c>
      <c r="D5419" s="2" t="str">
        <f t="shared" si="342"/>
        <v>KOW-POL2-R-007</v>
      </c>
      <c r="E5419" t="s">
        <v>194</v>
      </c>
      <c r="F5419" t="s">
        <v>4579</v>
      </c>
      <c r="G5419" t="s">
        <v>2080</v>
      </c>
      <c r="H5419" t="str">
        <f>VLOOKUP(E5419,[1]data!$D$3:$AK$1000,34,0)</f>
        <v>Polo Tees</v>
      </c>
      <c r="I5419">
        <v>1299</v>
      </c>
      <c r="J5419" t="str">
        <f>VLOOKUP(E5419,[1]data!$D$3:$AJ$1048576,33,0)</f>
        <v>1099-1499</v>
      </c>
      <c r="K5419" t="s">
        <v>4984</v>
      </c>
      <c r="L5419" t="s">
        <v>255</v>
      </c>
      <c r="M5419">
        <v>1</v>
      </c>
      <c r="N5419">
        <v>1159.82</v>
      </c>
      <c r="O5419">
        <v>-173.97</v>
      </c>
      <c r="P5419">
        <v>0</v>
      </c>
      <c r="Q5419">
        <v>985.85</v>
      </c>
      <c r="R5419">
        <v>0</v>
      </c>
      <c r="S5419">
        <v>0</v>
      </c>
      <c r="T5419">
        <v>0</v>
      </c>
      <c r="U5419">
        <v>118.3</v>
      </c>
      <c r="V5419">
        <v>1104.1500000000001</v>
      </c>
      <c r="W5419">
        <v>1</v>
      </c>
      <c r="X5419">
        <f t="shared" si="343"/>
        <v>1299</v>
      </c>
      <c r="Y5419">
        <f t="shared" si="344"/>
        <v>194.84999999999991</v>
      </c>
      <c r="Z5419" s="1">
        <f t="shared" si="345"/>
        <v>0.14999999999999994</v>
      </c>
    </row>
    <row r="5420" spans="1:26">
      <c r="A5420" s="2">
        <v>45097</v>
      </c>
      <c r="B5420" t="s">
        <v>4457</v>
      </c>
      <c r="C5420" t="s">
        <v>4959</v>
      </c>
      <c r="D5420" s="2" t="str">
        <f t="shared" si="342"/>
        <v>KOW-TRA4-R-000</v>
      </c>
      <c r="E5420" t="s">
        <v>662</v>
      </c>
      <c r="F5420" t="s">
        <v>336</v>
      </c>
      <c r="G5420">
        <v>39</v>
      </c>
      <c r="H5420" t="str">
        <f>VLOOKUP(E5420,[1]data!$D$3:$AK$1000,34,0)</f>
        <v>Traditional</v>
      </c>
      <c r="I5420">
        <v>1499</v>
      </c>
      <c r="J5420" t="str">
        <f>VLOOKUP(E5420,[1]data!$D$3:$AJ$1048576,33,0)</f>
        <v>1099-1499</v>
      </c>
      <c r="K5420" t="s">
        <v>5002</v>
      </c>
      <c r="L5420" t="s">
        <v>255</v>
      </c>
      <c r="M5420">
        <v>1</v>
      </c>
      <c r="N5420">
        <v>1338.39</v>
      </c>
      <c r="O5420">
        <v>0</v>
      </c>
      <c r="P5420">
        <v>0</v>
      </c>
      <c r="Q5420">
        <v>1338.39</v>
      </c>
      <c r="R5420">
        <v>0</v>
      </c>
      <c r="S5420">
        <v>0</v>
      </c>
      <c r="T5420">
        <v>0</v>
      </c>
      <c r="U5420">
        <v>160.61000000000001</v>
      </c>
      <c r="V5420">
        <v>1499</v>
      </c>
      <c r="W5420">
        <v>1</v>
      </c>
      <c r="X5420">
        <f t="shared" si="343"/>
        <v>1499</v>
      </c>
      <c r="Y5420">
        <f t="shared" si="344"/>
        <v>0</v>
      </c>
      <c r="Z5420" s="1">
        <f t="shared" si="345"/>
        <v>0</v>
      </c>
    </row>
    <row r="5421" spans="1:26">
      <c r="A5421" s="2">
        <v>45098</v>
      </c>
      <c r="B5421" t="s">
        <v>4457</v>
      </c>
      <c r="C5421" t="s">
        <v>4959</v>
      </c>
      <c r="D5421" s="2" t="str">
        <f t="shared" si="342"/>
        <v>KOW-LI2-R-0006</v>
      </c>
      <c r="E5421" t="s">
        <v>101</v>
      </c>
      <c r="F5421" t="s">
        <v>258</v>
      </c>
      <c r="G5421">
        <v>39</v>
      </c>
      <c r="H5421" t="str">
        <f>VLOOKUP(E5421,[1]data!$D$3:$AK$1000,34,0)</f>
        <v>Linen</v>
      </c>
      <c r="I5421">
        <v>3499</v>
      </c>
      <c r="J5421" t="str">
        <f>VLOOKUP(E5421,[1]data!$D$3:$AJ$1048576,33,0)</f>
        <v>3499-3999</v>
      </c>
      <c r="K5421" t="s">
        <v>5003</v>
      </c>
      <c r="L5421" t="s">
        <v>255</v>
      </c>
      <c r="M5421">
        <v>1</v>
      </c>
      <c r="N5421">
        <v>2655.36</v>
      </c>
      <c r="O5421">
        <v>0</v>
      </c>
      <c r="P5421">
        <v>0</v>
      </c>
      <c r="Q5421">
        <v>2655.36</v>
      </c>
      <c r="R5421">
        <v>0</v>
      </c>
      <c r="S5421">
        <v>0</v>
      </c>
      <c r="T5421">
        <v>0</v>
      </c>
      <c r="U5421">
        <v>318.64</v>
      </c>
      <c r="V5421">
        <v>2974</v>
      </c>
      <c r="W5421">
        <v>1</v>
      </c>
      <c r="X5421">
        <f t="shared" si="343"/>
        <v>3499</v>
      </c>
      <c r="Y5421">
        <f t="shared" si="344"/>
        <v>525</v>
      </c>
      <c r="Z5421" s="1">
        <f t="shared" si="345"/>
        <v>0.15004286939125464</v>
      </c>
    </row>
    <row r="5422" spans="1:26">
      <c r="A5422" s="2">
        <v>45098</v>
      </c>
      <c r="B5422" t="s">
        <v>4457</v>
      </c>
      <c r="C5422" t="s">
        <v>4959</v>
      </c>
      <c r="D5422" s="2" t="str">
        <f t="shared" si="342"/>
        <v>KOW-LI4-R-0001</v>
      </c>
      <c r="E5422" t="s">
        <v>112</v>
      </c>
      <c r="F5422" t="s">
        <v>594</v>
      </c>
      <c r="G5422">
        <v>44</v>
      </c>
      <c r="H5422" t="str">
        <f>VLOOKUP(E5422,[1]data!$D$3:$AK$1000,34,0)</f>
        <v>Linen</v>
      </c>
      <c r="I5422">
        <v>3499</v>
      </c>
      <c r="J5422" t="str">
        <f>VLOOKUP(E5422,[1]data!$D$3:$AJ$1048576,33,0)</f>
        <v>3499-3999</v>
      </c>
      <c r="K5422" t="s">
        <v>5004</v>
      </c>
      <c r="L5422" t="s">
        <v>255</v>
      </c>
      <c r="M5422">
        <v>1</v>
      </c>
      <c r="N5422">
        <v>2655.36</v>
      </c>
      <c r="O5422">
        <v>0</v>
      </c>
      <c r="P5422">
        <v>0</v>
      </c>
      <c r="Q5422">
        <v>2655.36</v>
      </c>
      <c r="R5422">
        <v>0</v>
      </c>
      <c r="S5422">
        <v>0</v>
      </c>
      <c r="T5422">
        <v>0</v>
      </c>
      <c r="U5422">
        <v>318.64</v>
      </c>
      <c r="V5422">
        <v>2974</v>
      </c>
      <c r="W5422">
        <v>1</v>
      </c>
      <c r="X5422">
        <f t="shared" si="343"/>
        <v>3499</v>
      </c>
      <c r="Y5422">
        <f t="shared" si="344"/>
        <v>525</v>
      </c>
      <c r="Z5422" s="1">
        <f t="shared" si="345"/>
        <v>0.15004286939125464</v>
      </c>
    </row>
    <row r="5423" spans="1:26">
      <c r="A5423" s="2">
        <v>45098</v>
      </c>
      <c r="B5423" t="s">
        <v>4457</v>
      </c>
      <c r="C5423" t="s">
        <v>4959</v>
      </c>
      <c r="D5423" s="2" t="str">
        <f t="shared" si="342"/>
        <v>KOW-UKI2-R-003</v>
      </c>
      <c r="E5423" t="s">
        <v>166</v>
      </c>
      <c r="F5423" t="s">
        <v>322</v>
      </c>
      <c r="G5423">
        <v>44</v>
      </c>
      <c r="H5423" t="str">
        <f>VLOOKUP(E5423,[1]data!$D$3:$AK$1000,34,0)</f>
        <v>Hoodie</v>
      </c>
      <c r="I5423">
        <v>2799</v>
      </c>
      <c r="J5423" t="str">
        <f>VLOOKUP(E5423,[1]data!$D$3:$AJ$1048576,33,0)</f>
        <v>2499-2999</v>
      </c>
      <c r="K5423" t="s">
        <v>5005</v>
      </c>
      <c r="L5423" t="s">
        <v>255</v>
      </c>
      <c r="M5423">
        <v>1</v>
      </c>
      <c r="N5423">
        <v>2499.1</v>
      </c>
      <c r="O5423">
        <v>-374.86</v>
      </c>
      <c r="P5423">
        <v>0</v>
      </c>
      <c r="Q5423">
        <v>2124.2399999999998</v>
      </c>
      <c r="R5423">
        <v>0</v>
      </c>
      <c r="S5423">
        <v>0</v>
      </c>
      <c r="T5423">
        <v>0</v>
      </c>
      <c r="U5423">
        <v>254.91</v>
      </c>
      <c r="V5423">
        <v>2379.15</v>
      </c>
      <c r="W5423">
        <v>1</v>
      </c>
      <c r="X5423">
        <f t="shared" si="343"/>
        <v>2799</v>
      </c>
      <c r="Y5423">
        <f t="shared" si="344"/>
        <v>419.84999999999991</v>
      </c>
      <c r="Z5423" s="1">
        <f t="shared" si="345"/>
        <v>0.14999999999999997</v>
      </c>
    </row>
    <row r="5424" spans="1:26">
      <c r="A5424" s="2">
        <v>45098</v>
      </c>
      <c r="B5424" t="s">
        <v>4457</v>
      </c>
      <c r="C5424" t="s">
        <v>4959</v>
      </c>
      <c r="D5424" s="2" t="str">
        <f t="shared" si="342"/>
        <v>KOW-POL2-R-007</v>
      </c>
      <c r="E5424" t="s">
        <v>193</v>
      </c>
      <c r="F5424" t="s">
        <v>4579</v>
      </c>
      <c r="G5424" t="s">
        <v>2029</v>
      </c>
      <c r="H5424" t="str">
        <f>VLOOKUP(E5424,[1]data!$D$3:$AK$1000,34,0)</f>
        <v>Polo Tees</v>
      </c>
      <c r="I5424">
        <v>1299</v>
      </c>
      <c r="J5424" t="str">
        <f>VLOOKUP(E5424,[1]data!$D$3:$AJ$1048576,33,0)</f>
        <v>1099-1499</v>
      </c>
      <c r="K5424" t="s">
        <v>5006</v>
      </c>
      <c r="L5424" t="s">
        <v>255</v>
      </c>
      <c r="M5424">
        <v>1</v>
      </c>
      <c r="N5424">
        <v>1159.82</v>
      </c>
      <c r="O5424">
        <v>0</v>
      </c>
      <c r="P5424">
        <v>0</v>
      </c>
      <c r="Q5424">
        <v>1159.82</v>
      </c>
      <c r="R5424">
        <v>0</v>
      </c>
      <c r="S5424">
        <v>0</v>
      </c>
      <c r="T5424">
        <v>0</v>
      </c>
      <c r="U5424">
        <v>139.18</v>
      </c>
      <c r="V5424">
        <v>1299</v>
      </c>
      <c r="W5424">
        <v>1</v>
      </c>
      <c r="X5424">
        <f t="shared" si="343"/>
        <v>1299</v>
      </c>
      <c r="Y5424">
        <f t="shared" si="344"/>
        <v>0</v>
      </c>
      <c r="Z5424" s="1">
        <f t="shared" si="345"/>
        <v>0</v>
      </c>
    </row>
    <row r="5425" spans="1:26">
      <c r="A5425" s="2">
        <v>45098</v>
      </c>
      <c r="B5425" t="s">
        <v>4457</v>
      </c>
      <c r="C5425" t="s">
        <v>4959</v>
      </c>
      <c r="D5425" s="2" t="str">
        <f t="shared" si="342"/>
        <v>KOW-LI3-R-0007</v>
      </c>
      <c r="E5425" t="s">
        <v>107</v>
      </c>
      <c r="F5425" t="s">
        <v>261</v>
      </c>
      <c r="G5425">
        <v>44</v>
      </c>
      <c r="H5425" t="str">
        <f>VLOOKUP(E5425,[1]data!$D$3:$AK$1000,34,0)</f>
        <v>Linen</v>
      </c>
      <c r="I5425">
        <v>3499</v>
      </c>
      <c r="J5425" t="str">
        <f>VLOOKUP(E5425,[1]data!$D$3:$AJ$1048576,33,0)</f>
        <v>3499-3999</v>
      </c>
      <c r="K5425" t="s">
        <v>5007</v>
      </c>
      <c r="L5425" t="s">
        <v>255</v>
      </c>
      <c r="M5425">
        <v>1</v>
      </c>
      <c r="N5425">
        <v>2655.35</v>
      </c>
      <c r="O5425">
        <v>-265.52999999999997</v>
      </c>
      <c r="P5425">
        <v>0</v>
      </c>
      <c r="Q5425">
        <v>2389.8200000000002</v>
      </c>
      <c r="R5425">
        <v>0</v>
      </c>
      <c r="S5425">
        <v>0</v>
      </c>
      <c r="T5425">
        <v>0</v>
      </c>
      <c r="U5425">
        <v>286.77999999999997</v>
      </c>
      <c r="V5425">
        <v>2676.6</v>
      </c>
      <c r="W5425">
        <v>1</v>
      </c>
      <c r="X5425">
        <f t="shared" si="343"/>
        <v>3499</v>
      </c>
      <c r="Y5425">
        <f t="shared" si="344"/>
        <v>822.40000000000009</v>
      </c>
      <c r="Z5425" s="1">
        <f t="shared" si="345"/>
        <v>0.23503858245212922</v>
      </c>
    </row>
    <row r="5426" spans="1:26">
      <c r="A5426" s="2">
        <v>45098</v>
      </c>
      <c r="B5426" t="s">
        <v>4457</v>
      </c>
      <c r="C5426" t="s">
        <v>4959</v>
      </c>
      <c r="D5426" s="2" t="str">
        <f t="shared" si="342"/>
        <v>KOW-LI3-R-0007</v>
      </c>
      <c r="E5426" t="s">
        <v>106</v>
      </c>
      <c r="F5426" t="s">
        <v>261</v>
      </c>
      <c r="G5426">
        <v>42</v>
      </c>
      <c r="H5426" t="str">
        <f>VLOOKUP(E5426,[1]data!$D$3:$AK$1000,34,0)</f>
        <v>Linen</v>
      </c>
      <c r="I5426">
        <v>3499</v>
      </c>
      <c r="J5426" t="str">
        <f>VLOOKUP(E5426,[1]data!$D$3:$AJ$1048576,33,0)</f>
        <v>3499-3999</v>
      </c>
      <c r="K5426" t="s">
        <v>5008</v>
      </c>
      <c r="L5426" t="s">
        <v>255</v>
      </c>
      <c r="M5426">
        <v>1</v>
      </c>
      <c r="N5426">
        <v>2655.36</v>
      </c>
      <c r="O5426">
        <v>0</v>
      </c>
      <c r="P5426">
        <v>0</v>
      </c>
      <c r="Q5426">
        <v>2655.36</v>
      </c>
      <c r="R5426">
        <v>0</v>
      </c>
      <c r="S5426">
        <v>0</v>
      </c>
      <c r="T5426">
        <v>0</v>
      </c>
      <c r="U5426">
        <v>318.64</v>
      </c>
      <c r="V5426">
        <v>2974</v>
      </c>
      <c r="W5426">
        <v>1</v>
      </c>
      <c r="X5426">
        <f t="shared" si="343"/>
        <v>3499</v>
      </c>
      <c r="Y5426">
        <f t="shared" si="344"/>
        <v>525</v>
      </c>
      <c r="Z5426" s="1">
        <f t="shared" si="345"/>
        <v>0.15004286939125464</v>
      </c>
    </row>
    <row r="5427" spans="1:26">
      <c r="A5427" s="2">
        <v>45098</v>
      </c>
      <c r="B5427" t="s">
        <v>4457</v>
      </c>
      <c r="C5427" t="s">
        <v>4959</v>
      </c>
      <c r="D5427" s="2" t="str">
        <f t="shared" si="342"/>
        <v>KOW-KU1-R-0002</v>
      </c>
      <c r="E5427" t="s">
        <v>85</v>
      </c>
      <c r="F5427" t="s">
        <v>264</v>
      </c>
      <c r="G5427">
        <v>44</v>
      </c>
      <c r="H5427" t="str">
        <f>VLOOKUP(E5427,[1]data!$D$3:$AK$1000,34,0)</f>
        <v>Hoodie</v>
      </c>
      <c r="I5427">
        <v>2799</v>
      </c>
      <c r="J5427" t="str">
        <f>VLOOKUP(E5427,[1]data!$D$3:$AJ$1048576,33,0)</f>
        <v>2499-2999</v>
      </c>
      <c r="K5427" t="s">
        <v>5005</v>
      </c>
      <c r="L5427" t="s">
        <v>255</v>
      </c>
      <c r="M5427">
        <v>1</v>
      </c>
      <c r="N5427">
        <v>2499.1</v>
      </c>
      <c r="O5427">
        <v>-374.86</v>
      </c>
      <c r="P5427">
        <v>0</v>
      </c>
      <c r="Q5427">
        <v>2124.2399999999998</v>
      </c>
      <c r="R5427">
        <v>0</v>
      </c>
      <c r="S5427">
        <v>0</v>
      </c>
      <c r="T5427">
        <v>0</v>
      </c>
      <c r="U5427">
        <v>254.91</v>
      </c>
      <c r="V5427">
        <v>2379.15</v>
      </c>
      <c r="W5427">
        <v>1</v>
      </c>
      <c r="X5427">
        <f t="shared" si="343"/>
        <v>2799</v>
      </c>
      <c r="Y5427">
        <f t="shared" si="344"/>
        <v>419.84999999999991</v>
      </c>
      <c r="Z5427" s="1">
        <f t="shared" si="345"/>
        <v>0.14999999999999997</v>
      </c>
    </row>
    <row r="5428" spans="1:26">
      <c r="A5428" s="2">
        <v>45098</v>
      </c>
      <c r="B5428" t="s">
        <v>4457</v>
      </c>
      <c r="C5428" t="s">
        <v>4959</v>
      </c>
      <c r="D5428" s="2" t="str">
        <f t="shared" si="342"/>
        <v>KOW-CC10-R-003</v>
      </c>
      <c r="E5428" t="s">
        <v>181</v>
      </c>
      <c r="F5428" t="s">
        <v>4133</v>
      </c>
      <c r="G5428">
        <v>34</v>
      </c>
      <c r="H5428" t="str">
        <f>VLOOKUP(E5428,[1]data!$D$3:$AK$1000,34,0)</f>
        <v>Casual</v>
      </c>
      <c r="I5428">
        <v>2499</v>
      </c>
      <c r="J5428" t="str">
        <f>VLOOKUP(E5428,[1]data!$D$3:$AJ$1048576,33,0)</f>
        <v>2499-2999</v>
      </c>
      <c r="K5428" t="s">
        <v>5009</v>
      </c>
      <c r="L5428" t="s">
        <v>255</v>
      </c>
      <c r="M5428">
        <v>1</v>
      </c>
      <c r="N5428">
        <v>2231.25</v>
      </c>
      <c r="O5428">
        <v>0</v>
      </c>
      <c r="P5428">
        <v>0</v>
      </c>
      <c r="Q5428">
        <v>2231.25</v>
      </c>
      <c r="R5428">
        <v>0</v>
      </c>
      <c r="S5428">
        <v>0</v>
      </c>
      <c r="T5428">
        <v>0</v>
      </c>
      <c r="U5428">
        <v>267.75</v>
      </c>
      <c r="V5428">
        <v>2499</v>
      </c>
      <c r="W5428">
        <v>1</v>
      </c>
      <c r="X5428">
        <f t="shared" si="343"/>
        <v>2499</v>
      </c>
      <c r="Y5428">
        <f t="shared" si="344"/>
        <v>0</v>
      </c>
      <c r="Z5428" s="1">
        <f t="shared" si="345"/>
        <v>0</v>
      </c>
    </row>
    <row r="5429" spans="1:26">
      <c r="A5429" s="2">
        <v>45098</v>
      </c>
      <c r="B5429" t="s">
        <v>4457</v>
      </c>
      <c r="C5429" t="s">
        <v>4959</v>
      </c>
      <c r="D5429" s="2" t="str">
        <f t="shared" si="342"/>
        <v>KOW-CC04-R-004</v>
      </c>
      <c r="E5429" t="s">
        <v>43</v>
      </c>
      <c r="F5429" t="s">
        <v>1425</v>
      </c>
      <c r="G5429">
        <v>42</v>
      </c>
      <c r="H5429" t="str">
        <f>VLOOKUP(E5429,[1]data!$D$3:$AK$1000,34,0)</f>
        <v>Hoodie</v>
      </c>
      <c r="I5429">
        <v>2799</v>
      </c>
      <c r="J5429" t="str">
        <f>VLOOKUP(E5429,[1]data!$D$3:$AJ$1048576,33,0)</f>
        <v>2499-2999</v>
      </c>
      <c r="K5429" t="s">
        <v>5010</v>
      </c>
      <c r="L5429" t="s">
        <v>255</v>
      </c>
      <c r="M5429">
        <v>1</v>
      </c>
      <c r="N5429">
        <v>2499.1</v>
      </c>
      <c r="O5429">
        <v>-374.86</v>
      </c>
      <c r="P5429">
        <v>0</v>
      </c>
      <c r="Q5429">
        <v>2124.2399999999998</v>
      </c>
      <c r="R5429">
        <v>0</v>
      </c>
      <c r="S5429">
        <v>0</v>
      </c>
      <c r="T5429">
        <v>0</v>
      </c>
      <c r="U5429">
        <v>254.91</v>
      </c>
      <c r="V5429">
        <v>2379.15</v>
      </c>
      <c r="W5429">
        <v>1</v>
      </c>
      <c r="X5429">
        <f t="shared" si="343"/>
        <v>2799</v>
      </c>
      <c r="Y5429">
        <f t="shared" si="344"/>
        <v>419.84999999999991</v>
      </c>
      <c r="Z5429" s="1">
        <f t="shared" si="345"/>
        <v>0.14999999999999997</v>
      </c>
    </row>
    <row r="5430" spans="1:26">
      <c r="A5430" s="2">
        <v>45098</v>
      </c>
      <c r="B5430" t="s">
        <v>4457</v>
      </c>
      <c r="C5430" t="s">
        <v>4959</v>
      </c>
      <c r="D5430" s="2" t="str">
        <f t="shared" si="342"/>
        <v>KOW-CC09-R-003</v>
      </c>
      <c r="E5430" t="s">
        <v>48</v>
      </c>
      <c r="F5430" t="s">
        <v>1721</v>
      </c>
      <c r="G5430">
        <v>34</v>
      </c>
      <c r="H5430" t="str">
        <f>VLOOKUP(E5430,[1]data!$D$3:$AK$1000,34,0)</f>
        <v>Bottom</v>
      </c>
      <c r="I5430">
        <v>1499</v>
      </c>
      <c r="J5430" t="str">
        <f>VLOOKUP(E5430,[1]data!$D$3:$AJ$1048576,33,0)</f>
        <v>1099-1499</v>
      </c>
      <c r="K5430" t="s">
        <v>5011</v>
      </c>
      <c r="L5430" t="s">
        <v>255</v>
      </c>
      <c r="M5430">
        <v>1</v>
      </c>
      <c r="N5430">
        <v>1338.38</v>
      </c>
      <c r="O5430">
        <v>-133.83000000000001</v>
      </c>
      <c r="P5430">
        <v>0</v>
      </c>
      <c r="Q5430">
        <v>1204.55</v>
      </c>
      <c r="R5430">
        <v>0</v>
      </c>
      <c r="S5430">
        <v>0</v>
      </c>
      <c r="T5430">
        <v>0</v>
      </c>
      <c r="U5430">
        <v>144.55000000000001</v>
      </c>
      <c r="V5430">
        <v>1349.1</v>
      </c>
      <c r="W5430">
        <v>1</v>
      </c>
      <c r="X5430">
        <f t="shared" si="343"/>
        <v>1499</v>
      </c>
      <c r="Y5430">
        <f t="shared" si="344"/>
        <v>149.90000000000009</v>
      </c>
      <c r="Z5430" s="1">
        <f t="shared" si="345"/>
        <v>0.10000000000000006</v>
      </c>
    </row>
    <row r="5431" spans="1:26">
      <c r="A5431" s="2">
        <v>45098</v>
      </c>
      <c r="B5431" t="s">
        <v>4457</v>
      </c>
      <c r="C5431" t="s">
        <v>4959</v>
      </c>
      <c r="D5431" s="2" t="str">
        <f t="shared" si="342"/>
        <v>KOW-LI2-R-0006</v>
      </c>
      <c r="E5431" t="s">
        <v>102</v>
      </c>
      <c r="F5431" t="s">
        <v>258</v>
      </c>
      <c r="G5431">
        <v>40</v>
      </c>
      <c r="H5431" t="str">
        <f>VLOOKUP(E5431,[1]data!$D$3:$AK$1000,34,0)</f>
        <v>Linen</v>
      </c>
      <c r="I5431">
        <v>3499</v>
      </c>
      <c r="J5431" t="str">
        <f>VLOOKUP(E5431,[1]data!$D$3:$AJ$1048576,33,0)</f>
        <v>3499-3999</v>
      </c>
      <c r="K5431" t="s">
        <v>5012</v>
      </c>
      <c r="L5431" t="s">
        <v>255</v>
      </c>
      <c r="M5431">
        <v>1</v>
      </c>
      <c r="N5431">
        <v>2655.35</v>
      </c>
      <c r="O5431">
        <v>-265.52999999999997</v>
      </c>
      <c r="P5431">
        <v>0</v>
      </c>
      <c r="Q5431">
        <v>2389.8200000000002</v>
      </c>
      <c r="R5431">
        <v>0</v>
      </c>
      <c r="S5431">
        <v>0</v>
      </c>
      <c r="T5431">
        <v>0</v>
      </c>
      <c r="U5431">
        <v>286.77999999999997</v>
      </c>
      <c r="V5431">
        <v>2676.6</v>
      </c>
      <c r="W5431">
        <v>1</v>
      </c>
      <c r="X5431">
        <f t="shared" si="343"/>
        <v>3499</v>
      </c>
      <c r="Y5431">
        <f t="shared" si="344"/>
        <v>822.40000000000009</v>
      </c>
      <c r="Z5431" s="1">
        <f t="shared" si="345"/>
        <v>0.23503858245212922</v>
      </c>
    </row>
    <row r="5432" spans="1:26">
      <c r="A5432" s="2">
        <v>45098</v>
      </c>
      <c r="B5432" t="s">
        <v>4457</v>
      </c>
      <c r="C5432" t="s">
        <v>4959</v>
      </c>
      <c r="D5432" s="2" t="str">
        <f t="shared" si="342"/>
        <v>KOW-TRA6-R-000</v>
      </c>
      <c r="E5432" t="s">
        <v>159</v>
      </c>
      <c r="F5432" t="s">
        <v>256</v>
      </c>
      <c r="G5432">
        <v>42</v>
      </c>
      <c r="H5432" t="str">
        <f>VLOOKUP(E5432,[1]data!$D$3:$AK$1000,34,0)</f>
        <v>Traditional</v>
      </c>
      <c r="I5432">
        <v>1499</v>
      </c>
      <c r="J5432" t="str">
        <f>VLOOKUP(E5432,[1]data!$D$3:$AJ$1048576,33,0)</f>
        <v>1099-1499</v>
      </c>
      <c r="K5432" t="s">
        <v>5010</v>
      </c>
      <c r="L5432" t="s">
        <v>255</v>
      </c>
      <c r="M5432">
        <v>1</v>
      </c>
      <c r="N5432">
        <v>1338.38</v>
      </c>
      <c r="O5432">
        <v>-200.75</v>
      </c>
      <c r="P5432">
        <v>0</v>
      </c>
      <c r="Q5432">
        <v>1137.6300000000001</v>
      </c>
      <c r="R5432">
        <v>0</v>
      </c>
      <c r="S5432">
        <v>0</v>
      </c>
      <c r="T5432">
        <v>0</v>
      </c>
      <c r="U5432">
        <v>136.52000000000001</v>
      </c>
      <c r="V5432">
        <v>1274.1500000000001</v>
      </c>
      <c r="W5432">
        <v>1</v>
      </c>
      <c r="X5432">
        <f t="shared" si="343"/>
        <v>1499</v>
      </c>
      <c r="Y5432">
        <f t="shared" si="344"/>
        <v>224.84999999999991</v>
      </c>
      <c r="Z5432" s="1">
        <f t="shared" si="345"/>
        <v>0.14999999999999994</v>
      </c>
    </row>
    <row r="5433" spans="1:26">
      <c r="A5433" s="2">
        <v>45098</v>
      </c>
      <c r="B5433" t="s">
        <v>4457</v>
      </c>
      <c r="C5433" t="s">
        <v>4959</v>
      </c>
      <c r="D5433" s="2" t="str">
        <f t="shared" si="342"/>
        <v>KOW-PO26-R-002</v>
      </c>
      <c r="E5433" t="s">
        <v>134</v>
      </c>
      <c r="F5433" t="s">
        <v>426</v>
      </c>
      <c r="G5433">
        <v>42</v>
      </c>
      <c r="H5433" t="str">
        <f>VLOOKUP(E5433,[1]data!$D$3:$AK$1000,34,0)</f>
        <v>Indie</v>
      </c>
      <c r="I5433">
        <v>1999</v>
      </c>
      <c r="J5433" t="str">
        <f>VLOOKUP(E5433,[1]data!$D$3:$AJ$1048576,33,0)</f>
        <v>1799-2299</v>
      </c>
      <c r="K5433" t="s">
        <v>5013</v>
      </c>
      <c r="L5433" t="s">
        <v>255</v>
      </c>
      <c r="M5433">
        <v>1</v>
      </c>
      <c r="N5433">
        <v>1784.82</v>
      </c>
      <c r="O5433">
        <v>-178.48</v>
      </c>
      <c r="P5433">
        <v>0</v>
      </c>
      <c r="Q5433">
        <v>1606.34</v>
      </c>
      <c r="R5433">
        <v>0</v>
      </c>
      <c r="S5433">
        <v>0</v>
      </c>
      <c r="T5433">
        <v>0</v>
      </c>
      <c r="U5433">
        <v>192.76</v>
      </c>
      <c r="V5433">
        <v>1799.1</v>
      </c>
      <c r="W5433">
        <v>1</v>
      </c>
      <c r="X5433">
        <f t="shared" si="343"/>
        <v>1999</v>
      </c>
      <c r="Y5433">
        <f t="shared" si="344"/>
        <v>199.90000000000009</v>
      </c>
      <c r="Z5433" s="1">
        <f t="shared" si="345"/>
        <v>0.10000000000000005</v>
      </c>
    </row>
    <row r="5434" spans="1:26">
      <c r="A5434" s="2">
        <v>45098</v>
      </c>
      <c r="B5434" t="s">
        <v>4457</v>
      </c>
      <c r="C5434" t="s">
        <v>4959</v>
      </c>
      <c r="D5434" s="2" t="str">
        <f t="shared" si="342"/>
        <v>KOW-FO3-R-0001</v>
      </c>
      <c r="E5434" t="s">
        <v>75</v>
      </c>
      <c r="F5434" t="s">
        <v>705</v>
      </c>
      <c r="G5434">
        <v>40</v>
      </c>
      <c r="H5434" t="str">
        <f>VLOOKUP(E5434,[1]data!$D$3:$AK$1000,34,0)</f>
        <v>Classic</v>
      </c>
      <c r="I5434">
        <v>3499</v>
      </c>
      <c r="J5434" t="str">
        <f>VLOOKUP(E5434,[1]data!$D$3:$AJ$1048576,33,0)</f>
        <v>3499-3999</v>
      </c>
      <c r="K5434" t="s">
        <v>5014</v>
      </c>
      <c r="L5434" t="s">
        <v>255</v>
      </c>
      <c r="M5434">
        <v>1</v>
      </c>
      <c r="N5434">
        <v>2257.2600000000002</v>
      </c>
      <c r="O5434">
        <v>-225.72</v>
      </c>
      <c r="P5434">
        <v>0</v>
      </c>
      <c r="Q5434">
        <v>2031.54</v>
      </c>
      <c r="R5434">
        <v>0</v>
      </c>
      <c r="S5434">
        <v>0</v>
      </c>
      <c r="T5434">
        <v>0</v>
      </c>
      <c r="U5434">
        <v>487.56</v>
      </c>
      <c r="V5434">
        <v>2519.1</v>
      </c>
      <c r="W5434">
        <v>1</v>
      </c>
      <c r="X5434">
        <f t="shared" si="343"/>
        <v>3499</v>
      </c>
      <c r="Y5434">
        <f t="shared" si="344"/>
        <v>979.90000000000009</v>
      </c>
      <c r="Z5434" s="1">
        <f t="shared" si="345"/>
        <v>0.2800514432695056</v>
      </c>
    </row>
    <row r="5435" spans="1:26">
      <c r="A5435" s="2">
        <v>45098</v>
      </c>
      <c r="B5435" t="s">
        <v>4457</v>
      </c>
      <c r="C5435" t="s">
        <v>4959</v>
      </c>
      <c r="D5435" s="2" t="str">
        <f t="shared" si="342"/>
        <v>KOW-TRA6-R-000</v>
      </c>
      <c r="E5435" t="s">
        <v>159</v>
      </c>
      <c r="F5435" t="s">
        <v>256</v>
      </c>
      <c r="G5435">
        <v>42</v>
      </c>
      <c r="H5435" t="str">
        <f>VLOOKUP(E5435,[1]data!$D$3:$AK$1000,34,0)</f>
        <v>Traditional</v>
      </c>
      <c r="I5435">
        <v>1499</v>
      </c>
      <c r="J5435" t="str">
        <f>VLOOKUP(E5435,[1]data!$D$3:$AJ$1048576,33,0)</f>
        <v>1099-1499</v>
      </c>
      <c r="K5435" t="s">
        <v>5015</v>
      </c>
      <c r="L5435" t="s">
        <v>255</v>
      </c>
      <c r="M5435">
        <v>1</v>
      </c>
      <c r="N5435">
        <v>1338.39</v>
      </c>
      <c r="O5435">
        <v>0</v>
      </c>
      <c r="P5435">
        <v>0</v>
      </c>
      <c r="Q5435">
        <v>1338.39</v>
      </c>
      <c r="R5435">
        <v>0</v>
      </c>
      <c r="S5435">
        <v>0</v>
      </c>
      <c r="T5435">
        <v>0</v>
      </c>
      <c r="U5435">
        <v>160.61000000000001</v>
      </c>
      <c r="V5435">
        <v>1499</v>
      </c>
      <c r="W5435">
        <v>1</v>
      </c>
      <c r="X5435">
        <f t="shared" si="343"/>
        <v>1499</v>
      </c>
      <c r="Y5435">
        <f t="shared" si="344"/>
        <v>0</v>
      </c>
      <c r="Z5435" s="1">
        <f t="shared" si="345"/>
        <v>0</v>
      </c>
    </row>
    <row r="5436" spans="1:26">
      <c r="A5436" s="2">
        <v>45098</v>
      </c>
      <c r="B5436" t="s">
        <v>4457</v>
      </c>
      <c r="C5436" t="s">
        <v>4959</v>
      </c>
      <c r="D5436" s="2" t="str">
        <f t="shared" si="342"/>
        <v>KOW-PIQ-R-0032</v>
      </c>
      <c r="E5436" t="s">
        <v>123</v>
      </c>
      <c r="F5436" t="s">
        <v>2010</v>
      </c>
      <c r="G5436" t="s">
        <v>2029</v>
      </c>
      <c r="H5436" t="str">
        <f>VLOOKUP(E5436,[1]data!$D$3:$AK$1000,34,0)</f>
        <v>Knit Shirt</v>
      </c>
      <c r="I5436">
        <v>2499</v>
      </c>
      <c r="J5436" t="str">
        <f>VLOOKUP(E5436,[1]data!$D$3:$AJ$1048576,33,0)</f>
        <v>2499-2999</v>
      </c>
      <c r="K5436" t="s">
        <v>5011</v>
      </c>
      <c r="L5436" t="s">
        <v>255</v>
      </c>
      <c r="M5436">
        <v>1</v>
      </c>
      <c r="N5436">
        <v>2231.25</v>
      </c>
      <c r="O5436">
        <v>-223.12</v>
      </c>
      <c r="P5436">
        <v>0</v>
      </c>
      <c r="Q5436">
        <v>2008.13</v>
      </c>
      <c r="R5436">
        <v>0</v>
      </c>
      <c r="S5436">
        <v>0</v>
      </c>
      <c r="T5436">
        <v>0</v>
      </c>
      <c r="U5436">
        <v>240.97</v>
      </c>
      <c r="V5436">
        <v>2249.1</v>
      </c>
      <c r="W5436">
        <v>1</v>
      </c>
      <c r="X5436">
        <f t="shared" si="343"/>
        <v>2499</v>
      </c>
      <c r="Y5436">
        <f t="shared" si="344"/>
        <v>249.90000000000009</v>
      </c>
      <c r="Z5436" s="1">
        <f t="shared" si="345"/>
        <v>0.10000000000000003</v>
      </c>
    </row>
    <row r="5437" spans="1:26">
      <c r="A5437" s="2">
        <v>45098</v>
      </c>
      <c r="B5437" t="s">
        <v>4457</v>
      </c>
      <c r="C5437" t="s">
        <v>4959</v>
      </c>
      <c r="D5437" s="2" t="str">
        <f t="shared" si="342"/>
        <v>KOW-POL2-R-007</v>
      </c>
      <c r="E5437" t="s">
        <v>184</v>
      </c>
      <c r="F5437" t="s">
        <v>4579</v>
      </c>
      <c r="G5437" t="s">
        <v>2108</v>
      </c>
      <c r="H5437" t="str">
        <f>VLOOKUP(E5437,[1]data!$D$3:$AK$1000,34,0)</f>
        <v>Polo Tees</v>
      </c>
      <c r="I5437">
        <v>1299</v>
      </c>
      <c r="J5437" t="str">
        <f>VLOOKUP(E5437,[1]data!$D$3:$AJ$1048576,33,0)</f>
        <v>1099-1499</v>
      </c>
      <c r="K5437" t="s">
        <v>5016</v>
      </c>
      <c r="L5437" t="s">
        <v>255</v>
      </c>
      <c r="M5437">
        <v>1</v>
      </c>
      <c r="N5437">
        <v>1159.82</v>
      </c>
      <c r="O5437">
        <v>-115.98</v>
      </c>
      <c r="P5437">
        <v>0</v>
      </c>
      <c r="Q5437">
        <v>1043.8399999999999</v>
      </c>
      <c r="R5437">
        <v>0</v>
      </c>
      <c r="S5437">
        <v>0</v>
      </c>
      <c r="T5437">
        <v>0</v>
      </c>
      <c r="U5437">
        <v>125.26</v>
      </c>
      <c r="V5437">
        <v>1169.0999999999999</v>
      </c>
      <c r="W5437">
        <v>1</v>
      </c>
      <c r="X5437">
        <f t="shared" si="343"/>
        <v>1299</v>
      </c>
      <c r="Y5437">
        <f t="shared" si="344"/>
        <v>129.90000000000009</v>
      </c>
      <c r="Z5437" s="1">
        <f t="shared" si="345"/>
        <v>0.10000000000000007</v>
      </c>
    </row>
    <row r="5438" spans="1:26">
      <c r="A5438" s="2">
        <v>45098</v>
      </c>
      <c r="B5438" t="s">
        <v>4457</v>
      </c>
      <c r="C5438" t="s">
        <v>4959</v>
      </c>
      <c r="D5438" s="2" t="str">
        <f t="shared" si="342"/>
        <v>KOW-CA11-R-000</v>
      </c>
      <c r="E5438" t="s">
        <v>9</v>
      </c>
      <c r="F5438" t="s">
        <v>302</v>
      </c>
      <c r="G5438">
        <v>40</v>
      </c>
      <c r="H5438" t="str">
        <f>VLOOKUP(E5438,[1]data!$D$3:$AK$1000,34,0)</f>
        <v>Casual</v>
      </c>
      <c r="I5438">
        <v>1999</v>
      </c>
      <c r="J5438" t="str">
        <f>VLOOKUP(E5438,[1]data!$D$3:$AJ$1048576,33,0)</f>
        <v>1799-2299</v>
      </c>
      <c r="K5438" t="s">
        <v>5016</v>
      </c>
      <c r="L5438" t="s">
        <v>255</v>
      </c>
      <c r="M5438">
        <v>1</v>
      </c>
      <c r="N5438">
        <v>1784.82</v>
      </c>
      <c r="O5438">
        <v>-178.48</v>
      </c>
      <c r="P5438">
        <v>0</v>
      </c>
      <c r="Q5438">
        <v>1606.34</v>
      </c>
      <c r="R5438">
        <v>0</v>
      </c>
      <c r="S5438">
        <v>0</v>
      </c>
      <c r="T5438">
        <v>0</v>
      </c>
      <c r="U5438">
        <v>192.76</v>
      </c>
      <c r="V5438">
        <v>1799.1</v>
      </c>
      <c r="W5438">
        <v>1</v>
      </c>
      <c r="X5438">
        <f t="shared" si="343"/>
        <v>1999</v>
      </c>
      <c r="Y5438">
        <f t="shared" si="344"/>
        <v>199.90000000000009</v>
      </c>
      <c r="Z5438" s="1">
        <f t="shared" si="345"/>
        <v>0.10000000000000005</v>
      </c>
    </row>
    <row r="5439" spans="1:26">
      <c r="A5439" s="2">
        <v>45098</v>
      </c>
      <c r="B5439" t="s">
        <v>4457</v>
      </c>
      <c r="C5439" t="s">
        <v>4959</v>
      </c>
      <c r="D5439" s="2" t="str">
        <f t="shared" si="342"/>
        <v>KOW-TRA3-R-000</v>
      </c>
      <c r="E5439" t="s">
        <v>921</v>
      </c>
      <c r="F5439" t="s">
        <v>286</v>
      </c>
      <c r="G5439">
        <v>42</v>
      </c>
      <c r="H5439" t="str">
        <f>VLOOKUP(E5439,[1]data!$D$3:$AK$1000,34,0)</f>
        <v>Traditional</v>
      </c>
      <c r="I5439">
        <v>1299</v>
      </c>
      <c r="J5439" t="str">
        <f>VLOOKUP(E5439,[1]data!$D$3:$AJ$1048576,33,0)</f>
        <v>1099-1499</v>
      </c>
      <c r="K5439" t="s">
        <v>5017</v>
      </c>
      <c r="L5439" t="s">
        <v>255</v>
      </c>
      <c r="M5439">
        <v>1</v>
      </c>
      <c r="N5439">
        <v>4190.32</v>
      </c>
      <c r="O5439">
        <v>-628.54</v>
      </c>
      <c r="P5439">
        <v>0</v>
      </c>
      <c r="Q5439">
        <v>3561.78</v>
      </c>
      <c r="R5439">
        <v>0</v>
      </c>
      <c r="S5439">
        <v>0</v>
      </c>
      <c r="T5439">
        <v>0</v>
      </c>
      <c r="U5439">
        <v>854.82</v>
      </c>
      <c r="V5439">
        <v>4416.6000000000004</v>
      </c>
      <c r="W5439">
        <v>4</v>
      </c>
      <c r="X5439">
        <f t="shared" si="343"/>
        <v>5196</v>
      </c>
      <c r="Y5439">
        <f t="shared" si="344"/>
        <v>779.39999999999964</v>
      </c>
      <c r="Z5439" s="1">
        <f t="shared" si="345"/>
        <v>0.14999999999999994</v>
      </c>
    </row>
    <row r="5440" spans="1:26">
      <c r="A5440" s="2">
        <v>45098</v>
      </c>
      <c r="B5440" t="s">
        <v>4457</v>
      </c>
      <c r="C5440" t="s">
        <v>4959</v>
      </c>
      <c r="D5440" s="2" t="str">
        <f t="shared" si="342"/>
        <v>KOW-AMZ1P3-R-0</v>
      </c>
      <c r="E5440" t="s">
        <v>196</v>
      </c>
      <c r="F5440" t="s">
        <v>5018</v>
      </c>
      <c r="G5440" t="s">
        <v>2029</v>
      </c>
      <c r="H5440" t="str">
        <f>VLOOKUP(E5440,[1]data!$D$3:$AK$1000,34,0)</f>
        <v>Casual</v>
      </c>
      <c r="I5440">
        <v>1899</v>
      </c>
      <c r="J5440" t="str">
        <f>VLOOKUP(E5440,[1]data!$D$3:$AJ$1048576,33,0)</f>
        <v>1799-2299</v>
      </c>
      <c r="K5440" t="s">
        <v>5013</v>
      </c>
      <c r="L5440" t="s">
        <v>255</v>
      </c>
      <c r="M5440">
        <v>1</v>
      </c>
      <c r="N5440">
        <v>1025.8800000000001</v>
      </c>
      <c r="O5440">
        <v>-102.58</v>
      </c>
      <c r="P5440">
        <v>0</v>
      </c>
      <c r="Q5440">
        <v>923.3</v>
      </c>
      <c r="R5440">
        <v>0</v>
      </c>
      <c r="S5440">
        <v>0</v>
      </c>
      <c r="T5440">
        <v>0</v>
      </c>
      <c r="U5440">
        <v>110.8</v>
      </c>
      <c r="V5440">
        <v>1034.0999999999999</v>
      </c>
      <c r="W5440">
        <v>1</v>
      </c>
      <c r="X5440">
        <f t="shared" si="343"/>
        <v>1899</v>
      </c>
      <c r="Y5440">
        <f t="shared" si="344"/>
        <v>864.90000000000009</v>
      </c>
      <c r="Z5440" s="1">
        <f t="shared" si="345"/>
        <v>0.45545023696682468</v>
      </c>
    </row>
    <row r="5441" spans="1:26">
      <c r="A5441" s="2">
        <v>45098</v>
      </c>
      <c r="B5441" t="s">
        <v>4457</v>
      </c>
      <c r="C5441" t="s">
        <v>4959</v>
      </c>
      <c r="D5441" s="2" t="str">
        <f t="shared" si="342"/>
        <v>KOW-POL2-R-007</v>
      </c>
      <c r="E5441" t="s">
        <v>186</v>
      </c>
      <c r="F5441" t="s">
        <v>4579</v>
      </c>
      <c r="G5441" t="s">
        <v>2022</v>
      </c>
      <c r="H5441" t="str">
        <f>VLOOKUP(E5441,[1]data!$D$3:$AK$1000,34,0)</f>
        <v>Polo Tees</v>
      </c>
      <c r="I5441">
        <v>1299</v>
      </c>
      <c r="J5441" t="str">
        <f>VLOOKUP(E5441,[1]data!$D$3:$AJ$1048576,33,0)</f>
        <v>1099-1499</v>
      </c>
      <c r="K5441" t="s">
        <v>5019</v>
      </c>
      <c r="L5441" t="s">
        <v>255</v>
      </c>
      <c r="M5441">
        <v>1</v>
      </c>
      <c r="N5441">
        <v>1159.82</v>
      </c>
      <c r="O5441">
        <v>0</v>
      </c>
      <c r="P5441">
        <v>0</v>
      </c>
      <c r="Q5441">
        <v>1159.82</v>
      </c>
      <c r="R5441">
        <v>0</v>
      </c>
      <c r="S5441">
        <v>0</v>
      </c>
      <c r="T5441">
        <v>0</v>
      </c>
      <c r="U5441">
        <v>139.18</v>
      </c>
      <c r="V5441">
        <v>1299</v>
      </c>
      <c r="W5441">
        <v>1</v>
      </c>
      <c r="X5441">
        <f t="shared" si="343"/>
        <v>1299</v>
      </c>
      <c r="Y5441">
        <f t="shared" si="344"/>
        <v>0</v>
      </c>
      <c r="Z5441" s="1">
        <f t="shared" si="345"/>
        <v>0</v>
      </c>
    </row>
    <row r="5442" spans="1:26">
      <c r="A5442" s="2">
        <v>45098</v>
      </c>
      <c r="B5442" t="s">
        <v>4457</v>
      </c>
      <c r="C5442" t="s">
        <v>4959</v>
      </c>
      <c r="D5442" s="2" t="str">
        <f t="shared" si="342"/>
        <v>KOW-CC09-R-003</v>
      </c>
      <c r="E5442" t="s">
        <v>48</v>
      </c>
      <c r="F5442" t="s">
        <v>1721</v>
      </c>
      <c r="G5442">
        <v>34</v>
      </c>
      <c r="H5442" t="str">
        <f>VLOOKUP(E5442,[1]data!$D$3:$AK$1000,34,0)</f>
        <v>Bottom</v>
      </c>
      <c r="I5442">
        <v>1499</v>
      </c>
      <c r="J5442" t="str">
        <f>VLOOKUP(E5442,[1]data!$D$3:$AJ$1048576,33,0)</f>
        <v>1099-1499</v>
      </c>
      <c r="K5442" t="s">
        <v>5005</v>
      </c>
      <c r="L5442" t="s">
        <v>255</v>
      </c>
      <c r="M5442">
        <v>1</v>
      </c>
      <c r="N5442">
        <v>1338.4</v>
      </c>
      <c r="O5442">
        <v>-200.76</v>
      </c>
      <c r="P5442">
        <v>0</v>
      </c>
      <c r="Q5442">
        <v>1137.6400000000001</v>
      </c>
      <c r="R5442">
        <v>0</v>
      </c>
      <c r="S5442">
        <v>0</v>
      </c>
      <c r="T5442">
        <v>0</v>
      </c>
      <c r="U5442">
        <v>136.51</v>
      </c>
      <c r="V5442">
        <v>1274.1500000000001</v>
      </c>
      <c r="W5442">
        <v>1</v>
      </c>
      <c r="X5442">
        <f t="shared" si="343"/>
        <v>1499</v>
      </c>
      <c r="Y5442">
        <f t="shared" si="344"/>
        <v>224.84999999999991</v>
      </c>
      <c r="Z5442" s="1">
        <f t="shared" si="345"/>
        <v>0.14999999999999994</v>
      </c>
    </row>
    <row r="5443" spans="1:26">
      <c r="A5443" s="2">
        <v>45098</v>
      </c>
      <c r="B5443" t="s">
        <v>4457</v>
      </c>
      <c r="C5443" t="s">
        <v>4959</v>
      </c>
      <c r="D5443" s="2" t="str">
        <f t="shared" ref="D5443:D5506" si="346">LEFT(E5443,14)</f>
        <v>KOW-PIQ-S-0033</v>
      </c>
      <c r="E5443" t="s">
        <v>128</v>
      </c>
      <c r="F5443" t="s">
        <v>2021</v>
      </c>
      <c r="G5443" t="s">
        <v>2108</v>
      </c>
      <c r="H5443" t="str">
        <f>VLOOKUP(E5443,[1]data!$D$3:$AK$1000,34,0)</f>
        <v>Knit Shirt</v>
      </c>
      <c r="I5443">
        <v>1999</v>
      </c>
      <c r="J5443" t="str">
        <f>VLOOKUP(E5443,[1]data!$D$3:$AJ$1048576,33,0)</f>
        <v>1799-2299</v>
      </c>
      <c r="K5443" t="s">
        <v>5020</v>
      </c>
      <c r="L5443" t="s">
        <v>255</v>
      </c>
      <c r="M5443">
        <v>1</v>
      </c>
      <c r="N5443">
        <v>1784.82</v>
      </c>
      <c r="O5443">
        <v>-267.72000000000003</v>
      </c>
      <c r="P5443">
        <v>0</v>
      </c>
      <c r="Q5443">
        <v>1517.1</v>
      </c>
      <c r="R5443">
        <v>0</v>
      </c>
      <c r="S5443">
        <v>0</v>
      </c>
      <c r="T5443">
        <v>0</v>
      </c>
      <c r="U5443">
        <v>182.05</v>
      </c>
      <c r="V5443">
        <v>1699.15</v>
      </c>
      <c r="W5443">
        <v>1</v>
      </c>
      <c r="X5443">
        <f t="shared" si="343"/>
        <v>1999</v>
      </c>
      <c r="Y5443">
        <f t="shared" si="344"/>
        <v>299.84999999999991</v>
      </c>
      <c r="Z5443" s="1">
        <f t="shared" si="345"/>
        <v>0.14999999999999997</v>
      </c>
    </row>
    <row r="5444" spans="1:26">
      <c r="A5444" s="2">
        <v>45098</v>
      </c>
      <c r="B5444" t="s">
        <v>4457</v>
      </c>
      <c r="C5444" t="s">
        <v>4959</v>
      </c>
      <c r="D5444" s="2" t="str">
        <f t="shared" si="346"/>
        <v>KOW-PO26-R-002</v>
      </c>
      <c r="E5444" t="s">
        <v>134</v>
      </c>
      <c r="F5444" t="s">
        <v>426</v>
      </c>
      <c r="G5444">
        <v>42</v>
      </c>
      <c r="H5444" t="str">
        <f>VLOOKUP(E5444,[1]data!$D$3:$AK$1000,34,0)</f>
        <v>Indie</v>
      </c>
      <c r="I5444">
        <v>1999</v>
      </c>
      <c r="J5444" t="str">
        <f>VLOOKUP(E5444,[1]data!$D$3:$AJ$1048576,33,0)</f>
        <v>1799-2299</v>
      </c>
      <c r="K5444" t="s">
        <v>5010</v>
      </c>
      <c r="L5444" t="s">
        <v>255</v>
      </c>
      <c r="M5444">
        <v>1</v>
      </c>
      <c r="N5444">
        <v>1784.82</v>
      </c>
      <c r="O5444">
        <v>-267.72000000000003</v>
      </c>
      <c r="P5444">
        <v>0</v>
      </c>
      <c r="Q5444">
        <v>1517.1</v>
      </c>
      <c r="R5444">
        <v>0</v>
      </c>
      <c r="S5444">
        <v>0</v>
      </c>
      <c r="T5444">
        <v>0</v>
      </c>
      <c r="U5444">
        <v>182.05</v>
      </c>
      <c r="V5444">
        <v>1699.15</v>
      </c>
      <c r="W5444">
        <v>1</v>
      </c>
      <c r="X5444">
        <f t="shared" si="343"/>
        <v>1999</v>
      </c>
      <c r="Y5444">
        <f t="shared" si="344"/>
        <v>299.84999999999991</v>
      </c>
      <c r="Z5444" s="1">
        <f t="shared" si="345"/>
        <v>0.14999999999999997</v>
      </c>
    </row>
    <row r="5445" spans="1:26">
      <c r="A5445" s="2">
        <v>45098</v>
      </c>
      <c r="B5445" t="s">
        <v>4457</v>
      </c>
      <c r="C5445" t="s">
        <v>4959</v>
      </c>
      <c r="D5445" s="2" t="str">
        <f t="shared" si="346"/>
        <v>KOW-LI1-R-0001</v>
      </c>
      <c r="E5445" t="s">
        <v>99</v>
      </c>
      <c r="F5445" t="s">
        <v>941</v>
      </c>
      <c r="G5445">
        <v>42</v>
      </c>
      <c r="H5445" t="str">
        <f>VLOOKUP(E5445,[1]data!$D$3:$AK$1000,34,0)</f>
        <v>Linen</v>
      </c>
      <c r="I5445">
        <v>3499</v>
      </c>
      <c r="J5445" t="str">
        <f>VLOOKUP(E5445,[1]data!$D$3:$AJ$1048576,33,0)</f>
        <v>3499-3999</v>
      </c>
      <c r="K5445" t="s">
        <v>5021</v>
      </c>
      <c r="L5445" t="s">
        <v>255</v>
      </c>
      <c r="M5445">
        <v>1</v>
      </c>
      <c r="N5445">
        <v>2655.36</v>
      </c>
      <c r="O5445">
        <v>0</v>
      </c>
      <c r="P5445">
        <v>0</v>
      </c>
      <c r="Q5445">
        <v>2655.36</v>
      </c>
      <c r="R5445">
        <v>0</v>
      </c>
      <c r="S5445">
        <v>0</v>
      </c>
      <c r="T5445">
        <v>0</v>
      </c>
      <c r="U5445">
        <v>318.64</v>
      </c>
      <c r="V5445">
        <v>2974</v>
      </c>
      <c r="W5445">
        <v>1</v>
      </c>
      <c r="X5445">
        <f t="shared" si="343"/>
        <v>3499</v>
      </c>
      <c r="Y5445">
        <f t="shared" si="344"/>
        <v>525</v>
      </c>
      <c r="Z5445" s="1">
        <f t="shared" si="345"/>
        <v>0.15004286939125464</v>
      </c>
    </row>
    <row r="5446" spans="1:26">
      <c r="A5446" s="2">
        <v>45098</v>
      </c>
      <c r="B5446" t="s">
        <v>4457</v>
      </c>
      <c r="C5446" t="s">
        <v>4959</v>
      </c>
      <c r="D5446" s="2" t="str">
        <f t="shared" si="346"/>
        <v>KOW-TRA6-R-000</v>
      </c>
      <c r="E5446" t="s">
        <v>159</v>
      </c>
      <c r="F5446" t="s">
        <v>256</v>
      </c>
      <c r="G5446">
        <v>42</v>
      </c>
      <c r="H5446" t="str">
        <f>VLOOKUP(E5446,[1]data!$D$3:$AK$1000,34,0)</f>
        <v>Traditional</v>
      </c>
      <c r="I5446">
        <v>1499</v>
      </c>
      <c r="J5446" t="str">
        <f>VLOOKUP(E5446,[1]data!$D$3:$AJ$1048576,33,0)</f>
        <v>1099-1499</v>
      </c>
      <c r="K5446" t="s">
        <v>5022</v>
      </c>
      <c r="L5446" t="s">
        <v>255</v>
      </c>
      <c r="M5446">
        <v>1</v>
      </c>
      <c r="N5446">
        <v>1338.39</v>
      </c>
      <c r="O5446">
        <v>0</v>
      </c>
      <c r="P5446">
        <v>0</v>
      </c>
      <c r="Q5446">
        <v>1338.39</v>
      </c>
      <c r="R5446">
        <v>0</v>
      </c>
      <c r="S5446">
        <v>0</v>
      </c>
      <c r="T5446">
        <v>0</v>
      </c>
      <c r="U5446">
        <v>160.61000000000001</v>
      </c>
      <c r="V5446">
        <v>1499</v>
      </c>
      <c r="W5446">
        <v>1</v>
      </c>
      <c r="X5446">
        <f t="shared" si="343"/>
        <v>1499</v>
      </c>
      <c r="Y5446">
        <f t="shared" si="344"/>
        <v>0</v>
      </c>
      <c r="Z5446" s="1">
        <f t="shared" si="345"/>
        <v>0</v>
      </c>
    </row>
    <row r="5447" spans="1:26">
      <c r="A5447" s="2">
        <v>45098</v>
      </c>
      <c r="B5447" t="s">
        <v>4457</v>
      </c>
      <c r="C5447" t="s">
        <v>4959</v>
      </c>
      <c r="D5447" s="2" t="str">
        <f t="shared" si="346"/>
        <v>KOW-LI3-R-0007</v>
      </c>
      <c r="E5447" t="s">
        <v>107</v>
      </c>
      <c r="F5447" t="s">
        <v>261</v>
      </c>
      <c r="G5447">
        <v>44</v>
      </c>
      <c r="H5447" t="str">
        <f>VLOOKUP(E5447,[1]data!$D$3:$AK$1000,34,0)</f>
        <v>Linen</v>
      </c>
      <c r="I5447">
        <v>3499</v>
      </c>
      <c r="J5447" t="str">
        <f>VLOOKUP(E5447,[1]data!$D$3:$AJ$1048576,33,0)</f>
        <v>3499-3999</v>
      </c>
      <c r="K5447" t="s">
        <v>5023</v>
      </c>
      <c r="L5447" t="s">
        <v>255</v>
      </c>
      <c r="M5447">
        <v>1</v>
      </c>
      <c r="N5447">
        <v>2655.36</v>
      </c>
      <c r="O5447">
        <v>0</v>
      </c>
      <c r="P5447">
        <v>0</v>
      </c>
      <c r="Q5447">
        <v>2655.36</v>
      </c>
      <c r="R5447">
        <v>0</v>
      </c>
      <c r="S5447">
        <v>0</v>
      </c>
      <c r="T5447">
        <v>0</v>
      </c>
      <c r="U5447">
        <v>318.64</v>
      </c>
      <c r="V5447">
        <v>2974</v>
      </c>
      <c r="W5447">
        <v>1</v>
      </c>
      <c r="X5447">
        <f t="shared" si="343"/>
        <v>3499</v>
      </c>
      <c r="Y5447">
        <f t="shared" si="344"/>
        <v>525</v>
      </c>
      <c r="Z5447" s="1">
        <f t="shared" si="345"/>
        <v>0.15004286939125464</v>
      </c>
    </row>
    <row r="5448" spans="1:26">
      <c r="A5448" s="2">
        <v>45098</v>
      </c>
      <c r="B5448" t="s">
        <v>4457</v>
      </c>
      <c r="C5448" t="s">
        <v>4959</v>
      </c>
      <c r="D5448" s="2" t="str">
        <f t="shared" si="346"/>
        <v>KOW-LI3-R-0007</v>
      </c>
      <c r="E5448" t="s">
        <v>108</v>
      </c>
      <c r="F5448" t="s">
        <v>261</v>
      </c>
      <c r="G5448">
        <v>46</v>
      </c>
      <c r="H5448" t="str">
        <f>VLOOKUP(E5448,[1]data!$D$3:$AK$1000,34,0)</f>
        <v>Linen</v>
      </c>
      <c r="I5448">
        <v>3499</v>
      </c>
      <c r="J5448" t="str">
        <f>VLOOKUP(E5448,[1]data!$D$3:$AJ$1048576,33,0)</f>
        <v>3499-3999</v>
      </c>
      <c r="K5448" t="s">
        <v>5024</v>
      </c>
      <c r="L5448" t="s">
        <v>255</v>
      </c>
      <c r="M5448">
        <v>1</v>
      </c>
      <c r="N5448">
        <v>2655.35</v>
      </c>
      <c r="O5448">
        <v>-265.52999999999997</v>
      </c>
      <c r="P5448">
        <v>0</v>
      </c>
      <c r="Q5448">
        <v>2389.8200000000002</v>
      </c>
      <c r="R5448">
        <v>0</v>
      </c>
      <c r="S5448">
        <v>0</v>
      </c>
      <c r="T5448">
        <v>0</v>
      </c>
      <c r="U5448">
        <v>286.77999999999997</v>
      </c>
      <c r="V5448">
        <v>2676.6</v>
      </c>
      <c r="W5448">
        <v>1</v>
      </c>
      <c r="X5448">
        <f t="shared" si="343"/>
        <v>3499</v>
      </c>
      <c r="Y5448">
        <f t="shared" si="344"/>
        <v>822.40000000000009</v>
      </c>
      <c r="Z5448" s="1">
        <f t="shared" si="345"/>
        <v>0.23503858245212922</v>
      </c>
    </row>
    <row r="5449" spans="1:26">
      <c r="A5449" s="2">
        <v>45098</v>
      </c>
      <c r="B5449" t="s">
        <v>4457</v>
      </c>
      <c r="C5449" t="s">
        <v>4959</v>
      </c>
      <c r="D5449" s="2" t="str">
        <f t="shared" si="346"/>
        <v>KOW-CA11-R-000</v>
      </c>
      <c r="E5449" t="s">
        <v>8</v>
      </c>
      <c r="F5449" t="s">
        <v>302</v>
      </c>
      <c r="G5449">
        <v>39</v>
      </c>
      <c r="H5449" t="str">
        <f>VLOOKUP(E5449,[1]data!$D$3:$AK$1000,34,0)</f>
        <v>Casual</v>
      </c>
      <c r="I5449">
        <v>1999</v>
      </c>
      <c r="J5449" t="str">
        <f>VLOOKUP(E5449,[1]data!$D$3:$AJ$1048576,33,0)</f>
        <v>1799-2299</v>
      </c>
      <c r="K5449" t="s">
        <v>5025</v>
      </c>
      <c r="L5449" t="s">
        <v>255</v>
      </c>
      <c r="M5449">
        <v>1</v>
      </c>
      <c r="N5449">
        <v>1784.82</v>
      </c>
      <c r="O5449">
        <v>-178.48</v>
      </c>
      <c r="P5449">
        <v>0</v>
      </c>
      <c r="Q5449">
        <v>1606.34</v>
      </c>
      <c r="R5449">
        <v>0</v>
      </c>
      <c r="S5449">
        <v>0</v>
      </c>
      <c r="T5449">
        <v>0</v>
      </c>
      <c r="U5449">
        <v>192.76</v>
      </c>
      <c r="V5449">
        <v>1799.1</v>
      </c>
      <c r="W5449">
        <v>1</v>
      </c>
      <c r="X5449">
        <f t="shared" si="343"/>
        <v>1999</v>
      </c>
      <c r="Y5449">
        <f t="shared" si="344"/>
        <v>199.90000000000009</v>
      </c>
      <c r="Z5449" s="1">
        <f t="shared" si="345"/>
        <v>0.10000000000000005</v>
      </c>
    </row>
    <row r="5450" spans="1:26">
      <c r="A5450" s="2">
        <v>45098</v>
      </c>
      <c r="B5450" t="s">
        <v>4457</v>
      </c>
      <c r="C5450" t="s">
        <v>4959</v>
      </c>
      <c r="D5450" s="2" t="str">
        <f t="shared" si="346"/>
        <v>KOW-KU6-CLS-00</v>
      </c>
      <c r="E5450" t="s">
        <v>96</v>
      </c>
      <c r="F5450" t="s">
        <v>293</v>
      </c>
      <c r="G5450">
        <v>46</v>
      </c>
      <c r="H5450" t="str">
        <f>VLOOKUP(E5450,[1]data!$D$3:$AK$1000,34,0)</f>
        <v>Linen</v>
      </c>
      <c r="I5450">
        <v>3499</v>
      </c>
      <c r="J5450" t="str">
        <f>VLOOKUP(E5450,[1]data!$D$3:$AJ$1048576,33,0)</f>
        <v>3499-3999</v>
      </c>
      <c r="K5450" t="s">
        <v>5024</v>
      </c>
      <c r="L5450" t="s">
        <v>255</v>
      </c>
      <c r="M5450">
        <v>1</v>
      </c>
      <c r="N5450">
        <v>2655.35</v>
      </c>
      <c r="O5450">
        <v>-265.52999999999997</v>
      </c>
      <c r="P5450">
        <v>0</v>
      </c>
      <c r="Q5450">
        <v>2389.8200000000002</v>
      </c>
      <c r="R5450">
        <v>0</v>
      </c>
      <c r="S5450">
        <v>0</v>
      </c>
      <c r="T5450">
        <v>0</v>
      </c>
      <c r="U5450">
        <v>286.77999999999997</v>
      </c>
      <c r="V5450">
        <v>2676.6</v>
      </c>
      <c r="W5450">
        <v>1</v>
      </c>
      <c r="X5450">
        <f t="shared" si="343"/>
        <v>3499</v>
      </c>
      <c r="Y5450">
        <f t="shared" si="344"/>
        <v>822.40000000000009</v>
      </c>
      <c r="Z5450" s="1">
        <f t="shared" si="345"/>
        <v>0.23503858245212922</v>
      </c>
    </row>
    <row r="5451" spans="1:26">
      <c r="A5451" s="2">
        <v>45098</v>
      </c>
      <c r="B5451" t="s">
        <v>4457</v>
      </c>
      <c r="C5451" t="s">
        <v>4959</v>
      </c>
      <c r="D5451" s="2" t="str">
        <f t="shared" si="346"/>
        <v>KOW-CC02-R-004</v>
      </c>
      <c r="E5451" t="s">
        <v>36</v>
      </c>
      <c r="F5451" t="s">
        <v>1508</v>
      </c>
      <c r="G5451">
        <v>39</v>
      </c>
      <c r="H5451" t="str">
        <f>VLOOKUP(E5451,[1]data!$D$3:$AK$1000,34,0)</f>
        <v>Casual</v>
      </c>
      <c r="I5451">
        <v>2499</v>
      </c>
      <c r="J5451" t="str">
        <f>VLOOKUP(E5451,[1]data!$D$3:$AJ$1048576,33,0)</f>
        <v>2499-2999</v>
      </c>
      <c r="K5451" t="s">
        <v>5026</v>
      </c>
      <c r="L5451" t="s">
        <v>255</v>
      </c>
      <c r="M5451">
        <v>1</v>
      </c>
      <c r="N5451">
        <v>2231.25</v>
      </c>
      <c r="O5451">
        <v>0</v>
      </c>
      <c r="P5451">
        <v>0</v>
      </c>
      <c r="Q5451">
        <v>2231.25</v>
      </c>
      <c r="R5451">
        <v>0</v>
      </c>
      <c r="S5451">
        <v>0</v>
      </c>
      <c r="T5451">
        <v>0</v>
      </c>
      <c r="U5451">
        <v>267.75</v>
      </c>
      <c r="V5451">
        <v>2499</v>
      </c>
      <c r="W5451">
        <v>1</v>
      </c>
      <c r="X5451">
        <f t="shared" si="343"/>
        <v>2499</v>
      </c>
      <c r="Y5451">
        <f t="shared" si="344"/>
        <v>0</v>
      </c>
      <c r="Z5451" s="1">
        <f t="shared" si="345"/>
        <v>0</v>
      </c>
    </row>
    <row r="5452" spans="1:26">
      <c r="A5452" s="2">
        <v>45098</v>
      </c>
      <c r="B5452" t="s">
        <v>4457</v>
      </c>
      <c r="C5452" t="s">
        <v>4959</v>
      </c>
      <c r="D5452" s="2" t="str">
        <f t="shared" si="346"/>
        <v>KOW-CUB-R-0002</v>
      </c>
      <c r="E5452" t="s">
        <v>58</v>
      </c>
      <c r="F5452" t="s">
        <v>295</v>
      </c>
      <c r="G5452">
        <v>42</v>
      </c>
      <c r="H5452" t="str">
        <f>VLOOKUP(E5452,[1]data!$D$3:$AK$1000,34,0)</f>
        <v>Casual</v>
      </c>
      <c r="I5452">
        <v>2499</v>
      </c>
      <c r="J5452" t="str">
        <f>VLOOKUP(E5452,[1]data!$D$3:$AJ$1048576,33,0)</f>
        <v>2499-2999</v>
      </c>
      <c r="K5452" t="s">
        <v>5027</v>
      </c>
      <c r="L5452" t="s">
        <v>255</v>
      </c>
      <c r="M5452">
        <v>1</v>
      </c>
      <c r="N5452">
        <v>1784.82</v>
      </c>
      <c r="O5452">
        <v>0</v>
      </c>
      <c r="P5452">
        <v>0</v>
      </c>
      <c r="Q5452">
        <v>1784.82</v>
      </c>
      <c r="R5452">
        <v>0</v>
      </c>
      <c r="S5452">
        <v>0</v>
      </c>
      <c r="T5452">
        <v>0</v>
      </c>
      <c r="U5452">
        <v>214.18</v>
      </c>
      <c r="V5452">
        <v>1999</v>
      </c>
      <c r="W5452">
        <v>1</v>
      </c>
      <c r="X5452">
        <f t="shared" si="343"/>
        <v>2499</v>
      </c>
      <c r="Y5452">
        <f t="shared" si="344"/>
        <v>500</v>
      </c>
      <c r="Z5452" s="1">
        <f t="shared" si="345"/>
        <v>0.20008003201280511</v>
      </c>
    </row>
    <row r="5453" spans="1:26">
      <c r="A5453" s="2">
        <v>45098</v>
      </c>
      <c r="B5453" t="s">
        <v>4457</v>
      </c>
      <c r="C5453" t="s">
        <v>4959</v>
      </c>
      <c r="D5453" s="2" t="str">
        <f t="shared" si="346"/>
        <v>KOW-CC02-R-004</v>
      </c>
      <c r="E5453" t="s">
        <v>38</v>
      </c>
      <c r="F5453" t="s">
        <v>1508</v>
      </c>
      <c r="G5453">
        <v>42</v>
      </c>
      <c r="H5453" t="str">
        <f>VLOOKUP(E5453,[1]data!$D$3:$AK$1000,34,0)</f>
        <v>Casual</v>
      </c>
      <c r="I5453">
        <v>2499</v>
      </c>
      <c r="J5453" t="str">
        <f>VLOOKUP(E5453,[1]data!$D$3:$AJ$1048576,33,0)</f>
        <v>2499-2999</v>
      </c>
      <c r="K5453" t="s">
        <v>5028</v>
      </c>
      <c r="L5453" t="s">
        <v>255</v>
      </c>
      <c r="M5453">
        <v>1</v>
      </c>
      <c r="N5453">
        <v>2231.25</v>
      </c>
      <c r="O5453">
        <v>0</v>
      </c>
      <c r="P5453">
        <v>0</v>
      </c>
      <c r="Q5453">
        <v>2231.25</v>
      </c>
      <c r="R5453">
        <v>0</v>
      </c>
      <c r="S5453">
        <v>0</v>
      </c>
      <c r="T5453">
        <v>0</v>
      </c>
      <c r="U5453">
        <v>267.75</v>
      </c>
      <c r="V5453">
        <v>2499</v>
      </c>
      <c r="W5453">
        <v>1</v>
      </c>
      <c r="X5453">
        <f t="shared" si="343"/>
        <v>2499</v>
      </c>
      <c r="Y5453">
        <f t="shared" si="344"/>
        <v>0</v>
      </c>
      <c r="Z5453" s="1">
        <f t="shared" si="345"/>
        <v>0</v>
      </c>
    </row>
    <row r="5454" spans="1:26">
      <c r="A5454" s="2">
        <v>45098</v>
      </c>
      <c r="B5454" t="s">
        <v>4457</v>
      </c>
      <c r="C5454" t="s">
        <v>4959</v>
      </c>
      <c r="D5454" s="2" t="str">
        <f t="shared" si="346"/>
        <v>KOW-KU1-R-0002</v>
      </c>
      <c r="E5454" t="s">
        <v>85</v>
      </c>
      <c r="F5454" t="s">
        <v>264</v>
      </c>
      <c r="G5454">
        <v>44</v>
      </c>
      <c r="H5454" t="str">
        <f>VLOOKUP(E5454,[1]data!$D$3:$AK$1000,34,0)</f>
        <v>Hoodie</v>
      </c>
      <c r="I5454">
        <v>2799</v>
      </c>
      <c r="J5454" t="str">
        <f>VLOOKUP(E5454,[1]data!$D$3:$AJ$1048576,33,0)</f>
        <v>2499-2999</v>
      </c>
      <c r="K5454" t="s">
        <v>5029</v>
      </c>
      <c r="L5454" t="s">
        <v>255</v>
      </c>
      <c r="M5454">
        <v>1</v>
      </c>
      <c r="N5454">
        <v>2499.11</v>
      </c>
      <c r="O5454">
        <v>0</v>
      </c>
      <c r="P5454">
        <v>0</v>
      </c>
      <c r="Q5454">
        <v>2499.11</v>
      </c>
      <c r="R5454">
        <v>0</v>
      </c>
      <c r="S5454">
        <v>0</v>
      </c>
      <c r="T5454">
        <v>0</v>
      </c>
      <c r="U5454">
        <v>299.89</v>
      </c>
      <c r="V5454">
        <v>2799</v>
      </c>
      <c r="W5454">
        <v>1</v>
      </c>
      <c r="X5454">
        <f t="shared" si="343"/>
        <v>2799</v>
      </c>
      <c r="Y5454">
        <f t="shared" si="344"/>
        <v>0</v>
      </c>
      <c r="Z5454" s="1">
        <f t="shared" si="345"/>
        <v>0</v>
      </c>
    </row>
    <row r="5455" spans="1:26">
      <c r="A5455" s="2">
        <v>45098</v>
      </c>
      <c r="B5455" t="s">
        <v>4457</v>
      </c>
      <c r="C5455" t="s">
        <v>4959</v>
      </c>
      <c r="D5455" s="2" t="str">
        <f t="shared" si="346"/>
        <v>KOW-PIQ-R-0032</v>
      </c>
      <c r="E5455" t="s">
        <v>123</v>
      </c>
      <c r="F5455" t="s">
        <v>2010</v>
      </c>
      <c r="G5455" t="s">
        <v>2029</v>
      </c>
      <c r="H5455" t="str">
        <f>VLOOKUP(E5455,[1]data!$D$3:$AK$1000,34,0)</f>
        <v>Knit Shirt</v>
      </c>
      <c r="I5455">
        <v>2499</v>
      </c>
      <c r="J5455" t="str">
        <f>VLOOKUP(E5455,[1]data!$D$3:$AJ$1048576,33,0)</f>
        <v>2499-2999</v>
      </c>
      <c r="K5455" t="s">
        <v>5030</v>
      </c>
      <c r="L5455" t="s">
        <v>255</v>
      </c>
      <c r="M5455">
        <v>1</v>
      </c>
      <c r="N5455">
        <v>2231.25</v>
      </c>
      <c r="O5455">
        <v>0</v>
      </c>
      <c r="P5455">
        <v>0</v>
      </c>
      <c r="Q5455">
        <v>2231.25</v>
      </c>
      <c r="R5455">
        <v>0</v>
      </c>
      <c r="S5455">
        <v>0</v>
      </c>
      <c r="T5455">
        <v>0</v>
      </c>
      <c r="U5455">
        <v>267.75</v>
      </c>
      <c r="V5455">
        <v>2499</v>
      </c>
      <c r="W5455">
        <v>1</v>
      </c>
      <c r="X5455">
        <f t="shared" ref="X5455:X5518" si="347">I5455*W5455</f>
        <v>2499</v>
      </c>
      <c r="Y5455">
        <f t="shared" ref="Y5455:Y5518" si="348">X5455-V5455</f>
        <v>0</v>
      </c>
      <c r="Z5455" s="1">
        <f t="shared" ref="Z5455:Z5518" si="349">Y5455/X5455</f>
        <v>0</v>
      </c>
    </row>
    <row r="5456" spans="1:26">
      <c r="A5456" s="2">
        <v>45098</v>
      </c>
      <c r="B5456" t="s">
        <v>4457</v>
      </c>
      <c r="C5456" t="s">
        <v>4959</v>
      </c>
      <c r="D5456" s="2" t="str">
        <f t="shared" si="346"/>
        <v>KOW-UN1-R-0002</v>
      </c>
      <c r="E5456" t="s">
        <v>172</v>
      </c>
      <c r="F5456" t="s">
        <v>307</v>
      </c>
      <c r="G5456">
        <v>40</v>
      </c>
      <c r="H5456" t="str">
        <f>VLOOKUP(E5456,[1]data!$D$3:$AK$1000,34,0)</f>
        <v>Classic</v>
      </c>
      <c r="I5456">
        <v>1999</v>
      </c>
      <c r="J5456" t="str">
        <f>VLOOKUP(E5456,[1]data!$D$3:$AJ$1048576,33,0)</f>
        <v>1799-2299</v>
      </c>
      <c r="K5456" t="s">
        <v>5014</v>
      </c>
      <c r="L5456" t="s">
        <v>255</v>
      </c>
      <c r="M5456">
        <v>1</v>
      </c>
      <c r="N5456">
        <v>1612.08</v>
      </c>
      <c r="O5456">
        <v>-161.19999999999999</v>
      </c>
      <c r="P5456">
        <v>0</v>
      </c>
      <c r="Q5456">
        <v>1450.88</v>
      </c>
      <c r="R5456">
        <v>0</v>
      </c>
      <c r="S5456">
        <v>0</v>
      </c>
      <c r="T5456">
        <v>0</v>
      </c>
      <c r="U5456">
        <v>348.22</v>
      </c>
      <c r="V5456">
        <v>1799.1</v>
      </c>
      <c r="W5456">
        <v>1</v>
      </c>
      <c r="X5456">
        <f t="shared" si="347"/>
        <v>1999</v>
      </c>
      <c r="Y5456">
        <f t="shared" si="348"/>
        <v>199.90000000000009</v>
      </c>
      <c r="Z5456" s="1">
        <f t="shared" si="349"/>
        <v>0.10000000000000005</v>
      </c>
    </row>
    <row r="5457" spans="1:26">
      <c r="A5457" s="2">
        <v>45098</v>
      </c>
      <c r="B5457" t="s">
        <v>4457</v>
      </c>
      <c r="C5457" t="s">
        <v>4959</v>
      </c>
      <c r="D5457" s="2" t="str">
        <f t="shared" si="346"/>
        <v>KOW-CUB-R-0002</v>
      </c>
      <c r="E5457" t="s">
        <v>57</v>
      </c>
      <c r="F5457" t="s">
        <v>295</v>
      </c>
      <c r="G5457">
        <v>39</v>
      </c>
      <c r="H5457" t="str">
        <f>VLOOKUP(E5457,[1]data!$D$3:$AK$1000,34,0)</f>
        <v>Casual</v>
      </c>
      <c r="I5457">
        <v>2499</v>
      </c>
      <c r="J5457" t="str">
        <f>VLOOKUP(E5457,[1]data!$D$3:$AJ$1048576,33,0)</f>
        <v>2499-2999</v>
      </c>
      <c r="K5457" t="s">
        <v>5031</v>
      </c>
      <c r="L5457" t="s">
        <v>255</v>
      </c>
      <c r="M5457">
        <v>1</v>
      </c>
      <c r="N5457">
        <v>1784.82</v>
      </c>
      <c r="O5457">
        <v>0</v>
      </c>
      <c r="P5457">
        <v>0</v>
      </c>
      <c r="Q5457">
        <v>1784.82</v>
      </c>
      <c r="R5457">
        <v>0</v>
      </c>
      <c r="S5457">
        <v>0</v>
      </c>
      <c r="T5457">
        <v>0</v>
      </c>
      <c r="U5457">
        <v>214.18</v>
      </c>
      <c r="V5457">
        <v>1999</v>
      </c>
      <c r="W5457">
        <v>1</v>
      </c>
      <c r="X5457">
        <f t="shared" si="347"/>
        <v>2499</v>
      </c>
      <c r="Y5457">
        <f t="shared" si="348"/>
        <v>500</v>
      </c>
      <c r="Z5457" s="1">
        <f t="shared" si="349"/>
        <v>0.20008003201280511</v>
      </c>
    </row>
    <row r="5458" spans="1:26">
      <c r="A5458" s="2">
        <v>45098</v>
      </c>
      <c r="B5458" t="s">
        <v>4457</v>
      </c>
      <c r="C5458" t="s">
        <v>4959</v>
      </c>
      <c r="D5458" s="2" t="str">
        <f t="shared" si="346"/>
        <v>KOW-POL2-R-007</v>
      </c>
      <c r="E5458" t="s">
        <v>186</v>
      </c>
      <c r="F5458" t="s">
        <v>4579</v>
      </c>
      <c r="G5458" t="s">
        <v>2022</v>
      </c>
      <c r="H5458" t="str">
        <f>VLOOKUP(E5458,[1]data!$D$3:$AK$1000,34,0)</f>
        <v>Polo Tees</v>
      </c>
      <c r="I5458">
        <v>1299</v>
      </c>
      <c r="J5458" t="str">
        <f>VLOOKUP(E5458,[1]data!$D$3:$AJ$1048576,33,0)</f>
        <v>1099-1499</v>
      </c>
      <c r="K5458" t="s">
        <v>5032</v>
      </c>
      <c r="L5458" t="s">
        <v>255</v>
      </c>
      <c r="M5458">
        <v>1</v>
      </c>
      <c r="N5458">
        <v>1159.82</v>
      </c>
      <c r="O5458">
        <v>-115.98</v>
      </c>
      <c r="P5458">
        <v>0</v>
      </c>
      <c r="Q5458">
        <v>1043.8399999999999</v>
      </c>
      <c r="R5458">
        <v>0</v>
      </c>
      <c r="S5458">
        <v>0</v>
      </c>
      <c r="T5458">
        <v>0</v>
      </c>
      <c r="U5458">
        <v>125.26</v>
      </c>
      <c r="V5458">
        <v>1169.0999999999999</v>
      </c>
      <c r="W5458">
        <v>1</v>
      </c>
      <c r="X5458">
        <f t="shared" si="347"/>
        <v>1299</v>
      </c>
      <c r="Y5458">
        <f t="shared" si="348"/>
        <v>129.90000000000009</v>
      </c>
      <c r="Z5458" s="1">
        <f t="shared" si="349"/>
        <v>0.10000000000000007</v>
      </c>
    </row>
    <row r="5459" spans="1:26">
      <c r="A5459" s="2">
        <v>45098</v>
      </c>
      <c r="B5459" t="s">
        <v>4457</v>
      </c>
      <c r="C5459" t="s">
        <v>4959</v>
      </c>
      <c r="D5459" s="2" t="str">
        <f t="shared" si="346"/>
        <v>KOW-AMZ1P3-R-0</v>
      </c>
      <c r="E5459" t="s">
        <v>197</v>
      </c>
      <c r="F5459" t="s">
        <v>5018</v>
      </c>
      <c r="G5459" t="s">
        <v>2011</v>
      </c>
      <c r="H5459" t="str">
        <f>VLOOKUP(E5459,[1]data!$D$3:$AK$1000,34,0)</f>
        <v>Casual</v>
      </c>
      <c r="I5459">
        <v>1899</v>
      </c>
      <c r="J5459" t="str">
        <f>VLOOKUP(E5459,[1]data!$D$3:$AJ$1048576,33,0)</f>
        <v>1799-2299</v>
      </c>
      <c r="K5459" t="s">
        <v>5033</v>
      </c>
      <c r="L5459" t="s">
        <v>255</v>
      </c>
      <c r="M5459">
        <v>1</v>
      </c>
      <c r="N5459">
        <v>1025.8900000000001</v>
      </c>
      <c r="O5459">
        <v>0</v>
      </c>
      <c r="P5459">
        <v>0</v>
      </c>
      <c r="Q5459">
        <v>1025.8900000000001</v>
      </c>
      <c r="R5459">
        <v>0</v>
      </c>
      <c r="S5459">
        <v>0</v>
      </c>
      <c r="T5459">
        <v>0</v>
      </c>
      <c r="U5459">
        <v>123.11</v>
      </c>
      <c r="V5459">
        <v>1149</v>
      </c>
      <c r="W5459">
        <v>1</v>
      </c>
      <c r="X5459">
        <f t="shared" si="347"/>
        <v>1899</v>
      </c>
      <c r="Y5459">
        <f t="shared" si="348"/>
        <v>750</v>
      </c>
      <c r="Z5459" s="1">
        <f t="shared" si="349"/>
        <v>0.39494470774091628</v>
      </c>
    </row>
    <row r="5460" spans="1:26">
      <c r="A5460" s="2">
        <v>45098</v>
      </c>
      <c r="B5460" t="s">
        <v>4457</v>
      </c>
      <c r="C5460" t="s">
        <v>4959</v>
      </c>
      <c r="D5460" s="2" t="str">
        <f t="shared" si="346"/>
        <v>KOW-LI3-R-0007</v>
      </c>
      <c r="E5460" t="s">
        <v>926</v>
      </c>
      <c r="F5460" t="s">
        <v>261</v>
      </c>
      <c r="G5460">
        <v>39</v>
      </c>
      <c r="H5460" t="str">
        <f>VLOOKUP(E5460,[1]data!$D$3:$AK$1000,34,0)</f>
        <v>Linen</v>
      </c>
      <c r="I5460">
        <v>3499</v>
      </c>
      <c r="J5460" t="str">
        <f>VLOOKUP(E5460,[1]data!$D$3:$AJ$1048576,33,0)</f>
        <v>3499-3999</v>
      </c>
      <c r="K5460" t="s">
        <v>5034</v>
      </c>
      <c r="L5460" t="s">
        <v>473</v>
      </c>
      <c r="M5460">
        <v>1</v>
      </c>
      <c r="N5460">
        <v>2655.35</v>
      </c>
      <c r="O5460">
        <v>-265.52999999999997</v>
      </c>
      <c r="P5460">
        <v>0</v>
      </c>
      <c r="Q5460">
        <v>2389.8200000000002</v>
      </c>
      <c r="R5460">
        <v>0</v>
      </c>
      <c r="S5460">
        <v>0</v>
      </c>
      <c r="T5460">
        <v>0</v>
      </c>
      <c r="U5460">
        <v>286.77999999999997</v>
      </c>
      <c r="V5460">
        <v>2676.6</v>
      </c>
      <c r="W5460">
        <v>1</v>
      </c>
      <c r="X5460">
        <f t="shared" si="347"/>
        <v>3499</v>
      </c>
      <c r="Y5460">
        <f t="shared" si="348"/>
        <v>822.40000000000009</v>
      </c>
      <c r="Z5460" s="1">
        <f t="shared" si="349"/>
        <v>0.23503858245212922</v>
      </c>
    </row>
    <row r="5461" spans="1:26">
      <c r="A5461" s="2">
        <v>45098</v>
      </c>
      <c r="B5461" t="s">
        <v>4457</v>
      </c>
      <c r="C5461" t="s">
        <v>4959</v>
      </c>
      <c r="D5461" s="2" t="str">
        <f t="shared" si="346"/>
        <v>KOW-POL2-R-007</v>
      </c>
      <c r="E5461" t="s">
        <v>186</v>
      </c>
      <c r="F5461" t="s">
        <v>4579</v>
      </c>
      <c r="G5461" t="s">
        <v>2022</v>
      </c>
      <c r="H5461" t="str">
        <f>VLOOKUP(E5461,[1]data!$D$3:$AK$1000,34,0)</f>
        <v>Polo Tees</v>
      </c>
      <c r="I5461">
        <v>1299</v>
      </c>
      <c r="J5461" t="str">
        <f>VLOOKUP(E5461,[1]data!$D$3:$AJ$1048576,33,0)</f>
        <v>1099-1499</v>
      </c>
      <c r="K5461" t="s">
        <v>5035</v>
      </c>
      <c r="L5461" t="s">
        <v>255</v>
      </c>
      <c r="M5461">
        <v>1</v>
      </c>
      <c r="N5461">
        <v>1159.82</v>
      </c>
      <c r="O5461">
        <v>0</v>
      </c>
      <c r="P5461">
        <v>0</v>
      </c>
      <c r="Q5461">
        <v>1159.82</v>
      </c>
      <c r="R5461">
        <v>0</v>
      </c>
      <c r="S5461">
        <v>0</v>
      </c>
      <c r="T5461">
        <v>0</v>
      </c>
      <c r="U5461">
        <v>139.18</v>
      </c>
      <c r="V5461">
        <v>1299</v>
      </c>
      <c r="W5461">
        <v>1</v>
      </c>
      <c r="X5461">
        <f t="shared" si="347"/>
        <v>1299</v>
      </c>
      <c r="Y5461">
        <f t="shared" si="348"/>
        <v>0</v>
      </c>
      <c r="Z5461" s="1">
        <f t="shared" si="349"/>
        <v>0</v>
      </c>
    </row>
    <row r="5462" spans="1:26">
      <c r="A5462" s="2">
        <v>45098</v>
      </c>
      <c r="B5462" t="s">
        <v>4457</v>
      </c>
      <c r="C5462" t="s">
        <v>4959</v>
      </c>
      <c r="D5462" s="2" t="str">
        <f t="shared" si="346"/>
        <v>KOW-LI3-R-0007</v>
      </c>
      <c r="E5462" t="s">
        <v>106</v>
      </c>
      <c r="F5462" t="s">
        <v>261</v>
      </c>
      <c r="G5462">
        <v>42</v>
      </c>
      <c r="H5462" t="str">
        <f>VLOOKUP(E5462,[1]data!$D$3:$AK$1000,34,0)</f>
        <v>Linen</v>
      </c>
      <c r="I5462">
        <v>3499</v>
      </c>
      <c r="J5462" t="str">
        <f>VLOOKUP(E5462,[1]data!$D$3:$AJ$1048576,33,0)</f>
        <v>3499-3999</v>
      </c>
      <c r="K5462" t="s">
        <v>5036</v>
      </c>
      <c r="L5462" t="s">
        <v>255</v>
      </c>
      <c r="M5462">
        <v>1</v>
      </c>
      <c r="N5462">
        <v>2655.36</v>
      </c>
      <c r="O5462">
        <v>0</v>
      </c>
      <c r="P5462">
        <v>0</v>
      </c>
      <c r="Q5462">
        <v>2655.36</v>
      </c>
      <c r="R5462">
        <v>0</v>
      </c>
      <c r="S5462">
        <v>0</v>
      </c>
      <c r="T5462">
        <v>0</v>
      </c>
      <c r="U5462">
        <v>318.64</v>
      </c>
      <c r="V5462">
        <v>2974</v>
      </c>
      <c r="W5462">
        <v>1</v>
      </c>
      <c r="X5462">
        <f t="shared" si="347"/>
        <v>3499</v>
      </c>
      <c r="Y5462">
        <f t="shared" si="348"/>
        <v>525</v>
      </c>
      <c r="Z5462" s="1">
        <f t="shared" si="349"/>
        <v>0.15004286939125464</v>
      </c>
    </row>
    <row r="5463" spans="1:26">
      <c r="A5463" s="2">
        <v>45098</v>
      </c>
      <c r="B5463" t="s">
        <v>4457</v>
      </c>
      <c r="C5463" t="s">
        <v>4959</v>
      </c>
      <c r="D5463" s="2" t="str">
        <f t="shared" si="346"/>
        <v>KOW-CC05-R-004</v>
      </c>
      <c r="E5463" t="s">
        <v>198</v>
      </c>
      <c r="F5463" t="s">
        <v>4567</v>
      </c>
      <c r="G5463" t="s">
        <v>2022</v>
      </c>
      <c r="H5463" t="str">
        <f>VLOOKUP(E5463,[1]data!$D$3:$AK$1000,34,0)</f>
        <v>Polo Tees</v>
      </c>
      <c r="I5463">
        <v>1299</v>
      </c>
      <c r="J5463" t="str">
        <f>VLOOKUP(E5463,[1]data!$D$3:$AJ$1048576,33,0)</f>
        <v>1099-1499</v>
      </c>
      <c r="K5463" t="s">
        <v>5032</v>
      </c>
      <c r="L5463" t="s">
        <v>255</v>
      </c>
      <c r="M5463">
        <v>1</v>
      </c>
      <c r="N5463">
        <v>1159.82</v>
      </c>
      <c r="O5463">
        <v>-115.98</v>
      </c>
      <c r="P5463">
        <v>0</v>
      </c>
      <c r="Q5463">
        <v>1043.8399999999999</v>
      </c>
      <c r="R5463">
        <v>0</v>
      </c>
      <c r="S5463">
        <v>0</v>
      </c>
      <c r="T5463">
        <v>0</v>
      </c>
      <c r="U5463">
        <v>125.26</v>
      </c>
      <c r="V5463">
        <v>1169.0999999999999</v>
      </c>
      <c r="W5463">
        <v>1</v>
      </c>
      <c r="X5463">
        <f t="shared" si="347"/>
        <v>1299</v>
      </c>
      <c r="Y5463">
        <f t="shared" si="348"/>
        <v>129.90000000000009</v>
      </c>
      <c r="Z5463" s="1">
        <f t="shared" si="349"/>
        <v>0.10000000000000007</v>
      </c>
    </row>
    <row r="5464" spans="1:26">
      <c r="A5464" s="2">
        <v>45099</v>
      </c>
      <c r="B5464" t="s">
        <v>4457</v>
      </c>
      <c r="C5464" t="s">
        <v>4959</v>
      </c>
      <c r="D5464" s="2" t="str">
        <f t="shared" si="346"/>
        <v>KOW-LI3-R-0007</v>
      </c>
      <c r="E5464" t="s">
        <v>108</v>
      </c>
      <c r="F5464" t="s">
        <v>261</v>
      </c>
      <c r="G5464">
        <v>46</v>
      </c>
      <c r="H5464" t="str">
        <f>VLOOKUP(E5464,[1]data!$D$3:$AK$1000,34,0)</f>
        <v>Linen</v>
      </c>
      <c r="I5464">
        <v>3499</v>
      </c>
      <c r="J5464" t="str">
        <f>VLOOKUP(E5464,[1]data!$D$3:$AJ$1048576,33,0)</f>
        <v>3499-3999</v>
      </c>
      <c r="K5464" t="s">
        <v>5037</v>
      </c>
      <c r="L5464" t="s">
        <v>255</v>
      </c>
      <c r="M5464">
        <v>1</v>
      </c>
      <c r="N5464">
        <v>2655.36</v>
      </c>
      <c r="O5464">
        <v>0</v>
      </c>
      <c r="P5464">
        <v>0</v>
      </c>
      <c r="Q5464">
        <v>2655.36</v>
      </c>
      <c r="R5464">
        <v>0</v>
      </c>
      <c r="S5464">
        <v>0</v>
      </c>
      <c r="T5464">
        <v>0</v>
      </c>
      <c r="U5464">
        <v>318.64</v>
      </c>
      <c r="V5464">
        <v>2974</v>
      </c>
      <c r="W5464">
        <v>1</v>
      </c>
      <c r="X5464">
        <f t="shared" si="347"/>
        <v>3499</v>
      </c>
      <c r="Y5464">
        <f t="shared" si="348"/>
        <v>525</v>
      </c>
      <c r="Z5464" s="1">
        <f t="shared" si="349"/>
        <v>0.15004286939125464</v>
      </c>
    </row>
    <row r="5465" spans="1:26">
      <c r="A5465" s="2">
        <v>45099</v>
      </c>
      <c r="B5465" t="s">
        <v>4457</v>
      </c>
      <c r="C5465" t="s">
        <v>4959</v>
      </c>
      <c r="D5465" s="2" t="str">
        <f t="shared" si="346"/>
        <v>KOW-LI4-R-0001</v>
      </c>
      <c r="E5465" t="s">
        <v>109</v>
      </c>
      <c r="F5465" t="s">
        <v>594</v>
      </c>
      <c r="G5465">
        <v>39</v>
      </c>
      <c r="H5465" t="str">
        <f>VLOOKUP(E5465,[1]data!$D$3:$AK$1000,34,0)</f>
        <v>Linen</v>
      </c>
      <c r="I5465">
        <v>3499</v>
      </c>
      <c r="J5465" t="str">
        <f>VLOOKUP(E5465,[1]data!$D$3:$AJ$1048576,33,0)</f>
        <v>3499-3999</v>
      </c>
      <c r="K5465" t="s">
        <v>5038</v>
      </c>
      <c r="L5465" t="s">
        <v>255</v>
      </c>
      <c r="M5465">
        <v>1</v>
      </c>
      <c r="N5465">
        <v>2655.36</v>
      </c>
      <c r="O5465">
        <v>0</v>
      </c>
      <c r="P5465">
        <v>0</v>
      </c>
      <c r="Q5465">
        <v>2655.36</v>
      </c>
      <c r="R5465">
        <v>0</v>
      </c>
      <c r="S5465">
        <v>0</v>
      </c>
      <c r="T5465">
        <v>0</v>
      </c>
      <c r="U5465">
        <v>318.64</v>
      </c>
      <c r="V5465">
        <v>2974</v>
      </c>
      <c r="W5465">
        <v>1</v>
      </c>
      <c r="X5465">
        <f t="shared" si="347"/>
        <v>3499</v>
      </c>
      <c r="Y5465">
        <f t="shared" si="348"/>
        <v>525</v>
      </c>
      <c r="Z5465" s="1">
        <f t="shared" si="349"/>
        <v>0.15004286939125464</v>
      </c>
    </row>
    <row r="5466" spans="1:26">
      <c r="A5466" s="2">
        <v>45099</v>
      </c>
      <c r="B5466" t="s">
        <v>4457</v>
      </c>
      <c r="C5466" t="s">
        <v>4959</v>
      </c>
      <c r="D5466" s="2" t="str">
        <f t="shared" si="346"/>
        <v>KOW-LI3-R-0007</v>
      </c>
      <c r="E5466" t="s">
        <v>105</v>
      </c>
      <c r="F5466" t="s">
        <v>261</v>
      </c>
      <c r="G5466">
        <v>40</v>
      </c>
      <c r="H5466" t="str">
        <f>VLOOKUP(E5466,[1]data!$D$3:$AK$1000,34,0)</f>
        <v>Linen</v>
      </c>
      <c r="I5466">
        <v>3499</v>
      </c>
      <c r="J5466" t="str">
        <f>VLOOKUP(E5466,[1]data!$D$3:$AJ$1048576,33,0)</f>
        <v>3499-3999</v>
      </c>
      <c r="K5466" t="s">
        <v>5039</v>
      </c>
      <c r="L5466" t="s">
        <v>473</v>
      </c>
      <c r="M5466">
        <v>1</v>
      </c>
      <c r="N5466">
        <v>2398.37</v>
      </c>
      <c r="O5466">
        <v>-239.83</v>
      </c>
      <c r="P5466">
        <v>0</v>
      </c>
      <c r="Q5466">
        <v>2158.54</v>
      </c>
      <c r="R5466">
        <v>0</v>
      </c>
      <c r="S5466">
        <v>0</v>
      </c>
      <c r="T5466">
        <v>0</v>
      </c>
      <c r="U5466">
        <v>518.05999999999995</v>
      </c>
      <c r="V5466">
        <v>2676.6</v>
      </c>
      <c r="W5466">
        <v>1</v>
      </c>
      <c r="X5466">
        <f t="shared" si="347"/>
        <v>3499</v>
      </c>
      <c r="Y5466">
        <f t="shared" si="348"/>
        <v>822.40000000000009</v>
      </c>
      <c r="Z5466" s="1">
        <f t="shared" si="349"/>
        <v>0.23503858245212922</v>
      </c>
    </row>
    <row r="5467" spans="1:26">
      <c r="A5467" s="2">
        <v>45099</v>
      </c>
      <c r="B5467" t="s">
        <v>4457</v>
      </c>
      <c r="C5467" t="s">
        <v>4959</v>
      </c>
      <c r="D5467" s="2" t="str">
        <f t="shared" si="346"/>
        <v>KOW-SO13-R-001</v>
      </c>
      <c r="E5467" t="s">
        <v>141</v>
      </c>
      <c r="F5467" t="s">
        <v>298</v>
      </c>
      <c r="G5467">
        <v>44</v>
      </c>
      <c r="H5467" t="str">
        <f>VLOOKUP(E5467,[1]data!$D$3:$AK$1000,34,0)</f>
        <v>Linen</v>
      </c>
      <c r="I5467">
        <v>2199</v>
      </c>
      <c r="J5467" t="str">
        <f>VLOOKUP(E5467,[1]data!$D$3:$AJ$1048576,33,0)</f>
        <v>1799-2299</v>
      </c>
      <c r="K5467" t="s">
        <v>5040</v>
      </c>
      <c r="L5467" t="s">
        <v>255</v>
      </c>
      <c r="M5467">
        <v>1</v>
      </c>
      <c r="N5467">
        <v>1963.39</v>
      </c>
      <c r="O5467">
        <v>0</v>
      </c>
      <c r="P5467">
        <v>0</v>
      </c>
      <c r="Q5467">
        <v>1963.39</v>
      </c>
      <c r="R5467">
        <v>0</v>
      </c>
      <c r="S5467">
        <v>0</v>
      </c>
      <c r="T5467">
        <v>0</v>
      </c>
      <c r="U5467">
        <v>235.61</v>
      </c>
      <c r="V5467">
        <v>2199</v>
      </c>
      <c r="W5467">
        <v>1</v>
      </c>
      <c r="X5467">
        <f t="shared" si="347"/>
        <v>2199</v>
      </c>
      <c r="Y5467">
        <f t="shared" si="348"/>
        <v>0</v>
      </c>
      <c r="Z5467" s="1">
        <f t="shared" si="349"/>
        <v>0</v>
      </c>
    </row>
    <row r="5468" spans="1:26">
      <c r="A5468" s="2">
        <v>45099</v>
      </c>
      <c r="B5468" t="s">
        <v>4457</v>
      </c>
      <c r="C5468" t="s">
        <v>4959</v>
      </c>
      <c r="D5468" s="2" t="str">
        <f t="shared" si="346"/>
        <v>KOW-AMZ1P3-R-0</v>
      </c>
      <c r="E5468" t="s">
        <v>196</v>
      </c>
      <c r="F5468" t="s">
        <v>5018</v>
      </c>
      <c r="G5468" t="s">
        <v>2029</v>
      </c>
      <c r="H5468" t="str">
        <f>VLOOKUP(E5468,[1]data!$D$3:$AK$1000,34,0)</f>
        <v>Casual</v>
      </c>
      <c r="I5468">
        <v>1899</v>
      </c>
      <c r="J5468" t="str">
        <f>VLOOKUP(E5468,[1]data!$D$3:$AJ$1048576,33,0)</f>
        <v>1799-2299</v>
      </c>
      <c r="K5468" t="s">
        <v>5041</v>
      </c>
      <c r="L5468" t="s">
        <v>255</v>
      </c>
      <c r="M5468">
        <v>1</v>
      </c>
      <c r="N5468">
        <v>1016.96</v>
      </c>
      <c r="O5468">
        <v>0</v>
      </c>
      <c r="P5468">
        <v>0</v>
      </c>
      <c r="Q5468">
        <v>1016.96</v>
      </c>
      <c r="R5468">
        <v>0</v>
      </c>
      <c r="S5468">
        <v>0</v>
      </c>
      <c r="T5468">
        <v>0</v>
      </c>
      <c r="U5468">
        <v>122.04</v>
      </c>
      <c r="V5468">
        <v>1139</v>
      </c>
      <c r="W5468">
        <v>1</v>
      </c>
      <c r="X5468">
        <f t="shared" si="347"/>
        <v>1899</v>
      </c>
      <c r="Y5468">
        <f t="shared" si="348"/>
        <v>760</v>
      </c>
      <c r="Z5468" s="1">
        <f t="shared" si="349"/>
        <v>0.4002106371774618</v>
      </c>
    </row>
    <row r="5469" spans="1:26">
      <c r="A5469" s="2">
        <v>45099</v>
      </c>
      <c r="B5469" t="s">
        <v>4457</v>
      </c>
      <c r="C5469" t="s">
        <v>4959</v>
      </c>
      <c r="D5469" s="2" t="str">
        <f t="shared" si="346"/>
        <v>KOW-PO26-R-002</v>
      </c>
      <c r="E5469" t="s">
        <v>133</v>
      </c>
      <c r="F5469" t="s">
        <v>426</v>
      </c>
      <c r="G5469">
        <v>39</v>
      </c>
      <c r="H5469" t="str">
        <f>VLOOKUP(E5469,[1]data!$D$3:$AK$1000,34,0)</f>
        <v>Indie</v>
      </c>
      <c r="I5469">
        <v>1999</v>
      </c>
      <c r="J5469" t="str">
        <f>VLOOKUP(E5469,[1]data!$D$3:$AJ$1048576,33,0)</f>
        <v>1799-2299</v>
      </c>
      <c r="K5469" t="s">
        <v>5042</v>
      </c>
      <c r="L5469" t="s">
        <v>255</v>
      </c>
      <c r="M5469">
        <v>1</v>
      </c>
      <c r="N5469">
        <v>1784.82</v>
      </c>
      <c r="O5469">
        <v>0</v>
      </c>
      <c r="P5469">
        <v>0</v>
      </c>
      <c r="Q5469">
        <v>1784.82</v>
      </c>
      <c r="R5469">
        <v>0</v>
      </c>
      <c r="S5469">
        <v>0</v>
      </c>
      <c r="T5469">
        <v>0</v>
      </c>
      <c r="U5469">
        <v>214.18</v>
      </c>
      <c r="V5469">
        <v>1999</v>
      </c>
      <c r="W5469">
        <v>1</v>
      </c>
      <c r="X5469">
        <f t="shared" si="347"/>
        <v>1999</v>
      </c>
      <c r="Y5469">
        <f t="shared" si="348"/>
        <v>0</v>
      </c>
      <c r="Z5469" s="1">
        <f t="shared" si="349"/>
        <v>0</v>
      </c>
    </row>
    <row r="5470" spans="1:26">
      <c r="A5470" s="2">
        <v>45099</v>
      </c>
      <c r="B5470" t="s">
        <v>4457</v>
      </c>
      <c r="C5470" t="s">
        <v>4959</v>
      </c>
      <c r="D5470" s="2" t="str">
        <f t="shared" si="346"/>
        <v>KOW-CC02-R-004</v>
      </c>
      <c r="E5470" t="s">
        <v>37</v>
      </c>
      <c r="F5470" t="s">
        <v>1508</v>
      </c>
      <c r="G5470">
        <v>40</v>
      </c>
      <c r="H5470" t="str">
        <f>VLOOKUP(E5470,[1]data!$D$3:$AK$1000,34,0)</f>
        <v>Casual</v>
      </c>
      <c r="I5470">
        <v>2499</v>
      </c>
      <c r="J5470" t="str">
        <f>VLOOKUP(E5470,[1]data!$D$3:$AJ$1048576,33,0)</f>
        <v>2499-2999</v>
      </c>
      <c r="K5470" t="s">
        <v>5043</v>
      </c>
      <c r="L5470" t="s">
        <v>473</v>
      </c>
      <c r="M5470">
        <v>1</v>
      </c>
      <c r="N5470">
        <v>2231.25</v>
      </c>
      <c r="O5470">
        <v>0</v>
      </c>
      <c r="P5470">
        <v>0</v>
      </c>
      <c r="Q5470">
        <v>2231.25</v>
      </c>
      <c r="R5470">
        <v>0</v>
      </c>
      <c r="S5470">
        <v>0</v>
      </c>
      <c r="T5470">
        <v>0</v>
      </c>
      <c r="U5470">
        <v>267.75</v>
      </c>
      <c r="V5470">
        <v>2499</v>
      </c>
      <c r="W5470">
        <v>1</v>
      </c>
      <c r="X5470">
        <f t="shared" si="347"/>
        <v>2499</v>
      </c>
      <c r="Y5470">
        <f t="shared" si="348"/>
        <v>0</v>
      </c>
      <c r="Z5470" s="1">
        <f t="shared" si="349"/>
        <v>0</v>
      </c>
    </row>
    <row r="5471" spans="1:26">
      <c r="A5471" s="2">
        <v>45099</v>
      </c>
      <c r="B5471" t="s">
        <v>4457</v>
      </c>
      <c r="C5471" t="s">
        <v>4959</v>
      </c>
      <c r="D5471" s="2" t="str">
        <f t="shared" si="346"/>
        <v>KOW-CUB-R-0002</v>
      </c>
      <c r="E5471" t="s">
        <v>58</v>
      </c>
      <c r="F5471" t="s">
        <v>295</v>
      </c>
      <c r="G5471">
        <v>42</v>
      </c>
      <c r="H5471" t="str">
        <f>VLOOKUP(E5471,[1]data!$D$3:$AK$1000,34,0)</f>
        <v>Casual</v>
      </c>
      <c r="I5471">
        <v>2499</v>
      </c>
      <c r="J5471" t="str">
        <f>VLOOKUP(E5471,[1]data!$D$3:$AJ$1048576,33,0)</f>
        <v>2499-2999</v>
      </c>
      <c r="K5471" t="s">
        <v>5044</v>
      </c>
      <c r="L5471" t="s">
        <v>255</v>
      </c>
      <c r="M5471">
        <v>1</v>
      </c>
      <c r="N5471">
        <v>1784.82</v>
      </c>
      <c r="O5471">
        <v>0</v>
      </c>
      <c r="P5471">
        <v>0</v>
      </c>
      <c r="Q5471">
        <v>1784.82</v>
      </c>
      <c r="R5471">
        <v>0</v>
      </c>
      <c r="S5471">
        <v>0</v>
      </c>
      <c r="T5471">
        <v>0</v>
      </c>
      <c r="U5471">
        <v>214.18</v>
      </c>
      <c r="V5471">
        <v>1999</v>
      </c>
      <c r="W5471">
        <v>1</v>
      </c>
      <c r="X5471">
        <f t="shared" si="347"/>
        <v>2499</v>
      </c>
      <c r="Y5471">
        <f t="shared" si="348"/>
        <v>500</v>
      </c>
      <c r="Z5471" s="1">
        <f t="shared" si="349"/>
        <v>0.20008003201280511</v>
      </c>
    </row>
    <row r="5472" spans="1:26">
      <c r="A5472" s="2">
        <v>45099</v>
      </c>
      <c r="B5472" t="s">
        <v>4457</v>
      </c>
      <c r="C5472" t="s">
        <v>4959</v>
      </c>
      <c r="D5472" s="2" t="str">
        <f t="shared" si="346"/>
        <v>KOW-CC04-R-004</v>
      </c>
      <c r="E5472" t="s">
        <v>43</v>
      </c>
      <c r="F5472" t="s">
        <v>1425</v>
      </c>
      <c r="G5472">
        <v>42</v>
      </c>
      <c r="H5472" t="str">
        <f>VLOOKUP(E5472,[1]data!$D$3:$AK$1000,34,0)</f>
        <v>Hoodie</v>
      </c>
      <c r="I5472">
        <v>2799</v>
      </c>
      <c r="J5472" t="str">
        <f>VLOOKUP(E5472,[1]data!$D$3:$AJ$1048576,33,0)</f>
        <v>2499-2999</v>
      </c>
      <c r="K5472" t="s">
        <v>5045</v>
      </c>
      <c r="L5472" t="s">
        <v>255</v>
      </c>
      <c r="M5472">
        <v>1</v>
      </c>
      <c r="N5472">
        <v>2499.11</v>
      </c>
      <c r="O5472">
        <v>0</v>
      </c>
      <c r="P5472">
        <v>0</v>
      </c>
      <c r="Q5472">
        <v>2499.11</v>
      </c>
      <c r="R5472">
        <v>0</v>
      </c>
      <c r="S5472">
        <v>0</v>
      </c>
      <c r="T5472">
        <v>0</v>
      </c>
      <c r="U5472">
        <v>299.89</v>
      </c>
      <c r="V5472">
        <v>2799</v>
      </c>
      <c r="W5472">
        <v>1</v>
      </c>
      <c r="X5472">
        <f t="shared" si="347"/>
        <v>2799</v>
      </c>
      <c r="Y5472">
        <f t="shared" si="348"/>
        <v>0</v>
      </c>
      <c r="Z5472" s="1">
        <f t="shared" si="349"/>
        <v>0</v>
      </c>
    </row>
    <row r="5473" spans="1:26">
      <c r="A5473" s="2">
        <v>45099</v>
      </c>
      <c r="B5473" t="s">
        <v>4457</v>
      </c>
      <c r="C5473" t="s">
        <v>4959</v>
      </c>
      <c r="D5473" s="2" t="str">
        <f t="shared" si="346"/>
        <v>KOW-TRA2-R-000</v>
      </c>
      <c r="E5473" t="s">
        <v>149</v>
      </c>
      <c r="F5473" t="s">
        <v>317</v>
      </c>
      <c r="G5473">
        <v>44</v>
      </c>
      <c r="H5473" t="str">
        <f>VLOOKUP(E5473,[1]data!$D$3:$AK$1000,34,0)</f>
        <v>Traditional</v>
      </c>
      <c r="I5473">
        <v>1799</v>
      </c>
      <c r="J5473" t="str">
        <f>VLOOKUP(E5473,[1]data!$D$3:$AJ$1048576,33,0)</f>
        <v>1799-2299</v>
      </c>
      <c r="K5473" t="s">
        <v>5046</v>
      </c>
      <c r="L5473" t="s">
        <v>255</v>
      </c>
      <c r="M5473">
        <v>1</v>
      </c>
      <c r="N5473">
        <v>1233.06</v>
      </c>
      <c r="O5473">
        <v>0</v>
      </c>
      <c r="P5473">
        <v>0</v>
      </c>
      <c r="Q5473">
        <v>1233.06</v>
      </c>
      <c r="R5473">
        <v>0</v>
      </c>
      <c r="S5473">
        <v>0</v>
      </c>
      <c r="T5473">
        <v>0</v>
      </c>
      <c r="U5473">
        <v>295.94</v>
      </c>
      <c r="V5473">
        <v>1529</v>
      </c>
      <c r="W5473">
        <v>1</v>
      </c>
      <c r="X5473">
        <f t="shared" si="347"/>
        <v>1799</v>
      </c>
      <c r="Y5473">
        <f t="shared" si="348"/>
        <v>270</v>
      </c>
      <c r="Z5473" s="1">
        <f t="shared" si="349"/>
        <v>0.15008337965536409</v>
      </c>
    </row>
    <row r="5474" spans="1:26">
      <c r="A5474" s="2">
        <v>45099</v>
      </c>
      <c r="B5474" t="s">
        <v>4457</v>
      </c>
      <c r="C5474" t="s">
        <v>4959</v>
      </c>
      <c r="D5474" s="2" t="str">
        <f t="shared" si="346"/>
        <v>KOW-POL2-R-007</v>
      </c>
      <c r="E5474" t="s">
        <v>184</v>
      </c>
      <c r="F5474" t="s">
        <v>4579</v>
      </c>
      <c r="G5474" t="s">
        <v>2108</v>
      </c>
      <c r="H5474" t="str">
        <f>VLOOKUP(E5474,[1]data!$D$3:$AK$1000,34,0)</f>
        <v>Polo Tees</v>
      </c>
      <c r="I5474">
        <v>1299</v>
      </c>
      <c r="J5474" t="str">
        <f>VLOOKUP(E5474,[1]data!$D$3:$AJ$1048576,33,0)</f>
        <v>1099-1499</v>
      </c>
      <c r="K5474" t="s">
        <v>5047</v>
      </c>
      <c r="L5474" t="s">
        <v>255</v>
      </c>
      <c r="M5474">
        <v>1</v>
      </c>
      <c r="N5474">
        <v>1159.82</v>
      </c>
      <c r="O5474">
        <v>0</v>
      </c>
      <c r="P5474">
        <v>0</v>
      </c>
      <c r="Q5474">
        <v>1159.82</v>
      </c>
      <c r="R5474">
        <v>0</v>
      </c>
      <c r="S5474">
        <v>0</v>
      </c>
      <c r="T5474">
        <v>0</v>
      </c>
      <c r="U5474">
        <v>139.18</v>
      </c>
      <c r="V5474">
        <v>1299</v>
      </c>
      <c r="W5474">
        <v>1</v>
      </c>
      <c r="X5474">
        <f t="shared" si="347"/>
        <v>1299</v>
      </c>
      <c r="Y5474">
        <f t="shared" si="348"/>
        <v>0</v>
      </c>
      <c r="Z5474" s="1">
        <f t="shared" si="349"/>
        <v>0</v>
      </c>
    </row>
    <row r="5475" spans="1:26">
      <c r="A5475" s="2">
        <v>45099</v>
      </c>
      <c r="B5475" t="s">
        <v>4457</v>
      </c>
      <c r="C5475" t="s">
        <v>4959</v>
      </c>
      <c r="D5475" s="2" t="str">
        <f t="shared" si="346"/>
        <v>KOW-FO3-R-0001</v>
      </c>
      <c r="E5475" t="s">
        <v>74</v>
      </c>
      <c r="F5475" t="s">
        <v>705</v>
      </c>
      <c r="G5475">
        <v>39</v>
      </c>
      <c r="H5475" t="str">
        <f>VLOOKUP(E5475,[1]data!$D$3:$AK$1000,34,0)</f>
        <v>Classic</v>
      </c>
      <c r="I5475">
        <v>3499</v>
      </c>
      <c r="J5475" t="str">
        <f>VLOOKUP(E5475,[1]data!$D$3:$AJ$1048576,33,0)</f>
        <v>3499-3999</v>
      </c>
      <c r="K5475" t="s">
        <v>5048</v>
      </c>
      <c r="L5475" t="s">
        <v>255</v>
      </c>
      <c r="M5475">
        <v>1</v>
      </c>
      <c r="N5475">
        <v>2257.2600000000002</v>
      </c>
      <c r="O5475">
        <v>0</v>
      </c>
      <c r="P5475">
        <v>0</v>
      </c>
      <c r="Q5475">
        <v>2257.2600000000002</v>
      </c>
      <c r="R5475">
        <v>0</v>
      </c>
      <c r="S5475">
        <v>0</v>
      </c>
      <c r="T5475">
        <v>0</v>
      </c>
      <c r="U5475">
        <v>541.74</v>
      </c>
      <c r="V5475">
        <v>2799</v>
      </c>
      <c r="W5475">
        <v>1</v>
      </c>
      <c r="X5475">
        <f t="shared" si="347"/>
        <v>3499</v>
      </c>
      <c r="Y5475">
        <f t="shared" si="348"/>
        <v>700</v>
      </c>
      <c r="Z5475" s="1">
        <f t="shared" si="349"/>
        <v>0.20005715918833952</v>
      </c>
    </row>
    <row r="5476" spans="1:26">
      <c r="A5476" s="2">
        <v>45099</v>
      </c>
      <c r="B5476" t="s">
        <v>4457</v>
      </c>
      <c r="C5476" t="s">
        <v>4959</v>
      </c>
      <c r="D5476" s="2" t="str">
        <f t="shared" si="346"/>
        <v>KOW-UKI2-R-003</v>
      </c>
      <c r="E5476" t="s">
        <v>163</v>
      </c>
      <c r="F5476" t="s">
        <v>322</v>
      </c>
      <c r="G5476">
        <v>39</v>
      </c>
      <c r="H5476" t="str">
        <f>VLOOKUP(E5476,[1]data!$D$3:$AK$1000,34,0)</f>
        <v>Hoodie</v>
      </c>
      <c r="I5476">
        <v>2799</v>
      </c>
      <c r="J5476" t="str">
        <f>VLOOKUP(E5476,[1]data!$D$3:$AJ$1048576,33,0)</f>
        <v>2499-2999</v>
      </c>
      <c r="K5476" t="s">
        <v>5049</v>
      </c>
      <c r="L5476" t="s">
        <v>255</v>
      </c>
      <c r="M5476">
        <v>1</v>
      </c>
      <c r="N5476">
        <v>2499.11</v>
      </c>
      <c r="O5476">
        <v>0</v>
      </c>
      <c r="P5476">
        <v>0</v>
      </c>
      <c r="Q5476">
        <v>2499.11</v>
      </c>
      <c r="R5476">
        <v>0</v>
      </c>
      <c r="S5476">
        <v>0</v>
      </c>
      <c r="T5476">
        <v>0</v>
      </c>
      <c r="U5476">
        <v>299.89</v>
      </c>
      <c r="V5476">
        <v>2799</v>
      </c>
      <c r="W5476">
        <v>1</v>
      </c>
      <c r="X5476">
        <f t="shared" si="347"/>
        <v>2799</v>
      </c>
      <c r="Y5476">
        <f t="shared" si="348"/>
        <v>0</v>
      </c>
      <c r="Z5476" s="1">
        <f t="shared" si="349"/>
        <v>0</v>
      </c>
    </row>
    <row r="5477" spans="1:26">
      <c r="A5477" s="2">
        <v>45099</v>
      </c>
      <c r="B5477" t="s">
        <v>4457</v>
      </c>
      <c r="C5477" t="s">
        <v>4959</v>
      </c>
      <c r="D5477" s="2" t="str">
        <f t="shared" si="346"/>
        <v>KOW-TRA3-R-000</v>
      </c>
      <c r="E5477" t="s">
        <v>152</v>
      </c>
      <c r="F5477" t="s">
        <v>286</v>
      </c>
      <c r="G5477">
        <v>46</v>
      </c>
      <c r="H5477" t="str">
        <f>VLOOKUP(E5477,[1]data!$D$3:$AK$1000,34,0)</f>
        <v>Traditional</v>
      </c>
      <c r="I5477">
        <v>1299</v>
      </c>
      <c r="J5477" t="str">
        <f>VLOOKUP(E5477,[1]data!$D$3:$AJ$1048576,33,0)</f>
        <v>1099-1499</v>
      </c>
      <c r="K5477" t="s">
        <v>5050</v>
      </c>
      <c r="L5477" t="s">
        <v>255</v>
      </c>
      <c r="M5477">
        <v>1</v>
      </c>
      <c r="N5477">
        <v>1159.82</v>
      </c>
      <c r="O5477">
        <v>0</v>
      </c>
      <c r="P5477">
        <v>0</v>
      </c>
      <c r="Q5477">
        <v>1159.82</v>
      </c>
      <c r="R5477">
        <v>0</v>
      </c>
      <c r="S5477">
        <v>0</v>
      </c>
      <c r="T5477">
        <v>0</v>
      </c>
      <c r="U5477">
        <v>139.18</v>
      </c>
      <c r="V5477">
        <v>1299</v>
      </c>
      <c r="W5477">
        <v>1</v>
      </c>
      <c r="X5477">
        <f t="shared" si="347"/>
        <v>1299</v>
      </c>
      <c r="Y5477">
        <f t="shared" si="348"/>
        <v>0</v>
      </c>
      <c r="Z5477" s="1">
        <f t="shared" si="349"/>
        <v>0</v>
      </c>
    </row>
    <row r="5478" spans="1:26">
      <c r="A5478" s="2">
        <v>45099</v>
      </c>
      <c r="B5478" t="s">
        <v>4457</v>
      </c>
      <c r="C5478" t="s">
        <v>4959</v>
      </c>
      <c r="D5478" s="2" t="str">
        <f t="shared" si="346"/>
        <v>KOW-LI4-R-0001</v>
      </c>
      <c r="E5478" t="s">
        <v>111</v>
      </c>
      <c r="F5478" t="s">
        <v>594</v>
      </c>
      <c r="G5478">
        <v>42</v>
      </c>
      <c r="H5478" t="str">
        <f>VLOOKUP(E5478,[1]data!$D$3:$AK$1000,34,0)</f>
        <v>Linen</v>
      </c>
      <c r="I5478">
        <v>3499</v>
      </c>
      <c r="J5478" t="str">
        <f>VLOOKUP(E5478,[1]data!$D$3:$AJ$1048576,33,0)</f>
        <v>3499-3999</v>
      </c>
      <c r="K5478" t="s">
        <v>5051</v>
      </c>
      <c r="L5478" t="s">
        <v>255</v>
      </c>
      <c r="M5478">
        <v>1</v>
      </c>
      <c r="N5478">
        <v>2655.36</v>
      </c>
      <c r="O5478">
        <v>0</v>
      </c>
      <c r="P5478">
        <v>0</v>
      </c>
      <c r="Q5478">
        <v>2655.36</v>
      </c>
      <c r="R5478">
        <v>0</v>
      </c>
      <c r="S5478">
        <v>0</v>
      </c>
      <c r="T5478">
        <v>0</v>
      </c>
      <c r="U5478">
        <v>318.64</v>
      </c>
      <c r="V5478">
        <v>2974</v>
      </c>
      <c r="W5478">
        <v>1</v>
      </c>
      <c r="X5478">
        <f t="shared" si="347"/>
        <v>3499</v>
      </c>
      <c r="Y5478">
        <f t="shared" si="348"/>
        <v>525</v>
      </c>
      <c r="Z5478" s="1">
        <f t="shared" si="349"/>
        <v>0.15004286939125464</v>
      </c>
    </row>
    <row r="5479" spans="1:26">
      <c r="A5479" s="2">
        <v>45099</v>
      </c>
      <c r="B5479" t="s">
        <v>4457</v>
      </c>
      <c r="C5479" t="s">
        <v>4959</v>
      </c>
      <c r="D5479" s="2" t="str">
        <f t="shared" si="346"/>
        <v>KOW-AMZ1P3-R-0</v>
      </c>
      <c r="E5479" t="s">
        <v>199</v>
      </c>
      <c r="F5479" t="s">
        <v>5018</v>
      </c>
      <c r="G5479" t="s">
        <v>2108</v>
      </c>
      <c r="H5479" t="str">
        <f>VLOOKUP(E5479,[1]data!$D$3:$AK$1000,34,0)</f>
        <v>Casual</v>
      </c>
      <c r="I5479">
        <v>1899</v>
      </c>
      <c r="J5479" t="str">
        <f>VLOOKUP(E5479,[1]data!$D$3:$AJ$1048576,33,0)</f>
        <v>1799-2299</v>
      </c>
      <c r="K5479" t="s">
        <v>5052</v>
      </c>
      <c r="L5479" t="s">
        <v>255</v>
      </c>
      <c r="M5479">
        <v>1</v>
      </c>
      <c r="N5479">
        <v>1016.96</v>
      </c>
      <c r="O5479">
        <v>0</v>
      </c>
      <c r="P5479">
        <v>0</v>
      </c>
      <c r="Q5479">
        <v>1016.96</v>
      </c>
      <c r="R5479">
        <v>0</v>
      </c>
      <c r="S5479">
        <v>0</v>
      </c>
      <c r="T5479">
        <v>0</v>
      </c>
      <c r="U5479">
        <v>122.04</v>
      </c>
      <c r="V5479">
        <v>1139</v>
      </c>
      <c r="W5479">
        <v>1</v>
      </c>
      <c r="X5479">
        <f t="shared" si="347"/>
        <v>1899</v>
      </c>
      <c r="Y5479">
        <f t="shared" si="348"/>
        <v>760</v>
      </c>
      <c r="Z5479" s="1">
        <f t="shared" si="349"/>
        <v>0.4002106371774618</v>
      </c>
    </row>
    <row r="5480" spans="1:26">
      <c r="A5480" s="2">
        <v>45099</v>
      </c>
      <c r="B5480" t="s">
        <v>4457</v>
      </c>
      <c r="C5480" t="s">
        <v>4959</v>
      </c>
      <c r="D5480" s="2" t="str">
        <f t="shared" si="346"/>
        <v>KOW-TRA3-R-000</v>
      </c>
      <c r="E5480" t="s">
        <v>150</v>
      </c>
      <c r="F5480" t="s">
        <v>286</v>
      </c>
      <c r="G5480">
        <v>39</v>
      </c>
      <c r="H5480" t="str">
        <f>VLOOKUP(E5480,[1]data!$D$3:$AK$1000,34,0)</f>
        <v>Traditional</v>
      </c>
      <c r="I5480">
        <v>1299</v>
      </c>
      <c r="J5480" t="str">
        <f>VLOOKUP(E5480,[1]data!$D$3:$AJ$1048576,33,0)</f>
        <v>1099-1499</v>
      </c>
      <c r="K5480" t="s">
        <v>5053</v>
      </c>
      <c r="L5480" t="s">
        <v>255</v>
      </c>
      <c r="M5480">
        <v>1</v>
      </c>
      <c r="N5480">
        <v>1159.82</v>
      </c>
      <c r="O5480">
        <v>-115.98</v>
      </c>
      <c r="P5480">
        <v>0</v>
      </c>
      <c r="Q5480">
        <v>1043.8399999999999</v>
      </c>
      <c r="R5480">
        <v>0</v>
      </c>
      <c r="S5480">
        <v>0</v>
      </c>
      <c r="T5480">
        <v>0</v>
      </c>
      <c r="U5480">
        <v>125.26</v>
      </c>
      <c r="V5480">
        <v>1169.0999999999999</v>
      </c>
      <c r="W5480">
        <v>1</v>
      </c>
      <c r="X5480">
        <f t="shared" si="347"/>
        <v>1299</v>
      </c>
      <c r="Y5480">
        <f t="shared" si="348"/>
        <v>129.90000000000009</v>
      </c>
      <c r="Z5480" s="1">
        <f t="shared" si="349"/>
        <v>0.10000000000000007</v>
      </c>
    </row>
    <row r="5481" spans="1:26">
      <c r="A5481" s="2">
        <v>45099</v>
      </c>
      <c r="B5481" t="s">
        <v>4457</v>
      </c>
      <c r="C5481" t="s">
        <v>4959</v>
      </c>
      <c r="D5481" s="2" t="str">
        <f t="shared" si="346"/>
        <v>KOW-CC04-R-004</v>
      </c>
      <c r="E5481" t="s">
        <v>44</v>
      </c>
      <c r="F5481" t="s">
        <v>1425</v>
      </c>
      <c r="G5481">
        <v>44</v>
      </c>
      <c r="H5481" t="str">
        <f>VLOOKUP(E5481,[1]data!$D$3:$AK$1000,34,0)</f>
        <v>Hoodie</v>
      </c>
      <c r="I5481">
        <v>2799</v>
      </c>
      <c r="J5481" t="str">
        <f>VLOOKUP(E5481,[1]data!$D$3:$AJ$1048576,33,0)</f>
        <v>2499-2999</v>
      </c>
      <c r="K5481" t="s">
        <v>5054</v>
      </c>
      <c r="L5481" t="s">
        <v>255</v>
      </c>
      <c r="M5481">
        <v>1</v>
      </c>
      <c r="N5481">
        <v>2257.2600000000002</v>
      </c>
      <c r="O5481">
        <v>0</v>
      </c>
      <c r="P5481">
        <v>0</v>
      </c>
      <c r="Q5481">
        <v>2257.2600000000002</v>
      </c>
      <c r="R5481">
        <v>0</v>
      </c>
      <c r="S5481">
        <v>0</v>
      </c>
      <c r="T5481">
        <v>0</v>
      </c>
      <c r="U5481">
        <v>541.74</v>
      </c>
      <c r="V5481">
        <v>2799</v>
      </c>
      <c r="W5481">
        <v>1</v>
      </c>
      <c r="X5481">
        <f t="shared" si="347"/>
        <v>2799</v>
      </c>
      <c r="Y5481">
        <f t="shared" si="348"/>
        <v>0</v>
      </c>
      <c r="Z5481" s="1">
        <f t="shared" si="349"/>
        <v>0</v>
      </c>
    </row>
    <row r="5482" spans="1:26">
      <c r="A5482" s="2">
        <v>45099</v>
      </c>
      <c r="B5482" t="s">
        <v>4457</v>
      </c>
      <c r="C5482" t="s">
        <v>4959</v>
      </c>
      <c r="D5482" s="2" t="str">
        <f t="shared" si="346"/>
        <v>KOW-KU1-R-0002</v>
      </c>
      <c r="E5482" t="s">
        <v>85</v>
      </c>
      <c r="F5482" t="s">
        <v>264</v>
      </c>
      <c r="G5482">
        <v>44</v>
      </c>
      <c r="H5482" t="str">
        <f>VLOOKUP(E5482,[1]data!$D$3:$AK$1000,34,0)</f>
        <v>Hoodie</v>
      </c>
      <c r="I5482">
        <v>2799</v>
      </c>
      <c r="J5482" t="str">
        <f>VLOOKUP(E5482,[1]data!$D$3:$AJ$1048576,33,0)</f>
        <v>2499-2999</v>
      </c>
      <c r="K5482" t="s">
        <v>5055</v>
      </c>
      <c r="L5482" t="s">
        <v>473</v>
      </c>
      <c r="M5482">
        <v>1</v>
      </c>
      <c r="N5482">
        <v>2499.11</v>
      </c>
      <c r="O5482">
        <v>0</v>
      </c>
      <c r="P5482">
        <v>0</v>
      </c>
      <c r="Q5482">
        <v>2499.11</v>
      </c>
      <c r="R5482">
        <v>0</v>
      </c>
      <c r="S5482">
        <v>0</v>
      </c>
      <c r="T5482">
        <v>0</v>
      </c>
      <c r="U5482">
        <v>299.89</v>
      </c>
      <c r="V5482">
        <v>2799</v>
      </c>
      <c r="W5482">
        <v>1</v>
      </c>
      <c r="X5482">
        <f t="shared" si="347"/>
        <v>2799</v>
      </c>
      <c r="Y5482">
        <f t="shared" si="348"/>
        <v>0</v>
      </c>
      <c r="Z5482" s="1">
        <f t="shared" si="349"/>
        <v>0</v>
      </c>
    </row>
    <row r="5483" spans="1:26">
      <c r="A5483" s="2">
        <v>45099</v>
      </c>
      <c r="B5483" t="s">
        <v>4457</v>
      </c>
      <c r="C5483" t="s">
        <v>4959</v>
      </c>
      <c r="D5483" s="2" t="str">
        <f t="shared" si="346"/>
        <v>KOW-LI1-R-0001</v>
      </c>
      <c r="E5483" t="s">
        <v>97</v>
      </c>
      <c r="F5483" t="s">
        <v>941</v>
      </c>
      <c r="G5483">
        <v>39</v>
      </c>
      <c r="H5483" t="str">
        <f>VLOOKUP(E5483,[1]data!$D$3:$AK$1000,34,0)</f>
        <v>Linen</v>
      </c>
      <c r="I5483">
        <v>3499</v>
      </c>
      <c r="J5483" t="str">
        <f>VLOOKUP(E5483,[1]data!$D$3:$AJ$1048576,33,0)</f>
        <v>3499-3999</v>
      </c>
      <c r="K5483" t="s">
        <v>5056</v>
      </c>
      <c r="L5483" t="s">
        <v>255</v>
      </c>
      <c r="M5483">
        <v>1</v>
      </c>
      <c r="N5483">
        <v>2655.35</v>
      </c>
      <c r="O5483">
        <v>-265.52999999999997</v>
      </c>
      <c r="P5483">
        <v>0</v>
      </c>
      <c r="Q5483">
        <v>2389.8200000000002</v>
      </c>
      <c r="R5483">
        <v>0</v>
      </c>
      <c r="S5483">
        <v>0</v>
      </c>
      <c r="T5483">
        <v>0</v>
      </c>
      <c r="U5483">
        <v>286.77999999999997</v>
      </c>
      <c r="V5483">
        <v>2676.6</v>
      </c>
      <c r="W5483">
        <v>1</v>
      </c>
      <c r="X5483">
        <f t="shared" si="347"/>
        <v>3499</v>
      </c>
      <c r="Y5483">
        <f t="shared" si="348"/>
        <v>822.40000000000009</v>
      </c>
      <c r="Z5483" s="1">
        <f t="shared" si="349"/>
        <v>0.23503858245212922</v>
      </c>
    </row>
    <row r="5484" spans="1:26">
      <c r="A5484" s="2">
        <v>45099</v>
      </c>
      <c r="B5484" t="s">
        <v>4457</v>
      </c>
      <c r="C5484" t="s">
        <v>4959</v>
      </c>
      <c r="D5484" s="2" t="str">
        <f t="shared" si="346"/>
        <v>KOW-FF03-R-005</v>
      </c>
      <c r="E5484" t="s">
        <v>63</v>
      </c>
      <c r="F5484" t="s">
        <v>1876</v>
      </c>
      <c r="G5484">
        <v>40</v>
      </c>
      <c r="H5484" t="str">
        <f>VLOOKUP(E5484,[1]data!$D$3:$AK$1000,34,0)</f>
        <v>Linen</v>
      </c>
      <c r="I5484">
        <v>3999</v>
      </c>
      <c r="J5484" t="str">
        <f>VLOOKUP(E5484,[1]data!$D$3:$AJ$1048576,33,0)</f>
        <v>3499-3999</v>
      </c>
      <c r="K5484" t="s">
        <v>5056</v>
      </c>
      <c r="L5484" t="s">
        <v>255</v>
      </c>
      <c r="M5484">
        <v>1</v>
      </c>
      <c r="N5484">
        <v>2883.03</v>
      </c>
      <c r="O5484">
        <v>-288.3</v>
      </c>
      <c r="P5484">
        <v>0</v>
      </c>
      <c r="Q5484">
        <v>2594.73</v>
      </c>
      <c r="R5484">
        <v>0</v>
      </c>
      <c r="S5484">
        <v>0</v>
      </c>
      <c r="T5484">
        <v>0</v>
      </c>
      <c r="U5484">
        <v>311.37</v>
      </c>
      <c r="V5484">
        <v>2906.1</v>
      </c>
      <c r="W5484">
        <v>1</v>
      </c>
      <c r="X5484">
        <f t="shared" si="347"/>
        <v>3999</v>
      </c>
      <c r="Y5484">
        <f t="shared" si="348"/>
        <v>1092.9000000000001</v>
      </c>
      <c r="Z5484" s="1">
        <f t="shared" si="349"/>
        <v>0.27329332333083273</v>
      </c>
    </row>
    <row r="5485" spans="1:26">
      <c r="A5485" s="2">
        <v>45099</v>
      </c>
      <c r="B5485" t="s">
        <v>4457</v>
      </c>
      <c r="C5485" t="s">
        <v>4959</v>
      </c>
      <c r="D5485" s="2" t="str">
        <f t="shared" si="346"/>
        <v>KOW-TRA3-R-000</v>
      </c>
      <c r="E5485" t="s">
        <v>921</v>
      </c>
      <c r="F5485" t="s">
        <v>286</v>
      </c>
      <c r="G5485">
        <v>42</v>
      </c>
      <c r="H5485" t="str">
        <f>VLOOKUP(E5485,[1]data!$D$3:$AK$1000,34,0)</f>
        <v>Traditional</v>
      </c>
      <c r="I5485">
        <v>1299</v>
      </c>
      <c r="J5485" t="str">
        <f>VLOOKUP(E5485,[1]data!$D$3:$AJ$1048576,33,0)</f>
        <v>1099-1499</v>
      </c>
      <c r="K5485" t="s">
        <v>5057</v>
      </c>
      <c r="L5485" t="s">
        <v>255</v>
      </c>
      <c r="M5485">
        <v>1</v>
      </c>
      <c r="N5485">
        <v>1159.82</v>
      </c>
      <c r="O5485">
        <v>0</v>
      </c>
      <c r="P5485">
        <v>0</v>
      </c>
      <c r="Q5485">
        <v>1159.82</v>
      </c>
      <c r="R5485">
        <v>0</v>
      </c>
      <c r="S5485">
        <v>0</v>
      </c>
      <c r="T5485">
        <v>0</v>
      </c>
      <c r="U5485">
        <v>139.18</v>
      </c>
      <c r="V5485">
        <v>1299</v>
      </c>
      <c r="W5485">
        <v>1</v>
      </c>
      <c r="X5485">
        <f t="shared" si="347"/>
        <v>1299</v>
      </c>
      <c r="Y5485">
        <f t="shared" si="348"/>
        <v>0</v>
      </c>
      <c r="Z5485" s="1">
        <f t="shared" si="349"/>
        <v>0</v>
      </c>
    </row>
    <row r="5486" spans="1:26">
      <c r="A5486" s="2">
        <v>45099</v>
      </c>
      <c r="B5486" t="s">
        <v>4457</v>
      </c>
      <c r="C5486" t="s">
        <v>4959</v>
      </c>
      <c r="D5486" s="2" t="str">
        <f t="shared" si="346"/>
        <v>KOW-TRA3-R-000</v>
      </c>
      <c r="E5486" t="s">
        <v>921</v>
      </c>
      <c r="F5486" t="s">
        <v>286</v>
      </c>
      <c r="G5486">
        <v>42</v>
      </c>
      <c r="H5486" t="str">
        <f>VLOOKUP(E5486,[1]data!$D$3:$AK$1000,34,0)</f>
        <v>Traditional</v>
      </c>
      <c r="I5486">
        <v>1299</v>
      </c>
      <c r="J5486" t="str">
        <f>VLOOKUP(E5486,[1]data!$D$3:$AJ$1048576,33,0)</f>
        <v>1099-1499</v>
      </c>
      <c r="K5486" t="s">
        <v>5058</v>
      </c>
      <c r="L5486" t="s">
        <v>255</v>
      </c>
      <c r="M5486">
        <v>1</v>
      </c>
      <c r="N5486">
        <v>1159.82</v>
      </c>
      <c r="O5486">
        <v>-115.98</v>
      </c>
      <c r="P5486">
        <v>0</v>
      </c>
      <c r="Q5486">
        <v>1043.8399999999999</v>
      </c>
      <c r="R5486">
        <v>0</v>
      </c>
      <c r="S5486">
        <v>0</v>
      </c>
      <c r="T5486">
        <v>0</v>
      </c>
      <c r="U5486">
        <v>125.26</v>
      </c>
      <c r="V5486">
        <v>1169.0999999999999</v>
      </c>
      <c r="W5486">
        <v>1</v>
      </c>
      <c r="X5486">
        <f t="shared" si="347"/>
        <v>1299</v>
      </c>
      <c r="Y5486">
        <f t="shared" si="348"/>
        <v>129.90000000000009</v>
      </c>
      <c r="Z5486" s="1">
        <f t="shared" si="349"/>
        <v>0.10000000000000007</v>
      </c>
    </row>
    <row r="5487" spans="1:26">
      <c r="A5487" s="2">
        <v>45099</v>
      </c>
      <c r="B5487" t="s">
        <v>4457</v>
      </c>
      <c r="C5487" t="s">
        <v>4959</v>
      </c>
      <c r="D5487" s="2" t="str">
        <f t="shared" si="346"/>
        <v>KOW-CA6-S-0002</v>
      </c>
      <c r="E5487" t="s">
        <v>25</v>
      </c>
      <c r="F5487" t="s">
        <v>334</v>
      </c>
      <c r="G5487">
        <v>39</v>
      </c>
      <c r="H5487" t="str">
        <f>VLOOKUP(E5487,[1]data!$D$3:$AK$1000,34,0)</f>
        <v>Casual</v>
      </c>
      <c r="I5487">
        <v>1499</v>
      </c>
      <c r="J5487" t="str">
        <f>VLOOKUP(E5487,[1]data!$D$3:$AJ$1048576,33,0)</f>
        <v>1099-1499</v>
      </c>
      <c r="K5487" t="s">
        <v>5053</v>
      </c>
      <c r="L5487" t="s">
        <v>255</v>
      </c>
      <c r="M5487">
        <v>1</v>
      </c>
      <c r="N5487">
        <v>1338.38</v>
      </c>
      <c r="O5487">
        <v>-133.83000000000001</v>
      </c>
      <c r="P5487">
        <v>0</v>
      </c>
      <c r="Q5487">
        <v>1204.55</v>
      </c>
      <c r="R5487">
        <v>0</v>
      </c>
      <c r="S5487">
        <v>0</v>
      </c>
      <c r="T5487">
        <v>0</v>
      </c>
      <c r="U5487">
        <v>144.55000000000001</v>
      </c>
      <c r="V5487">
        <v>1349.1</v>
      </c>
      <c r="W5487">
        <v>1</v>
      </c>
      <c r="X5487">
        <f t="shared" si="347"/>
        <v>1499</v>
      </c>
      <c r="Y5487">
        <f t="shared" si="348"/>
        <v>149.90000000000009</v>
      </c>
      <c r="Z5487" s="1">
        <f t="shared" si="349"/>
        <v>0.10000000000000006</v>
      </c>
    </row>
    <row r="5488" spans="1:26">
      <c r="A5488" s="2">
        <v>45100</v>
      </c>
      <c r="B5488" t="s">
        <v>4457</v>
      </c>
      <c r="C5488" t="s">
        <v>4959</v>
      </c>
      <c r="D5488" s="2" t="str">
        <f t="shared" si="346"/>
        <v>KOW-AMZ1P3-R-0</v>
      </c>
      <c r="E5488" t="s">
        <v>199</v>
      </c>
      <c r="F5488" t="s">
        <v>5018</v>
      </c>
      <c r="G5488" t="s">
        <v>2108</v>
      </c>
      <c r="H5488" t="str">
        <f>VLOOKUP(E5488,[1]data!$D$3:$AK$1000,34,0)</f>
        <v>Casual</v>
      </c>
      <c r="I5488">
        <v>1899</v>
      </c>
      <c r="J5488" t="str">
        <f>VLOOKUP(E5488,[1]data!$D$3:$AJ$1048576,33,0)</f>
        <v>1799-2299</v>
      </c>
      <c r="K5488" t="s">
        <v>5059</v>
      </c>
      <c r="L5488" t="s">
        <v>255</v>
      </c>
      <c r="M5488">
        <v>1</v>
      </c>
      <c r="N5488">
        <v>1016.96</v>
      </c>
      <c r="O5488">
        <v>-101.69</v>
      </c>
      <c r="P5488">
        <v>0</v>
      </c>
      <c r="Q5488">
        <v>915.27</v>
      </c>
      <c r="R5488">
        <v>0</v>
      </c>
      <c r="S5488">
        <v>0</v>
      </c>
      <c r="T5488">
        <v>0</v>
      </c>
      <c r="U5488">
        <v>109.83</v>
      </c>
      <c r="V5488">
        <v>1025.0999999999999</v>
      </c>
      <c r="W5488">
        <v>1</v>
      </c>
      <c r="X5488">
        <f t="shared" si="347"/>
        <v>1899</v>
      </c>
      <c r="Y5488">
        <f t="shared" si="348"/>
        <v>873.90000000000009</v>
      </c>
      <c r="Z5488" s="1">
        <f t="shared" si="349"/>
        <v>0.46018957345971567</v>
      </c>
    </row>
    <row r="5489" spans="1:26">
      <c r="A5489" s="2">
        <v>45100</v>
      </c>
      <c r="B5489" t="s">
        <v>4457</v>
      </c>
      <c r="C5489" t="s">
        <v>4959</v>
      </c>
      <c r="D5489" s="2" t="str">
        <f t="shared" si="346"/>
        <v>KOW-CC02-R-004</v>
      </c>
      <c r="E5489" t="s">
        <v>37</v>
      </c>
      <c r="F5489" t="s">
        <v>1508</v>
      </c>
      <c r="G5489">
        <v>40</v>
      </c>
      <c r="H5489" t="str">
        <f>VLOOKUP(E5489,[1]data!$D$3:$AK$1000,34,0)</f>
        <v>Casual</v>
      </c>
      <c r="I5489">
        <v>2499</v>
      </c>
      <c r="J5489" t="str">
        <f>VLOOKUP(E5489,[1]data!$D$3:$AJ$1048576,33,0)</f>
        <v>2499-2999</v>
      </c>
      <c r="K5489" t="s">
        <v>5060</v>
      </c>
      <c r="L5489" t="s">
        <v>255</v>
      </c>
      <c r="M5489">
        <v>1</v>
      </c>
      <c r="N5489">
        <v>2231.2399999999998</v>
      </c>
      <c r="O5489">
        <v>-334.68</v>
      </c>
      <c r="P5489">
        <v>0</v>
      </c>
      <c r="Q5489">
        <v>1896.56</v>
      </c>
      <c r="R5489">
        <v>0</v>
      </c>
      <c r="S5489">
        <v>0</v>
      </c>
      <c r="T5489">
        <v>0</v>
      </c>
      <c r="U5489">
        <v>227.59</v>
      </c>
      <c r="V5489">
        <v>2124.15</v>
      </c>
      <c r="W5489">
        <v>1</v>
      </c>
      <c r="X5489">
        <f t="shared" si="347"/>
        <v>2499</v>
      </c>
      <c r="Y5489">
        <f t="shared" si="348"/>
        <v>374.84999999999991</v>
      </c>
      <c r="Z5489" s="1">
        <f t="shared" si="349"/>
        <v>0.14999999999999997</v>
      </c>
    </row>
    <row r="5490" spans="1:26">
      <c r="A5490" s="2">
        <v>45100</v>
      </c>
      <c r="B5490" t="s">
        <v>4457</v>
      </c>
      <c r="C5490" t="s">
        <v>4959</v>
      </c>
      <c r="D5490" s="2" t="str">
        <f t="shared" si="346"/>
        <v>KOW-FO1-R-0004</v>
      </c>
      <c r="E5490" t="s">
        <v>611</v>
      </c>
      <c r="F5490" t="s">
        <v>612</v>
      </c>
      <c r="G5490">
        <v>40</v>
      </c>
      <c r="H5490" t="str">
        <f>VLOOKUP(E5490,[1]data!$D$3:$AK$1000,34,0)</f>
        <v>Classic</v>
      </c>
      <c r="I5490">
        <v>1999</v>
      </c>
      <c r="J5490" t="str">
        <f>VLOOKUP(E5490,[1]data!$D$3:$AJ$1048576,33,0)</f>
        <v>1799-2299</v>
      </c>
      <c r="K5490" t="s">
        <v>5060</v>
      </c>
      <c r="L5490" t="s">
        <v>255</v>
      </c>
      <c r="M5490">
        <v>1</v>
      </c>
      <c r="N5490">
        <v>1427.68</v>
      </c>
      <c r="O5490">
        <v>-214.15</v>
      </c>
      <c r="P5490">
        <v>0</v>
      </c>
      <c r="Q5490">
        <v>1213.53</v>
      </c>
      <c r="R5490">
        <v>0</v>
      </c>
      <c r="S5490">
        <v>0</v>
      </c>
      <c r="T5490">
        <v>0</v>
      </c>
      <c r="U5490">
        <v>145.62</v>
      </c>
      <c r="V5490">
        <v>1359.15</v>
      </c>
      <c r="W5490">
        <v>1</v>
      </c>
      <c r="X5490">
        <f t="shared" si="347"/>
        <v>1999</v>
      </c>
      <c r="Y5490">
        <f t="shared" si="348"/>
        <v>639.84999999999991</v>
      </c>
      <c r="Z5490" s="1">
        <f t="shared" si="349"/>
        <v>0.32008504252126058</v>
      </c>
    </row>
    <row r="5491" spans="1:26">
      <c r="A5491" s="2">
        <v>45100</v>
      </c>
      <c r="B5491" t="s">
        <v>4457</v>
      </c>
      <c r="C5491" t="s">
        <v>4959</v>
      </c>
      <c r="D5491" s="2" t="str">
        <f t="shared" si="346"/>
        <v>KOW-CC10-R-003</v>
      </c>
      <c r="E5491" t="s">
        <v>179</v>
      </c>
      <c r="F5491" t="s">
        <v>4133</v>
      </c>
      <c r="G5491">
        <v>32</v>
      </c>
      <c r="H5491" t="str">
        <f>VLOOKUP(E5491,[1]data!$D$3:$AK$1000,34,0)</f>
        <v>Casual</v>
      </c>
      <c r="I5491">
        <v>2499</v>
      </c>
      <c r="J5491" t="str">
        <f>VLOOKUP(E5491,[1]data!$D$3:$AJ$1048576,33,0)</f>
        <v>2499-2999</v>
      </c>
      <c r="K5491" t="s">
        <v>5060</v>
      </c>
      <c r="L5491" t="s">
        <v>255</v>
      </c>
      <c r="M5491">
        <v>1</v>
      </c>
      <c r="N5491">
        <v>2231.2399999999998</v>
      </c>
      <c r="O5491">
        <v>-334.68</v>
      </c>
      <c r="P5491">
        <v>0</v>
      </c>
      <c r="Q5491">
        <v>1896.56</v>
      </c>
      <c r="R5491">
        <v>0</v>
      </c>
      <c r="S5491">
        <v>0</v>
      </c>
      <c r="T5491">
        <v>0</v>
      </c>
      <c r="U5491">
        <v>227.59</v>
      </c>
      <c r="V5491">
        <v>2124.15</v>
      </c>
      <c r="W5491">
        <v>1</v>
      </c>
      <c r="X5491">
        <f t="shared" si="347"/>
        <v>2499</v>
      </c>
      <c r="Y5491">
        <f t="shared" si="348"/>
        <v>374.84999999999991</v>
      </c>
      <c r="Z5491" s="1">
        <f t="shared" si="349"/>
        <v>0.14999999999999997</v>
      </c>
    </row>
    <row r="5492" spans="1:26">
      <c r="A5492" s="2">
        <v>45100</v>
      </c>
      <c r="B5492" t="s">
        <v>4457</v>
      </c>
      <c r="C5492" t="s">
        <v>4959</v>
      </c>
      <c r="D5492" s="2" t="str">
        <f t="shared" si="346"/>
        <v>KOW-TRA4-R-000</v>
      </c>
      <c r="E5492" t="s">
        <v>155</v>
      </c>
      <c r="F5492" t="s">
        <v>336</v>
      </c>
      <c r="G5492">
        <v>44</v>
      </c>
      <c r="H5492" t="str">
        <f>VLOOKUP(E5492,[1]data!$D$3:$AK$1000,34,0)</f>
        <v>Traditional</v>
      </c>
      <c r="I5492">
        <v>1499</v>
      </c>
      <c r="J5492" t="str">
        <f>VLOOKUP(E5492,[1]data!$D$3:$AJ$1048576,33,0)</f>
        <v>1099-1499</v>
      </c>
      <c r="K5492" t="s">
        <v>5061</v>
      </c>
      <c r="L5492" t="s">
        <v>255</v>
      </c>
      <c r="M5492">
        <v>1</v>
      </c>
      <c r="N5492">
        <v>4015.17</v>
      </c>
      <c r="O5492">
        <v>-602.27</v>
      </c>
      <c r="P5492">
        <v>0</v>
      </c>
      <c r="Q5492">
        <v>3412.9</v>
      </c>
      <c r="R5492">
        <v>0</v>
      </c>
      <c r="S5492">
        <v>0</v>
      </c>
      <c r="T5492">
        <v>0</v>
      </c>
      <c r="U5492">
        <v>409.55</v>
      </c>
      <c r="V5492">
        <v>3822.45</v>
      </c>
      <c r="W5492">
        <v>3</v>
      </c>
      <c r="X5492">
        <f t="shared" si="347"/>
        <v>4497</v>
      </c>
      <c r="Y5492">
        <f t="shared" si="348"/>
        <v>674.55000000000018</v>
      </c>
      <c r="Z5492" s="1">
        <f t="shared" si="349"/>
        <v>0.15000000000000005</v>
      </c>
    </row>
    <row r="5493" spans="1:26">
      <c r="A5493" s="2">
        <v>45100</v>
      </c>
      <c r="B5493" t="s">
        <v>4457</v>
      </c>
      <c r="C5493" t="s">
        <v>4959</v>
      </c>
      <c r="D5493" s="2" t="str">
        <f t="shared" si="346"/>
        <v>KOW-TRA2-R-000</v>
      </c>
      <c r="E5493" t="s">
        <v>149</v>
      </c>
      <c r="F5493" t="s">
        <v>317</v>
      </c>
      <c r="G5493">
        <v>44</v>
      </c>
      <c r="H5493" t="str">
        <f>VLOOKUP(E5493,[1]data!$D$3:$AK$1000,34,0)</f>
        <v>Traditional</v>
      </c>
      <c r="I5493">
        <v>1799</v>
      </c>
      <c r="J5493" t="str">
        <f>VLOOKUP(E5493,[1]data!$D$3:$AJ$1048576,33,0)</f>
        <v>1799-2299</v>
      </c>
      <c r="K5493" t="s">
        <v>5061</v>
      </c>
      <c r="L5493" t="s">
        <v>255</v>
      </c>
      <c r="M5493">
        <v>1</v>
      </c>
      <c r="N5493">
        <v>4095.52</v>
      </c>
      <c r="O5493">
        <v>-614.32000000000005</v>
      </c>
      <c r="P5493">
        <v>0</v>
      </c>
      <c r="Q5493">
        <v>3481.2</v>
      </c>
      <c r="R5493">
        <v>0</v>
      </c>
      <c r="S5493">
        <v>0</v>
      </c>
      <c r="T5493">
        <v>0</v>
      </c>
      <c r="U5493">
        <v>417.75</v>
      </c>
      <c r="V5493">
        <v>3898.95</v>
      </c>
      <c r="W5493">
        <v>3</v>
      </c>
      <c r="X5493">
        <f t="shared" si="347"/>
        <v>5397</v>
      </c>
      <c r="Y5493">
        <f t="shared" si="348"/>
        <v>1498.0500000000002</v>
      </c>
      <c r="Z5493" s="1">
        <f t="shared" si="349"/>
        <v>0.27757087270705949</v>
      </c>
    </row>
    <row r="5494" spans="1:26">
      <c r="A5494" s="2">
        <v>45100</v>
      </c>
      <c r="B5494" t="s">
        <v>4457</v>
      </c>
      <c r="C5494" t="s">
        <v>4959</v>
      </c>
      <c r="D5494" s="2" t="str">
        <f t="shared" si="346"/>
        <v>KOW-TRA3-R-000</v>
      </c>
      <c r="E5494" t="s">
        <v>320</v>
      </c>
      <c r="F5494" t="s">
        <v>286</v>
      </c>
      <c r="G5494">
        <v>44</v>
      </c>
      <c r="H5494" t="str">
        <f>VLOOKUP(E5494,[1]data!$D$3:$AK$1000,34,0)</f>
        <v>Traditional</v>
      </c>
      <c r="I5494">
        <v>1299</v>
      </c>
      <c r="J5494" t="str">
        <f>VLOOKUP(E5494,[1]data!$D$3:$AJ$1048576,33,0)</f>
        <v>1099-1499</v>
      </c>
      <c r="K5494" t="s">
        <v>5061</v>
      </c>
      <c r="L5494" t="s">
        <v>255</v>
      </c>
      <c r="M5494">
        <v>1</v>
      </c>
      <c r="N5494">
        <v>3479.45</v>
      </c>
      <c r="O5494">
        <v>-521.91</v>
      </c>
      <c r="P5494">
        <v>0</v>
      </c>
      <c r="Q5494">
        <v>2957.54</v>
      </c>
      <c r="R5494">
        <v>0</v>
      </c>
      <c r="S5494">
        <v>0</v>
      </c>
      <c r="T5494">
        <v>0</v>
      </c>
      <c r="U5494">
        <v>354.91</v>
      </c>
      <c r="V5494">
        <v>3312.45</v>
      </c>
      <c r="W5494">
        <v>3</v>
      </c>
      <c r="X5494">
        <f t="shared" si="347"/>
        <v>3897</v>
      </c>
      <c r="Y5494">
        <f t="shared" si="348"/>
        <v>584.55000000000018</v>
      </c>
      <c r="Z5494" s="1">
        <f t="shared" si="349"/>
        <v>0.15000000000000005</v>
      </c>
    </row>
    <row r="5495" spans="1:26">
      <c r="A5495" s="2">
        <v>45100</v>
      </c>
      <c r="B5495" t="s">
        <v>4457</v>
      </c>
      <c r="C5495" t="s">
        <v>4959</v>
      </c>
      <c r="D5495" s="2" t="str">
        <f t="shared" si="346"/>
        <v>KOW-LI2-R-0006</v>
      </c>
      <c r="E5495" t="s">
        <v>103</v>
      </c>
      <c r="F5495" t="s">
        <v>258</v>
      </c>
      <c r="G5495">
        <v>44</v>
      </c>
      <c r="H5495" t="str">
        <f>VLOOKUP(E5495,[1]data!$D$3:$AK$1000,34,0)</f>
        <v>Linen</v>
      </c>
      <c r="I5495">
        <v>3499</v>
      </c>
      <c r="J5495" t="str">
        <f>VLOOKUP(E5495,[1]data!$D$3:$AJ$1048576,33,0)</f>
        <v>3499-3999</v>
      </c>
      <c r="K5495" t="s">
        <v>5061</v>
      </c>
      <c r="L5495" t="s">
        <v>255</v>
      </c>
      <c r="M5495">
        <v>1</v>
      </c>
      <c r="N5495">
        <v>7966.08</v>
      </c>
      <c r="O5495">
        <v>-1194.9100000000001</v>
      </c>
      <c r="P5495">
        <v>0</v>
      </c>
      <c r="Q5495">
        <v>6771.17</v>
      </c>
      <c r="R5495">
        <v>0</v>
      </c>
      <c r="S5495">
        <v>0</v>
      </c>
      <c r="T5495">
        <v>0</v>
      </c>
      <c r="U5495">
        <v>812.53</v>
      </c>
      <c r="V5495">
        <v>7583.7</v>
      </c>
      <c r="W5495">
        <v>3</v>
      </c>
      <c r="X5495">
        <f t="shared" si="347"/>
        <v>10497</v>
      </c>
      <c r="Y5495">
        <f t="shared" si="348"/>
        <v>2913.3</v>
      </c>
      <c r="Z5495" s="1">
        <f t="shared" si="349"/>
        <v>0.27753643898256647</v>
      </c>
    </row>
    <row r="5496" spans="1:26">
      <c r="A5496" s="2">
        <v>45100</v>
      </c>
      <c r="B5496" t="s">
        <v>4457</v>
      </c>
      <c r="C5496" t="s">
        <v>4959</v>
      </c>
      <c r="D5496" s="2" t="str">
        <f t="shared" si="346"/>
        <v>KOW-PIQ-R-0032</v>
      </c>
      <c r="E5496" t="s">
        <v>124</v>
      </c>
      <c r="F5496" t="s">
        <v>2010</v>
      </c>
      <c r="G5496" t="s">
        <v>2108</v>
      </c>
      <c r="H5496" t="str">
        <f>VLOOKUP(E5496,[1]data!$D$3:$AK$1000,34,0)</f>
        <v>Knit Shirt</v>
      </c>
      <c r="I5496">
        <v>2499</v>
      </c>
      <c r="J5496" t="str">
        <f>VLOOKUP(E5496,[1]data!$D$3:$AJ$1048576,33,0)</f>
        <v>2499-2999</v>
      </c>
      <c r="K5496" t="s">
        <v>5062</v>
      </c>
      <c r="L5496" t="s">
        <v>255</v>
      </c>
      <c r="M5496">
        <v>1</v>
      </c>
      <c r="N5496">
        <v>2231.25</v>
      </c>
      <c r="O5496">
        <v>0</v>
      </c>
      <c r="P5496">
        <v>0</v>
      </c>
      <c r="Q5496">
        <v>2231.25</v>
      </c>
      <c r="R5496">
        <v>0</v>
      </c>
      <c r="S5496">
        <v>0</v>
      </c>
      <c r="T5496">
        <v>0</v>
      </c>
      <c r="U5496">
        <v>267.75</v>
      </c>
      <c r="V5496">
        <v>2499</v>
      </c>
      <c r="W5496">
        <v>1</v>
      </c>
      <c r="X5496">
        <f t="shared" si="347"/>
        <v>2499</v>
      </c>
      <c r="Y5496">
        <f t="shared" si="348"/>
        <v>0</v>
      </c>
      <c r="Z5496" s="1">
        <f t="shared" si="349"/>
        <v>0</v>
      </c>
    </row>
    <row r="5497" spans="1:26">
      <c r="A5497" s="2">
        <v>45100</v>
      </c>
      <c r="B5497" t="s">
        <v>4457</v>
      </c>
      <c r="C5497" t="s">
        <v>4959</v>
      </c>
      <c r="D5497" s="2" t="str">
        <f t="shared" si="346"/>
        <v>KOW-LI2-R-0006</v>
      </c>
      <c r="E5497" t="s">
        <v>103</v>
      </c>
      <c r="F5497" t="s">
        <v>258</v>
      </c>
      <c r="G5497">
        <v>44</v>
      </c>
      <c r="H5497" t="str">
        <f>VLOOKUP(E5497,[1]data!$D$3:$AK$1000,34,0)</f>
        <v>Linen</v>
      </c>
      <c r="I5497">
        <v>3499</v>
      </c>
      <c r="J5497" t="str">
        <f>VLOOKUP(E5497,[1]data!$D$3:$AJ$1048576,33,0)</f>
        <v>3499-3999</v>
      </c>
      <c r="K5497" t="s">
        <v>5063</v>
      </c>
      <c r="L5497" t="s">
        <v>255</v>
      </c>
      <c r="M5497">
        <v>1</v>
      </c>
      <c r="N5497">
        <v>2655.36</v>
      </c>
      <c r="O5497">
        <v>0</v>
      </c>
      <c r="P5497">
        <v>0</v>
      </c>
      <c r="Q5497">
        <v>2655.36</v>
      </c>
      <c r="R5497">
        <v>0</v>
      </c>
      <c r="S5497">
        <v>0</v>
      </c>
      <c r="T5497">
        <v>0</v>
      </c>
      <c r="U5497">
        <v>318.64</v>
      </c>
      <c r="V5497">
        <v>2974</v>
      </c>
      <c r="W5497">
        <v>1</v>
      </c>
      <c r="X5497">
        <f t="shared" si="347"/>
        <v>3499</v>
      </c>
      <c r="Y5497">
        <f t="shared" si="348"/>
        <v>525</v>
      </c>
      <c r="Z5497" s="1">
        <f t="shared" si="349"/>
        <v>0.15004286939125464</v>
      </c>
    </row>
    <row r="5498" spans="1:26">
      <c r="A5498" s="2">
        <v>45100</v>
      </c>
      <c r="B5498" t="s">
        <v>4457</v>
      </c>
      <c r="C5498" t="s">
        <v>4959</v>
      </c>
      <c r="D5498" s="2" t="str">
        <f t="shared" si="346"/>
        <v>KOW-CC02-R-004</v>
      </c>
      <c r="E5498" t="s">
        <v>36</v>
      </c>
      <c r="F5498" t="s">
        <v>1508</v>
      </c>
      <c r="G5498">
        <v>39</v>
      </c>
      <c r="H5498" t="str">
        <f>VLOOKUP(E5498,[1]data!$D$3:$AK$1000,34,0)</f>
        <v>Casual</v>
      </c>
      <c r="I5498">
        <v>2499</v>
      </c>
      <c r="J5498" t="str">
        <f>VLOOKUP(E5498,[1]data!$D$3:$AJ$1048576,33,0)</f>
        <v>2499-2999</v>
      </c>
      <c r="K5498" t="s">
        <v>5064</v>
      </c>
      <c r="L5498" t="s">
        <v>255</v>
      </c>
      <c r="M5498">
        <v>1</v>
      </c>
      <c r="N5498">
        <v>2231.25</v>
      </c>
      <c r="O5498">
        <v>0</v>
      </c>
      <c r="P5498">
        <v>0</v>
      </c>
      <c r="Q5498">
        <v>2231.25</v>
      </c>
      <c r="R5498">
        <v>0</v>
      </c>
      <c r="S5498">
        <v>0</v>
      </c>
      <c r="T5498">
        <v>0</v>
      </c>
      <c r="U5498">
        <v>267.75</v>
      </c>
      <c r="V5498">
        <v>2499</v>
      </c>
      <c r="W5498">
        <v>1</v>
      </c>
      <c r="X5498">
        <f t="shared" si="347"/>
        <v>2499</v>
      </c>
      <c r="Y5498">
        <f t="shared" si="348"/>
        <v>0</v>
      </c>
      <c r="Z5498" s="1">
        <f t="shared" si="349"/>
        <v>0</v>
      </c>
    </row>
    <row r="5499" spans="1:26">
      <c r="A5499" s="2">
        <v>45100</v>
      </c>
      <c r="B5499" t="s">
        <v>4457</v>
      </c>
      <c r="C5499" t="s">
        <v>4959</v>
      </c>
      <c r="D5499" s="2" t="str">
        <f t="shared" si="346"/>
        <v>KOW-FF03-R-005</v>
      </c>
      <c r="E5499" t="s">
        <v>62</v>
      </c>
      <c r="F5499" t="s">
        <v>1876</v>
      </c>
      <c r="G5499">
        <v>39</v>
      </c>
      <c r="H5499" t="str">
        <f>VLOOKUP(E5499,[1]data!$D$3:$AK$1000,34,0)</f>
        <v>Linen</v>
      </c>
      <c r="I5499">
        <v>3999</v>
      </c>
      <c r="J5499" t="str">
        <f>VLOOKUP(E5499,[1]data!$D$3:$AJ$1048576,33,0)</f>
        <v>3499-3999</v>
      </c>
      <c r="K5499" t="s">
        <v>5065</v>
      </c>
      <c r="L5499" t="s">
        <v>255</v>
      </c>
      <c r="M5499">
        <v>1</v>
      </c>
      <c r="N5499">
        <v>2883.04</v>
      </c>
      <c r="O5499">
        <v>0</v>
      </c>
      <c r="P5499">
        <v>0</v>
      </c>
      <c r="Q5499">
        <v>2883.04</v>
      </c>
      <c r="R5499">
        <v>0</v>
      </c>
      <c r="S5499">
        <v>0</v>
      </c>
      <c r="T5499">
        <v>0</v>
      </c>
      <c r="U5499">
        <v>345.96</v>
      </c>
      <c r="V5499">
        <v>3229</v>
      </c>
      <c r="W5499">
        <v>1</v>
      </c>
      <c r="X5499">
        <f t="shared" si="347"/>
        <v>3999</v>
      </c>
      <c r="Y5499">
        <f t="shared" si="348"/>
        <v>770</v>
      </c>
      <c r="Z5499" s="1">
        <f t="shared" si="349"/>
        <v>0.19254813703425858</v>
      </c>
    </row>
    <row r="5500" spans="1:26">
      <c r="A5500" s="2">
        <v>45100</v>
      </c>
      <c r="B5500" t="s">
        <v>4457</v>
      </c>
      <c r="C5500" t="s">
        <v>4959</v>
      </c>
      <c r="D5500" s="2" t="str">
        <f t="shared" si="346"/>
        <v>KOW-AMZ1P3-R-0</v>
      </c>
      <c r="E5500" t="s">
        <v>5066</v>
      </c>
      <c r="F5500" t="s">
        <v>5018</v>
      </c>
      <c r="G5500" t="s">
        <v>2022</v>
      </c>
      <c r="H5500" t="str">
        <f>VLOOKUP(E5500,[1]data!$D$3:$AK$1000,34,0)</f>
        <v>Casual</v>
      </c>
      <c r="I5500">
        <v>1899</v>
      </c>
      <c r="J5500" t="str">
        <f>VLOOKUP(E5500,[1]data!$D$3:$AJ$1048576,33,0)</f>
        <v>1799-2299</v>
      </c>
      <c r="K5500" t="s">
        <v>5067</v>
      </c>
      <c r="L5500" t="s">
        <v>255</v>
      </c>
      <c r="M5500">
        <v>1</v>
      </c>
      <c r="N5500">
        <v>1016.96</v>
      </c>
      <c r="O5500">
        <v>0</v>
      </c>
      <c r="P5500">
        <v>0</v>
      </c>
      <c r="Q5500">
        <v>1016.96</v>
      </c>
      <c r="R5500">
        <v>0</v>
      </c>
      <c r="S5500">
        <v>0</v>
      </c>
      <c r="T5500">
        <v>0</v>
      </c>
      <c r="U5500">
        <v>122.04</v>
      </c>
      <c r="V5500">
        <v>1139</v>
      </c>
      <c r="W5500">
        <v>1</v>
      </c>
      <c r="X5500">
        <f t="shared" si="347"/>
        <v>1899</v>
      </c>
      <c r="Y5500">
        <f t="shared" si="348"/>
        <v>760</v>
      </c>
      <c r="Z5500" s="1">
        <f t="shared" si="349"/>
        <v>0.4002106371774618</v>
      </c>
    </row>
    <row r="5501" spans="1:26">
      <c r="A5501" s="2">
        <v>45100</v>
      </c>
      <c r="B5501" t="s">
        <v>4457</v>
      </c>
      <c r="C5501" t="s">
        <v>4959</v>
      </c>
      <c r="D5501" s="2" t="str">
        <f t="shared" si="346"/>
        <v>KOW-LI3-R-0007</v>
      </c>
      <c r="E5501" t="s">
        <v>105</v>
      </c>
      <c r="F5501" t="s">
        <v>261</v>
      </c>
      <c r="G5501">
        <v>40</v>
      </c>
      <c r="H5501" t="str">
        <f>VLOOKUP(E5501,[1]data!$D$3:$AK$1000,34,0)</f>
        <v>Linen</v>
      </c>
      <c r="I5501">
        <v>3499</v>
      </c>
      <c r="J5501" t="str">
        <f>VLOOKUP(E5501,[1]data!$D$3:$AJ$1048576,33,0)</f>
        <v>3499-3999</v>
      </c>
      <c r="K5501" t="s">
        <v>5068</v>
      </c>
      <c r="L5501" t="s">
        <v>255</v>
      </c>
      <c r="M5501">
        <v>1</v>
      </c>
      <c r="N5501">
        <v>2655.35</v>
      </c>
      <c r="O5501">
        <v>-265.52999999999997</v>
      </c>
      <c r="P5501">
        <v>0</v>
      </c>
      <c r="Q5501">
        <v>2389.8200000000002</v>
      </c>
      <c r="R5501">
        <v>0</v>
      </c>
      <c r="S5501">
        <v>0</v>
      </c>
      <c r="T5501">
        <v>0</v>
      </c>
      <c r="U5501">
        <v>286.77999999999997</v>
      </c>
      <c r="V5501">
        <v>2676.6</v>
      </c>
      <c r="W5501">
        <v>1</v>
      </c>
      <c r="X5501">
        <f t="shared" si="347"/>
        <v>3499</v>
      </c>
      <c r="Y5501">
        <f t="shared" si="348"/>
        <v>822.40000000000009</v>
      </c>
      <c r="Z5501" s="1">
        <f t="shared" si="349"/>
        <v>0.23503858245212922</v>
      </c>
    </row>
    <row r="5502" spans="1:26">
      <c r="A5502" s="2">
        <v>45100</v>
      </c>
      <c r="B5502" t="s">
        <v>4457</v>
      </c>
      <c r="C5502" t="s">
        <v>4959</v>
      </c>
      <c r="D5502" s="2" t="str">
        <f t="shared" si="346"/>
        <v>KOW-CC09-R-003</v>
      </c>
      <c r="E5502" t="s">
        <v>47</v>
      </c>
      <c r="F5502" t="s">
        <v>1721</v>
      </c>
      <c r="G5502">
        <v>32</v>
      </c>
      <c r="H5502" t="str">
        <f>VLOOKUP(E5502,[1]data!$D$3:$AK$1000,34,0)</f>
        <v>Bottom</v>
      </c>
      <c r="I5502">
        <v>1499</v>
      </c>
      <c r="J5502" t="str">
        <f>VLOOKUP(E5502,[1]data!$D$3:$AJ$1048576,33,0)</f>
        <v>1099-1499</v>
      </c>
      <c r="K5502" t="s">
        <v>5068</v>
      </c>
      <c r="L5502" t="s">
        <v>255</v>
      </c>
      <c r="M5502">
        <v>1</v>
      </c>
      <c r="N5502">
        <v>1338.38</v>
      </c>
      <c r="O5502">
        <v>-133.83000000000001</v>
      </c>
      <c r="P5502">
        <v>0</v>
      </c>
      <c r="Q5502">
        <v>1204.55</v>
      </c>
      <c r="R5502">
        <v>0</v>
      </c>
      <c r="S5502">
        <v>0</v>
      </c>
      <c r="T5502">
        <v>0</v>
      </c>
      <c r="U5502">
        <v>144.55000000000001</v>
      </c>
      <c r="V5502">
        <v>1349.1</v>
      </c>
      <c r="W5502">
        <v>1</v>
      </c>
      <c r="X5502">
        <f t="shared" si="347"/>
        <v>1499</v>
      </c>
      <c r="Y5502">
        <f t="shared" si="348"/>
        <v>149.90000000000009</v>
      </c>
      <c r="Z5502" s="1">
        <f t="shared" si="349"/>
        <v>0.10000000000000006</v>
      </c>
    </row>
    <row r="5503" spans="1:26">
      <c r="A5503" s="2">
        <v>45100</v>
      </c>
      <c r="B5503" t="s">
        <v>4457</v>
      </c>
      <c r="C5503" t="s">
        <v>4959</v>
      </c>
      <c r="D5503" s="2" t="str">
        <f t="shared" si="346"/>
        <v>KOW-LI4-R-0001</v>
      </c>
      <c r="E5503" t="s">
        <v>112</v>
      </c>
      <c r="F5503" t="s">
        <v>594</v>
      </c>
      <c r="G5503">
        <v>44</v>
      </c>
      <c r="H5503" t="str">
        <f>VLOOKUP(E5503,[1]data!$D$3:$AK$1000,34,0)</f>
        <v>Linen</v>
      </c>
      <c r="I5503">
        <v>3499</v>
      </c>
      <c r="J5503" t="str">
        <f>VLOOKUP(E5503,[1]data!$D$3:$AJ$1048576,33,0)</f>
        <v>3499-3999</v>
      </c>
      <c r="K5503" t="s">
        <v>5004</v>
      </c>
      <c r="L5503" t="s">
        <v>255</v>
      </c>
      <c r="M5503">
        <v>0</v>
      </c>
      <c r="N5503">
        <v>0</v>
      </c>
      <c r="O5503">
        <v>0</v>
      </c>
      <c r="P5503">
        <v>-2655.36</v>
      </c>
      <c r="Q5503">
        <v>-2655.36</v>
      </c>
      <c r="R5503">
        <v>0</v>
      </c>
      <c r="S5503">
        <v>0</v>
      </c>
      <c r="T5503">
        <v>0</v>
      </c>
      <c r="U5503">
        <v>-318.64</v>
      </c>
      <c r="V5503">
        <v>-2974</v>
      </c>
      <c r="W5503">
        <v>-1</v>
      </c>
      <c r="X5503">
        <f t="shared" si="347"/>
        <v>-3499</v>
      </c>
      <c r="Y5503">
        <f t="shared" si="348"/>
        <v>-525</v>
      </c>
      <c r="Z5503" s="1">
        <f t="shared" si="349"/>
        <v>0.15004286939125464</v>
      </c>
    </row>
    <row r="5504" spans="1:26">
      <c r="A5504" s="2">
        <v>45100</v>
      </c>
      <c r="B5504" t="s">
        <v>4457</v>
      </c>
      <c r="C5504" t="s">
        <v>4959</v>
      </c>
      <c r="D5504" s="2" t="str">
        <f t="shared" si="346"/>
        <v>KOW-CC10-R-003</v>
      </c>
      <c r="E5504" t="s">
        <v>181</v>
      </c>
      <c r="F5504" t="s">
        <v>4133</v>
      </c>
      <c r="G5504">
        <v>34</v>
      </c>
      <c r="H5504" t="str">
        <f>VLOOKUP(E5504,[1]data!$D$3:$AK$1000,34,0)</f>
        <v>Casual</v>
      </c>
      <c r="I5504">
        <v>2499</v>
      </c>
      <c r="J5504" t="str">
        <f>VLOOKUP(E5504,[1]data!$D$3:$AJ$1048576,33,0)</f>
        <v>2499-2999</v>
      </c>
      <c r="K5504" t="s">
        <v>5009</v>
      </c>
      <c r="L5504" t="s">
        <v>255</v>
      </c>
      <c r="M5504">
        <v>0</v>
      </c>
      <c r="N5504">
        <v>0</v>
      </c>
      <c r="O5504">
        <v>0</v>
      </c>
      <c r="P5504">
        <v>-2231.25</v>
      </c>
      <c r="Q5504">
        <v>-2231.25</v>
      </c>
      <c r="R5504">
        <v>0</v>
      </c>
      <c r="S5504">
        <v>0</v>
      </c>
      <c r="T5504">
        <v>0</v>
      </c>
      <c r="U5504">
        <v>-267.75</v>
      </c>
      <c r="V5504">
        <v>-2499</v>
      </c>
      <c r="W5504">
        <v>-1</v>
      </c>
      <c r="X5504">
        <f t="shared" si="347"/>
        <v>-2499</v>
      </c>
      <c r="Y5504">
        <f t="shared" si="348"/>
        <v>0</v>
      </c>
      <c r="Z5504" s="1">
        <f t="shared" si="349"/>
        <v>0</v>
      </c>
    </row>
    <row r="5505" spans="1:26">
      <c r="A5505" s="2">
        <v>45100</v>
      </c>
      <c r="B5505" t="s">
        <v>4457</v>
      </c>
      <c r="C5505" t="s">
        <v>4959</v>
      </c>
      <c r="D5505" s="2" t="str">
        <f t="shared" si="346"/>
        <v>KOW-CC04-R-004</v>
      </c>
      <c r="E5505" t="s">
        <v>45</v>
      </c>
      <c r="F5505" t="s">
        <v>1425</v>
      </c>
      <c r="G5505">
        <v>46</v>
      </c>
      <c r="H5505" t="str">
        <f>VLOOKUP(E5505,[1]data!$D$3:$AK$1000,34,0)</f>
        <v>Hoodie</v>
      </c>
      <c r="I5505">
        <v>2799</v>
      </c>
      <c r="J5505" t="str">
        <f>VLOOKUP(E5505,[1]data!$D$3:$AJ$1048576,33,0)</f>
        <v>2499-2999</v>
      </c>
      <c r="K5505" t="s">
        <v>5069</v>
      </c>
      <c r="L5505" t="s">
        <v>255</v>
      </c>
      <c r="M5505">
        <v>1</v>
      </c>
      <c r="N5505">
        <v>2499.11</v>
      </c>
      <c r="O5505">
        <v>0</v>
      </c>
      <c r="P5505">
        <v>0</v>
      </c>
      <c r="Q5505">
        <v>2499.11</v>
      </c>
      <c r="R5505">
        <v>0</v>
      </c>
      <c r="S5505">
        <v>0</v>
      </c>
      <c r="T5505">
        <v>0</v>
      </c>
      <c r="U5505">
        <v>299.89</v>
      </c>
      <c r="V5505">
        <v>2799</v>
      </c>
      <c r="W5505">
        <v>1</v>
      </c>
      <c r="X5505">
        <f t="shared" si="347"/>
        <v>2799</v>
      </c>
      <c r="Y5505">
        <f t="shared" si="348"/>
        <v>0</v>
      </c>
      <c r="Z5505" s="1">
        <f t="shared" si="349"/>
        <v>0</v>
      </c>
    </row>
    <row r="5506" spans="1:26">
      <c r="A5506" s="2">
        <v>45100</v>
      </c>
      <c r="B5506" t="s">
        <v>4457</v>
      </c>
      <c r="C5506" t="s">
        <v>4959</v>
      </c>
      <c r="D5506" s="2" t="str">
        <f t="shared" si="346"/>
        <v>KOW-CC09-R-003</v>
      </c>
      <c r="E5506" t="s">
        <v>47</v>
      </c>
      <c r="F5506" t="s">
        <v>1721</v>
      </c>
      <c r="G5506">
        <v>32</v>
      </c>
      <c r="H5506" t="str">
        <f>VLOOKUP(E5506,[1]data!$D$3:$AK$1000,34,0)</f>
        <v>Bottom</v>
      </c>
      <c r="I5506">
        <v>1499</v>
      </c>
      <c r="J5506" t="str">
        <f>VLOOKUP(E5506,[1]data!$D$3:$AJ$1048576,33,0)</f>
        <v>1099-1499</v>
      </c>
      <c r="K5506" t="s">
        <v>5070</v>
      </c>
      <c r="L5506" t="s">
        <v>255</v>
      </c>
      <c r="M5506">
        <v>1</v>
      </c>
      <c r="N5506">
        <v>1338.38</v>
      </c>
      <c r="O5506">
        <v>-200.75</v>
      </c>
      <c r="P5506">
        <v>0</v>
      </c>
      <c r="Q5506">
        <v>1137.6300000000001</v>
      </c>
      <c r="R5506">
        <v>0</v>
      </c>
      <c r="S5506">
        <v>0</v>
      </c>
      <c r="T5506">
        <v>0</v>
      </c>
      <c r="U5506">
        <v>136.52000000000001</v>
      </c>
      <c r="V5506">
        <v>1274.1500000000001</v>
      </c>
      <c r="W5506">
        <v>1</v>
      </c>
      <c r="X5506">
        <f t="shared" si="347"/>
        <v>1499</v>
      </c>
      <c r="Y5506">
        <f t="shared" si="348"/>
        <v>224.84999999999991</v>
      </c>
      <c r="Z5506" s="1">
        <f t="shared" si="349"/>
        <v>0.14999999999999994</v>
      </c>
    </row>
    <row r="5507" spans="1:26">
      <c r="A5507" s="2">
        <v>45100</v>
      </c>
      <c r="B5507" t="s">
        <v>4457</v>
      </c>
      <c r="C5507" t="s">
        <v>4959</v>
      </c>
      <c r="D5507" s="2" t="str">
        <f t="shared" ref="D5507:D5570" si="350">LEFT(E5507,14)</f>
        <v>KOW-CC02-R-004</v>
      </c>
      <c r="E5507" t="s">
        <v>40</v>
      </c>
      <c r="F5507" t="s">
        <v>1508</v>
      </c>
      <c r="G5507">
        <v>46</v>
      </c>
      <c r="H5507" t="str">
        <f>VLOOKUP(E5507,[1]data!$D$3:$AK$1000,34,0)</f>
        <v>Casual</v>
      </c>
      <c r="I5507">
        <v>2499</v>
      </c>
      <c r="J5507" t="str">
        <f>VLOOKUP(E5507,[1]data!$D$3:$AJ$1048576,33,0)</f>
        <v>2499-2999</v>
      </c>
      <c r="K5507" t="s">
        <v>5071</v>
      </c>
      <c r="L5507" t="s">
        <v>255</v>
      </c>
      <c r="M5507">
        <v>1</v>
      </c>
      <c r="N5507">
        <v>2015.32</v>
      </c>
      <c r="O5507">
        <v>-302.29000000000002</v>
      </c>
      <c r="P5507">
        <v>0</v>
      </c>
      <c r="Q5507">
        <v>1713.03</v>
      </c>
      <c r="R5507">
        <v>0</v>
      </c>
      <c r="S5507">
        <v>0</v>
      </c>
      <c r="T5507">
        <v>0</v>
      </c>
      <c r="U5507">
        <v>411.12</v>
      </c>
      <c r="V5507">
        <v>2124.15</v>
      </c>
      <c r="W5507">
        <v>1</v>
      </c>
      <c r="X5507">
        <f t="shared" si="347"/>
        <v>2499</v>
      </c>
      <c r="Y5507">
        <f t="shared" si="348"/>
        <v>374.84999999999991</v>
      </c>
      <c r="Z5507" s="1">
        <f t="shared" si="349"/>
        <v>0.14999999999999997</v>
      </c>
    </row>
    <row r="5508" spans="1:26">
      <c r="A5508" s="2">
        <v>45100</v>
      </c>
      <c r="B5508" t="s">
        <v>4457</v>
      </c>
      <c r="C5508" t="s">
        <v>4959</v>
      </c>
      <c r="D5508" s="2" t="str">
        <f t="shared" si="350"/>
        <v>KOW-TEE2-R-007</v>
      </c>
      <c r="E5508" t="s">
        <v>200</v>
      </c>
      <c r="F5508" t="s">
        <v>4893</v>
      </c>
      <c r="G5508" t="s">
        <v>2108</v>
      </c>
      <c r="H5508" t="str">
        <f>VLOOKUP(E5508,[1]data!$D$3:$AK$1000,34,0)</f>
        <v>Crew Neck Tee</v>
      </c>
      <c r="I5508">
        <v>749</v>
      </c>
      <c r="J5508" t="str">
        <f>VLOOKUP(E5508,[1]data!$D$3:$AJ$1048576,33,0)</f>
        <v>399-799</v>
      </c>
      <c r="K5508" t="s">
        <v>5070</v>
      </c>
      <c r="L5508" t="s">
        <v>255</v>
      </c>
      <c r="M5508">
        <v>1</v>
      </c>
      <c r="N5508">
        <v>1337.5</v>
      </c>
      <c r="O5508">
        <v>-200.62</v>
      </c>
      <c r="P5508">
        <v>0</v>
      </c>
      <c r="Q5508">
        <v>1136.8800000000001</v>
      </c>
      <c r="R5508">
        <v>0</v>
      </c>
      <c r="S5508">
        <v>0</v>
      </c>
      <c r="T5508">
        <v>0</v>
      </c>
      <c r="U5508">
        <v>136.41999999999999</v>
      </c>
      <c r="V5508">
        <v>1273.3</v>
      </c>
      <c r="W5508">
        <v>2</v>
      </c>
      <c r="X5508">
        <f t="shared" si="347"/>
        <v>1498</v>
      </c>
      <c r="Y5508">
        <f t="shared" si="348"/>
        <v>224.70000000000005</v>
      </c>
      <c r="Z5508" s="1">
        <f t="shared" si="349"/>
        <v>0.15000000000000002</v>
      </c>
    </row>
    <row r="5509" spans="1:26">
      <c r="A5509" s="2">
        <v>45100</v>
      </c>
      <c r="B5509" t="s">
        <v>4457</v>
      </c>
      <c r="C5509" t="s">
        <v>4959</v>
      </c>
      <c r="D5509" s="2" t="str">
        <f t="shared" si="350"/>
        <v>KOW-CA11-R-000</v>
      </c>
      <c r="E5509" t="s">
        <v>10</v>
      </c>
      <c r="F5509" t="s">
        <v>302</v>
      </c>
      <c r="G5509">
        <v>42</v>
      </c>
      <c r="H5509" t="str">
        <f>VLOOKUP(E5509,[1]data!$D$3:$AK$1000,34,0)</f>
        <v>Casual</v>
      </c>
      <c r="I5509">
        <v>1999</v>
      </c>
      <c r="J5509" t="str">
        <f>VLOOKUP(E5509,[1]data!$D$3:$AJ$1048576,33,0)</f>
        <v>1799-2299</v>
      </c>
      <c r="K5509" t="s">
        <v>5072</v>
      </c>
      <c r="L5509" t="s">
        <v>255</v>
      </c>
      <c r="M5509">
        <v>1</v>
      </c>
      <c r="N5509">
        <v>1784.82</v>
      </c>
      <c r="O5509">
        <v>-178.48</v>
      </c>
      <c r="P5509">
        <v>0</v>
      </c>
      <c r="Q5509">
        <v>1606.34</v>
      </c>
      <c r="R5509">
        <v>0</v>
      </c>
      <c r="S5509">
        <v>0</v>
      </c>
      <c r="T5509">
        <v>0</v>
      </c>
      <c r="U5509">
        <v>192.76</v>
      </c>
      <c r="V5509">
        <v>1799.1</v>
      </c>
      <c r="W5509">
        <v>1</v>
      </c>
      <c r="X5509">
        <f t="shared" si="347"/>
        <v>1999</v>
      </c>
      <c r="Y5509">
        <f t="shared" si="348"/>
        <v>199.90000000000009</v>
      </c>
      <c r="Z5509" s="1">
        <f t="shared" si="349"/>
        <v>0.10000000000000005</v>
      </c>
    </row>
    <row r="5510" spans="1:26">
      <c r="A5510" s="2">
        <v>45100</v>
      </c>
      <c r="B5510" t="s">
        <v>4457</v>
      </c>
      <c r="C5510" t="s">
        <v>4959</v>
      </c>
      <c r="D5510" s="2" t="str">
        <f t="shared" si="350"/>
        <v>KOW-PIQ-R-0032</v>
      </c>
      <c r="E5510" t="s">
        <v>123</v>
      </c>
      <c r="F5510" t="s">
        <v>2010</v>
      </c>
      <c r="G5510" t="s">
        <v>2029</v>
      </c>
      <c r="H5510" t="str">
        <f>VLOOKUP(E5510,[1]data!$D$3:$AK$1000,34,0)</f>
        <v>Knit Shirt</v>
      </c>
      <c r="I5510">
        <v>2499</v>
      </c>
      <c r="J5510" t="str">
        <f>VLOOKUP(E5510,[1]data!$D$3:$AJ$1048576,33,0)</f>
        <v>2499-2999</v>
      </c>
      <c r="K5510" t="s">
        <v>5072</v>
      </c>
      <c r="L5510" t="s">
        <v>255</v>
      </c>
      <c r="M5510">
        <v>1</v>
      </c>
      <c r="N5510">
        <v>2231.2399999999998</v>
      </c>
      <c r="O5510">
        <v>-223.12</v>
      </c>
      <c r="P5510">
        <v>0</v>
      </c>
      <c r="Q5510">
        <v>2008.12</v>
      </c>
      <c r="R5510">
        <v>0</v>
      </c>
      <c r="S5510">
        <v>0</v>
      </c>
      <c r="T5510">
        <v>0</v>
      </c>
      <c r="U5510">
        <v>240.98</v>
      </c>
      <c r="V5510">
        <v>2249.1</v>
      </c>
      <c r="W5510">
        <v>1</v>
      </c>
      <c r="X5510">
        <f t="shared" si="347"/>
        <v>2499</v>
      </c>
      <c r="Y5510">
        <f t="shared" si="348"/>
        <v>249.90000000000009</v>
      </c>
      <c r="Z5510" s="1">
        <f t="shared" si="349"/>
        <v>0.10000000000000003</v>
      </c>
    </row>
    <row r="5511" spans="1:26">
      <c r="A5511" s="2">
        <v>45100</v>
      </c>
      <c r="B5511" t="s">
        <v>4457</v>
      </c>
      <c r="C5511" t="s">
        <v>4959</v>
      </c>
      <c r="D5511" s="2" t="str">
        <f t="shared" si="350"/>
        <v>KOW-PIQ-R-0032</v>
      </c>
      <c r="E5511" t="s">
        <v>124</v>
      </c>
      <c r="F5511" t="s">
        <v>2010</v>
      </c>
      <c r="G5511" t="s">
        <v>2108</v>
      </c>
      <c r="H5511" t="str">
        <f>VLOOKUP(E5511,[1]data!$D$3:$AK$1000,34,0)</f>
        <v>Knit Shirt</v>
      </c>
      <c r="I5511">
        <v>2499</v>
      </c>
      <c r="J5511" t="str">
        <f>VLOOKUP(E5511,[1]data!$D$3:$AJ$1048576,33,0)</f>
        <v>2499-2999</v>
      </c>
      <c r="K5511" t="s">
        <v>5073</v>
      </c>
      <c r="L5511" t="s">
        <v>255</v>
      </c>
      <c r="M5511">
        <v>1</v>
      </c>
      <c r="N5511">
        <v>2231.2399999999998</v>
      </c>
      <c r="O5511">
        <v>-223.12</v>
      </c>
      <c r="P5511">
        <v>0</v>
      </c>
      <c r="Q5511">
        <v>2008.12</v>
      </c>
      <c r="R5511">
        <v>0</v>
      </c>
      <c r="S5511">
        <v>0</v>
      </c>
      <c r="T5511">
        <v>0</v>
      </c>
      <c r="U5511">
        <v>240.98</v>
      </c>
      <c r="V5511">
        <v>2249.1</v>
      </c>
      <c r="W5511">
        <v>1</v>
      </c>
      <c r="X5511">
        <f t="shared" si="347"/>
        <v>2499</v>
      </c>
      <c r="Y5511">
        <f t="shared" si="348"/>
        <v>249.90000000000009</v>
      </c>
      <c r="Z5511" s="1">
        <f t="shared" si="349"/>
        <v>0.10000000000000003</v>
      </c>
    </row>
    <row r="5512" spans="1:26">
      <c r="A5512" s="2">
        <v>45100</v>
      </c>
      <c r="B5512" t="s">
        <v>4457</v>
      </c>
      <c r="C5512" t="s">
        <v>4959</v>
      </c>
      <c r="D5512" s="2" t="str">
        <f t="shared" si="350"/>
        <v>KOW-CC04-R-004</v>
      </c>
      <c r="E5512" t="s">
        <v>44</v>
      </c>
      <c r="F5512" t="s">
        <v>1425</v>
      </c>
      <c r="G5512">
        <v>44</v>
      </c>
      <c r="H5512" t="str">
        <f>VLOOKUP(E5512,[1]data!$D$3:$AK$1000,34,0)</f>
        <v>Hoodie</v>
      </c>
      <c r="I5512">
        <v>2799</v>
      </c>
      <c r="J5512" t="str">
        <f>VLOOKUP(E5512,[1]data!$D$3:$AJ$1048576,33,0)</f>
        <v>2499-2999</v>
      </c>
      <c r="K5512" t="s">
        <v>5074</v>
      </c>
      <c r="L5512" t="s">
        <v>255</v>
      </c>
      <c r="M5512">
        <v>1</v>
      </c>
      <c r="N5512">
        <v>2499.1</v>
      </c>
      <c r="O5512">
        <v>-374.86</v>
      </c>
      <c r="P5512">
        <v>0</v>
      </c>
      <c r="Q5512">
        <v>2124.2399999999998</v>
      </c>
      <c r="R5512">
        <v>0</v>
      </c>
      <c r="S5512">
        <v>0</v>
      </c>
      <c r="T5512">
        <v>0</v>
      </c>
      <c r="U5512">
        <v>254.91</v>
      </c>
      <c r="V5512">
        <v>2379.15</v>
      </c>
      <c r="W5512">
        <v>1</v>
      </c>
      <c r="X5512">
        <f t="shared" si="347"/>
        <v>2799</v>
      </c>
      <c r="Y5512">
        <f t="shared" si="348"/>
        <v>419.84999999999991</v>
      </c>
      <c r="Z5512" s="1">
        <f t="shared" si="349"/>
        <v>0.14999999999999997</v>
      </c>
    </row>
    <row r="5513" spans="1:26">
      <c r="A5513" s="2">
        <v>45100</v>
      </c>
      <c r="B5513" t="s">
        <v>4457</v>
      </c>
      <c r="C5513" t="s">
        <v>4959</v>
      </c>
      <c r="D5513" s="2" t="str">
        <f t="shared" si="350"/>
        <v>KOW-POL2-R-007</v>
      </c>
      <c r="E5513" t="s">
        <v>185</v>
      </c>
      <c r="F5513" t="s">
        <v>4579</v>
      </c>
      <c r="G5513" t="s">
        <v>2011</v>
      </c>
      <c r="H5513" t="str">
        <f>VLOOKUP(E5513,[1]data!$D$3:$AK$1000,34,0)</f>
        <v>Polo Tees</v>
      </c>
      <c r="I5513">
        <v>1299</v>
      </c>
      <c r="J5513" t="str">
        <f>VLOOKUP(E5513,[1]data!$D$3:$AJ$1048576,33,0)</f>
        <v>1099-1499</v>
      </c>
      <c r="K5513" t="s">
        <v>5074</v>
      </c>
      <c r="L5513" t="s">
        <v>255</v>
      </c>
      <c r="M5513">
        <v>1</v>
      </c>
      <c r="N5513">
        <v>1159.82</v>
      </c>
      <c r="O5513">
        <v>-173.97</v>
      </c>
      <c r="P5513">
        <v>0</v>
      </c>
      <c r="Q5513">
        <v>985.85</v>
      </c>
      <c r="R5513">
        <v>0</v>
      </c>
      <c r="S5513">
        <v>0</v>
      </c>
      <c r="T5513">
        <v>0</v>
      </c>
      <c r="U5513">
        <v>118.3</v>
      </c>
      <c r="V5513">
        <v>1104.1500000000001</v>
      </c>
      <c r="W5513">
        <v>1</v>
      </c>
      <c r="X5513">
        <f t="shared" si="347"/>
        <v>1299</v>
      </c>
      <c r="Y5513">
        <f t="shared" si="348"/>
        <v>194.84999999999991</v>
      </c>
      <c r="Z5513" s="1">
        <f t="shared" si="349"/>
        <v>0.14999999999999994</v>
      </c>
    </row>
    <row r="5514" spans="1:26">
      <c r="A5514" s="2">
        <v>45100</v>
      </c>
      <c r="B5514" t="s">
        <v>4457</v>
      </c>
      <c r="C5514" t="s">
        <v>4959</v>
      </c>
      <c r="D5514" s="2" t="str">
        <f t="shared" si="350"/>
        <v>KOW-CC02-R-004</v>
      </c>
      <c r="E5514" t="s">
        <v>39</v>
      </c>
      <c r="F5514" t="s">
        <v>1508</v>
      </c>
      <c r="G5514">
        <v>44</v>
      </c>
      <c r="H5514" t="str">
        <f>VLOOKUP(E5514,[1]data!$D$3:$AK$1000,34,0)</f>
        <v>Casual</v>
      </c>
      <c r="I5514">
        <v>2499</v>
      </c>
      <c r="J5514" t="str">
        <f>VLOOKUP(E5514,[1]data!$D$3:$AJ$1048576,33,0)</f>
        <v>2499-2999</v>
      </c>
      <c r="K5514" t="s">
        <v>5074</v>
      </c>
      <c r="L5514" t="s">
        <v>255</v>
      </c>
      <c r="M5514">
        <v>1</v>
      </c>
      <c r="N5514">
        <v>2231.2399999999998</v>
      </c>
      <c r="O5514">
        <v>-334.68</v>
      </c>
      <c r="P5514">
        <v>0</v>
      </c>
      <c r="Q5514">
        <v>1896.56</v>
      </c>
      <c r="R5514">
        <v>0</v>
      </c>
      <c r="S5514">
        <v>0</v>
      </c>
      <c r="T5514">
        <v>0</v>
      </c>
      <c r="U5514">
        <v>227.59</v>
      </c>
      <c r="V5514">
        <v>2124.15</v>
      </c>
      <c r="W5514">
        <v>1</v>
      </c>
      <c r="X5514">
        <f t="shared" si="347"/>
        <v>2499</v>
      </c>
      <c r="Y5514">
        <f t="shared" si="348"/>
        <v>374.84999999999991</v>
      </c>
      <c r="Z5514" s="1">
        <f t="shared" si="349"/>
        <v>0.14999999999999997</v>
      </c>
    </row>
    <row r="5515" spans="1:26">
      <c r="A5515" s="2">
        <v>45100</v>
      </c>
      <c r="B5515" t="s">
        <v>4457</v>
      </c>
      <c r="C5515" t="s">
        <v>4959</v>
      </c>
      <c r="D5515" s="2" t="str">
        <f t="shared" si="350"/>
        <v>KOW-AMZ1P3-R-0</v>
      </c>
      <c r="E5515" t="s">
        <v>196</v>
      </c>
      <c r="F5515" t="s">
        <v>5018</v>
      </c>
      <c r="G5515" t="s">
        <v>2029</v>
      </c>
      <c r="H5515" t="str">
        <f>VLOOKUP(E5515,[1]data!$D$3:$AK$1000,34,0)</f>
        <v>Casual</v>
      </c>
      <c r="I5515">
        <v>1899</v>
      </c>
      <c r="J5515" t="str">
        <f>VLOOKUP(E5515,[1]data!$D$3:$AJ$1048576,33,0)</f>
        <v>1799-2299</v>
      </c>
      <c r="K5515" t="s">
        <v>5075</v>
      </c>
      <c r="L5515" t="s">
        <v>255</v>
      </c>
      <c r="M5515">
        <v>1</v>
      </c>
      <c r="N5515">
        <v>1016.96</v>
      </c>
      <c r="O5515">
        <v>0</v>
      </c>
      <c r="P5515">
        <v>0</v>
      </c>
      <c r="Q5515">
        <v>1016.96</v>
      </c>
      <c r="R5515">
        <v>0</v>
      </c>
      <c r="S5515">
        <v>0</v>
      </c>
      <c r="T5515">
        <v>0</v>
      </c>
      <c r="U5515">
        <v>122.04</v>
      </c>
      <c r="V5515">
        <v>1139</v>
      </c>
      <c r="W5515">
        <v>1</v>
      </c>
      <c r="X5515">
        <f t="shared" si="347"/>
        <v>1899</v>
      </c>
      <c r="Y5515">
        <f t="shared" si="348"/>
        <v>760</v>
      </c>
      <c r="Z5515" s="1">
        <f t="shared" si="349"/>
        <v>0.4002106371774618</v>
      </c>
    </row>
    <row r="5516" spans="1:26">
      <c r="A5516" s="2">
        <v>45100</v>
      </c>
      <c r="B5516" t="s">
        <v>4457</v>
      </c>
      <c r="C5516" t="s">
        <v>4959</v>
      </c>
      <c r="D5516" s="2" t="str">
        <f t="shared" si="350"/>
        <v>KOW-POL2-R-007</v>
      </c>
      <c r="E5516" t="s">
        <v>193</v>
      </c>
      <c r="F5516" t="s">
        <v>4579</v>
      </c>
      <c r="G5516" t="s">
        <v>2029</v>
      </c>
      <c r="H5516" t="str">
        <f>VLOOKUP(E5516,[1]data!$D$3:$AK$1000,34,0)</f>
        <v>Polo Tees</v>
      </c>
      <c r="I5516">
        <v>1299</v>
      </c>
      <c r="J5516" t="str">
        <f>VLOOKUP(E5516,[1]data!$D$3:$AJ$1048576,33,0)</f>
        <v>1099-1499</v>
      </c>
      <c r="K5516" t="s">
        <v>5076</v>
      </c>
      <c r="L5516" t="s">
        <v>255</v>
      </c>
      <c r="M5516">
        <v>1</v>
      </c>
      <c r="N5516">
        <v>1159.82</v>
      </c>
      <c r="O5516">
        <v>-173.97</v>
      </c>
      <c r="P5516">
        <v>0</v>
      </c>
      <c r="Q5516">
        <v>985.85</v>
      </c>
      <c r="R5516">
        <v>0</v>
      </c>
      <c r="S5516">
        <v>0</v>
      </c>
      <c r="T5516">
        <v>0</v>
      </c>
      <c r="U5516">
        <v>118.3</v>
      </c>
      <c r="V5516">
        <v>1104.1500000000001</v>
      </c>
      <c r="W5516">
        <v>1</v>
      </c>
      <c r="X5516">
        <f t="shared" si="347"/>
        <v>1299</v>
      </c>
      <c r="Y5516">
        <f t="shared" si="348"/>
        <v>194.84999999999991</v>
      </c>
      <c r="Z5516" s="1">
        <f t="shared" si="349"/>
        <v>0.14999999999999994</v>
      </c>
    </row>
    <row r="5517" spans="1:26">
      <c r="A5517" s="2">
        <v>45100</v>
      </c>
      <c r="B5517" t="s">
        <v>4457</v>
      </c>
      <c r="C5517" t="s">
        <v>4959</v>
      </c>
      <c r="D5517" s="2" t="str">
        <f t="shared" si="350"/>
        <v>KOW-TRA3-R-000</v>
      </c>
      <c r="E5517" t="s">
        <v>152</v>
      </c>
      <c r="F5517" t="s">
        <v>286</v>
      </c>
      <c r="G5517">
        <v>46</v>
      </c>
      <c r="H5517" t="str">
        <f>VLOOKUP(E5517,[1]data!$D$3:$AK$1000,34,0)</f>
        <v>Traditional</v>
      </c>
      <c r="I5517">
        <v>1299</v>
      </c>
      <c r="J5517" t="str">
        <f>VLOOKUP(E5517,[1]data!$D$3:$AJ$1048576,33,0)</f>
        <v>1099-1499</v>
      </c>
      <c r="K5517" t="s">
        <v>5077</v>
      </c>
      <c r="L5517" t="s">
        <v>255</v>
      </c>
      <c r="M5517">
        <v>1</v>
      </c>
      <c r="N5517">
        <v>3479.47</v>
      </c>
      <c r="O5517">
        <v>-521.91999999999996</v>
      </c>
      <c r="P5517">
        <v>0</v>
      </c>
      <c r="Q5517">
        <v>2957.55</v>
      </c>
      <c r="R5517">
        <v>0</v>
      </c>
      <c r="S5517">
        <v>0</v>
      </c>
      <c r="T5517">
        <v>0</v>
      </c>
      <c r="U5517">
        <v>354.9</v>
      </c>
      <c r="V5517">
        <v>3312.45</v>
      </c>
      <c r="W5517">
        <v>3</v>
      </c>
      <c r="X5517">
        <f t="shared" si="347"/>
        <v>3897</v>
      </c>
      <c r="Y5517">
        <f t="shared" si="348"/>
        <v>584.55000000000018</v>
      </c>
      <c r="Z5517" s="1">
        <f t="shared" si="349"/>
        <v>0.15000000000000005</v>
      </c>
    </row>
    <row r="5518" spans="1:26">
      <c r="A5518" s="2">
        <v>45100</v>
      </c>
      <c r="B5518" t="s">
        <v>4457</v>
      </c>
      <c r="C5518" t="s">
        <v>4959</v>
      </c>
      <c r="D5518" s="2" t="str">
        <f t="shared" si="350"/>
        <v>KOW-TRA2-R-000</v>
      </c>
      <c r="E5518" t="s">
        <v>149</v>
      </c>
      <c r="F5518" t="s">
        <v>317</v>
      </c>
      <c r="G5518">
        <v>44</v>
      </c>
      <c r="H5518" t="str">
        <f>VLOOKUP(E5518,[1]data!$D$3:$AK$1000,34,0)</f>
        <v>Traditional</v>
      </c>
      <c r="I5518">
        <v>1799</v>
      </c>
      <c r="J5518" t="str">
        <f>VLOOKUP(E5518,[1]data!$D$3:$AJ$1048576,33,0)</f>
        <v>1799-2299</v>
      </c>
      <c r="K5518" t="s">
        <v>5077</v>
      </c>
      <c r="L5518" t="s">
        <v>255</v>
      </c>
      <c r="M5518">
        <v>1</v>
      </c>
      <c r="N5518">
        <v>2730.35</v>
      </c>
      <c r="O5518">
        <v>-409.55</v>
      </c>
      <c r="P5518">
        <v>0</v>
      </c>
      <c r="Q5518">
        <v>2320.8000000000002</v>
      </c>
      <c r="R5518">
        <v>0</v>
      </c>
      <c r="S5518">
        <v>0</v>
      </c>
      <c r="T5518">
        <v>0</v>
      </c>
      <c r="U5518">
        <v>278.5</v>
      </c>
      <c r="V5518">
        <v>2599.3000000000002</v>
      </c>
      <c r="W5518">
        <v>2</v>
      </c>
      <c r="X5518">
        <f t="shared" si="347"/>
        <v>3598</v>
      </c>
      <c r="Y5518">
        <f t="shared" si="348"/>
        <v>998.69999999999982</v>
      </c>
      <c r="Z5518" s="1">
        <f t="shared" si="349"/>
        <v>0.27757087270705944</v>
      </c>
    </row>
    <row r="5519" spans="1:26">
      <c r="A5519" s="2">
        <v>45100</v>
      </c>
      <c r="B5519" t="s">
        <v>4457</v>
      </c>
      <c r="C5519" t="s">
        <v>4959</v>
      </c>
      <c r="D5519" s="2" t="str">
        <f t="shared" si="350"/>
        <v>KOW-CC05-R-004</v>
      </c>
      <c r="E5519" t="s">
        <v>189</v>
      </c>
      <c r="F5519" t="s">
        <v>4567</v>
      </c>
      <c r="G5519" t="s">
        <v>2029</v>
      </c>
      <c r="H5519" t="str">
        <f>VLOOKUP(E5519,[1]data!$D$3:$AK$1000,34,0)</f>
        <v>Polo Tees</v>
      </c>
      <c r="I5519">
        <v>1299</v>
      </c>
      <c r="J5519" t="str">
        <f>VLOOKUP(E5519,[1]data!$D$3:$AJ$1048576,33,0)</f>
        <v>1099-1499</v>
      </c>
      <c r="K5519" t="s">
        <v>5076</v>
      </c>
      <c r="L5519" t="s">
        <v>255</v>
      </c>
      <c r="M5519">
        <v>1</v>
      </c>
      <c r="N5519">
        <v>1159.82</v>
      </c>
      <c r="O5519">
        <v>-173.97</v>
      </c>
      <c r="P5519">
        <v>0</v>
      </c>
      <c r="Q5519">
        <v>985.85</v>
      </c>
      <c r="R5519">
        <v>0</v>
      </c>
      <c r="S5519">
        <v>0</v>
      </c>
      <c r="T5519">
        <v>0</v>
      </c>
      <c r="U5519">
        <v>118.3</v>
      </c>
      <c r="V5519">
        <v>1104.1500000000001</v>
      </c>
      <c r="W5519">
        <v>1</v>
      </c>
      <c r="X5519">
        <f t="shared" ref="X5519:X5582" si="351">I5519*W5519</f>
        <v>1299</v>
      </c>
      <c r="Y5519">
        <f t="shared" ref="Y5519:Y5582" si="352">X5519-V5519</f>
        <v>194.84999999999991</v>
      </c>
      <c r="Z5519" s="1">
        <f t="shared" ref="Z5519:Z5582" si="353">Y5519/X5519</f>
        <v>0.14999999999999994</v>
      </c>
    </row>
    <row r="5520" spans="1:26">
      <c r="A5520" s="2">
        <v>45100</v>
      </c>
      <c r="B5520" t="s">
        <v>4457</v>
      </c>
      <c r="C5520" t="s">
        <v>4959</v>
      </c>
      <c r="D5520" s="2" t="str">
        <f t="shared" si="350"/>
        <v>KOW-CA6-S-0002</v>
      </c>
      <c r="E5520" t="s">
        <v>27</v>
      </c>
      <c r="F5520" t="s">
        <v>334</v>
      </c>
      <c r="G5520">
        <v>42</v>
      </c>
      <c r="H5520" t="str">
        <f>VLOOKUP(E5520,[1]data!$D$3:$AK$1000,34,0)</f>
        <v>Casual</v>
      </c>
      <c r="I5520">
        <v>1499</v>
      </c>
      <c r="J5520" t="str">
        <f>VLOOKUP(E5520,[1]data!$D$3:$AJ$1048576,33,0)</f>
        <v>1099-1499</v>
      </c>
      <c r="K5520" t="s">
        <v>5076</v>
      </c>
      <c r="L5520" t="s">
        <v>255</v>
      </c>
      <c r="M5520">
        <v>1</v>
      </c>
      <c r="N5520">
        <v>1338.38</v>
      </c>
      <c r="O5520">
        <v>-200.75</v>
      </c>
      <c r="P5520">
        <v>0</v>
      </c>
      <c r="Q5520">
        <v>1137.6300000000001</v>
      </c>
      <c r="R5520">
        <v>0</v>
      </c>
      <c r="S5520">
        <v>0</v>
      </c>
      <c r="T5520">
        <v>0</v>
      </c>
      <c r="U5520">
        <v>136.52000000000001</v>
      </c>
      <c r="V5520">
        <v>1274.1500000000001</v>
      </c>
      <c r="W5520">
        <v>1</v>
      </c>
      <c r="X5520">
        <f t="shared" si="351"/>
        <v>1499</v>
      </c>
      <c r="Y5520">
        <f t="shared" si="352"/>
        <v>224.84999999999991</v>
      </c>
      <c r="Z5520" s="1">
        <f t="shared" si="353"/>
        <v>0.14999999999999994</v>
      </c>
    </row>
    <row r="5521" spans="1:26">
      <c r="A5521" s="2">
        <v>45100</v>
      </c>
      <c r="B5521" t="s">
        <v>4457</v>
      </c>
      <c r="C5521" t="s">
        <v>4959</v>
      </c>
      <c r="D5521" s="2" t="str">
        <f t="shared" si="350"/>
        <v>KOW-PO26-R-002</v>
      </c>
      <c r="E5521" t="s">
        <v>134</v>
      </c>
      <c r="F5521" t="s">
        <v>426</v>
      </c>
      <c r="G5521">
        <v>42</v>
      </c>
      <c r="H5521" t="str">
        <f>VLOOKUP(E5521,[1]data!$D$3:$AK$1000,34,0)</f>
        <v>Indie</v>
      </c>
      <c r="I5521">
        <v>1999</v>
      </c>
      <c r="J5521" t="str">
        <f>VLOOKUP(E5521,[1]data!$D$3:$AJ$1048576,33,0)</f>
        <v>1799-2299</v>
      </c>
      <c r="K5521" t="s">
        <v>5010</v>
      </c>
      <c r="L5521" t="s">
        <v>255</v>
      </c>
      <c r="M5521">
        <v>0</v>
      </c>
      <c r="N5521">
        <v>0</v>
      </c>
      <c r="O5521">
        <v>0</v>
      </c>
      <c r="P5521">
        <v>-1517.1</v>
      </c>
      <c r="Q5521">
        <v>-1517.1</v>
      </c>
      <c r="R5521">
        <v>0</v>
      </c>
      <c r="S5521">
        <v>0</v>
      </c>
      <c r="T5521">
        <v>0</v>
      </c>
      <c r="U5521">
        <v>-182.05</v>
      </c>
      <c r="V5521">
        <v>-1699.15</v>
      </c>
      <c r="W5521">
        <v>-1</v>
      </c>
      <c r="X5521">
        <f t="shared" si="351"/>
        <v>-1999</v>
      </c>
      <c r="Y5521">
        <f t="shared" si="352"/>
        <v>-299.84999999999991</v>
      </c>
      <c r="Z5521" s="1">
        <f t="shared" si="353"/>
        <v>0.14999999999999997</v>
      </c>
    </row>
    <row r="5522" spans="1:26">
      <c r="A5522" s="2">
        <v>45100</v>
      </c>
      <c r="B5522" t="s">
        <v>4457</v>
      </c>
      <c r="C5522" t="s">
        <v>4959</v>
      </c>
      <c r="D5522" s="2" t="str">
        <f t="shared" si="350"/>
        <v>KOW-CC04-R-004</v>
      </c>
      <c r="E5522" t="s">
        <v>43</v>
      </c>
      <c r="F5522" t="s">
        <v>1425</v>
      </c>
      <c r="G5522">
        <v>42</v>
      </c>
      <c r="H5522" t="str">
        <f>VLOOKUP(E5522,[1]data!$D$3:$AK$1000,34,0)</f>
        <v>Hoodie</v>
      </c>
      <c r="I5522">
        <v>2799</v>
      </c>
      <c r="J5522" t="str">
        <f>VLOOKUP(E5522,[1]data!$D$3:$AJ$1048576,33,0)</f>
        <v>2499-2999</v>
      </c>
      <c r="K5522" t="s">
        <v>5010</v>
      </c>
      <c r="L5522" t="s">
        <v>255</v>
      </c>
      <c r="M5522">
        <v>0</v>
      </c>
      <c r="N5522">
        <v>0</v>
      </c>
      <c r="O5522">
        <v>0</v>
      </c>
      <c r="P5522">
        <v>-2124.2399999999998</v>
      </c>
      <c r="Q5522">
        <v>-2124.2399999999998</v>
      </c>
      <c r="R5522">
        <v>0</v>
      </c>
      <c r="S5522">
        <v>0</v>
      </c>
      <c r="T5522">
        <v>0</v>
      </c>
      <c r="U5522">
        <v>-254.91</v>
      </c>
      <c r="V5522">
        <v>-2379.15</v>
      </c>
      <c r="W5522">
        <v>-1</v>
      </c>
      <c r="X5522">
        <f t="shared" si="351"/>
        <v>-2799</v>
      </c>
      <c r="Y5522">
        <f t="shared" si="352"/>
        <v>-419.84999999999991</v>
      </c>
      <c r="Z5522" s="1">
        <f t="shared" si="353"/>
        <v>0.14999999999999997</v>
      </c>
    </row>
    <row r="5523" spans="1:26">
      <c r="A5523" s="2">
        <v>45100</v>
      </c>
      <c r="B5523" t="s">
        <v>4457</v>
      </c>
      <c r="C5523" t="s">
        <v>4959</v>
      </c>
      <c r="D5523" s="2" t="str">
        <f t="shared" si="350"/>
        <v>KOW-TRA6-R-000</v>
      </c>
      <c r="E5523" t="s">
        <v>159</v>
      </c>
      <c r="F5523" t="s">
        <v>256</v>
      </c>
      <c r="G5523">
        <v>42</v>
      </c>
      <c r="H5523" t="str">
        <f>VLOOKUP(E5523,[1]data!$D$3:$AK$1000,34,0)</f>
        <v>Traditional</v>
      </c>
      <c r="I5523">
        <v>1499</v>
      </c>
      <c r="J5523" t="str">
        <f>VLOOKUP(E5523,[1]data!$D$3:$AJ$1048576,33,0)</f>
        <v>1099-1499</v>
      </c>
      <c r="K5523" t="s">
        <v>5010</v>
      </c>
      <c r="L5523" t="s">
        <v>255</v>
      </c>
      <c r="M5523">
        <v>0</v>
      </c>
      <c r="N5523">
        <v>0</v>
      </c>
      <c r="O5523">
        <v>0</v>
      </c>
      <c r="P5523">
        <v>-1137.6300000000001</v>
      </c>
      <c r="Q5523">
        <v>-1137.6300000000001</v>
      </c>
      <c r="R5523">
        <v>0</v>
      </c>
      <c r="S5523">
        <v>0</v>
      </c>
      <c r="T5523">
        <v>0</v>
      </c>
      <c r="U5523">
        <v>-136.52000000000001</v>
      </c>
      <c r="V5523">
        <v>-1274.1500000000001</v>
      </c>
      <c r="W5523">
        <v>-1</v>
      </c>
      <c r="X5523">
        <f t="shared" si="351"/>
        <v>-1499</v>
      </c>
      <c r="Y5523">
        <f t="shared" si="352"/>
        <v>-224.84999999999991</v>
      </c>
      <c r="Z5523" s="1">
        <f t="shared" si="353"/>
        <v>0.14999999999999994</v>
      </c>
    </row>
    <row r="5524" spans="1:26">
      <c r="A5524" s="2">
        <v>45100</v>
      </c>
      <c r="B5524" t="s">
        <v>4457</v>
      </c>
      <c r="C5524" t="s">
        <v>4959</v>
      </c>
      <c r="D5524" s="2" t="str">
        <f t="shared" si="350"/>
        <v>KOW-KU1-R-0002</v>
      </c>
      <c r="E5524" t="s">
        <v>84</v>
      </c>
      <c r="F5524" t="s">
        <v>264</v>
      </c>
      <c r="G5524">
        <v>42</v>
      </c>
      <c r="H5524" t="str">
        <f>VLOOKUP(E5524,[1]data!$D$3:$AK$1000,34,0)</f>
        <v>Hoodie</v>
      </c>
      <c r="I5524">
        <v>2799</v>
      </c>
      <c r="J5524" t="str">
        <f>VLOOKUP(E5524,[1]data!$D$3:$AJ$1048576,33,0)</f>
        <v>2499-2999</v>
      </c>
      <c r="K5524" t="s">
        <v>5078</v>
      </c>
      <c r="L5524" t="s">
        <v>255</v>
      </c>
      <c r="M5524">
        <v>1</v>
      </c>
      <c r="N5524">
        <v>2499.11</v>
      </c>
      <c r="O5524">
        <v>0</v>
      </c>
      <c r="P5524">
        <v>0</v>
      </c>
      <c r="Q5524">
        <v>2499.11</v>
      </c>
      <c r="R5524">
        <v>0</v>
      </c>
      <c r="S5524">
        <v>0</v>
      </c>
      <c r="T5524">
        <v>0</v>
      </c>
      <c r="U5524">
        <v>299.89</v>
      </c>
      <c r="V5524">
        <v>2799</v>
      </c>
      <c r="W5524">
        <v>1</v>
      </c>
      <c r="X5524">
        <f t="shared" si="351"/>
        <v>2799</v>
      </c>
      <c r="Y5524">
        <f t="shared" si="352"/>
        <v>0</v>
      </c>
      <c r="Z5524" s="1">
        <f t="shared" si="353"/>
        <v>0</v>
      </c>
    </row>
    <row r="5525" spans="1:26">
      <c r="A5525" s="2">
        <v>45100</v>
      </c>
      <c r="B5525" t="s">
        <v>4457</v>
      </c>
      <c r="C5525" t="s">
        <v>4959</v>
      </c>
      <c r="D5525" s="2" t="str">
        <f t="shared" si="350"/>
        <v>KOW-LI1-R-0001</v>
      </c>
      <c r="E5525" t="s">
        <v>99</v>
      </c>
      <c r="F5525" t="s">
        <v>941</v>
      </c>
      <c r="G5525">
        <v>42</v>
      </c>
      <c r="H5525" t="str">
        <f>VLOOKUP(E5525,[1]data!$D$3:$AK$1000,34,0)</f>
        <v>Linen</v>
      </c>
      <c r="I5525">
        <v>3499</v>
      </c>
      <c r="J5525" t="str">
        <f>VLOOKUP(E5525,[1]data!$D$3:$AJ$1048576,33,0)</f>
        <v>3499-3999</v>
      </c>
      <c r="K5525" t="s">
        <v>5079</v>
      </c>
      <c r="L5525" t="s">
        <v>255</v>
      </c>
      <c r="M5525">
        <v>1</v>
      </c>
      <c r="N5525">
        <v>2655.35</v>
      </c>
      <c r="O5525">
        <v>-265.52999999999997</v>
      </c>
      <c r="P5525">
        <v>0</v>
      </c>
      <c r="Q5525">
        <v>2389.8200000000002</v>
      </c>
      <c r="R5525">
        <v>0</v>
      </c>
      <c r="S5525">
        <v>0</v>
      </c>
      <c r="T5525">
        <v>0</v>
      </c>
      <c r="U5525">
        <v>286.77999999999997</v>
      </c>
      <c r="V5525">
        <v>2676.6</v>
      </c>
      <c r="W5525">
        <v>1</v>
      </c>
      <c r="X5525">
        <f t="shared" si="351"/>
        <v>3499</v>
      </c>
      <c r="Y5525">
        <f t="shared" si="352"/>
        <v>822.40000000000009</v>
      </c>
      <c r="Z5525" s="1">
        <f t="shared" si="353"/>
        <v>0.23503858245212922</v>
      </c>
    </row>
    <row r="5526" spans="1:26">
      <c r="A5526" s="2">
        <v>45100</v>
      </c>
      <c r="B5526" t="s">
        <v>4457</v>
      </c>
      <c r="C5526" t="s">
        <v>4959</v>
      </c>
      <c r="D5526" s="2" t="str">
        <f t="shared" si="350"/>
        <v>KOW-TRA6-R-000</v>
      </c>
      <c r="E5526" t="s">
        <v>159</v>
      </c>
      <c r="F5526" t="s">
        <v>256</v>
      </c>
      <c r="G5526">
        <v>42</v>
      </c>
      <c r="H5526" t="str">
        <f>VLOOKUP(E5526,[1]data!$D$3:$AK$1000,34,0)</f>
        <v>Traditional</v>
      </c>
      <c r="I5526">
        <v>1499</v>
      </c>
      <c r="J5526" t="str">
        <f>VLOOKUP(E5526,[1]data!$D$3:$AJ$1048576,33,0)</f>
        <v>1099-1499</v>
      </c>
      <c r="K5526" t="s">
        <v>5080</v>
      </c>
      <c r="L5526" t="s">
        <v>473</v>
      </c>
      <c r="M5526">
        <v>1</v>
      </c>
      <c r="N5526">
        <v>1338.38</v>
      </c>
      <c r="O5526">
        <v>-1023.82</v>
      </c>
      <c r="P5526">
        <v>0</v>
      </c>
      <c r="Q5526">
        <v>314.56</v>
      </c>
      <c r="R5526">
        <v>0</v>
      </c>
      <c r="S5526">
        <v>0</v>
      </c>
      <c r="T5526">
        <v>0</v>
      </c>
      <c r="U5526">
        <v>37.75</v>
      </c>
      <c r="V5526">
        <v>352.31</v>
      </c>
      <c r="W5526">
        <v>1</v>
      </c>
      <c r="X5526">
        <f t="shared" si="351"/>
        <v>1499</v>
      </c>
      <c r="Y5526">
        <f t="shared" si="352"/>
        <v>1146.69</v>
      </c>
      <c r="Z5526" s="1">
        <f t="shared" si="353"/>
        <v>0.76496997998665783</v>
      </c>
    </row>
    <row r="5527" spans="1:26">
      <c r="A5527" s="2">
        <v>45100</v>
      </c>
      <c r="B5527" t="s">
        <v>4457</v>
      </c>
      <c r="C5527" t="s">
        <v>4959</v>
      </c>
      <c r="D5527" s="2" t="str">
        <f t="shared" si="350"/>
        <v>KOW-CC04-R-004</v>
      </c>
      <c r="E5527" t="s">
        <v>42</v>
      </c>
      <c r="F5527" t="s">
        <v>1425</v>
      </c>
      <c r="G5527">
        <v>40</v>
      </c>
      <c r="H5527" t="str">
        <f>VLOOKUP(E5527,[1]data!$D$3:$AK$1000,34,0)</f>
        <v>Hoodie</v>
      </c>
      <c r="I5527">
        <v>2799</v>
      </c>
      <c r="J5527" t="str">
        <f>VLOOKUP(E5527,[1]data!$D$3:$AJ$1048576,33,0)</f>
        <v>2499-2999</v>
      </c>
      <c r="K5527" t="s">
        <v>5081</v>
      </c>
      <c r="L5527" t="s">
        <v>255</v>
      </c>
      <c r="M5527">
        <v>1</v>
      </c>
      <c r="N5527">
        <v>2499.11</v>
      </c>
      <c r="O5527">
        <v>0</v>
      </c>
      <c r="P5527">
        <v>0</v>
      </c>
      <c r="Q5527">
        <v>2499.11</v>
      </c>
      <c r="R5527">
        <v>0</v>
      </c>
      <c r="S5527">
        <v>0</v>
      </c>
      <c r="T5527">
        <v>0</v>
      </c>
      <c r="U5527">
        <v>299.89</v>
      </c>
      <c r="V5527">
        <v>2799</v>
      </c>
      <c r="W5527">
        <v>1</v>
      </c>
      <c r="X5527">
        <f t="shared" si="351"/>
        <v>2799</v>
      </c>
      <c r="Y5527">
        <f t="shared" si="352"/>
        <v>0</v>
      </c>
      <c r="Z5527" s="1">
        <f t="shared" si="353"/>
        <v>0</v>
      </c>
    </row>
    <row r="5528" spans="1:26">
      <c r="A5528" s="2">
        <v>45100</v>
      </c>
      <c r="B5528" t="s">
        <v>4457</v>
      </c>
      <c r="C5528" t="s">
        <v>4959</v>
      </c>
      <c r="D5528" s="2" t="str">
        <f t="shared" si="350"/>
        <v>KOW-PO26-R-002</v>
      </c>
      <c r="E5528" t="s">
        <v>134</v>
      </c>
      <c r="F5528" t="s">
        <v>426</v>
      </c>
      <c r="G5528">
        <v>42</v>
      </c>
      <c r="H5528" t="str">
        <f>VLOOKUP(E5528,[1]data!$D$3:$AK$1000,34,0)</f>
        <v>Indie</v>
      </c>
      <c r="I5528">
        <v>1999</v>
      </c>
      <c r="J5528" t="str">
        <f>VLOOKUP(E5528,[1]data!$D$3:$AJ$1048576,33,0)</f>
        <v>1799-2299</v>
      </c>
      <c r="K5528" t="s">
        <v>5080</v>
      </c>
      <c r="L5528" t="s">
        <v>473</v>
      </c>
      <c r="M5528">
        <v>1</v>
      </c>
      <c r="N5528">
        <v>1784.82</v>
      </c>
      <c r="O5528">
        <v>-1365.32</v>
      </c>
      <c r="P5528">
        <v>0</v>
      </c>
      <c r="Q5528">
        <v>419.5</v>
      </c>
      <c r="R5528">
        <v>0</v>
      </c>
      <c r="S5528">
        <v>0</v>
      </c>
      <c r="T5528">
        <v>0</v>
      </c>
      <c r="U5528">
        <v>50.34</v>
      </c>
      <c r="V5528">
        <v>469.84</v>
      </c>
      <c r="W5528">
        <v>1</v>
      </c>
      <c r="X5528">
        <f t="shared" si="351"/>
        <v>1999</v>
      </c>
      <c r="Y5528">
        <f t="shared" si="352"/>
        <v>1529.16</v>
      </c>
      <c r="Z5528" s="1">
        <f t="shared" si="353"/>
        <v>0.76496248124062038</v>
      </c>
    </row>
    <row r="5529" spans="1:26">
      <c r="A5529" s="2">
        <v>45100</v>
      </c>
      <c r="B5529" t="s">
        <v>4457</v>
      </c>
      <c r="C5529" t="s">
        <v>4959</v>
      </c>
      <c r="D5529" s="2" t="str">
        <f t="shared" si="350"/>
        <v>KOW-CC04-R-004</v>
      </c>
      <c r="E5529" t="s">
        <v>43</v>
      </c>
      <c r="F5529" t="s">
        <v>1425</v>
      </c>
      <c r="G5529">
        <v>42</v>
      </c>
      <c r="H5529" t="str">
        <f>VLOOKUP(E5529,[1]data!$D$3:$AK$1000,34,0)</f>
        <v>Hoodie</v>
      </c>
      <c r="I5529">
        <v>2799</v>
      </c>
      <c r="J5529" t="str">
        <f>VLOOKUP(E5529,[1]data!$D$3:$AJ$1048576,33,0)</f>
        <v>2499-2999</v>
      </c>
      <c r="K5529" t="s">
        <v>5080</v>
      </c>
      <c r="L5529" t="s">
        <v>473</v>
      </c>
      <c r="M5529">
        <v>1</v>
      </c>
      <c r="N5529">
        <v>2499.12</v>
      </c>
      <c r="O5529">
        <v>-1911.75</v>
      </c>
      <c r="P5529">
        <v>0</v>
      </c>
      <c r="Q5529">
        <v>587.37</v>
      </c>
      <c r="R5529">
        <v>0</v>
      </c>
      <c r="S5529">
        <v>0</v>
      </c>
      <c r="T5529">
        <v>0</v>
      </c>
      <c r="U5529">
        <v>70.48</v>
      </c>
      <c r="V5529">
        <v>657.85</v>
      </c>
      <c r="W5529">
        <v>1</v>
      </c>
      <c r="X5529">
        <f t="shared" si="351"/>
        <v>2799</v>
      </c>
      <c r="Y5529">
        <f t="shared" si="352"/>
        <v>2141.15</v>
      </c>
      <c r="Z5529" s="1">
        <f t="shared" si="353"/>
        <v>0.76496963201143264</v>
      </c>
    </row>
    <row r="5530" spans="1:26">
      <c r="A5530" s="2">
        <v>45100</v>
      </c>
      <c r="B5530" t="s">
        <v>4457</v>
      </c>
      <c r="C5530" t="s">
        <v>4959</v>
      </c>
      <c r="D5530" s="2" t="str">
        <f t="shared" si="350"/>
        <v>KOW-TRA6-R-000</v>
      </c>
      <c r="E5530" t="s">
        <v>158</v>
      </c>
      <c r="F5530" t="s">
        <v>256</v>
      </c>
      <c r="G5530">
        <v>40</v>
      </c>
      <c r="H5530" t="str">
        <f>VLOOKUP(E5530,[1]data!$D$3:$AK$1000,34,0)</f>
        <v>Traditional</v>
      </c>
      <c r="I5530">
        <v>1499</v>
      </c>
      <c r="J5530" t="str">
        <f>VLOOKUP(E5530,[1]data!$D$3:$AJ$1048576,33,0)</f>
        <v>1099-1499</v>
      </c>
      <c r="K5530" t="s">
        <v>5082</v>
      </c>
      <c r="L5530" t="s">
        <v>255</v>
      </c>
      <c r="M5530">
        <v>1</v>
      </c>
      <c r="N5530">
        <v>1338.39</v>
      </c>
      <c r="O5530">
        <v>0</v>
      </c>
      <c r="P5530">
        <v>0</v>
      </c>
      <c r="Q5530">
        <v>1338.39</v>
      </c>
      <c r="R5530">
        <v>0</v>
      </c>
      <c r="S5530">
        <v>0</v>
      </c>
      <c r="T5530">
        <v>0</v>
      </c>
      <c r="U5530">
        <v>160.61000000000001</v>
      </c>
      <c r="V5530">
        <v>1499</v>
      </c>
      <c r="W5530">
        <v>1</v>
      </c>
      <c r="X5530">
        <f t="shared" si="351"/>
        <v>1499</v>
      </c>
      <c r="Y5530">
        <f t="shared" si="352"/>
        <v>0</v>
      </c>
      <c r="Z5530" s="1">
        <f t="shared" si="353"/>
        <v>0</v>
      </c>
    </row>
    <row r="5531" spans="1:26">
      <c r="A5531" s="2">
        <v>45100</v>
      </c>
      <c r="B5531" t="s">
        <v>4457</v>
      </c>
      <c r="C5531" t="s">
        <v>4959</v>
      </c>
      <c r="D5531" s="2" t="str">
        <f t="shared" si="350"/>
        <v>KOW-LI2-R-0006</v>
      </c>
      <c r="E5531" t="s">
        <v>103</v>
      </c>
      <c r="F5531" t="s">
        <v>258</v>
      </c>
      <c r="G5531">
        <v>44</v>
      </c>
      <c r="H5531" t="str">
        <f>VLOOKUP(E5531,[1]data!$D$3:$AK$1000,34,0)</f>
        <v>Linen</v>
      </c>
      <c r="I5531">
        <v>3499</v>
      </c>
      <c r="J5531" t="str">
        <f>VLOOKUP(E5531,[1]data!$D$3:$AJ$1048576,33,0)</f>
        <v>3499-3999</v>
      </c>
      <c r="K5531" t="s">
        <v>5083</v>
      </c>
      <c r="L5531" t="s">
        <v>255</v>
      </c>
      <c r="M5531">
        <v>1</v>
      </c>
      <c r="N5531">
        <v>2655.36</v>
      </c>
      <c r="O5531">
        <v>0</v>
      </c>
      <c r="P5531">
        <v>0</v>
      </c>
      <c r="Q5531">
        <v>2655.36</v>
      </c>
      <c r="R5531">
        <v>0</v>
      </c>
      <c r="S5531">
        <v>0</v>
      </c>
      <c r="T5531">
        <v>0</v>
      </c>
      <c r="U5531">
        <v>318.64</v>
      </c>
      <c r="V5531">
        <v>2974</v>
      </c>
      <c r="W5531">
        <v>1</v>
      </c>
      <c r="X5531">
        <f t="shared" si="351"/>
        <v>3499</v>
      </c>
      <c r="Y5531">
        <f t="shared" si="352"/>
        <v>525</v>
      </c>
      <c r="Z5531" s="1">
        <f t="shared" si="353"/>
        <v>0.15004286939125464</v>
      </c>
    </row>
    <row r="5532" spans="1:26">
      <c r="A5532" s="2">
        <v>45100</v>
      </c>
      <c r="B5532" t="s">
        <v>4457</v>
      </c>
      <c r="C5532" t="s">
        <v>4959</v>
      </c>
      <c r="D5532" s="2" t="str">
        <f t="shared" si="350"/>
        <v>KOW-CC04-R-004</v>
      </c>
      <c r="E5532" t="s">
        <v>43</v>
      </c>
      <c r="F5532" t="s">
        <v>1425</v>
      </c>
      <c r="G5532">
        <v>42</v>
      </c>
      <c r="H5532" t="str">
        <f>VLOOKUP(E5532,[1]data!$D$3:$AK$1000,34,0)</f>
        <v>Hoodie</v>
      </c>
      <c r="I5532">
        <v>2799</v>
      </c>
      <c r="J5532" t="str">
        <f>VLOOKUP(E5532,[1]data!$D$3:$AJ$1048576,33,0)</f>
        <v>2499-2999</v>
      </c>
      <c r="K5532" t="s">
        <v>5084</v>
      </c>
      <c r="L5532" t="s">
        <v>255</v>
      </c>
      <c r="M5532">
        <v>1</v>
      </c>
      <c r="N5532">
        <v>2499.11</v>
      </c>
      <c r="O5532">
        <v>0</v>
      </c>
      <c r="P5532">
        <v>0</v>
      </c>
      <c r="Q5532">
        <v>2499.11</v>
      </c>
      <c r="R5532">
        <v>0</v>
      </c>
      <c r="S5532">
        <v>0</v>
      </c>
      <c r="T5532">
        <v>0</v>
      </c>
      <c r="U5532">
        <v>299.89</v>
      </c>
      <c r="V5532">
        <v>2799</v>
      </c>
      <c r="W5532">
        <v>1</v>
      </c>
      <c r="X5532">
        <f t="shared" si="351"/>
        <v>2799</v>
      </c>
      <c r="Y5532">
        <f t="shared" si="352"/>
        <v>0</v>
      </c>
      <c r="Z5532" s="1">
        <f t="shared" si="353"/>
        <v>0</v>
      </c>
    </row>
    <row r="5533" spans="1:26">
      <c r="A5533" s="2">
        <v>45100</v>
      </c>
      <c r="B5533" t="s">
        <v>4457</v>
      </c>
      <c r="C5533" t="s">
        <v>4959</v>
      </c>
      <c r="D5533" s="2" t="str">
        <f t="shared" si="350"/>
        <v>KOW-PO26-R-002</v>
      </c>
      <c r="E5533" t="s">
        <v>134</v>
      </c>
      <c r="F5533" t="s">
        <v>426</v>
      </c>
      <c r="G5533">
        <v>42</v>
      </c>
      <c r="H5533" t="str">
        <f>VLOOKUP(E5533,[1]data!$D$3:$AK$1000,34,0)</f>
        <v>Indie</v>
      </c>
      <c r="I5533">
        <v>1999</v>
      </c>
      <c r="J5533" t="str">
        <f>VLOOKUP(E5533,[1]data!$D$3:$AJ$1048576,33,0)</f>
        <v>1799-2299</v>
      </c>
      <c r="K5533" t="s">
        <v>5085</v>
      </c>
      <c r="L5533" t="s">
        <v>255</v>
      </c>
      <c r="M5533">
        <v>1</v>
      </c>
      <c r="N5533">
        <v>1784.82</v>
      </c>
      <c r="O5533">
        <v>0</v>
      </c>
      <c r="P5533">
        <v>0</v>
      </c>
      <c r="Q5533">
        <v>1784.82</v>
      </c>
      <c r="R5533">
        <v>0</v>
      </c>
      <c r="S5533">
        <v>0</v>
      </c>
      <c r="T5533">
        <v>0</v>
      </c>
      <c r="U5533">
        <v>214.18</v>
      </c>
      <c r="V5533">
        <v>1999</v>
      </c>
      <c r="W5533">
        <v>1</v>
      </c>
      <c r="X5533">
        <f t="shared" si="351"/>
        <v>1999</v>
      </c>
      <c r="Y5533">
        <f t="shared" si="352"/>
        <v>0</v>
      </c>
      <c r="Z5533" s="1">
        <f t="shared" si="353"/>
        <v>0</v>
      </c>
    </row>
    <row r="5534" spans="1:26">
      <c r="A5534" s="2">
        <v>45100</v>
      </c>
      <c r="B5534" t="s">
        <v>4457</v>
      </c>
      <c r="C5534" t="s">
        <v>4959</v>
      </c>
      <c r="D5534" s="2" t="str">
        <f t="shared" si="350"/>
        <v>KOW-LI3-R-0007</v>
      </c>
      <c r="E5534" t="s">
        <v>105</v>
      </c>
      <c r="F5534" t="s">
        <v>261</v>
      </c>
      <c r="G5534">
        <v>40</v>
      </c>
      <c r="H5534" t="str">
        <f>VLOOKUP(E5534,[1]data!$D$3:$AK$1000,34,0)</f>
        <v>Linen</v>
      </c>
      <c r="I5534">
        <v>3499</v>
      </c>
      <c r="J5534" t="str">
        <f>VLOOKUP(E5534,[1]data!$D$3:$AJ$1048576,33,0)</f>
        <v>3499-3999</v>
      </c>
      <c r="K5534" t="s">
        <v>5086</v>
      </c>
      <c r="L5534" t="s">
        <v>255</v>
      </c>
      <c r="M5534">
        <v>1</v>
      </c>
      <c r="N5534">
        <v>2655.35</v>
      </c>
      <c r="O5534">
        <v>-265.52999999999997</v>
      </c>
      <c r="P5534">
        <v>0</v>
      </c>
      <c r="Q5534">
        <v>2389.8200000000002</v>
      </c>
      <c r="R5534">
        <v>0</v>
      </c>
      <c r="S5534">
        <v>0</v>
      </c>
      <c r="T5534">
        <v>0</v>
      </c>
      <c r="U5534">
        <v>286.77999999999997</v>
      </c>
      <c r="V5534">
        <v>2676.6</v>
      </c>
      <c r="W5534">
        <v>1</v>
      </c>
      <c r="X5534">
        <f t="shared" si="351"/>
        <v>3499</v>
      </c>
      <c r="Y5534">
        <f t="shared" si="352"/>
        <v>822.40000000000009</v>
      </c>
      <c r="Z5534" s="1">
        <f t="shared" si="353"/>
        <v>0.23503858245212922</v>
      </c>
    </row>
    <row r="5535" spans="1:26">
      <c r="A5535" s="2">
        <v>45100</v>
      </c>
      <c r="B5535" t="s">
        <v>4457</v>
      </c>
      <c r="C5535" t="s">
        <v>4959</v>
      </c>
      <c r="D5535" s="2" t="str">
        <f t="shared" si="350"/>
        <v>KOW-LI1-R-0001</v>
      </c>
      <c r="E5535" t="s">
        <v>97</v>
      </c>
      <c r="F5535" t="s">
        <v>941</v>
      </c>
      <c r="G5535">
        <v>39</v>
      </c>
      <c r="H5535" t="str">
        <f>VLOOKUP(E5535,[1]data!$D$3:$AK$1000,34,0)</f>
        <v>Linen</v>
      </c>
      <c r="I5535">
        <v>3499</v>
      </c>
      <c r="J5535" t="str">
        <f>VLOOKUP(E5535,[1]data!$D$3:$AJ$1048576,33,0)</f>
        <v>3499-3999</v>
      </c>
      <c r="K5535" t="s">
        <v>5087</v>
      </c>
      <c r="L5535" t="s">
        <v>255</v>
      </c>
      <c r="M5535">
        <v>1</v>
      </c>
      <c r="N5535">
        <v>2655.36</v>
      </c>
      <c r="O5535">
        <v>0</v>
      </c>
      <c r="P5535">
        <v>0</v>
      </c>
      <c r="Q5535">
        <v>2655.36</v>
      </c>
      <c r="R5535">
        <v>0</v>
      </c>
      <c r="S5535">
        <v>0</v>
      </c>
      <c r="T5535">
        <v>0</v>
      </c>
      <c r="U5535">
        <v>318.64</v>
      </c>
      <c r="V5535">
        <v>2974</v>
      </c>
      <c r="W5535">
        <v>1</v>
      </c>
      <c r="X5535">
        <f t="shared" si="351"/>
        <v>3499</v>
      </c>
      <c r="Y5535">
        <f t="shared" si="352"/>
        <v>525</v>
      </c>
      <c r="Z5535" s="1">
        <f t="shared" si="353"/>
        <v>0.15004286939125464</v>
      </c>
    </row>
    <row r="5536" spans="1:26">
      <c r="A5536" s="2">
        <v>45100</v>
      </c>
      <c r="B5536" t="s">
        <v>4457</v>
      </c>
      <c r="C5536" t="s">
        <v>4959</v>
      </c>
      <c r="D5536" s="2" t="str">
        <f t="shared" si="350"/>
        <v>KOW-LI4-R-0001</v>
      </c>
      <c r="E5536" t="s">
        <v>111</v>
      </c>
      <c r="F5536" t="s">
        <v>594</v>
      </c>
      <c r="G5536">
        <v>42</v>
      </c>
      <c r="H5536" t="str">
        <f>VLOOKUP(E5536,[1]data!$D$3:$AK$1000,34,0)</f>
        <v>Linen</v>
      </c>
      <c r="I5536">
        <v>3499</v>
      </c>
      <c r="J5536" t="str">
        <f>VLOOKUP(E5536,[1]data!$D$3:$AJ$1048576,33,0)</f>
        <v>3499-3999</v>
      </c>
      <c r="K5536" t="s">
        <v>5086</v>
      </c>
      <c r="L5536" t="s">
        <v>255</v>
      </c>
      <c r="M5536">
        <v>1</v>
      </c>
      <c r="N5536">
        <v>2655.35</v>
      </c>
      <c r="O5536">
        <v>-265.52999999999997</v>
      </c>
      <c r="P5536">
        <v>0</v>
      </c>
      <c r="Q5536">
        <v>2389.8200000000002</v>
      </c>
      <c r="R5536">
        <v>0</v>
      </c>
      <c r="S5536">
        <v>0</v>
      </c>
      <c r="T5536">
        <v>0</v>
      </c>
      <c r="U5536">
        <v>286.77999999999997</v>
      </c>
      <c r="V5536">
        <v>2676.6</v>
      </c>
      <c r="W5536">
        <v>1</v>
      </c>
      <c r="X5536">
        <f t="shared" si="351"/>
        <v>3499</v>
      </c>
      <c r="Y5536">
        <f t="shared" si="352"/>
        <v>822.40000000000009</v>
      </c>
      <c r="Z5536" s="1">
        <f t="shared" si="353"/>
        <v>0.23503858245212922</v>
      </c>
    </row>
    <row r="5537" spans="1:26">
      <c r="A5537" s="2">
        <v>45100</v>
      </c>
      <c r="B5537" t="s">
        <v>4457</v>
      </c>
      <c r="C5537" t="s">
        <v>4959</v>
      </c>
      <c r="D5537" s="2" t="str">
        <f t="shared" si="350"/>
        <v>KOW-TEE2-R-007</v>
      </c>
      <c r="E5537" t="s">
        <v>201</v>
      </c>
      <c r="F5537" t="s">
        <v>4893</v>
      </c>
      <c r="G5537" t="s">
        <v>2011</v>
      </c>
      <c r="H5537" t="str">
        <f>VLOOKUP(E5537,[1]data!$D$3:$AK$1000,34,0)</f>
        <v>Crew Neck Tee</v>
      </c>
      <c r="I5537">
        <v>749</v>
      </c>
      <c r="J5537" t="str">
        <f>VLOOKUP(E5537,[1]data!$D$3:$AJ$1048576,33,0)</f>
        <v>399-799</v>
      </c>
      <c r="K5537" t="s">
        <v>5088</v>
      </c>
      <c r="L5537" t="s">
        <v>255</v>
      </c>
      <c r="M5537">
        <v>1</v>
      </c>
      <c r="N5537">
        <v>668.74</v>
      </c>
      <c r="O5537">
        <v>-66.87</v>
      </c>
      <c r="P5537">
        <v>0</v>
      </c>
      <c r="Q5537">
        <v>601.87</v>
      </c>
      <c r="R5537">
        <v>0</v>
      </c>
      <c r="S5537">
        <v>0</v>
      </c>
      <c r="T5537">
        <v>0</v>
      </c>
      <c r="U5537">
        <v>72.23</v>
      </c>
      <c r="V5537">
        <v>674.1</v>
      </c>
      <c r="W5537">
        <v>1</v>
      </c>
      <c r="X5537">
        <f t="shared" si="351"/>
        <v>749</v>
      </c>
      <c r="Y5537">
        <f t="shared" si="352"/>
        <v>74.899999999999977</v>
      </c>
      <c r="Z5537" s="1">
        <f t="shared" si="353"/>
        <v>9.9999999999999964E-2</v>
      </c>
    </row>
    <row r="5538" spans="1:26">
      <c r="A5538" s="2">
        <v>45100</v>
      </c>
      <c r="B5538" t="s">
        <v>4457</v>
      </c>
      <c r="C5538" t="s">
        <v>4959</v>
      </c>
      <c r="D5538" s="2" t="str">
        <f t="shared" si="350"/>
        <v>KOW-CA11-R-000</v>
      </c>
      <c r="E5538" t="s">
        <v>11</v>
      </c>
      <c r="F5538" t="s">
        <v>302</v>
      </c>
      <c r="G5538">
        <v>44</v>
      </c>
      <c r="H5538" t="str">
        <f>VLOOKUP(E5538,[1]data!$D$3:$AK$1000,34,0)</f>
        <v>Casual</v>
      </c>
      <c r="I5538">
        <v>1999</v>
      </c>
      <c r="J5538" t="str">
        <f>VLOOKUP(E5538,[1]data!$D$3:$AJ$1048576,33,0)</f>
        <v>1799-2299</v>
      </c>
      <c r="K5538" t="s">
        <v>5088</v>
      </c>
      <c r="L5538" t="s">
        <v>255</v>
      </c>
      <c r="M5538">
        <v>1</v>
      </c>
      <c r="N5538">
        <v>1784.82</v>
      </c>
      <c r="O5538">
        <v>-178.48</v>
      </c>
      <c r="P5538">
        <v>0</v>
      </c>
      <c r="Q5538">
        <v>1606.34</v>
      </c>
      <c r="R5538">
        <v>0</v>
      </c>
      <c r="S5538">
        <v>0</v>
      </c>
      <c r="T5538">
        <v>0</v>
      </c>
      <c r="U5538">
        <v>192.76</v>
      </c>
      <c r="V5538">
        <v>1799.1</v>
      </c>
      <c r="W5538">
        <v>1</v>
      </c>
      <c r="X5538">
        <f t="shared" si="351"/>
        <v>1999</v>
      </c>
      <c r="Y5538">
        <f t="shared" si="352"/>
        <v>199.90000000000009</v>
      </c>
      <c r="Z5538" s="1">
        <f t="shared" si="353"/>
        <v>0.10000000000000005</v>
      </c>
    </row>
    <row r="5539" spans="1:26">
      <c r="A5539" s="2">
        <v>45100</v>
      </c>
      <c r="B5539" t="s">
        <v>4457</v>
      </c>
      <c r="C5539" t="s">
        <v>4959</v>
      </c>
      <c r="D5539" s="2" t="str">
        <f t="shared" si="350"/>
        <v>KOW-KU1-R-0002</v>
      </c>
      <c r="E5539" t="s">
        <v>697</v>
      </c>
      <c r="F5539" t="s">
        <v>264</v>
      </c>
      <c r="G5539">
        <v>46</v>
      </c>
      <c r="H5539" t="str">
        <f>VLOOKUP(E5539,[1]data!$D$3:$AK$1000,34,0)</f>
        <v>Hoodie</v>
      </c>
      <c r="I5539">
        <v>2799</v>
      </c>
      <c r="J5539" t="str">
        <f>VLOOKUP(E5539,[1]data!$D$3:$AJ$1048576,33,0)</f>
        <v>2499-2999</v>
      </c>
      <c r="K5539" t="s">
        <v>5089</v>
      </c>
      <c r="L5539" t="s">
        <v>255</v>
      </c>
      <c r="M5539">
        <v>1</v>
      </c>
      <c r="N5539">
        <v>2499.11</v>
      </c>
      <c r="O5539">
        <v>-249.91</v>
      </c>
      <c r="P5539">
        <v>0</v>
      </c>
      <c r="Q5539">
        <v>2249.1999999999998</v>
      </c>
      <c r="R5539">
        <v>0</v>
      </c>
      <c r="S5539">
        <v>0</v>
      </c>
      <c r="T5539">
        <v>0</v>
      </c>
      <c r="U5539">
        <v>269.89999999999998</v>
      </c>
      <c r="V5539">
        <v>2519.1</v>
      </c>
      <c r="W5539">
        <v>1</v>
      </c>
      <c r="X5539">
        <f t="shared" si="351"/>
        <v>2799</v>
      </c>
      <c r="Y5539">
        <f t="shared" si="352"/>
        <v>279.90000000000009</v>
      </c>
      <c r="Z5539" s="1">
        <f t="shared" si="353"/>
        <v>0.10000000000000003</v>
      </c>
    </row>
    <row r="5540" spans="1:26">
      <c r="A5540" s="2">
        <v>45100</v>
      </c>
      <c r="B5540" t="s">
        <v>4457</v>
      </c>
      <c r="C5540" t="s">
        <v>4959</v>
      </c>
      <c r="D5540" s="2" t="str">
        <f t="shared" si="350"/>
        <v>KOW-TRA2-R-000</v>
      </c>
      <c r="E5540" t="s">
        <v>149</v>
      </c>
      <c r="F5540" t="s">
        <v>317</v>
      </c>
      <c r="G5540">
        <v>44</v>
      </c>
      <c r="H5540" t="str">
        <f>VLOOKUP(E5540,[1]data!$D$3:$AK$1000,34,0)</f>
        <v>Traditional</v>
      </c>
      <c r="I5540">
        <v>1799</v>
      </c>
      <c r="J5540" t="str">
        <f>VLOOKUP(E5540,[1]data!$D$3:$AJ$1048576,33,0)</f>
        <v>1799-2299</v>
      </c>
      <c r="K5540" t="s">
        <v>5090</v>
      </c>
      <c r="L5540" t="s">
        <v>255</v>
      </c>
      <c r="M5540">
        <v>1</v>
      </c>
      <c r="N5540">
        <v>1365.18</v>
      </c>
      <c r="O5540">
        <v>0</v>
      </c>
      <c r="P5540">
        <v>0</v>
      </c>
      <c r="Q5540">
        <v>1365.18</v>
      </c>
      <c r="R5540">
        <v>0</v>
      </c>
      <c r="S5540">
        <v>0</v>
      </c>
      <c r="T5540">
        <v>0</v>
      </c>
      <c r="U5540">
        <v>163.82</v>
      </c>
      <c r="V5540">
        <v>1529</v>
      </c>
      <c r="W5540">
        <v>1</v>
      </c>
      <c r="X5540">
        <f t="shared" si="351"/>
        <v>1799</v>
      </c>
      <c r="Y5540">
        <f t="shared" si="352"/>
        <v>270</v>
      </c>
      <c r="Z5540" s="1">
        <f t="shared" si="353"/>
        <v>0.15008337965536409</v>
      </c>
    </row>
    <row r="5541" spans="1:26">
      <c r="A5541" s="2">
        <v>45101</v>
      </c>
      <c r="B5541" t="s">
        <v>4457</v>
      </c>
      <c r="C5541" t="s">
        <v>4959</v>
      </c>
      <c r="D5541" s="2" t="str">
        <f t="shared" si="350"/>
        <v>KOW-AMZ1P3-R-0</v>
      </c>
      <c r="E5541" t="s">
        <v>5066</v>
      </c>
      <c r="F5541" t="s">
        <v>5018</v>
      </c>
      <c r="G5541" t="s">
        <v>2022</v>
      </c>
      <c r="H5541" t="str">
        <f>VLOOKUP(E5541,[1]data!$D$3:$AK$1000,34,0)</f>
        <v>Casual</v>
      </c>
      <c r="I5541">
        <v>1899</v>
      </c>
      <c r="J5541" t="str">
        <f>VLOOKUP(E5541,[1]data!$D$3:$AJ$1048576,33,0)</f>
        <v>1799-2299</v>
      </c>
      <c r="K5541" t="s">
        <v>5091</v>
      </c>
      <c r="L5541" t="s">
        <v>255</v>
      </c>
      <c r="M5541">
        <v>1</v>
      </c>
      <c r="N5541">
        <v>1016.96</v>
      </c>
      <c r="O5541">
        <v>-101.69</v>
      </c>
      <c r="P5541">
        <v>0</v>
      </c>
      <c r="Q5541">
        <v>915.27</v>
      </c>
      <c r="R5541">
        <v>0</v>
      </c>
      <c r="S5541">
        <v>0</v>
      </c>
      <c r="T5541">
        <v>0</v>
      </c>
      <c r="U5541">
        <v>109.83</v>
      </c>
      <c r="V5541">
        <v>1025.0999999999999</v>
      </c>
      <c r="W5541">
        <v>1</v>
      </c>
      <c r="X5541">
        <f t="shared" si="351"/>
        <v>1899</v>
      </c>
      <c r="Y5541">
        <f t="shared" si="352"/>
        <v>873.90000000000009</v>
      </c>
      <c r="Z5541" s="1">
        <f t="shared" si="353"/>
        <v>0.46018957345971567</v>
      </c>
    </row>
    <row r="5542" spans="1:26">
      <c r="A5542" s="2">
        <v>45101</v>
      </c>
      <c r="B5542" t="s">
        <v>4457</v>
      </c>
      <c r="C5542" t="s">
        <v>4959</v>
      </c>
      <c r="D5542" s="2" t="str">
        <f t="shared" si="350"/>
        <v>KOW-PIQ-S-0033</v>
      </c>
      <c r="E5542" t="s">
        <v>129</v>
      </c>
      <c r="F5542" t="s">
        <v>2021</v>
      </c>
      <c r="G5542" t="s">
        <v>2022</v>
      </c>
      <c r="H5542" t="str">
        <f>VLOOKUP(E5542,[1]data!$D$3:$AK$1000,34,0)</f>
        <v>Knit Shirt</v>
      </c>
      <c r="I5542">
        <v>1999</v>
      </c>
      <c r="J5542" t="str">
        <f>VLOOKUP(E5542,[1]data!$D$3:$AJ$1048576,33,0)</f>
        <v>1799-2299</v>
      </c>
      <c r="K5542" t="s">
        <v>5091</v>
      </c>
      <c r="L5542" t="s">
        <v>255</v>
      </c>
      <c r="M5542">
        <v>1</v>
      </c>
      <c r="N5542">
        <v>1784.82</v>
      </c>
      <c r="O5542">
        <v>-178.48</v>
      </c>
      <c r="P5542">
        <v>0</v>
      </c>
      <c r="Q5542">
        <v>1606.34</v>
      </c>
      <c r="R5542">
        <v>0</v>
      </c>
      <c r="S5542">
        <v>0</v>
      </c>
      <c r="T5542">
        <v>0</v>
      </c>
      <c r="U5542">
        <v>192.76</v>
      </c>
      <c r="V5542">
        <v>1799.1</v>
      </c>
      <c r="W5542">
        <v>1</v>
      </c>
      <c r="X5542">
        <f t="shared" si="351"/>
        <v>1999</v>
      </c>
      <c r="Y5542">
        <f t="shared" si="352"/>
        <v>199.90000000000009</v>
      </c>
      <c r="Z5542" s="1">
        <f t="shared" si="353"/>
        <v>0.10000000000000005</v>
      </c>
    </row>
    <row r="5543" spans="1:26">
      <c r="A5543" s="2">
        <v>45101</v>
      </c>
      <c r="B5543" t="s">
        <v>4457</v>
      </c>
      <c r="C5543" t="s">
        <v>4959</v>
      </c>
      <c r="D5543" s="2" t="str">
        <f t="shared" si="350"/>
        <v>KOW-POL2-R-007</v>
      </c>
      <c r="E5543" t="s">
        <v>184</v>
      </c>
      <c r="F5543" t="s">
        <v>4579</v>
      </c>
      <c r="G5543" t="s">
        <v>2108</v>
      </c>
      <c r="H5543" t="str">
        <f>VLOOKUP(E5543,[1]data!$D$3:$AK$1000,34,0)</f>
        <v>Polo Tees</v>
      </c>
      <c r="I5543">
        <v>1299</v>
      </c>
      <c r="J5543" t="str">
        <f>VLOOKUP(E5543,[1]data!$D$3:$AJ$1048576,33,0)</f>
        <v>1099-1499</v>
      </c>
      <c r="K5543" t="s">
        <v>5092</v>
      </c>
      <c r="L5543" t="s">
        <v>255</v>
      </c>
      <c r="M5543">
        <v>1</v>
      </c>
      <c r="N5543">
        <v>1159.82</v>
      </c>
      <c r="O5543">
        <v>0</v>
      </c>
      <c r="P5543">
        <v>0</v>
      </c>
      <c r="Q5543">
        <v>1159.82</v>
      </c>
      <c r="R5543">
        <v>0</v>
      </c>
      <c r="S5543">
        <v>0</v>
      </c>
      <c r="T5543">
        <v>0</v>
      </c>
      <c r="U5543">
        <v>139.18</v>
      </c>
      <c r="V5543">
        <v>1299</v>
      </c>
      <c r="W5543">
        <v>1</v>
      </c>
      <c r="X5543">
        <f t="shared" si="351"/>
        <v>1299</v>
      </c>
      <c r="Y5543">
        <f t="shared" si="352"/>
        <v>0</v>
      </c>
      <c r="Z5543" s="1">
        <f t="shared" si="353"/>
        <v>0</v>
      </c>
    </row>
    <row r="5544" spans="1:26">
      <c r="A5544" s="2">
        <v>45101</v>
      </c>
      <c r="B5544" t="s">
        <v>4457</v>
      </c>
      <c r="C5544" t="s">
        <v>4959</v>
      </c>
      <c r="D5544" s="2" t="str">
        <f t="shared" si="350"/>
        <v>KOW-PIQ-S-0033</v>
      </c>
      <c r="E5544" t="s">
        <v>127</v>
      </c>
      <c r="F5544" t="s">
        <v>2021</v>
      </c>
      <c r="G5544" t="s">
        <v>2029</v>
      </c>
      <c r="H5544" t="str">
        <f>VLOOKUP(E5544,[1]data!$D$3:$AK$1000,34,0)</f>
        <v>Knit Shirt</v>
      </c>
      <c r="I5544">
        <v>1999</v>
      </c>
      <c r="J5544" t="str">
        <f>VLOOKUP(E5544,[1]data!$D$3:$AJ$1048576,33,0)</f>
        <v>1799-2299</v>
      </c>
      <c r="K5544" t="s">
        <v>5093</v>
      </c>
      <c r="L5544" t="s">
        <v>255</v>
      </c>
      <c r="M5544">
        <v>1</v>
      </c>
      <c r="N5544">
        <v>1784.82</v>
      </c>
      <c r="O5544">
        <v>0</v>
      </c>
      <c r="P5544">
        <v>0</v>
      </c>
      <c r="Q5544">
        <v>1784.82</v>
      </c>
      <c r="R5544">
        <v>0</v>
      </c>
      <c r="S5544">
        <v>0</v>
      </c>
      <c r="T5544">
        <v>0</v>
      </c>
      <c r="U5544">
        <v>214.18</v>
      </c>
      <c r="V5544">
        <v>1999</v>
      </c>
      <c r="W5544">
        <v>1</v>
      </c>
      <c r="X5544">
        <f t="shared" si="351"/>
        <v>1999</v>
      </c>
      <c r="Y5544">
        <f t="shared" si="352"/>
        <v>0</v>
      </c>
      <c r="Z5544" s="1">
        <f t="shared" si="353"/>
        <v>0</v>
      </c>
    </row>
    <row r="5545" spans="1:26">
      <c r="A5545" s="2">
        <v>45101</v>
      </c>
      <c r="B5545" t="s">
        <v>4457</v>
      </c>
      <c r="C5545" t="s">
        <v>4959</v>
      </c>
      <c r="D5545" s="2" t="str">
        <f t="shared" si="350"/>
        <v>KOW-PIQ-S-0033</v>
      </c>
      <c r="E5545" t="s">
        <v>127</v>
      </c>
      <c r="F5545" t="s">
        <v>2021</v>
      </c>
      <c r="G5545" t="s">
        <v>2029</v>
      </c>
      <c r="H5545" t="str">
        <f>VLOOKUP(E5545,[1]data!$D$3:$AK$1000,34,0)</f>
        <v>Knit Shirt</v>
      </c>
      <c r="I5545">
        <v>1999</v>
      </c>
      <c r="J5545" t="str">
        <f>VLOOKUP(E5545,[1]data!$D$3:$AJ$1048576,33,0)</f>
        <v>1799-2299</v>
      </c>
      <c r="K5545" t="s">
        <v>5094</v>
      </c>
      <c r="L5545" t="s">
        <v>255</v>
      </c>
      <c r="M5545">
        <v>1</v>
      </c>
      <c r="N5545">
        <v>1784.82</v>
      </c>
      <c r="O5545">
        <v>-178.48</v>
      </c>
      <c r="P5545">
        <v>0</v>
      </c>
      <c r="Q5545">
        <v>1606.34</v>
      </c>
      <c r="R5545">
        <v>0</v>
      </c>
      <c r="S5545">
        <v>0</v>
      </c>
      <c r="T5545">
        <v>0</v>
      </c>
      <c r="U5545">
        <v>192.76</v>
      </c>
      <c r="V5545">
        <v>1799.1</v>
      </c>
      <c r="W5545">
        <v>1</v>
      </c>
      <c r="X5545">
        <f t="shared" si="351"/>
        <v>1999</v>
      </c>
      <c r="Y5545">
        <f t="shared" si="352"/>
        <v>199.90000000000009</v>
      </c>
      <c r="Z5545" s="1">
        <f t="shared" si="353"/>
        <v>0.10000000000000005</v>
      </c>
    </row>
    <row r="5546" spans="1:26">
      <c r="A5546" s="2">
        <v>45101</v>
      </c>
      <c r="B5546" t="s">
        <v>4457</v>
      </c>
      <c r="C5546" t="s">
        <v>4959</v>
      </c>
      <c r="D5546" s="2" t="str">
        <f t="shared" si="350"/>
        <v>KOW-CC09-R-003</v>
      </c>
      <c r="E5546" t="s">
        <v>49</v>
      </c>
      <c r="F5546" t="s">
        <v>1721</v>
      </c>
      <c r="G5546">
        <v>36</v>
      </c>
      <c r="H5546" t="str">
        <f>VLOOKUP(E5546,[1]data!$D$3:$AK$1000,34,0)</f>
        <v>Bottom</v>
      </c>
      <c r="I5546">
        <v>1499</v>
      </c>
      <c r="J5546" t="str">
        <f>VLOOKUP(E5546,[1]data!$D$3:$AJ$1048576,33,0)</f>
        <v>1099-1499</v>
      </c>
      <c r="K5546" t="s">
        <v>5094</v>
      </c>
      <c r="L5546" t="s">
        <v>255</v>
      </c>
      <c r="M5546">
        <v>1</v>
      </c>
      <c r="N5546">
        <v>1338.38</v>
      </c>
      <c r="O5546">
        <v>-133.83000000000001</v>
      </c>
      <c r="P5546">
        <v>0</v>
      </c>
      <c r="Q5546">
        <v>1204.55</v>
      </c>
      <c r="R5546">
        <v>0</v>
      </c>
      <c r="S5546">
        <v>0</v>
      </c>
      <c r="T5546">
        <v>0</v>
      </c>
      <c r="U5546">
        <v>144.55000000000001</v>
      </c>
      <c r="V5546">
        <v>1349.1</v>
      </c>
      <c r="W5546">
        <v>1</v>
      </c>
      <c r="X5546">
        <f t="shared" si="351"/>
        <v>1499</v>
      </c>
      <c r="Y5546">
        <f t="shared" si="352"/>
        <v>149.90000000000009</v>
      </c>
      <c r="Z5546" s="1">
        <f t="shared" si="353"/>
        <v>0.10000000000000006</v>
      </c>
    </row>
    <row r="5547" spans="1:26">
      <c r="A5547" s="2">
        <v>45101</v>
      </c>
      <c r="B5547" t="s">
        <v>4457</v>
      </c>
      <c r="C5547" t="s">
        <v>4959</v>
      </c>
      <c r="D5547" s="2" t="str">
        <f t="shared" si="350"/>
        <v>KOW-FF6-R-0035</v>
      </c>
      <c r="E5547" t="s">
        <v>67</v>
      </c>
      <c r="F5547" t="s">
        <v>2065</v>
      </c>
      <c r="G5547">
        <v>32</v>
      </c>
      <c r="H5547" t="str">
        <f>VLOOKUP(E5547,[1]data!$D$3:$AK$1000,34,0)</f>
        <v>Bottom</v>
      </c>
      <c r="I5547">
        <v>1499</v>
      </c>
      <c r="J5547" t="str">
        <f>VLOOKUP(E5547,[1]data!$D$3:$AJ$1048576,33,0)</f>
        <v>1099-1499</v>
      </c>
      <c r="K5547" t="s">
        <v>5095</v>
      </c>
      <c r="L5547" t="s">
        <v>255</v>
      </c>
      <c r="M5547">
        <v>1</v>
      </c>
      <c r="N5547">
        <v>1338.38</v>
      </c>
      <c r="O5547">
        <v>-133.83000000000001</v>
      </c>
      <c r="P5547">
        <v>0</v>
      </c>
      <c r="Q5547">
        <v>1204.55</v>
      </c>
      <c r="R5547">
        <v>0</v>
      </c>
      <c r="S5547">
        <v>0</v>
      </c>
      <c r="T5547">
        <v>0</v>
      </c>
      <c r="U5547">
        <v>144.55000000000001</v>
      </c>
      <c r="V5547">
        <v>1349.1</v>
      </c>
      <c r="W5547">
        <v>1</v>
      </c>
      <c r="X5547">
        <f t="shared" si="351"/>
        <v>1499</v>
      </c>
      <c r="Y5547">
        <f t="shared" si="352"/>
        <v>149.90000000000009</v>
      </c>
      <c r="Z5547" s="1">
        <f t="shared" si="353"/>
        <v>0.10000000000000006</v>
      </c>
    </row>
    <row r="5548" spans="1:26">
      <c r="A5548" s="2">
        <v>45101</v>
      </c>
      <c r="B5548" t="s">
        <v>4457</v>
      </c>
      <c r="C5548" t="s">
        <v>4959</v>
      </c>
      <c r="D5548" s="2" t="str">
        <f t="shared" si="350"/>
        <v>KOW-LI1-R-0001</v>
      </c>
      <c r="E5548" t="s">
        <v>99</v>
      </c>
      <c r="F5548" t="s">
        <v>941</v>
      </c>
      <c r="G5548">
        <v>42</v>
      </c>
      <c r="H5548" t="str">
        <f>VLOOKUP(E5548,[1]data!$D$3:$AK$1000,34,0)</f>
        <v>Linen</v>
      </c>
      <c r="I5548">
        <v>3499</v>
      </c>
      <c r="J5548" t="str">
        <f>VLOOKUP(E5548,[1]data!$D$3:$AJ$1048576,33,0)</f>
        <v>3499-3999</v>
      </c>
      <c r="K5548" t="s">
        <v>5095</v>
      </c>
      <c r="L5548" t="s">
        <v>255</v>
      </c>
      <c r="M5548">
        <v>1</v>
      </c>
      <c r="N5548">
        <v>2655.35</v>
      </c>
      <c r="O5548">
        <v>-265.52999999999997</v>
      </c>
      <c r="P5548">
        <v>0</v>
      </c>
      <c r="Q5548">
        <v>2389.8200000000002</v>
      </c>
      <c r="R5548">
        <v>0</v>
      </c>
      <c r="S5548">
        <v>0</v>
      </c>
      <c r="T5548">
        <v>0</v>
      </c>
      <c r="U5548">
        <v>286.77999999999997</v>
      </c>
      <c r="V5548">
        <v>2676.6</v>
      </c>
      <c r="W5548">
        <v>1</v>
      </c>
      <c r="X5548">
        <f t="shared" si="351"/>
        <v>3499</v>
      </c>
      <c r="Y5548">
        <f t="shared" si="352"/>
        <v>822.40000000000009</v>
      </c>
      <c r="Z5548" s="1">
        <f t="shared" si="353"/>
        <v>0.23503858245212922</v>
      </c>
    </row>
    <row r="5549" spans="1:26">
      <c r="A5549" s="2">
        <v>45101</v>
      </c>
      <c r="B5549" t="s">
        <v>4457</v>
      </c>
      <c r="C5549" t="s">
        <v>4959</v>
      </c>
      <c r="D5549" s="2" t="str">
        <f t="shared" si="350"/>
        <v>KOW-POL2-R-007</v>
      </c>
      <c r="E5549" t="s">
        <v>194</v>
      </c>
      <c r="F5549" t="s">
        <v>4579</v>
      </c>
      <c r="G5549" t="s">
        <v>2080</v>
      </c>
      <c r="H5549" t="str">
        <f>VLOOKUP(E5549,[1]data!$D$3:$AK$1000,34,0)</f>
        <v>Polo Tees</v>
      </c>
      <c r="I5549">
        <v>1299</v>
      </c>
      <c r="J5549" t="str">
        <f>VLOOKUP(E5549,[1]data!$D$3:$AJ$1048576,33,0)</f>
        <v>1099-1499</v>
      </c>
      <c r="K5549" t="s">
        <v>5096</v>
      </c>
      <c r="L5549" t="s">
        <v>255</v>
      </c>
      <c r="M5549">
        <v>1</v>
      </c>
      <c r="N5549">
        <v>1159.82</v>
      </c>
      <c r="O5549">
        <v>-115.98</v>
      </c>
      <c r="P5549">
        <v>0</v>
      </c>
      <c r="Q5549">
        <v>1043.8399999999999</v>
      </c>
      <c r="R5549">
        <v>0</v>
      </c>
      <c r="S5549">
        <v>0</v>
      </c>
      <c r="T5549">
        <v>0</v>
      </c>
      <c r="U5549">
        <v>125.26</v>
      </c>
      <c r="V5549">
        <v>1169.0999999999999</v>
      </c>
      <c r="W5549">
        <v>1</v>
      </c>
      <c r="X5549">
        <f t="shared" si="351"/>
        <v>1299</v>
      </c>
      <c r="Y5549">
        <f t="shared" si="352"/>
        <v>129.90000000000009</v>
      </c>
      <c r="Z5549" s="1">
        <f t="shared" si="353"/>
        <v>0.10000000000000007</v>
      </c>
    </row>
    <row r="5550" spans="1:26">
      <c r="A5550" s="2">
        <v>45101</v>
      </c>
      <c r="B5550" t="s">
        <v>4457</v>
      </c>
      <c r="C5550" t="s">
        <v>4959</v>
      </c>
      <c r="D5550" s="2" t="str">
        <f t="shared" si="350"/>
        <v>KOW-LI2-R-0006</v>
      </c>
      <c r="E5550" t="s">
        <v>102</v>
      </c>
      <c r="F5550" t="s">
        <v>258</v>
      </c>
      <c r="G5550">
        <v>40</v>
      </c>
      <c r="H5550" t="str">
        <f>VLOOKUP(E5550,[1]data!$D$3:$AK$1000,34,0)</f>
        <v>Linen</v>
      </c>
      <c r="I5550">
        <v>3499</v>
      </c>
      <c r="J5550" t="str">
        <f>VLOOKUP(E5550,[1]data!$D$3:$AJ$1048576,33,0)</f>
        <v>3499-3999</v>
      </c>
      <c r="K5550" t="s">
        <v>5097</v>
      </c>
      <c r="L5550" t="s">
        <v>255</v>
      </c>
      <c r="M5550">
        <v>1</v>
      </c>
      <c r="N5550">
        <v>2655.35</v>
      </c>
      <c r="O5550">
        <v>-265.52999999999997</v>
      </c>
      <c r="P5550">
        <v>0</v>
      </c>
      <c r="Q5550">
        <v>2389.8200000000002</v>
      </c>
      <c r="R5550">
        <v>0</v>
      </c>
      <c r="S5550">
        <v>0</v>
      </c>
      <c r="T5550">
        <v>0</v>
      </c>
      <c r="U5550">
        <v>286.77999999999997</v>
      </c>
      <c r="V5550">
        <v>2676.6</v>
      </c>
      <c r="W5550">
        <v>1</v>
      </c>
      <c r="X5550">
        <f t="shared" si="351"/>
        <v>3499</v>
      </c>
      <c r="Y5550">
        <f t="shared" si="352"/>
        <v>822.40000000000009</v>
      </c>
      <c r="Z5550" s="1">
        <f t="shared" si="353"/>
        <v>0.23503858245212922</v>
      </c>
    </row>
    <row r="5551" spans="1:26">
      <c r="A5551" s="2">
        <v>45101</v>
      </c>
      <c r="B5551" t="s">
        <v>4457</v>
      </c>
      <c r="C5551" t="s">
        <v>4959</v>
      </c>
      <c r="D5551" s="2" t="str">
        <f t="shared" si="350"/>
        <v>KOW-CC09-R-003</v>
      </c>
      <c r="E5551" t="s">
        <v>50</v>
      </c>
      <c r="F5551" t="s">
        <v>1721</v>
      </c>
      <c r="G5551">
        <v>38</v>
      </c>
      <c r="H5551" t="str">
        <f>VLOOKUP(E5551,[1]data!$D$3:$AK$1000,34,0)</f>
        <v>Bottom</v>
      </c>
      <c r="I5551">
        <v>1499</v>
      </c>
      <c r="J5551" t="str">
        <f>VLOOKUP(E5551,[1]data!$D$3:$AJ$1048576,33,0)</f>
        <v>1099-1499</v>
      </c>
      <c r="K5551" t="s">
        <v>5098</v>
      </c>
      <c r="L5551" t="s">
        <v>473</v>
      </c>
      <c r="M5551">
        <v>1</v>
      </c>
      <c r="N5551">
        <v>1338.38</v>
      </c>
      <c r="O5551">
        <v>-133.83000000000001</v>
      </c>
      <c r="P5551">
        <v>0</v>
      </c>
      <c r="Q5551">
        <v>1204.55</v>
      </c>
      <c r="R5551">
        <v>0</v>
      </c>
      <c r="S5551">
        <v>0</v>
      </c>
      <c r="T5551">
        <v>0</v>
      </c>
      <c r="U5551">
        <v>144.55000000000001</v>
      </c>
      <c r="V5551">
        <v>1349.1</v>
      </c>
      <c r="W5551">
        <v>1</v>
      </c>
      <c r="X5551">
        <f t="shared" si="351"/>
        <v>1499</v>
      </c>
      <c r="Y5551">
        <f t="shared" si="352"/>
        <v>149.90000000000009</v>
      </c>
      <c r="Z5551" s="1">
        <f t="shared" si="353"/>
        <v>0.10000000000000006</v>
      </c>
    </row>
    <row r="5552" spans="1:26">
      <c r="A5552" s="2">
        <v>45101</v>
      </c>
      <c r="B5552" t="s">
        <v>4457</v>
      </c>
      <c r="C5552" t="s">
        <v>4959</v>
      </c>
      <c r="D5552" s="2" t="str">
        <f t="shared" si="350"/>
        <v>KOW-PIQ-S-0033</v>
      </c>
      <c r="E5552" t="s">
        <v>130</v>
      </c>
      <c r="F5552" t="s">
        <v>2021</v>
      </c>
      <c r="G5552" t="s">
        <v>2011</v>
      </c>
      <c r="H5552" t="str">
        <f>VLOOKUP(E5552,[1]data!$D$3:$AK$1000,34,0)</f>
        <v>Knit Shirt</v>
      </c>
      <c r="I5552">
        <v>1999</v>
      </c>
      <c r="J5552" t="str">
        <f>VLOOKUP(E5552,[1]data!$D$3:$AJ$1048576,33,0)</f>
        <v>1799-2299</v>
      </c>
      <c r="K5552" t="s">
        <v>5098</v>
      </c>
      <c r="L5552" t="s">
        <v>473</v>
      </c>
      <c r="M5552">
        <v>1</v>
      </c>
      <c r="N5552">
        <v>1784.82</v>
      </c>
      <c r="O5552">
        <v>-178.48</v>
      </c>
      <c r="P5552">
        <v>0</v>
      </c>
      <c r="Q5552">
        <v>1606.34</v>
      </c>
      <c r="R5552">
        <v>0</v>
      </c>
      <c r="S5552">
        <v>0</v>
      </c>
      <c r="T5552">
        <v>0</v>
      </c>
      <c r="U5552">
        <v>192.76</v>
      </c>
      <c r="V5552">
        <v>1799.1</v>
      </c>
      <c r="W5552">
        <v>1</v>
      </c>
      <c r="X5552">
        <f t="shared" si="351"/>
        <v>1999</v>
      </c>
      <c r="Y5552">
        <f t="shared" si="352"/>
        <v>199.90000000000009</v>
      </c>
      <c r="Z5552" s="1">
        <f t="shared" si="353"/>
        <v>0.10000000000000005</v>
      </c>
    </row>
    <row r="5553" spans="1:26">
      <c r="A5553" s="2">
        <v>45101</v>
      </c>
      <c r="B5553" t="s">
        <v>4457</v>
      </c>
      <c r="C5553" t="s">
        <v>4959</v>
      </c>
      <c r="D5553" s="2" t="str">
        <f t="shared" si="350"/>
        <v>KOW-CA6-S-0002</v>
      </c>
      <c r="E5553" t="s">
        <v>28</v>
      </c>
      <c r="F5553" t="s">
        <v>334</v>
      </c>
      <c r="G5553">
        <v>44</v>
      </c>
      <c r="H5553" t="str">
        <f>VLOOKUP(E5553,[1]data!$D$3:$AK$1000,34,0)</f>
        <v>Casual</v>
      </c>
      <c r="I5553">
        <v>1499</v>
      </c>
      <c r="J5553" t="str">
        <f>VLOOKUP(E5553,[1]data!$D$3:$AJ$1048576,33,0)</f>
        <v>1099-1499</v>
      </c>
      <c r="K5553" t="s">
        <v>5099</v>
      </c>
      <c r="L5553" t="s">
        <v>255</v>
      </c>
      <c r="M5553">
        <v>1</v>
      </c>
      <c r="N5553">
        <v>1338.39</v>
      </c>
      <c r="O5553">
        <v>0</v>
      </c>
      <c r="P5553">
        <v>0</v>
      </c>
      <c r="Q5553">
        <v>1338.39</v>
      </c>
      <c r="R5553">
        <v>0</v>
      </c>
      <c r="S5553">
        <v>0</v>
      </c>
      <c r="T5553">
        <v>0</v>
      </c>
      <c r="U5553">
        <v>160.61000000000001</v>
      </c>
      <c r="V5553">
        <v>1499</v>
      </c>
      <c r="W5553">
        <v>1</v>
      </c>
      <c r="X5553">
        <f t="shared" si="351"/>
        <v>1499</v>
      </c>
      <c r="Y5553">
        <f t="shared" si="352"/>
        <v>0</v>
      </c>
      <c r="Z5553" s="1">
        <f t="shared" si="353"/>
        <v>0</v>
      </c>
    </row>
    <row r="5554" spans="1:26">
      <c r="A5554" s="2">
        <v>45101</v>
      </c>
      <c r="B5554" t="s">
        <v>4457</v>
      </c>
      <c r="C5554" t="s">
        <v>4959</v>
      </c>
      <c r="D5554" s="2" t="str">
        <f t="shared" si="350"/>
        <v>KOW-CC02-R-004</v>
      </c>
      <c r="E5554" t="s">
        <v>37</v>
      </c>
      <c r="F5554" t="s">
        <v>1508</v>
      </c>
      <c r="G5554">
        <v>40</v>
      </c>
      <c r="H5554" t="str">
        <f>VLOOKUP(E5554,[1]data!$D$3:$AK$1000,34,0)</f>
        <v>Casual</v>
      </c>
      <c r="I5554">
        <v>2499</v>
      </c>
      <c r="J5554" t="str">
        <f>VLOOKUP(E5554,[1]data!$D$3:$AJ$1048576,33,0)</f>
        <v>2499-2999</v>
      </c>
      <c r="K5554" t="s">
        <v>5100</v>
      </c>
      <c r="L5554" t="s">
        <v>255</v>
      </c>
      <c r="M5554">
        <v>1</v>
      </c>
      <c r="N5554">
        <v>2015.31</v>
      </c>
      <c r="O5554">
        <v>-201.53</v>
      </c>
      <c r="P5554">
        <v>0</v>
      </c>
      <c r="Q5554">
        <v>1813.78</v>
      </c>
      <c r="R5554">
        <v>0</v>
      </c>
      <c r="S5554">
        <v>0</v>
      </c>
      <c r="T5554">
        <v>0</v>
      </c>
      <c r="U5554">
        <v>435.32</v>
      </c>
      <c r="V5554">
        <v>2249.1</v>
      </c>
      <c r="W5554">
        <v>1</v>
      </c>
      <c r="X5554">
        <f t="shared" si="351"/>
        <v>2499</v>
      </c>
      <c r="Y5554">
        <f t="shared" si="352"/>
        <v>249.90000000000009</v>
      </c>
      <c r="Z5554" s="1">
        <f t="shared" si="353"/>
        <v>0.10000000000000003</v>
      </c>
    </row>
    <row r="5555" spans="1:26">
      <c r="A5555" s="2">
        <v>45101</v>
      </c>
      <c r="B5555" t="s">
        <v>4457</v>
      </c>
      <c r="C5555" t="s">
        <v>4959</v>
      </c>
      <c r="D5555" s="2" t="str">
        <f t="shared" si="350"/>
        <v>KOW-POL2-R-007</v>
      </c>
      <c r="E5555" t="s">
        <v>193</v>
      </c>
      <c r="F5555" t="s">
        <v>4579</v>
      </c>
      <c r="G5555" t="s">
        <v>2029</v>
      </c>
      <c r="H5555" t="str">
        <f>VLOOKUP(E5555,[1]data!$D$3:$AK$1000,34,0)</f>
        <v>Polo Tees</v>
      </c>
      <c r="I5555">
        <v>1299</v>
      </c>
      <c r="J5555" t="str">
        <f>VLOOKUP(E5555,[1]data!$D$3:$AJ$1048576,33,0)</f>
        <v>1099-1499</v>
      </c>
      <c r="K5555" t="s">
        <v>5101</v>
      </c>
      <c r="L5555" t="s">
        <v>255</v>
      </c>
      <c r="M5555">
        <v>1</v>
      </c>
      <c r="N5555">
        <v>1159.82</v>
      </c>
      <c r="O5555">
        <v>0</v>
      </c>
      <c r="P5555">
        <v>0</v>
      </c>
      <c r="Q5555">
        <v>1159.82</v>
      </c>
      <c r="R5555">
        <v>0</v>
      </c>
      <c r="S5555">
        <v>0</v>
      </c>
      <c r="T5555">
        <v>0</v>
      </c>
      <c r="U5555">
        <v>139.18</v>
      </c>
      <c r="V5555">
        <v>1299</v>
      </c>
      <c r="W5555">
        <v>1</v>
      </c>
      <c r="X5555">
        <f t="shared" si="351"/>
        <v>1299</v>
      </c>
      <c r="Y5555">
        <f t="shared" si="352"/>
        <v>0</v>
      </c>
      <c r="Z5555" s="1">
        <f t="shared" si="353"/>
        <v>0</v>
      </c>
    </row>
    <row r="5556" spans="1:26">
      <c r="A5556" s="2">
        <v>45101</v>
      </c>
      <c r="B5556" t="s">
        <v>4457</v>
      </c>
      <c r="C5556" t="s">
        <v>4959</v>
      </c>
      <c r="D5556" s="2" t="str">
        <f t="shared" si="350"/>
        <v>KOW-CC02-R-004</v>
      </c>
      <c r="E5556" t="s">
        <v>38</v>
      </c>
      <c r="F5556" t="s">
        <v>1508</v>
      </c>
      <c r="G5556">
        <v>42</v>
      </c>
      <c r="H5556" t="str">
        <f>VLOOKUP(E5556,[1]data!$D$3:$AK$1000,34,0)</f>
        <v>Casual</v>
      </c>
      <c r="I5556">
        <v>2499</v>
      </c>
      <c r="J5556" t="str">
        <f>VLOOKUP(E5556,[1]data!$D$3:$AJ$1048576,33,0)</f>
        <v>2499-2999</v>
      </c>
      <c r="K5556" t="s">
        <v>5102</v>
      </c>
      <c r="L5556" t="s">
        <v>255</v>
      </c>
      <c r="M5556">
        <v>1</v>
      </c>
      <c r="N5556">
        <v>2231.2399999999998</v>
      </c>
      <c r="O5556">
        <v>-223.12</v>
      </c>
      <c r="P5556">
        <v>0</v>
      </c>
      <c r="Q5556">
        <v>2008.12</v>
      </c>
      <c r="R5556">
        <v>0</v>
      </c>
      <c r="S5556">
        <v>0</v>
      </c>
      <c r="T5556">
        <v>0</v>
      </c>
      <c r="U5556">
        <v>240.98</v>
      </c>
      <c r="V5556">
        <v>2249.1</v>
      </c>
      <c r="W5556">
        <v>1</v>
      </c>
      <c r="X5556">
        <f t="shared" si="351"/>
        <v>2499</v>
      </c>
      <c r="Y5556">
        <f t="shared" si="352"/>
        <v>249.90000000000009</v>
      </c>
      <c r="Z5556" s="1">
        <f t="shared" si="353"/>
        <v>0.10000000000000003</v>
      </c>
    </row>
    <row r="5557" spans="1:26">
      <c r="A5557" s="2">
        <v>45101</v>
      </c>
      <c r="B5557" t="s">
        <v>4457</v>
      </c>
      <c r="C5557" t="s">
        <v>4959</v>
      </c>
      <c r="D5557" s="2" t="str">
        <f t="shared" si="350"/>
        <v>KOW-PO26-R-002</v>
      </c>
      <c r="E5557" t="s">
        <v>135</v>
      </c>
      <c r="F5557" t="s">
        <v>426</v>
      </c>
      <c r="G5557">
        <v>46</v>
      </c>
      <c r="H5557" t="str">
        <f>VLOOKUP(E5557,[1]data!$D$3:$AK$1000,34,0)</f>
        <v>Indie</v>
      </c>
      <c r="I5557">
        <v>1999</v>
      </c>
      <c r="J5557" t="str">
        <f>VLOOKUP(E5557,[1]data!$D$3:$AJ$1048576,33,0)</f>
        <v>1799-2299</v>
      </c>
      <c r="K5557" t="s">
        <v>5103</v>
      </c>
      <c r="L5557" t="s">
        <v>255</v>
      </c>
      <c r="M5557">
        <v>1</v>
      </c>
      <c r="N5557">
        <v>1784.82</v>
      </c>
      <c r="O5557">
        <v>-178.48</v>
      </c>
      <c r="P5557">
        <v>0</v>
      </c>
      <c r="Q5557">
        <v>1606.34</v>
      </c>
      <c r="R5557">
        <v>0</v>
      </c>
      <c r="S5557">
        <v>0</v>
      </c>
      <c r="T5557">
        <v>0</v>
      </c>
      <c r="U5557">
        <v>192.76</v>
      </c>
      <c r="V5557">
        <v>1799.1</v>
      </c>
      <c r="W5557">
        <v>1</v>
      </c>
      <c r="X5557">
        <f t="shared" si="351"/>
        <v>1999</v>
      </c>
      <c r="Y5557">
        <f t="shared" si="352"/>
        <v>199.90000000000009</v>
      </c>
      <c r="Z5557" s="1">
        <f t="shared" si="353"/>
        <v>0.10000000000000005</v>
      </c>
    </row>
    <row r="5558" spans="1:26">
      <c r="A5558" s="2">
        <v>45101</v>
      </c>
      <c r="B5558" t="s">
        <v>4457</v>
      </c>
      <c r="C5558" t="s">
        <v>4959</v>
      </c>
      <c r="D5558" s="2" t="str">
        <f t="shared" si="350"/>
        <v>KOW-TRA3-R-000</v>
      </c>
      <c r="E5558" t="s">
        <v>152</v>
      </c>
      <c r="F5558" t="s">
        <v>286</v>
      </c>
      <c r="G5558">
        <v>46</v>
      </c>
      <c r="H5558" t="str">
        <f>VLOOKUP(E5558,[1]data!$D$3:$AK$1000,34,0)</f>
        <v>Traditional</v>
      </c>
      <c r="I5558">
        <v>1299</v>
      </c>
      <c r="J5558" t="str">
        <f>VLOOKUP(E5558,[1]data!$D$3:$AJ$1048576,33,0)</f>
        <v>1099-1499</v>
      </c>
      <c r="K5558" t="s">
        <v>5104</v>
      </c>
      <c r="L5558" t="s">
        <v>255</v>
      </c>
      <c r="M5558">
        <v>1</v>
      </c>
      <c r="N5558">
        <v>1159.82</v>
      </c>
      <c r="O5558">
        <v>-173.97</v>
      </c>
      <c r="P5558">
        <v>0</v>
      </c>
      <c r="Q5558">
        <v>985.85</v>
      </c>
      <c r="R5558">
        <v>0</v>
      </c>
      <c r="S5558">
        <v>0</v>
      </c>
      <c r="T5558">
        <v>0</v>
      </c>
      <c r="U5558">
        <v>118.3</v>
      </c>
      <c r="V5558">
        <v>1104.1500000000001</v>
      </c>
      <c r="W5558">
        <v>1</v>
      </c>
      <c r="X5558">
        <f t="shared" si="351"/>
        <v>1299</v>
      </c>
      <c r="Y5558">
        <f t="shared" si="352"/>
        <v>194.84999999999991</v>
      </c>
      <c r="Z5558" s="1">
        <f t="shared" si="353"/>
        <v>0.14999999999999994</v>
      </c>
    </row>
    <row r="5559" spans="1:26">
      <c r="A5559" s="2">
        <v>45101</v>
      </c>
      <c r="B5559" t="s">
        <v>4457</v>
      </c>
      <c r="C5559" t="s">
        <v>4959</v>
      </c>
      <c r="D5559" s="2" t="str">
        <f t="shared" si="350"/>
        <v>KOW-FO3-R-0001</v>
      </c>
      <c r="E5559" t="s">
        <v>74</v>
      </c>
      <c r="F5559" t="s">
        <v>705</v>
      </c>
      <c r="G5559">
        <v>39</v>
      </c>
      <c r="H5559" t="str">
        <f>VLOOKUP(E5559,[1]data!$D$3:$AK$1000,34,0)</f>
        <v>Classic</v>
      </c>
      <c r="I5559">
        <v>3499</v>
      </c>
      <c r="J5559" t="str">
        <f>VLOOKUP(E5559,[1]data!$D$3:$AJ$1048576,33,0)</f>
        <v>3499-3999</v>
      </c>
      <c r="K5559" t="s">
        <v>5048</v>
      </c>
      <c r="L5559" t="s">
        <v>255</v>
      </c>
      <c r="M5559">
        <v>0</v>
      </c>
      <c r="N5559">
        <v>0</v>
      </c>
      <c r="O5559">
        <v>0</v>
      </c>
      <c r="P5559">
        <v>-2257.2600000000002</v>
      </c>
      <c r="Q5559">
        <v>-2257.2600000000002</v>
      </c>
      <c r="R5559">
        <v>0</v>
      </c>
      <c r="S5559">
        <v>0</v>
      </c>
      <c r="T5559">
        <v>0</v>
      </c>
      <c r="U5559">
        <v>-541.74</v>
      </c>
      <c r="V5559">
        <v>-2799</v>
      </c>
      <c r="W5559">
        <v>-1</v>
      </c>
      <c r="X5559">
        <f t="shared" si="351"/>
        <v>-3499</v>
      </c>
      <c r="Y5559">
        <f t="shared" si="352"/>
        <v>-700</v>
      </c>
      <c r="Z5559" s="1">
        <f t="shared" si="353"/>
        <v>0.20005715918833952</v>
      </c>
    </row>
    <row r="5560" spans="1:26">
      <c r="A5560" s="2">
        <v>45101</v>
      </c>
      <c r="B5560" t="s">
        <v>4457</v>
      </c>
      <c r="C5560" t="s">
        <v>4959</v>
      </c>
      <c r="D5560" s="2" t="str">
        <f t="shared" si="350"/>
        <v>KOW-FO3-R-0001</v>
      </c>
      <c r="E5560" t="s">
        <v>74</v>
      </c>
      <c r="F5560" t="s">
        <v>705</v>
      </c>
      <c r="G5560">
        <v>39</v>
      </c>
      <c r="H5560" t="str">
        <f>VLOOKUP(E5560,[1]data!$D$3:$AK$1000,34,0)</f>
        <v>Classic</v>
      </c>
      <c r="I5560">
        <v>3499</v>
      </c>
      <c r="J5560" t="str">
        <f>VLOOKUP(E5560,[1]data!$D$3:$AJ$1048576,33,0)</f>
        <v>3499-3999</v>
      </c>
      <c r="K5560" t="s">
        <v>5105</v>
      </c>
      <c r="L5560" t="s">
        <v>473</v>
      </c>
      <c r="M5560">
        <v>1</v>
      </c>
      <c r="N5560">
        <v>4514.51</v>
      </c>
      <c r="O5560">
        <v>-451.45</v>
      </c>
      <c r="P5560">
        <v>0</v>
      </c>
      <c r="Q5560">
        <v>4063.06</v>
      </c>
      <c r="R5560">
        <v>0</v>
      </c>
      <c r="S5560">
        <v>0</v>
      </c>
      <c r="T5560">
        <v>0</v>
      </c>
      <c r="U5560">
        <v>975.14</v>
      </c>
      <c r="V5560">
        <v>5038.2</v>
      </c>
      <c r="W5560">
        <v>2</v>
      </c>
      <c r="X5560">
        <f t="shared" si="351"/>
        <v>6998</v>
      </c>
      <c r="Y5560">
        <f t="shared" si="352"/>
        <v>1959.8000000000002</v>
      </c>
      <c r="Z5560" s="1">
        <f t="shared" si="353"/>
        <v>0.2800514432695056</v>
      </c>
    </row>
    <row r="5561" spans="1:26">
      <c r="A5561" s="2">
        <v>45101</v>
      </c>
      <c r="B5561" t="s">
        <v>4457</v>
      </c>
      <c r="C5561" t="s">
        <v>4959</v>
      </c>
      <c r="D5561" s="2" t="str">
        <f t="shared" si="350"/>
        <v>KOW-CC04-R-004</v>
      </c>
      <c r="E5561" t="s">
        <v>44</v>
      </c>
      <c r="F5561" t="s">
        <v>1425</v>
      </c>
      <c r="G5561">
        <v>44</v>
      </c>
      <c r="H5561" t="str">
        <f>VLOOKUP(E5561,[1]data!$D$3:$AK$1000,34,0)</f>
        <v>Hoodie</v>
      </c>
      <c r="I5561">
        <v>2799</v>
      </c>
      <c r="J5561" t="str">
        <f>VLOOKUP(E5561,[1]data!$D$3:$AJ$1048576,33,0)</f>
        <v>2499-2999</v>
      </c>
      <c r="K5561" t="s">
        <v>5106</v>
      </c>
      <c r="L5561" t="s">
        <v>255</v>
      </c>
      <c r="M5561">
        <v>1</v>
      </c>
      <c r="N5561">
        <v>2499.11</v>
      </c>
      <c r="O5561">
        <v>0</v>
      </c>
      <c r="P5561">
        <v>0</v>
      </c>
      <c r="Q5561">
        <v>2499.11</v>
      </c>
      <c r="R5561">
        <v>0</v>
      </c>
      <c r="S5561">
        <v>0</v>
      </c>
      <c r="T5561">
        <v>0</v>
      </c>
      <c r="U5561">
        <v>299.89</v>
      </c>
      <c r="V5561">
        <v>2799</v>
      </c>
      <c r="W5561">
        <v>1</v>
      </c>
      <c r="X5561">
        <f t="shared" si="351"/>
        <v>2799</v>
      </c>
      <c r="Y5561">
        <f t="shared" si="352"/>
        <v>0</v>
      </c>
      <c r="Z5561" s="1">
        <f t="shared" si="353"/>
        <v>0</v>
      </c>
    </row>
    <row r="5562" spans="1:26">
      <c r="A5562" s="2">
        <v>45101</v>
      </c>
      <c r="B5562" t="s">
        <v>4457</v>
      </c>
      <c r="C5562" t="s">
        <v>4959</v>
      </c>
      <c r="D5562" s="2" t="str">
        <f t="shared" si="350"/>
        <v>KOW-LI3-R-0007</v>
      </c>
      <c r="E5562" t="s">
        <v>106</v>
      </c>
      <c r="F5562" t="s">
        <v>261</v>
      </c>
      <c r="G5562">
        <v>42</v>
      </c>
      <c r="H5562" t="str">
        <f>VLOOKUP(E5562,[1]data!$D$3:$AK$1000,34,0)</f>
        <v>Linen</v>
      </c>
      <c r="I5562">
        <v>3499</v>
      </c>
      <c r="J5562" t="str">
        <f>VLOOKUP(E5562,[1]data!$D$3:$AJ$1048576,33,0)</f>
        <v>3499-3999</v>
      </c>
      <c r="K5562" t="s">
        <v>5107</v>
      </c>
      <c r="L5562" t="s">
        <v>255</v>
      </c>
      <c r="M5562">
        <v>1</v>
      </c>
      <c r="N5562">
        <v>2655.36</v>
      </c>
      <c r="O5562">
        <v>0</v>
      </c>
      <c r="P5562">
        <v>0</v>
      </c>
      <c r="Q5562">
        <v>2655.36</v>
      </c>
      <c r="R5562">
        <v>0</v>
      </c>
      <c r="S5562">
        <v>0</v>
      </c>
      <c r="T5562">
        <v>0</v>
      </c>
      <c r="U5562">
        <v>318.64</v>
      </c>
      <c r="V5562">
        <v>2974</v>
      </c>
      <c r="W5562">
        <v>1</v>
      </c>
      <c r="X5562">
        <f t="shared" si="351"/>
        <v>3499</v>
      </c>
      <c r="Y5562">
        <f t="shared" si="352"/>
        <v>525</v>
      </c>
      <c r="Z5562" s="1">
        <f t="shared" si="353"/>
        <v>0.15004286939125464</v>
      </c>
    </row>
    <row r="5563" spans="1:26">
      <c r="A5563" s="2">
        <v>45101</v>
      </c>
      <c r="B5563" t="s">
        <v>4457</v>
      </c>
      <c r="C5563" t="s">
        <v>4959</v>
      </c>
      <c r="D5563" s="2" t="str">
        <f t="shared" si="350"/>
        <v>KOW-PIQ-R-0032</v>
      </c>
      <c r="E5563" t="s">
        <v>123</v>
      </c>
      <c r="F5563" t="s">
        <v>2010</v>
      </c>
      <c r="G5563" t="s">
        <v>2029</v>
      </c>
      <c r="H5563" t="str">
        <f>VLOOKUP(E5563,[1]data!$D$3:$AK$1000,34,0)</f>
        <v>Knit Shirt</v>
      </c>
      <c r="I5563">
        <v>2499</v>
      </c>
      <c r="J5563" t="str">
        <f>VLOOKUP(E5563,[1]data!$D$3:$AJ$1048576,33,0)</f>
        <v>2499-2999</v>
      </c>
      <c r="K5563" t="s">
        <v>5108</v>
      </c>
      <c r="L5563" t="s">
        <v>473</v>
      </c>
      <c r="M5563">
        <v>1</v>
      </c>
      <c r="N5563">
        <v>2231.2399999999998</v>
      </c>
      <c r="O5563">
        <v>-223.12</v>
      </c>
      <c r="P5563">
        <v>0</v>
      </c>
      <c r="Q5563">
        <v>2008.12</v>
      </c>
      <c r="R5563">
        <v>0</v>
      </c>
      <c r="S5563">
        <v>0</v>
      </c>
      <c r="T5563">
        <v>0</v>
      </c>
      <c r="U5563">
        <v>240.98</v>
      </c>
      <c r="V5563">
        <v>2249.1</v>
      </c>
      <c r="W5563">
        <v>1</v>
      </c>
      <c r="X5563">
        <f t="shared" si="351"/>
        <v>2499</v>
      </c>
      <c r="Y5563">
        <f t="shared" si="352"/>
        <v>249.90000000000009</v>
      </c>
      <c r="Z5563" s="1">
        <f t="shared" si="353"/>
        <v>0.10000000000000003</v>
      </c>
    </row>
    <row r="5564" spans="1:26">
      <c r="A5564" s="2">
        <v>45101</v>
      </c>
      <c r="B5564" t="s">
        <v>4457</v>
      </c>
      <c r="C5564" t="s">
        <v>4959</v>
      </c>
      <c r="D5564" s="2" t="str">
        <f t="shared" si="350"/>
        <v>KOW-CC09-R-003</v>
      </c>
      <c r="E5564" t="s">
        <v>49</v>
      </c>
      <c r="F5564" t="s">
        <v>1721</v>
      </c>
      <c r="G5564">
        <v>36</v>
      </c>
      <c r="H5564" t="str">
        <f>VLOOKUP(E5564,[1]data!$D$3:$AK$1000,34,0)</f>
        <v>Bottom</v>
      </c>
      <c r="I5564">
        <v>1499</v>
      </c>
      <c r="J5564" t="str">
        <f>VLOOKUP(E5564,[1]data!$D$3:$AJ$1048576,33,0)</f>
        <v>1099-1499</v>
      </c>
      <c r="K5564" t="s">
        <v>5094</v>
      </c>
      <c r="L5564" t="s">
        <v>255</v>
      </c>
      <c r="M5564">
        <v>0</v>
      </c>
      <c r="N5564">
        <v>0</v>
      </c>
      <c r="O5564">
        <v>0</v>
      </c>
      <c r="P5564">
        <v>-1204.55</v>
      </c>
      <c r="Q5564">
        <v>-1204.55</v>
      </c>
      <c r="R5564">
        <v>0</v>
      </c>
      <c r="S5564">
        <v>0</v>
      </c>
      <c r="T5564">
        <v>0</v>
      </c>
      <c r="U5564">
        <v>-144.55000000000001</v>
      </c>
      <c r="V5564">
        <v>-1349.1</v>
      </c>
      <c r="W5564">
        <v>-1</v>
      </c>
      <c r="X5564">
        <f t="shared" si="351"/>
        <v>-1499</v>
      </c>
      <c r="Y5564">
        <f t="shared" si="352"/>
        <v>-149.90000000000009</v>
      </c>
      <c r="Z5564" s="1">
        <f t="shared" si="353"/>
        <v>0.10000000000000006</v>
      </c>
    </row>
    <row r="5565" spans="1:26">
      <c r="A5565" s="2">
        <v>45101</v>
      </c>
      <c r="B5565" t="s">
        <v>4457</v>
      </c>
      <c r="C5565" t="s">
        <v>4959</v>
      </c>
      <c r="D5565" s="2" t="str">
        <f t="shared" si="350"/>
        <v>KOW-PIQ-S-0033</v>
      </c>
      <c r="E5565" t="s">
        <v>127</v>
      </c>
      <c r="F5565" t="s">
        <v>2021</v>
      </c>
      <c r="G5565" t="s">
        <v>2029</v>
      </c>
      <c r="H5565" t="str">
        <f>VLOOKUP(E5565,[1]data!$D$3:$AK$1000,34,0)</f>
        <v>Knit Shirt</v>
      </c>
      <c r="I5565">
        <v>1999</v>
      </c>
      <c r="J5565" t="str">
        <f>VLOOKUP(E5565,[1]data!$D$3:$AJ$1048576,33,0)</f>
        <v>1799-2299</v>
      </c>
      <c r="K5565" t="s">
        <v>5094</v>
      </c>
      <c r="L5565" t="s">
        <v>255</v>
      </c>
      <c r="M5565">
        <v>0</v>
      </c>
      <c r="N5565">
        <v>0</v>
      </c>
      <c r="O5565">
        <v>0</v>
      </c>
      <c r="P5565">
        <v>-1606.34</v>
      </c>
      <c r="Q5565">
        <v>-1606.34</v>
      </c>
      <c r="R5565">
        <v>0</v>
      </c>
      <c r="S5565">
        <v>0</v>
      </c>
      <c r="T5565">
        <v>0</v>
      </c>
      <c r="U5565">
        <v>-192.76</v>
      </c>
      <c r="V5565">
        <v>-1799.1</v>
      </c>
      <c r="W5565">
        <v>-1</v>
      </c>
      <c r="X5565">
        <f t="shared" si="351"/>
        <v>-1999</v>
      </c>
      <c r="Y5565">
        <f t="shared" si="352"/>
        <v>-199.90000000000009</v>
      </c>
      <c r="Z5565" s="1">
        <f t="shared" si="353"/>
        <v>0.10000000000000005</v>
      </c>
    </row>
    <row r="5566" spans="1:26">
      <c r="A5566" s="2">
        <v>45101</v>
      </c>
      <c r="B5566" t="s">
        <v>4457</v>
      </c>
      <c r="C5566" t="s">
        <v>4959</v>
      </c>
      <c r="D5566" s="2" t="str">
        <f t="shared" si="350"/>
        <v>KOW-POL2-R-007</v>
      </c>
      <c r="E5566" t="s">
        <v>184</v>
      </c>
      <c r="F5566" t="s">
        <v>4579</v>
      </c>
      <c r="G5566" t="s">
        <v>2108</v>
      </c>
      <c r="H5566" t="str">
        <f>VLOOKUP(E5566,[1]data!$D$3:$AK$1000,34,0)</f>
        <v>Polo Tees</v>
      </c>
      <c r="I5566">
        <v>1299</v>
      </c>
      <c r="J5566" t="str">
        <f>VLOOKUP(E5566,[1]data!$D$3:$AJ$1048576,33,0)</f>
        <v>1099-1499</v>
      </c>
      <c r="K5566" t="s">
        <v>5109</v>
      </c>
      <c r="L5566" t="s">
        <v>255</v>
      </c>
      <c r="M5566">
        <v>1</v>
      </c>
      <c r="N5566">
        <v>1159.82</v>
      </c>
      <c r="O5566">
        <v>0</v>
      </c>
      <c r="P5566">
        <v>0</v>
      </c>
      <c r="Q5566">
        <v>1159.82</v>
      </c>
      <c r="R5566">
        <v>0</v>
      </c>
      <c r="S5566">
        <v>0</v>
      </c>
      <c r="T5566">
        <v>0</v>
      </c>
      <c r="U5566">
        <v>139.18</v>
      </c>
      <c r="V5566">
        <v>1299</v>
      </c>
      <c r="W5566">
        <v>1</v>
      </c>
      <c r="X5566">
        <f t="shared" si="351"/>
        <v>1299</v>
      </c>
      <c r="Y5566">
        <f t="shared" si="352"/>
        <v>0</v>
      </c>
      <c r="Z5566" s="1">
        <f t="shared" si="353"/>
        <v>0</v>
      </c>
    </row>
    <row r="5567" spans="1:26">
      <c r="A5567" s="2">
        <v>45101</v>
      </c>
      <c r="B5567" t="s">
        <v>4457</v>
      </c>
      <c r="C5567" t="s">
        <v>4959</v>
      </c>
      <c r="D5567" s="2" t="str">
        <f t="shared" si="350"/>
        <v>KOW-PIQ-S-0033</v>
      </c>
      <c r="E5567" t="s">
        <v>129</v>
      </c>
      <c r="F5567" t="s">
        <v>2021</v>
      </c>
      <c r="G5567" t="s">
        <v>2022</v>
      </c>
      <c r="H5567" t="str">
        <f>VLOOKUP(E5567,[1]data!$D$3:$AK$1000,34,0)</f>
        <v>Knit Shirt</v>
      </c>
      <c r="I5567">
        <v>1999</v>
      </c>
      <c r="J5567" t="str">
        <f>VLOOKUP(E5567,[1]data!$D$3:$AJ$1048576,33,0)</f>
        <v>1799-2299</v>
      </c>
      <c r="K5567" t="s">
        <v>5110</v>
      </c>
      <c r="L5567" t="s">
        <v>473</v>
      </c>
      <c r="M5567">
        <v>1</v>
      </c>
      <c r="N5567">
        <v>1784.82</v>
      </c>
      <c r="O5567">
        <v>-178.48</v>
      </c>
      <c r="P5567">
        <v>0</v>
      </c>
      <c r="Q5567">
        <v>1606.34</v>
      </c>
      <c r="R5567">
        <v>0</v>
      </c>
      <c r="S5567">
        <v>0</v>
      </c>
      <c r="T5567">
        <v>0</v>
      </c>
      <c r="U5567">
        <v>192.76</v>
      </c>
      <c r="V5567">
        <v>1799.1</v>
      </c>
      <c r="W5567">
        <v>1</v>
      </c>
      <c r="X5567">
        <f t="shared" si="351"/>
        <v>1999</v>
      </c>
      <c r="Y5567">
        <f t="shared" si="352"/>
        <v>199.90000000000009</v>
      </c>
      <c r="Z5567" s="1">
        <f t="shared" si="353"/>
        <v>0.10000000000000005</v>
      </c>
    </row>
    <row r="5568" spans="1:26">
      <c r="A5568" s="2">
        <v>45101</v>
      </c>
      <c r="B5568" t="s">
        <v>4457</v>
      </c>
      <c r="C5568" t="s">
        <v>4959</v>
      </c>
      <c r="D5568" s="2" t="str">
        <f t="shared" si="350"/>
        <v>KOW-AMZ1-R-006</v>
      </c>
      <c r="E5568" t="s">
        <v>4464</v>
      </c>
      <c r="F5568" t="s">
        <v>4441</v>
      </c>
      <c r="G5568" t="s">
        <v>2108</v>
      </c>
      <c r="H5568" t="str">
        <f>VLOOKUP(E5568,[1]data!$D$3:$AK$1000,34,0)</f>
        <v>Crew Neck Tee</v>
      </c>
      <c r="I5568">
        <v>749</v>
      </c>
      <c r="J5568" t="str">
        <f>VLOOKUP(E5568,[1]data!$D$3:$AJ$1048576,33,0)</f>
        <v>399-799</v>
      </c>
      <c r="K5568" t="s">
        <v>5111</v>
      </c>
      <c r="L5568" t="s">
        <v>473</v>
      </c>
      <c r="M5568">
        <v>1</v>
      </c>
      <c r="N5568">
        <v>534.82000000000005</v>
      </c>
      <c r="O5568">
        <v>-25.73</v>
      </c>
      <c r="P5568">
        <v>0</v>
      </c>
      <c r="Q5568">
        <v>509.09</v>
      </c>
      <c r="R5568">
        <v>0</v>
      </c>
      <c r="S5568">
        <v>0</v>
      </c>
      <c r="T5568">
        <v>0</v>
      </c>
      <c r="U5568">
        <v>61.09</v>
      </c>
      <c r="V5568">
        <v>570.17999999999995</v>
      </c>
      <c r="W5568">
        <v>1</v>
      </c>
      <c r="X5568">
        <f t="shared" si="351"/>
        <v>749</v>
      </c>
      <c r="Y5568">
        <f t="shared" si="352"/>
        <v>178.82000000000005</v>
      </c>
      <c r="Z5568" s="1">
        <f t="shared" si="353"/>
        <v>0.23874499332443264</v>
      </c>
    </row>
    <row r="5569" spans="1:26">
      <c r="A5569" s="2">
        <v>45101</v>
      </c>
      <c r="B5569" t="s">
        <v>4457</v>
      </c>
      <c r="C5569" t="s">
        <v>4959</v>
      </c>
      <c r="D5569" s="2" t="str">
        <f t="shared" si="350"/>
        <v>KOW-PO26-R-002</v>
      </c>
      <c r="E5569" t="s">
        <v>134</v>
      </c>
      <c r="F5569" t="s">
        <v>426</v>
      </c>
      <c r="G5569">
        <v>42</v>
      </c>
      <c r="H5569" t="str">
        <f>VLOOKUP(E5569,[1]data!$D$3:$AK$1000,34,0)</f>
        <v>Indie</v>
      </c>
      <c r="I5569">
        <v>1999</v>
      </c>
      <c r="J5569" t="str">
        <f>VLOOKUP(E5569,[1]data!$D$3:$AJ$1048576,33,0)</f>
        <v>1799-2299</v>
      </c>
      <c r="K5569" t="s">
        <v>5111</v>
      </c>
      <c r="L5569" t="s">
        <v>473</v>
      </c>
      <c r="M5569">
        <v>1</v>
      </c>
      <c r="N5569">
        <v>1784.82</v>
      </c>
      <c r="O5569">
        <v>-85.87</v>
      </c>
      <c r="P5569">
        <v>0</v>
      </c>
      <c r="Q5569">
        <v>1698.95</v>
      </c>
      <c r="R5569">
        <v>0</v>
      </c>
      <c r="S5569">
        <v>0</v>
      </c>
      <c r="T5569">
        <v>0</v>
      </c>
      <c r="U5569">
        <v>203.87</v>
      </c>
      <c r="V5569">
        <v>1902.82</v>
      </c>
      <c r="W5569">
        <v>1</v>
      </c>
      <c r="X5569">
        <f t="shared" si="351"/>
        <v>1999</v>
      </c>
      <c r="Y5569">
        <f t="shared" si="352"/>
        <v>96.180000000000064</v>
      </c>
      <c r="Z5569" s="1">
        <f t="shared" si="353"/>
        <v>4.811405702851429E-2</v>
      </c>
    </row>
    <row r="5570" spans="1:26">
      <c r="A5570" s="2">
        <v>45101</v>
      </c>
      <c r="B5570" t="s">
        <v>4457</v>
      </c>
      <c r="C5570" t="s">
        <v>4959</v>
      </c>
      <c r="D5570" s="2" t="str">
        <f t="shared" si="350"/>
        <v>KOW-PO26-R-002</v>
      </c>
      <c r="E5570" t="s">
        <v>134</v>
      </c>
      <c r="F5570" t="s">
        <v>426</v>
      </c>
      <c r="G5570">
        <v>42</v>
      </c>
      <c r="H5570" t="str">
        <f>VLOOKUP(E5570,[1]data!$D$3:$AK$1000,34,0)</f>
        <v>Indie</v>
      </c>
      <c r="I5570">
        <v>1999</v>
      </c>
      <c r="J5570" t="str">
        <f>VLOOKUP(E5570,[1]data!$D$3:$AJ$1048576,33,0)</f>
        <v>1799-2299</v>
      </c>
      <c r="K5570" t="s">
        <v>5112</v>
      </c>
      <c r="L5570" t="s">
        <v>473</v>
      </c>
      <c r="M5570">
        <v>1</v>
      </c>
      <c r="N5570">
        <v>1784.82</v>
      </c>
      <c r="O5570">
        <v>0</v>
      </c>
      <c r="P5570">
        <v>0</v>
      </c>
      <c r="Q5570">
        <v>1784.82</v>
      </c>
      <c r="R5570">
        <v>0</v>
      </c>
      <c r="S5570">
        <v>0</v>
      </c>
      <c r="T5570">
        <v>0</v>
      </c>
      <c r="U5570">
        <v>214.18</v>
      </c>
      <c r="V5570">
        <v>1999</v>
      </c>
      <c r="W5570">
        <v>1</v>
      </c>
      <c r="X5570">
        <f t="shared" si="351"/>
        <v>1999</v>
      </c>
      <c r="Y5570">
        <f t="shared" si="352"/>
        <v>0</v>
      </c>
      <c r="Z5570" s="1">
        <f t="shared" si="353"/>
        <v>0</v>
      </c>
    </row>
    <row r="5571" spans="1:26">
      <c r="A5571" s="2">
        <v>45101</v>
      </c>
      <c r="B5571" t="s">
        <v>4457</v>
      </c>
      <c r="C5571" t="s">
        <v>4959</v>
      </c>
      <c r="D5571" s="2" t="str">
        <f t="shared" ref="D5571:D5634" si="354">LEFT(E5571,14)</f>
        <v>KOW-CA6-S-0002</v>
      </c>
      <c r="E5571" t="s">
        <v>27</v>
      </c>
      <c r="F5571" t="s">
        <v>334</v>
      </c>
      <c r="G5571">
        <v>42</v>
      </c>
      <c r="H5571" t="str">
        <f>VLOOKUP(E5571,[1]data!$D$3:$AK$1000,34,0)</f>
        <v>Casual</v>
      </c>
      <c r="I5571">
        <v>1499</v>
      </c>
      <c r="J5571" t="str">
        <f>VLOOKUP(E5571,[1]data!$D$3:$AJ$1048576,33,0)</f>
        <v>1099-1499</v>
      </c>
      <c r="K5571" t="s">
        <v>5113</v>
      </c>
      <c r="L5571" t="s">
        <v>255</v>
      </c>
      <c r="M5571">
        <v>1</v>
      </c>
      <c r="N5571">
        <v>1338.39</v>
      </c>
      <c r="O5571">
        <v>0</v>
      </c>
      <c r="P5571">
        <v>0</v>
      </c>
      <c r="Q5571">
        <v>1338.39</v>
      </c>
      <c r="R5571">
        <v>0</v>
      </c>
      <c r="S5571">
        <v>0</v>
      </c>
      <c r="T5571">
        <v>0</v>
      </c>
      <c r="U5571">
        <v>160.61000000000001</v>
      </c>
      <c r="V5571">
        <v>1499</v>
      </c>
      <c r="W5571">
        <v>1</v>
      </c>
      <c r="X5571">
        <f t="shared" si="351"/>
        <v>1499</v>
      </c>
      <c r="Y5571">
        <f t="shared" si="352"/>
        <v>0</v>
      </c>
      <c r="Z5571" s="1">
        <f t="shared" si="353"/>
        <v>0</v>
      </c>
    </row>
    <row r="5572" spans="1:26">
      <c r="A5572" s="2">
        <v>45101</v>
      </c>
      <c r="B5572" t="s">
        <v>4457</v>
      </c>
      <c r="C5572" t="s">
        <v>4959</v>
      </c>
      <c r="D5572" s="2" t="str">
        <f t="shared" si="354"/>
        <v>KOW-AMZ1-R-006</v>
      </c>
      <c r="E5572" t="s">
        <v>4464</v>
      </c>
      <c r="F5572" t="s">
        <v>4441</v>
      </c>
      <c r="G5572" t="s">
        <v>2108</v>
      </c>
      <c r="H5572" t="str">
        <f>VLOOKUP(E5572,[1]data!$D$3:$AK$1000,34,0)</f>
        <v>Crew Neck Tee</v>
      </c>
      <c r="I5572">
        <v>749</v>
      </c>
      <c r="J5572" t="str">
        <f>VLOOKUP(E5572,[1]data!$D$3:$AJ$1048576,33,0)</f>
        <v>399-799</v>
      </c>
      <c r="K5572" t="s">
        <v>5111</v>
      </c>
      <c r="L5572" t="s">
        <v>473</v>
      </c>
      <c r="M5572">
        <v>0</v>
      </c>
      <c r="N5572">
        <v>0</v>
      </c>
      <c r="O5572">
        <v>0</v>
      </c>
      <c r="P5572">
        <v>-509.09</v>
      </c>
      <c r="Q5572">
        <v>-509.09</v>
      </c>
      <c r="R5572">
        <v>0</v>
      </c>
      <c r="S5572">
        <v>0</v>
      </c>
      <c r="T5572">
        <v>0</v>
      </c>
      <c r="U5572">
        <v>-61.09</v>
      </c>
      <c r="V5572">
        <v>-570.17999999999995</v>
      </c>
      <c r="W5572">
        <v>-1</v>
      </c>
      <c r="X5572">
        <f t="shared" si="351"/>
        <v>-749</v>
      </c>
      <c r="Y5572">
        <f t="shared" si="352"/>
        <v>-178.82000000000005</v>
      </c>
      <c r="Z5572" s="1">
        <f t="shared" si="353"/>
        <v>0.23874499332443264</v>
      </c>
    </row>
    <row r="5573" spans="1:26">
      <c r="A5573" s="2">
        <v>45101</v>
      </c>
      <c r="B5573" t="s">
        <v>4457</v>
      </c>
      <c r="C5573" t="s">
        <v>4959</v>
      </c>
      <c r="D5573" s="2" t="str">
        <f t="shared" si="354"/>
        <v>KOW-KU1-R-0002</v>
      </c>
      <c r="E5573" t="s">
        <v>82</v>
      </c>
      <c r="F5573" t="s">
        <v>264</v>
      </c>
      <c r="G5573">
        <v>39</v>
      </c>
      <c r="H5573" t="str">
        <f>VLOOKUP(E5573,[1]data!$D$3:$AK$1000,34,0)</f>
        <v>Hoodie</v>
      </c>
      <c r="I5573">
        <v>2799</v>
      </c>
      <c r="J5573" t="str">
        <f>VLOOKUP(E5573,[1]data!$D$3:$AJ$1048576,33,0)</f>
        <v>2499-2999</v>
      </c>
      <c r="K5573" t="s">
        <v>5114</v>
      </c>
      <c r="L5573" t="s">
        <v>255</v>
      </c>
      <c r="M5573">
        <v>1</v>
      </c>
      <c r="N5573">
        <v>2499.11</v>
      </c>
      <c r="O5573">
        <v>0</v>
      </c>
      <c r="P5573">
        <v>0</v>
      </c>
      <c r="Q5573">
        <v>2499.11</v>
      </c>
      <c r="R5573">
        <v>0</v>
      </c>
      <c r="S5573">
        <v>0</v>
      </c>
      <c r="T5573">
        <v>0</v>
      </c>
      <c r="U5573">
        <v>299.89</v>
      </c>
      <c r="V5573">
        <v>2799</v>
      </c>
      <c r="W5573">
        <v>1</v>
      </c>
      <c r="X5573">
        <f t="shared" si="351"/>
        <v>2799</v>
      </c>
      <c r="Y5573">
        <f t="shared" si="352"/>
        <v>0</v>
      </c>
      <c r="Z5573" s="1">
        <f t="shared" si="353"/>
        <v>0</v>
      </c>
    </row>
    <row r="5574" spans="1:26">
      <c r="A5574" s="2">
        <v>45101</v>
      </c>
      <c r="B5574" t="s">
        <v>4457</v>
      </c>
      <c r="C5574" t="s">
        <v>4959</v>
      </c>
      <c r="D5574" s="2" t="str">
        <f t="shared" si="354"/>
        <v>KOW-PA2-R-0004</v>
      </c>
      <c r="E5574" t="s">
        <v>117</v>
      </c>
      <c r="F5574" t="s">
        <v>406</v>
      </c>
      <c r="G5574">
        <v>42</v>
      </c>
      <c r="H5574" t="str">
        <f>VLOOKUP(E5574,[1]data!$D$3:$AK$1000,34,0)</f>
        <v>Party</v>
      </c>
      <c r="I5574">
        <v>2499</v>
      </c>
      <c r="J5574" t="str">
        <f>VLOOKUP(E5574,[1]data!$D$3:$AJ$1048576,33,0)</f>
        <v>2499-2999</v>
      </c>
      <c r="K5574" t="s">
        <v>5115</v>
      </c>
      <c r="L5574" t="s">
        <v>255</v>
      </c>
      <c r="M5574">
        <v>1</v>
      </c>
      <c r="N5574">
        <v>2231.25</v>
      </c>
      <c r="O5574">
        <v>0</v>
      </c>
      <c r="P5574">
        <v>0</v>
      </c>
      <c r="Q5574">
        <v>2231.25</v>
      </c>
      <c r="R5574">
        <v>0</v>
      </c>
      <c r="S5574">
        <v>0</v>
      </c>
      <c r="T5574">
        <v>0</v>
      </c>
      <c r="U5574">
        <v>267.75</v>
      </c>
      <c r="V5574">
        <v>2499</v>
      </c>
      <c r="W5574">
        <v>1</v>
      </c>
      <c r="X5574">
        <f t="shared" si="351"/>
        <v>2499</v>
      </c>
      <c r="Y5574">
        <f t="shared" si="352"/>
        <v>0</v>
      </c>
      <c r="Z5574" s="1">
        <f t="shared" si="353"/>
        <v>0</v>
      </c>
    </row>
    <row r="5575" spans="1:26">
      <c r="A5575" s="2">
        <v>45101</v>
      </c>
      <c r="B5575" t="s">
        <v>4457</v>
      </c>
      <c r="C5575" t="s">
        <v>4959</v>
      </c>
      <c r="D5575" s="2" t="str">
        <f t="shared" si="354"/>
        <v>KOW-PO26-R-002</v>
      </c>
      <c r="E5575" t="s">
        <v>2728</v>
      </c>
      <c r="F5575" t="s">
        <v>426</v>
      </c>
      <c r="G5575">
        <v>44</v>
      </c>
      <c r="H5575" t="str">
        <f>VLOOKUP(E5575,[1]data!$D$3:$AK$1000,34,0)</f>
        <v>Indie</v>
      </c>
      <c r="I5575">
        <v>1999</v>
      </c>
      <c r="J5575" t="str">
        <f>VLOOKUP(E5575,[1]data!$D$3:$AJ$1048576,33,0)</f>
        <v>1799-2299</v>
      </c>
      <c r="K5575" t="s">
        <v>5112</v>
      </c>
      <c r="L5575" t="s">
        <v>473</v>
      </c>
      <c r="M5575">
        <v>1</v>
      </c>
      <c r="N5575">
        <v>1784.82</v>
      </c>
      <c r="O5575">
        <v>0</v>
      </c>
      <c r="P5575">
        <v>0</v>
      </c>
      <c r="Q5575">
        <v>1784.82</v>
      </c>
      <c r="R5575">
        <v>0</v>
      </c>
      <c r="S5575">
        <v>0</v>
      </c>
      <c r="T5575">
        <v>0</v>
      </c>
      <c r="U5575">
        <v>214.18</v>
      </c>
      <c r="V5575">
        <v>1999</v>
      </c>
      <c r="W5575">
        <v>1</v>
      </c>
      <c r="X5575">
        <f t="shared" si="351"/>
        <v>1999</v>
      </c>
      <c r="Y5575">
        <f t="shared" si="352"/>
        <v>0</v>
      </c>
      <c r="Z5575" s="1">
        <f t="shared" si="353"/>
        <v>0</v>
      </c>
    </row>
    <row r="5576" spans="1:26">
      <c r="A5576" s="2">
        <v>45101</v>
      </c>
      <c r="B5576" t="s">
        <v>4457</v>
      </c>
      <c r="C5576" t="s">
        <v>4959</v>
      </c>
      <c r="D5576" s="2" t="str">
        <f t="shared" si="354"/>
        <v>KOW-PO26-R-002</v>
      </c>
      <c r="E5576" t="s">
        <v>134</v>
      </c>
      <c r="F5576" t="s">
        <v>426</v>
      </c>
      <c r="G5576">
        <v>42</v>
      </c>
      <c r="H5576" t="str">
        <f>VLOOKUP(E5576,[1]data!$D$3:$AK$1000,34,0)</f>
        <v>Indie</v>
      </c>
      <c r="I5576">
        <v>1999</v>
      </c>
      <c r="J5576" t="str">
        <f>VLOOKUP(E5576,[1]data!$D$3:$AJ$1048576,33,0)</f>
        <v>1799-2299</v>
      </c>
      <c r="K5576" t="s">
        <v>5111</v>
      </c>
      <c r="L5576" t="s">
        <v>473</v>
      </c>
      <c r="M5576">
        <v>0</v>
      </c>
      <c r="N5576">
        <v>0</v>
      </c>
      <c r="O5576">
        <v>0</v>
      </c>
      <c r="P5576">
        <v>-1698.95</v>
      </c>
      <c r="Q5576">
        <v>-1698.95</v>
      </c>
      <c r="R5576">
        <v>0</v>
      </c>
      <c r="S5576">
        <v>0</v>
      </c>
      <c r="T5576">
        <v>0</v>
      </c>
      <c r="U5576">
        <v>-203.87</v>
      </c>
      <c r="V5576">
        <v>-1902.82</v>
      </c>
      <c r="W5576">
        <v>-1</v>
      </c>
      <c r="X5576">
        <f t="shared" si="351"/>
        <v>-1999</v>
      </c>
      <c r="Y5576">
        <f t="shared" si="352"/>
        <v>-96.180000000000064</v>
      </c>
      <c r="Z5576" s="1">
        <f t="shared" si="353"/>
        <v>4.811405702851429E-2</v>
      </c>
    </row>
    <row r="5577" spans="1:26">
      <c r="A5577" s="2">
        <v>45101</v>
      </c>
      <c r="B5577" t="s">
        <v>4457</v>
      </c>
      <c r="C5577" t="s">
        <v>4959</v>
      </c>
      <c r="D5577" s="2" t="str">
        <f t="shared" si="354"/>
        <v>KOW-LI1-R-0001</v>
      </c>
      <c r="E5577" t="s">
        <v>99</v>
      </c>
      <c r="F5577" t="s">
        <v>941</v>
      </c>
      <c r="G5577">
        <v>42</v>
      </c>
      <c r="H5577" t="str">
        <f>VLOOKUP(E5577,[1]data!$D$3:$AK$1000,34,0)</f>
        <v>Linen</v>
      </c>
      <c r="I5577">
        <v>3499</v>
      </c>
      <c r="J5577" t="str">
        <f>VLOOKUP(E5577,[1]data!$D$3:$AJ$1048576,33,0)</f>
        <v>3499-3999</v>
      </c>
      <c r="K5577" t="s">
        <v>5116</v>
      </c>
      <c r="L5577" t="s">
        <v>255</v>
      </c>
      <c r="M5577">
        <v>1</v>
      </c>
      <c r="N5577">
        <v>2655.35</v>
      </c>
      <c r="O5577">
        <v>-265.52999999999997</v>
      </c>
      <c r="P5577">
        <v>0</v>
      </c>
      <c r="Q5577">
        <v>2389.8200000000002</v>
      </c>
      <c r="R5577">
        <v>0</v>
      </c>
      <c r="S5577">
        <v>0</v>
      </c>
      <c r="T5577">
        <v>0</v>
      </c>
      <c r="U5577">
        <v>286.77999999999997</v>
      </c>
      <c r="V5577">
        <v>2676.6</v>
      </c>
      <c r="W5577">
        <v>1</v>
      </c>
      <c r="X5577">
        <f t="shared" si="351"/>
        <v>3499</v>
      </c>
      <c r="Y5577">
        <f t="shared" si="352"/>
        <v>822.40000000000009</v>
      </c>
      <c r="Z5577" s="1">
        <f t="shared" si="353"/>
        <v>0.23503858245212922</v>
      </c>
    </row>
    <row r="5578" spans="1:26">
      <c r="A5578" s="2">
        <v>45101</v>
      </c>
      <c r="B5578" t="s">
        <v>4457</v>
      </c>
      <c r="C5578" t="s">
        <v>4959</v>
      </c>
      <c r="D5578" s="2" t="str">
        <f t="shared" si="354"/>
        <v>KOW-FF6-R-0035</v>
      </c>
      <c r="E5578" t="s">
        <v>68</v>
      </c>
      <c r="F5578" t="s">
        <v>2065</v>
      </c>
      <c r="G5578">
        <v>34</v>
      </c>
      <c r="H5578" t="str">
        <f>VLOOKUP(E5578,[1]data!$D$3:$AK$1000,34,0)</f>
        <v>Bottom</v>
      </c>
      <c r="I5578">
        <v>1499</v>
      </c>
      <c r="J5578" t="str">
        <f>VLOOKUP(E5578,[1]data!$D$3:$AJ$1048576,33,0)</f>
        <v>1099-1499</v>
      </c>
      <c r="K5578" t="s">
        <v>5117</v>
      </c>
      <c r="L5578" t="s">
        <v>255</v>
      </c>
      <c r="M5578">
        <v>1</v>
      </c>
      <c r="N5578">
        <v>1338.39</v>
      </c>
      <c r="O5578">
        <v>0</v>
      </c>
      <c r="P5578">
        <v>0</v>
      </c>
      <c r="Q5578">
        <v>1338.39</v>
      </c>
      <c r="R5578">
        <v>0</v>
      </c>
      <c r="S5578">
        <v>0</v>
      </c>
      <c r="T5578">
        <v>0</v>
      </c>
      <c r="U5578">
        <v>160.61000000000001</v>
      </c>
      <c r="V5578">
        <v>1499</v>
      </c>
      <c r="W5578">
        <v>1</v>
      </c>
      <c r="X5578">
        <f t="shared" si="351"/>
        <v>1499</v>
      </c>
      <c r="Y5578">
        <f t="shared" si="352"/>
        <v>0</v>
      </c>
      <c r="Z5578" s="1">
        <f t="shared" si="353"/>
        <v>0</v>
      </c>
    </row>
    <row r="5579" spans="1:26">
      <c r="A5579" s="2">
        <v>45102</v>
      </c>
      <c r="B5579" t="s">
        <v>4457</v>
      </c>
      <c r="C5579" t="s">
        <v>4959</v>
      </c>
      <c r="D5579" s="2" t="str">
        <f t="shared" si="354"/>
        <v>KOW-AMZ1-R-006</v>
      </c>
      <c r="E5579" t="s">
        <v>4440</v>
      </c>
      <c r="F5579" t="s">
        <v>4441</v>
      </c>
      <c r="G5579" t="s">
        <v>2011</v>
      </c>
      <c r="H5579" t="str">
        <f>VLOOKUP(E5579,[1]data!$D$3:$AK$1000,34,0)</f>
        <v>Crew Neck Tee</v>
      </c>
      <c r="I5579">
        <v>749</v>
      </c>
      <c r="J5579" t="str">
        <f>VLOOKUP(E5579,[1]data!$D$3:$AJ$1048576,33,0)</f>
        <v>399-799</v>
      </c>
      <c r="K5579" t="s">
        <v>5118</v>
      </c>
      <c r="L5579" t="s">
        <v>255</v>
      </c>
      <c r="M5579">
        <v>1</v>
      </c>
      <c r="N5579">
        <v>534.82000000000005</v>
      </c>
      <c r="O5579">
        <v>0</v>
      </c>
      <c r="P5579">
        <v>0</v>
      </c>
      <c r="Q5579">
        <v>534.82000000000005</v>
      </c>
      <c r="R5579">
        <v>0</v>
      </c>
      <c r="S5579">
        <v>0</v>
      </c>
      <c r="T5579">
        <v>0</v>
      </c>
      <c r="U5579">
        <v>64.180000000000007</v>
      </c>
      <c r="V5579">
        <v>599</v>
      </c>
      <c r="W5579">
        <v>1</v>
      </c>
      <c r="X5579">
        <f t="shared" si="351"/>
        <v>749</v>
      </c>
      <c r="Y5579">
        <f t="shared" si="352"/>
        <v>150</v>
      </c>
      <c r="Z5579" s="1">
        <f t="shared" si="353"/>
        <v>0.20026702269692923</v>
      </c>
    </row>
    <row r="5580" spans="1:26">
      <c r="A5580" s="2">
        <v>45102</v>
      </c>
      <c r="B5580" t="s">
        <v>4457</v>
      </c>
      <c r="C5580" t="s">
        <v>4959</v>
      </c>
      <c r="D5580" s="2" t="str">
        <f t="shared" si="354"/>
        <v>KOW-LI2-R-0006</v>
      </c>
      <c r="E5580" t="s">
        <v>103</v>
      </c>
      <c r="F5580" t="s">
        <v>258</v>
      </c>
      <c r="G5580">
        <v>44</v>
      </c>
      <c r="H5580" t="str">
        <f>VLOOKUP(E5580,[1]data!$D$3:$AK$1000,34,0)</f>
        <v>Linen</v>
      </c>
      <c r="I5580">
        <v>3499</v>
      </c>
      <c r="J5580" t="str">
        <f>VLOOKUP(E5580,[1]data!$D$3:$AJ$1048576,33,0)</f>
        <v>3499-3999</v>
      </c>
      <c r="K5580" t="s">
        <v>5119</v>
      </c>
      <c r="L5580" t="s">
        <v>255</v>
      </c>
      <c r="M5580">
        <v>1</v>
      </c>
      <c r="N5580">
        <v>2655.36</v>
      </c>
      <c r="O5580">
        <v>0</v>
      </c>
      <c r="P5580">
        <v>0</v>
      </c>
      <c r="Q5580">
        <v>2655.36</v>
      </c>
      <c r="R5580">
        <v>0</v>
      </c>
      <c r="S5580">
        <v>0</v>
      </c>
      <c r="T5580">
        <v>0</v>
      </c>
      <c r="U5580">
        <v>318.64</v>
      </c>
      <c r="V5580">
        <v>2974</v>
      </c>
      <c r="W5580">
        <v>1</v>
      </c>
      <c r="X5580">
        <f t="shared" si="351"/>
        <v>3499</v>
      </c>
      <c r="Y5580">
        <f t="shared" si="352"/>
        <v>525</v>
      </c>
      <c r="Z5580" s="1">
        <f t="shared" si="353"/>
        <v>0.15004286939125464</v>
      </c>
    </row>
    <row r="5581" spans="1:26">
      <c r="A5581" s="2">
        <v>45102</v>
      </c>
      <c r="B5581" t="s">
        <v>4457</v>
      </c>
      <c r="C5581" t="s">
        <v>4959</v>
      </c>
      <c r="D5581" s="2" t="str">
        <f t="shared" si="354"/>
        <v>KOW-CC02-R-004</v>
      </c>
      <c r="E5581" t="s">
        <v>39</v>
      </c>
      <c r="F5581" t="s">
        <v>1508</v>
      </c>
      <c r="G5581">
        <v>44</v>
      </c>
      <c r="H5581" t="str">
        <f>VLOOKUP(E5581,[1]data!$D$3:$AK$1000,34,0)</f>
        <v>Casual</v>
      </c>
      <c r="I5581">
        <v>2499</v>
      </c>
      <c r="J5581" t="str">
        <f>VLOOKUP(E5581,[1]data!$D$3:$AJ$1048576,33,0)</f>
        <v>2499-2999</v>
      </c>
      <c r="K5581" t="s">
        <v>5120</v>
      </c>
      <c r="L5581" t="s">
        <v>255</v>
      </c>
      <c r="M5581">
        <v>1</v>
      </c>
      <c r="N5581">
        <v>4462.5</v>
      </c>
      <c r="O5581">
        <v>-446.25</v>
      </c>
      <c r="P5581">
        <v>0</v>
      </c>
      <c r="Q5581">
        <v>4016.25</v>
      </c>
      <c r="R5581">
        <v>0</v>
      </c>
      <c r="S5581">
        <v>0</v>
      </c>
      <c r="T5581">
        <v>0</v>
      </c>
      <c r="U5581">
        <v>481.95</v>
      </c>
      <c r="V5581">
        <v>4498.2</v>
      </c>
      <c r="W5581">
        <v>2</v>
      </c>
      <c r="X5581">
        <f t="shared" si="351"/>
        <v>4998</v>
      </c>
      <c r="Y5581">
        <f t="shared" si="352"/>
        <v>499.80000000000018</v>
      </c>
      <c r="Z5581" s="1">
        <f t="shared" si="353"/>
        <v>0.10000000000000003</v>
      </c>
    </row>
    <row r="5582" spans="1:26">
      <c r="A5582" s="2">
        <v>45102</v>
      </c>
      <c r="B5582" t="s">
        <v>4457</v>
      </c>
      <c r="C5582" t="s">
        <v>4959</v>
      </c>
      <c r="D5582" s="2" t="str">
        <f t="shared" si="354"/>
        <v>KOW-KU1-R-0002</v>
      </c>
      <c r="E5582" t="s">
        <v>697</v>
      </c>
      <c r="F5582" t="s">
        <v>264</v>
      </c>
      <c r="G5582">
        <v>46</v>
      </c>
      <c r="H5582" t="str">
        <f>VLOOKUP(E5582,[1]data!$D$3:$AK$1000,34,0)</f>
        <v>Hoodie</v>
      </c>
      <c r="I5582">
        <v>2799</v>
      </c>
      <c r="J5582" t="str">
        <f>VLOOKUP(E5582,[1]data!$D$3:$AJ$1048576,33,0)</f>
        <v>2499-2999</v>
      </c>
      <c r="K5582" t="s">
        <v>5121</v>
      </c>
      <c r="L5582" t="s">
        <v>255</v>
      </c>
      <c r="M5582">
        <v>1</v>
      </c>
      <c r="N5582">
        <v>2499.11</v>
      </c>
      <c r="O5582">
        <v>-249.91</v>
      </c>
      <c r="P5582">
        <v>0</v>
      </c>
      <c r="Q5582">
        <v>2249.1999999999998</v>
      </c>
      <c r="R5582">
        <v>0</v>
      </c>
      <c r="S5582">
        <v>0</v>
      </c>
      <c r="T5582">
        <v>0</v>
      </c>
      <c r="U5582">
        <v>269.89999999999998</v>
      </c>
      <c r="V5582">
        <v>2519.1</v>
      </c>
      <c r="W5582">
        <v>1</v>
      </c>
      <c r="X5582">
        <f t="shared" si="351"/>
        <v>2799</v>
      </c>
      <c r="Y5582">
        <f t="shared" si="352"/>
        <v>279.90000000000009</v>
      </c>
      <c r="Z5582" s="1">
        <f t="shared" si="353"/>
        <v>0.10000000000000003</v>
      </c>
    </row>
    <row r="5583" spans="1:26">
      <c r="A5583" s="2">
        <v>45102</v>
      </c>
      <c r="B5583" t="s">
        <v>4457</v>
      </c>
      <c r="C5583" t="s">
        <v>4959</v>
      </c>
      <c r="D5583" s="2" t="str">
        <f t="shared" si="354"/>
        <v>KOW-TRA1-R-000</v>
      </c>
      <c r="E5583" t="s">
        <v>519</v>
      </c>
      <c r="F5583" t="s">
        <v>276</v>
      </c>
      <c r="G5583">
        <v>44</v>
      </c>
      <c r="H5583" t="str">
        <f>VLOOKUP(E5583,[1]data!$D$3:$AK$1000,34,0)</f>
        <v>Indie</v>
      </c>
      <c r="I5583">
        <v>1299</v>
      </c>
      <c r="J5583" t="str">
        <f>VLOOKUP(E5583,[1]data!$D$3:$AJ$1048576,33,0)</f>
        <v>1099-1499</v>
      </c>
      <c r="K5583" t="s">
        <v>5122</v>
      </c>
      <c r="L5583" t="s">
        <v>255</v>
      </c>
      <c r="M5583">
        <v>1</v>
      </c>
      <c r="N5583">
        <v>1047.58</v>
      </c>
      <c r="O5583">
        <v>0</v>
      </c>
      <c r="P5583">
        <v>0</v>
      </c>
      <c r="Q5583">
        <v>1047.58</v>
      </c>
      <c r="R5583">
        <v>0</v>
      </c>
      <c r="S5583">
        <v>0</v>
      </c>
      <c r="T5583">
        <v>0</v>
      </c>
      <c r="U5583">
        <v>251.42</v>
      </c>
      <c r="V5583">
        <v>1299</v>
      </c>
      <c r="W5583">
        <v>1</v>
      </c>
      <c r="X5583">
        <f t="shared" ref="X5583:X5613" si="355">I5583*W5583</f>
        <v>1299</v>
      </c>
      <c r="Y5583">
        <f t="shared" ref="Y5583:Y5613" si="356">X5583-V5583</f>
        <v>0</v>
      </c>
      <c r="Z5583" s="1">
        <f t="shared" ref="Z5583:Z5613" si="357">Y5583/X5583</f>
        <v>0</v>
      </c>
    </row>
    <row r="5584" spans="1:26">
      <c r="A5584" s="2">
        <v>45102</v>
      </c>
      <c r="B5584" t="s">
        <v>4457</v>
      </c>
      <c r="C5584" t="s">
        <v>4959</v>
      </c>
      <c r="D5584" s="2" t="str">
        <f t="shared" si="354"/>
        <v>KOW-AMZ1-R-006</v>
      </c>
      <c r="E5584" t="s">
        <v>4464</v>
      </c>
      <c r="F5584" t="s">
        <v>4441</v>
      </c>
      <c r="G5584" t="s">
        <v>2108</v>
      </c>
      <c r="H5584" t="str">
        <f>VLOOKUP(E5584,[1]data!$D$3:$AK$1000,34,0)</f>
        <v>Crew Neck Tee</v>
      </c>
      <c r="I5584">
        <v>749</v>
      </c>
      <c r="J5584" t="str">
        <f>VLOOKUP(E5584,[1]data!$D$3:$AJ$1048576,33,0)</f>
        <v>399-799</v>
      </c>
      <c r="K5584" t="s">
        <v>5123</v>
      </c>
      <c r="L5584" t="s">
        <v>255</v>
      </c>
      <c r="M5584">
        <v>1</v>
      </c>
      <c r="N5584">
        <v>534.82000000000005</v>
      </c>
      <c r="O5584">
        <v>0</v>
      </c>
      <c r="P5584">
        <v>0</v>
      </c>
      <c r="Q5584">
        <v>534.82000000000005</v>
      </c>
      <c r="R5584">
        <v>0</v>
      </c>
      <c r="S5584">
        <v>0</v>
      </c>
      <c r="T5584">
        <v>0</v>
      </c>
      <c r="U5584">
        <v>64.180000000000007</v>
      </c>
      <c r="V5584">
        <v>599</v>
      </c>
      <c r="W5584">
        <v>1</v>
      </c>
      <c r="X5584">
        <f t="shared" si="355"/>
        <v>749</v>
      </c>
      <c r="Y5584">
        <f t="shared" si="356"/>
        <v>150</v>
      </c>
      <c r="Z5584" s="1">
        <f t="shared" si="357"/>
        <v>0.20026702269692923</v>
      </c>
    </row>
    <row r="5585" spans="1:26">
      <c r="A5585" s="2">
        <v>45102</v>
      </c>
      <c r="B5585" t="s">
        <v>4457</v>
      </c>
      <c r="C5585" t="s">
        <v>4959</v>
      </c>
      <c r="D5585" s="2" t="str">
        <f t="shared" si="354"/>
        <v>KOW-LI2-R-0006</v>
      </c>
      <c r="E5585" t="s">
        <v>102</v>
      </c>
      <c r="F5585" t="s">
        <v>258</v>
      </c>
      <c r="G5585">
        <v>40</v>
      </c>
      <c r="H5585" t="str">
        <f>VLOOKUP(E5585,[1]data!$D$3:$AK$1000,34,0)</f>
        <v>Linen</v>
      </c>
      <c r="I5585">
        <v>3499</v>
      </c>
      <c r="J5585" t="str">
        <f>VLOOKUP(E5585,[1]data!$D$3:$AJ$1048576,33,0)</f>
        <v>3499-3999</v>
      </c>
      <c r="K5585" t="s">
        <v>5124</v>
      </c>
      <c r="L5585" t="s">
        <v>255</v>
      </c>
      <c r="M5585">
        <v>1</v>
      </c>
      <c r="N5585">
        <v>2655.35</v>
      </c>
      <c r="O5585">
        <v>-265.52999999999997</v>
      </c>
      <c r="P5585">
        <v>0</v>
      </c>
      <c r="Q5585">
        <v>2389.8200000000002</v>
      </c>
      <c r="R5585">
        <v>0</v>
      </c>
      <c r="S5585">
        <v>0</v>
      </c>
      <c r="T5585">
        <v>0</v>
      </c>
      <c r="U5585">
        <v>286.77999999999997</v>
      </c>
      <c r="V5585">
        <v>2676.6</v>
      </c>
      <c r="W5585">
        <v>1</v>
      </c>
      <c r="X5585">
        <f t="shared" si="355"/>
        <v>3499</v>
      </c>
      <c r="Y5585">
        <f t="shared" si="356"/>
        <v>822.40000000000009</v>
      </c>
      <c r="Z5585" s="1">
        <f t="shared" si="357"/>
        <v>0.23503858245212922</v>
      </c>
    </row>
    <row r="5586" spans="1:26">
      <c r="A5586" s="2">
        <v>45102</v>
      </c>
      <c r="B5586" t="s">
        <v>4457</v>
      </c>
      <c r="C5586" t="s">
        <v>4959</v>
      </c>
      <c r="D5586" s="2" t="str">
        <f t="shared" si="354"/>
        <v>KOW-PIQ-S-0033</v>
      </c>
      <c r="E5586" t="s">
        <v>130</v>
      </c>
      <c r="F5586" t="s">
        <v>2021</v>
      </c>
      <c r="G5586" t="s">
        <v>2011</v>
      </c>
      <c r="H5586" t="str">
        <f>VLOOKUP(E5586,[1]data!$D$3:$AK$1000,34,0)</f>
        <v>Knit Shirt</v>
      </c>
      <c r="I5586">
        <v>1999</v>
      </c>
      <c r="J5586" t="str">
        <f>VLOOKUP(E5586,[1]data!$D$3:$AJ$1048576,33,0)</f>
        <v>1799-2299</v>
      </c>
      <c r="K5586" t="s">
        <v>5125</v>
      </c>
      <c r="L5586" t="s">
        <v>255</v>
      </c>
      <c r="M5586">
        <v>1</v>
      </c>
      <c r="N5586">
        <v>1784.82</v>
      </c>
      <c r="O5586">
        <v>0</v>
      </c>
      <c r="P5586">
        <v>0</v>
      </c>
      <c r="Q5586">
        <v>1784.82</v>
      </c>
      <c r="R5586">
        <v>0</v>
      </c>
      <c r="S5586">
        <v>0</v>
      </c>
      <c r="T5586">
        <v>0</v>
      </c>
      <c r="U5586">
        <v>214.18</v>
      </c>
      <c r="V5586">
        <v>1999</v>
      </c>
      <c r="W5586">
        <v>1</v>
      </c>
      <c r="X5586">
        <f t="shared" si="355"/>
        <v>1999</v>
      </c>
      <c r="Y5586">
        <f t="shared" si="356"/>
        <v>0</v>
      </c>
      <c r="Z5586" s="1">
        <f t="shared" si="357"/>
        <v>0</v>
      </c>
    </row>
    <row r="5587" spans="1:26">
      <c r="A5587" s="2">
        <v>45102</v>
      </c>
      <c r="B5587" t="s">
        <v>4457</v>
      </c>
      <c r="C5587" t="s">
        <v>4959</v>
      </c>
      <c r="D5587" s="2" t="str">
        <f t="shared" si="354"/>
        <v>KOW-UKI2-R-003</v>
      </c>
      <c r="E5587" t="s">
        <v>165</v>
      </c>
      <c r="F5587" t="s">
        <v>322</v>
      </c>
      <c r="G5587">
        <v>42</v>
      </c>
      <c r="H5587" t="str">
        <f>VLOOKUP(E5587,[1]data!$D$3:$AK$1000,34,0)</f>
        <v>Hoodie</v>
      </c>
      <c r="I5587">
        <v>2799</v>
      </c>
      <c r="J5587" t="str">
        <f>VLOOKUP(E5587,[1]data!$D$3:$AJ$1048576,33,0)</f>
        <v>2499-2999</v>
      </c>
      <c r="K5587" t="s">
        <v>5126</v>
      </c>
      <c r="L5587" t="s">
        <v>255</v>
      </c>
      <c r="M5587">
        <v>1</v>
      </c>
      <c r="N5587">
        <v>2499.11</v>
      </c>
      <c r="O5587">
        <v>0</v>
      </c>
      <c r="P5587">
        <v>0</v>
      </c>
      <c r="Q5587">
        <v>2499.11</v>
      </c>
      <c r="R5587">
        <v>0</v>
      </c>
      <c r="S5587">
        <v>0</v>
      </c>
      <c r="T5587">
        <v>0</v>
      </c>
      <c r="U5587">
        <v>299.89</v>
      </c>
      <c r="V5587">
        <v>2799</v>
      </c>
      <c r="W5587">
        <v>1</v>
      </c>
      <c r="X5587">
        <f t="shared" si="355"/>
        <v>2799</v>
      </c>
      <c r="Y5587">
        <f t="shared" si="356"/>
        <v>0</v>
      </c>
      <c r="Z5587" s="1">
        <f t="shared" si="357"/>
        <v>0</v>
      </c>
    </row>
    <row r="5588" spans="1:26">
      <c r="A5588" s="2">
        <v>45102</v>
      </c>
      <c r="B5588" t="s">
        <v>4457</v>
      </c>
      <c r="C5588" t="s">
        <v>4959</v>
      </c>
      <c r="D5588" s="2" t="str">
        <f t="shared" si="354"/>
        <v>KOW-LI4-R-0001</v>
      </c>
      <c r="E5588" t="s">
        <v>111</v>
      </c>
      <c r="F5588" t="s">
        <v>594</v>
      </c>
      <c r="G5588">
        <v>42</v>
      </c>
      <c r="H5588" t="str">
        <f>VLOOKUP(E5588,[1]data!$D$3:$AK$1000,34,0)</f>
        <v>Linen</v>
      </c>
      <c r="I5588">
        <v>3499</v>
      </c>
      <c r="J5588" t="str">
        <f>VLOOKUP(E5588,[1]data!$D$3:$AJ$1048576,33,0)</f>
        <v>3499-3999</v>
      </c>
      <c r="K5588" t="s">
        <v>5051</v>
      </c>
      <c r="L5588" t="s">
        <v>255</v>
      </c>
      <c r="M5588">
        <v>0</v>
      </c>
      <c r="N5588">
        <v>0</v>
      </c>
      <c r="O5588">
        <v>0</v>
      </c>
      <c r="P5588">
        <v>-2655.36</v>
      </c>
      <c r="Q5588">
        <v>-2655.36</v>
      </c>
      <c r="R5588">
        <v>0</v>
      </c>
      <c r="S5588">
        <v>0</v>
      </c>
      <c r="T5588">
        <v>0</v>
      </c>
      <c r="U5588">
        <v>-318.64</v>
      </c>
      <c r="V5588">
        <v>-2974</v>
      </c>
      <c r="W5588">
        <v>-1</v>
      </c>
      <c r="X5588">
        <f t="shared" si="355"/>
        <v>-3499</v>
      </c>
      <c r="Y5588">
        <f t="shared" si="356"/>
        <v>-525</v>
      </c>
      <c r="Z5588" s="1">
        <f t="shared" si="357"/>
        <v>0.15004286939125464</v>
      </c>
    </row>
    <row r="5589" spans="1:26">
      <c r="A5589" s="2">
        <v>45102</v>
      </c>
      <c r="B5589" t="s">
        <v>4457</v>
      </c>
      <c r="C5589" t="s">
        <v>4959</v>
      </c>
      <c r="D5589" s="2" t="str">
        <f t="shared" si="354"/>
        <v>KOW-CC02-R-004</v>
      </c>
      <c r="E5589" t="s">
        <v>38</v>
      </c>
      <c r="F5589" t="s">
        <v>1508</v>
      </c>
      <c r="G5589">
        <v>42</v>
      </c>
      <c r="H5589" t="str">
        <f>VLOOKUP(E5589,[1]data!$D$3:$AK$1000,34,0)</f>
        <v>Casual</v>
      </c>
      <c r="I5589">
        <v>2499</v>
      </c>
      <c r="J5589" t="str">
        <f>VLOOKUP(E5589,[1]data!$D$3:$AJ$1048576,33,0)</f>
        <v>2499-2999</v>
      </c>
      <c r="K5589" t="s">
        <v>5127</v>
      </c>
      <c r="L5589" t="s">
        <v>473</v>
      </c>
      <c r="M5589">
        <v>1</v>
      </c>
      <c r="N5589">
        <v>2231.25</v>
      </c>
      <c r="O5589">
        <v>-446.25</v>
      </c>
      <c r="P5589">
        <v>0</v>
      </c>
      <c r="Q5589">
        <v>1785</v>
      </c>
      <c r="R5589">
        <v>0</v>
      </c>
      <c r="S5589">
        <v>0</v>
      </c>
      <c r="T5589">
        <v>0</v>
      </c>
      <c r="U5589">
        <v>214.2</v>
      </c>
      <c r="V5589">
        <v>1999.2</v>
      </c>
      <c r="W5589">
        <v>1</v>
      </c>
      <c r="X5589">
        <f t="shared" si="355"/>
        <v>2499</v>
      </c>
      <c r="Y5589">
        <f t="shared" si="356"/>
        <v>499.79999999999995</v>
      </c>
      <c r="Z5589" s="1">
        <f t="shared" si="357"/>
        <v>0.19999999999999998</v>
      </c>
    </row>
    <row r="5590" spans="1:26">
      <c r="A5590" s="2">
        <v>45102</v>
      </c>
      <c r="B5590" t="s">
        <v>4457</v>
      </c>
      <c r="C5590" t="s">
        <v>4959</v>
      </c>
      <c r="D5590" s="2" t="str">
        <f t="shared" si="354"/>
        <v>KOW-CC01-R-004</v>
      </c>
      <c r="E5590" t="s">
        <v>34</v>
      </c>
      <c r="F5590" t="s">
        <v>1359</v>
      </c>
      <c r="G5590">
        <v>44</v>
      </c>
      <c r="H5590" t="str">
        <f>VLOOKUP(E5590,[1]data!$D$3:$AK$1000,34,0)</f>
        <v>Casual</v>
      </c>
      <c r="I5590">
        <v>1799</v>
      </c>
      <c r="J5590" t="str">
        <f>VLOOKUP(E5590,[1]data!$D$3:$AJ$1048576,33,0)</f>
        <v>1799-2299</v>
      </c>
      <c r="K5590" t="s">
        <v>5128</v>
      </c>
      <c r="L5590" t="s">
        <v>255</v>
      </c>
      <c r="M5590">
        <v>1</v>
      </c>
      <c r="N5590">
        <v>1606.25</v>
      </c>
      <c r="O5590">
        <v>0</v>
      </c>
      <c r="P5590">
        <v>0</v>
      </c>
      <c r="Q5590">
        <v>1606.25</v>
      </c>
      <c r="R5590">
        <v>0</v>
      </c>
      <c r="S5590">
        <v>0</v>
      </c>
      <c r="T5590">
        <v>0</v>
      </c>
      <c r="U5590">
        <v>192.75</v>
      </c>
      <c r="V5590">
        <v>1799</v>
      </c>
      <c r="W5590">
        <v>1</v>
      </c>
      <c r="X5590">
        <f t="shared" si="355"/>
        <v>1799</v>
      </c>
      <c r="Y5590">
        <f t="shared" si="356"/>
        <v>0</v>
      </c>
      <c r="Z5590" s="1">
        <f t="shared" si="357"/>
        <v>0</v>
      </c>
    </row>
    <row r="5591" spans="1:26">
      <c r="A5591" s="2">
        <v>45102</v>
      </c>
      <c r="B5591" t="s">
        <v>4457</v>
      </c>
      <c r="C5591" t="s">
        <v>4959</v>
      </c>
      <c r="D5591" s="2" t="str">
        <f t="shared" si="354"/>
        <v>KOW-CC02-R-004</v>
      </c>
      <c r="E5591" t="s">
        <v>39</v>
      </c>
      <c r="F5591" t="s">
        <v>1508</v>
      </c>
      <c r="G5591">
        <v>44</v>
      </c>
      <c r="H5591" t="str">
        <f>VLOOKUP(E5591,[1]data!$D$3:$AK$1000,34,0)</f>
        <v>Casual</v>
      </c>
      <c r="I5591">
        <v>2499</v>
      </c>
      <c r="J5591" t="str">
        <f>VLOOKUP(E5591,[1]data!$D$3:$AJ$1048576,33,0)</f>
        <v>2499-2999</v>
      </c>
      <c r="K5591" t="s">
        <v>5129</v>
      </c>
      <c r="L5591" t="s">
        <v>473</v>
      </c>
      <c r="M5591">
        <v>1</v>
      </c>
      <c r="N5591">
        <v>4462.5</v>
      </c>
      <c r="O5591">
        <v>0</v>
      </c>
      <c r="P5591">
        <v>0</v>
      </c>
      <c r="Q5591">
        <v>4462.5</v>
      </c>
      <c r="R5591">
        <v>0</v>
      </c>
      <c r="S5591">
        <v>0</v>
      </c>
      <c r="T5591">
        <v>0</v>
      </c>
      <c r="U5591">
        <v>535.5</v>
      </c>
      <c r="V5591">
        <v>4998</v>
      </c>
      <c r="W5591">
        <v>2</v>
      </c>
      <c r="X5591">
        <f t="shared" si="355"/>
        <v>4998</v>
      </c>
      <c r="Y5591">
        <f t="shared" si="356"/>
        <v>0</v>
      </c>
      <c r="Z5591" s="1">
        <f t="shared" si="357"/>
        <v>0</v>
      </c>
    </row>
    <row r="5592" spans="1:26">
      <c r="A5592" s="2">
        <v>45102</v>
      </c>
      <c r="B5592" t="s">
        <v>4457</v>
      </c>
      <c r="C5592" t="s">
        <v>4959</v>
      </c>
      <c r="D5592" s="2" t="str">
        <f t="shared" si="354"/>
        <v>KOW-POL2-R-007</v>
      </c>
      <c r="E5592" t="s">
        <v>184</v>
      </c>
      <c r="F5592" t="s">
        <v>4579</v>
      </c>
      <c r="G5592" t="s">
        <v>2108</v>
      </c>
      <c r="H5592" t="str">
        <f>VLOOKUP(E5592,[1]data!$D$3:$AK$1000,34,0)</f>
        <v>Polo Tees</v>
      </c>
      <c r="I5592">
        <v>1299</v>
      </c>
      <c r="J5592" t="str">
        <f>VLOOKUP(E5592,[1]data!$D$3:$AJ$1048576,33,0)</f>
        <v>1099-1499</v>
      </c>
      <c r="K5592" t="s">
        <v>5130</v>
      </c>
      <c r="L5592" t="s">
        <v>255</v>
      </c>
      <c r="M5592">
        <v>1</v>
      </c>
      <c r="N5592">
        <v>1159.82</v>
      </c>
      <c r="O5592">
        <v>0</v>
      </c>
      <c r="P5592">
        <v>0</v>
      </c>
      <c r="Q5592">
        <v>1159.82</v>
      </c>
      <c r="R5592">
        <v>0</v>
      </c>
      <c r="S5592">
        <v>0</v>
      </c>
      <c r="T5592">
        <v>0</v>
      </c>
      <c r="U5592">
        <v>139.18</v>
      </c>
      <c r="V5592">
        <v>1299</v>
      </c>
      <c r="W5592">
        <v>1</v>
      </c>
      <c r="X5592">
        <f t="shared" si="355"/>
        <v>1299</v>
      </c>
      <c r="Y5592">
        <f t="shared" si="356"/>
        <v>0</v>
      </c>
      <c r="Z5592" s="1">
        <f t="shared" si="357"/>
        <v>0</v>
      </c>
    </row>
    <row r="5593" spans="1:26">
      <c r="A5593" s="2">
        <v>45102</v>
      </c>
      <c r="B5593" t="s">
        <v>4457</v>
      </c>
      <c r="C5593" t="s">
        <v>4959</v>
      </c>
      <c r="D5593" s="2" t="str">
        <f t="shared" si="354"/>
        <v>KOW-LI4-R-0001</v>
      </c>
      <c r="E5593" t="s">
        <v>112</v>
      </c>
      <c r="F5593" t="s">
        <v>594</v>
      </c>
      <c r="G5593">
        <v>44</v>
      </c>
      <c r="H5593" t="str">
        <f>VLOOKUP(E5593,[1]data!$D$3:$AK$1000,34,0)</f>
        <v>Linen</v>
      </c>
      <c r="I5593">
        <v>3499</v>
      </c>
      <c r="J5593" t="str">
        <f>VLOOKUP(E5593,[1]data!$D$3:$AJ$1048576,33,0)</f>
        <v>3499-3999</v>
      </c>
      <c r="K5593" t="s">
        <v>5131</v>
      </c>
      <c r="L5593" t="s">
        <v>255</v>
      </c>
      <c r="M5593">
        <v>1</v>
      </c>
      <c r="N5593">
        <v>2398.37</v>
      </c>
      <c r="O5593">
        <v>-359.75</v>
      </c>
      <c r="P5593">
        <v>0</v>
      </c>
      <c r="Q5593">
        <v>2038.62</v>
      </c>
      <c r="R5593">
        <v>0</v>
      </c>
      <c r="S5593">
        <v>0</v>
      </c>
      <c r="T5593">
        <v>0</v>
      </c>
      <c r="U5593">
        <v>489.28</v>
      </c>
      <c r="V5593">
        <v>2527.9</v>
      </c>
      <c r="W5593">
        <v>1</v>
      </c>
      <c r="X5593">
        <f t="shared" si="355"/>
        <v>3499</v>
      </c>
      <c r="Y5593">
        <f t="shared" si="356"/>
        <v>971.09999999999991</v>
      </c>
      <c r="Z5593" s="1">
        <f t="shared" si="357"/>
        <v>0.27753643898256641</v>
      </c>
    </row>
    <row r="5594" spans="1:26">
      <c r="A5594" s="2">
        <v>45102</v>
      </c>
      <c r="B5594" t="s">
        <v>4457</v>
      </c>
      <c r="C5594" t="s">
        <v>4959</v>
      </c>
      <c r="D5594" s="2" t="str">
        <f t="shared" si="354"/>
        <v>KOW-AMZ1-R-006</v>
      </c>
      <c r="E5594" t="s">
        <v>4440</v>
      </c>
      <c r="F5594" t="s">
        <v>4441</v>
      </c>
      <c r="G5594" t="s">
        <v>2011</v>
      </c>
      <c r="H5594" t="str">
        <f>VLOOKUP(E5594,[1]data!$D$3:$AK$1000,34,0)</f>
        <v>Crew Neck Tee</v>
      </c>
      <c r="I5594">
        <v>749</v>
      </c>
      <c r="J5594" t="str">
        <f>VLOOKUP(E5594,[1]data!$D$3:$AJ$1048576,33,0)</f>
        <v>399-799</v>
      </c>
      <c r="K5594" t="s">
        <v>5131</v>
      </c>
      <c r="L5594" t="s">
        <v>255</v>
      </c>
      <c r="M5594">
        <v>1</v>
      </c>
      <c r="N5594">
        <v>483.07</v>
      </c>
      <c r="O5594">
        <v>-72.459999999999994</v>
      </c>
      <c r="P5594">
        <v>0</v>
      </c>
      <c r="Q5594">
        <v>410.61</v>
      </c>
      <c r="R5594">
        <v>0</v>
      </c>
      <c r="S5594">
        <v>0</v>
      </c>
      <c r="T5594">
        <v>0</v>
      </c>
      <c r="U5594">
        <v>98.54</v>
      </c>
      <c r="V5594">
        <v>509.15</v>
      </c>
      <c r="W5594">
        <v>1</v>
      </c>
      <c r="X5594">
        <f t="shared" si="355"/>
        <v>749</v>
      </c>
      <c r="Y5594">
        <f t="shared" si="356"/>
        <v>239.85000000000002</v>
      </c>
      <c r="Z5594" s="1">
        <f t="shared" si="357"/>
        <v>0.32022696929238986</v>
      </c>
    </row>
    <row r="5595" spans="1:26">
      <c r="A5595" s="2">
        <v>45102</v>
      </c>
      <c r="B5595" t="s">
        <v>4457</v>
      </c>
      <c r="C5595" t="s">
        <v>4959</v>
      </c>
      <c r="D5595" s="2" t="str">
        <f t="shared" si="354"/>
        <v>KOW-POL2-R-007</v>
      </c>
      <c r="E5595" t="s">
        <v>185</v>
      </c>
      <c r="F5595" t="s">
        <v>4579</v>
      </c>
      <c r="G5595" t="s">
        <v>2011</v>
      </c>
      <c r="H5595" t="str">
        <f>VLOOKUP(E5595,[1]data!$D$3:$AK$1000,34,0)</f>
        <v>Polo Tees</v>
      </c>
      <c r="I5595">
        <v>1299</v>
      </c>
      <c r="J5595" t="str">
        <f>VLOOKUP(E5595,[1]data!$D$3:$AJ$1048576,33,0)</f>
        <v>1099-1499</v>
      </c>
      <c r="K5595" t="s">
        <v>5131</v>
      </c>
      <c r="L5595" t="s">
        <v>255</v>
      </c>
      <c r="M5595">
        <v>1</v>
      </c>
      <c r="N5595">
        <v>1047.58</v>
      </c>
      <c r="O5595">
        <v>-157.13</v>
      </c>
      <c r="P5595">
        <v>0</v>
      </c>
      <c r="Q5595">
        <v>890.45</v>
      </c>
      <c r="R5595">
        <v>0</v>
      </c>
      <c r="S5595">
        <v>0</v>
      </c>
      <c r="T5595">
        <v>0</v>
      </c>
      <c r="U5595">
        <v>213.7</v>
      </c>
      <c r="V5595">
        <v>1104.1500000000001</v>
      </c>
      <c r="W5595">
        <v>1</v>
      </c>
      <c r="X5595">
        <f t="shared" si="355"/>
        <v>1299</v>
      </c>
      <c r="Y5595">
        <f t="shared" si="356"/>
        <v>194.84999999999991</v>
      </c>
      <c r="Z5595" s="1">
        <f t="shared" si="357"/>
        <v>0.14999999999999994</v>
      </c>
    </row>
    <row r="5596" spans="1:26">
      <c r="A5596" s="2">
        <v>45102</v>
      </c>
      <c r="B5596" t="s">
        <v>4457</v>
      </c>
      <c r="C5596" t="s">
        <v>4959</v>
      </c>
      <c r="D5596" s="2" t="str">
        <f t="shared" si="354"/>
        <v>KOW-LI4-R-0001</v>
      </c>
      <c r="E5596" t="s">
        <v>109</v>
      </c>
      <c r="F5596" t="s">
        <v>594</v>
      </c>
      <c r="G5596">
        <v>39</v>
      </c>
      <c r="H5596" t="str">
        <f>VLOOKUP(E5596,[1]data!$D$3:$AK$1000,34,0)</f>
        <v>Linen</v>
      </c>
      <c r="I5596">
        <v>3499</v>
      </c>
      <c r="J5596" t="str">
        <f>VLOOKUP(E5596,[1]data!$D$3:$AJ$1048576,33,0)</f>
        <v>3499-3999</v>
      </c>
      <c r="K5596" t="s">
        <v>5132</v>
      </c>
      <c r="L5596" t="s">
        <v>255</v>
      </c>
      <c r="M5596">
        <v>1</v>
      </c>
      <c r="N5596">
        <v>2655.36</v>
      </c>
      <c r="O5596">
        <v>0</v>
      </c>
      <c r="P5596">
        <v>0</v>
      </c>
      <c r="Q5596">
        <v>2655.36</v>
      </c>
      <c r="R5596">
        <v>0</v>
      </c>
      <c r="S5596">
        <v>0</v>
      </c>
      <c r="T5596">
        <v>0</v>
      </c>
      <c r="U5596">
        <v>318.64</v>
      </c>
      <c r="V5596">
        <v>2974</v>
      </c>
      <c r="W5596">
        <v>1</v>
      </c>
      <c r="X5596">
        <f t="shared" si="355"/>
        <v>3499</v>
      </c>
      <c r="Y5596">
        <f t="shared" si="356"/>
        <v>525</v>
      </c>
      <c r="Z5596" s="1">
        <f t="shared" si="357"/>
        <v>0.15004286939125464</v>
      </c>
    </row>
    <row r="5597" spans="1:26">
      <c r="A5597" s="2">
        <v>45102</v>
      </c>
      <c r="B5597" t="s">
        <v>4457</v>
      </c>
      <c r="C5597" t="s">
        <v>4959</v>
      </c>
      <c r="D5597" s="2" t="str">
        <f t="shared" si="354"/>
        <v>KOW-CA3-S-0005</v>
      </c>
      <c r="E5597" t="s">
        <v>18</v>
      </c>
      <c r="F5597" t="s">
        <v>285</v>
      </c>
      <c r="G5597">
        <v>42</v>
      </c>
      <c r="H5597" t="str">
        <f>VLOOKUP(E5597,[1]data!$D$3:$AK$1000,34,0)</f>
        <v>Casual</v>
      </c>
      <c r="I5597">
        <v>1999</v>
      </c>
      <c r="J5597" t="str">
        <f>VLOOKUP(E5597,[1]data!$D$3:$AJ$1048576,33,0)</f>
        <v>1799-2299</v>
      </c>
      <c r="K5597" t="s">
        <v>5133</v>
      </c>
      <c r="L5597" t="s">
        <v>255</v>
      </c>
      <c r="M5597">
        <v>1</v>
      </c>
      <c r="N5597">
        <v>1784.82</v>
      </c>
      <c r="O5597">
        <v>-178.48</v>
      </c>
      <c r="P5597">
        <v>0</v>
      </c>
      <c r="Q5597">
        <v>1606.34</v>
      </c>
      <c r="R5597">
        <v>0</v>
      </c>
      <c r="S5597">
        <v>0</v>
      </c>
      <c r="T5597">
        <v>0</v>
      </c>
      <c r="U5597">
        <v>192.76</v>
      </c>
      <c r="V5597">
        <v>1799.1</v>
      </c>
      <c r="W5597">
        <v>1</v>
      </c>
      <c r="X5597">
        <f t="shared" si="355"/>
        <v>1999</v>
      </c>
      <c r="Y5597">
        <f t="shared" si="356"/>
        <v>199.90000000000009</v>
      </c>
      <c r="Z5597" s="1">
        <f t="shared" si="357"/>
        <v>0.10000000000000005</v>
      </c>
    </row>
    <row r="5598" spans="1:26">
      <c r="A5598" s="2">
        <v>45102</v>
      </c>
      <c r="B5598" t="s">
        <v>4457</v>
      </c>
      <c r="C5598" t="s">
        <v>4959</v>
      </c>
      <c r="D5598" s="2" t="str">
        <f t="shared" si="354"/>
        <v>KOW-LI3-R-0007</v>
      </c>
      <c r="E5598" t="s">
        <v>106</v>
      </c>
      <c r="F5598" t="s">
        <v>261</v>
      </c>
      <c r="G5598">
        <v>42</v>
      </c>
      <c r="H5598" t="str">
        <f>VLOOKUP(E5598,[1]data!$D$3:$AK$1000,34,0)</f>
        <v>Linen</v>
      </c>
      <c r="I5598">
        <v>3499</v>
      </c>
      <c r="J5598" t="str">
        <f>VLOOKUP(E5598,[1]data!$D$3:$AJ$1048576,33,0)</f>
        <v>3499-3999</v>
      </c>
      <c r="K5598" t="s">
        <v>5134</v>
      </c>
      <c r="L5598" t="s">
        <v>473</v>
      </c>
      <c r="M5598">
        <v>1</v>
      </c>
      <c r="N5598">
        <v>2655.35</v>
      </c>
      <c r="O5598">
        <v>-265.17</v>
      </c>
      <c r="P5598">
        <v>0</v>
      </c>
      <c r="Q5598">
        <v>2390.1799999999998</v>
      </c>
      <c r="R5598">
        <v>0</v>
      </c>
      <c r="S5598">
        <v>0</v>
      </c>
      <c r="T5598">
        <v>0</v>
      </c>
      <c r="U5598">
        <v>286.82</v>
      </c>
      <c r="V5598">
        <v>2677</v>
      </c>
      <c r="W5598">
        <v>1</v>
      </c>
      <c r="X5598">
        <f t="shared" si="355"/>
        <v>3499</v>
      </c>
      <c r="Y5598">
        <f t="shared" si="356"/>
        <v>822</v>
      </c>
      <c r="Z5598" s="1">
        <f t="shared" si="357"/>
        <v>0.23492426407545014</v>
      </c>
    </row>
    <row r="5599" spans="1:26">
      <c r="A5599" s="2">
        <v>45102</v>
      </c>
      <c r="B5599" t="s">
        <v>4457</v>
      </c>
      <c r="C5599" t="s">
        <v>4959</v>
      </c>
      <c r="D5599" s="2" t="str">
        <f t="shared" si="354"/>
        <v>KOW-CC04-R-004</v>
      </c>
      <c r="E5599" t="s">
        <v>43</v>
      </c>
      <c r="F5599" t="s">
        <v>1425</v>
      </c>
      <c r="G5599">
        <v>42</v>
      </c>
      <c r="H5599" t="str">
        <f>VLOOKUP(E5599,[1]data!$D$3:$AK$1000,34,0)</f>
        <v>Hoodie</v>
      </c>
      <c r="I5599">
        <v>2799</v>
      </c>
      <c r="J5599" t="str">
        <f>VLOOKUP(E5599,[1]data!$D$3:$AJ$1048576,33,0)</f>
        <v>2499-2999</v>
      </c>
      <c r="K5599" t="s">
        <v>5135</v>
      </c>
      <c r="L5599" t="s">
        <v>255</v>
      </c>
      <c r="M5599">
        <v>1</v>
      </c>
      <c r="N5599">
        <v>2499.11</v>
      </c>
      <c r="O5599">
        <v>0</v>
      </c>
      <c r="P5599">
        <v>0</v>
      </c>
      <c r="Q5599">
        <v>2499.11</v>
      </c>
      <c r="R5599">
        <v>0</v>
      </c>
      <c r="S5599">
        <v>0</v>
      </c>
      <c r="T5599">
        <v>0</v>
      </c>
      <c r="U5599">
        <v>299.89</v>
      </c>
      <c r="V5599">
        <v>2799</v>
      </c>
      <c r="W5599">
        <v>1</v>
      </c>
      <c r="X5599">
        <f t="shared" si="355"/>
        <v>2799</v>
      </c>
      <c r="Y5599">
        <f t="shared" si="356"/>
        <v>0</v>
      </c>
      <c r="Z5599" s="1">
        <f t="shared" si="357"/>
        <v>0</v>
      </c>
    </row>
    <row r="5600" spans="1:26">
      <c r="A5600" s="2">
        <v>45102</v>
      </c>
      <c r="B5600" t="s">
        <v>4457</v>
      </c>
      <c r="C5600" t="s">
        <v>4959</v>
      </c>
      <c r="D5600" s="2" t="str">
        <f t="shared" si="354"/>
        <v>KOW-KU1-R-0002</v>
      </c>
      <c r="E5600" t="s">
        <v>697</v>
      </c>
      <c r="F5600" t="s">
        <v>264</v>
      </c>
      <c r="G5600">
        <v>46</v>
      </c>
      <c r="H5600" t="str">
        <f>VLOOKUP(E5600,[1]data!$D$3:$AK$1000,34,0)</f>
        <v>Hoodie</v>
      </c>
      <c r="I5600">
        <v>2799</v>
      </c>
      <c r="J5600" t="str">
        <f>VLOOKUP(E5600,[1]data!$D$3:$AJ$1048576,33,0)</f>
        <v>2499-2999</v>
      </c>
      <c r="K5600" t="s">
        <v>5136</v>
      </c>
      <c r="L5600" t="s">
        <v>255</v>
      </c>
      <c r="M5600">
        <v>1</v>
      </c>
      <c r="N5600">
        <v>2499.11</v>
      </c>
      <c r="O5600">
        <v>0</v>
      </c>
      <c r="P5600">
        <v>0</v>
      </c>
      <c r="Q5600">
        <v>2499.11</v>
      </c>
      <c r="R5600">
        <v>0</v>
      </c>
      <c r="S5600">
        <v>0</v>
      </c>
      <c r="T5600">
        <v>0</v>
      </c>
      <c r="U5600">
        <v>299.89</v>
      </c>
      <c r="V5600">
        <v>2799</v>
      </c>
      <c r="W5600">
        <v>1</v>
      </c>
      <c r="X5600">
        <f t="shared" si="355"/>
        <v>2799</v>
      </c>
      <c r="Y5600">
        <f t="shared" si="356"/>
        <v>0</v>
      </c>
      <c r="Z5600" s="1">
        <f t="shared" si="357"/>
        <v>0</v>
      </c>
    </row>
    <row r="5601" spans="1:26">
      <c r="A5601" s="2">
        <v>45102</v>
      </c>
      <c r="B5601" t="s">
        <v>4457</v>
      </c>
      <c r="C5601" t="s">
        <v>4959</v>
      </c>
      <c r="D5601" s="2" t="str">
        <f t="shared" si="354"/>
        <v>KOW-LI1-R-0001</v>
      </c>
      <c r="E5601" t="s">
        <v>98</v>
      </c>
      <c r="F5601" t="s">
        <v>941</v>
      </c>
      <c r="G5601">
        <v>40</v>
      </c>
      <c r="H5601" t="str">
        <f>VLOOKUP(E5601,[1]data!$D$3:$AK$1000,34,0)</f>
        <v>Linen</v>
      </c>
      <c r="I5601">
        <v>3499</v>
      </c>
      <c r="J5601" t="str">
        <f>VLOOKUP(E5601,[1]data!$D$3:$AJ$1048576,33,0)</f>
        <v>3499-3999</v>
      </c>
      <c r="K5601" t="s">
        <v>5137</v>
      </c>
      <c r="L5601" t="s">
        <v>255</v>
      </c>
      <c r="M5601">
        <v>1</v>
      </c>
      <c r="N5601">
        <v>2655.36</v>
      </c>
      <c r="O5601">
        <v>0</v>
      </c>
      <c r="P5601">
        <v>0</v>
      </c>
      <c r="Q5601">
        <v>2655.36</v>
      </c>
      <c r="R5601">
        <v>0</v>
      </c>
      <c r="S5601">
        <v>0</v>
      </c>
      <c r="T5601">
        <v>0</v>
      </c>
      <c r="U5601">
        <v>318.64</v>
      </c>
      <c r="V5601">
        <v>2974</v>
      </c>
      <c r="W5601">
        <v>1</v>
      </c>
      <c r="X5601">
        <f t="shared" si="355"/>
        <v>3499</v>
      </c>
      <c r="Y5601">
        <f t="shared" si="356"/>
        <v>525</v>
      </c>
      <c r="Z5601" s="1">
        <f t="shared" si="357"/>
        <v>0.15004286939125464</v>
      </c>
    </row>
    <row r="5602" spans="1:26">
      <c r="A5602" s="2">
        <v>45102</v>
      </c>
      <c r="B5602" t="s">
        <v>4457</v>
      </c>
      <c r="C5602" t="s">
        <v>4959</v>
      </c>
      <c r="D5602" s="2" t="str">
        <f t="shared" si="354"/>
        <v>KOW-CA11-R-000</v>
      </c>
      <c r="E5602" t="s">
        <v>9</v>
      </c>
      <c r="F5602" t="s">
        <v>302</v>
      </c>
      <c r="G5602">
        <v>40</v>
      </c>
      <c r="H5602" t="str">
        <f>VLOOKUP(E5602,[1]data!$D$3:$AK$1000,34,0)</f>
        <v>Casual</v>
      </c>
      <c r="I5602">
        <v>1999</v>
      </c>
      <c r="J5602" t="str">
        <f>VLOOKUP(E5602,[1]data!$D$3:$AJ$1048576,33,0)</f>
        <v>1799-2299</v>
      </c>
      <c r="K5602" t="s">
        <v>5138</v>
      </c>
      <c r="L5602" t="s">
        <v>255</v>
      </c>
      <c r="M5602">
        <v>1</v>
      </c>
      <c r="N5602">
        <v>1784.82</v>
      </c>
      <c r="O5602">
        <v>-267.72000000000003</v>
      </c>
      <c r="P5602">
        <v>0</v>
      </c>
      <c r="Q5602">
        <v>1517.1</v>
      </c>
      <c r="R5602">
        <v>0</v>
      </c>
      <c r="S5602">
        <v>0</v>
      </c>
      <c r="T5602">
        <v>0</v>
      </c>
      <c r="U5602">
        <v>182.05</v>
      </c>
      <c r="V5602">
        <v>1699.15</v>
      </c>
      <c r="W5602">
        <v>1</v>
      </c>
      <c r="X5602">
        <f t="shared" si="355"/>
        <v>1999</v>
      </c>
      <c r="Y5602">
        <f t="shared" si="356"/>
        <v>299.84999999999991</v>
      </c>
      <c r="Z5602" s="1">
        <f t="shared" si="357"/>
        <v>0.14999999999999997</v>
      </c>
    </row>
    <row r="5603" spans="1:26">
      <c r="A5603" s="2">
        <v>45102</v>
      </c>
      <c r="B5603" t="s">
        <v>4457</v>
      </c>
      <c r="C5603" t="s">
        <v>4959</v>
      </c>
      <c r="D5603" s="2" t="str">
        <f t="shared" si="354"/>
        <v>KOW-POL2-R-007</v>
      </c>
      <c r="E5603" t="s">
        <v>186</v>
      </c>
      <c r="F5603" t="s">
        <v>4579</v>
      </c>
      <c r="G5603" t="s">
        <v>2022</v>
      </c>
      <c r="H5603" t="str">
        <f>VLOOKUP(E5603,[1]data!$D$3:$AK$1000,34,0)</f>
        <v>Polo Tees</v>
      </c>
      <c r="I5603">
        <v>1299</v>
      </c>
      <c r="J5603" t="str">
        <f>VLOOKUP(E5603,[1]data!$D$3:$AJ$1048576,33,0)</f>
        <v>1099-1499</v>
      </c>
      <c r="K5603" t="s">
        <v>5139</v>
      </c>
      <c r="L5603" t="s">
        <v>255</v>
      </c>
      <c r="M5603">
        <v>1</v>
      </c>
      <c r="N5603">
        <v>1047.58</v>
      </c>
      <c r="O5603">
        <v>0</v>
      </c>
      <c r="P5603">
        <v>0</v>
      </c>
      <c r="Q5603">
        <v>1047.58</v>
      </c>
      <c r="R5603">
        <v>0</v>
      </c>
      <c r="S5603">
        <v>0</v>
      </c>
      <c r="T5603">
        <v>0</v>
      </c>
      <c r="U5603">
        <v>251.42</v>
      </c>
      <c r="V5603">
        <v>1299</v>
      </c>
      <c r="W5603">
        <v>1</v>
      </c>
      <c r="X5603">
        <f t="shared" si="355"/>
        <v>1299</v>
      </c>
      <c r="Y5603">
        <f t="shared" si="356"/>
        <v>0</v>
      </c>
      <c r="Z5603" s="1">
        <f t="shared" si="357"/>
        <v>0</v>
      </c>
    </row>
    <row r="5604" spans="1:26">
      <c r="A5604" s="2">
        <v>45102</v>
      </c>
      <c r="B5604" t="s">
        <v>4457</v>
      </c>
      <c r="C5604" t="s">
        <v>4959</v>
      </c>
      <c r="D5604" s="2" t="str">
        <f t="shared" si="354"/>
        <v>KOW-CA6-S-0002</v>
      </c>
      <c r="E5604" t="s">
        <v>26</v>
      </c>
      <c r="F5604" t="s">
        <v>334</v>
      </c>
      <c r="G5604">
        <v>40</v>
      </c>
      <c r="H5604" t="str">
        <f>VLOOKUP(E5604,[1]data!$D$3:$AK$1000,34,0)</f>
        <v>Casual</v>
      </c>
      <c r="I5604">
        <v>1499</v>
      </c>
      <c r="J5604" t="str">
        <f>VLOOKUP(E5604,[1]data!$D$3:$AJ$1048576,33,0)</f>
        <v>1099-1499</v>
      </c>
      <c r="K5604" t="s">
        <v>5138</v>
      </c>
      <c r="L5604" t="s">
        <v>255</v>
      </c>
      <c r="M5604">
        <v>1</v>
      </c>
      <c r="N5604">
        <v>1338.38</v>
      </c>
      <c r="O5604">
        <v>-200.75</v>
      </c>
      <c r="P5604">
        <v>0</v>
      </c>
      <c r="Q5604">
        <v>1137.6300000000001</v>
      </c>
      <c r="R5604">
        <v>0</v>
      </c>
      <c r="S5604">
        <v>0</v>
      </c>
      <c r="T5604">
        <v>0</v>
      </c>
      <c r="U5604">
        <v>136.52000000000001</v>
      </c>
      <c r="V5604">
        <v>1274.1500000000001</v>
      </c>
      <c r="W5604">
        <v>1</v>
      </c>
      <c r="X5604">
        <f t="shared" si="355"/>
        <v>1499</v>
      </c>
      <c r="Y5604">
        <f t="shared" si="356"/>
        <v>224.84999999999991</v>
      </c>
      <c r="Z5604" s="1">
        <f t="shared" si="357"/>
        <v>0.14999999999999994</v>
      </c>
    </row>
    <row r="5605" spans="1:26">
      <c r="A5605" s="2">
        <v>45102</v>
      </c>
      <c r="B5605" t="s">
        <v>4457</v>
      </c>
      <c r="C5605" t="s">
        <v>4959</v>
      </c>
      <c r="D5605" s="2" t="str">
        <f t="shared" si="354"/>
        <v>KOW-LI3-R-0007</v>
      </c>
      <c r="E5605" t="s">
        <v>105</v>
      </c>
      <c r="F5605" t="s">
        <v>261</v>
      </c>
      <c r="G5605">
        <v>40</v>
      </c>
      <c r="H5605" t="str">
        <f>VLOOKUP(E5605,[1]data!$D$3:$AK$1000,34,0)</f>
        <v>Linen</v>
      </c>
      <c r="I5605">
        <v>3499</v>
      </c>
      <c r="J5605" t="str">
        <f>VLOOKUP(E5605,[1]data!$D$3:$AJ$1048576,33,0)</f>
        <v>3499-3999</v>
      </c>
      <c r="K5605" t="s">
        <v>5140</v>
      </c>
      <c r="L5605" t="s">
        <v>255</v>
      </c>
      <c r="M5605">
        <v>1</v>
      </c>
      <c r="N5605">
        <v>2655.36</v>
      </c>
      <c r="O5605">
        <v>0</v>
      </c>
      <c r="P5605">
        <v>0</v>
      </c>
      <c r="Q5605">
        <v>2655.36</v>
      </c>
      <c r="R5605">
        <v>0</v>
      </c>
      <c r="S5605">
        <v>0</v>
      </c>
      <c r="T5605">
        <v>0</v>
      </c>
      <c r="U5605">
        <v>318.64</v>
      </c>
      <c r="V5605">
        <v>2974</v>
      </c>
      <c r="W5605">
        <v>1</v>
      </c>
      <c r="X5605">
        <f t="shared" si="355"/>
        <v>3499</v>
      </c>
      <c r="Y5605">
        <f t="shared" si="356"/>
        <v>525</v>
      </c>
      <c r="Z5605" s="1">
        <f t="shared" si="357"/>
        <v>0.15004286939125464</v>
      </c>
    </row>
    <row r="5606" spans="1:26">
      <c r="A5606" s="2">
        <v>45102</v>
      </c>
      <c r="B5606" t="s">
        <v>4457</v>
      </c>
      <c r="C5606" t="s">
        <v>4959</v>
      </c>
      <c r="D5606" s="2" t="str">
        <f t="shared" si="354"/>
        <v>KOW-CA2-CLS-00</v>
      </c>
      <c r="E5606" t="s">
        <v>13</v>
      </c>
      <c r="F5606" t="s">
        <v>729</v>
      </c>
      <c r="G5606">
        <v>40</v>
      </c>
      <c r="H5606" t="str">
        <f>VLOOKUP(E5606,[1]data!$D$3:$AK$1000,34,0)</f>
        <v>Casual</v>
      </c>
      <c r="I5606">
        <v>2299</v>
      </c>
      <c r="J5606" t="str">
        <f>VLOOKUP(E5606,[1]data!$D$3:$AJ$1048576,33,0)</f>
        <v>1799-2299</v>
      </c>
      <c r="K5606" t="s">
        <v>5138</v>
      </c>
      <c r="L5606" t="s">
        <v>255</v>
      </c>
      <c r="M5606">
        <v>1</v>
      </c>
      <c r="N5606">
        <v>2052.6799999999998</v>
      </c>
      <c r="O5606">
        <v>-307.89999999999998</v>
      </c>
      <c r="P5606">
        <v>0</v>
      </c>
      <c r="Q5606">
        <v>1744.78</v>
      </c>
      <c r="R5606">
        <v>0</v>
      </c>
      <c r="S5606">
        <v>0</v>
      </c>
      <c r="T5606">
        <v>0</v>
      </c>
      <c r="U5606">
        <v>209.37</v>
      </c>
      <c r="V5606">
        <v>1954.15</v>
      </c>
      <c r="W5606">
        <v>1</v>
      </c>
      <c r="X5606">
        <f t="shared" si="355"/>
        <v>2299</v>
      </c>
      <c r="Y5606">
        <f t="shared" si="356"/>
        <v>344.84999999999991</v>
      </c>
      <c r="Z5606" s="1">
        <f t="shared" si="357"/>
        <v>0.14999999999999997</v>
      </c>
    </row>
    <row r="5607" spans="1:26">
      <c r="A5607" s="2">
        <v>45102</v>
      </c>
      <c r="B5607" t="s">
        <v>4457</v>
      </c>
      <c r="C5607" t="s">
        <v>4959</v>
      </c>
      <c r="D5607" s="2" t="str">
        <f t="shared" si="354"/>
        <v>KOW-TRA2-R-000</v>
      </c>
      <c r="E5607" t="s">
        <v>581</v>
      </c>
      <c r="F5607" t="s">
        <v>317</v>
      </c>
      <c r="G5607">
        <v>42</v>
      </c>
      <c r="H5607" t="str">
        <f>VLOOKUP(E5607,[1]data!$D$3:$AK$1000,34,0)</f>
        <v>Traditional</v>
      </c>
      <c r="I5607">
        <v>1799</v>
      </c>
      <c r="J5607" t="str">
        <f>VLOOKUP(E5607,[1]data!$D$3:$AJ$1048576,33,0)</f>
        <v>1799-2299</v>
      </c>
      <c r="K5607" t="s">
        <v>5141</v>
      </c>
      <c r="L5607" t="s">
        <v>473</v>
      </c>
      <c r="M5607">
        <v>1</v>
      </c>
      <c r="N5607">
        <v>2730.37</v>
      </c>
      <c r="O5607">
        <v>-850.68</v>
      </c>
      <c r="P5607">
        <v>0</v>
      </c>
      <c r="Q5607">
        <v>1879.69</v>
      </c>
      <c r="R5607">
        <v>0</v>
      </c>
      <c r="S5607">
        <v>0</v>
      </c>
      <c r="T5607">
        <v>0</v>
      </c>
      <c r="U5607">
        <v>225.55</v>
      </c>
      <c r="V5607">
        <v>2105.2399999999998</v>
      </c>
      <c r="W5607">
        <v>2</v>
      </c>
      <c r="X5607">
        <f t="shared" si="355"/>
        <v>3598</v>
      </c>
      <c r="Y5607">
        <f t="shared" si="356"/>
        <v>1492.7600000000002</v>
      </c>
      <c r="Z5607" s="1">
        <f t="shared" si="357"/>
        <v>0.4148860478043358</v>
      </c>
    </row>
    <row r="5608" spans="1:26">
      <c r="A5608" s="2">
        <v>45102</v>
      </c>
      <c r="B5608" t="s">
        <v>4457</v>
      </c>
      <c r="C5608" t="s">
        <v>4959</v>
      </c>
      <c r="D5608" s="2" t="str">
        <f t="shared" si="354"/>
        <v>KOW-TRA1-R-000</v>
      </c>
      <c r="E5608" t="s">
        <v>146</v>
      </c>
      <c r="F5608" t="s">
        <v>276</v>
      </c>
      <c r="G5608">
        <v>42</v>
      </c>
      <c r="H5608" t="str">
        <f>VLOOKUP(E5608,[1]data!$D$3:$AK$1000,34,0)</f>
        <v>Indie</v>
      </c>
      <c r="I5608">
        <v>1299</v>
      </c>
      <c r="J5608" t="str">
        <f>VLOOKUP(E5608,[1]data!$D$3:$AJ$1048576,33,0)</f>
        <v>1099-1499</v>
      </c>
      <c r="K5608" t="s">
        <v>5141</v>
      </c>
      <c r="L5608" t="s">
        <v>473</v>
      </c>
      <c r="M5608">
        <v>1</v>
      </c>
      <c r="N5608">
        <v>1159.81</v>
      </c>
      <c r="O5608">
        <v>-361.34</v>
      </c>
      <c r="P5608">
        <v>0</v>
      </c>
      <c r="Q5608">
        <v>798.47</v>
      </c>
      <c r="R5608">
        <v>0</v>
      </c>
      <c r="S5608">
        <v>0</v>
      </c>
      <c r="T5608">
        <v>0</v>
      </c>
      <c r="U5608">
        <v>95.82</v>
      </c>
      <c r="V5608">
        <v>894.29</v>
      </c>
      <c r="W5608">
        <v>1</v>
      </c>
      <c r="X5608">
        <f t="shared" si="355"/>
        <v>1299</v>
      </c>
      <c r="Y5608">
        <f t="shared" si="356"/>
        <v>404.71000000000004</v>
      </c>
      <c r="Z5608" s="1">
        <f t="shared" si="357"/>
        <v>0.31155504234026177</v>
      </c>
    </row>
    <row r="5609" spans="1:26">
      <c r="A5609" s="2">
        <v>45102</v>
      </c>
      <c r="B5609" t="s">
        <v>4457</v>
      </c>
      <c r="C5609" t="s">
        <v>4959</v>
      </c>
      <c r="D5609" s="2" t="str">
        <f t="shared" si="354"/>
        <v>KOW-TRA6-R-000</v>
      </c>
      <c r="E5609" t="s">
        <v>161</v>
      </c>
      <c r="F5609" t="s">
        <v>256</v>
      </c>
      <c r="G5609">
        <v>46</v>
      </c>
      <c r="H5609" t="str">
        <f>VLOOKUP(E5609,[1]data!$D$3:$AK$1000,34,0)</f>
        <v>Traditional</v>
      </c>
      <c r="I5609">
        <v>1499</v>
      </c>
      <c r="J5609" t="str">
        <f>VLOOKUP(E5609,[1]data!$D$3:$AJ$1048576,33,0)</f>
        <v>1099-1499</v>
      </c>
      <c r="K5609" t="s">
        <v>5142</v>
      </c>
      <c r="L5609" t="s">
        <v>255</v>
      </c>
      <c r="M5609">
        <v>1</v>
      </c>
      <c r="N5609">
        <v>1338.39</v>
      </c>
      <c r="O5609">
        <v>0</v>
      </c>
      <c r="P5609">
        <v>0</v>
      </c>
      <c r="Q5609">
        <v>1338.39</v>
      </c>
      <c r="R5609">
        <v>0</v>
      </c>
      <c r="S5609">
        <v>0</v>
      </c>
      <c r="T5609">
        <v>0</v>
      </c>
      <c r="U5609">
        <v>160.61000000000001</v>
      </c>
      <c r="V5609">
        <v>1499</v>
      </c>
      <c r="W5609">
        <v>1</v>
      </c>
      <c r="X5609">
        <f t="shared" si="355"/>
        <v>1499</v>
      </c>
      <c r="Y5609">
        <f t="shared" si="356"/>
        <v>0</v>
      </c>
      <c r="Z5609" s="1">
        <f t="shared" si="357"/>
        <v>0</v>
      </c>
    </row>
    <row r="5610" spans="1:26">
      <c r="A5610" s="2">
        <v>45102</v>
      </c>
      <c r="B5610" t="s">
        <v>4457</v>
      </c>
      <c r="C5610" t="s">
        <v>4959</v>
      </c>
      <c r="D5610" s="2" t="str">
        <f t="shared" si="354"/>
        <v>KOW-CC05-R-004</v>
      </c>
      <c r="E5610" t="s">
        <v>189</v>
      </c>
      <c r="F5610" t="s">
        <v>4567</v>
      </c>
      <c r="G5610" t="s">
        <v>2029</v>
      </c>
      <c r="H5610" t="str">
        <f>VLOOKUP(E5610,[1]data!$D$3:$AK$1000,34,0)</f>
        <v>Polo Tees</v>
      </c>
      <c r="I5610">
        <v>1299</v>
      </c>
      <c r="J5610" t="str">
        <f>VLOOKUP(E5610,[1]data!$D$3:$AJ$1048576,33,0)</f>
        <v>1099-1499</v>
      </c>
      <c r="K5610" t="s">
        <v>5141</v>
      </c>
      <c r="L5610" t="s">
        <v>473</v>
      </c>
      <c r="M5610">
        <v>1</v>
      </c>
      <c r="N5610">
        <v>1159.81</v>
      </c>
      <c r="O5610">
        <v>-361.35</v>
      </c>
      <c r="P5610">
        <v>0</v>
      </c>
      <c r="Q5610">
        <v>798.46</v>
      </c>
      <c r="R5610">
        <v>0</v>
      </c>
      <c r="S5610">
        <v>0</v>
      </c>
      <c r="T5610">
        <v>0</v>
      </c>
      <c r="U5610">
        <v>95.82</v>
      </c>
      <c r="V5610">
        <v>894.28</v>
      </c>
      <c r="W5610">
        <v>1</v>
      </c>
      <c r="X5610">
        <f t="shared" si="355"/>
        <v>1299</v>
      </c>
      <c r="Y5610">
        <f t="shared" si="356"/>
        <v>404.72</v>
      </c>
      <c r="Z5610" s="1">
        <f t="shared" si="357"/>
        <v>0.31156274056966898</v>
      </c>
    </row>
    <row r="5611" spans="1:26">
      <c r="A5611" s="2">
        <v>45102</v>
      </c>
      <c r="B5611" t="s">
        <v>4457</v>
      </c>
      <c r="C5611" t="s">
        <v>4959</v>
      </c>
      <c r="D5611" s="2" t="str">
        <f t="shared" si="354"/>
        <v>KOW-PO26-R-002</v>
      </c>
      <c r="E5611" t="s">
        <v>134</v>
      </c>
      <c r="F5611" t="s">
        <v>426</v>
      </c>
      <c r="G5611">
        <v>42</v>
      </c>
      <c r="H5611" t="str">
        <f>VLOOKUP(E5611,[1]data!$D$3:$AK$1000,34,0)</f>
        <v>Indie</v>
      </c>
      <c r="I5611">
        <v>1999</v>
      </c>
      <c r="J5611" t="str">
        <f>VLOOKUP(E5611,[1]data!$D$3:$AJ$1048576,33,0)</f>
        <v>1799-2299</v>
      </c>
      <c r="K5611" t="s">
        <v>5141</v>
      </c>
      <c r="L5611" t="s">
        <v>473</v>
      </c>
      <c r="M5611">
        <v>1</v>
      </c>
      <c r="N5611">
        <v>1784.81</v>
      </c>
      <c r="O5611">
        <v>-556.07000000000005</v>
      </c>
      <c r="P5611">
        <v>0</v>
      </c>
      <c r="Q5611">
        <v>1228.74</v>
      </c>
      <c r="R5611">
        <v>0</v>
      </c>
      <c r="S5611">
        <v>0</v>
      </c>
      <c r="T5611">
        <v>0</v>
      </c>
      <c r="U5611">
        <v>147.44999999999999</v>
      </c>
      <c r="V5611">
        <v>1376.19</v>
      </c>
      <c r="W5611">
        <v>1</v>
      </c>
      <c r="X5611">
        <f t="shared" si="355"/>
        <v>1999</v>
      </c>
      <c r="Y5611">
        <f t="shared" si="356"/>
        <v>622.80999999999995</v>
      </c>
      <c r="Z5611" s="1">
        <f t="shared" si="357"/>
        <v>0.31156078039019508</v>
      </c>
    </row>
    <row r="5612" spans="1:26">
      <c r="A5612" s="2">
        <v>45102</v>
      </c>
      <c r="B5612" t="s">
        <v>4457</v>
      </c>
      <c r="C5612" t="s">
        <v>4959</v>
      </c>
      <c r="D5612" s="2" t="str">
        <f t="shared" si="354"/>
        <v>KOW-KU1-R-0002</v>
      </c>
      <c r="E5612" t="s">
        <v>84</v>
      </c>
      <c r="F5612" t="s">
        <v>264</v>
      </c>
      <c r="G5612">
        <v>42</v>
      </c>
      <c r="H5612" t="str">
        <f>VLOOKUP(E5612,[1]data!$D$3:$AK$1000,34,0)</f>
        <v>Hoodie</v>
      </c>
      <c r="I5612">
        <v>2799</v>
      </c>
      <c r="J5612" t="str">
        <f>VLOOKUP(E5612,[1]data!$D$3:$AJ$1048576,33,0)</f>
        <v>2499-2999</v>
      </c>
      <c r="K5612" t="s">
        <v>5143</v>
      </c>
      <c r="L5612" t="s">
        <v>255</v>
      </c>
      <c r="M5612">
        <v>1</v>
      </c>
      <c r="N5612">
        <v>2499.11</v>
      </c>
      <c r="O5612">
        <v>0</v>
      </c>
      <c r="P5612">
        <v>0</v>
      </c>
      <c r="Q5612">
        <v>2499.11</v>
      </c>
      <c r="R5612">
        <v>0</v>
      </c>
      <c r="S5612">
        <v>0</v>
      </c>
      <c r="T5612">
        <v>0</v>
      </c>
      <c r="U5612">
        <v>299.89</v>
      </c>
      <c r="V5612">
        <v>2799</v>
      </c>
      <c r="W5612">
        <v>1</v>
      </c>
      <c r="X5612">
        <f t="shared" si="355"/>
        <v>2799</v>
      </c>
      <c r="Y5612">
        <f t="shared" si="356"/>
        <v>0</v>
      </c>
      <c r="Z5612" s="1">
        <f t="shared" si="357"/>
        <v>0</v>
      </c>
    </row>
    <row r="5613" spans="1:26">
      <c r="A5613" s="2">
        <v>45102</v>
      </c>
      <c r="B5613" t="s">
        <v>4457</v>
      </c>
      <c r="C5613" t="s">
        <v>4959</v>
      </c>
      <c r="D5613" s="2" t="str">
        <f t="shared" si="354"/>
        <v>KOW-CC05-R-004</v>
      </c>
      <c r="E5613" t="s">
        <v>189</v>
      </c>
      <c r="F5613" t="s">
        <v>4567</v>
      </c>
      <c r="G5613" t="s">
        <v>2029</v>
      </c>
      <c r="H5613" t="str">
        <f>VLOOKUP(E5613,[1]data!$D$3:$AK$1000,34,0)</f>
        <v>Polo Tees</v>
      </c>
      <c r="I5613">
        <v>1299</v>
      </c>
      <c r="J5613" t="str">
        <f>VLOOKUP(E5613,[1]data!$D$3:$AJ$1048576,33,0)</f>
        <v>1099-1499</v>
      </c>
      <c r="K5613" t="s">
        <v>5144</v>
      </c>
      <c r="L5613" t="s">
        <v>255</v>
      </c>
      <c r="M5613">
        <v>1</v>
      </c>
      <c r="N5613">
        <v>1159.82</v>
      </c>
      <c r="O5613">
        <v>0</v>
      </c>
      <c r="P5613">
        <v>0</v>
      </c>
      <c r="Q5613">
        <v>1159.82</v>
      </c>
      <c r="R5613">
        <v>0</v>
      </c>
      <c r="S5613">
        <v>0</v>
      </c>
      <c r="T5613">
        <v>0</v>
      </c>
      <c r="U5613">
        <v>139.18</v>
      </c>
      <c r="V5613">
        <v>1299</v>
      </c>
      <c r="W5613">
        <v>1</v>
      </c>
      <c r="X5613">
        <f t="shared" si="355"/>
        <v>1299</v>
      </c>
      <c r="Y5613">
        <f t="shared" si="356"/>
        <v>0</v>
      </c>
      <c r="Z5613" s="1">
        <f t="shared" si="357"/>
        <v>0</v>
      </c>
    </row>
    <row r="5614" spans="1:26">
      <c r="A5614" s="2">
        <v>45103</v>
      </c>
      <c r="B5614" t="s">
        <v>4457</v>
      </c>
      <c r="C5614" t="s">
        <v>1</v>
      </c>
      <c r="D5614" s="2" t="str">
        <f t="shared" si="354"/>
        <v>KOW-POL2-R-007</v>
      </c>
      <c r="E5614" t="s">
        <v>184</v>
      </c>
      <c r="F5614" t="s">
        <v>4579</v>
      </c>
      <c r="G5614" t="s">
        <v>2108</v>
      </c>
      <c r="H5614" t="str">
        <f>VLOOKUP(E5614,[1]data!$D$3:$AK$1000,34,0)</f>
        <v>Polo Tees</v>
      </c>
      <c r="I5614">
        <v>1299</v>
      </c>
      <c r="J5614" t="str">
        <f>VLOOKUP(E5614,[1]data!$D$3:$AJ$1048576,33,0)</f>
        <v>1099-1499</v>
      </c>
      <c r="K5614" t="s">
        <v>5145</v>
      </c>
      <c r="L5614" t="s">
        <v>255</v>
      </c>
      <c r="M5614">
        <v>1</v>
      </c>
      <c r="N5614">
        <v>1047.56</v>
      </c>
      <c r="O5614">
        <v>-157.13</v>
      </c>
      <c r="P5614">
        <v>0</v>
      </c>
      <c r="Q5614">
        <v>890.43</v>
      </c>
      <c r="R5614">
        <v>0</v>
      </c>
      <c r="S5614">
        <v>0</v>
      </c>
      <c r="T5614">
        <v>0</v>
      </c>
      <c r="U5614">
        <v>213.72</v>
      </c>
      <c r="V5614">
        <v>1104.1500000000001</v>
      </c>
      <c r="W5614">
        <v>1</v>
      </c>
      <c r="X5614">
        <v>1299</v>
      </c>
      <c r="Y5614">
        <v>194.84999999999991</v>
      </c>
      <c r="Z5614" s="1">
        <v>0.14999999999999994</v>
      </c>
    </row>
    <row r="5615" spans="1:26">
      <c r="A5615" s="2">
        <v>45103</v>
      </c>
      <c r="B5615" t="s">
        <v>4457</v>
      </c>
      <c r="C5615" t="s">
        <v>1</v>
      </c>
      <c r="D5615" s="2" t="str">
        <f t="shared" si="354"/>
        <v>KOW-PIQ-R-0032</v>
      </c>
      <c r="E5615" t="s">
        <v>124</v>
      </c>
      <c r="F5615" t="s">
        <v>2010</v>
      </c>
      <c r="G5615" t="s">
        <v>2108</v>
      </c>
      <c r="H5615" t="str">
        <f>VLOOKUP(E5615,[1]data!$D$3:$AK$1000,34,0)</f>
        <v>Knit Shirt</v>
      </c>
      <c r="I5615">
        <v>2499</v>
      </c>
      <c r="J5615" t="str">
        <f>VLOOKUP(E5615,[1]data!$D$3:$AJ$1048576,33,0)</f>
        <v>2499-2999</v>
      </c>
      <c r="K5615" t="s">
        <v>5145</v>
      </c>
      <c r="L5615" t="s">
        <v>255</v>
      </c>
      <c r="M5615">
        <v>1</v>
      </c>
      <c r="N5615">
        <v>2015.32</v>
      </c>
      <c r="O5615">
        <v>-302.29000000000002</v>
      </c>
      <c r="P5615">
        <v>0</v>
      </c>
      <c r="Q5615">
        <v>1713.03</v>
      </c>
      <c r="R5615">
        <v>0</v>
      </c>
      <c r="S5615">
        <v>0</v>
      </c>
      <c r="T5615">
        <v>0</v>
      </c>
      <c r="U5615">
        <v>411.12</v>
      </c>
      <c r="V5615">
        <v>2124.15</v>
      </c>
      <c r="W5615">
        <v>1</v>
      </c>
      <c r="X5615">
        <v>2499</v>
      </c>
      <c r="Y5615">
        <v>374.84999999999991</v>
      </c>
      <c r="Z5615" s="1">
        <v>0.14999999999999997</v>
      </c>
    </row>
    <row r="5616" spans="1:26">
      <c r="A5616" s="2">
        <v>45103</v>
      </c>
      <c r="B5616" t="s">
        <v>4457</v>
      </c>
      <c r="C5616" t="s">
        <v>1</v>
      </c>
      <c r="D5616" s="2" t="str">
        <f t="shared" si="354"/>
        <v>KOW-SW1-R-0071</v>
      </c>
      <c r="E5616" t="s">
        <v>202</v>
      </c>
      <c r="F5616" t="s">
        <v>5146</v>
      </c>
      <c r="G5616" t="s">
        <v>2108</v>
      </c>
      <c r="H5616" t="str">
        <f>VLOOKUP(E5616,[1]data!$D$3:$AK$1000,34,0)</f>
        <v>SweatShirts</v>
      </c>
      <c r="I5616">
        <v>1999</v>
      </c>
      <c r="J5616" t="str">
        <f>VLOOKUP(E5616,[1]data!$D$3:$AJ$1048576,33,0)</f>
        <v>1799-2299</v>
      </c>
      <c r="K5616" t="s">
        <v>5145</v>
      </c>
      <c r="L5616" t="s">
        <v>255</v>
      </c>
      <c r="M5616">
        <v>1</v>
      </c>
      <c r="N5616">
        <v>1612.1</v>
      </c>
      <c r="O5616">
        <v>-241.81</v>
      </c>
      <c r="P5616">
        <v>0</v>
      </c>
      <c r="Q5616">
        <v>1370.29</v>
      </c>
      <c r="R5616">
        <v>0</v>
      </c>
      <c r="S5616">
        <v>0</v>
      </c>
      <c r="T5616">
        <v>0</v>
      </c>
      <c r="U5616">
        <v>328.86</v>
      </c>
      <c r="V5616">
        <v>1699.15</v>
      </c>
      <c r="W5616">
        <v>1</v>
      </c>
      <c r="X5616">
        <v>1999</v>
      </c>
      <c r="Y5616">
        <v>299.84999999999991</v>
      </c>
      <c r="Z5616" s="1">
        <v>0.14999999999999997</v>
      </c>
    </row>
    <row r="5617" spans="1:26">
      <c r="A5617" s="2">
        <v>45103</v>
      </c>
      <c r="B5617" t="s">
        <v>4457</v>
      </c>
      <c r="C5617" t="s">
        <v>1</v>
      </c>
      <c r="D5617" s="2" t="str">
        <f t="shared" si="354"/>
        <v>KOW-CA5-R-0001</v>
      </c>
      <c r="E5617" t="s">
        <v>22</v>
      </c>
      <c r="F5617" t="s">
        <v>331</v>
      </c>
      <c r="G5617">
        <v>42</v>
      </c>
      <c r="H5617" t="str">
        <f>VLOOKUP(E5617,[1]data!$D$3:$AK$1000,34,0)</f>
        <v>Casual</v>
      </c>
      <c r="I5617">
        <v>1499</v>
      </c>
      <c r="J5617" t="str">
        <f>VLOOKUP(E5617,[1]data!$D$3:$AJ$1048576,33,0)</f>
        <v>1099-1499</v>
      </c>
      <c r="K5617" t="s">
        <v>5147</v>
      </c>
      <c r="L5617" t="s">
        <v>255</v>
      </c>
      <c r="M5617">
        <v>1</v>
      </c>
      <c r="N5617">
        <v>1338.39</v>
      </c>
      <c r="O5617">
        <v>0</v>
      </c>
      <c r="P5617">
        <v>0</v>
      </c>
      <c r="Q5617">
        <v>1338.39</v>
      </c>
      <c r="R5617">
        <v>0</v>
      </c>
      <c r="S5617">
        <v>0</v>
      </c>
      <c r="T5617">
        <v>0</v>
      </c>
      <c r="U5617">
        <v>160.61000000000001</v>
      </c>
      <c r="V5617">
        <v>1499</v>
      </c>
      <c r="W5617">
        <v>1</v>
      </c>
      <c r="X5617">
        <v>1499</v>
      </c>
      <c r="Y5617">
        <v>0</v>
      </c>
      <c r="Z5617" s="1">
        <v>0</v>
      </c>
    </row>
    <row r="5618" spans="1:26">
      <c r="A5618" s="2">
        <v>45103</v>
      </c>
      <c r="B5618" t="s">
        <v>4457</v>
      </c>
      <c r="C5618" t="s">
        <v>1</v>
      </c>
      <c r="D5618" s="2" t="str">
        <f t="shared" si="354"/>
        <v>KOW-LI2-R-0006</v>
      </c>
      <c r="E5618" t="s">
        <v>101</v>
      </c>
      <c r="F5618" t="s">
        <v>258</v>
      </c>
      <c r="G5618">
        <v>39</v>
      </c>
      <c r="H5618" t="str">
        <f>VLOOKUP(E5618,[1]data!$D$3:$AK$1000,34,0)</f>
        <v>Linen</v>
      </c>
      <c r="I5618">
        <v>3499</v>
      </c>
      <c r="J5618" t="str">
        <f>VLOOKUP(E5618,[1]data!$D$3:$AJ$1048576,33,0)</f>
        <v>3499-3999</v>
      </c>
      <c r="K5618" t="s">
        <v>5148</v>
      </c>
      <c r="L5618" t="s">
        <v>255</v>
      </c>
      <c r="M5618">
        <v>1</v>
      </c>
      <c r="N5618">
        <v>2655.36</v>
      </c>
      <c r="O5618">
        <v>0</v>
      </c>
      <c r="P5618">
        <v>0</v>
      </c>
      <c r="Q5618">
        <v>2655.36</v>
      </c>
      <c r="R5618">
        <v>0</v>
      </c>
      <c r="S5618">
        <v>0</v>
      </c>
      <c r="T5618">
        <v>0</v>
      </c>
      <c r="U5618">
        <v>318.64</v>
      </c>
      <c r="V5618">
        <v>2974</v>
      </c>
      <c r="W5618">
        <v>1</v>
      </c>
      <c r="X5618">
        <v>3499</v>
      </c>
      <c r="Y5618">
        <v>525</v>
      </c>
      <c r="Z5618" s="1">
        <v>0.15004286939125464</v>
      </c>
    </row>
    <row r="5619" spans="1:26">
      <c r="A5619" s="2">
        <v>45103</v>
      </c>
      <c r="B5619" t="s">
        <v>4457</v>
      </c>
      <c r="C5619" t="s">
        <v>1</v>
      </c>
      <c r="D5619" s="2" t="str">
        <f t="shared" si="354"/>
        <v>KOW-CC04-R-004</v>
      </c>
      <c r="E5619" t="s">
        <v>43</v>
      </c>
      <c r="F5619" t="s">
        <v>1425</v>
      </c>
      <c r="G5619">
        <v>42</v>
      </c>
      <c r="H5619" t="str">
        <f>VLOOKUP(E5619,[1]data!$D$3:$AK$1000,34,0)</f>
        <v>Hoodie</v>
      </c>
      <c r="I5619">
        <v>2799</v>
      </c>
      <c r="J5619" t="str">
        <f>VLOOKUP(E5619,[1]data!$D$3:$AJ$1048576,33,0)</f>
        <v>2499-2999</v>
      </c>
      <c r="K5619" t="s">
        <v>5149</v>
      </c>
      <c r="L5619" t="s">
        <v>255</v>
      </c>
      <c r="M5619">
        <v>1</v>
      </c>
      <c r="N5619">
        <v>2499.11</v>
      </c>
      <c r="O5619">
        <v>-249.91</v>
      </c>
      <c r="P5619">
        <v>0</v>
      </c>
      <c r="Q5619">
        <v>2249.1999999999998</v>
      </c>
      <c r="R5619">
        <v>0</v>
      </c>
      <c r="S5619">
        <v>0</v>
      </c>
      <c r="T5619">
        <v>0</v>
      </c>
      <c r="U5619">
        <v>269.89999999999998</v>
      </c>
      <c r="V5619">
        <v>2519.1</v>
      </c>
      <c r="W5619">
        <v>1</v>
      </c>
      <c r="X5619">
        <v>2799</v>
      </c>
      <c r="Y5619">
        <v>279.90000000000009</v>
      </c>
      <c r="Z5619" s="1">
        <v>0.10000000000000003</v>
      </c>
    </row>
    <row r="5620" spans="1:26">
      <c r="A5620" s="2">
        <v>45103</v>
      </c>
      <c r="B5620" t="s">
        <v>4457</v>
      </c>
      <c r="C5620" t="s">
        <v>1</v>
      </c>
      <c r="D5620" s="2" t="str">
        <f t="shared" si="354"/>
        <v>KOW-CA3-S-0005</v>
      </c>
      <c r="E5620" t="s">
        <v>18</v>
      </c>
      <c r="F5620" t="s">
        <v>285</v>
      </c>
      <c r="G5620">
        <v>42</v>
      </c>
      <c r="H5620" t="str">
        <f>VLOOKUP(E5620,[1]data!$D$3:$AK$1000,34,0)</f>
        <v>Casual</v>
      </c>
      <c r="I5620">
        <v>1999</v>
      </c>
      <c r="J5620" t="str">
        <f>VLOOKUP(E5620,[1]data!$D$3:$AJ$1048576,33,0)</f>
        <v>1799-2299</v>
      </c>
      <c r="K5620" t="s">
        <v>5150</v>
      </c>
      <c r="L5620" t="s">
        <v>255</v>
      </c>
      <c r="M5620">
        <v>1</v>
      </c>
      <c r="N5620">
        <v>1784.82</v>
      </c>
      <c r="O5620">
        <v>0</v>
      </c>
      <c r="P5620">
        <v>0</v>
      </c>
      <c r="Q5620">
        <v>1784.82</v>
      </c>
      <c r="R5620">
        <v>0</v>
      </c>
      <c r="S5620">
        <v>0</v>
      </c>
      <c r="T5620">
        <v>0</v>
      </c>
      <c r="U5620">
        <v>214.18</v>
      </c>
      <c r="V5620">
        <v>1999</v>
      </c>
      <c r="W5620">
        <v>1</v>
      </c>
      <c r="X5620">
        <v>1999</v>
      </c>
      <c r="Y5620">
        <v>0</v>
      </c>
      <c r="Z5620" s="1">
        <v>0</v>
      </c>
    </row>
    <row r="5621" spans="1:26">
      <c r="A5621" s="2">
        <v>45103</v>
      </c>
      <c r="B5621" t="s">
        <v>4457</v>
      </c>
      <c r="C5621" t="s">
        <v>1</v>
      </c>
      <c r="D5621" s="2" t="str">
        <f t="shared" si="354"/>
        <v>KOW-CC04-R-004</v>
      </c>
      <c r="E5621" t="s">
        <v>42</v>
      </c>
      <c r="F5621" t="s">
        <v>1425</v>
      </c>
      <c r="G5621">
        <v>40</v>
      </c>
      <c r="H5621" t="str">
        <f>VLOOKUP(E5621,[1]data!$D$3:$AK$1000,34,0)</f>
        <v>Hoodie</v>
      </c>
      <c r="I5621">
        <v>2799</v>
      </c>
      <c r="J5621" t="str">
        <f>VLOOKUP(E5621,[1]data!$D$3:$AJ$1048576,33,0)</f>
        <v>2499-2999</v>
      </c>
      <c r="K5621" t="s">
        <v>5151</v>
      </c>
      <c r="L5621" t="s">
        <v>255</v>
      </c>
      <c r="M5621">
        <v>1</v>
      </c>
      <c r="N5621">
        <v>2499.11</v>
      </c>
      <c r="O5621">
        <v>0</v>
      </c>
      <c r="P5621">
        <v>0</v>
      </c>
      <c r="Q5621">
        <v>2499.11</v>
      </c>
      <c r="R5621">
        <v>0</v>
      </c>
      <c r="S5621">
        <v>0</v>
      </c>
      <c r="T5621">
        <v>0</v>
      </c>
      <c r="U5621">
        <v>299.89</v>
      </c>
      <c r="V5621">
        <v>2799</v>
      </c>
      <c r="W5621">
        <v>1</v>
      </c>
      <c r="X5621">
        <v>2799</v>
      </c>
      <c r="Y5621">
        <v>0</v>
      </c>
      <c r="Z5621" s="1">
        <v>0</v>
      </c>
    </row>
    <row r="5622" spans="1:26">
      <c r="A5622" s="2">
        <v>45103</v>
      </c>
      <c r="B5622" t="s">
        <v>4457</v>
      </c>
      <c r="C5622" t="s">
        <v>1</v>
      </c>
      <c r="D5622" s="2" t="str">
        <f t="shared" si="354"/>
        <v>KOW-CC09-R-003</v>
      </c>
      <c r="E5622" t="s">
        <v>48</v>
      </c>
      <c r="F5622" t="s">
        <v>1721</v>
      </c>
      <c r="G5622">
        <v>34</v>
      </c>
      <c r="H5622" t="str">
        <f>VLOOKUP(E5622,[1]data!$D$3:$AK$1000,34,0)</f>
        <v>Bottom</v>
      </c>
      <c r="I5622">
        <v>1499</v>
      </c>
      <c r="J5622" t="str">
        <f>VLOOKUP(E5622,[1]data!$D$3:$AJ$1048576,33,0)</f>
        <v>1099-1499</v>
      </c>
      <c r="K5622" t="s">
        <v>5152</v>
      </c>
      <c r="L5622" t="s">
        <v>255</v>
      </c>
      <c r="M5622">
        <v>1</v>
      </c>
      <c r="N5622">
        <v>1208.8599999999999</v>
      </c>
      <c r="O5622">
        <v>-120.88</v>
      </c>
      <c r="P5622">
        <v>0</v>
      </c>
      <c r="Q5622">
        <v>1087.98</v>
      </c>
      <c r="R5622">
        <v>0</v>
      </c>
      <c r="S5622">
        <v>0</v>
      </c>
      <c r="T5622">
        <v>0</v>
      </c>
      <c r="U5622">
        <v>261.12</v>
      </c>
      <c r="V5622">
        <v>1349.1</v>
      </c>
      <c r="W5622">
        <v>1</v>
      </c>
      <c r="X5622">
        <v>1499</v>
      </c>
      <c r="Y5622">
        <v>149.90000000000009</v>
      </c>
      <c r="Z5622" s="1">
        <v>0.10000000000000006</v>
      </c>
    </row>
    <row r="5623" spans="1:26">
      <c r="A5623" s="2">
        <v>45103</v>
      </c>
      <c r="B5623" t="s">
        <v>4457</v>
      </c>
      <c r="C5623" t="s">
        <v>1</v>
      </c>
      <c r="D5623" s="2" t="str">
        <f t="shared" si="354"/>
        <v>KOW-FF6-R-0035</v>
      </c>
      <c r="E5623" t="s">
        <v>68</v>
      </c>
      <c r="F5623" t="s">
        <v>2065</v>
      </c>
      <c r="G5623">
        <v>34</v>
      </c>
      <c r="H5623" t="str">
        <f>VLOOKUP(E5623,[1]data!$D$3:$AK$1000,34,0)</f>
        <v>Bottom</v>
      </c>
      <c r="I5623">
        <v>1499</v>
      </c>
      <c r="J5623" t="str">
        <f>VLOOKUP(E5623,[1]data!$D$3:$AJ$1048576,33,0)</f>
        <v>1099-1499</v>
      </c>
      <c r="K5623" t="s">
        <v>5152</v>
      </c>
      <c r="L5623" t="s">
        <v>255</v>
      </c>
      <c r="M5623">
        <v>1</v>
      </c>
      <c r="N5623">
        <v>1208.8599999999999</v>
      </c>
      <c r="O5623">
        <v>-120.88</v>
      </c>
      <c r="P5623">
        <v>0</v>
      </c>
      <c r="Q5623">
        <v>1087.98</v>
      </c>
      <c r="R5623">
        <v>0</v>
      </c>
      <c r="S5623">
        <v>0</v>
      </c>
      <c r="T5623">
        <v>0</v>
      </c>
      <c r="U5623">
        <v>261.12</v>
      </c>
      <c r="V5623">
        <v>1349.1</v>
      </c>
      <c r="W5623">
        <v>1</v>
      </c>
      <c r="X5623">
        <v>1499</v>
      </c>
      <c r="Y5623">
        <v>149.90000000000009</v>
      </c>
      <c r="Z5623" s="1">
        <v>0.10000000000000006</v>
      </c>
    </row>
    <row r="5624" spans="1:26">
      <c r="A5624" s="2">
        <v>45103</v>
      </c>
      <c r="B5624" t="s">
        <v>4457</v>
      </c>
      <c r="C5624" t="s">
        <v>1</v>
      </c>
      <c r="D5624" s="2" t="str">
        <f t="shared" si="354"/>
        <v>KOW-CC04-R-004</v>
      </c>
      <c r="E5624" t="s">
        <v>41</v>
      </c>
      <c r="F5624" t="s">
        <v>1425</v>
      </c>
      <c r="G5624">
        <v>39</v>
      </c>
      <c r="H5624" t="str">
        <f>VLOOKUP(E5624,[1]data!$D$3:$AK$1000,34,0)</f>
        <v>Hoodie</v>
      </c>
      <c r="I5624">
        <v>2799</v>
      </c>
      <c r="J5624" t="str">
        <f>VLOOKUP(E5624,[1]data!$D$3:$AJ$1048576,33,0)</f>
        <v>2499-2999</v>
      </c>
      <c r="K5624" t="s">
        <v>5153</v>
      </c>
      <c r="L5624" t="s">
        <v>255</v>
      </c>
      <c r="M5624">
        <v>1</v>
      </c>
      <c r="N5624">
        <v>2499.11</v>
      </c>
      <c r="O5624">
        <v>0</v>
      </c>
      <c r="P5624">
        <v>0</v>
      </c>
      <c r="Q5624">
        <v>2499.11</v>
      </c>
      <c r="R5624">
        <v>0</v>
      </c>
      <c r="S5624">
        <v>0</v>
      </c>
      <c r="T5624">
        <v>0</v>
      </c>
      <c r="U5624">
        <v>299.89</v>
      </c>
      <c r="V5624">
        <v>2799</v>
      </c>
      <c r="W5624">
        <v>1</v>
      </c>
      <c r="X5624">
        <v>2799</v>
      </c>
      <c r="Y5624">
        <v>0</v>
      </c>
      <c r="Z5624" s="1">
        <v>0</v>
      </c>
    </row>
    <row r="5625" spans="1:26">
      <c r="A5625" s="2">
        <v>45103</v>
      </c>
      <c r="B5625" t="s">
        <v>4457</v>
      </c>
      <c r="C5625" t="s">
        <v>1</v>
      </c>
      <c r="D5625" s="2" t="str">
        <f t="shared" si="354"/>
        <v>KOW-PIQ-S-0033</v>
      </c>
      <c r="E5625" t="s">
        <v>128</v>
      </c>
      <c r="F5625" t="s">
        <v>2021</v>
      </c>
      <c r="G5625" t="s">
        <v>2108</v>
      </c>
      <c r="H5625" t="str">
        <f>VLOOKUP(E5625,[1]data!$D$3:$AK$1000,34,0)</f>
        <v>Knit Shirt</v>
      </c>
      <c r="I5625">
        <v>1999</v>
      </c>
      <c r="J5625" t="str">
        <f>VLOOKUP(E5625,[1]data!$D$3:$AJ$1048576,33,0)</f>
        <v>1799-2299</v>
      </c>
      <c r="K5625" t="s">
        <v>5154</v>
      </c>
      <c r="L5625" t="s">
        <v>255</v>
      </c>
      <c r="M5625">
        <v>1</v>
      </c>
      <c r="N5625">
        <v>1784.82</v>
      </c>
      <c r="O5625">
        <v>-178.48</v>
      </c>
      <c r="P5625">
        <v>0</v>
      </c>
      <c r="Q5625">
        <v>1606.34</v>
      </c>
      <c r="R5625">
        <v>0</v>
      </c>
      <c r="S5625">
        <v>0</v>
      </c>
      <c r="T5625">
        <v>0</v>
      </c>
      <c r="U5625">
        <v>192.76</v>
      </c>
      <c r="V5625">
        <v>1799.1</v>
      </c>
      <c r="W5625">
        <v>1</v>
      </c>
      <c r="X5625">
        <v>1999</v>
      </c>
      <c r="Y5625">
        <v>199.90000000000009</v>
      </c>
      <c r="Z5625" s="1">
        <v>0.10000000000000005</v>
      </c>
    </row>
    <row r="5626" spans="1:26">
      <c r="A5626" s="2">
        <v>45103</v>
      </c>
      <c r="B5626" t="s">
        <v>4457</v>
      </c>
      <c r="C5626" t="s">
        <v>1</v>
      </c>
      <c r="D5626" s="2" t="str">
        <f t="shared" si="354"/>
        <v>KOW-PIQ-R-0032</v>
      </c>
      <c r="E5626" t="s">
        <v>124</v>
      </c>
      <c r="F5626" t="s">
        <v>2010</v>
      </c>
      <c r="G5626" t="s">
        <v>2108</v>
      </c>
      <c r="H5626" t="str">
        <f>VLOOKUP(E5626,[1]data!$D$3:$AK$1000,34,0)</f>
        <v>Knit Shirt</v>
      </c>
      <c r="I5626">
        <v>2499</v>
      </c>
      <c r="J5626" t="str">
        <f>VLOOKUP(E5626,[1]data!$D$3:$AJ$1048576,33,0)</f>
        <v>2499-2999</v>
      </c>
      <c r="K5626" t="s">
        <v>5154</v>
      </c>
      <c r="L5626" t="s">
        <v>255</v>
      </c>
      <c r="M5626">
        <v>1</v>
      </c>
      <c r="N5626">
        <v>2231.2399999999998</v>
      </c>
      <c r="O5626">
        <v>-223.12</v>
      </c>
      <c r="P5626">
        <v>0</v>
      </c>
      <c r="Q5626">
        <v>2008.12</v>
      </c>
      <c r="R5626">
        <v>0</v>
      </c>
      <c r="S5626">
        <v>0</v>
      </c>
      <c r="T5626">
        <v>0</v>
      </c>
      <c r="U5626">
        <v>240.98</v>
      </c>
      <c r="V5626">
        <v>2249.1</v>
      </c>
      <c r="W5626">
        <v>1</v>
      </c>
      <c r="X5626">
        <v>2499</v>
      </c>
      <c r="Y5626">
        <v>249.90000000000009</v>
      </c>
      <c r="Z5626" s="1">
        <v>0.10000000000000003</v>
      </c>
    </row>
    <row r="5627" spans="1:26">
      <c r="A5627" s="2">
        <v>45103</v>
      </c>
      <c r="B5627" t="s">
        <v>4457</v>
      </c>
      <c r="C5627" t="s">
        <v>1</v>
      </c>
      <c r="D5627" s="2" t="str">
        <f t="shared" si="354"/>
        <v>KOW-CC05-R-004</v>
      </c>
      <c r="E5627" t="s">
        <v>189</v>
      </c>
      <c r="F5627" t="s">
        <v>4567</v>
      </c>
      <c r="G5627" t="s">
        <v>2029</v>
      </c>
      <c r="H5627" t="str">
        <f>VLOOKUP(E5627,[1]data!$D$3:$AK$1000,34,0)</f>
        <v>Polo Tees</v>
      </c>
      <c r="I5627">
        <v>1299</v>
      </c>
      <c r="J5627" t="str">
        <f>VLOOKUP(E5627,[1]data!$D$3:$AJ$1048576,33,0)</f>
        <v>1099-1499</v>
      </c>
      <c r="K5627" t="s">
        <v>5155</v>
      </c>
      <c r="L5627" t="s">
        <v>255</v>
      </c>
      <c r="M5627">
        <v>1</v>
      </c>
      <c r="N5627">
        <v>1159.82</v>
      </c>
      <c r="O5627">
        <v>-173.97</v>
      </c>
      <c r="P5627">
        <v>0</v>
      </c>
      <c r="Q5627">
        <v>985.85</v>
      </c>
      <c r="R5627">
        <v>0</v>
      </c>
      <c r="S5627">
        <v>0</v>
      </c>
      <c r="T5627">
        <v>0</v>
      </c>
      <c r="U5627">
        <v>118.3</v>
      </c>
      <c r="V5627">
        <v>1104.1500000000001</v>
      </c>
      <c r="W5627">
        <v>1</v>
      </c>
      <c r="X5627">
        <v>1299</v>
      </c>
      <c r="Y5627">
        <v>194.84999999999991</v>
      </c>
      <c r="Z5627" s="1">
        <v>0.14999999999999994</v>
      </c>
    </row>
    <row r="5628" spans="1:26">
      <c r="A5628" s="2">
        <v>45103</v>
      </c>
      <c r="B5628" t="s">
        <v>4457</v>
      </c>
      <c r="C5628" t="s">
        <v>1</v>
      </c>
      <c r="D5628" s="2" t="str">
        <f t="shared" si="354"/>
        <v>KOW-TEE2-R-007</v>
      </c>
      <c r="E5628" t="s">
        <v>203</v>
      </c>
      <c r="F5628" t="s">
        <v>4893</v>
      </c>
      <c r="G5628" t="s">
        <v>2029</v>
      </c>
      <c r="H5628" t="str">
        <f>VLOOKUP(E5628,[1]data!$D$3:$AK$1000,34,0)</f>
        <v>Crew Neck Tee</v>
      </c>
      <c r="I5628">
        <v>749</v>
      </c>
      <c r="J5628" t="str">
        <f>VLOOKUP(E5628,[1]data!$D$3:$AJ$1048576,33,0)</f>
        <v>399-799</v>
      </c>
      <c r="K5628" t="s">
        <v>5155</v>
      </c>
      <c r="L5628" t="s">
        <v>255</v>
      </c>
      <c r="M5628">
        <v>1</v>
      </c>
      <c r="N5628">
        <v>668.75</v>
      </c>
      <c r="O5628">
        <v>-100.31</v>
      </c>
      <c r="P5628">
        <v>0</v>
      </c>
      <c r="Q5628">
        <v>568.44000000000005</v>
      </c>
      <c r="R5628">
        <v>0</v>
      </c>
      <c r="S5628">
        <v>0</v>
      </c>
      <c r="T5628">
        <v>0</v>
      </c>
      <c r="U5628">
        <v>68.209999999999994</v>
      </c>
      <c r="V5628">
        <v>636.65</v>
      </c>
      <c r="W5628">
        <v>1</v>
      </c>
      <c r="X5628">
        <v>749</v>
      </c>
      <c r="Y5628">
        <v>112.35000000000002</v>
      </c>
      <c r="Z5628" s="1">
        <v>0.15000000000000002</v>
      </c>
    </row>
    <row r="5629" spans="1:26">
      <c r="A5629" s="2">
        <v>45103</v>
      </c>
      <c r="B5629" t="s">
        <v>4457</v>
      </c>
      <c r="C5629" t="s">
        <v>1</v>
      </c>
      <c r="D5629" s="2" t="str">
        <f t="shared" si="354"/>
        <v>KOW-PA6-R-0005</v>
      </c>
      <c r="E5629" t="s">
        <v>204</v>
      </c>
      <c r="F5629" t="s">
        <v>515</v>
      </c>
      <c r="G5629">
        <v>44</v>
      </c>
      <c r="H5629" t="str">
        <f>VLOOKUP(E5629,[1]data!$D$3:$AK$1000,34,0)</f>
        <v>Classic</v>
      </c>
      <c r="I5629">
        <v>3499</v>
      </c>
      <c r="J5629" t="str">
        <f>VLOOKUP(E5629,[1]data!$D$3:$AJ$1048576,33,0)</f>
        <v>3499-3999</v>
      </c>
      <c r="K5629" t="s">
        <v>5155</v>
      </c>
      <c r="L5629" t="s">
        <v>255</v>
      </c>
      <c r="M5629">
        <v>1</v>
      </c>
      <c r="N5629">
        <v>2499.1</v>
      </c>
      <c r="O5629">
        <v>-374.86</v>
      </c>
      <c r="P5629">
        <v>0</v>
      </c>
      <c r="Q5629">
        <v>2124.2399999999998</v>
      </c>
      <c r="R5629">
        <v>0</v>
      </c>
      <c r="S5629">
        <v>0</v>
      </c>
      <c r="T5629">
        <v>0</v>
      </c>
      <c r="U5629">
        <v>254.91</v>
      </c>
      <c r="V5629">
        <v>2379.15</v>
      </c>
      <c r="W5629">
        <v>1</v>
      </c>
      <c r="X5629">
        <v>3499</v>
      </c>
      <c r="Y5629">
        <v>1119.8499999999999</v>
      </c>
      <c r="Z5629" s="1">
        <v>0.32004858531008856</v>
      </c>
    </row>
    <row r="5630" spans="1:26">
      <c r="A5630" s="2">
        <v>45103</v>
      </c>
      <c r="B5630" t="s">
        <v>4457</v>
      </c>
      <c r="C5630" t="s">
        <v>1</v>
      </c>
      <c r="D5630" s="2" t="str">
        <f t="shared" si="354"/>
        <v>KOW-UKI2-R-003</v>
      </c>
      <c r="E5630" t="s">
        <v>165</v>
      </c>
      <c r="F5630" t="s">
        <v>322</v>
      </c>
      <c r="G5630">
        <v>42</v>
      </c>
      <c r="H5630" t="str">
        <f>VLOOKUP(E5630,[1]data!$D$3:$AK$1000,34,0)</f>
        <v>Hoodie</v>
      </c>
      <c r="I5630">
        <v>2799</v>
      </c>
      <c r="J5630" t="str">
        <f>VLOOKUP(E5630,[1]data!$D$3:$AJ$1048576,33,0)</f>
        <v>2499-2999</v>
      </c>
      <c r="K5630" t="s">
        <v>5155</v>
      </c>
      <c r="L5630" t="s">
        <v>255</v>
      </c>
      <c r="M5630">
        <v>1</v>
      </c>
      <c r="N5630">
        <v>2499.1</v>
      </c>
      <c r="O5630">
        <v>-374.86</v>
      </c>
      <c r="P5630">
        <v>0</v>
      </c>
      <c r="Q5630">
        <v>2124.2399999999998</v>
      </c>
      <c r="R5630">
        <v>0</v>
      </c>
      <c r="S5630">
        <v>0</v>
      </c>
      <c r="T5630">
        <v>0</v>
      </c>
      <c r="U5630">
        <v>254.91</v>
      </c>
      <c r="V5630">
        <v>2379.15</v>
      </c>
      <c r="W5630">
        <v>1</v>
      </c>
      <c r="X5630">
        <v>2799</v>
      </c>
      <c r="Y5630">
        <v>419.84999999999991</v>
      </c>
      <c r="Z5630" s="1">
        <v>0.14999999999999997</v>
      </c>
    </row>
    <row r="5631" spans="1:26">
      <c r="A5631" s="2">
        <v>45103</v>
      </c>
      <c r="B5631" t="s">
        <v>4457</v>
      </c>
      <c r="C5631" t="s">
        <v>1</v>
      </c>
      <c r="D5631" s="2" t="str">
        <f t="shared" si="354"/>
        <v>KOW-CC02-R-004</v>
      </c>
      <c r="E5631" t="s">
        <v>36</v>
      </c>
      <c r="F5631" t="s">
        <v>1508</v>
      </c>
      <c r="G5631">
        <v>39</v>
      </c>
      <c r="H5631" t="str">
        <f>VLOOKUP(E5631,[1]data!$D$3:$AK$1000,34,0)</f>
        <v>Casual</v>
      </c>
      <c r="I5631">
        <v>2499</v>
      </c>
      <c r="J5631" t="str">
        <f>VLOOKUP(E5631,[1]data!$D$3:$AJ$1048576,33,0)</f>
        <v>2499-2999</v>
      </c>
      <c r="K5631" t="s">
        <v>5156</v>
      </c>
      <c r="L5631" t="s">
        <v>255</v>
      </c>
      <c r="M5631">
        <v>1</v>
      </c>
      <c r="N5631">
        <v>2231.25</v>
      </c>
      <c r="O5631">
        <v>0</v>
      </c>
      <c r="P5631">
        <v>0</v>
      </c>
      <c r="Q5631">
        <v>2231.25</v>
      </c>
      <c r="R5631">
        <v>0</v>
      </c>
      <c r="S5631">
        <v>0</v>
      </c>
      <c r="T5631">
        <v>0</v>
      </c>
      <c r="U5631">
        <v>267.75</v>
      </c>
      <c r="V5631">
        <v>2499</v>
      </c>
      <c r="W5631">
        <v>1</v>
      </c>
      <c r="X5631">
        <v>2499</v>
      </c>
      <c r="Y5631">
        <v>0</v>
      </c>
      <c r="Z5631" s="1">
        <v>0</v>
      </c>
    </row>
    <row r="5632" spans="1:26">
      <c r="A5632" s="2">
        <v>45103</v>
      </c>
      <c r="B5632" t="s">
        <v>4457</v>
      </c>
      <c r="C5632" t="s">
        <v>1</v>
      </c>
      <c r="D5632" s="2" t="str">
        <f t="shared" si="354"/>
        <v>KOW-CC02-R-004</v>
      </c>
      <c r="E5632" t="s">
        <v>39</v>
      </c>
      <c r="F5632" t="s">
        <v>1508</v>
      </c>
      <c r="G5632">
        <v>44</v>
      </c>
      <c r="H5632" t="str">
        <f>VLOOKUP(E5632,[1]data!$D$3:$AK$1000,34,0)</f>
        <v>Casual</v>
      </c>
      <c r="I5632">
        <v>2499</v>
      </c>
      <c r="J5632" t="str">
        <f>VLOOKUP(E5632,[1]data!$D$3:$AJ$1048576,33,0)</f>
        <v>2499-2999</v>
      </c>
      <c r="K5632" t="s">
        <v>5157</v>
      </c>
      <c r="L5632" t="s">
        <v>255</v>
      </c>
      <c r="M5632">
        <v>1</v>
      </c>
      <c r="N5632">
        <v>2231.25</v>
      </c>
      <c r="O5632">
        <v>0</v>
      </c>
      <c r="P5632">
        <v>0</v>
      </c>
      <c r="Q5632">
        <v>2231.25</v>
      </c>
      <c r="R5632">
        <v>0</v>
      </c>
      <c r="S5632">
        <v>0</v>
      </c>
      <c r="T5632">
        <v>0</v>
      </c>
      <c r="U5632">
        <v>267.75</v>
      </c>
      <c r="V5632">
        <v>2499</v>
      </c>
      <c r="W5632">
        <v>1</v>
      </c>
      <c r="X5632">
        <v>2499</v>
      </c>
      <c r="Y5632">
        <v>0</v>
      </c>
      <c r="Z5632" s="1">
        <v>0</v>
      </c>
    </row>
    <row r="5633" spans="1:26">
      <c r="A5633" s="2">
        <v>45103</v>
      </c>
      <c r="B5633" t="s">
        <v>4457</v>
      </c>
      <c r="C5633" t="s">
        <v>1</v>
      </c>
      <c r="D5633" s="2" t="str">
        <f t="shared" si="354"/>
        <v>KOW-POL2-R-007</v>
      </c>
      <c r="E5633" t="s">
        <v>194</v>
      </c>
      <c r="F5633" t="s">
        <v>4579</v>
      </c>
      <c r="G5633" t="s">
        <v>2080</v>
      </c>
      <c r="H5633" t="str">
        <f>VLOOKUP(E5633,[1]data!$D$3:$AK$1000,34,0)</f>
        <v>Polo Tees</v>
      </c>
      <c r="I5633">
        <v>1299</v>
      </c>
      <c r="J5633" t="str">
        <f>VLOOKUP(E5633,[1]data!$D$3:$AJ$1048576,33,0)</f>
        <v>1099-1499</v>
      </c>
      <c r="K5633" t="s">
        <v>5158</v>
      </c>
      <c r="L5633" t="s">
        <v>255</v>
      </c>
      <c r="M5633">
        <v>1</v>
      </c>
      <c r="N5633">
        <v>1159.82</v>
      </c>
      <c r="O5633">
        <v>0</v>
      </c>
      <c r="P5633">
        <v>0</v>
      </c>
      <c r="Q5633">
        <v>1159.82</v>
      </c>
      <c r="R5633">
        <v>0</v>
      </c>
      <c r="S5633">
        <v>0</v>
      </c>
      <c r="T5633">
        <v>0</v>
      </c>
      <c r="U5633">
        <v>139.18</v>
      </c>
      <c r="V5633">
        <v>1299</v>
      </c>
      <c r="W5633">
        <v>1</v>
      </c>
      <c r="X5633">
        <v>1299</v>
      </c>
      <c r="Y5633">
        <v>0</v>
      </c>
      <c r="Z5633" s="1">
        <v>0</v>
      </c>
    </row>
    <row r="5634" spans="1:26">
      <c r="A5634" s="2">
        <v>45103</v>
      </c>
      <c r="B5634" t="s">
        <v>4457</v>
      </c>
      <c r="C5634" t="s">
        <v>1</v>
      </c>
      <c r="D5634" s="2" t="str">
        <f t="shared" si="354"/>
        <v>KOW-TRA3-R-000</v>
      </c>
      <c r="E5634" t="s">
        <v>150</v>
      </c>
      <c r="F5634" t="s">
        <v>286</v>
      </c>
      <c r="G5634">
        <v>39</v>
      </c>
      <c r="H5634" t="str">
        <f>VLOOKUP(E5634,[1]data!$D$3:$AK$1000,34,0)</f>
        <v>Traditional</v>
      </c>
      <c r="I5634">
        <v>1299</v>
      </c>
      <c r="J5634" t="str">
        <f>VLOOKUP(E5634,[1]data!$D$3:$AJ$1048576,33,0)</f>
        <v>1099-1499</v>
      </c>
      <c r="K5634" t="s">
        <v>5159</v>
      </c>
      <c r="L5634" t="s">
        <v>255</v>
      </c>
      <c r="M5634">
        <v>1</v>
      </c>
      <c r="N5634">
        <v>1159.82</v>
      </c>
      <c r="O5634">
        <v>0</v>
      </c>
      <c r="P5634">
        <v>0</v>
      </c>
      <c r="Q5634">
        <v>1159.82</v>
      </c>
      <c r="R5634">
        <v>0</v>
      </c>
      <c r="S5634">
        <v>0</v>
      </c>
      <c r="T5634">
        <v>0</v>
      </c>
      <c r="U5634">
        <v>139.18</v>
      </c>
      <c r="V5634">
        <v>1299</v>
      </c>
      <c r="W5634">
        <v>1</v>
      </c>
      <c r="X5634">
        <v>1299</v>
      </c>
      <c r="Y5634">
        <v>0</v>
      </c>
      <c r="Z5634" s="1">
        <v>0</v>
      </c>
    </row>
    <row r="5635" spans="1:26">
      <c r="A5635" s="2">
        <v>45103</v>
      </c>
      <c r="B5635" t="s">
        <v>4457</v>
      </c>
      <c r="C5635" t="s">
        <v>1</v>
      </c>
      <c r="D5635" s="2" t="str">
        <f t="shared" ref="D5635:D5698" si="358">LEFT(E5635,14)</f>
        <v>KOW-TRA6-R-000</v>
      </c>
      <c r="E5635" t="s">
        <v>161</v>
      </c>
      <c r="F5635" t="s">
        <v>256</v>
      </c>
      <c r="G5635">
        <v>46</v>
      </c>
      <c r="H5635" t="str">
        <f>VLOOKUP(E5635,[1]data!$D$3:$AK$1000,34,0)</f>
        <v>Traditional</v>
      </c>
      <c r="I5635">
        <v>1499</v>
      </c>
      <c r="J5635" t="str">
        <f>VLOOKUP(E5635,[1]data!$D$3:$AJ$1048576,33,0)</f>
        <v>1099-1499</v>
      </c>
      <c r="K5635" t="s">
        <v>5160</v>
      </c>
      <c r="L5635" t="s">
        <v>255</v>
      </c>
      <c r="M5635">
        <v>1</v>
      </c>
      <c r="N5635">
        <v>1338.39</v>
      </c>
      <c r="O5635">
        <v>0</v>
      </c>
      <c r="P5635">
        <v>0</v>
      </c>
      <c r="Q5635">
        <v>1338.39</v>
      </c>
      <c r="R5635">
        <v>0</v>
      </c>
      <c r="S5635">
        <v>0</v>
      </c>
      <c r="T5635">
        <v>0</v>
      </c>
      <c r="U5635">
        <v>160.61000000000001</v>
      </c>
      <c r="V5635">
        <v>1499</v>
      </c>
      <c r="W5635">
        <v>1</v>
      </c>
      <c r="X5635">
        <v>1499</v>
      </c>
      <c r="Y5635">
        <v>0</v>
      </c>
      <c r="Z5635" s="1">
        <v>0</v>
      </c>
    </row>
    <row r="5636" spans="1:26">
      <c r="A5636" s="2">
        <v>45103</v>
      </c>
      <c r="B5636" t="s">
        <v>4457</v>
      </c>
      <c r="C5636" t="s">
        <v>1</v>
      </c>
      <c r="D5636" s="2" t="str">
        <f t="shared" si="358"/>
        <v>KOW-KU1-R-0002</v>
      </c>
      <c r="E5636" t="s">
        <v>83</v>
      </c>
      <c r="F5636" t="s">
        <v>264</v>
      </c>
      <c r="G5636">
        <v>40</v>
      </c>
      <c r="H5636" t="str">
        <f>VLOOKUP(E5636,[1]data!$D$3:$AK$1000,34,0)</f>
        <v>Hoodie</v>
      </c>
      <c r="I5636">
        <v>2799</v>
      </c>
      <c r="J5636" t="str">
        <f>VLOOKUP(E5636,[1]data!$D$3:$AJ$1048576,33,0)</f>
        <v>2499-2999</v>
      </c>
      <c r="K5636" t="s">
        <v>5161</v>
      </c>
      <c r="L5636" t="s">
        <v>255</v>
      </c>
      <c r="M5636">
        <v>1</v>
      </c>
      <c r="N5636">
        <v>2499.11</v>
      </c>
      <c r="O5636">
        <v>0</v>
      </c>
      <c r="P5636">
        <v>0</v>
      </c>
      <c r="Q5636">
        <v>2499.11</v>
      </c>
      <c r="R5636">
        <v>0</v>
      </c>
      <c r="S5636">
        <v>0</v>
      </c>
      <c r="T5636">
        <v>0</v>
      </c>
      <c r="U5636">
        <v>299.89</v>
      </c>
      <c r="V5636">
        <v>2799</v>
      </c>
      <c r="W5636">
        <v>1</v>
      </c>
      <c r="X5636">
        <v>2799</v>
      </c>
      <c r="Y5636">
        <v>0</v>
      </c>
      <c r="Z5636" s="1">
        <v>0</v>
      </c>
    </row>
    <row r="5637" spans="1:26">
      <c r="A5637" s="2">
        <v>45103</v>
      </c>
      <c r="B5637" t="s">
        <v>4457</v>
      </c>
      <c r="C5637" t="s">
        <v>1</v>
      </c>
      <c r="D5637" s="2" t="str">
        <f t="shared" si="358"/>
        <v>KOW-CA3-S-0005</v>
      </c>
      <c r="E5637" t="s">
        <v>18</v>
      </c>
      <c r="F5637" t="s">
        <v>285</v>
      </c>
      <c r="G5637">
        <v>42</v>
      </c>
      <c r="H5637" t="str">
        <f>VLOOKUP(E5637,[1]data!$D$3:$AK$1000,34,0)</f>
        <v>Casual</v>
      </c>
      <c r="I5637">
        <v>1999</v>
      </c>
      <c r="J5637" t="str">
        <f>VLOOKUP(E5637,[1]data!$D$3:$AJ$1048576,33,0)</f>
        <v>1799-2299</v>
      </c>
      <c r="K5637" t="s">
        <v>5162</v>
      </c>
      <c r="L5637" t="s">
        <v>255</v>
      </c>
      <c r="M5637">
        <v>1</v>
      </c>
      <c r="N5637">
        <v>1784.82</v>
      </c>
      <c r="O5637">
        <v>-178.48</v>
      </c>
      <c r="P5637">
        <v>0</v>
      </c>
      <c r="Q5637">
        <v>1606.34</v>
      </c>
      <c r="R5637">
        <v>0</v>
      </c>
      <c r="S5637">
        <v>0</v>
      </c>
      <c r="T5637">
        <v>0</v>
      </c>
      <c r="U5637">
        <v>192.76</v>
      </c>
      <c r="V5637">
        <v>1799.1</v>
      </c>
      <c r="W5637">
        <v>1</v>
      </c>
      <c r="X5637">
        <v>1999</v>
      </c>
      <c r="Y5637">
        <v>199.90000000000009</v>
      </c>
      <c r="Z5637" s="1">
        <v>0.10000000000000005</v>
      </c>
    </row>
    <row r="5638" spans="1:26">
      <c r="A5638" s="2">
        <v>45103</v>
      </c>
      <c r="B5638" t="s">
        <v>4457</v>
      </c>
      <c r="C5638" t="s">
        <v>1</v>
      </c>
      <c r="D5638" s="2" t="str">
        <f t="shared" si="358"/>
        <v>KOW-AMZ1P3-R-0</v>
      </c>
      <c r="E5638" t="s">
        <v>199</v>
      </c>
      <c r="F5638" t="s">
        <v>5018</v>
      </c>
      <c r="G5638" t="s">
        <v>2108</v>
      </c>
      <c r="H5638" t="str">
        <f>VLOOKUP(E5638,[1]data!$D$3:$AK$1000,34,0)</f>
        <v>Casual</v>
      </c>
      <c r="I5638">
        <v>1899</v>
      </c>
      <c r="J5638" t="str">
        <f>VLOOKUP(E5638,[1]data!$D$3:$AJ$1048576,33,0)</f>
        <v>1799-2299</v>
      </c>
      <c r="K5638" t="s">
        <v>5163</v>
      </c>
      <c r="L5638" t="s">
        <v>255</v>
      </c>
      <c r="M5638">
        <v>1</v>
      </c>
      <c r="N5638">
        <v>1016.96</v>
      </c>
      <c r="O5638">
        <v>0</v>
      </c>
      <c r="P5638">
        <v>0</v>
      </c>
      <c r="Q5638">
        <v>1016.96</v>
      </c>
      <c r="R5638">
        <v>0</v>
      </c>
      <c r="S5638">
        <v>0</v>
      </c>
      <c r="T5638">
        <v>0</v>
      </c>
      <c r="U5638">
        <v>122.04</v>
      </c>
      <c r="V5638">
        <v>1139</v>
      </c>
      <c r="W5638">
        <v>1</v>
      </c>
      <c r="X5638">
        <v>1899</v>
      </c>
      <c r="Y5638">
        <v>760</v>
      </c>
      <c r="Z5638" s="1">
        <v>0.4002106371774618</v>
      </c>
    </row>
    <row r="5639" spans="1:26">
      <c r="A5639" s="2">
        <v>45103</v>
      </c>
      <c r="B5639" t="s">
        <v>4457</v>
      </c>
      <c r="C5639" t="s">
        <v>1</v>
      </c>
      <c r="D5639" s="2" t="str">
        <f t="shared" si="358"/>
        <v>KOW-CC10-R-003</v>
      </c>
      <c r="E5639" t="s">
        <v>180</v>
      </c>
      <c r="F5639" t="s">
        <v>4133</v>
      </c>
      <c r="G5639">
        <v>30</v>
      </c>
      <c r="H5639" t="str">
        <f>VLOOKUP(E5639,[1]data!$D$3:$AK$1000,34,0)</f>
        <v>Casual</v>
      </c>
      <c r="I5639">
        <v>2499</v>
      </c>
      <c r="J5639" t="str">
        <f>VLOOKUP(E5639,[1]data!$D$3:$AJ$1048576,33,0)</f>
        <v>2499-2999</v>
      </c>
      <c r="K5639" t="s">
        <v>5164</v>
      </c>
      <c r="L5639" t="s">
        <v>255</v>
      </c>
      <c r="M5639">
        <v>1</v>
      </c>
      <c r="N5639">
        <v>2231.25</v>
      </c>
      <c r="O5639">
        <v>0</v>
      </c>
      <c r="P5639">
        <v>0</v>
      </c>
      <c r="Q5639">
        <v>2231.25</v>
      </c>
      <c r="R5639">
        <v>0</v>
      </c>
      <c r="S5639">
        <v>0</v>
      </c>
      <c r="T5639">
        <v>0</v>
      </c>
      <c r="U5639">
        <v>267.75</v>
      </c>
      <c r="V5639">
        <v>2499</v>
      </c>
      <c r="W5639">
        <v>1</v>
      </c>
      <c r="X5639">
        <v>2499</v>
      </c>
      <c r="Y5639">
        <v>0</v>
      </c>
      <c r="Z5639" s="1">
        <v>0</v>
      </c>
    </row>
    <row r="5640" spans="1:26">
      <c r="A5640" s="2">
        <v>45104</v>
      </c>
      <c r="B5640" t="s">
        <v>4457</v>
      </c>
      <c r="C5640" t="s">
        <v>1</v>
      </c>
      <c r="D5640" s="2" t="str">
        <f t="shared" si="358"/>
        <v>KOW-CA11-R-000</v>
      </c>
      <c r="E5640" t="s">
        <v>8</v>
      </c>
      <c r="F5640" t="s">
        <v>302</v>
      </c>
      <c r="G5640">
        <v>39</v>
      </c>
      <c r="H5640" t="str">
        <f>VLOOKUP(E5640,[1]data!$D$3:$AK$1000,34,0)</f>
        <v>Casual</v>
      </c>
      <c r="I5640">
        <v>1999</v>
      </c>
      <c r="J5640" t="str">
        <f>VLOOKUP(E5640,[1]data!$D$3:$AJ$1048576,33,0)</f>
        <v>1799-2299</v>
      </c>
      <c r="K5640" t="s">
        <v>5165</v>
      </c>
      <c r="L5640" t="s">
        <v>255</v>
      </c>
      <c r="M5640">
        <v>1</v>
      </c>
      <c r="N5640">
        <v>1784.82</v>
      </c>
      <c r="O5640">
        <v>-178.48</v>
      </c>
      <c r="P5640">
        <v>0</v>
      </c>
      <c r="Q5640">
        <v>1606.34</v>
      </c>
      <c r="R5640">
        <v>0</v>
      </c>
      <c r="S5640">
        <v>0</v>
      </c>
      <c r="T5640">
        <v>0</v>
      </c>
      <c r="U5640">
        <v>192.76</v>
      </c>
      <c r="V5640">
        <v>1799.1</v>
      </c>
      <c r="W5640">
        <v>1</v>
      </c>
      <c r="X5640">
        <v>1999</v>
      </c>
      <c r="Y5640">
        <v>199.90000000000009</v>
      </c>
      <c r="Z5640" s="1">
        <v>0.10000000000000005</v>
      </c>
    </row>
    <row r="5641" spans="1:26">
      <c r="A5641" s="2">
        <v>45104</v>
      </c>
      <c r="B5641" t="s">
        <v>4457</v>
      </c>
      <c r="C5641" t="s">
        <v>1</v>
      </c>
      <c r="D5641" s="2" t="str">
        <f t="shared" si="358"/>
        <v>KOW-CC02-R-004</v>
      </c>
      <c r="E5641" t="s">
        <v>40</v>
      </c>
      <c r="F5641" t="s">
        <v>1508</v>
      </c>
      <c r="G5641">
        <v>46</v>
      </c>
      <c r="H5641" t="str">
        <f>VLOOKUP(E5641,[1]data!$D$3:$AK$1000,34,0)</f>
        <v>Casual</v>
      </c>
      <c r="I5641">
        <v>2499</v>
      </c>
      <c r="J5641" t="str">
        <f>VLOOKUP(E5641,[1]data!$D$3:$AJ$1048576,33,0)</f>
        <v>2499-2999</v>
      </c>
      <c r="K5641" t="s">
        <v>5166</v>
      </c>
      <c r="L5641" t="s">
        <v>255</v>
      </c>
      <c r="M5641">
        <v>1</v>
      </c>
      <c r="N5641">
        <v>2231.25</v>
      </c>
      <c r="O5641">
        <v>0</v>
      </c>
      <c r="P5641">
        <v>0</v>
      </c>
      <c r="Q5641">
        <v>2231.25</v>
      </c>
      <c r="R5641">
        <v>0</v>
      </c>
      <c r="S5641">
        <v>0</v>
      </c>
      <c r="T5641">
        <v>0</v>
      </c>
      <c r="U5641">
        <v>267.75</v>
      </c>
      <c r="V5641">
        <v>2499</v>
      </c>
      <c r="W5641">
        <v>1</v>
      </c>
      <c r="X5641">
        <v>2499</v>
      </c>
      <c r="Y5641">
        <v>0</v>
      </c>
      <c r="Z5641" s="1">
        <v>0</v>
      </c>
    </row>
    <row r="5642" spans="1:26">
      <c r="A5642" s="2">
        <v>45104</v>
      </c>
      <c r="B5642" t="s">
        <v>4457</v>
      </c>
      <c r="C5642" t="s">
        <v>1</v>
      </c>
      <c r="D5642" s="2" t="str">
        <f t="shared" si="358"/>
        <v>KOW-CC09-R-003</v>
      </c>
      <c r="E5642" t="s">
        <v>49</v>
      </c>
      <c r="F5642" t="s">
        <v>1721</v>
      </c>
      <c r="G5642">
        <v>36</v>
      </c>
      <c r="H5642" t="str">
        <f>VLOOKUP(E5642,[1]data!$D$3:$AK$1000,34,0)</f>
        <v>Bottom</v>
      </c>
      <c r="I5642">
        <v>1499</v>
      </c>
      <c r="J5642" t="str">
        <f>VLOOKUP(E5642,[1]data!$D$3:$AJ$1048576,33,0)</f>
        <v>1099-1499</v>
      </c>
      <c r="K5642" t="s">
        <v>5167</v>
      </c>
      <c r="L5642" t="s">
        <v>255</v>
      </c>
      <c r="M5642">
        <v>1</v>
      </c>
      <c r="N5642">
        <v>1338.39</v>
      </c>
      <c r="O5642">
        <v>0</v>
      </c>
      <c r="P5642">
        <v>0</v>
      </c>
      <c r="Q5642">
        <v>1338.39</v>
      </c>
      <c r="R5642">
        <v>0</v>
      </c>
      <c r="S5642">
        <v>0</v>
      </c>
      <c r="T5642">
        <v>0</v>
      </c>
      <c r="U5642">
        <v>160.61000000000001</v>
      </c>
      <c r="V5642">
        <v>1499</v>
      </c>
      <c r="W5642">
        <v>1</v>
      </c>
      <c r="X5642">
        <v>1499</v>
      </c>
      <c r="Y5642">
        <v>0</v>
      </c>
      <c r="Z5642" s="1">
        <v>0</v>
      </c>
    </row>
    <row r="5643" spans="1:26">
      <c r="A5643" s="2">
        <v>45104</v>
      </c>
      <c r="B5643" t="s">
        <v>4457</v>
      </c>
      <c r="C5643" t="s">
        <v>1</v>
      </c>
      <c r="D5643" s="2" t="str">
        <f t="shared" si="358"/>
        <v>KOW-CA11-R-000</v>
      </c>
      <c r="E5643" t="s">
        <v>10</v>
      </c>
      <c r="F5643" t="s">
        <v>302</v>
      </c>
      <c r="G5643">
        <v>42</v>
      </c>
      <c r="H5643" t="str">
        <f>VLOOKUP(E5643,[1]data!$D$3:$AK$1000,34,0)</f>
        <v>Casual</v>
      </c>
      <c r="I5643">
        <v>1999</v>
      </c>
      <c r="J5643" t="str">
        <f>VLOOKUP(E5643,[1]data!$D$3:$AJ$1048576,33,0)</f>
        <v>1799-2299</v>
      </c>
      <c r="K5643" t="s">
        <v>5168</v>
      </c>
      <c r="L5643" t="s">
        <v>255</v>
      </c>
      <c r="M5643">
        <v>1</v>
      </c>
      <c r="N5643">
        <v>1784.82</v>
      </c>
      <c r="O5643">
        <v>-267.72000000000003</v>
      </c>
      <c r="P5643">
        <v>0</v>
      </c>
      <c r="Q5643">
        <v>1517.1</v>
      </c>
      <c r="R5643">
        <v>0</v>
      </c>
      <c r="S5643">
        <v>0</v>
      </c>
      <c r="T5643">
        <v>0</v>
      </c>
      <c r="U5643">
        <v>182.05</v>
      </c>
      <c r="V5643">
        <v>1699.15</v>
      </c>
      <c r="W5643">
        <v>1</v>
      </c>
      <c r="X5643">
        <v>1999</v>
      </c>
      <c r="Y5643">
        <v>299.84999999999991</v>
      </c>
      <c r="Z5643" s="1">
        <v>0.14999999999999997</v>
      </c>
    </row>
    <row r="5644" spans="1:26">
      <c r="A5644" s="2">
        <v>45104</v>
      </c>
      <c r="B5644" t="s">
        <v>4457</v>
      </c>
      <c r="C5644" t="s">
        <v>1</v>
      </c>
      <c r="D5644" s="2" t="str">
        <f t="shared" si="358"/>
        <v>KOW-UKI2-R-003</v>
      </c>
      <c r="E5644" t="s">
        <v>165</v>
      </c>
      <c r="F5644" t="s">
        <v>322</v>
      </c>
      <c r="G5644">
        <v>42</v>
      </c>
      <c r="H5644" t="str">
        <f>VLOOKUP(E5644,[1]data!$D$3:$AK$1000,34,0)</f>
        <v>Hoodie</v>
      </c>
      <c r="I5644">
        <v>2799</v>
      </c>
      <c r="J5644" t="str">
        <f>VLOOKUP(E5644,[1]data!$D$3:$AJ$1048576,33,0)</f>
        <v>2499-2999</v>
      </c>
      <c r="K5644" t="s">
        <v>5168</v>
      </c>
      <c r="L5644" t="s">
        <v>255</v>
      </c>
      <c r="M5644">
        <v>1</v>
      </c>
      <c r="N5644">
        <v>2499.1</v>
      </c>
      <c r="O5644">
        <v>-374.86</v>
      </c>
      <c r="P5644">
        <v>0</v>
      </c>
      <c r="Q5644">
        <v>2124.2399999999998</v>
      </c>
      <c r="R5644">
        <v>0</v>
      </c>
      <c r="S5644">
        <v>0</v>
      </c>
      <c r="T5644">
        <v>0</v>
      </c>
      <c r="U5644">
        <v>254.91</v>
      </c>
      <c r="V5644">
        <v>2379.15</v>
      </c>
      <c r="W5644">
        <v>1</v>
      </c>
      <c r="X5644">
        <v>2799</v>
      </c>
      <c r="Y5644">
        <v>419.84999999999991</v>
      </c>
      <c r="Z5644" s="1">
        <v>0.14999999999999997</v>
      </c>
    </row>
    <row r="5645" spans="1:26">
      <c r="A5645" s="2">
        <v>45104</v>
      </c>
      <c r="B5645" t="s">
        <v>4457</v>
      </c>
      <c r="C5645" t="s">
        <v>1</v>
      </c>
      <c r="D5645" s="2" t="str">
        <f t="shared" si="358"/>
        <v>KOW-KU1-R-0002</v>
      </c>
      <c r="E5645" t="s">
        <v>84</v>
      </c>
      <c r="F5645" t="s">
        <v>264</v>
      </c>
      <c r="G5645">
        <v>42</v>
      </c>
      <c r="H5645" t="str">
        <f>VLOOKUP(E5645,[1]data!$D$3:$AK$1000,34,0)</f>
        <v>Hoodie</v>
      </c>
      <c r="I5645">
        <v>2799</v>
      </c>
      <c r="J5645" t="str">
        <f>VLOOKUP(E5645,[1]data!$D$3:$AJ$1048576,33,0)</f>
        <v>2499-2999</v>
      </c>
      <c r="K5645" t="s">
        <v>5168</v>
      </c>
      <c r="L5645" t="s">
        <v>255</v>
      </c>
      <c r="M5645">
        <v>1</v>
      </c>
      <c r="N5645">
        <v>2499.1</v>
      </c>
      <c r="O5645">
        <v>-374.86</v>
      </c>
      <c r="P5645">
        <v>0</v>
      </c>
      <c r="Q5645">
        <v>2124.2399999999998</v>
      </c>
      <c r="R5645">
        <v>0</v>
      </c>
      <c r="S5645">
        <v>0</v>
      </c>
      <c r="T5645">
        <v>0</v>
      </c>
      <c r="U5645">
        <v>254.91</v>
      </c>
      <c r="V5645">
        <v>2379.15</v>
      </c>
      <c r="W5645">
        <v>1</v>
      </c>
      <c r="X5645">
        <v>2799</v>
      </c>
      <c r="Y5645">
        <v>419.84999999999991</v>
      </c>
      <c r="Z5645" s="1">
        <v>0.14999999999999997</v>
      </c>
    </row>
    <row r="5646" spans="1:26">
      <c r="A5646" s="2">
        <v>45104</v>
      </c>
      <c r="B5646" t="s">
        <v>4457</v>
      </c>
      <c r="C5646" t="s">
        <v>1</v>
      </c>
      <c r="D5646" s="2" t="str">
        <f t="shared" si="358"/>
        <v>KOW-KU1-R-0002</v>
      </c>
      <c r="E5646" t="s">
        <v>82</v>
      </c>
      <c r="F5646" t="s">
        <v>264</v>
      </c>
      <c r="G5646">
        <v>39</v>
      </c>
      <c r="H5646" t="str">
        <f>VLOOKUP(E5646,[1]data!$D$3:$AK$1000,34,0)</f>
        <v>Hoodie</v>
      </c>
      <c r="I5646">
        <v>2799</v>
      </c>
      <c r="J5646" t="str">
        <f>VLOOKUP(E5646,[1]data!$D$3:$AJ$1048576,33,0)</f>
        <v>2499-2999</v>
      </c>
      <c r="K5646" t="s">
        <v>5169</v>
      </c>
      <c r="L5646" t="s">
        <v>255</v>
      </c>
      <c r="M5646">
        <v>1</v>
      </c>
      <c r="N5646">
        <v>2257.2600000000002</v>
      </c>
      <c r="O5646">
        <v>0</v>
      </c>
      <c r="P5646">
        <v>0</v>
      </c>
      <c r="Q5646">
        <v>2257.2600000000002</v>
      </c>
      <c r="R5646">
        <v>0</v>
      </c>
      <c r="S5646">
        <v>0</v>
      </c>
      <c r="T5646">
        <v>0</v>
      </c>
      <c r="U5646">
        <v>541.74</v>
      </c>
      <c r="V5646">
        <v>2799</v>
      </c>
      <c r="W5646">
        <v>1</v>
      </c>
      <c r="X5646">
        <v>2799</v>
      </c>
      <c r="Y5646">
        <v>0</v>
      </c>
      <c r="Z5646" s="1">
        <v>0</v>
      </c>
    </row>
    <row r="5647" spans="1:26">
      <c r="A5647" s="2">
        <v>45104</v>
      </c>
      <c r="B5647" t="s">
        <v>4457</v>
      </c>
      <c r="C5647" t="s">
        <v>1</v>
      </c>
      <c r="D5647" s="2" t="str">
        <f t="shared" si="358"/>
        <v>KOW-UN1-R-0002</v>
      </c>
      <c r="E5647" t="s">
        <v>174</v>
      </c>
      <c r="F5647" t="s">
        <v>307</v>
      </c>
      <c r="G5647">
        <v>44</v>
      </c>
      <c r="H5647" t="str">
        <f>VLOOKUP(E5647,[1]data!$D$3:$AK$1000,34,0)</f>
        <v>Classic</v>
      </c>
      <c r="I5647">
        <v>1999</v>
      </c>
      <c r="J5647" t="str">
        <f>VLOOKUP(E5647,[1]data!$D$3:$AJ$1048576,33,0)</f>
        <v>1799-2299</v>
      </c>
      <c r="K5647" t="s">
        <v>5170</v>
      </c>
      <c r="L5647" t="s">
        <v>255</v>
      </c>
      <c r="M5647">
        <v>1</v>
      </c>
      <c r="N5647">
        <v>1612.1</v>
      </c>
      <c r="O5647">
        <v>0</v>
      </c>
      <c r="P5647">
        <v>0</v>
      </c>
      <c r="Q5647">
        <v>1612.1</v>
      </c>
      <c r="R5647">
        <v>0</v>
      </c>
      <c r="S5647">
        <v>0</v>
      </c>
      <c r="T5647">
        <v>0</v>
      </c>
      <c r="U5647">
        <v>386.9</v>
      </c>
      <c r="V5647">
        <v>1999</v>
      </c>
      <c r="W5647">
        <v>1</v>
      </c>
      <c r="X5647">
        <v>1999</v>
      </c>
      <c r="Y5647">
        <v>0</v>
      </c>
      <c r="Z5647" s="1">
        <v>0</v>
      </c>
    </row>
    <row r="5648" spans="1:26">
      <c r="A5648" s="2">
        <v>45104</v>
      </c>
      <c r="B5648" t="s">
        <v>4457</v>
      </c>
      <c r="C5648" t="s">
        <v>1</v>
      </c>
      <c r="D5648" s="2" t="str">
        <f t="shared" si="358"/>
        <v>KOW-TRA2-R-000</v>
      </c>
      <c r="E5648" t="s">
        <v>149</v>
      </c>
      <c r="F5648" t="s">
        <v>317</v>
      </c>
      <c r="G5648">
        <v>44</v>
      </c>
      <c r="H5648" t="str">
        <f>VLOOKUP(E5648,[1]data!$D$3:$AK$1000,34,0)</f>
        <v>Traditional</v>
      </c>
      <c r="I5648">
        <v>1799</v>
      </c>
      <c r="J5648" t="str">
        <f>VLOOKUP(E5648,[1]data!$D$3:$AJ$1048576,33,0)</f>
        <v>1799-2299</v>
      </c>
      <c r="K5648" t="s">
        <v>5171</v>
      </c>
      <c r="L5648" t="s">
        <v>255</v>
      </c>
      <c r="M5648">
        <v>1</v>
      </c>
      <c r="N5648">
        <v>1365.18</v>
      </c>
      <c r="O5648">
        <v>0</v>
      </c>
      <c r="P5648">
        <v>0</v>
      </c>
      <c r="Q5648">
        <v>1365.18</v>
      </c>
      <c r="R5648">
        <v>0</v>
      </c>
      <c r="S5648">
        <v>0</v>
      </c>
      <c r="T5648">
        <v>0</v>
      </c>
      <c r="U5648">
        <v>163.82</v>
      </c>
      <c r="V5648">
        <v>1529</v>
      </c>
      <c r="W5648">
        <v>1</v>
      </c>
      <c r="X5648">
        <v>1799</v>
      </c>
      <c r="Y5648">
        <v>270</v>
      </c>
      <c r="Z5648" s="1">
        <v>0.15008337965536409</v>
      </c>
    </row>
    <row r="5649" spans="1:26">
      <c r="A5649" s="2">
        <v>45104</v>
      </c>
      <c r="B5649" t="s">
        <v>4457</v>
      </c>
      <c r="C5649" t="s">
        <v>1</v>
      </c>
      <c r="D5649" s="2" t="str">
        <f t="shared" si="358"/>
        <v>KOW-CC02-R-004</v>
      </c>
      <c r="E5649" t="s">
        <v>39</v>
      </c>
      <c r="F5649" t="s">
        <v>1508</v>
      </c>
      <c r="G5649">
        <v>44</v>
      </c>
      <c r="H5649" t="str">
        <f>VLOOKUP(E5649,[1]data!$D$3:$AK$1000,34,0)</f>
        <v>Casual</v>
      </c>
      <c r="I5649">
        <v>2499</v>
      </c>
      <c r="J5649" t="str">
        <f>VLOOKUP(E5649,[1]data!$D$3:$AJ$1048576,33,0)</f>
        <v>2499-2999</v>
      </c>
      <c r="K5649" t="s">
        <v>5172</v>
      </c>
      <c r="L5649" t="s">
        <v>255</v>
      </c>
      <c r="M5649">
        <v>1</v>
      </c>
      <c r="N5649">
        <v>2231.25</v>
      </c>
      <c r="O5649">
        <v>0</v>
      </c>
      <c r="P5649">
        <v>0</v>
      </c>
      <c r="Q5649">
        <v>2231.25</v>
      </c>
      <c r="R5649">
        <v>0</v>
      </c>
      <c r="S5649">
        <v>0</v>
      </c>
      <c r="T5649">
        <v>0</v>
      </c>
      <c r="U5649">
        <v>267.75</v>
      </c>
      <c r="V5649">
        <v>2499</v>
      </c>
      <c r="W5649">
        <v>1</v>
      </c>
      <c r="X5649">
        <v>2499</v>
      </c>
      <c r="Y5649">
        <v>0</v>
      </c>
      <c r="Z5649" s="1">
        <v>0</v>
      </c>
    </row>
    <row r="5650" spans="1:26">
      <c r="A5650" s="2">
        <v>45104</v>
      </c>
      <c r="B5650" t="s">
        <v>4457</v>
      </c>
      <c r="C5650" t="s">
        <v>1</v>
      </c>
      <c r="D5650" s="2" t="str">
        <f t="shared" si="358"/>
        <v>KOW-TEE2-R-007</v>
      </c>
      <c r="E5650" t="s">
        <v>192</v>
      </c>
      <c r="F5650" t="s">
        <v>4893</v>
      </c>
      <c r="G5650" t="s">
        <v>2022</v>
      </c>
      <c r="H5650" t="str">
        <f>VLOOKUP(E5650,[1]data!$D$3:$AK$1000,34,0)</f>
        <v>Crew Neck Tee</v>
      </c>
      <c r="I5650">
        <v>749</v>
      </c>
      <c r="J5650" t="str">
        <f>VLOOKUP(E5650,[1]data!$D$3:$AJ$1048576,33,0)</f>
        <v>399-799</v>
      </c>
      <c r="K5650" t="s">
        <v>5173</v>
      </c>
      <c r="L5650" t="s">
        <v>255</v>
      </c>
      <c r="M5650">
        <v>1</v>
      </c>
      <c r="N5650">
        <v>668.75</v>
      </c>
      <c r="O5650">
        <v>0</v>
      </c>
      <c r="P5650">
        <v>0</v>
      </c>
      <c r="Q5650">
        <v>668.75</v>
      </c>
      <c r="R5650">
        <v>0</v>
      </c>
      <c r="S5650">
        <v>0</v>
      </c>
      <c r="T5650">
        <v>0</v>
      </c>
      <c r="U5650">
        <v>80.25</v>
      </c>
      <c r="V5650">
        <v>749</v>
      </c>
      <c r="W5650">
        <v>1</v>
      </c>
      <c r="X5650">
        <v>749</v>
      </c>
      <c r="Y5650">
        <v>0</v>
      </c>
      <c r="Z5650" s="1">
        <v>0</v>
      </c>
    </row>
    <row r="5651" spans="1:26">
      <c r="A5651" s="2">
        <v>45104</v>
      </c>
      <c r="B5651" t="s">
        <v>4457</v>
      </c>
      <c r="C5651" t="s">
        <v>1</v>
      </c>
      <c r="D5651" s="2" t="str">
        <f t="shared" si="358"/>
        <v>KOW-CC04-R-004</v>
      </c>
      <c r="E5651" t="s">
        <v>44</v>
      </c>
      <c r="F5651" t="s">
        <v>1425</v>
      </c>
      <c r="G5651">
        <v>44</v>
      </c>
      <c r="H5651" t="str">
        <f>VLOOKUP(E5651,[1]data!$D$3:$AK$1000,34,0)</f>
        <v>Hoodie</v>
      </c>
      <c r="I5651">
        <v>2799</v>
      </c>
      <c r="J5651" t="str">
        <f>VLOOKUP(E5651,[1]data!$D$3:$AJ$1048576,33,0)</f>
        <v>2499-2999</v>
      </c>
      <c r="K5651" t="s">
        <v>5174</v>
      </c>
      <c r="L5651" t="s">
        <v>255</v>
      </c>
      <c r="M5651">
        <v>1</v>
      </c>
      <c r="N5651">
        <v>2499.11</v>
      </c>
      <c r="O5651">
        <v>0</v>
      </c>
      <c r="P5651">
        <v>0</v>
      </c>
      <c r="Q5651">
        <v>2499.11</v>
      </c>
      <c r="R5651">
        <v>0</v>
      </c>
      <c r="S5651">
        <v>0</v>
      </c>
      <c r="T5651">
        <v>0</v>
      </c>
      <c r="U5651">
        <v>299.89</v>
      </c>
      <c r="V5651">
        <v>2799</v>
      </c>
      <c r="W5651">
        <v>1</v>
      </c>
      <c r="X5651">
        <v>2799</v>
      </c>
      <c r="Y5651">
        <v>0</v>
      </c>
      <c r="Z5651" s="1">
        <v>0</v>
      </c>
    </row>
    <row r="5652" spans="1:26">
      <c r="A5652" s="2">
        <v>45104</v>
      </c>
      <c r="B5652" t="s">
        <v>4457</v>
      </c>
      <c r="C5652" t="s">
        <v>1</v>
      </c>
      <c r="D5652" s="2" t="str">
        <f t="shared" si="358"/>
        <v>KOW-CC09-R-003</v>
      </c>
      <c r="E5652" t="s">
        <v>49</v>
      </c>
      <c r="F5652" t="s">
        <v>1721</v>
      </c>
      <c r="G5652">
        <v>36</v>
      </c>
      <c r="H5652" t="str">
        <f>VLOOKUP(E5652,[1]data!$D$3:$AK$1000,34,0)</f>
        <v>Bottom</v>
      </c>
      <c r="I5652">
        <v>1499</v>
      </c>
      <c r="J5652" t="str">
        <f>VLOOKUP(E5652,[1]data!$D$3:$AJ$1048576,33,0)</f>
        <v>1099-1499</v>
      </c>
      <c r="K5652" t="s">
        <v>5175</v>
      </c>
      <c r="L5652" t="s">
        <v>255</v>
      </c>
      <c r="M5652">
        <v>1</v>
      </c>
      <c r="N5652">
        <v>1338.4</v>
      </c>
      <c r="O5652">
        <v>-133.84</v>
      </c>
      <c r="P5652">
        <v>0</v>
      </c>
      <c r="Q5652">
        <v>1204.56</v>
      </c>
      <c r="R5652">
        <v>0</v>
      </c>
      <c r="S5652">
        <v>0</v>
      </c>
      <c r="T5652">
        <v>0</v>
      </c>
      <c r="U5652">
        <v>144.54</v>
      </c>
      <c r="V5652">
        <v>1349.1</v>
      </c>
      <c r="W5652">
        <v>1</v>
      </c>
      <c r="X5652">
        <v>1499</v>
      </c>
      <c r="Y5652">
        <v>149.90000000000009</v>
      </c>
      <c r="Z5652" s="1">
        <v>0.10000000000000006</v>
      </c>
    </row>
    <row r="5653" spans="1:26">
      <c r="A5653" s="2">
        <v>45104</v>
      </c>
      <c r="B5653" t="s">
        <v>4457</v>
      </c>
      <c r="C5653" t="s">
        <v>1</v>
      </c>
      <c r="D5653" s="2" t="str">
        <f t="shared" si="358"/>
        <v>KOW-CC12-R-003</v>
      </c>
      <c r="E5653" t="s">
        <v>54</v>
      </c>
      <c r="F5653" t="s">
        <v>1723</v>
      </c>
      <c r="G5653">
        <v>36</v>
      </c>
      <c r="H5653" t="str">
        <f>VLOOKUP(E5653,[1]data!$D$3:$AK$1000,34,0)</f>
        <v>Bottom</v>
      </c>
      <c r="I5653">
        <v>2499</v>
      </c>
      <c r="J5653" t="str">
        <f>VLOOKUP(E5653,[1]data!$D$3:$AJ$1048576,33,0)</f>
        <v>2499-2999</v>
      </c>
      <c r="K5653" t="s">
        <v>5175</v>
      </c>
      <c r="L5653" t="s">
        <v>255</v>
      </c>
      <c r="M5653">
        <v>1</v>
      </c>
      <c r="N5653">
        <v>2231.2399999999998</v>
      </c>
      <c r="O5653">
        <v>-223.12</v>
      </c>
      <c r="P5653">
        <v>0</v>
      </c>
      <c r="Q5653">
        <v>2008.12</v>
      </c>
      <c r="R5653">
        <v>0</v>
      </c>
      <c r="S5653">
        <v>0</v>
      </c>
      <c r="T5653">
        <v>0</v>
      </c>
      <c r="U5653">
        <v>240.98</v>
      </c>
      <c r="V5653">
        <v>2249.1</v>
      </c>
      <c r="W5653">
        <v>1</v>
      </c>
      <c r="X5653">
        <v>2499</v>
      </c>
      <c r="Y5653">
        <v>249.90000000000009</v>
      </c>
      <c r="Z5653" s="1">
        <v>0.10000000000000003</v>
      </c>
    </row>
    <row r="5654" spans="1:26">
      <c r="A5654" s="2">
        <v>45104</v>
      </c>
      <c r="B5654" t="s">
        <v>4457</v>
      </c>
      <c r="C5654" t="s">
        <v>1</v>
      </c>
      <c r="D5654" s="2" t="str">
        <f t="shared" si="358"/>
        <v>KOW-UKI2-R-003</v>
      </c>
      <c r="E5654" t="s">
        <v>163</v>
      </c>
      <c r="F5654" t="s">
        <v>322</v>
      </c>
      <c r="G5654">
        <v>39</v>
      </c>
      <c r="H5654" t="str">
        <f>VLOOKUP(E5654,[1]data!$D$3:$AK$1000,34,0)</f>
        <v>Hoodie</v>
      </c>
      <c r="I5654">
        <v>2799</v>
      </c>
      <c r="J5654" t="str">
        <f>VLOOKUP(E5654,[1]data!$D$3:$AJ$1048576,33,0)</f>
        <v>2499-2999</v>
      </c>
      <c r="K5654" t="s">
        <v>5176</v>
      </c>
      <c r="L5654" t="s">
        <v>255</v>
      </c>
      <c r="M5654">
        <v>1</v>
      </c>
      <c r="N5654">
        <v>2257.2600000000002</v>
      </c>
      <c r="O5654">
        <v>0</v>
      </c>
      <c r="P5654">
        <v>0</v>
      </c>
      <c r="Q5654">
        <v>2257.2600000000002</v>
      </c>
      <c r="R5654">
        <v>0</v>
      </c>
      <c r="S5654">
        <v>0</v>
      </c>
      <c r="T5654">
        <v>0</v>
      </c>
      <c r="U5654">
        <v>541.74</v>
      </c>
      <c r="V5654">
        <v>2799</v>
      </c>
      <c r="W5654">
        <v>1</v>
      </c>
      <c r="X5654">
        <v>2799</v>
      </c>
      <c r="Y5654">
        <v>0</v>
      </c>
      <c r="Z5654" s="1">
        <v>0</v>
      </c>
    </row>
    <row r="5655" spans="1:26">
      <c r="A5655" s="2">
        <v>45104</v>
      </c>
      <c r="B5655" t="s">
        <v>4457</v>
      </c>
      <c r="C5655" t="s">
        <v>1</v>
      </c>
      <c r="D5655" s="2" t="str">
        <f t="shared" si="358"/>
        <v>KOW-TEE2-R-007</v>
      </c>
      <c r="E5655" t="s">
        <v>201</v>
      </c>
      <c r="F5655" t="s">
        <v>4893</v>
      </c>
      <c r="G5655" t="s">
        <v>2011</v>
      </c>
      <c r="H5655" t="str">
        <f>VLOOKUP(E5655,[1]data!$D$3:$AK$1000,34,0)</f>
        <v>Crew Neck Tee</v>
      </c>
      <c r="I5655">
        <v>749</v>
      </c>
      <c r="J5655" t="str">
        <f>VLOOKUP(E5655,[1]data!$D$3:$AJ$1048576,33,0)</f>
        <v>399-799</v>
      </c>
      <c r="K5655" t="s">
        <v>5177</v>
      </c>
      <c r="L5655" t="s">
        <v>255</v>
      </c>
      <c r="M5655">
        <v>1</v>
      </c>
      <c r="N5655">
        <v>668.75</v>
      </c>
      <c r="O5655">
        <v>0</v>
      </c>
      <c r="P5655">
        <v>0</v>
      </c>
      <c r="Q5655">
        <v>668.75</v>
      </c>
      <c r="R5655">
        <v>0</v>
      </c>
      <c r="S5655">
        <v>0</v>
      </c>
      <c r="T5655">
        <v>0</v>
      </c>
      <c r="U5655">
        <v>80.25</v>
      </c>
      <c r="V5655">
        <v>749</v>
      </c>
      <c r="W5655">
        <v>1</v>
      </c>
      <c r="X5655">
        <v>749</v>
      </c>
      <c r="Y5655">
        <v>0</v>
      </c>
      <c r="Z5655" s="1">
        <v>0</v>
      </c>
    </row>
    <row r="5656" spans="1:26">
      <c r="A5656" s="2">
        <v>45104</v>
      </c>
      <c r="B5656" t="s">
        <v>4457</v>
      </c>
      <c r="C5656" t="s">
        <v>1</v>
      </c>
      <c r="D5656" s="2" t="str">
        <f t="shared" si="358"/>
        <v>KOW-CC01-R-004</v>
      </c>
      <c r="E5656" t="s">
        <v>33</v>
      </c>
      <c r="F5656" t="s">
        <v>1359</v>
      </c>
      <c r="G5656">
        <v>42</v>
      </c>
      <c r="H5656" t="str">
        <f>VLOOKUP(E5656,[1]data!$D$3:$AK$1000,34,0)</f>
        <v>Casual</v>
      </c>
      <c r="I5656">
        <v>1799</v>
      </c>
      <c r="J5656" t="str">
        <f>VLOOKUP(E5656,[1]data!$D$3:$AJ$1048576,33,0)</f>
        <v>1799-2299</v>
      </c>
      <c r="K5656" t="s">
        <v>5178</v>
      </c>
      <c r="L5656" t="s">
        <v>255</v>
      </c>
      <c r="M5656">
        <v>1</v>
      </c>
      <c r="N5656">
        <v>1606.25</v>
      </c>
      <c r="O5656">
        <v>0</v>
      </c>
      <c r="P5656">
        <v>0</v>
      </c>
      <c r="Q5656">
        <v>1606.25</v>
      </c>
      <c r="R5656">
        <v>0</v>
      </c>
      <c r="S5656">
        <v>0</v>
      </c>
      <c r="T5656">
        <v>0</v>
      </c>
      <c r="U5656">
        <v>192.75</v>
      </c>
      <c r="V5656">
        <v>1799</v>
      </c>
      <c r="W5656">
        <v>1</v>
      </c>
      <c r="X5656">
        <v>1799</v>
      </c>
      <c r="Y5656">
        <v>0</v>
      </c>
      <c r="Z5656" s="1">
        <v>0</v>
      </c>
    </row>
    <row r="5657" spans="1:26">
      <c r="A5657" s="2">
        <v>45104</v>
      </c>
      <c r="B5657" t="s">
        <v>4457</v>
      </c>
      <c r="C5657" t="s">
        <v>1</v>
      </c>
      <c r="D5657" s="2" t="str">
        <f t="shared" si="358"/>
        <v>KOW-TEE2-R-007</v>
      </c>
      <c r="E5657" t="s">
        <v>201</v>
      </c>
      <c r="F5657" t="s">
        <v>4893</v>
      </c>
      <c r="G5657" t="s">
        <v>2011</v>
      </c>
      <c r="H5657" t="str">
        <f>VLOOKUP(E5657,[1]data!$D$3:$AK$1000,34,0)</f>
        <v>Crew Neck Tee</v>
      </c>
      <c r="I5657">
        <v>749</v>
      </c>
      <c r="J5657" t="str">
        <f>VLOOKUP(E5657,[1]data!$D$3:$AJ$1048576,33,0)</f>
        <v>399-799</v>
      </c>
      <c r="K5657" t="s">
        <v>5179</v>
      </c>
      <c r="L5657" t="s">
        <v>255</v>
      </c>
      <c r="M5657">
        <v>1</v>
      </c>
      <c r="N5657">
        <v>668.75</v>
      </c>
      <c r="O5657">
        <v>0</v>
      </c>
      <c r="P5657">
        <v>0</v>
      </c>
      <c r="Q5657">
        <v>668.75</v>
      </c>
      <c r="R5657">
        <v>0</v>
      </c>
      <c r="S5657">
        <v>0</v>
      </c>
      <c r="T5657">
        <v>0</v>
      </c>
      <c r="U5657">
        <v>80.25</v>
      </c>
      <c r="V5657">
        <v>749</v>
      </c>
      <c r="W5657">
        <v>1</v>
      </c>
      <c r="X5657">
        <v>749</v>
      </c>
      <c r="Y5657">
        <v>0</v>
      </c>
      <c r="Z5657" s="1">
        <v>0</v>
      </c>
    </row>
    <row r="5658" spans="1:26">
      <c r="A5658" s="2">
        <v>45104</v>
      </c>
      <c r="B5658" t="s">
        <v>4457</v>
      </c>
      <c r="C5658" t="s">
        <v>1</v>
      </c>
      <c r="D5658" s="2" t="str">
        <f t="shared" si="358"/>
        <v>KOW-CA8-S-0004</v>
      </c>
      <c r="E5658" t="s">
        <v>30</v>
      </c>
      <c r="F5658" t="s">
        <v>2501</v>
      </c>
      <c r="G5658">
        <v>40</v>
      </c>
      <c r="H5658" t="str">
        <f>VLOOKUP(E5658,[1]data!$D$3:$AK$1000,34,0)</f>
        <v>Casual</v>
      </c>
      <c r="I5658">
        <v>1999</v>
      </c>
      <c r="J5658" t="str">
        <f>VLOOKUP(E5658,[1]data!$D$3:$AJ$1048576,33,0)</f>
        <v>1799-2299</v>
      </c>
      <c r="K5658" t="s">
        <v>5180</v>
      </c>
      <c r="L5658" t="s">
        <v>255</v>
      </c>
      <c r="M5658">
        <v>1</v>
      </c>
      <c r="N5658">
        <v>1427.68</v>
      </c>
      <c r="O5658">
        <v>-214.15</v>
      </c>
      <c r="P5658">
        <v>0</v>
      </c>
      <c r="Q5658">
        <v>1213.53</v>
      </c>
      <c r="R5658">
        <v>0</v>
      </c>
      <c r="S5658">
        <v>0</v>
      </c>
      <c r="T5658">
        <v>0</v>
      </c>
      <c r="U5658">
        <v>145.62</v>
      </c>
      <c r="V5658">
        <v>1359.15</v>
      </c>
      <c r="W5658">
        <v>1</v>
      </c>
      <c r="X5658">
        <v>1999</v>
      </c>
      <c r="Y5658">
        <v>639.84999999999991</v>
      </c>
      <c r="Z5658" s="1">
        <v>0.32008504252126058</v>
      </c>
    </row>
    <row r="5659" spans="1:26">
      <c r="A5659" s="2">
        <v>45104</v>
      </c>
      <c r="B5659" t="s">
        <v>4457</v>
      </c>
      <c r="C5659" t="s">
        <v>1</v>
      </c>
      <c r="D5659" s="2" t="str">
        <f t="shared" si="358"/>
        <v>KOW-PIQ-R-0032</v>
      </c>
      <c r="E5659" t="s">
        <v>125</v>
      </c>
      <c r="F5659" t="s">
        <v>2010</v>
      </c>
      <c r="G5659" t="s">
        <v>2022</v>
      </c>
      <c r="H5659" t="str">
        <f>VLOOKUP(E5659,[1]data!$D$3:$AK$1000,34,0)</f>
        <v>Knit Shirt</v>
      </c>
      <c r="I5659">
        <v>2499</v>
      </c>
      <c r="J5659" t="str">
        <f>VLOOKUP(E5659,[1]data!$D$3:$AJ$1048576,33,0)</f>
        <v>2499-2999</v>
      </c>
      <c r="K5659" t="s">
        <v>5181</v>
      </c>
      <c r="L5659" t="s">
        <v>255</v>
      </c>
      <c r="M5659">
        <v>1</v>
      </c>
      <c r="N5659">
        <v>2231.2399999999998</v>
      </c>
      <c r="O5659">
        <v>-334.68</v>
      </c>
      <c r="P5659">
        <v>0</v>
      </c>
      <c r="Q5659">
        <v>1896.56</v>
      </c>
      <c r="R5659">
        <v>0</v>
      </c>
      <c r="S5659">
        <v>0</v>
      </c>
      <c r="T5659">
        <v>0</v>
      </c>
      <c r="U5659">
        <v>227.59</v>
      </c>
      <c r="V5659">
        <v>2124.15</v>
      </c>
      <c r="W5659">
        <v>1</v>
      </c>
      <c r="X5659">
        <v>2499</v>
      </c>
      <c r="Y5659">
        <v>374.84999999999991</v>
      </c>
      <c r="Z5659" s="1">
        <v>0.14999999999999997</v>
      </c>
    </row>
    <row r="5660" spans="1:26">
      <c r="A5660" s="2">
        <v>45104</v>
      </c>
      <c r="B5660" t="s">
        <v>4457</v>
      </c>
      <c r="C5660" t="s">
        <v>1</v>
      </c>
      <c r="D5660" s="2" t="str">
        <f t="shared" si="358"/>
        <v>KOW-LI1-R-0001</v>
      </c>
      <c r="E5660" t="s">
        <v>98</v>
      </c>
      <c r="F5660" t="s">
        <v>941</v>
      </c>
      <c r="G5660">
        <v>40</v>
      </c>
      <c r="H5660" t="str">
        <f>VLOOKUP(E5660,[1]data!$D$3:$AK$1000,34,0)</f>
        <v>Linen</v>
      </c>
      <c r="I5660">
        <v>3499</v>
      </c>
      <c r="J5660" t="str">
        <f>VLOOKUP(E5660,[1]data!$D$3:$AJ$1048576,33,0)</f>
        <v>3499-3999</v>
      </c>
      <c r="K5660" t="s">
        <v>5180</v>
      </c>
      <c r="L5660" t="s">
        <v>255</v>
      </c>
      <c r="M5660">
        <v>1</v>
      </c>
      <c r="N5660">
        <v>2655.35</v>
      </c>
      <c r="O5660">
        <v>-398.3</v>
      </c>
      <c r="P5660">
        <v>0</v>
      </c>
      <c r="Q5660">
        <v>2257.0500000000002</v>
      </c>
      <c r="R5660">
        <v>0</v>
      </c>
      <c r="S5660">
        <v>0</v>
      </c>
      <c r="T5660">
        <v>0</v>
      </c>
      <c r="U5660">
        <v>270.85000000000002</v>
      </c>
      <c r="V5660">
        <v>2527.9</v>
      </c>
      <c r="W5660">
        <v>1</v>
      </c>
      <c r="X5660">
        <v>3499</v>
      </c>
      <c r="Y5660">
        <v>971.09999999999991</v>
      </c>
      <c r="Z5660" s="1">
        <v>0.27753643898256641</v>
      </c>
    </row>
    <row r="5661" spans="1:26">
      <c r="A5661" s="2">
        <v>45104</v>
      </c>
      <c r="B5661" t="s">
        <v>4457</v>
      </c>
      <c r="C5661" t="s">
        <v>1</v>
      </c>
      <c r="D5661" s="2" t="str">
        <f t="shared" si="358"/>
        <v>KOW-KU4-R-0003</v>
      </c>
      <c r="E5661" t="s">
        <v>90</v>
      </c>
      <c r="F5661" t="s">
        <v>471</v>
      </c>
      <c r="G5661">
        <v>40</v>
      </c>
      <c r="H5661" t="str">
        <f>VLOOKUP(E5661,[1]data!$D$3:$AK$1000,34,0)</f>
        <v>Casual</v>
      </c>
      <c r="I5661">
        <v>2799</v>
      </c>
      <c r="J5661" t="str">
        <f>VLOOKUP(E5661,[1]data!$D$3:$AJ$1048576,33,0)</f>
        <v>2499-2999</v>
      </c>
      <c r="K5661" t="s">
        <v>5180</v>
      </c>
      <c r="L5661" t="s">
        <v>255</v>
      </c>
      <c r="M5661">
        <v>1</v>
      </c>
      <c r="N5661">
        <v>1999.1</v>
      </c>
      <c r="O5661">
        <v>-299.86</v>
      </c>
      <c r="P5661">
        <v>0</v>
      </c>
      <c r="Q5661">
        <v>1699.24</v>
      </c>
      <c r="R5661">
        <v>0</v>
      </c>
      <c r="S5661">
        <v>0</v>
      </c>
      <c r="T5661">
        <v>0</v>
      </c>
      <c r="U5661">
        <v>203.91</v>
      </c>
      <c r="V5661">
        <v>1903.15</v>
      </c>
      <c r="W5661">
        <v>1</v>
      </c>
      <c r="X5661">
        <v>2799</v>
      </c>
      <c r="Y5661">
        <v>895.84999999999991</v>
      </c>
      <c r="Z5661" s="1">
        <v>0.32006073597713464</v>
      </c>
    </row>
    <row r="5662" spans="1:26">
      <c r="A5662" s="2">
        <v>45104</v>
      </c>
      <c r="B5662" t="s">
        <v>4457</v>
      </c>
      <c r="C5662" t="s">
        <v>1</v>
      </c>
      <c r="D5662" s="2" t="str">
        <f t="shared" si="358"/>
        <v>KOW-CC12-R-003</v>
      </c>
      <c r="E5662" t="s">
        <v>52</v>
      </c>
      <c r="F5662" t="s">
        <v>1723</v>
      </c>
      <c r="G5662">
        <v>32</v>
      </c>
      <c r="H5662" t="str">
        <f>VLOOKUP(E5662,[1]data!$D$3:$AK$1000,34,0)</f>
        <v>Bottom</v>
      </c>
      <c r="I5662">
        <v>2499</v>
      </c>
      <c r="J5662" t="str">
        <f>VLOOKUP(E5662,[1]data!$D$3:$AJ$1048576,33,0)</f>
        <v>2499-2999</v>
      </c>
      <c r="K5662" t="s">
        <v>5182</v>
      </c>
      <c r="L5662" t="s">
        <v>255</v>
      </c>
      <c r="M5662">
        <v>1</v>
      </c>
      <c r="N5662">
        <v>2231.2399999999998</v>
      </c>
      <c r="O5662">
        <v>-223.12</v>
      </c>
      <c r="P5662">
        <v>0</v>
      </c>
      <c r="Q5662">
        <v>2008.12</v>
      </c>
      <c r="R5662">
        <v>0</v>
      </c>
      <c r="S5662">
        <v>0</v>
      </c>
      <c r="T5662">
        <v>0</v>
      </c>
      <c r="U5662">
        <v>240.98</v>
      </c>
      <c r="V5662">
        <v>2249.1</v>
      </c>
      <c r="W5662">
        <v>1</v>
      </c>
      <c r="X5662">
        <v>2499</v>
      </c>
      <c r="Y5662">
        <v>249.90000000000009</v>
      </c>
      <c r="Z5662" s="1">
        <v>0.10000000000000003</v>
      </c>
    </row>
    <row r="5663" spans="1:26">
      <c r="A5663" s="2">
        <v>45104</v>
      </c>
      <c r="B5663" t="s">
        <v>4457</v>
      </c>
      <c r="C5663" t="s">
        <v>1</v>
      </c>
      <c r="D5663" s="2" t="str">
        <f t="shared" si="358"/>
        <v>KOW-POL2-R-007</v>
      </c>
      <c r="E5663" t="s">
        <v>194</v>
      </c>
      <c r="F5663" t="s">
        <v>4579</v>
      </c>
      <c r="G5663" t="s">
        <v>2080</v>
      </c>
      <c r="H5663" t="str">
        <f>VLOOKUP(E5663,[1]data!$D$3:$AK$1000,34,0)</f>
        <v>Polo Tees</v>
      </c>
      <c r="I5663">
        <v>1299</v>
      </c>
      <c r="J5663" t="str">
        <f>VLOOKUP(E5663,[1]data!$D$3:$AJ$1048576,33,0)</f>
        <v>1099-1499</v>
      </c>
      <c r="K5663" t="s">
        <v>5183</v>
      </c>
      <c r="L5663" t="s">
        <v>255</v>
      </c>
      <c r="M5663">
        <v>1</v>
      </c>
      <c r="N5663">
        <v>2319.64</v>
      </c>
      <c r="O5663">
        <v>-231.96</v>
      </c>
      <c r="P5663">
        <v>0</v>
      </c>
      <c r="Q5663">
        <v>2087.6799999999998</v>
      </c>
      <c r="R5663">
        <v>0</v>
      </c>
      <c r="S5663">
        <v>0</v>
      </c>
      <c r="T5663">
        <v>0</v>
      </c>
      <c r="U5663">
        <v>250.52</v>
      </c>
      <c r="V5663">
        <v>2338.1999999999998</v>
      </c>
      <c r="W5663">
        <v>2</v>
      </c>
      <c r="X5663">
        <v>2598</v>
      </c>
      <c r="Y5663">
        <v>259.80000000000018</v>
      </c>
      <c r="Z5663" s="1">
        <v>0.10000000000000007</v>
      </c>
    </row>
    <row r="5664" spans="1:26">
      <c r="A5664" s="2">
        <v>45104</v>
      </c>
      <c r="B5664" t="s">
        <v>4457</v>
      </c>
      <c r="C5664" t="s">
        <v>1</v>
      </c>
      <c r="D5664" s="2" t="str">
        <f t="shared" si="358"/>
        <v>KOW-CC02-R-004</v>
      </c>
      <c r="E5664" t="s">
        <v>36</v>
      </c>
      <c r="F5664" t="s">
        <v>1508</v>
      </c>
      <c r="G5664">
        <v>39</v>
      </c>
      <c r="H5664" t="str">
        <f>VLOOKUP(E5664,[1]data!$D$3:$AK$1000,34,0)</f>
        <v>Casual</v>
      </c>
      <c r="I5664">
        <v>2499</v>
      </c>
      <c r="J5664" t="str">
        <f>VLOOKUP(E5664,[1]data!$D$3:$AJ$1048576,33,0)</f>
        <v>2499-2999</v>
      </c>
      <c r="K5664" t="s">
        <v>5156</v>
      </c>
      <c r="L5664" t="s">
        <v>255</v>
      </c>
      <c r="M5664">
        <v>0</v>
      </c>
      <c r="N5664">
        <v>0</v>
      </c>
      <c r="O5664">
        <v>0</v>
      </c>
      <c r="P5664">
        <v>-2231.25</v>
      </c>
      <c r="Q5664">
        <v>-2231.25</v>
      </c>
      <c r="R5664">
        <v>0</v>
      </c>
      <c r="S5664">
        <v>0</v>
      </c>
      <c r="T5664">
        <v>0</v>
      </c>
      <c r="U5664">
        <v>-267.75</v>
      </c>
      <c r="V5664">
        <v>-2499</v>
      </c>
      <c r="W5664">
        <v>-1</v>
      </c>
      <c r="X5664">
        <v>-2499</v>
      </c>
      <c r="Y5664">
        <v>0</v>
      </c>
      <c r="Z5664" s="1">
        <v>0</v>
      </c>
    </row>
    <row r="5665" spans="1:26">
      <c r="A5665" s="2">
        <v>45104</v>
      </c>
      <c r="B5665" t="s">
        <v>4457</v>
      </c>
      <c r="C5665" t="s">
        <v>1</v>
      </c>
      <c r="D5665" s="2" t="str">
        <f t="shared" si="358"/>
        <v>KOW-LI2-R-0006</v>
      </c>
      <c r="E5665" t="s">
        <v>103</v>
      </c>
      <c r="F5665" t="s">
        <v>258</v>
      </c>
      <c r="G5665">
        <v>44</v>
      </c>
      <c r="H5665" t="str">
        <f>VLOOKUP(E5665,[1]data!$D$3:$AK$1000,34,0)</f>
        <v>Linen</v>
      </c>
      <c r="I5665">
        <v>3499</v>
      </c>
      <c r="J5665" t="str">
        <f>VLOOKUP(E5665,[1]data!$D$3:$AJ$1048576,33,0)</f>
        <v>3499-3999</v>
      </c>
      <c r="K5665" t="s">
        <v>5119</v>
      </c>
      <c r="L5665" t="s">
        <v>255</v>
      </c>
      <c r="M5665">
        <v>0</v>
      </c>
      <c r="N5665">
        <v>0</v>
      </c>
      <c r="O5665">
        <v>0</v>
      </c>
      <c r="P5665">
        <v>-2655.36</v>
      </c>
      <c r="Q5665">
        <v>-2655.36</v>
      </c>
      <c r="R5665">
        <v>0</v>
      </c>
      <c r="S5665">
        <v>0</v>
      </c>
      <c r="T5665">
        <v>0</v>
      </c>
      <c r="U5665">
        <v>-318.64</v>
      </c>
      <c r="V5665">
        <v>-2974</v>
      </c>
      <c r="W5665">
        <v>-1</v>
      </c>
      <c r="X5665">
        <v>-3499</v>
      </c>
      <c r="Y5665">
        <v>-525</v>
      </c>
      <c r="Z5665" s="1">
        <v>0.15004286939125464</v>
      </c>
    </row>
    <row r="5666" spans="1:26">
      <c r="A5666" s="2">
        <v>45104</v>
      </c>
      <c r="B5666" t="s">
        <v>4457</v>
      </c>
      <c r="C5666" t="s">
        <v>1</v>
      </c>
      <c r="D5666" s="2" t="str">
        <f t="shared" si="358"/>
        <v>KOW-FF03-R-005</v>
      </c>
      <c r="E5666" t="s">
        <v>63</v>
      </c>
      <c r="F5666" t="s">
        <v>1876</v>
      </c>
      <c r="G5666">
        <v>40</v>
      </c>
      <c r="H5666" t="str">
        <f>VLOOKUP(E5666,[1]data!$D$3:$AK$1000,34,0)</f>
        <v>Linen</v>
      </c>
      <c r="I5666">
        <v>3999</v>
      </c>
      <c r="J5666" t="str">
        <f>VLOOKUP(E5666,[1]data!$D$3:$AJ$1048576,33,0)</f>
        <v>3499-3999</v>
      </c>
      <c r="K5666" t="s">
        <v>5184</v>
      </c>
      <c r="L5666" t="s">
        <v>255</v>
      </c>
      <c r="M5666">
        <v>1</v>
      </c>
      <c r="N5666">
        <v>2856.25</v>
      </c>
      <c r="O5666">
        <v>0</v>
      </c>
      <c r="P5666">
        <v>0</v>
      </c>
      <c r="Q5666">
        <v>2856.25</v>
      </c>
      <c r="R5666">
        <v>0</v>
      </c>
      <c r="S5666">
        <v>0</v>
      </c>
      <c r="T5666">
        <v>0</v>
      </c>
      <c r="U5666">
        <v>342.75</v>
      </c>
      <c r="V5666">
        <v>3199</v>
      </c>
      <c r="W5666">
        <v>1</v>
      </c>
      <c r="X5666">
        <v>3999</v>
      </c>
      <c r="Y5666">
        <v>800</v>
      </c>
      <c r="Z5666" s="1">
        <v>0.20005001250312579</v>
      </c>
    </row>
    <row r="5667" spans="1:26">
      <c r="A5667" s="2">
        <v>45104</v>
      </c>
      <c r="B5667" t="s">
        <v>4457</v>
      </c>
      <c r="C5667" t="s">
        <v>1</v>
      </c>
      <c r="D5667" s="2" t="str">
        <f t="shared" si="358"/>
        <v>KOW-TRA6-R-000</v>
      </c>
      <c r="E5667" t="s">
        <v>158</v>
      </c>
      <c r="F5667" t="s">
        <v>256</v>
      </c>
      <c r="G5667">
        <v>40</v>
      </c>
      <c r="H5667" t="str">
        <f>VLOOKUP(E5667,[1]data!$D$3:$AK$1000,34,0)</f>
        <v>Traditional</v>
      </c>
      <c r="I5667">
        <v>1499</v>
      </c>
      <c r="J5667" t="str">
        <f>VLOOKUP(E5667,[1]data!$D$3:$AJ$1048576,33,0)</f>
        <v>1099-1499</v>
      </c>
      <c r="K5667" t="s">
        <v>5082</v>
      </c>
      <c r="L5667" t="s">
        <v>255</v>
      </c>
      <c r="M5667">
        <v>0</v>
      </c>
      <c r="N5667">
        <v>0</v>
      </c>
      <c r="O5667">
        <v>0</v>
      </c>
      <c r="P5667">
        <v>-1338.39</v>
      </c>
      <c r="Q5667">
        <v>-1338.39</v>
      </c>
      <c r="R5667">
        <v>0</v>
      </c>
      <c r="S5667">
        <v>0</v>
      </c>
      <c r="T5667">
        <v>0</v>
      </c>
      <c r="U5667">
        <v>-160.61000000000001</v>
      </c>
      <c r="V5667">
        <v>-1499</v>
      </c>
      <c r="W5667">
        <v>-1</v>
      </c>
      <c r="X5667">
        <v>-1499</v>
      </c>
      <c r="Y5667">
        <v>0</v>
      </c>
      <c r="Z5667" s="1">
        <v>0</v>
      </c>
    </row>
    <row r="5668" spans="1:26">
      <c r="A5668" s="2">
        <v>45104</v>
      </c>
      <c r="B5668" t="s">
        <v>4457</v>
      </c>
      <c r="C5668" t="s">
        <v>1</v>
      </c>
      <c r="D5668" s="2" t="str">
        <f t="shared" si="358"/>
        <v>KOW-CA6-S-0002</v>
      </c>
      <c r="E5668" t="s">
        <v>28</v>
      </c>
      <c r="F5668" t="s">
        <v>334</v>
      </c>
      <c r="G5668">
        <v>44</v>
      </c>
      <c r="H5668" t="str">
        <f>VLOOKUP(E5668,[1]data!$D$3:$AK$1000,34,0)</f>
        <v>Casual</v>
      </c>
      <c r="I5668">
        <v>1499</v>
      </c>
      <c r="J5668" t="str">
        <f>VLOOKUP(E5668,[1]data!$D$3:$AJ$1048576,33,0)</f>
        <v>1099-1499</v>
      </c>
      <c r="K5668" t="s">
        <v>5099</v>
      </c>
      <c r="L5668" t="s">
        <v>255</v>
      </c>
      <c r="M5668">
        <v>0</v>
      </c>
      <c r="N5668">
        <v>0</v>
      </c>
      <c r="O5668">
        <v>0</v>
      </c>
      <c r="P5668">
        <v>-1338.39</v>
      </c>
      <c r="Q5668">
        <v>-1338.39</v>
      </c>
      <c r="R5668">
        <v>0</v>
      </c>
      <c r="S5668">
        <v>0</v>
      </c>
      <c r="T5668">
        <v>0</v>
      </c>
      <c r="U5668">
        <v>-160.61000000000001</v>
      </c>
      <c r="V5668">
        <v>-1499</v>
      </c>
      <c r="W5668">
        <v>-1</v>
      </c>
      <c r="X5668">
        <v>-1499</v>
      </c>
      <c r="Y5668">
        <v>0</v>
      </c>
      <c r="Z5668" s="1">
        <v>0</v>
      </c>
    </row>
    <row r="5669" spans="1:26">
      <c r="A5669" s="2">
        <v>45104</v>
      </c>
      <c r="B5669" t="s">
        <v>4457</v>
      </c>
      <c r="C5669" t="s">
        <v>1</v>
      </c>
      <c r="D5669" s="2" t="str">
        <f t="shared" si="358"/>
        <v>KOW-LI4-R-0001</v>
      </c>
      <c r="E5669" t="s">
        <v>109</v>
      </c>
      <c r="F5669" t="s">
        <v>594</v>
      </c>
      <c r="G5669">
        <v>39</v>
      </c>
      <c r="H5669" t="str">
        <f>VLOOKUP(E5669,[1]data!$D$3:$AK$1000,34,0)</f>
        <v>Linen</v>
      </c>
      <c r="I5669">
        <v>3499</v>
      </c>
      <c r="J5669" t="str">
        <f>VLOOKUP(E5669,[1]data!$D$3:$AJ$1048576,33,0)</f>
        <v>3499-3999</v>
      </c>
      <c r="K5669" t="s">
        <v>5038</v>
      </c>
      <c r="L5669" t="s">
        <v>255</v>
      </c>
      <c r="M5669">
        <v>0</v>
      </c>
      <c r="N5669">
        <v>0</v>
      </c>
      <c r="O5669">
        <v>0</v>
      </c>
      <c r="P5669">
        <v>-2655.36</v>
      </c>
      <c r="Q5669">
        <v>-2655.36</v>
      </c>
      <c r="R5669">
        <v>0</v>
      </c>
      <c r="S5669">
        <v>0</v>
      </c>
      <c r="T5669">
        <v>0</v>
      </c>
      <c r="U5669">
        <v>-318.64</v>
      </c>
      <c r="V5669">
        <v>-2974</v>
      </c>
      <c r="W5669">
        <v>-1</v>
      </c>
      <c r="X5669">
        <v>-3499</v>
      </c>
      <c r="Y5669">
        <v>-525</v>
      </c>
      <c r="Z5669" s="1">
        <v>0.15004286939125464</v>
      </c>
    </row>
    <row r="5670" spans="1:26">
      <c r="A5670" s="2">
        <v>45104</v>
      </c>
      <c r="B5670" t="s">
        <v>4457</v>
      </c>
      <c r="C5670" t="s">
        <v>1</v>
      </c>
      <c r="D5670" s="2" t="str">
        <f t="shared" si="358"/>
        <v>KOW-CC09-R-003</v>
      </c>
      <c r="E5670" t="s">
        <v>48</v>
      </c>
      <c r="F5670" t="s">
        <v>1721</v>
      </c>
      <c r="G5670">
        <v>34</v>
      </c>
      <c r="H5670" t="str">
        <f>VLOOKUP(E5670,[1]data!$D$3:$AK$1000,34,0)</f>
        <v>Bottom</v>
      </c>
      <c r="I5670">
        <v>1499</v>
      </c>
      <c r="J5670" t="str">
        <f>VLOOKUP(E5670,[1]data!$D$3:$AJ$1048576,33,0)</f>
        <v>1099-1499</v>
      </c>
      <c r="K5670" t="s">
        <v>5185</v>
      </c>
      <c r="L5670" t="s">
        <v>255</v>
      </c>
      <c r="M5670">
        <v>1</v>
      </c>
      <c r="N5670">
        <v>1338.39</v>
      </c>
      <c r="O5670">
        <v>0</v>
      </c>
      <c r="P5670">
        <v>0</v>
      </c>
      <c r="Q5670">
        <v>1338.39</v>
      </c>
      <c r="R5670">
        <v>0</v>
      </c>
      <c r="S5670">
        <v>0</v>
      </c>
      <c r="T5670">
        <v>0</v>
      </c>
      <c r="U5670">
        <v>160.61000000000001</v>
      </c>
      <c r="V5670">
        <v>1499</v>
      </c>
      <c r="W5670">
        <v>1</v>
      </c>
      <c r="X5670">
        <v>1499</v>
      </c>
      <c r="Y5670">
        <v>0</v>
      </c>
      <c r="Z5670" s="1">
        <v>0</v>
      </c>
    </row>
    <row r="5671" spans="1:26">
      <c r="A5671" s="2">
        <v>45104</v>
      </c>
      <c r="B5671" t="s">
        <v>4457</v>
      </c>
      <c r="C5671" t="s">
        <v>1</v>
      </c>
      <c r="D5671" s="2" t="str">
        <f t="shared" si="358"/>
        <v>KOW-POL2-R-007</v>
      </c>
      <c r="E5671" t="s">
        <v>193</v>
      </c>
      <c r="F5671" t="s">
        <v>4579</v>
      </c>
      <c r="G5671" t="s">
        <v>2029</v>
      </c>
      <c r="H5671" t="str">
        <f>VLOOKUP(E5671,[1]data!$D$3:$AK$1000,34,0)</f>
        <v>Polo Tees</v>
      </c>
      <c r="I5671">
        <v>1299</v>
      </c>
      <c r="J5671" t="str">
        <f>VLOOKUP(E5671,[1]data!$D$3:$AJ$1048576,33,0)</f>
        <v>1099-1499</v>
      </c>
      <c r="K5671" t="s">
        <v>5101</v>
      </c>
      <c r="L5671" t="s">
        <v>255</v>
      </c>
      <c r="M5671">
        <v>0</v>
      </c>
      <c r="N5671">
        <v>0</v>
      </c>
      <c r="O5671">
        <v>0</v>
      </c>
      <c r="P5671">
        <v>-1159.82</v>
      </c>
      <c r="Q5671">
        <v>-1159.82</v>
      </c>
      <c r="R5671">
        <v>0</v>
      </c>
      <c r="S5671">
        <v>0</v>
      </c>
      <c r="T5671">
        <v>0</v>
      </c>
      <c r="U5671">
        <v>-139.18</v>
      </c>
      <c r="V5671">
        <v>-1299</v>
      </c>
      <c r="W5671">
        <v>-1</v>
      </c>
      <c r="X5671">
        <v>-1299</v>
      </c>
      <c r="Y5671">
        <v>0</v>
      </c>
      <c r="Z5671" s="1">
        <v>0</v>
      </c>
    </row>
    <row r="5672" spans="1:26">
      <c r="A5672" s="2">
        <v>45104</v>
      </c>
      <c r="B5672" t="s">
        <v>4457</v>
      </c>
      <c r="C5672" t="s">
        <v>1</v>
      </c>
      <c r="D5672" s="2" t="str">
        <f t="shared" si="358"/>
        <v>KOW-KU1-R-0002</v>
      </c>
      <c r="E5672" t="s">
        <v>83</v>
      </c>
      <c r="F5672" t="s">
        <v>264</v>
      </c>
      <c r="G5672">
        <v>40</v>
      </c>
      <c r="H5672" t="str">
        <f>VLOOKUP(E5672,[1]data!$D$3:$AK$1000,34,0)</f>
        <v>Hoodie</v>
      </c>
      <c r="I5672">
        <v>2799</v>
      </c>
      <c r="J5672" t="str">
        <f>VLOOKUP(E5672,[1]data!$D$3:$AJ$1048576,33,0)</f>
        <v>2499-2999</v>
      </c>
      <c r="K5672" t="s">
        <v>5186</v>
      </c>
      <c r="L5672" t="s">
        <v>255</v>
      </c>
      <c r="M5672">
        <v>1</v>
      </c>
      <c r="N5672">
        <v>2499.11</v>
      </c>
      <c r="O5672">
        <v>0</v>
      </c>
      <c r="P5672">
        <v>0</v>
      </c>
      <c r="Q5672">
        <v>2499.11</v>
      </c>
      <c r="R5672">
        <v>0</v>
      </c>
      <c r="S5672">
        <v>0</v>
      </c>
      <c r="T5672">
        <v>0</v>
      </c>
      <c r="U5672">
        <v>299.89</v>
      </c>
      <c r="V5672">
        <v>2799</v>
      </c>
      <c r="W5672">
        <v>1</v>
      </c>
      <c r="X5672">
        <v>2799</v>
      </c>
      <c r="Y5672">
        <v>0</v>
      </c>
      <c r="Z5672" s="1">
        <v>0</v>
      </c>
    </row>
    <row r="5673" spans="1:26">
      <c r="A5673" s="2">
        <v>45104</v>
      </c>
      <c r="B5673" t="s">
        <v>4457</v>
      </c>
      <c r="C5673" t="s">
        <v>1</v>
      </c>
      <c r="D5673" s="2" t="str">
        <f t="shared" si="358"/>
        <v>KOW-CC01-R-004</v>
      </c>
      <c r="E5673" t="s">
        <v>31</v>
      </c>
      <c r="F5673" t="s">
        <v>1359</v>
      </c>
      <c r="G5673">
        <v>39</v>
      </c>
      <c r="H5673" t="str">
        <f>VLOOKUP(E5673,[1]data!$D$3:$AK$1000,34,0)</f>
        <v>Casual</v>
      </c>
      <c r="I5673">
        <v>1799</v>
      </c>
      <c r="J5673" t="str">
        <f>VLOOKUP(E5673,[1]data!$D$3:$AJ$1048576,33,0)</f>
        <v>1799-2299</v>
      </c>
      <c r="K5673" t="s">
        <v>5187</v>
      </c>
      <c r="L5673" t="s">
        <v>255</v>
      </c>
      <c r="M5673">
        <v>1</v>
      </c>
      <c r="N5673">
        <v>1606.25</v>
      </c>
      <c r="O5673">
        <v>0</v>
      </c>
      <c r="P5673">
        <v>0</v>
      </c>
      <c r="Q5673">
        <v>1606.25</v>
      </c>
      <c r="R5673">
        <v>0</v>
      </c>
      <c r="S5673">
        <v>0</v>
      </c>
      <c r="T5673">
        <v>0</v>
      </c>
      <c r="U5673">
        <v>192.75</v>
      </c>
      <c r="V5673">
        <v>1799</v>
      </c>
      <c r="W5673">
        <v>1</v>
      </c>
      <c r="X5673">
        <v>1799</v>
      </c>
      <c r="Y5673">
        <v>0</v>
      </c>
      <c r="Z5673" s="1">
        <v>0</v>
      </c>
    </row>
    <row r="5674" spans="1:26">
      <c r="A5674" s="2">
        <v>45104</v>
      </c>
      <c r="B5674" t="s">
        <v>4457</v>
      </c>
      <c r="C5674" t="s">
        <v>1</v>
      </c>
      <c r="D5674" s="2" t="str">
        <f t="shared" si="358"/>
        <v>KOW-CC12-R-003</v>
      </c>
      <c r="E5674" t="s">
        <v>53</v>
      </c>
      <c r="F5674" t="s">
        <v>1723</v>
      </c>
      <c r="G5674">
        <v>34</v>
      </c>
      <c r="H5674" t="str">
        <f>VLOOKUP(E5674,[1]data!$D$3:$AK$1000,34,0)</f>
        <v>Bottom</v>
      </c>
      <c r="I5674">
        <v>2499</v>
      </c>
      <c r="J5674" t="str">
        <f>VLOOKUP(E5674,[1]data!$D$3:$AJ$1048576,33,0)</f>
        <v>2499-2999</v>
      </c>
      <c r="K5674" t="s">
        <v>5188</v>
      </c>
      <c r="L5674" t="s">
        <v>255</v>
      </c>
      <c r="M5674">
        <v>1</v>
      </c>
      <c r="N5674">
        <v>2231.25</v>
      </c>
      <c r="O5674">
        <v>0</v>
      </c>
      <c r="P5674">
        <v>0</v>
      </c>
      <c r="Q5674">
        <v>2231.25</v>
      </c>
      <c r="R5674">
        <v>0</v>
      </c>
      <c r="S5674">
        <v>0</v>
      </c>
      <c r="T5674">
        <v>0</v>
      </c>
      <c r="U5674">
        <v>267.75</v>
      </c>
      <c r="V5674">
        <v>2499</v>
      </c>
      <c r="W5674">
        <v>1</v>
      </c>
      <c r="X5674">
        <v>2499</v>
      </c>
      <c r="Y5674">
        <v>0</v>
      </c>
      <c r="Z5674" s="1">
        <v>0</v>
      </c>
    </row>
    <row r="5675" spans="1:26">
      <c r="A5675" s="2">
        <v>45104</v>
      </c>
      <c r="B5675" t="s">
        <v>4457</v>
      </c>
      <c r="C5675" t="s">
        <v>1</v>
      </c>
      <c r="D5675" s="2" t="str">
        <f t="shared" si="358"/>
        <v>KOW-SW1-R-0071</v>
      </c>
      <c r="E5675" t="s">
        <v>205</v>
      </c>
      <c r="F5675" t="s">
        <v>5146</v>
      </c>
      <c r="G5675" t="s">
        <v>2022</v>
      </c>
      <c r="H5675" t="str">
        <f>VLOOKUP(E5675,[1]data!$D$3:$AK$1000,34,0)</f>
        <v>SweatShirts</v>
      </c>
      <c r="I5675">
        <v>1999</v>
      </c>
      <c r="J5675" t="str">
        <f>VLOOKUP(E5675,[1]data!$D$3:$AJ$1048576,33,0)</f>
        <v>1799-2299</v>
      </c>
      <c r="K5675" t="s">
        <v>5189</v>
      </c>
      <c r="L5675" t="s">
        <v>255</v>
      </c>
      <c r="M5675">
        <v>1</v>
      </c>
      <c r="N5675">
        <v>1784.82</v>
      </c>
      <c r="O5675">
        <v>-267.72000000000003</v>
      </c>
      <c r="P5675">
        <v>0</v>
      </c>
      <c r="Q5675">
        <v>1517.1</v>
      </c>
      <c r="R5675">
        <v>0</v>
      </c>
      <c r="S5675">
        <v>0</v>
      </c>
      <c r="T5675">
        <v>0</v>
      </c>
      <c r="U5675">
        <v>182.05</v>
      </c>
      <c r="V5675">
        <v>1699.15</v>
      </c>
      <c r="W5675">
        <v>1</v>
      </c>
      <c r="X5675">
        <v>1999</v>
      </c>
      <c r="Y5675">
        <v>299.84999999999991</v>
      </c>
      <c r="Z5675" s="1">
        <v>0.14999999999999997</v>
      </c>
    </row>
    <row r="5676" spans="1:26">
      <c r="A5676" s="2">
        <v>45104</v>
      </c>
      <c r="B5676" t="s">
        <v>4457</v>
      </c>
      <c r="C5676" t="s">
        <v>1</v>
      </c>
      <c r="D5676" s="2" t="str">
        <f t="shared" si="358"/>
        <v>KOW-TEE2-R-007</v>
      </c>
      <c r="E5676" t="s">
        <v>192</v>
      </c>
      <c r="F5676" t="s">
        <v>4893</v>
      </c>
      <c r="G5676" t="s">
        <v>2022</v>
      </c>
      <c r="H5676" t="str">
        <f>VLOOKUP(E5676,[1]data!$D$3:$AK$1000,34,0)</f>
        <v>Crew Neck Tee</v>
      </c>
      <c r="I5676">
        <v>749</v>
      </c>
      <c r="J5676" t="str">
        <f>VLOOKUP(E5676,[1]data!$D$3:$AJ$1048576,33,0)</f>
        <v>399-799</v>
      </c>
      <c r="K5676" t="s">
        <v>5189</v>
      </c>
      <c r="L5676" t="s">
        <v>255</v>
      </c>
      <c r="M5676">
        <v>1</v>
      </c>
      <c r="N5676">
        <v>668.75</v>
      </c>
      <c r="O5676">
        <v>-100.31</v>
      </c>
      <c r="P5676">
        <v>0</v>
      </c>
      <c r="Q5676">
        <v>568.44000000000005</v>
      </c>
      <c r="R5676">
        <v>0</v>
      </c>
      <c r="S5676">
        <v>0</v>
      </c>
      <c r="T5676">
        <v>0</v>
      </c>
      <c r="U5676">
        <v>68.209999999999994</v>
      </c>
      <c r="V5676">
        <v>636.65</v>
      </c>
      <c r="W5676">
        <v>1</v>
      </c>
      <c r="X5676">
        <v>749</v>
      </c>
      <c r="Y5676">
        <v>112.35000000000002</v>
      </c>
      <c r="Z5676" s="1">
        <v>0.15000000000000002</v>
      </c>
    </row>
    <row r="5677" spans="1:26">
      <c r="A5677" s="2">
        <v>45104</v>
      </c>
      <c r="B5677" t="s">
        <v>4457</v>
      </c>
      <c r="C5677" t="s">
        <v>1</v>
      </c>
      <c r="D5677" s="2" t="str">
        <f t="shared" si="358"/>
        <v>KOW-KU1-R-0002</v>
      </c>
      <c r="E5677" t="s">
        <v>82</v>
      </c>
      <c r="F5677" t="s">
        <v>264</v>
      </c>
      <c r="G5677">
        <v>39</v>
      </c>
      <c r="H5677" t="str">
        <f>VLOOKUP(E5677,[1]data!$D$3:$AK$1000,34,0)</f>
        <v>Hoodie</v>
      </c>
      <c r="I5677">
        <v>2799</v>
      </c>
      <c r="J5677" t="str">
        <f>VLOOKUP(E5677,[1]data!$D$3:$AJ$1048576,33,0)</f>
        <v>2499-2999</v>
      </c>
      <c r="K5677" t="s">
        <v>5190</v>
      </c>
      <c r="L5677" t="s">
        <v>473</v>
      </c>
      <c r="M5677">
        <v>1</v>
      </c>
      <c r="N5677">
        <v>2257.2600000000002</v>
      </c>
      <c r="O5677">
        <v>-225.72</v>
      </c>
      <c r="P5677">
        <v>0</v>
      </c>
      <c r="Q5677">
        <v>2031.54</v>
      </c>
      <c r="R5677">
        <v>0</v>
      </c>
      <c r="S5677">
        <v>0</v>
      </c>
      <c r="T5677">
        <v>0</v>
      </c>
      <c r="U5677">
        <v>487.56</v>
      </c>
      <c r="V5677">
        <v>2519.1</v>
      </c>
      <c r="W5677">
        <v>1</v>
      </c>
      <c r="X5677">
        <v>2799</v>
      </c>
      <c r="Y5677">
        <v>279.90000000000009</v>
      </c>
      <c r="Z5677" s="1">
        <v>0.10000000000000003</v>
      </c>
    </row>
    <row r="5678" spans="1:26">
      <c r="A5678" s="2">
        <v>45104</v>
      </c>
      <c r="B5678" t="s">
        <v>4457</v>
      </c>
      <c r="C5678" t="s">
        <v>1</v>
      </c>
      <c r="D5678" s="2" t="str">
        <f t="shared" si="358"/>
        <v>KOW-PIQ-R-0032</v>
      </c>
      <c r="E5678" t="s">
        <v>125</v>
      </c>
      <c r="F5678" t="s">
        <v>2010</v>
      </c>
      <c r="G5678" t="s">
        <v>2022</v>
      </c>
      <c r="H5678" t="str">
        <f>VLOOKUP(E5678,[1]data!$D$3:$AK$1000,34,0)</f>
        <v>Knit Shirt</v>
      </c>
      <c r="I5678">
        <v>2499</v>
      </c>
      <c r="J5678" t="str">
        <f>VLOOKUP(E5678,[1]data!$D$3:$AJ$1048576,33,0)</f>
        <v>2499-2999</v>
      </c>
      <c r="K5678" t="s">
        <v>5189</v>
      </c>
      <c r="L5678" t="s">
        <v>255</v>
      </c>
      <c r="M5678">
        <v>1</v>
      </c>
      <c r="N5678">
        <v>2231.2399999999998</v>
      </c>
      <c r="O5678">
        <v>-334.68</v>
      </c>
      <c r="P5678">
        <v>0</v>
      </c>
      <c r="Q5678">
        <v>1896.56</v>
      </c>
      <c r="R5678">
        <v>0</v>
      </c>
      <c r="S5678">
        <v>0</v>
      </c>
      <c r="T5678">
        <v>0</v>
      </c>
      <c r="U5678">
        <v>227.59</v>
      </c>
      <c r="V5678">
        <v>2124.15</v>
      </c>
      <c r="W5678">
        <v>1</v>
      </c>
      <c r="X5678">
        <v>2499</v>
      </c>
      <c r="Y5678">
        <v>374.84999999999991</v>
      </c>
      <c r="Z5678" s="1">
        <v>0.14999999999999997</v>
      </c>
    </row>
    <row r="5679" spans="1:26">
      <c r="A5679" s="2">
        <v>45104</v>
      </c>
      <c r="B5679" t="s">
        <v>4457</v>
      </c>
      <c r="C5679" t="s">
        <v>1</v>
      </c>
      <c r="D5679" s="2" t="str">
        <f t="shared" si="358"/>
        <v>KOW-TRA6-R-000</v>
      </c>
      <c r="E5679" t="s">
        <v>159</v>
      </c>
      <c r="F5679" t="s">
        <v>256</v>
      </c>
      <c r="G5679">
        <v>42</v>
      </c>
      <c r="H5679" t="str">
        <f>VLOOKUP(E5679,[1]data!$D$3:$AK$1000,34,0)</f>
        <v>Traditional</v>
      </c>
      <c r="I5679">
        <v>1499</v>
      </c>
      <c r="J5679" t="str">
        <f>VLOOKUP(E5679,[1]data!$D$3:$AJ$1048576,33,0)</f>
        <v>1099-1499</v>
      </c>
      <c r="K5679" t="s">
        <v>5191</v>
      </c>
      <c r="L5679" t="s">
        <v>255</v>
      </c>
      <c r="M5679">
        <v>1</v>
      </c>
      <c r="N5679">
        <v>1338.38</v>
      </c>
      <c r="O5679">
        <v>-200.75</v>
      </c>
      <c r="P5679">
        <v>0</v>
      </c>
      <c r="Q5679">
        <v>1137.6300000000001</v>
      </c>
      <c r="R5679">
        <v>0</v>
      </c>
      <c r="S5679">
        <v>0</v>
      </c>
      <c r="T5679">
        <v>0</v>
      </c>
      <c r="U5679">
        <v>136.52000000000001</v>
      </c>
      <c r="V5679">
        <v>1274.1500000000001</v>
      </c>
      <c r="W5679">
        <v>1</v>
      </c>
      <c r="X5679">
        <v>1499</v>
      </c>
      <c r="Y5679">
        <v>224.84999999999991</v>
      </c>
      <c r="Z5679" s="1">
        <v>0.14999999999999994</v>
      </c>
    </row>
    <row r="5680" spans="1:26">
      <c r="A5680" s="2">
        <v>45104</v>
      </c>
      <c r="B5680" t="s">
        <v>4457</v>
      </c>
      <c r="C5680" t="s">
        <v>1</v>
      </c>
      <c r="D5680" s="2" t="str">
        <f t="shared" si="358"/>
        <v>KOW-FO3-R-0001</v>
      </c>
      <c r="E5680" t="s">
        <v>74</v>
      </c>
      <c r="F5680" t="s">
        <v>705</v>
      </c>
      <c r="G5680">
        <v>39</v>
      </c>
      <c r="H5680" t="str">
        <f>VLOOKUP(E5680,[1]data!$D$3:$AK$1000,34,0)</f>
        <v>Classic</v>
      </c>
      <c r="I5680">
        <v>3499</v>
      </c>
      <c r="J5680" t="str">
        <f>VLOOKUP(E5680,[1]data!$D$3:$AJ$1048576,33,0)</f>
        <v>3499-3999</v>
      </c>
      <c r="K5680" t="s">
        <v>5105</v>
      </c>
      <c r="L5680" t="s">
        <v>473</v>
      </c>
      <c r="M5680">
        <v>0</v>
      </c>
      <c r="N5680">
        <v>0</v>
      </c>
      <c r="O5680">
        <v>0</v>
      </c>
      <c r="P5680">
        <v>-4063.06</v>
      </c>
      <c r="Q5680">
        <v>-4063.06</v>
      </c>
      <c r="R5680">
        <v>0</v>
      </c>
      <c r="S5680">
        <v>0</v>
      </c>
      <c r="T5680">
        <v>0</v>
      </c>
      <c r="U5680">
        <v>-975.14</v>
      </c>
      <c r="V5680">
        <v>-5038.2</v>
      </c>
      <c r="W5680">
        <v>-2</v>
      </c>
      <c r="X5680">
        <v>-6998</v>
      </c>
      <c r="Y5680">
        <v>-1959.8000000000002</v>
      </c>
      <c r="Z5680" s="1">
        <v>0.2800514432695056</v>
      </c>
    </row>
    <row r="5681" spans="1:26">
      <c r="A5681" s="2">
        <v>45104</v>
      </c>
      <c r="B5681" t="s">
        <v>4457</v>
      </c>
      <c r="C5681" t="s">
        <v>1</v>
      </c>
      <c r="D5681" s="2" t="str">
        <f t="shared" si="358"/>
        <v>KOW-TEE2-R-007</v>
      </c>
      <c r="E5681" t="s">
        <v>192</v>
      </c>
      <c r="F5681" t="s">
        <v>4893</v>
      </c>
      <c r="G5681" t="s">
        <v>2022</v>
      </c>
      <c r="H5681" t="str">
        <f>VLOOKUP(E5681,[1]data!$D$3:$AK$1000,34,0)</f>
        <v>Crew Neck Tee</v>
      </c>
      <c r="I5681">
        <v>749</v>
      </c>
      <c r="J5681" t="str">
        <f>VLOOKUP(E5681,[1]data!$D$3:$AJ$1048576,33,0)</f>
        <v>399-799</v>
      </c>
      <c r="K5681" t="s">
        <v>5192</v>
      </c>
      <c r="L5681" t="s">
        <v>255</v>
      </c>
      <c r="M5681">
        <v>1</v>
      </c>
      <c r="N5681">
        <v>668.75</v>
      </c>
      <c r="O5681">
        <v>0</v>
      </c>
      <c r="P5681">
        <v>0</v>
      </c>
      <c r="Q5681">
        <v>668.75</v>
      </c>
      <c r="R5681">
        <v>0</v>
      </c>
      <c r="S5681">
        <v>0</v>
      </c>
      <c r="T5681">
        <v>0</v>
      </c>
      <c r="U5681">
        <v>80.25</v>
      </c>
      <c r="V5681">
        <v>749</v>
      </c>
      <c r="W5681">
        <v>1</v>
      </c>
      <c r="X5681">
        <v>749</v>
      </c>
      <c r="Y5681">
        <v>0</v>
      </c>
      <c r="Z5681" s="1">
        <v>0</v>
      </c>
    </row>
    <row r="5682" spans="1:26">
      <c r="A5682" s="2">
        <v>45104</v>
      </c>
      <c r="B5682" t="s">
        <v>4457</v>
      </c>
      <c r="C5682" t="s">
        <v>1</v>
      </c>
      <c r="D5682" s="2" t="str">
        <f t="shared" si="358"/>
        <v>KOW-UN1-R-0002</v>
      </c>
      <c r="E5682" t="s">
        <v>171</v>
      </c>
      <c r="F5682" t="s">
        <v>307</v>
      </c>
      <c r="G5682">
        <v>39</v>
      </c>
      <c r="H5682" t="str">
        <f>VLOOKUP(E5682,[1]data!$D$3:$AK$1000,34,0)</f>
        <v>Classic</v>
      </c>
      <c r="I5682">
        <v>1999</v>
      </c>
      <c r="J5682" t="str">
        <f>VLOOKUP(E5682,[1]data!$D$3:$AJ$1048576,33,0)</f>
        <v>1799-2299</v>
      </c>
      <c r="K5682" t="s">
        <v>5193</v>
      </c>
      <c r="L5682" t="s">
        <v>255</v>
      </c>
      <c r="M5682">
        <v>1</v>
      </c>
      <c r="N5682">
        <v>1612.08</v>
      </c>
      <c r="O5682">
        <v>-241.81</v>
      </c>
      <c r="P5682">
        <v>0</v>
      </c>
      <c r="Q5682">
        <v>1370.27</v>
      </c>
      <c r="R5682">
        <v>0</v>
      </c>
      <c r="S5682">
        <v>0</v>
      </c>
      <c r="T5682">
        <v>0</v>
      </c>
      <c r="U5682">
        <v>328.88</v>
      </c>
      <c r="V5682">
        <v>1699.15</v>
      </c>
      <c r="W5682">
        <v>1</v>
      </c>
      <c r="X5682">
        <v>1999</v>
      </c>
      <c r="Y5682">
        <v>299.84999999999991</v>
      </c>
      <c r="Z5682" s="1">
        <v>0.14999999999999997</v>
      </c>
    </row>
    <row r="5683" spans="1:26">
      <c r="A5683" s="2">
        <v>45104</v>
      </c>
      <c r="B5683" t="s">
        <v>4457</v>
      </c>
      <c r="C5683" t="s">
        <v>1</v>
      </c>
      <c r="D5683" s="2" t="str">
        <f t="shared" si="358"/>
        <v>KOW-POL2-R-007</v>
      </c>
      <c r="E5683" t="s">
        <v>184</v>
      </c>
      <c r="F5683" t="s">
        <v>4579</v>
      </c>
      <c r="G5683" t="s">
        <v>2108</v>
      </c>
      <c r="H5683" t="str">
        <f>VLOOKUP(E5683,[1]data!$D$3:$AK$1000,34,0)</f>
        <v>Polo Tees</v>
      </c>
      <c r="I5683">
        <v>1299</v>
      </c>
      <c r="J5683" t="str">
        <f>VLOOKUP(E5683,[1]data!$D$3:$AJ$1048576,33,0)</f>
        <v>1099-1499</v>
      </c>
      <c r="K5683" t="s">
        <v>5193</v>
      </c>
      <c r="L5683" t="s">
        <v>255</v>
      </c>
      <c r="M5683">
        <v>1</v>
      </c>
      <c r="N5683">
        <v>1047.58</v>
      </c>
      <c r="O5683">
        <v>-157.13</v>
      </c>
      <c r="P5683">
        <v>0</v>
      </c>
      <c r="Q5683">
        <v>890.45</v>
      </c>
      <c r="R5683">
        <v>0</v>
      </c>
      <c r="S5683">
        <v>0</v>
      </c>
      <c r="T5683">
        <v>0</v>
      </c>
      <c r="U5683">
        <v>213.7</v>
      </c>
      <c r="V5683">
        <v>1104.1500000000001</v>
      </c>
      <c r="W5683">
        <v>1</v>
      </c>
      <c r="X5683">
        <v>1299</v>
      </c>
      <c r="Y5683">
        <v>194.84999999999991</v>
      </c>
      <c r="Z5683" s="1">
        <v>0.14999999999999994</v>
      </c>
    </row>
    <row r="5684" spans="1:26">
      <c r="A5684" s="2">
        <v>45104</v>
      </c>
      <c r="B5684" t="s">
        <v>4457</v>
      </c>
      <c r="C5684" t="s">
        <v>1</v>
      </c>
      <c r="D5684" s="2" t="str">
        <f t="shared" si="358"/>
        <v>KOW-SW2-R-0072</v>
      </c>
      <c r="E5684" t="s">
        <v>206</v>
      </c>
      <c r="F5684" t="s">
        <v>5194</v>
      </c>
      <c r="G5684" t="s">
        <v>2108</v>
      </c>
      <c r="H5684" t="str">
        <f>VLOOKUP(E5684,[1]data!$D$3:$AK$1000,34,0)</f>
        <v>SweatShirts</v>
      </c>
      <c r="I5684">
        <v>1999</v>
      </c>
      <c r="J5684" t="str">
        <f>VLOOKUP(E5684,[1]data!$D$3:$AJ$1048576,33,0)</f>
        <v>1799-2299</v>
      </c>
      <c r="K5684" t="s">
        <v>5193</v>
      </c>
      <c r="L5684" t="s">
        <v>255</v>
      </c>
      <c r="M5684">
        <v>1</v>
      </c>
      <c r="N5684">
        <v>1612.1</v>
      </c>
      <c r="O5684">
        <v>-241.81</v>
      </c>
      <c r="P5684">
        <v>0</v>
      </c>
      <c r="Q5684">
        <v>1370.29</v>
      </c>
      <c r="R5684">
        <v>0</v>
      </c>
      <c r="S5684">
        <v>0</v>
      </c>
      <c r="T5684">
        <v>0</v>
      </c>
      <c r="U5684">
        <v>328.86</v>
      </c>
      <c r="V5684">
        <v>1699.15</v>
      </c>
      <c r="W5684">
        <v>1</v>
      </c>
      <c r="X5684">
        <v>1999</v>
      </c>
      <c r="Y5684">
        <v>299.84999999999991</v>
      </c>
      <c r="Z5684" s="1">
        <v>0.14999999999999997</v>
      </c>
    </row>
    <row r="5685" spans="1:26">
      <c r="A5685" s="2">
        <v>45104</v>
      </c>
      <c r="B5685" t="s">
        <v>4457</v>
      </c>
      <c r="C5685" t="s">
        <v>1</v>
      </c>
      <c r="D5685" s="2" t="str">
        <f t="shared" si="358"/>
        <v>KOW-CA3-S-0005</v>
      </c>
      <c r="E5685" t="s">
        <v>18</v>
      </c>
      <c r="F5685" t="s">
        <v>285</v>
      </c>
      <c r="G5685">
        <v>42</v>
      </c>
      <c r="H5685" t="str">
        <f>VLOOKUP(E5685,[1]data!$D$3:$AK$1000,34,0)</f>
        <v>Casual</v>
      </c>
      <c r="I5685">
        <v>1999</v>
      </c>
      <c r="J5685" t="str">
        <f>VLOOKUP(E5685,[1]data!$D$3:$AJ$1048576,33,0)</f>
        <v>1799-2299</v>
      </c>
      <c r="K5685" t="s">
        <v>5195</v>
      </c>
      <c r="L5685" t="s">
        <v>255</v>
      </c>
      <c r="M5685">
        <v>1</v>
      </c>
      <c r="N5685">
        <v>1784.82</v>
      </c>
      <c r="O5685">
        <v>0</v>
      </c>
      <c r="P5685">
        <v>0</v>
      </c>
      <c r="Q5685">
        <v>1784.82</v>
      </c>
      <c r="R5685">
        <v>0</v>
      </c>
      <c r="S5685">
        <v>0</v>
      </c>
      <c r="T5685">
        <v>0</v>
      </c>
      <c r="U5685">
        <v>214.18</v>
      </c>
      <c r="V5685">
        <v>1999</v>
      </c>
      <c r="W5685">
        <v>1</v>
      </c>
      <c r="X5685">
        <v>1999</v>
      </c>
      <c r="Y5685">
        <v>0</v>
      </c>
      <c r="Z5685" s="1">
        <v>0</v>
      </c>
    </row>
    <row r="5686" spans="1:26">
      <c r="A5686" s="2">
        <v>45104</v>
      </c>
      <c r="B5686" t="s">
        <v>4457</v>
      </c>
      <c r="C5686" t="s">
        <v>1</v>
      </c>
      <c r="D5686" s="2" t="str">
        <f t="shared" si="358"/>
        <v>KOW-FF6-R-0035</v>
      </c>
      <c r="E5686" t="s">
        <v>66</v>
      </c>
      <c r="F5686" t="s">
        <v>2065</v>
      </c>
      <c r="G5686">
        <v>30</v>
      </c>
      <c r="H5686" t="str">
        <f>VLOOKUP(E5686,[1]data!$D$3:$AK$1000,34,0)</f>
        <v>Bottom</v>
      </c>
      <c r="I5686">
        <v>1499</v>
      </c>
      <c r="J5686" t="str">
        <f>VLOOKUP(E5686,[1]data!$D$3:$AJ$1048576,33,0)</f>
        <v>1099-1499</v>
      </c>
      <c r="K5686" t="s">
        <v>5196</v>
      </c>
      <c r="L5686" t="s">
        <v>255</v>
      </c>
      <c r="M5686">
        <v>1</v>
      </c>
      <c r="N5686">
        <v>1208.8599999999999</v>
      </c>
      <c r="O5686">
        <v>-120.88</v>
      </c>
      <c r="P5686">
        <v>0</v>
      </c>
      <c r="Q5686">
        <v>1087.98</v>
      </c>
      <c r="R5686">
        <v>0</v>
      </c>
      <c r="S5686">
        <v>0</v>
      </c>
      <c r="T5686">
        <v>0</v>
      </c>
      <c r="U5686">
        <v>261.12</v>
      </c>
      <c r="V5686">
        <v>1349.1</v>
      </c>
      <c r="W5686">
        <v>1</v>
      </c>
      <c r="X5686">
        <v>1499</v>
      </c>
      <c r="Y5686">
        <v>149.90000000000009</v>
      </c>
      <c r="Z5686" s="1">
        <v>0.10000000000000006</v>
      </c>
    </row>
    <row r="5687" spans="1:26">
      <c r="A5687" s="2">
        <v>45104</v>
      </c>
      <c r="B5687" t="s">
        <v>4457</v>
      </c>
      <c r="C5687" t="s">
        <v>1</v>
      </c>
      <c r="D5687" s="2" t="str">
        <f t="shared" si="358"/>
        <v>KOW-TEE2-R-007</v>
      </c>
      <c r="E5687" t="s">
        <v>201</v>
      </c>
      <c r="F5687" t="s">
        <v>4893</v>
      </c>
      <c r="G5687" t="s">
        <v>2011</v>
      </c>
      <c r="H5687" t="str">
        <f>VLOOKUP(E5687,[1]data!$D$3:$AK$1000,34,0)</f>
        <v>Crew Neck Tee</v>
      </c>
      <c r="I5687">
        <v>749</v>
      </c>
      <c r="J5687" t="str">
        <f>VLOOKUP(E5687,[1]data!$D$3:$AJ$1048576,33,0)</f>
        <v>399-799</v>
      </c>
      <c r="K5687" t="s">
        <v>5197</v>
      </c>
      <c r="L5687" t="s">
        <v>255</v>
      </c>
      <c r="M5687">
        <v>1</v>
      </c>
      <c r="N5687">
        <v>668.75</v>
      </c>
      <c r="O5687">
        <v>0</v>
      </c>
      <c r="P5687">
        <v>0</v>
      </c>
      <c r="Q5687">
        <v>668.75</v>
      </c>
      <c r="R5687">
        <v>0</v>
      </c>
      <c r="S5687">
        <v>0</v>
      </c>
      <c r="T5687">
        <v>0</v>
      </c>
      <c r="U5687">
        <v>80.25</v>
      </c>
      <c r="V5687">
        <v>749</v>
      </c>
      <c r="W5687">
        <v>1</v>
      </c>
      <c r="X5687">
        <v>749</v>
      </c>
      <c r="Y5687">
        <v>0</v>
      </c>
      <c r="Z5687" s="1">
        <v>0</v>
      </c>
    </row>
    <row r="5688" spans="1:26">
      <c r="A5688" s="2">
        <v>45104</v>
      </c>
      <c r="B5688" t="s">
        <v>4457</v>
      </c>
      <c r="C5688" t="s">
        <v>1</v>
      </c>
      <c r="D5688" s="2" t="str">
        <f t="shared" si="358"/>
        <v>KOW-CC09-R-003</v>
      </c>
      <c r="E5688" t="s">
        <v>46</v>
      </c>
      <c r="F5688" t="s">
        <v>1721</v>
      </c>
      <c r="G5688">
        <v>30</v>
      </c>
      <c r="H5688" t="str">
        <f>VLOOKUP(E5688,[1]data!$D$3:$AK$1000,34,0)</f>
        <v>Bottom</v>
      </c>
      <c r="I5688">
        <v>1499</v>
      </c>
      <c r="J5688" t="str">
        <f>VLOOKUP(E5688,[1]data!$D$3:$AJ$1048576,33,0)</f>
        <v>1099-1499</v>
      </c>
      <c r="K5688" t="s">
        <v>5198</v>
      </c>
      <c r="L5688" t="s">
        <v>255</v>
      </c>
      <c r="M5688">
        <v>1</v>
      </c>
      <c r="N5688">
        <v>1338.39</v>
      </c>
      <c r="O5688">
        <v>0</v>
      </c>
      <c r="P5688">
        <v>0</v>
      </c>
      <c r="Q5688">
        <v>1338.39</v>
      </c>
      <c r="R5688">
        <v>0</v>
      </c>
      <c r="S5688">
        <v>0</v>
      </c>
      <c r="T5688">
        <v>0</v>
      </c>
      <c r="U5688">
        <v>160.61000000000001</v>
      </c>
      <c r="V5688">
        <v>1499</v>
      </c>
      <c r="W5688">
        <v>1</v>
      </c>
      <c r="X5688">
        <v>1499</v>
      </c>
      <c r="Y5688">
        <v>0</v>
      </c>
      <c r="Z5688" s="1">
        <v>0</v>
      </c>
    </row>
    <row r="5689" spans="1:26">
      <c r="A5689" s="2">
        <v>45104</v>
      </c>
      <c r="B5689" t="s">
        <v>4457</v>
      </c>
      <c r="C5689" t="s">
        <v>1</v>
      </c>
      <c r="D5689" s="2" t="str">
        <f t="shared" si="358"/>
        <v>KOW-CC12-R-003</v>
      </c>
      <c r="E5689" t="s">
        <v>52</v>
      </c>
      <c r="F5689" t="s">
        <v>1723</v>
      </c>
      <c r="G5689">
        <v>32</v>
      </c>
      <c r="H5689" t="str">
        <f>VLOOKUP(E5689,[1]data!$D$3:$AK$1000,34,0)</f>
        <v>Bottom</v>
      </c>
      <c r="I5689">
        <v>2499</v>
      </c>
      <c r="J5689" t="str">
        <f>VLOOKUP(E5689,[1]data!$D$3:$AJ$1048576,33,0)</f>
        <v>2499-2999</v>
      </c>
      <c r="K5689" t="s">
        <v>5199</v>
      </c>
      <c r="L5689" t="s">
        <v>255</v>
      </c>
      <c r="M5689">
        <v>1</v>
      </c>
      <c r="N5689">
        <v>2231.25</v>
      </c>
      <c r="O5689">
        <v>0</v>
      </c>
      <c r="P5689">
        <v>0</v>
      </c>
      <c r="Q5689">
        <v>2231.25</v>
      </c>
      <c r="R5689">
        <v>0</v>
      </c>
      <c r="S5689">
        <v>0</v>
      </c>
      <c r="T5689">
        <v>0</v>
      </c>
      <c r="U5689">
        <v>267.75</v>
      </c>
      <c r="V5689">
        <v>2499</v>
      </c>
      <c r="W5689">
        <v>1</v>
      </c>
      <c r="X5689">
        <v>2499</v>
      </c>
      <c r="Y5689">
        <v>0</v>
      </c>
      <c r="Z5689" s="1">
        <v>0</v>
      </c>
    </row>
    <row r="5690" spans="1:26">
      <c r="A5690" s="2">
        <v>45104</v>
      </c>
      <c r="B5690" t="s">
        <v>4457</v>
      </c>
      <c r="C5690" t="s">
        <v>1</v>
      </c>
      <c r="D5690" s="2" t="str">
        <f t="shared" si="358"/>
        <v>KOW-CA6-S-0002</v>
      </c>
      <c r="E5690" t="s">
        <v>25</v>
      </c>
      <c r="F5690" t="s">
        <v>334</v>
      </c>
      <c r="G5690">
        <v>39</v>
      </c>
      <c r="H5690" t="str">
        <f>VLOOKUP(E5690,[1]data!$D$3:$AK$1000,34,0)</f>
        <v>Casual</v>
      </c>
      <c r="I5690">
        <v>1499</v>
      </c>
      <c r="J5690" t="str">
        <f>VLOOKUP(E5690,[1]data!$D$3:$AJ$1048576,33,0)</f>
        <v>1099-1499</v>
      </c>
      <c r="K5690" t="s">
        <v>5200</v>
      </c>
      <c r="L5690" t="s">
        <v>255</v>
      </c>
      <c r="M5690">
        <v>1</v>
      </c>
      <c r="N5690">
        <v>1338.39</v>
      </c>
      <c r="O5690">
        <v>0</v>
      </c>
      <c r="P5690">
        <v>0</v>
      </c>
      <c r="Q5690">
        <v>1338.39</v>
      </c>
      <c r="R5690">
        <v>0</v>
      </c>
      <c r="S5690">
        <v>0</v>
      </c>
      <c r="T5690">
        <v>0</v>
      </c>
      <c r="U5690">
        <v>160.61000000000001</v>
      </c>
      <c r="V5690">
        <v>1499</v>
      </c>
      <c r="W5690">
        <v>1</v>
      </c>
      <c r="X5690">
        <v>1499</v>
      </c>
      <c r="Y5690">
        <v>0</v>
      </c>
      <c r="Z5690" s="1">
        <v>0</v>
      </c>
    </row>
    <row r="5691" spans="1:26">
      <c r="A5691" s="2">
        <v>45104</v>
      </c>
      <c r="B5691" t="s">
        <v>4457</v>
      </c>
      <c r="C5691" t="s">
        <v>1</v>
      </c>
      <c r="D5691" s="2" t="str">
        <f t="shared" si="358"/>
        <v>KOW-AMZ1-R-006</v>
      </c>
      <c r="E5691" t="s">
        <v>187</v>
      </c>
      <c r="F5691" t="s">
        <v>4441</v>
      </c>
      <c r="G5691" t="s">
        <v>2029</v>
      </c>
      <c r="H5691" t="str">
        <f>VLOOKUP(E5691,[1]data!$D$3:$AK$1000,34,0)</f>
        <v>Crew Neck Tee</v>
      </c>
      <c r="I5691">
        <v>749</v>
      </c>
      <c r="J5691" t="str">
        <f>VLOOKUP(E5691,[1]data!$D$3:$AJ$1048576,33,0)</f>
        <v>399-799</v>
      </c>
      <c r="K5691" t="s">
        <v>5201</v>
      </c>
      <c r="L5691" t="s">
        <v>255</v>
      </c>
      <c r="M5691">
        <v>1</v>
      </c>
      <c r="N5691">
        <v>1069.6400000000001</v>
      </c>
      <c r="O5691">
        <v>-160.44</v>
      </c>
      <c r="P5691">
        <v>0</v>
      </c>
      <c r="Q5691">
        <v>909.2</v>
      </c>
      <c r="R5691">
        <v>0</v>
      </c>
      <c r="S5691">
        <v>0</v>
      </c>
      <c r="T5691">
        <v>0</v>
      </c>
      <c r="U5691">
        <v>109.1</v>
      </c>
      <c r="V5691">
        <v>1018.3</v>
      </c>
      <c r="W5691">
        <v>2</v>
      </c>
      <c r="X5691">
        <v>1498</v>
      </c>
      <c r="Y5691">
        <v>479.70000000000005</v>
      </c>
      <c r="Z5691" s="1">
        <v>0.32022696929238986</v>
      </c>
    </row>
    <row r="5692" spans="1:26">
      <c r="A5692" s="2">
        <v>45105</v>
      </c>
      <c r="B5692" t="s">
        <v>4457</v>
      </c>
      <c r="C5692" t="s">
        <v>1</v>
      </c>
      <c r="D5692" s="2" t="str">
        <f t="shared" si="358"/>
        <v>KOW-CC02-R-004</v>
      </c>
      <c r="E5692" t="s">
        <v>39</v>
      </c>
      <c r="F5692" t="s">
        <v>1508</v>
      </c>
      <c r="G5692">
        <v>44</v>
      </c>
      <c r="H5692" t="str">
        <f>VLOOKUP(E5692,[1]data!$D$3:$AK$1000,34,0)</f>
        <v>Casual</v>
      </c>
      <c r="I5692">
        <v>2499</v>
      </c>
      <c r="J5692" t="str">
        <f>VLOOKUP(E5692,[1]data!$D$3:$AJ$1048576,33,0)</f>
        <v>2499-2999</v>
      </c>
      <c r="K5692" t="s">
        <v>5202</v>
      </c>
      <c r="L5692" t="s">
        <v>255</v>
      </c>
      <c r="M5692">
        <v>1</v>
      </c>
      <c r="N5692">
        <v>2231.25</v>
      </c>
      <c r="O5692">
        <v>0</v>
      </c>
      <c r="P5692">
        <v>0</v>
      </c>
      <c r="Q5692">
        <v>2231.25</v>
      </c>
      <c r="R5692">
        <v>0</v>
      </c>
      <c r="S5692">
        <v>0</v>
      </c>
      <c r="T5692">
        <v>0</v>
      </c>
      <c r="U5692">
        <v>267.75</v>
      </c>
      <c r="V5692">
        <v>2499</v>
      </c>
      <c r="W5692">
        <v>1</v>
      </c>
      <c r="X5692">
        <v>2499</v>
      </c>
      <c r="Y5692">
        <v>0</v>
      </c>
      <c r="Z5692" s="1">
        <v>0</v>
      </c>
    </row>
    <row r="5693" spans="1:26">
      <c r="A5693" s="2">
        <v>45105</v>
      </c>
      <c r="B5693" t="s">
        <v>4457</v>
      </c>
      <c r="C5693" t="s">
        <v>1</v>
      </c>
      <c r="D5693" s="2" t="str">
        <f t="shared" si="358"/>
        <v>KOW-CC09-R-003</v>
      </c>
      <c r="E5693" t="s">
        <v>48</v>
      </c>
      <c r="F5693" t="s">
        <v>1721</v>
      </c>
      <c r="G5693">
        <v>34</v>
      </c>
      <c r="H5693" t="str">
        <f>VLOOKUP(E5693,[1]data!$D$3:$AK$1000,34,0)</f>
        <v>Bottom</v>
      </c>
      <c r="I5693">
        <v>1499</v>
      </c>
      <c r="J5693" t="str">
        <f>VLOOKUP(E5693,[1]data!$D$3:$AJ$1048576,33,0)</f>
        <v>1099-1499</v>
      </c>
      <c r="K5693" t="s">
        <v>5203</v>
      </c>
      <c r="L5693" t="s">
        <v>255</v>
      </c>
      <c r="M5693">
        <v>1</v>
      </c>
      <c r="N5693">
        <v>1338.38</v>
      </c>
      <c r="O5693">
        <v>-200.75</v>
      </c>
      <c r="P5693">
        <v>0</v>
      </c>
      <c r="Q5693">
        <v>1137.6300000000001</v>
      </c>
      <c r="R5693">
        <v>0</v>
      </c>
      <c r="S5693">
        <v>0</v>
      </c>
      <c r="T5693">
        <v>0</v>
      </c>
      <c r="U5693">
        <v>136.52000000000001</v>
      </c>
      <c r="V5693">
        <v>1274.1500000000001</v>
      </c>
      <c r="W5693">
        <v>1</v>
      </c>
      <c r="X5693">
        <v>1499</v>
      </c>
      <c r="Y5693">
        <v>224.84999999999991</v>
      </c>
      <c r="Z5693" s="1">
        <v>0.14999999999999994</v>
      </c>
    </row>
    <row r="5694" spans="1:26">
      <c r="A5694" s="2">
        <v>45105</v>
      </c>
      <c r="B5694" t="s">
        <v>4457</v>
      </c>
      <c r="C5694" t="s">
        <v>1</v>
      </c>
      <c r="D5694" s="2" t="str">
        <f t="shared" si="358"/>
        <v>KOW-CC10-R-003</v>
      </c>
      <c r="E5694" t="s">
        <v>179</v>
      </c>
      <c r="F5694" t="s">
        <v>4133</v>
      </c>
      <c r="G5694">
        <v>32</v>
      </c>
      <c r="H5694" t="str">
        <f>VLOOKUP(E5694,[1]data!$D$3:$AK$1000,34,0)</f>
        <v>Casual</v>
      </c>
      <c r="I5694">
        <v>2499</v>
      </c>
      <c r="J5694" t="str">
        <f>VLOOKUP(E5694,[1]data!$D$3:$AJ$1048576,33,0)</f>
        <v>2499-2999</v>
      </c>
      <c r="K5694" t="s">
        <v>5204</v>
      </c>
      <c r="L5694" t="s">
        <v>255</v>
      </c>
      <c r="M5694">
        <v>1</v>
      </c>
      <c r="N5694">
        <v>2231.25</v>
      </c>
      <c r="O5694">
        <v>-446.25</v>
      </c>
      <c r="P5694">
        <v>0</v>
      </c>
      <c r="Q5694">
        <v>1785</v>
      </c>
      <c r="R5694">
        <v>0</v>
      </c>
      <c r="S5694">
        <v>0</v>
      </c>
      <c r="T5694">
        <v>0</v>
      </c>
      <c r="U5694">
        <v>214.2</v>
      </c>
      <c r="V5694">
        <v>1999.2</v>
      </c>
      <c r="W5694">
        <v>1</v>
      </c>
      <c r="X5694">
        <v>2499</v>
      </c>
      <c r="Y5694">
        <v>499.79999999999995</v>
      </c>
      <c r="Z5694" s="1">
        <v>0.19999999999999998</v>
      </c>
    </row>
    <row r="5695" spans="1:26">
      <c r="A5695" s="2">
        <v>45105</v>
      </c>
      <c r="B5695" t="s">
        <v>4457</v>
      </c>
      <c r="C5695" t="s">
        <v>1</v>
      </c>
      <c r="D5695" s="2" t="str">
        <f t="shared" si="358"/>
        <v>KOW-PA6-R-0005</v>
      </c>
      <c r="E5695" t="s">
        <v>207</v>
      </c>
      <c r="F5695" t="s">
        <v>515</v>
      </c>
      <c r="G5695">
        <v>39</v>
      </c>
      <c r="H5695" t="str">
        <f>VLOOKUP(E5695,[1]data!$D$3:$AK$1000,34,0)</f>
        <v>Classic</v>
      </c>
      <c r="I5695">
        <v>3499</v>
      </c>
      <c r="J5695" t="str">
        <f>VLOOKUP(E5695,[1]data!$D$3:$AJ$1048576,33,0)</f>
        <v>3499-3999</v>
      </c>
      <c r="K5695" t="s">
        <v>5205</v>
      </c>
      <c r="L5695" t="s">
        <v>255</v>
      </c>
      <c r="M5695">
        <v>1</v>
      </c>
      <c r="N5695">
        <v>2499.1</v>
      </c>
      <c r="O5695">
        <v>-374.86</v>
      </c>
      <c r="P5695">
        <v>0</v>
      </c>
      <c r="Q5695">
        <v>2124.2399999999998</v>
      </c>
      <c r="R5695">
        <v>0</v>
      </c>
      <c r="S5695">
        <v>0</v>
      </c>
      <c r="T5695">
        <v>0</v>
      </c>
      <c r="U5695">
        <v>254.91</v>
      </c>
      <c r="V5695">
        <v>2379.15</v>
      </c>
      <c r="W5695">
        <v>1</v>
      </c>
      <c r="X5695">
        <v>3499</v>
      </c>
      <c r="Y5695">
        <v>1119.8499999999999</v>
      </c>
      <c r="Z5695" s="1">
        <v>0.32004858531008856</v>
      </c>
    </row>
    <row r="5696" spans="1:26">
      <c r="A5696" s="2">
        <v>45105</v>
      </c>
      <c r="B5696" t="s">
        <v>4457</v>
      </c>
      <c r="C5696" t="s">
        <v>1</v>
      </c>
      <c r="D5696" s="2" t="str">
        <f t="shared" si="358"/>
        <v>KOW-CA11-R-000</v>
      </c>
      <c r="E5696" t="s">
        <v>11</v>
      </c>
      <c r="F5696" t="s">
        <v>302</v>
      </c>
      <c r="G5696">
        <v>44</v>
      </c>
      <c r="H5696" t="str">
        <f>VLOOKUP(E5696,[1]data!$D$3:$AK$1000,34,0)</f>
        <v>Casual</v>
      </c>
      <c r="I5696">
        <v>1999</v>
      </c>
      <c r="J5696" t="str">
        <f>VLOOKUP(E5696,[1]data!$D$3:$AJ$1048576,33,0)</f>
        <v>1799-2299</v>
      </c>
      <c r="K5696" t="s">
        <v>5206</v>
      </c>
      <c r="L5696" t="s">
        <v>255</v>
      </c>
      <c r="M5696">
        <v>1</v>
      </c>
      <c r="N5696">
        <v>1784.82</v>
      </c>
      <c r="O5696">
        <v>0</v>
      </c>
      <c r="P5696">
        <v>0</v>
      </c>
      <c r="Q5696">
        <v>1784.82</v>
      </c>
      <c r="R5696">
        <v>0</v>
      </c>
      <c r="S5696">
        <v>0</v>
      </c>
      <c r="T5696">
        <v>0</v>
      </c>
      <c r="U5696">
        <v>214.18</v>
      </c>
      <c r="V5696">
        <v>1999</v>
      </c>
      <c r="W5696">
        <v>1</v>
      </c>
      <c r="X5696">
        <v>1999</v>
      </c>
      <c r="Y5696">
        <v>0</v>
      </c>
      <c r="Z5696" s="1">
        <v>0</v>
      </c>
    </row>
    <row r="5697" spans="1:26">
      <c r="A5697" s="2">
        <v>45105</v>
      </c>
      <c r="B5697" t="s">
        <v>4457</v>
      </c>
      <c r="C5697" t="s">
        <v>1</v>
      </c>
      <c r="D5697" s="2" t="str">
        <f t="shared" si="358"/>
        <v>KOW-FF03-R-005</v>
      </c>
      <c r="E5697" t="s">
        <v>64</v>
      </c>
      <c r="F5697" t="s">
        <v>1876</v>
      </c>
      <c r="G5697">
        <v>44</v>
      </c>
      <c r="H5697" t="str">
        <f>VLOOKUP(E5697,[1]data!$D$3:$AK$1000,34,0)</f>
        <v>Linen</v>
      </c>
      <c r="I5697">
        <v>3999</v>
      </c>
      <c r="J5697" t="str">
        <f>VLOOKUP(E5697,[1]data!$D$3:$AJ$1048576,33,0)</f>
        <v>3499-3999</v>
      </c>
      <c r="K5697" t="s">
        <v>5207</v>
      </c>
      <c r="L5697" t="s">
        <v>255</v>
      </c>
      <c r="M5697">
        <v>1</v>
      </c>
      <c r="N5697">
        <v>2856.24</v>
      </c>
      <c r="O5697">
        <v>-285.62</v>
      </c>
      <c r="P5697">
        <v>0</v>
      </c>
      <c r="Q5697">
        <v>2570.62</v>
      </c>
      <c r="R5697">
        <v>0</v>
      </c>
      <c r="S5697">
        <v>0</v>
      </c>
      <c r="T5697">
        <v>0</v>
      </c>
      <c r="U5697">
        <v>308.48</v>
      </c>
      <c r="V5697">
        <v>2879.1</v>
      </c>
      <c r="W5697">
        <v>1</v>
      </c>
      <c r="X5697">
        <v>3999</v>
      </c>
      <c r="Y5697">
        <v>1119.9000000000001</v>
      </c>
      <c r="Z5697" s="1">
        <v>0.28004501125281323</v>
      </c>
    </row>
    <row r="5698" spans="1:26">
      <c r="A5698" s="2">
        <v>45105</v>
      </c>
      <c r="B5698" t="s">
        <v>4457</v>
      </c>
      <c r="C5698" t="s">
        <v>1</v>
      </c>
      <c r="D5698" s="2" t="str">
        <f t="shared" si="358"/>
        <v>KOW-FF6-R-0035</v>
      </c>
      <c r="E5698" t="s">
        <v>66</v>
      </c>
      <c r="F5698" t="s">
        <v>2065</v>
      </c>
      <c r="G5698">
        <v>30</v>
      </c>
      <c r="H5698" t="str">
        <f>VLOOKUP(E5698,[1]data!$D$3:$AK$1000,34,0)</f>
        <v>Bottom</v>
      </c>
      <c r="I5698">
        <v>1499</v>
      </c>
      <c r="J5698" t="str">
        <f>VLOOKUP(E5698,[1]data!$D$3:$AJ$1048576,33,0)</f>
        <v>1099-1499</v>
      </c>
      <c r="K5698" t="s">
        <v>5208</v>
      </c>
      <c r="L5698" t="s">
        <v>255</v>
      </c>
      <c r="M5698">
        <v>1</v>
      </c>
      <c r="N5698">
        <v>1338.39</v>
      </c>
      <c r="O5698">
        <v>0</v>
      </c>
      <c r="P5698">
        <v>0</v>
      </c>
      <c r="Q5698">
        <v>1338.39</v>
      </c>
      <c r="R5698">
        <v>0</v>
      </c>
      <c r="S5698">
        <v>0</v>
      </c>
      <c r="T5698">
        <v>0</v>
      </c>
      <c r="U5698">
        <v>160.61000000000001</v>
      </c>
      <c r="V5698">
        <v>1499</v>
      </c>
      <c r="W5698">
        <v>1</v>
      </c>
      <c r="X5698">
        <v>1499</v>
      </c>
      <c r="Y5698">
        <v>0</v>
      </c>
      <c r="Z5698" s="1">
        <v>0</v>
      </c>
    </row>
    <row r="5699" spans="1:26">
      <c r="A5699" s="2">
        <v>45105</v>
      </c>
      <c r="B5699" t="s">
        <v>4457</v>
      </c>
      <c r="C5699" t="s">
        <v>1</v>
      </c>
      <c r="D5699" s="2" t="str">
        <f t="shared" ref="D5699:D5762" si="359">LEFT(E5699,14)</f>
        <v>KOW-PA2-R-0004</v>
      </c>
      <c r="E5699" t="s">
        <v>116</v>
      </c>
      <c r="F5699" t="s">
        <v>406</v>
      </c>
      <c r="G5699">
        <v>39</v>
      </c>
      <c r="H5699" t="str">
        <f>VLOOKUP(E5699,[1]data!$D$3:$AK$1000,34,0)</f>
        <v>Party</v>
      </c>
      <c r="I5699">
        <v>2499</v>
      </c>
      <c r="J5699" t="str">
        <f>VLOOKUP(E5699,[1]data!$D$3:$AJ$1048576,33,0)</f>
        <v>2499-2999</v>
      </c>
      <c r="K5699" t="s">
        <v>5207</v>
      </c>
      <c r="L5699" t="s">
        <v>255</v>
      </c>
      <c r="M5699">
        <v>1</v>
      </c>
      <c r="N5699">
        <v>2231.25</v>
      </c>
      <c r="O5699">
        <v>-223.12</v>
      </c>
      <c r="P5699">
        <v>0</v>
      </c>
      <c r="Q5699">
        <v>2008.13</v>
      </c>
      <c r="R5699">
        <v>0</v>
      </c>
      <c r="S5699">
        <v>0</v>
      </c>
      <c r="T5699">
        <v>0</v>
      </c>
      <c r="U5699">
        <v>240.97</v>
      </c>
      <c r="V5699">
        <v>2249.1</v>
      </c>
      <c r="W5699">
        <v>1</v>
      </c>
      <c r="X5699">
        <v>2499</v>
      </c>
      <c r="Y5699">
        <v>249.90000000000009</v>
      </c>
      <c r="Z5699" s="1">
        <v>0.10000000000000003</v>
      </c>
    </row>
    <row r="5700" spans="1:26">
      <c r="A5700" s="2">
        <v>45105</v>
      </c>
      <c r="B5700" t="s">
        <v>4457</v>
      </c>
      <c r="C5700" t="s">
        <v>1</v>
      </c>
      <c r="D5700" s="2" t="str">
        <f t="shared" si="359"/>
        <v>KOW-TRA6-R-000</v>
      </c>
      <c r="E5700" t="s">
        <v>159</v>
      </c>
      <c r="F5700" t="s">
        <v>256</v>
      </c>
      <c r="G5700">
        <v>42</v>
      </c>
      <c r="H5700" t="str">
        <f>VLOOKUP(E5700,[1]data!$D$3:$AK$1000,34,0)</f>
        <v>Traditional</v>
      </c>
      <c r="I5700">
        <v>1499</v>
      </c>
      <c r="J5700" t="str">
        <f>VLOOKUP(E5700,[1]data!$D$3:$AJ$1048576,33,0)</f>
        <v>1099-1499</v>
      </c>
      <c r="K5700" t="s">
        <v>5209</v>
      </c>
      <c r="L5700" t="s">
        <v>255</v>
      </c>
      <c r="M5700">
        <v>1</v>
      </c>
      <c r="N5700">
        <v>1338.4</v>
      </c>
      <c r="O5700">
        <v>-133.84</v>
      </c>
      <c r="P5700">
        <v>0</v>
      </c>
      <c r="Q5700">
        <v>1204.56</v>
      </c>
      <c r="R5700">
        <v>0</v>
      </c>
      <c r="S5700">
        <v>0</v>
      </c>
      <c r="T5700">
        <v>0</v>
      </c>
      <c r="U5700">
        <v>144.54</v>
      </c>
      <c r="V5700">
        <v>1349.1</v>
      </c>
      <c r="W5700">
        <v>1</v>
      </c>
      <c r="X5700">
        <v>1499</v>
      </c>
      <c r="Y5700">
        <v>149.90000000000009</v>
      </c>
      <c r="Z5700" s="1">
        <v>0.10000000000000006</v>
      </c>
    </row>
    <row r="5701" spans="1:26">
      <c r="A5701" s="2">
        <v>45105</v>
      </c>
      <c r="B5701" t="s">
        <v>4457</v>
      </c>
      <c r="C5701" t="s">
        <v>1</v>
      </c>
      <c r="D5701" s="2" t="str">
        <f t="shared" si="359"/>
        <v>KOW-LI2-R-0006</v>
      </c>
      <c r="E5701" t="s">
        <v>103</v>
      </c>
      <c r="F5701" t="s">
        <v>258</v>
      </c>
      <c r="G5701">
        <v>44</v>
      </c>
      <c r="H5701" t="str">
        <f>VLOOKUP(E5701,[1]data!$D$3:$AK$1000,34,0)</f>
        <v>Linen</v>
      </c>
      <c r="I5701">
        <v>3499</v>
      </c>
      <c r="J5701" t="str">
        <f>VLOOKUP(E5701,[1]data!$D$3:$AJ$1048576,33,0)</f>
        <v>3499-3999</v>
      </c>
      <c r="K5701" t="s">
        <v>5210</v>
      </c>
      <c r="L5701" t="s">
        <v>255</v>
      </c>
      <c r="M5701">
        <v>1</v>
      </c>
      <c r="N5701">
        <v>7497.31</v>
      </c>
      <c r="O5701">
        <v>-1124.5899999999999</v>
      </c>
      <c r="P5701">
        <v>0</v>
      </c>
      <c r="Q5701">
        <v>6372.72</v>
      </c>
      <c r="R5701">
        <v>0</v>
      </c>
      <c r="S5701">
        <v>0</v>
      </c>
      <c r="T5701">
        <v>0</v>
      </c>
      <c r="U5701">
        <v>764.73</v>
      </c>
      <c r="V5701">
        <v>7137.45</v>
      </c>
      <c r="W5701">
        <v>3</v>
      </c>
      <c r="X5701">
        <v>10497</v>
      </c>
      <c r="Y5701">
        <v>3359.55</v>
      </c>
      <c r="Z5701" s="1">
        <v>0.32004858531008862</v>
      </c>
    </row>
    <row r="5702" spans="1:26">
      <c r="A5702" s="2">
        <v>45105</v>
      </c>
      <c r="B5702" t="s">
        <v>4457</v>
      </c>
      <c r="C5702" t="s">
        <v>1</v>
      </c>
      <c r="D5702" s="2" t="str">
        <f t="shared" si="359"/>
        <v>KOW-CA5-R-0001</v>
      </c>
      <c r="E5702" t="s">
        <v>21</v>
      </c>
      <c r="F5702" t="s">
        <v>331</v>
      </c>
      <c r="G5702">
        <v>40</v>
      </c>
      <c r="H5702" t="str">
        <f>VLOOKUP(E5702,[1]data!$D$3:$AK$1000,34,0)</f>
        <v>Casual</v>
      </c>
      <c r="I5702">
        <v>1499</v>
      </c>
      <c r="J5702" t="str">
        <f>VLOOKUP(E5702,[1]data!$D$3:$AJ$1048576,33,0)</f>
        <v>1099-1499</v>
      </c>
      <c r="K5702" t="s">
        <v>5211</v>
      </c>
      <c r="L5702" t="s">
        <v>255</v>
      </c>
      <c r="M5702">
        <v>1</v>
      </c>
      <c r="N5702">
        <v>1338.38</v>
      </c>
      <c r="O5702">
        <v>-133.83000000000001</v>
      </c>
      <c r="P5702">
        <v>0</v>
      </c>
      <c r="Q5702">
        <v>1204.55</v>
      </c>
      <c r="R5702">
        <v>0</v>
      </c>
      <c r="S5702">
        <v>0</v>
      </c>
      <c r="T5702">
        <v>0</v>
      </c>
      <c r="U5702">
        <v>144.55000000000001</v>
      </c>
      <c r="V5702">
        <v>1349.1</v>
      </c>
      <c r="W5702">
        <v>1</v>
      </c>
      <c r="X5702">
        <v>1499</v>
      </c>
      <c r="Y5702">
        <v>149.90000000000009</v>
      </c>
      <c r="Z5702" s="1">
        <v>0.10000000000000006</v>
      </c>
    </row>
    <row r="5703" spans="1:26">
      <c r="A5703" s="2">
        <v>45105</v>
      </c>
      <c r="B5703" t="s">
        <v>4457</v>
      </c>
      <c r="C5703" t="s">
        <v>1</v>
      </c>
      <c r="D5703" s="2" t="str">
        <f t="shared" si="359"/>
        <v>KOW-TRA4-R-000</v>
      </c>
      <c r="E5703" t="s">
        <v>155</v>
      </c>
      <c r="F5703" t="s">
        <v>336</v>
      </c>
      <c r="G5703">
        <v>44</v>
      </c>
      <c r="H5703" t="str">
        <f>VLOOKUP(E5703,[1]data!$D$3:$AK$1000,34,0)</f>
        <v>Traditional</v>
      </c>
      <c r="I5703">
        <v>1499</v>
      </c>
      <c r="J5703" t="str">
        <f>VLOOKUP(E5703,[1]data!$D$3:$AJ$1048576,33,0)</f>
        <v>1099-1499</v>
      </c>
      <c r="K5703" t="s">
        <v>5210</v>
      </c>
      <c r="L5703" t="s">
        <v>255</v>
      </c>
      <c r="M5703">
        <v>1</v>
      </c>
      <c r="N5703">
        <v>4015.18</v>
      </c>
      <c r="O5703">
        <v>-602.27</v>
      </c>
      <c r="P5703">
        <v>0</v>
      </c>
      <c r="Q5703">
        <v>3412.91</v>
      </c>
      <c r="R5703">
        <v>0</v>
      </c>
      <c r="S5703">
        <v>0</v>
      </c>
      <c r="T5703">
        <v>0</v>
      </c>
      <c r="U5703">
        <v>409.54</v>
      </c>
      <c r="V5703">
        <v>3822.45</v>
      </c>
      <c r="W5703">
        <v>3</v>
      </c>
      <c r="X5703">
        <v>4497</v>
      </c>
      <c r="Y5703">
        <v>674.55000000000018</v>
      </c>
      <c r="Z5703" s="1">
        <v>0.15000000000000005</v>
      </c>
    </row>
    <row r="5704" spans="1:26">
      <c r="A5704" s="2">
        <v>45105</v>
      </c>
      <c r="B5704" t="s">
        <v>4457</v>
      </c>
      <c r="C5704" t="s">
        <v>1</v>
      </c>
      <c r="D5704" s="2" t="str">
        <f t="shared" si="359"/>
        <v>KOW-TRA2-R-000</v>
      </c>
      <c r="E5704" t="s">
        <v>149</v>
      </c>
      <c r="F5704" t="s">
        <v>317</v>
      </c>
      <c r="G5704">
        <v>44</v>
      </c>
      <c r="H5704" t="str">
        <f>VLOOKUP(E5704,[1]data!$D$3:$AK$1000,34,0)</f>
        <v>Traditional</v>
      </c>
      <c r="I5704">
        <v>1799</v>
      </c>
      <c r="J5704" t="str">
        <f>VLOOKUP(E5704,[1]data!$D$3:$AJ$1048576,33,0)</f>
        <v>1799-2299</v>
      </c>
      <c r="K5704" t="s">
        <v>5210</v>
      </c>
      <c r="L5704" t="s">
        <v>255</v>
      </c>
      <c r="M5704">
        <v>1</v>
      </c>
      <c r="N5704">
        <v>4095.52</v>
      </c>
      <c r="O5704">
        <v>-614.32000000000005</v>
      </c>
      <c r="P5704">
        <v>0</v>
      </c>
      <c r="Q5704">
        <v>3481.2</v>
      </c>
      <c r="R5704">
        <v>0</v>
      </c>
      <c r="S5704">
        <v>0</v>
      </c>
      <c r="T5704">
        <v>0</v>
      </c>
      <c r="U5704">
        <v>417.75</v>
      </c>
      <c r="V5704">
        <v>3898.95</v>
      </c>
      <c r="W5704">
        <v>3</v>
      </c>
      <c r="X5704">
        <v>5397</v>
      </c>
      <c r="Y5704">
        <v>1498.0500000000002</v>
      </c>
      <c r="Z5704" s="1">
        <v>0.27757087270705949</v>
      </c>
    </row>
    <row r="5705" spans="1:26">
      <c r="A5705" s="2">
        <v>45105</v>
      </c>
      <c r="B5705" t="s">
        <v>4457</v>
      </c>
      <c r="C5705" t="s">
        <v>1</v>
      </c>
      <c r="D5705" s="2" t="str">
        <f t="shared" si="359"/>
        <v>KOW-SO13-R-001</v>
      </c>
      <c r="E5705" t="s">
        <v>140</v>
      </c>
      <c r="F5705" t="s">
        <v>298</v>
      </c>
      <c r="G5705">
        <v>42</v>
      </c>
      <c r="H5705" t="str">
        <f>VLOOKUP(E5705,[1]data!$D$3:$AK$1000,34,0)</f>
        <v>Linen</v>
      </c>
      <c r="I5705">
        <v>2199</v>
      </c>
      <c r="J5705" t="str">
        <f>VLOOKUP(E5705,[1]data!$D$3:$AJ$1048576,33,0)</f>
        <v>1799-2299</v>
      </c>
      <c r="K5705" t="s">
        <v>5209</v>
      </c>
      <c r="L5705" t="s">
        <v>255</v>
      </c>
      <c r="M5705">
        <v>1</v>
      </c>
      <c r="N5705">
        <v>1963.38</v>
      </c>
      <c r="O5705">
        <v>-196.33</v>
      </c>
      <c r="P5705">
        <v>0</v>
      </c>
      <c r="Q5705">
        <v>1767.05</v>
      </c>
      <c r="R5705">
        <v>0</v>
      </c>
      <c r="S5705">
        <v>0</v>
      </c>
      <c r="T5705">
        <v>0</v>
      </c>
      <c r="U5705">
        <v>212.05</v>
      </c>
      <c r="V5705">
        <v>1979.1</v>
      </c>
      <c r="W5705">
        <v>1</v>
      </c>
      <c r="X5705">
        <v>2199</v>
      </c>
      <c r="Y5705">
        <v>219.90000000000009</v>
      </c>
      <c r="Z5705" s="1">
        <v>0.10000000000000005</v>
      </c>
    </row>
    <row r="5706" spans="1:26">
      <c r="A5706" s="2">
        <v>45105</v>
      </c>
      <c r="B5706" t="s">
        <v>4457</v>
      </c>
      <c r="C5706" t="s">
        <v>1</v>
      </c>
      <c r="D5706" s="2" t="str">
        <f t="shared" si="359"/>
        <v>KOW-FF03-R-005</v>
      </c>
      <c r="E5706" t="s">
        <v>64</v>
      </c>
      <c r="F5706" t="s">
        <v>1876</v>
      </c>
      <c r="G5706">
        <v>44</v>
      </c>
      <c r="H5706" t="str">
        <f>VLOOKUP(E5706,[1]data!$D$3:$AK$1000,34,0)</f>
        <v>Linen</v>
      </c>
      <c r="I5706">
        <v>3999</v>
      </c>
      <c r="J5706" t="str">
        <f>VLOOKUP(E5706,[1]data!$D$3:$AJ$1048576,33,0)</f>
        <v>3499-3999</v>
      </c>
      <c r="K5706" t="s">
        <v>5212</v>
      </c>
      <c r="L5706" t="s">
        <v>473</v>
      </c>
      <c r="M5706">
        <v>1</v>
      </c>
      <c r="N5706">
        <v>2856.25</v>
      </c>
      <c r="O5706">
        <v>-428.43</v>
      </c>
      <c r="P5706">
        <v>0</v>
      </c>
      <c r="Q5706">
        <v>2427.8200000000002</v>
      </c>
      <c r="R5706">
        <v>0</v>
      </c>
      <c r="S5706">
        <v>0</v>
      </c>
      <c r="T5706">
        <v>0</v>
      </c>
      <c r="U5706">
        <v>291.33</v>
      </c>
      <c r="V5706">
        <v>2719.15</v>
      </c>
      <c r="W5706">
        <v>1</v>
      </c>
      <c r="X5706">
        <v>3999</v>
      </c>
      <c r="Y5706">
        <v>1279.8499999999999</v>
      </c>
      <c r="Z5706" s="1">
        <v>0.32004251062765687</v>
      </c>
    </row>
    <row r="5707" spans="1:26">
      <c r="A5707" s="2">
        <v>45105</v>
      </c>
      <c r="B5707" t="s">
        <v>4457</v>
      </c>
      <c r="C5707" t="s">
        <v>1</v>
      </c>
      <c r="D5707" s="2" t="str">
        <f t="shared" si="359"/>
        <v>KOW-CC09-R-003</v>
      </c>
      <c r="E5707" t="s">
        <v>48</v>
      </c>
      <c r="F5707" t="s">
        <v>1721</v>
      </c>
      <c r="G5707">
        <v>34</v>
      </c>
      <c r="H5707" t="str">
        <f>VLOOKUP(E5707,[1]data!$D$3:$AK$1000,34,0)</f>
        <v>Bottom</v>
      </c>
      <c r="I5707">
        <v>1499</v>
      </c>
      <c r="J5707" t="str">
        <f>VLOOKUP(E5707,[1]data!$D$3:$AJ$1048576,33,0)</f>
        <v>1099-1499</v>
      </c>
      <c r="K5707" t="s">
        <v>5213</v>
      </c>
      <c r="L5707" t="s">
        <v>473</v>
      </c>
      <c r="M5707">
        <v>1</v>
      </c>
      <c r="N5707">
        <v>1338.39</v>
      </c>
      <c r="O5707">
        <v>0</v>
      </c>
      <c r="P5707">
        <v>0</v>
      </c>
      <c r="Q5707">
        <v>1338.39</v>
      </c>
      <c r="R5707">
        <v>0</v>
      </c>
      <c r="S5707">
        <v>0</v>
      </c>
      <c r="T5707">
        <v>0</v>
      </c>
      <c r="U5707">
        <v>160.61000000000001</v>
      </c>
      <c r="V5707">
        <v>1499</v>
      </c>
      <c r="W5707">
        <v>1</v>
      </c>
      <c r="X5707">
        <v>1499</v>
      </c>
      <c r="Y5707">
        <v>0</v>
      </c>
      <c r="Z5707" s="1">
        <v>0</v>
      </c>
    </row>
    <row r="5708" spans="1:26">
      <c r="A5708" s="2">
        <v>45105</v>
      </c>
      <c r="B5708" t="s">
        <v>4457</v>
      </c>
      <c r="C5708" t="s">
        <v>1</v>
      </c>
      <c r="D5708" s="2" t="str">
        <f t="shared" si="359"/>
        <v>KOW-CA11-R-000</v>
      </c>
      <c r="E5708" t="s">
        <v>10</v>
      </c>
      <c r="F5708" t="s">
        <v>302</v>
      </c>
      <c r="G5708">
        <v>42</v>
      </c>
      <c r="H5708" t="str">
        <f>VLOOKUP(E5708,[1]data!$D$3:$AK$1000,34,0)</f>
        <v>Casual</v>
      </c>
      <c r="I5708">
        <v>1999</v>
      </c>
      <c r="J5708" t="str">
        <f>VLOOKUP(E5708,[1]data!$D$3:$AJ$1048576,33,0)</f>
        <v>1799-2299</v>
      </c>
      <c r="K5708" t="s">
        <v>5214</v>
      </c>
      <c r="L5708" t="s">
        <v>255</v>
      </c>
      <c r="M5708">
        <v>1</v>
      </c>
      <c r="N5708">
        <v>1784.82</v>
      </c>
      <c r="O5708">
        <v>0</v>
      </c>
      <c r="P5708">
        <v>0</v>
      </c>
      <c r="Q5708">
        <v>1784.82</v>
      </c>
      <c r="R5708">
        <v>0</v>
      </c>
      <c r="S5708">
        <v>0</v>
      </c>
      <c r="T5708">
        <v>0</v>
      </c>
      <c r="U5708">
        <v>214.18</v>
      </c>
      <c r="V5708">
        <v>1999</v>
      </c>
      <c r="W5708">
        <v>1</v>
      </c>
      <c r="X5708">
        <v>1999</v>
      </c>
      <c r="Y5708">
        <v>0</v>
      </c>
      <c r="Z5708" s="1">
        <v>0</v>
      </c>
    </row>
    <row r="5709" spans="1:26">
      <c r="A5709" s="2">
        <v>45105</v>
      </c>
      <c r="B5709" t="s">
        <v>4457</v>
      </c>
      <c r="C5709" t="s">
        <v>1</v>
      </c>
      <c r="D5709" s="2" t="str">
        <f t="shared" si="359"/>
        <v>KOW-PA2-R-0004</v>
      </c>
      <c r="E5709" t="s">
        <v>118</v>
      </c>
      <c r="F5709" t="s">
        <v>406</v>
      </c>
      <c r="G5709">
        <v>44</v>
      </c>
      <c r="H5709" t="str">
        <f>VLOOKUP(E5709,[1]data!$D$3:$AK$1000,34,0)</f>
        <v>Party</v>
      </c>
      <c r="I5709">
        <v>2499</v>
      </c>
      <c r="J5709" t="str">
        <f>VLOOKUP(E5709,[1]data!$D$3:$AJ$1048576,33,0)</f>
        <v>2499-2999</v>
      </c>
      <c r="K5709" t="s">
        <v>5212</v>
      </c>
      <c r="L5709" t="s">
        <v>473</v>
      </c>
      <c r="M5709">
        <v>1</v>
      </c>
      <c r="N5709">
        <v>2231.2399999999998</v>
      </c>
      <c r="O5709">
        <v>-334.68</v>
      </c>
      <c r="P5709">
        <v>0</v>
      </c>
      <c r="Q5709">
        <v>1896.56</v>
      </c>
      <c r="R5709">
        <v>0</v>
      </c>
      <c r="S5709">
        <v>0</v>
      </c>
      <c r="T5709">
        <v>0</v>
      </c>
      <c r="U5709">
        <v>227.59</v>
      </c>
      <c r="V5709">
        <v>2124.15</v>
      </c>
      <c r="W5709">
        <v>1</v>
      </c>
      <c r="X5709">
        <v>2499</v>
      </c>
      <c r="Y5709">
        <v>374.84999999999991</v>
      </c>
      <c r="Z5709" s="1">
        <v>0.14999999999999997</v>
      </c>
    </row>
    <row r="5710" spans="1:26">
      <c r="A5710" s="2">
        <v>45105</v>
      </c>
      <c r="B5710" t="s">
        <v>4457</v>
      </c>
      <c r="C5710" t="s">
        <v>1</v>
      </c>
      <c r="D5710" s="2" t="str">
        <f t="shared" si="359"/>
        <v>KOW-AMZ1P2-R-0</v>
      </c>
      <c r="E5710" t="s">
        <v>208</v>
      </c>
      <c r="F5710" t="s">
        <v>4983</v>
      </c>
      <c r="G5710" t="s">
        <v>2108</v>
      </c>
      <c r="H5710" t="str">
        <f>VLOOKUP(E5710,[1]data!$D$3:$AK$1000,34,0)</f>
        <v>Casual</v>
      </c>
      <c r="I5710">
        <v>1349</v>
      </c>
      <c r="J5710" t="str">
        <f>VLOOKUP(E5710,[1]data!$D$3:$AJ$1048576,33,0)</f>
        <v>1099-1499</v>
      </c>
      <c r="K5710" t="s">
        <v>5215</v>
      </c>
      <c r="L5710" t="s">
        <v>255</v>
      </c>
      <c r="M5710">
        <v>1</v>
      </c>
      <c r="N5710">
        <v>847.31</v>
      </c>
      <c r="O5710">
        <v>-127.09</v>
      </c>
      <c r="P5710">
        <v>0</v>
      </c>
      <c r="Q5710">
        <v>720.22</v>
      </c>
      <c r="R5710">
        <v>0</v>
      </c>
      <c r="S5710">
        <v>0</v>
      </c>
      <c r="T5710">
        <v>0</v>
      </c>
      <c r="U5710">
        <v>86.43</v>
      </c>
      <c r="V5710">
        <v>806.65</v>
      </c>
      <c r="W5710">
        <v>1</v>
      </c>
      <c r="X5710">
        <v>1349</v>
      </c>
      <c r="Y5710">
        <v>542.35</v>
      </c>
      <c r="Z5710" s="1">
        <v>0.40203854707190512</v>
      </c>
    </row>
    <row r="5711" spans="1:26">
      <c r="A5711" s="2">
        <v>45105</v>
      </c>
      <c r="B5711" t="s">
        <v>4457</v>
      </c>
      <c r="C5711" t="s">
        <v>1</v>
      </c>
      <c r="D5711" s="2" t="str">
        <f t="shared" si="359"/>
        <v>KOW-CC02-R-004</v>
      </c>
      <c r="E5711" t="s">
        <v>38</v>
      </c>
      <c r="F5711" t="s">
        <v>1508</v>
      </c>
      <c r="G5711">
        <v>42</v>
      </c>
      <c r="H5711" t="str">
        <f>VLOOKUP(E5711,[1]data!$D$3:$AK$1000,34,0)</f>
        <v>Casual</v>
      </c>
      <c r="I5711">
        <v>2499</v>
      </c>
      <c r="J5711" t="str">
        <f>VLOOKUP(E5711,[1]data!$D$3:$AJ$1048576,33,0)</f>
        <v>2499-2999</v>
      </c>
      <c r="K5711" t="s">
        <v>5216</v>
      </c>
      <c r="L5711" t="s">
        <v>255</v>
      </c>
      <c r="M5711">
        <v>1</v>
      </c>
      <c r="N5711">
        <v>2231.25</v>
      </c>
      <c r="O5711">
        <v>0</v>
      </c>
      <c r="P5711">
        <v>0</v>
      </c>
      <c r="Q5711">
        <v>2231.25</v>
      </c>
      <c r="R5711">
        <v>0</v>
      </c>
      <c r="S5711">
        <v>0</v>
      </c>
      <c r="T5711">
        <v>0</v>
      </c>
      <c r="U5711">
        <v>267.75</v>
      </c>
      <c r="V5711">
        <v>2499</v>
      </c>
      <c r="W5711">
        <v>1</v>
      </c>
      <c r="X5711">
        <v>2499</v>
      </c>
      <c r="Y5711">
        <v>0</v>
      </c>
      <c r="Z5711" s="1">
        <v>0</v>
      </c>
    </row>
    <row r="5712" spans="1:26">
      <c r="A5712" s="2">
        <v>45105</v>
      </c>
      <c r="B5712" t="s">
        <v>4457</v>
      </c>
      <c r="C5712" t="s">
        <v>1</v>
      </c>
      <c r="D5712" s="2" t="str">
        <f t="shared" si="359"/>
        <v>KOW-UN2-S-0002</v>
      </c>
      <c r="E5712" t="s">
        <v>176</v>
      </c>
      <c r="F5712" t="s">
        <v>307</v>
      </c>
      <c r="G5712">
        <v>42</v>
      </c>
      <c r="H5712" t="str">
        <f>VLOOKUP(E5712,[1]data!$D$3:$AK$1000,34,0)</f>
        <v>Classic</v>
      </c>
      <c r="I5712">
        <v>1999</v>
      </c>
      <c r="J5712" t="str">
        <f>VLOOKUP(E5712,[1]data!$D$3:$AJ$1048576,33,0)</f>
        <v>1799-2299</v>
      </c>
      <c r="K5712" t="s">
        <v>5217</v>
      </c>
      <c r="L5712" t="s">
        <v>255</v>
      </c>
      <c r="M5712">
        <v>1</v>
      </c>
      <c r="N5712">
        <v>1784.82</v>
      </c>
      <c r="O5712">
        <v>0</v>
      </c>
      <c r="P5712">
        <v>0</v>
      </c>
      <c r="Q5712">
        <v>1784.82</v>
      </c>
      <c r="R5712">
        <v>0</v>
      </c>
      <c r="S5712">
        <v>0</v>
      </c>
      <c r="T5712">
        <v>0</v>
      </c>
      <c r="U5712">
        <v>214.18</v>
      </c>
      <c r="V5712">
        <v>1999</v>
      </c>
      <c r="W5712">
        <v>1</v>
      </c>
      <c r="X5712">
        <v>1999</v>
      </c>
      <c r="Y5712">
        <v>0</v>
      </c>
      <c r="Z5712" s="1">
        <v>0</v>
      </c>
    </row>
    <row r="5713" spans="1:26">
      <c r="A5713" s="2">
        <v>45105</v>
      </c>
      <c r="B5713" t="s">
        <v>4457</v>
      </c>
      <c r="C5713" t="s">
        <v>1</v>
      </c>
      <c r="D5713" s="2" t="str">
        <f t="shared" si="359"/>
        <v>KOW-UN1-R-0002</v>
      </c>
      <c r="E5713" t="s">
        <v>173</v>
      </c>
      <c r="F5713" t="s">
        <v>307</v>
      </c>
      <c r="G5713">
        <v>42</v>
      </c>
      <c r="H5713" t="str">
        <f>VLOOKUP(E5713,[1]data!$D$3:$AK$1000,34,0)</f>
        <v>Classic</v>
      </c>
      <c r="I5713">
        <v>1999</v>
      </c>
      <c r="J5713" t="str">
        <f>VLOOKUP(E5713,[1]data!$D$3:$AJ$1048576,33,0)</f>
        <v>1799-2299</v>
      </c>
      <c r="K5713" t="s">
        <v>5218</v>
      </c>
      <c r="L5713" t="s">
        <v>255</v>
      </c>
      <c r="M5713">
        <v>1</v>
      </c>
      <c r="N5713">
        <v>1784.82</v>
      </c>
      <c r="O5713">
        <v>-267.72000000000003</v>
      </c>
      <c r="P5713">
        <v>0</v>
      </c>
      <c r="Q5713">
        <v>1517.1</v>
      </c>
      <c r="R5713">
        <v>0</v>
      </c>
      <c r="S5713">
        <v>0</v>
      </c>
      <c r="T5713">
        <v>0</v>
      </c>
      <c r="U5713">
        <v>182.05</v>
      </c>
      <c r="V5713">
        <v>1699.15</v>
      </c>
      <c r="W5713">
        <v>1</v>
      </c>
      <c r="X5713">
        <v>1999</v>
      </c>
      <c r="Y5713">
        <v>299.84999999999991</v>
      </c>
      <c r="Z5713" s="1">
        <v>0.14999999999999997</v>
      </c>
    </row>
    <row r="5714" spans="1:26">
      <c r="A5714" s="2">
        <v>45105</v>
      </c>
      <c r="B5714" t="s">
        <v>4457</v>
      </c>
      <c r="C5714" t="s">
        <v>1</v>
      </c>
      <c r="D5714" s="2" t="str">
        <f t="shared" si="359"/>
        <v>KOW-LI4-R-0001</v>
      </c>
      <c r="E5714" t="s">
        <v>111</v>
      </c>
      <c r="F5714" t="s">
        <v>594</v>
      </c>
      <c r="G5714">
        <v>42</v>
      </c>
      <c r="H5714" t="str">
        <f>VLOOKUP(E5714,[1]data!$D$3:$AK$1000,34,0)</f>
        <v>Linen</v>
      </c>
      <c r="I5714">
        <v>3499</v>
      </c>
      <c r="J5714" t="str">
        <f>VLOOKUP(E5714,[1]data!$D$3:$AJ$1048576,33,0)</f>
        <v>3499-3999</v>
      </c>
      <c r="K5714" t="s">
        <v>5218</v>
      </c>
      <c r="L5714" t="s">
        <v>255</v>
      </c>
      <c r="M5714">
        <v>1</v>
      </c>
      <c r="N5714">
        <v>2655.35</v>
      </c>
      <c r="O5714">
        <v>-398.3</v>
      </c>
      <c r="P5714">
        <v>0</v>
      </c>
      <c r="Q5714">
        <v>2257.0500000000002</v>
      </c>
      <c r="R5714">
        <v>0</v>
      </c>
      <c r="S5714">
        <v>0</v>
      </c>
      <c r="T5714">
        <v>0</v>
      </c>
      <c r="U5714">
        <v>270.85000000000002</v>
      </c>
      <c r="V5714">
        <v>2527.9</v>
      </c>
      <c r="W5714">
        <v>1</v>
      </c>
      <c r="X5714">
        <v>3499</v>
      </c>
      <c r="Y5714">
        <v>971.09999999999991</v>
      </c>
      <c r="Z5714" s="1">
        <v>0.27753643898256641</v>
      </c>
    </row>
    <row r="5715" spans="1:26">
      <c r="A5715" s="2">
        <v>45105</v>
      </c>
      <c r="B5715" t="s">
        <v>4457</v>
      </c>
      <c r="C5715" t="s">
        <v>1</v>
      </c>
      <c r="D5715" s="2" t="str">
        <f t="shared" si="359"/>
        <v>KOW-SW1-R-0071</v>
      </c>
      <c r="E5715" t="s">
        <v>202</v>
      </c>
      <c r="F5715" t="s">
        <v>5146</v>
      </c>
      <c r="G5715" t="s">
        <v>2108</v>
      </c>
      <c r="H5715" t="str">
        <f>VLOOKUP(E5715,[1]data!$D$3:$AK$1000,34,0)</f>
        <v>SweatShirts</v>
      </c>
      <c r="I5715">
        <v>1999</v>
      </c>
      <c r="J5715" t="str">
        <f>VLOOKUP(E5715,[1]data!$D$3:$AJ$1048576,33,0)</f>
        <v>1799-2299</v>
      </c>
      <c r="K5715" t="s">
        <v>5215</v>
      </c>
      <c r="L5715" t="s">
        <v>255</v>
      </c>
      <c r="M5715">
        <v>1</v>
      </c>
      <c r="N5715">
        <v>1784.82</v>
      </c>
      <c r="O5715">
        <v>-267.72000000000003</v>
      </c>
      <c r="P5715">
        <v>0</v>
      </c>
      <c r="Q5715">
        <v>1517.1</v>
      </c>
      <c r="R5715">
        <v>0</v>
      </c>
      <c r="S5715">
        <v>0</v>
      </c>
      <c r="T5715">
        <v>0</v>
      </c>
      <c r="U5715">
        <v>182.05</v>
      </c>
      <c r="V5715">
        <v>1699.15</v>
      </c>
      <c r="W5715">
        <v>1</v>
      </c>
      <c r="X5715">
        <v>1999</v>
      </c>
      <c r="Y5715">
        <v>299.84999999999991</v>
      </c>
      <c r="Z5715" s="1">
        <v>0.14999999999999997</v>
      </c>
    </row>
    <row r="5716" spans="1:26">
      <c r="A5716" s="2">
        <v>45105</v>
      </c>
      <c r="B5716" t="s">
        <v>4457</v>
      </c>
      <c r="C5716" t="s">
        <v>1</v>
      </c>
      <c r="D5716" s="2" t="str">
        <f t="shared" si="359"/>
        <v>KOW-LI4-R-0001</v>
      </c>
      <c r="E5716" t="s">
        <v>112</v>
      </c>
      <c r="F5716" t="s">
        <v>594</v>
      </c>
      <c r="G5716">
        <v>44</v>
      </c>
      <c r="H5716" t="str">
        <f>VLOOKUP(E5716,[1]data!$D$3:$AK$1000,34,0)</f>
        <v>Linen</v>
      </c>
      <c r="I5716">
        <v>3499</v>
      </c>
      <c r="J5716" t="str">
        <f>VLOOKUP(E5716,[1]data!$D$3:$AJ$1048576,33,0)</f>
        <v>3499-3999</v>
      </c>
      <c r="K5716" t="s">
        <v>5219</v>
      </c>
      <c r="L5716" t="s">
        <v>255</v>
      </c>
      <c r="M5716">
        <v>1</v>
      </c>
      <c r="N5716">
        <v>5310.71</v>
      </c>
      <c r="O5716">
        <v>-1062.1400000000001</v>
      </c>
      <c r="P5716">
        <v>0</v>
      </c>
      <c r="Q5716">
        <v>4248.57</v>
      </c>
      <c r="R5716">
        <v>0</v>
      </c>
      <c r="S5716">
        <v>0</v>
      </c>
      <c r="T5716">
        <v>0</v>
      </c>
      <c r="U5716">
        <v>509.83</v>
      </c>
      <c r="V5716">
        <v>4758.3999999999996</v>
      </c>
      <c r="W5716">
        <v>2</v>
      </c>
      <c r="X5716">
        <v>6998</v>
      </c>
      <c r="Y5716">
        <v>2239.6000000000004</v>
      </c>
      <c r="Z5716" s="1">
        <v>0.32003429551300377</v>
      </c>
    </row>
    <row r="5717" spans="1:26">
      <c r="A5717" s="2">
        <v>45105</v>
      </c>
      <c r="B5717" t="s">
        <v>4457</v>
      </c>
      <c r="C5717" t="s">
        <v>1</v>
      </c>
      <c r="D5717" s="2" t="str">
        <f t="shared" si="359"/>
        <v>KOW-TRA2-R-000</v>
      </c>
      <c r="E5717" t="s">
        <v>149</v>
      </c>
      <c r="F5717" t="s">
        <v>317</v>
      </c>
      <c r="G5717">
        <v>44</v>
      </c>
      <c r="H5717" t="str">
        <f>VLOOKUP(E5717,[1]data!$D$3:$AK$1000,34,0)</f>
        <v>Traditional</v>
      </c>
      <c r="I5717">
        <v>1799</v>
      </c>
      <c r="J5717" t="str">
        <f>VLOOKUP(E5717,[1]data!$D$3:$AJ$1048576,33,0)</f>
        <v>1799-2299</v>
      </c>
      <c r="K5717" t="s">
        <v>5219</v>
      </c>
      <c r="L5717" t="s">
        <v>255</v>
      </c>
      <c r="M5717">
        <v>1</v>
      </c>
      <c r="N5717">
        <v>1365.17</v>
      </c>
      <c r="O5717">
        <v>-273.02999999999997</v>
      </c>
      <c r="P5717">
        <v>0</v>
      </c>
      <c r="Q5717">
        <v>1092.1400000000001</v>
      </c>
      <c r="R5717">
        <v>0</v>
      </c>
      <c r="S5717">
        <v>0</v>
      </c>
      <c r="T5717">
        <v>0</v>
      </c>
      <c r="U5717">
        <v>131.06</v>
      </c>
      <c r="V5717">
        <v>1223.2</v>
      </c>
      <c r="W5717">
        <v>1</v>
      </c>
      <c r="X5717">
        <v>1799</v>
      </c>
      <c r="Y5717">
        <v>575.79999999999995</v>
      </c>
      <c r="Z5717" s="1">
        <v>0.32006670372429125</v>
      </c>
    </row>
    <row r="5718" spans="1:26">
      <c r="A5718" s="2">
        <v>45105</v>
      </c>
      <c r="B5718" t="s">
        <v>4457</v>
      </c>
      <c r="C5718" t="s">
        <v>1</v>
      </c>
      <c r="D5718" s="2" t="str">
        <f t="shared" si="359"/>
        <v>KOW-CC04-R-004</v>
      </c>
      <c r="E5718" t="s">
        <v>45</v>
      </c>
      <c r="F5718" t="s">
        <v>1425</v>
      </c>
      <c r="G5718">
        <v>46</v>
      </c>
      <c r="H5718" t="str">
        <f>VLOOKUP(E5718,[1]data!$D$3:$AK$1000,34,0)</f>
        <v>Hoodie</v>
      </c>
      <c r="I5718">
        <v>2799</v>
      </c>
      <c r="J5718" t="str">
        <f>VLOOKUP(E5718,[1]data!$D$3:$AJ$1048576,33,0)</f>
        <v>2499-2999</v>
      </c>
      <c r="K5718" t="s">
        <v>5069</v>
      </c>
      <c r="L5718" t="s">
        <v>255</v>
      </c>
      <c r="M5718">
        <v>0</v>
      </c>
      <c r="N5718">
        <v>0</v>
      </c>
      <c r="O5718">
        <v>0</v>
      </c>
      <c r="P5718">
        <v>-2499.11</v>
      </c>
      <c r="Q5718">
        <v>-2499.11</v>
      </c>
      <c r="R5718">
        <v>0</v>
      </c>
      <c r="S5718">
        <v>0</v>
      </c>
      <c r="T5718">
        <v>0</v>
      </c>
      <c r="U5718">
        <v>-299.89</v>
      </c>
      <c r="V5718">
        <v>-2799</v>
      </c>
      <c r="W5718">
        <v>-1</v>
      </c>
      <c r="X5718">
        <v>-2799</v>
      </c>
      <c r="Y5718">
        <v>0</v>
      </c>
      <c r="Z5718" s="1">
        <v>0</v>
      </c>
    </row>
    <row r="5719" spans="1:26">
      <c r="A5719" s="2">
        <v>45105</v>
      </c>
      <c r="B5719" t="s">
        <v>4457</v>
      </c>
      <c r="C5719" t="s">
        <v>1</v>
      </c>
      <c r="D5719" s="2" t="str">
        <f t="shared" si="359"/>
        <v>KOW-KU1-R-0002</v>
      </c>
      <c r="E5719" t="s">
        <v>82</v>
      </c>
      <c r="F5719" t="s">
        <v>264</v>
      </c>
      <c r="G5719">
        <v>39</v>
      </c>
      <c r="H5719" t="str">
        <f>VLOOKUP(E5719,[1]data!$D$3:$AK$1000,34,0)</f>
        <v>Hoodie</v>
      </c>
      <c r="I5719">
        <v>2799</v>
      </c>
      <c r="J5719" t="str">
        <f>VLOOKUP(E5719,[1]data!$D$3:$AJ$1048576,33,0)</f>
        <v>2499-2999</v>
      </c>
      <c r="K5719" t="s">
        <v>5114</v>
      </c>
      <c r="L5719" t="s">
        <v>255</v>
      </c>
      <c r="M5719">
        <v>0</v>
      </c>
      <c r="N5719">
        <v>0</v>
      </c>
      <c r="O5719">
        <v>0</v>
      </c>
      <c r="P5719">
        <v>-2499.11</v>
      </c>
      <c r="Q5719">
        <v>-2499.11</v>
      </c>
      <c r="R5719">
        <v>0</v>
      </c>
      <c r="S5719">
        <v>0</v>
      </c>
      <c r="T5719">
        <v>0</v>
      </c>
      <c r="U5719">
        <v>-299.89</v>
      </c>
      <c r="V5719">
        <v>-2799</v>
      </c>
      <c r="W5719">
        <v>-1</v>
      </c>
      <c r="X5719">
        <v>-2799</v>
      </c>
      <c r="Y5719">
        <v>0</v>
      </c>
      <c r="Z5719" s="1">
        <v>0</v>
      </c>
    </row>
    <row r="5720" spans="1:26">
      <c r="A5720" s="2">
        <v>45105</v>
      </c>
      <c r="B5720" t="s">
        <v>4457</v>
      </c>
      <c r="C5720" t="s">
        <v>1</v>
      </c>
      <c r="D5720" s="2" t="str">
        <f t="shared" si="359"/>
        <v>KOW-CC09-R-003</v>
      </c>
      <c r="E5720" t="s">
        <v>48</v>
      </c>
      <c r="F5720" t="s">
        <v>1721</v>
      </c>
      <c r="G5720">
        <v>34</v>
      </c>
      <c r="H5720" t="str">
        <f>VLOOKUP(E5720,[1]data!$D$3:$AK$1000,34,0)</f>
        <v>Bottom</v>
      </c>
      <c r="I5720">
        <v>1499</v>
      </c>
      <c r="J5720" t="str">
        <f>VLOOKUP(E5720,[1]data!$D$3:$AJ$1048576,33,0)</f>
        <v>1099-1499</v>
      </c>
      <c r="K5720" t="s">
        <v>5219</v>
      </c>
      <c r="L5720" t="s">
        <v>255</v>
      </c>
      <c r="M5720">
        <v>1</v>
      </c>
      <c r="N5720">
        <v>1338.4</v>
      </c>
      <c r="O5720">
        <v>-267.68</v>
      </c>
      <c r="P5720">
        <v>0</v>
      </c>
      <c r="Q5720">
        <v>1070.72</v>
      </c>
      <c r="R5720">
        <v>0</v>
      </c>
      <c r="S5720">
        <v>0</v>
      </c>
      <c r="T5720">
        <v>0</v>
      </c>
      <c r="U5720">
        <v>128.47999999999999</v>
      </c>
      <c r="V5720">
        <v>1199.2</v>
      </c>
      <c r="W5720">
        <v>1</v>
      </c>
      <c r="X5720">
        <v>1499</v>
      </c>
      <c r="Y5720">
        <v>299.79999999999995</v>
      </c>
      <c r="Z5720" s="1">
        <v>0.19999999999999998</v>
      </c>
    </row>
    <row r="5721" spans="1:26">
      <c r="A5721" s="2">
        <v>45105</v>
      </c>
      <c r="B5721" t="s">
        <v>4457</v>
      </c>
      <c r="C5721" t="s">
        <v>1</v>
      </c>
      <c r="D5721" s="2" t="str">
        <f t="shared" si="359"/>
        <v>KOW-CC09-R-003</v>
      </c>
      <c r="E5721" t="s">
        <v>47</v>
      </c>
      <c r="F5721" t="s">
        <v>1721</v>
      </c>
      <c r="G5721">
        <v>32</v>
      </c>
      <c r="H5721" t="str">
        <f>VLOOKUP(E5721,[1]data!$D$3:$AK$1000,34,0)</f>
        <v>Bottom</v>
      </c>
      <c r="I5721">
        <v>1499</v>
      </c>
      <c r="J5721" t="str">
        <f>VLOOKUP(E5721,[1]data!$D$3:$AJ$1048576,33,0)</f>
        <v>1099-1499</v>
      </c>
      <c r="K5721" t="s">
        <v>5220</v>
      </c>
      <c r="L5721" t="s">
        <v>255</v>
      </c>
      <c r="M5721">
        <v>1</v>
      </c>
      <c r="N5721">
        <v>1338.39</v>
      </c>
      <c r="O5721">
        <v>0</v>
      </c>
      <c r="P5721">
        <v>0</v>
      </c>
      <c r="Q5721">
        <v>1338.39</v>
      </c>
      <c r="R5721">
        <v>0</v>
      </c>
      <c r="S5721">
        <v>0</v>
      </c>
      <c r="T5721">
        <v>0</v>
      </c>
      <c r="U5721">
        <v>160.61000000000001</v>
      </c>
      <c r="V5721">
        <v>1499</v>
      </c>
      <c r="W5721">
        <v>1</v>
      </c>
      <c r="X5721">
        <v>1499</v>
      </c>
      <c r="Y5721">
        <v>0</v>
      </c>
      <c r="Z5721" s="1">
        <v>0</v>
      </c>
    </row>
    <row r="5722" spans="1:26">
      <c r="A5722" s="2">
        <v>45105</v>
      </c>
      <c r="B5722" t="s">
        <v>4457</v>
      </c>
      <c r="C5722" t="s">
        <v>1</v>
      </c>
      <c r="D5722" s="2" t="str">
        <f t="shared" si="359"/>
        <v>KOW-CA11-R-000</v>
      </c>
      <c r="E5722" t="s">
        <v>12</v>
      </c>
      <c r="F5722" t="s">
        <v>302</v>
      </c>
      <c r="G5722">
        <v>46</v>
      </c>
      <c r="H5722" t="str">
        <f>VLOOKUP(E5722,[1]data!$D$3:$AK$1000,34,0)</f>
        <v>Casual</v>
      </c>
      <c r="I5722">
        <v>1999</v>
      </c>
      <c r="J5722" t="str">
        <f>VLOOKUP(E5722,[1]data!$D$3:$AJ$1048576,33,0)</f>
        <v>1799-2299</v>
      </c>
      <c r="K5722" t="s">
        <v>5221</v>
      </c>
      <c r="L5722" t="s">
        <v>255</v>
      </c>
      <c r="M5722">
        <v>1</v>
      </c>
      <c r="N5722">
        <v>1612.1</v>
      </c>
      <c r="O5722">
        <v>0</v>
      </c>
      <c r="P5722">
        <v>0</v>
      </c>
      <c r="Q5722">
        <v>1612.1</v>
      </c>
      <c r="R5722">
        <v>0</v>
      </c>
      <c r="S5722">
        <v>0</v>
      </c>
      <c r="T5722">
        <v>0</v>
      </c>
      <c r="U5722">
        <v>386.9</v>
      </c>
      <c r="V5722">
        <v>1999</v>
      </c>
      <c r="W5722">
        <v>1</v>
      </c>
      <c r="X5722">
        <v>1999</v>
      </c>
      <c r="Y5722">
        <v>0</v>
      </c>
      <c r="Z5722" s="1">
        <v>0</v>
      </c>
    </row>
    <row r="5723" spans="1:26">
      <c r="A5723" s="2">
        <v>45105</v>
      </c>
      <c r="B5723" t="s">
        <v>4457</v>
      </c>
      <c r="C5723" t="s">
        <v>1</v>
      </c>
      <c r="D5723" s="2" t="str">
        <f t="shared" si="359"/>
        <v>KOW-FF6-R-0035</v>
      </c>
      <c r="E5723" t="s">
        <v>66</v>
      </c>
      <c r="F5723" t="s">
        <v>2065</v>
      </c>
      <c r="G5723">
        <v>30</v>
      </c>
      <c r="H5723" t="str">
        <f>VLOOKUP(E5723,[1]data!$D$3:$AK$1000,34,0)</f>
        <v>Bottom</v>
      </c>
      <c r="I5723">
        <v>1499</v>
      </c>
      <c r="J5723" t="str">
        <f>VLOOKUP(E5723,[1]data!$D$3:$AJ$1048576,33,0)</f>
        <v>1099-1499</v>
      </c>
      <c r="K5723" t="s">
        <v>5208</v>
      </c>
      <c r="L5723" t="s">
        <v>255</v>
      </c>
      <c r="M5723">
        <v>0</v>
      </c>
      <c r="N5723">
        <v>0</v>
      </c>
      <c r="O5723">
        <v>0</v>
      </c>
      <c r="P5723">
        <v>-1338.39</v>
      </c>
      <c r="Q5723">
        <v>-1338.39</v>
      </c>
      <c r="R5723">
        <v>0</v>
      </c>
      <c r="S5723">
        <v>0</v>
      </c>
      <c r="T5723">
        <v>0</v>
      </c>
      <c r="U5723">
        <v>-160.61000000000001</v>
      </c>
      <c r="V5723">
        <v>-1499</v>
      </c>
      <c r="W5723">
        <v>-1</v>
      </c>
      <c r="X5723">
        <v>-1499</v>
      </c>
      <c r="Y5723">
        <v>0</v>
      </c>
      <c r="Z5723" s="1">
        <v>0</v>
      </c>
    </row>
    <row r="5724" spans="1:26">
      <c r="A5724" s="2">
        <v>45105</v>
      </c>
      <c r="B5724" t="s">
        <v>4457</v>
      </c>
      <c r="C5724" t="s">
        <v>1</v>
      </c>
      <c r="D5724" s="2" t="str">
        <f t="shared" si="359"/>
        <v>KOW-FF6-R-0035</v>
      </c>
      <c r="E5724" t="s">
        <v>67</v>
      </c>
      <c r="F5724" t="s">
        <v>2065</v>
      </c>
      <c r="G5724">
        <v>32</v>
      </c>
      <c r="H5724" t="str">
        <f>VLOOKUP(E5724,[1]data!$D$3:$AK$1000,34,0)</f>
        <v>Bottom</v>
      </c>
      <c r="I5724">
        <v>1499</v>
      </c>
      <c r="J5724" t="str">
        <f>VLOOKUP(E5724,[1]data!$D$3:$AJ$1048576,33,0)</f>
        <v>1099-1499</v>
      </c>
      <c r="K5724" t="s">
        <v>5222</v>
      </c>
      <c r="L5724" t="s">
        <v>473</v>
      </c>
      <c r="M5724">
        <v>1</v>
      </c>
      <c r="N5724">
        <v>1338.38</v>
      </c>
      <c r="O5724">
        <v>-133.83000000000001</v>
      </c>
      <c r="P5724">
        <v>0</v>
      </c>
      <c r="Q5724">
        <v>1204.55</v>
      </c>
      <c r="R5724">
        <v>0</v>
      </c>
      <c r="S5724">
        <v>0</v>
      </c>
      <c r="T5724">
        <v>0</v>
      </c>
      <c r="U5724">
        <v>144.55000000000001</v>
      </c>
      <c r="V5724">
        <v>1349.1</v>
      </c>
      <c r="W5724">
        <v>1</v>
      </c>
      <c r="X5724">
        <v>1499</v>
      </c>
      <c r="Y5724">
        <v>149.90000000000009</v>
      </c>
      <c r="Z5724" s="1">
        <v>0.10000000000000006</v>
      </c>
    </row>
    <row r="5725" spans="1:26">
      <c r="A5725" s="2">
        <v>45105</v>
      </c>
      <c r="B5725" t="s">
        <v>4457</v>
      </c>
      <c r="C5725" t="s">
        <v>1</v>
      </c>
      <c r="D5725" s="2" t="str">
        <f t="shared" si="359"/>
        <v>KOW-UN1-R-0002</v>
      </c>
      <c r="E5725" t="s">
        <v>174</v>
      </c>
      <c r="F5725" t="s">
        <v>307</v>
      </c>
      <c r="G5725">
        <v>44</v>
      </c>
      <c r="H5725" t="str">
        <f>VLOOKUP(E5725,[1]data!$D$3:$AK$1000,34,0)</f>
        <v>Classic</v>
      </c>
      <c r="I5725">
        <v>1999</v>
      </c>
      <c r="J5725" t="str">
        <f>VLOOKUP(E5725,[1]data!$D$3:$AJ$1048576,33,0)</f>
        <v>1799-2299</v>
      </c>
      <c r="K5725" t="s">
        <v>5223</v>
      </c>
      <c r="L5725" t="s">
        <v>255</v>
      </c>
      <c r="M5725">
        <v>1</v>
      </c>
      <c r="N5725">
        <v>1784.82</v>
      </c>
      <c r="O5725">
        <v>-267.72000000000003</v>
      </c>
      <c r="P5725">
        <v>0</v>
      </c>
      <c r="Q5725">
        <v>1517.1</v>
      </c>
      <c r="R5725">
        <v>0</v>
      </c>
      <c r="S5725">
        <v>0</v>
      </c>
      <c r="T5725">
        <v>0</v>
      </c>
      <c r="U5725">
        <v>182.05</v>
      </c>
      <c r="V5725">
        <v>1699.15</v>
      </c>
      <c r="W5725">
        <v>1</v>
      </c>
      <c r="X5725">
        <v>1999</v>
      </c>
      <c r="Y5725">
        <v>299.84999999999991</v>
      </c>
      <c r="Z5725" s="1">
        <v>0.14999999999999997</v>
      </c>
    </row>
    <row r="5726" spans="1:26">
      <c r="A5726" s="2">
        <v>45105</v>
      </c>
      <c r="B5726" t="s">
        <v>4457</v>
      </c>
      <c r="C5726" t="s">
        <v>1</v>
      </c>
      <c r="D5726" s="2" t="str">
        <f t="shared" si="359"/>
        <v>KOW-CA5-R-0001</v>
      </c>
      <c r="E5726" t="s">
        <v>21</v>
      </c>
      <c r="F5726" t="s">
        <v>331</v>
      </c>
      <c r="G5726">
        <v>40</v>
      </c>
      <c r="H5726" t="str">
        <f>VLOOKUP(E5726,[1]data!$D$3:$AK$1000,34,0)</f>
        <v>Casual</v>
      </c>
      <c r="I5726">
        <v>1499</v>
      </c>
      <c r="J5726" t="str">
        <f>VLOOKUP(E5726,[1]data!$D$3:$AJ$1048576,33,0)</f>
        <v>1099-1499</v>
      </c>
      <c r="K5726" t="s">
        <v>5224</v>
      </c>
      <c r="L5726" t="s">
        <v>255</v>
      </c>
      <c r="M5726">
        <v>1</v>
      </c>
      <c r="N5726">
        <v>1338.39</v>
      </c>
      <c r="O5726">
        <v>0</v>
      </c>
      <c r="P5726">
        <v>0</v>
      </c>
      <c r="Q5726">
        <v>1338.39</v>
      </c>
      <c r="R5726">
        <v>0</v>
      </c>
      <c r="S5726">
        <v>0</v>
      </c>
      <c r="T5726">
        <v>0</v>
      </c>
      <c r="U5726">
        <v>160.61000000000001</v>
      </c>
      <c r="V5726">
        <v>1499</v>
      </c>
      <c r="W5726">
        <v>1</v>
      </c>
      <c r="X5726">
        <v>1499</v>
      </c>
      <c r="Y5726">
        <v>0</v>
      </c>
      <c r="Z5726" s="1">
        <v>0</v>
      </c>
    </row>
    <row r="5727" spans="1:26">
      <c r="A5727" s="2">
        <v>45105</v>
      </c>
      <c r="B5727" t="s">
        <v>4457</v>
      </c>
      <c r="C5727" t="s">
        <v>1</v>
      </c>
      <c r="D5727" s="2" t="str">
        <f t="shared" si="359"/>
        <v>KOW-FO2-S-0002</v>
      </c>
      <c r="E5727" t="s">
        <v>73</v>
      </c>
      <c r="F5727" t="s">
        <v>253</v>
      </c>
      <c r="G5727">
        <v>44</v>
      </c>
      <c r="H5727" t="str">
        <f>VLOOKUP(E5727,[1]data!$D$3:$AK$1000,34,0)</f>
        <v>Classic</v>
      </c>
      <c r="I5727">
        <v>1999</v>
      </c>
      <c r="J5727" t="str">
        <f>VLOOKUP(E5727,[1]data!$D$3:$AJ$1048576,33,0)</f>
        <v>1799-2299</v>
      </c>
      <c r="K5727" t="s">
        <v>5223</v>
      </c>
      <c r="L5727" t="s">
        <v>255</v>
      </c>
      <c r="M5727">
        <v>1</v>
      </c>
      <c r="N5727">
        <v>1427.68</v>
      </c>
      <c r="O5727">
        <v>-214.15</v>
      </c>
      <c r="P5727">
        <v>0</v>
      </c>
      <c r="Q5727">
        <v>1213.53</v>
      </c>
      <c r="R5727">
        <v>0</v>
      </c>
      <c r="S5727">
        <v>0</v>
      </c>
      <c r="T5727">
        <v>0</v>
      </c>
      <c r="U5727">
        <v>145.62</v>
      </c>
      <c r="V5727">
        <v>1359.15</v>
      </c>
      <c r="W5727">
        <v>1</v>
      </c>
      <c r="X5727">
        <v>1999</v>
      </c>
      <c r="Y5727">
        <v>639.84999999999991</v>
      </c>
      <c r="Z5727" s="1">
        <v>0.32008504252126058</v>
      </c>
    </row>
    <row r="5728" spans="1:26">
      <c r="A5728" s="2">
        <v>45105</v>
      </c>
      <c r="B5728" t="s">
        <v>4457</v>
      </c>
      <c r="C5728" t="s">
        <v>1</v>
      </c>
      <c r="D5728" s="2" t="str">
        <f t="shared" si="359"/>
        <v>KOW-LI3-R-0007</v>
      </c>
      <c r="E5728" t="s">
        <v>105</v>
      </c>
      <c r="F5728" t="s">
        <v>261</v>
      </c>
      <c r="G5728">
        <v>40</v>
      </c>
      <c r="H5728" t="str">
        <f>VLOOKUP(E5728,[1]data!$D$3:$AK$1000,34,0)</f>
        <v>Linen</v>
      </c>
      <c r="I5728">
        <v>3499</v>
      </c>
      <c r="J5728" t="str">
        <f>VLOOKUP(E5728,[1]data!$D$3:$AJ$1048576,33,0)</f>
        <v>3499-3999</v>
      </c>
      <c r="K5728" t="s">
        <v>5225</v>
      </c>
      <c r="L5728" t="s">
        <v>255</v>
      </c>
      <c r="M5728">
        <v>1</v>
      </c>
      <c r="N5728">
        <v>2398.38</v>
      </c>
      <c r="O5728">
        <v>0</v>
      </c>
      <c r="P5728">
        <v>0</v>
      </c>
      <c r="Q5728">
        <v>2398.38</v>
      </c>
      <c r="R5728">
        <v>0</v>
      </c>
      <c r="S5728">
        <v>0</v>
      </c>
      <c r="T5728">
        <v>0</v>
      </c>
      <c r="U5728">
        <v>575.62</v>
      </c>
      <c r="V5728">
        <v>2974</v>
      </c>
      <c r="W5728">
        <v>1</v>
      </c>
      <c r="X5728">
        <v>3499</v>
      </c>
      <c r="Y5728">
        <v>525</v>
      </c>
      <c r="Z5728" s="1">
        <v>0.15004286939125464</v>
      </c>
    </row>
    <row r="5729" spans="1:26">
      <c r="A5729" s="2">
        <v>45105</v>
      </c>
      <c r="B5729" t="s">
        <v>4457</v>
      </c>
      <c r="C5729" t="s">
        <v>1</v>
      </c>
      <c r="D5729" s="2" t="str">
        <f t="shared" si="359"/>
        <v>KOW-KU6-CLS-00</v>
      </c>
      <c r="E5729" t="s">
        <v>94</v>
      </c>
      <c r="F5729" t="s">
        <v>293</v>
      </c>
      <c r="G5729">
        <v>42</v>
      </c>
      <c r="H5729" t="str">
        <f>VLOOKUP(E5729,[1]data!$D$3:$AK$1000,34,0)</f>
        <v>Linen</v>
      </c>
      <c r="I5729">
        <v>3499</v>
      </c>
      <c r="J5729" t="str">
        <f>VLOOKUP(E5729,[1]data!$D$3:$AJ$1048576,33,0)</f>
        <v>3499-3999</v>
      </c>
      <c r="K5729" t="s">
        <v>5226</v>
      </c>
      <c r="L5729" t="s">
        <v>255</v>
      </c>
      <c r="M5729">
        <v>1</v>
      </c>
      <c r="N5729">
        <v>4998.21</v>
      </c>
      <c r="O5729">
        <v>-749.73</v>
      </c>
      <c r="P5729">
        <v>0</v>
      </c>
      <c r="Q5729">
        <v>4248.4799999999996</v>
      </c>
      <c r="R5729">
        <v>0</v>
      </c>
      <c r="S5729">
        <v>0</v>
      </c>
      <c r="T5729">
        <v>0</v>
      </c>
      <c r="U5729">
        <v>509.82</v>
      </c>
      <c r="V5729">
        <v>4758.3</v>
      </c>
      <c r="W5729">
        <v>2</v>
      </c>
      <c r="X5729">
        <v>6998</v>
      </c>
      <c r="Y5729">
        <v>2239.6999999999998</v>
      </c>
      <c r="Z5729" s="1">
        <v>0.32004858531008856</v>
      </c>
    </row>
    <row r="5730" spans="1:26">
      <c r="A5730" s="2">
        <v>45105</v>
      </c>
      <c r="B5730" t="s">
        <v>4457</v>
      </c>
      <c r="C5730" t="s">
        <v>1</v>
      </c>
      <c r="D5730" s="2" t="str">
        <f t="shared" si="359"/>
        <v>KOW-CA5-R-0001</v>
      </c>
      <c r="E5730" t="s">
        <v>20</v>
      </c>
      <c r="F5730" t="s">
        <v>331</v>
      </c>
      <c r="G5730">
        <v>39</v>
      </c>
      <c r="H5730" t="str">
        <f>VLOOKUP(E5730,[1]data!$D$3:$AK$1000,34,0)</f>
        <v>Casual</v>
      </c>
      <c r="I5730">
        <v>1499</v>
      </c>
      <c r="J5730" t="str">
        <f>VLOOKUP(E5730,[1]data!$D$3:$AJ$1048576,33,0)</f>
        <v>1099-1499</v>
      </c>
      <c r="K5730" t="s">
        <v>5227</v>
      </c>
      <c r="L5730" t="s">
        <v>255</v>
      </c>
      <c r="M5730">
        <v>1</v>
      </c>
      <c r="N5730">
        <v>1338.38</v>
      </c>
      <c r="O5730">
        <v>-267.67</v>
      </c>
      <c r="P5730">
        <v>0</v>
      </c>
      <c r="Q5730">
        <v>1070.71</v>
      </c>
      <c r="R5730">
        <v>0</v>
      </c>
      <c r="S5730">
        <v>0</v>
      </c>
      <c r="T5730">
        <v>0</v>
      </c>
      <c r="U5730">
        <v>128.49</v>
      </c>
      <c r="V5730">
        <v>1199.2</v>
      </c>
      <c r="W5730">
        <v>1</v>
      </c>
      <c r="X5730">
        <v>1499</v>
      </c>
      <c r="Y5730">
        <v>299.79999999999995</v>
      </c>
      <c r="Z5730" s="1">
        <v>0.19999999999999998</v>
      </c>
    </row>
    <row r="5731" spans="1:26">
      <c r="A5731" s="2">
        <v>45105</v>
      </c>
      <c r="B5731" t="s">
        <v>4457</v>
      </c>
      <c r="C5731" t="s">
        <v>1</v>
      </c>
      <c r="D5731" s="2" t="str">
        <f t="shared" si="359"/>
        <v>KOW-CC02-R-004</v>
      </c>
      <c r="E5731" t="s">
        <v>37</v>
      </c>
      <c r="F5731" t="s">
        <v>1508</v>
      </c>
      <c r="G5731">
        <v>40</v>
      </c>
      <c r="H5731" t="str">
        <f>VLOOKUP(E5731,[1]data!$D$3:$AK$1000,34,0)</f>
        <v>Casual</v>
      </c>
      <c r="I5731">
        <v>2499</v>
      </c>
      <c r="J5731" t="str">
        <f>VLOOKUP(E5731,[1]data!$D$3:$AJ$1048576,33,0)</f>
        <v>2499-2999</v>
      </c>
      <c r="K5731" t="s">
        <v>5228</v>
      </c>
      <c r="L5731" t="s">
        <v>255</v>
      </c>
      <c r="M5731">
        <v>1</v>
      </c>
      <c r="N5731">
        <v>2231.25</v>
      </c>
      <c r="O5731">
        <v>-446.25</v>
      </c>
      <c r="P5731">
        <v>0</v>
      </c>
      <c r="Q5731">
        <v>1785</v>
      </c>
      <c r="R5731">
        <v>0</v>
      </c>
      <c r="S5731">
        <v>0</v>
      </c>
      <c r="T5731">
        <v>0</v>
      </c>
      <c r="U5731">
        <v>214.2</v>
      </c>
      <c r="V5731">
        <v>1999.2</v>
      </c>
      <c r="W5731">
        <v>1</v>
      </c>
      <c r="X5731">
        <v>2499</v>
      </c>
      <c r="Y5731">
        <v>499.79999999999995</v>
      </c>
      <c r="Z5731" s="1">
        <v>0.19999999999999998</v>
      </c>
    </row>
    <row r="5732" spans="1:26">
      <c r="A5732" s="2">
        <v>45105</v>
      </c>
      <c r="B5732" t="s">
        <v>4457</v>
      </c>
      <c r="C5732" t="s">
        <v>1</v>
      </c>
      <c r="D5732" s="2" t="str">
        <f t="shared" si="359"/>
        <v>KOW-KU1-R-0002</v>
      </c>
      <c r="E5732" t="s">
        <v>83</v>
      </c>
      <c r="F5732" t="s">
        <v>264</v>
      </c>
      <c r="G5732">
        <v>40</v>
      </c>
      <c r="H5732" t="str">
        <f>VLOOKUP(E5732,[1]data!$D$3:$AK$1000,34,0)</f>
        <v>Hoodie</v>
      </c>
      <c r="I5732">
        <v>2799</v>
      </c>
      <c r="J5732" t="str">
        <f>VLOOKUP(E5732,[1]data!$D$3:$AJ$1048576,33,0)</f>
        <v>2499-2999</v>
      </c>
      <c r="K5732" t="s">
        <v>5228</v>
      </c>
      <c r="L5732" t="s">
        <v>255</v>
      </c>
      <c r="M5732">
        <v>1</v>
      </c>
      <c r="N5732">
        <v>2499.11</v>
      </c>
      <c r="O5732">
        <v>-499.82</v>
      </c>
      <c r="P5732">
        <v>0</v>
      </c>
      <c r="Q5732">
        <v>1999.29</v>
      </c>
      <c r="R5732">
        <v>0</v>
      </c>
      <c r="S5732">
        <v>0</v>
      </c>
      <c r="T5732">
        <v>0</v>
      </c>
      <c r="U5732">
        <v>239.91</v>
      </c>
      <c r="V5732">
        <v>2239.1999999999998</v>
      </c>
      <c r="W5732">
        <v>1</v>
      </c>
      <c r="X5732">
        <v>2799</v>
      </c>
      <c r="Y5732">
        <v>559.80000000000018</v>
      </c>
      <c r="Z5732" s="1">
        <v>0.20000000000000007</v>
      </c>
    </row>
    <row r="5733" spans="1:26">
      <c r="A5733" s="2">
        <v>45105</v>
      </c>
      <c r="B5733" t="s">
        <v>4457</v>
      </c>
      <c r="C5733" t="s">
        <v>1</v>
      </c>
      <c r="D5733" s="2" t="str">
        <f t="shared" si="359"/>
        <v>KOW-POL2-R-007</v>
      </c>
      <c r="E5733" t="s">
        <v>184</v>
      </c>
      <c r="F5733" t="s">
        <v>4579</v>
      </c>
      <c r="G5733" t="s">
        <v>2108</v>
      </c>
      <c r="H5733" t="str">
        <f>VLOOKUP(E5733,[1]data!$D$3:$AK$1000,34,0)</f>
        <v>Polo Tees</v>
      </c>
      <c r="I5733">
        <v>1299</v>
      </c>
      <c r="J5733" t="str">
        <f>VLOOKUP(E5733,[1]data!$D$3:$AJ$1048576,33,0)</f>
        <v>1099-1499</v>
      </c>
      <c r="K5733" t="s">
        <v>5228</v>
      </c>
      <c r="L5733" t="s">
        <v>255</v>
      </c>
      <c r="M5733">
        <v>1</v>
      </c>
      <c r="N5733">
        <v>1159.81</v>
      </c>
      <c r="O5733">
        <v>-231.96</v>
      </c>
      <c r="P5733">
        <v>0</v>
      </c>
      <c r="Q5733">
        <v>927.85</v>
      </c>
      <c r="R5733">
        <v>0</v>
      </c>
      <c r="S5733">
        <v>0</v>
      </c>
      <c r="T5733">
        <v>0</v>
      </c>
      <c r="U5733">
        <v>111.35</v>
      </c>
      <c r="V5733">
        <v>1039.2</v>
      </c>
      <c r="W5733">
        <v>1</v>
      </c>
      <c r="X5733">
        <v>1299</v>
      </c>
      <c r="Y5733">
        <v>259.79999999999995</v>
      </c>
      <c r="Z5733" s="1">
        <v>0.19999999999999996</v>
      </c>
    </row>
    <row r="5734" spans="1:26">
      <c r="A5734" s="2">
        <v>45105</v>
      </c>
      <c r="B5734" t="s">
        <v>4457</v>
      </c>
      <c r="C5734" t="s">
        <v>1</v>
      </c>
      <c r="D5734" s="2" t="str">
        <f t="shared" si="359"/>
        <v>KOW-SH01-R-007</v>
      </c>
      <c r="E5734" t="s">
        <v>209</v>
      </c>
      <c r="F5734" t="s">
        <v>5229</v>
      </c>
      <c r="G5734" t="s">
        <v>2108</v>
      </c>
      <c r="H5734" t="str">
        <f>VLOOKUP(E5734,[1]data!$D$3:$AK$1000,34,0)</f>
        <v>Bottom</v>
      </c>
      <c r="I5734">
        <v>1299</v>
      </c>
      <c r="J5734" t="str">
        <f>VLOOKUP(E5734,[1]data!$D$3:$AJ$1048576,33,0)</f>
        <v>1099-1499</v>
      </c>
      <c r="K5734" t="s">
        <v>5230</v>
      </c>
      <c r="L5734" t="s">
        <v>255</v>
      </c>
      <c r="M5734">
        <v>1</v>
      </c>
      <c r="N5734">
        <v>1159.82</v>
      </c>
      <c r="O5734">
        <v>0</v>
      </c>
      <c r="P5734">
        <v>0</v>
      </c>
      <c r="Q5734">
        <v>1159.82</v>
      </c>
      <c r="R5734">
        <v>0</v>
      </c>
      <c r="S5734">
        <v>0</v>
      </c>
      <c r="T5734">
        <v>0</v>
      </c>
      <c r="U5734">
        <v>139.18</v>
      </c>
      <c r="V5734">
        <v>1299</v>
      </c>
      <c r="W5734">
        <v>1</v>
      </c>
      <c r="X5734">
        <v>1299</v>
      </c>
      <c r="Y5734">
        <v>0</v>
      </c>
      <c r="Z5734" s="1">
        <v>0</v>
      </c>
    </row>
    <row r="5735" spans="1:26">
      <c r="A5735" s="2">
        <v>45105</v>
      </c>
      <c r="B5735" t="s">
        <v>4457</v>
      </c>
      <c r="C5735" t="s">
        <v>1</v>
      </c>
      <c r="D5735" s="2" t="str">
        <f t="shared" si="359"/>
        <v>KOW-CC10-R-003</v>
      </c>
      <c r="E5735" t="s">
        <v>180</v>
      </c>
      <c r="F5735" t="s">
        <v>4133</v>
      </c>
      <c r="G5735">
        <v>30</v>
      </c>
      <c r="H5735" t="str">
        <f>VLOOKUP(E5735,[1]data!$D$3:$AK$1000,34,0)</f>
        <v>Casual</v>
      </c>
      <c r="I5735">
        <v>2499</v>
      </c>
      <c r="J5735" t="str">
        <f>VLOOKUP(E5735,[1]data!$D$3:$AJ$1048576,33,0)</f>
        <v>2499-2999</v>
      </c>
      <c r="K5735" t="s">
        <v>5231</v>
      </c>
      <c r="L5735" t="s">
        <v>255</v>
      </c>
      <c r="M5735">
        <v>1</v>
      </c>
      <c r="N5735">
        <v>2231.25</v>
      </c>
      <c r="O5735">
        <v>0</v>
      </c>
      <c r="P5735">
        <v>0</v>
      </c>
      <c r="Q5735">
        <v>2231.25</v>
      </c>
      <c r="R5735">
        <v>0</v>
      </c>
      <c r="S5735">
        <v>0</v>
      </c>
      <c r="T5735">
        <v>0</v>
      </c>
      <c r="U5735">
        <v>267.75</v>
      </c>
      <c r="V5735">
        <v>2499</v>
      </c>
      <c r="W5735">
        <v>1</v>
      </c>
      <c r="X5735">
        <v>2499</v>
      </c>
      <c r="Y5735">
        <v>0</v>
      </c>
      <c r="Z5735" s="1">
        <v>0</v>
      </c>
    </row>
    <row r="5736" spans="1:26">
      <c r="A5736" s="2">
        <v>45105</v>
      </c>
      <c r="B5736" t="s">
        <v>4457</v>
      </c>
      <c r="C5736" t="s">
        <v>1</v>
      </c>
      <c r="D5736" s="2" t="str">
        <f t="shared" si="359"/>
        <v>KOW-SW3-R-0073</v>
      </c>
      <c r="E5736" t="s">
        <v>210</v>
      </c>
      <c r="F5736" t="s">
        <v>5232</v>
      </c>
      <c r="G5736" t="s">
        <v>2080</v>
      </c>
      <c r="H5736" t="str">
        <f>VLOOKUP(E5736,[1]data!$D$3:$AK$1000,34,0)</f>
        <v>Hoodie</v>
      </c>
      <c r="I5736">
        <v>2299</v>
      </c>
      <c r="J5736" t="str">
        <f>VLOOKUP(E5736,[1]data!$D$3:$AJ$1048576,33,0)</f>
        <v>1799-2299</v>
      </c>
      <c r="K5736" t="s">
        <v>5233</v>
      </c>
      <c r="L5736" t="s">
        <v>255</v>
      </c>
      <c r="M5736">
        <v>1</v>
      </c>
      <c r="N5736">
        <v>2052.6799999999998</v>
      </c>
      <c r="O5736">
        <v>-307.89999999999998</v>
      </c>
      <c r="P5736">
        <v>0</v>
      </c>
      <c r="Q5736">
        <v>1744.78</v>
      </c>
      <c r="R5736">
        <v>0</v>
      </c>
      <c r="S5736">
        <v>0</v>
      </c>
      <c r="T5736">
        <v>0</v>
      </c>
      <c r="U5736">
        <v>209.37</v>
      </c>
      <c r="V5736">
        <v>1954.15</v>
      </c>
      <c r="W5736">
        <v>1</v>
      </c>
      <c r="X5736">
        <v>2299</v>
      </c>
      <c r="Y5736">
        <v>344.84999999999991</v>
      </c>
      <c r="Z5736" s="1">
        <v>0.14999999999999997</v>
      </c>
    </row>
    <row r="5737" spans="1:26">
      <c r="A5737" s="2">
        <v>45105</v>
      </c>
      <c r="B5737" t="s">
        <v>4457</v>
      </c>
      <c r="C5737" t="s">
        <v>1</v>
      </c>
      <c r="D5737" s="2" t="str">
        <f t="shared" si="359"/>
        <v>KOW-CC09-R-003</v>
      </c>
      <c r="E5737" t="s">
        <v>50</v>
      </c>
      <c r="F5737" t="s">
        <v>1721</v>
      </c>
      <c r="G5737">
        <v>38</v>
      </c>
      <c r="H5737" t="str">
        <f>VLOOKUP(E5737,[1]data!$D$3:$AK$1000,34,0)</f>
        <v>Bottom</v>
      </c>
      <c r="I5737">
        <v>1499</v>
      </c>
      <c r="J5737" t="str">
        <f>VLOOKUP(E5737,[1]data!$D$3:$AJ$1048576,33,0)</f>
        <v>1099-1499</v>
      </c>
      <c r="K5737" t="s">
        <v>5233</v>
      </c>
      <c r="L5737" t="s">
        <v>255</v>
      </c>
      <c r="M5737">
        <v>1</v>
      </c>
      <c r="N5737">
        <v>1338.38</v>
      </c>
      <c r="O5737">
        <v>-200.75</v>
      </c>
      <c r="P5737">
        <v>0</v>
      </c>
      <c r="Q5737">
        <v>1137.6300000000001</v>
      </c>
      <c r="R5737">
        <v>0</v>
      </c>
      <c r="S5737">
        <v>0</v>
      </c>
      <c r="T5737">
        <v>0</v>
      </c>
      <c r="U5737">
        <v>136.52000000000001</v>
      </c>
      <c r="V5737">
        <v>1274.1500000000001</v>
      </c>
      <c r="W5737">
        <v>1</v>
      </c>
      <c r="X5737">
        <v>1499</v>
      </c>
      <c r="Y5737">
        <v>224.84999999999991</v>
      </c>
      <c r="Z5737" s="1">
        <v>0.14999999999999994</v>
      </c>
    </row>
    <row r="5738" spans="1:26">
      <c r="A5738" s="2">
        <v>45105</v>
      </c>
      <c r="B5738" t="s">
        <v>4457</v>
      </c>
      <c r="C5738" t="s">
        <v>1</v>
      </c>
      <c r="D5738" s="2" t="str">
        <f t="shared" si="359"/>
        <v>KOW-CA11-R-000</v>
      </c>
      <c r="E5738" t="s">
        <v>9</v>
      </c>
      <c r="F5738" t="s">
        <v>302</v>
      </c>
      <c r="G5738">
        <v>40</v>
      </c>
      <c r="H5738" t="str">
        <f>VLOOKUP(E5738,[1]data!$D$3:$AK$1000,34,0)</f>
        <v>Casual</v>
      </c>
      <c r="I5738">
        <v>1999</v>
      </c>
      <c r="J5738" t="str">
        <f>VLOOKUP(E5738,[1]data!$D$3:$AJ$1048576,33,0)</f>
        <v>1799-2299</v>
      </c>
      <c r="K5738" t="s">
        <v>5234</v>
      </c>
      <c r="L5738" t="s">
        <v>255</v>
      </c>
      <c r="M5738">
        <v>1</v>
      </c>
      <c r="N5738">
        <v>1784.82</v>
      </c>
      <c r="O5738">
        <v>-267.72000000000003</v>
      </c>
      <c r="P5738">
        <v>0</v>
      </c>
      <c r="Q5738">
        <v>1517.1</v>
      </c>
      <c r="R5738">
        <v>0</v>
      </c>
      <c r="S5738">
        <v>0</v>
      </c>
      <c r="T5738">
        <v>0</v>
      </c>
      <c r="U5738">
        <v>182.05</v>
      </c>
      <c r="V5738">
        <v>1699.15</v>
      </c>
      <c r="W5738">
        <v>1</v>
      </c>
      <c r="X5738">
        <v>1999</v>
      </c>
      <c r="Y5738">
        <v>299.84999999999991</v>
      </c>
      <c r="Z5738" s="1">
        <v>0.14999999999999997</v>
      </c>
    </row>
    <row r="5739" spans="1:26">
      <c r="A5739" s="2">
        <v>45106</v>
      </c>
      <c r="B5739" t="s">
        <v>4457</v>
      </c>
      <c r="C5739" t="s">
        <v>1</v>
      </c>
      <c r="D5739" s="2" t="str">
        <f t="shared" si="359"/>
        <v>KOW-TRA1-R-000</v>
      </c>
      <c r="E5739" t="s">
        <v>146</v>
      </c>
      <c r="F5739" t="s">
        <v>276</v>
      </c>
      <c r="G5739">
        <v>42</v>
      </c>
      <c r="H5739" t="str">
        <f>VLOOKUP(E5739,[1]data!$D$3:$AK$1000,34,0)</f>
        <v>Indie</v>
      </c>
      <c r="I5739">
        <v>1299</v>
      </c>
      <c r="J5739" t="str">
        <f>VLOOKUP(E5739,[1]data!$D$3:$AJ$1048576,33,0)</f>
        <v>1099-1499</v>
      </c>
      <c r="K5739" t="s">
        <v>5235</v>
      </c>
      <c r="L5739" t="s">
        <v>255</v>
      </c>
      <c r="M5739">
        <v>1</v>
      </c>
      <c r="N5739">
        <v>1159.82</v>
      </c>
      <c r="O5739">
        <v>-115.98</v>
      </c>
      <c r="P5739">
        <v>0</v>
      </c>
      <c r="Q5739">
        <v>1043.8399999999999</v>
      </c>
      <c r="R5739">
        <v>0</v>
      </c>
      <c r="S5739">
        <v>0</v>
      </c>
      <c r="T5739">
        <v>0</v>
      </c>
      <c r="U5739">
        <v>125.26</v>
      </c>
      <c r="V5739">
        <v>1169.0999999999999</v>
      </c>
      <c r="W5739">
        <v>1</v>
      </c>
      <c r="X5739">
        <v>1299</v>
      </c>
      <c r="Y5739">
        <v>129.90000000000009</v>
      </c>
      <c r="Z5739" s="1">
        <v>0.10000000000000007</v>
      </c>
    </row>
    <row r="5740" spans="1:26">
      <c r="A5740" s="2">
        <v>45106</v>
      </c>
      <c r="B5740" t="s">
        <v>4457</v>
      </c>
      <c r="C5740" t="s">
        <v>1</v>
      </c>
      <c r="D5740" s="2" t="str">
        <f t="shared" si="359"/>
        <v>KOW-LI3-R-0007</v>
      </c>
      <c r="E5740" t="s">
        <v>106</v>
      </c>
      <c r="F5740" t="s">
        <v>261</v>
      </c>
      <c r="G5740">
        <v>42</v>
      </c>
      <c r="H5740" t="str">
        <f>VLOOKUP(E5740,[1]data!$D$3:$AK$1000,34,0)</f>
        <v>Linen</v>
      </c>
      <c r="I5740">
        <v>3499</v>
      </c>
      <c r="J5740" t="str">
        <f>VLOOKUP(E5740,[1]data!$D$3:$AJ$1048576,33,0)</f>
        <v>3499-3999</v>
      </c>
      <c r="K5740" t="s">
        <v>5236</v>
      </c>
      <c r="L5740" t="s">
        <v>255</v>
      </c>
      <c r="M5740">
        <v>1</v>
      </c>
      <c r="N5740">
        <v>2655.36</v>
      </c>
      <c r="O5740">
        <v>-531.07000000000005</v>
      </c>
      <c r="P5740">
        <v>0</v>
      </c>
      <c r="Q5740">
        <v>2124.29</v>
      </c>
      <c r="R5740">
        <v>0</v>
      </c>
      <c r="S5740">
        <v>0</v>
      </c>
      <c r="T5740">
        <v>0</v>
      </c>
      <c r="U5740">
        <v>254.91</v>
      </c>
      <c r="V5740">
        <v>2379.1999999999998</v>
      </c>
      <c r="W5740">
        <v>1</v>
      </c>
      <c r="X5740">
        <v>3499</v>
      </c>
      <c r="Y5740">
        <v>1119.8000000000002</v>
      </c>
      <c r="Z5740" s="1">
        <v>0.32003429551300377</v>
      </c>
    </row>
    <row r="5741" spans="1:26">
      <c r="A5741" s="2">
        <v>45106</v>
      </c>
      <c r="B5741" t="s">
        <v>4457</v>
      </c>
      <c r="C5741" t="s">
        <v>1</v>
      </c>
      <c r="D5741" s="2" t="str">
        <f t="shared" si="359"/>
        <v>KOW-LI2-R-0006</v>
      </c>
      <c r="E5741" t="s">
        <v>102</v>
      </c>
      <c r="F5741" t="s">
        <v>258</v>
      </c>
      <c r="G5741">
        <v>40</v>
      </c>
      <c r="H5741" t="str">
        <f>VLOOKUP(E5741,[1]data!$D$3:$AK$1000,34,0)</f>
        <v>Linen</v>
      </c>
      <c r="I5741">
        <v>3499</v>
      </c>
      <c r="J5741" t="str">
        <f>VLOOKUP(E5741,[1]data!$D$3:$AJ$1048576,33,0)</f>
        <v>3499-3999</v>
      </c>
      <c r="K5741" t="s">
        <v>5237</v>
      </c>
      <c r="L5741" t="s">
        <v>255</v>
      </c>
      <c r="M5741">
        <v>1</v>
      </c>
      <c r="N5741">
        <v>2499.11</v>
      </c>
      <c r="O5741">
        <v>0</v>
      </c>
      <c r="P5741">
        <v>0</v>
      </c>
      <c r="Q5741">
        <v>2499.11</v>
      </c>
      <c r="R5741">
        <v>0</v>
      </c>
      <c r="S5741">
        <v>0</v>
      </c>
      <c r="T5741">
        <v>0</v>
      </c>
      <c r="U5741">
        <v>299.89</v>
      </c>
      <c r="V5741">
        <v>2799</v>
      </c>
      <c r="W5741">
        <v>1</v>
      </c>
      <c r="X5741">
        <v>3499</v>
      </c>
      <c r="Y5741">
        <v>700</v>
      </c>
      <c r="Z5741" s="1">
        <v>0.20005715918833952</v>
      </c>
    </row>
    <row r="5742" spans="1:26">
      <c r="A5742" s="2">
        <v>45106</v>
      </c>
      <c r="B5742" t="s">
        <v>4457</v>
      </c>
      <c r="C5742" t="s">
        <v>1</v>
      </c>
      <c r="D5742" s="2" t="str">
        <f t="shared" si="359"/>
        <v>KOW-LI2-R-0006</v>
      </c>
      <c r="E5742" t="s">
        <v>102</v>
      </c>
      <c r="F5742" t="s">
        <v>258</v>
      </c>
      <c r="G5742">
        <v>40</v>
      </c>
      <c r="H5742" t="str">
        <f>VLOOKUP(E5742,[1]data!$D$3:$AK$1000,34,0)</f>
        <v>Linen</v>
      </c>
      <c r="I5742">
        <v>3499</v>
      </c>
      <c r="J5742" t="str">
        <f>VLOOKUP(E5742,[1]data!$D$3:$AJ$1048576,33,0)</f>
        <v>3499-3999</v>
      </c>
      <c r="K5742" t="s">
        <v>5238</v>
      </c>
      <c r="L5742" t="s">
        <v>255</v>
      </c>
      <c r="M5742">
        <v>1</v>
      </c>
      <c r="N5742">
        <v>2499.11</v>
      </c>
      <c r="O5742">
        <v>0</v>
      </c>
      <c r="P5742">
        <v>0</v>
      </c>
      <c r="Q5742">
        <v>2499.11</v>
      </c>
      <c r="R5742">
        <v>0</v>
      </c>
      <c r="S5742">
        <v>0</v>
      </c>
      <c r="T5742">
        <v>0</v>
      </c>
      <c r="U5742">
        <v>299.89</v>
      </c>
      <c r="V5742">
        <v>2799</v>
      </c>
      <c r="W5742">
        <v>1</v>
      </c>
      <c r="X5742">
        <v>3499</v>
      </c>
      <c r="Y5742">
        <v>700</v>
      </c>
      <c r="Z5742" s="1">
        <v>0.20005715918833952</v>
      </c>
    </row>
    <row r="5743" spans="1:26">
      <c r="A5743" s="2">
        <v>45106</v>
      </c>
      <c r="B5743" t="s">
        <v>4457</v>
      </c>
      <c r="C5743" t="s">
        <v>1</v>
      </c>
      <c r="D5743" s="2" t="str">
        <f t="shared" si="359"/>
        <v>KOW-PIQ-S-0033</v>
      </c>
      <c r="E5743" t="s">
        <v>128</v>
      </c>
      <c r="F5743" t="s">
        <v>2021</v>
      </c>
      <c r="G5743" t="s">
        <v>2108</v>
      </c>
      <c r="H5743" t="str">
        <f>VLOOKUP(E5743,[1]data!$D$3:$AK$1000,34,0)</f>
        <v>Knit Shirt</v>
      </c>
      <c r="I5743">
        <v>1999</v>
      </c>
      <c r="J5743" t="str">
        <f>VLOOKUP(E5743,[1]data!$D$3:$AJ$1048576,33,0)</f>
        <v>1799-2299</v>
      </c>
      <c r="K5743" t="s">
        <v>5239</v>
      </c>
      <c r="L5743" t="s">
        <v>255</v>
      </c>
      <c r="M5743">
        <v>1</v>
      </c>
      <c r="N5743">
        <v>1784.82</v>
      </c>
      <c r="O5743">
        <v>-267.72000000000003</v>
      </c>
      <c r="P5743">
        <v>0</v>
      </c>
      <c r="Q5743">
        <v>1517.1</v>
      </c>
      <c r="R5743">
        <v>0</v>
      </c>
      <c r="S5743">
        <v>0</v>
      </c>
      <c r="T5743">
        <v>0</v>
      </c>
      <c r="U5743">
        <v>182.05</v>
      </c>
      <c r="V5743">
        <v>1699.15</v>
      </c>
      <c r="W5743">
        <v>1</v>
      </c>
      <c r="X5743">
        <v>1999</v>
      </c>
      <c r="Y5743">
        <v>299.84999999999991</v>
      </c>
      <c r="Z5743" s="1">
        <v>0.14999999999999997</v>
      </c>
    </row>
    <row r="5744" spans="1:26">
      <c r="A5744" s="2">
        <v>45106</v>
      </c>
      <c r="B5744" t="s">
        <v>4457</v>
      </c>
      <c r="C5744" t="s">
        <v>1</v>
      </c>
      <c r="D5744" s="2" t="str">
        <f t="shared" si="359"/>
        <v>KOW-CA11-R-000</v>
      </c>
      <c r="E5744" t="s">
        <v>11</v>
      </c>
      <c r="F5744" t="s">
        <v>302</v>
      </c>
      <c r="G5744">
        <v>44</v>
      </c>
      <c r="H5744" t="str">
        <f>VLOOKUP(E5744,[1]data!$D$3:$AK$1000,34,0)</f>
        <v>Casual</v>
      </c>
      <c r="I5744">
        <v>1999</v>
      </c>
      <c r="J5744" t="str">
        <f>VLOOKUP(E5744,[1]data!$D$3:$AJ$1048576,33,0)</f>
        <v>1799-2299</v>
      </c>
      <c r="K5744" t="s">
        <v>5240</v>
      </c>
      <c r="L5744" t="s">
        <v>255</v>
      </c>
      <c r="M5744">
        <v>1</v>
      </c>
      <c r="N5744">
        <v>3569.64</v>
      </c>
      <c r="O5744">
        <v>0</v>
      </c>
      <c r="P5744">
        <v>0</v>
      </c>
      <c r="Q5744">
        <v>3569.64</v>
      </c>
      <c r="R5744">
        <v>0</v>
      </c>
      <c r="S5744">
        <v>0</v>
      </c>
      <c r="T5744">
        <v>0</v>
      </c>
      <c r="U5744">
        <v>428.36</v>
      </c>
      <c r="V5744">
        <v>3998</v>
      </c>
      <c r="W5744">
        <v>2</v>
      </c>
      <c r="X5744">
        <v>3998</v>
      </c>
      <c r="Y5744">
        <v>0</v>
      </c>
      <c r="Z5744" s="1">
        <v>0</v>
      </c>
    </row>
    <row r="5745" spans="1:26">
      <c r="A5745" s="2">
        <v>45106</v>
      </c>
      <c r="B5745" t="s">
        <v>4457</v>
      </c>
      <c r="C5745" t="s">
        <v>1</v>
      </c>
      <c r="D5745" s="2" t="str">
        <f t="shared" si="359"/>
        <v>KOW-CA11-R-000</v>
      </c>
      <c r="E5745" t="s">
        <v>11</v>
      </c>
      <c r="F5745" t="s">
        <v>302</v>
      </c>
      <c r="G5745">
        <v>44</v>
      </c>
      <c r="H5745" t="str">
        <f>VLOOKUP(E5745,[1]data!$D$3:$AK$1000,34,0)</f>
        <v>Casual</v>
      </c>
      <c r="I5745">
        <v>1999</v>
      </c>
      <c r="J5745" t="str">
        <f>VLOOKUP(E5745,[1]data!$D$3:$AJ$1048576,33,0)</f>
        <v>1799-2299</v>
      </c>
      <c r="K5745" t="s">
        <v>5241</v>
      </c>
      <c r="L5745" t="s">
        <v>255</v>
      </c>
      <c r="M5745">
        <v>1</v>
      </c>
      <c r="N5745">
        <v>1784.82</v>
      </c>
      <c r="O5745">
        <v>-178.48</v>
      </c>
      <c r="P5745">
        <v>0</v>
      </c>
      <c r="Q5745">
        <v>1606.34</v>
      </c>
      <c r="R5745">
        <v>0</v>
      </c>
      <c r="S5745">
        <v>0</v>
      </c>
      <c r="T5745">
        <v>0</v>
      </c>
      <c r="U5745">
        <v>192.76</v>
      </c>
      <c r="V5745">
        <v>1799.1</v>
      </c>
      <c r="W5745">
        <v>1</v>
      </c>
      <c r="X5745">
        <v>1999</v>
      </c>
      <c r="Y5745">
        <v>199.90000000000009</v>
      </c>
      <c r="Z5745" s="1">
        <v>0.10000000000000005</v>
      </c>
    </row>
    <row r="5746" spans="1:26">
      <c r="A5746" s="2">
        <v>45106</v>
      </c>
      <c r="B5746" t="s">
        <v>4457</v>
      </c>
      <c r="C5746" t="s">
        <v>1</v>
      </c>
      <c r="D5746" s="2" t="str">
        <f t="shared" si="359"/>
        <v>KOW-UKI2-R-003</v>
      </c>
      <c r="E5746" t="s">
        <v>167</v>
      </c>
      <c r="F5746" t="s">
        <v>322</v>
      </c>
      <c r="G5746">
        <v>46</v>
      </c>
      <c r="H5746" t="str">
        <f>VLOOKUP(E5746,[1]data!$D$3:$AK$1000,34,0)</f>
        <v>Hoodie</v>
      </c>
      <c r="I5746">
        <v>2799</v>
      </c>
      <c r="J5746" t="str">
        <f>VLOOKUP(E5746,[1]data!$D$3:$AJ$1048576,33,0)</f>
        <v>2499-2999</v>
      </c>
      <c r="K5746" t="s">
        <v>5242</v>
      </c>
      <c r="L5746" t="s">
        <v>255</v>
      </c>
      <c r="M5746">
        <v>1</v>
      </c>
      <c r="N5746">
        <v>2499.11</v>
      </c>
      <c r="O5746">
        <v>-499.82</v>
      </c>
      <c r="P5746">
        <v>0</v>
      </c>
      <c r="Q5746">
        <v>1999.29</v>
      </c>
      <c r="R5746">
        <v>0</v>
      </c>
      <c r="S5746">
        <v>0</v>
      </c>
      <c r="T5746">
        <v>0</v>
      </c>
      <c r="U5746">
        <v>239.91</v>
      </c>
      <c r="V5746">
        <v>2239.1999999999998</v>
      </c>
      <c r="W5746">
        <v>1</v>
      </c>
      <c r="X5746">
        <v>2799</v>
      </c>
      <c r="Y5746">
        <v>559.80000000000018</v>
      </c>
      <c r="Z5746" s="1">
        <v>0.20000000000000007</v>
      </c>
    </row>
    <row r="5747" spans="1:26">
      <c r="A5747" s="2">
        <v>45106</v>
      </c>
      <c r="B5747" t="s">
        <v>4457</v>
      </c>
      <c r="C5747" t="s">
        <v>1</v>
      </c>
      <c r="D5747" s="2" t="str">
        <f t="shared" si="359"/>
        <v>KOW-LI2-R-0006</v>
      </c>
      <c r="E5747" t="s">
        <v>103</v>
      </c>
      <c r="F5747" t="s">
        <v>258</v>
      </c>
      <c r="G5747">
        <v>44</v>
      </c>
      <c r="H5747" t="str">
        <f>VLOOKUP(E5747,[1]data!$D$3:$AK$1000,34,0)</f>
        <v>Linen</v>
      </c>
      <c r="I5747">
        <v>3499</v>
      </c>
      <c r="J5747" t="str">
        <f>VLOOKUP(E5747,[1]data!$D$3:$AJ$1048576,33,0)</f>
        <v>3499-3999</v>
      </c>
      <c r="K5747" t="s">
        <v>5243</v>
      </c>
      <c r="L5747" t="s">
        <v>255</v>
      </c>
      <c r="M5747">
        <v>1</v>
      </c>
      <c r="N5747">
        <v>2499.11</v>
      </c>
      <c r="O5747">
        <v>0</v>
      </c>
      <c r="P5747">
        <v>0</v>
      </c>
      <c r="Q5747">
        <v>2499.11</v>
      </c>
      <c r="R5747">
        <v>0</v>
      </c>
      <c r="S5747">
        <v>0</v>
      </c>
      <c r="T5747">
        <v>0</v>
      </c>
      <c r="U5747">
        <v>299.89</v>
      </c>
      <c r="V5747">
        <v>2799</v>
      </c>
      <c r="W5747">
        <v>1</v>
      </c>
      <c r="X5747">
        <v>3499</v>
      </c>
      <c r="Y5747">
        <v>700</v>
      </c>
      <c r="Z5747" s="1">
        <v>0.20005715918833952</v>
      </c>
    </row>
    <row r="5748" spans="1:26">
      <c r="A5748" s="2">
        <v>45106</v>
      </c>
      <c r="B5748" t="s">
        <v>4457</v>
      </c>
      <c r="C5748" t="s">
        <v>1</v>
      </c>
      <c r="D5748" s="2" t="str">
        <f t="shared" si="359"/>
        <v>KOW-LI2-R-0006</v>
      </c>
      <c r="E5748" t="s">
        <v>103</v>
      </c>
      <c r="F5748" t="s">
        <v>258</v>
      </c>
      <c r="G5748">
        <v>44</v>
      </c>
      <c r="H5748" t="str">
        <f>VLOOKUP(E5748,[1]data!$D$3:$AK$1000,34,0)</f>
        <v>Linen</v>
      </c>
      <c r="I5748">
        <v>3499</v>
      </c>
      <c r="J5748" t="str">
        <f>VLOOKUP(E5748,[1]data!$D$3:$AJ$1048576,33,0)</f>
        <v>3499-3999</v>
      </c>
      <c r="K5748" t="s">
        <v>5244</v>
      </c>
      <c r="L5748" t="s">
        <v>255</v>
      </c>
      <c r="M5748">
        <v>1</v>
      </c>
      <c r="N5748">
        <v>2257.2600000000002</v>
      </c>
      <c r="O5748">
        <v>0</v>
      </c>
      <c r="P5748">
        <v>0</v>
      </c>
      <c r="Q5748">
        <v>2257.2600000000002</v>
      </c>
      <c r="R5748">
        <v>0</v>
      </c>
      <c r="S5748">
        <v>0</v>
      </c>
      <c r="T5748">
        <v>0</v>
      </c>
      <c r="U5748">
        <v>541.74</v>
      </c>
      <c r="V5748">
        <v>2799</v>
      </c>
      <c r="W5748">
        <v>1</v>
      </c>
      <c r="X5748">
        <v>3499</v>
      </c>
      <c r="Y5748">
        <v>700</v>
      </c>
      <c r="Z5748" s="1">
        <v>0.20005715918833952</v>
      </c>
    </row>
    <row r="5749" spans="1:26">
      <c r="A5749" s="2">
        <v>45106</v>
      </c>
      <c r="B5749" t="s">
        <v>4457</v>
      </c>
      <c r="C5749" t="s">
        <v>1</v>
      </c>
      <c r="D5749" s="2" t="str">
        <f t="shared" si="359"/>
        <v>KOW-KU1-R-0002</v>
      </c>
      <c r="E5749" t="s">
        <v>84</v>
      </c>
      <c r="F5749" t="s">
        <v>264</v>
      </c>
      <c r="G5749">
        <v>42</v>
      </c>
      <c r="H5749" t="str">
        <f>VLOOKUP(E5749,[1]data!$D$3:$AK$1000,34,0)</f>
        <v>Hoodie</v>
      </c>
      <c r="I5749">
        <v>2799</v>
      </c>
      <c r="J5749" t="str">
        <f>VLOOKUP(E5749,[1]data!$D$3:$AJ$1048576,33,0)</f>
        <v>2499-2999</v>
      </c>
      <c r="K5749" t="s">
        <v>5236</v>
      </c>
      <c r="L5749" t="s">
        <v>255</v>
      </c>
      <c r="M5749">
        <v>1</v>
      </c>
      <c r="N5749">
        <v>2499.11</v>
      </c>
      <c r="O5749">
        <v>-499.82</v>
      </c>
      <c r="P5749">
        <v>0</v>
      </c>
      <c r="Q5749">
        <v>1999.29</v>
      </c>
      <c r="R5749">
        <v>0</v>
      </c>
      <c r="S5749">
        <v>0</v>
      </c>
      <c r="T5749">
        <v>0</v>
      </c>
      <c r="U5749">
        <v>239.91</v>
      </c>
      <c r="V5749">
        <v>2239.1999999999998</v>
      </c>
      <c r="W5749">
        <v>1</v>
      </c>
      <c r="X5749">
        <v>2799</v>
      </c>
      <c r="Y5749">
        <v>559.80000000000018</v>
      </c>
      <c r="Z5749" s="1">
        <v>0.20000000000000007</v>
      </c>
    </row>
    <row r="5750" spans="1:26">
      <c r="A5750" s="2">
        <v>45106</v>
      </c>
      <c r="B5750" t="s">
        <v>4457</v>
      </c>
      <c r="C5750" t="s">
        <v>1</v>
      </c>
      <c r="D5750" s="2" t="str">
        <f t="shared" si="359"/>
        <v>KOW-TRA6-R-000</v>
      </c>
      <c r="E5750" t="s">
        <v>158</v>
      </c>
      <c r="F5750" t="s">
        <v>256</v>
      </c>
      <c r="G5750">
        <v>40</v>
      </c>
      <c r="H5750" t="str">
        <f>VLOOKUP(E5750,[1]data!$D$3:$AK$1000,34,0)</f>
        <v>Traditional</v>
      </c>
      <c r="I5750">
        <v>1499</v>
      </c>
      <c r="J5750" t="str">
        <f>VLOOKUP(E5750,[1]data!$D$3:$AJ$1048576,33,0)</f>
        <v>1099-1499</v>
      </c>
      <c r="K5750" t="s">
        <v>5245</v>
      </c>
      <c r="L5750" t="s">
        <v>255</v>
      </c>
      <c r="M5750">
        <v>1</v>
      </c>
      <c r="N5750">
        <v>1338.39</v>
      </c>
      <c r="O5750">
        <v>0</v>
      </c>
      <c r="P5750">
        <v>0</v>
      </c>
      <c r="Q5750">
        <v>1338.39</v>
      </c>
      <c r="R5750">
        <v>0</v>
      </c>
      <c r="S5750">
        <v>0</v>
      </c>
      <c r="T5750">
        <v>0</v>
      </c>
      <c r="U5750">
        <v>160.61000000000001</v>
      </c>
      <c r="V5750">
        <v>1499</v>
      </c>
      <c r="W5750">
        <v>1</v>
      </c>
      <c r="X5750">
        <v>1499</v>
      </c>
      <c r="Y5750">
        <v>0</v>
      </c>
      <c r="Z5750" s="1">
        <v>0</v>
      </c>
    </row>
    <row r="5751" spans="1:26">
      <c r="A5751" s="2">
        <v>45106</v>
      </c>
      <c r="B5751" t="s">
        <v>4457</v>
      </c>
      <c r="C5751" t="s">
        <v>1</v>
      </c>
      <c r="D5751" s="2" t="str">
        <f t="shared" si="359"/>
        <v>KOW-TRA6-R-000</v>
      </c>
      <c r="E5751" t="s">
        <v>157</v>
      </c>
      <c r="F5751" t="s">
        <v>256</v>
      </c>
      <c r="G5751">
        <v>39</v>
      </c>
      <c r="H5751" t="str">
        <f>VLOOKUP(E5751,[1]data!$D$3:$AK$1000,34,0)</f>
        <v>Traditional</v>
      </c>
      <c r="I5751">
        <v>1499</v>
      </c>
      <c r="J5751" t="str">
        <f>VLOOKUP(E5751,[1]data!$D$3:$AJ$1048576,33,0)</f>
        <v>1099-1499</v>
      </c>
      <c r="K5751" t="s">
        <v>5246</v>
      </c>
      <c r="L5751" t="s">
        <v>255</v>
      </c>
      <c r="M5751">
        <v>1</v>
      </c>
      <c r="N5751">
        <v>1338.38</v>
      </c>
      <c r="O5751">
        <v>-200.75</v>
      </c>
      <c r="P5751">
        <v>0</v>
      </c>
      <c r="Q5751">
        <v>1137.6300000000001</v>
      </c>
      <c r="R5751">
        <v>0</v>
      </c>
      <c r="S5751">
        <v>0</v>
      </c>
      <c r="T5751">
        <v>0</v>
      </c>
      <c r="U5751">
        <v>136.52000000000001</v>
      </c>
      <c r="V5751">
        <v>1274.1500000000001</v>
      </c>
      <c r="W5751">
        <v>1</v>
      </c>
      <c r="X5751">
        <v>1499</v>
      </c>
      <c r="Y5751">
        <v>224.84999999999991</v>
      </c>
      <c r="Z5751" s="1">
        <v>0.14999999999999994</v>
      </c>
    </row>
    <row r="5752" spans="1:26">
      <c r="A5752" s="2">
        <v>45106</v>
      </c>
      <c r="B5752" t="s">
        <v>4457</v>
      </c>
      <c r="C5752" t="s">
        <v>1</v>
      </c>
      <c r="D5752" s="2" t="str">
        <f t="shared" si="359"/>
        <v>KOW-CA11-R-000</v>
      </c>
      <c r="E5752" t="s">
        <v>12</v>
      </c>
      <c r="F5752" t="s">
        <v>302</v>
      </c>
      <c r="G5752">
        <v>46</v>
      </c>
      <c r="H5752" t="str">
        <f>VLOOKUP(E5752,[1]data!$D$3:$AK$1000,34,0)</f>
        <v>Casual</v>
      </c>
      <c r="I5752">
        <v>1999</v>
      </c>
      <c r="J5752" t="str">
        <f>VLOOKUP(E5752,[1]data!$D$3:$AJ$1048576,33,0)</f>
        <v>1799-2299</v>
      </c>
      <c r="K5752" t="s">
        <v>5247</v>
      </c>
      <c r="L5752" t="s">
        <v>255</v>
      </c>
      <c r="M5752">
        <v>1</v>
      </c>
      <c r="N5752">
        <v>1784.82</v>
      </c>
      <c r="O5752">
        <v>-178.48</v>
      </c>
      <c r="P5752">
        <v>0</v>
      </c>
      <c r="Q5752">
        <v>1606.34</v>
      </c>
      <c r="R5752">
        <v>0</v>
      </c>
      <c r="S5752">
        <v>0</v>
      </c>
      <c r="T5752">
        <v>0</v>
      </c>
      <c r="U5752">
        <v>192.76</v>
      </c>
      <c r="V5752">
        <v>1799.1</v>
      </c>
      <c r="W5752">
        <v>1</v>
      </c>
      <c r="X5752">
        <v>1999</v>
      </c>
      <c r="Y5752">
        <v>199.90000000000009</v>
      </c>
      <c r="Z5752" s="1">
        <v>0.10000000000000005</v>
      </c>
    </row>
    <row r="5753" spans="1:26">
      <c r="A5753" s="2">
        <v>45106</v>
      </c>
      <c r="B5753" t="s">
        <v>4457</v>
      </c>
      <c r="C5753" t="s">
        <v>1</v>
      </c>
      <c r="D5753" s="2" t="str">
        <f t="shared" si="359"/>
        <v>KOW-CUB-R-0002</v>
      </c>
      <c r="E5753" t="s">
        <v>57</v>
      </c>
      <c r="F5753" t="s">
        <v>295</v>
      </c>
      <c r="G5753">
        <v>39</v>
      </c>
      <c r="H5753" t="str">
        <f>VLOOKUP(E5753,[1]data!$D$3:$AK$1000,34,0)</f>
        <v>Casual</v>
      </c>
      <c r="I5753">
        <v>2499</v>
      </c>
      <c r="J5753" t="str">
        <f>VLOOKUP(E5753,[1]data!$D$3:$AJ$1048576,33,0)</f>
        <v>2499-2999</v>
      </c>
      <c r="K5753" t="s">
        <v>5248</v>
      </c>
      <c r="L5753" t="s">
        <v>255</v>
      </c>
      <c r="M5753">
        <v>1</v>
      </c>
      <c r="N5753">
        <v>1784.82</v>
      </c>
      <c r="O5753">
        <v>0</v>
      </c>
      <c r="P5753">
        <v>0</v>
      </c>
      <c r="Q5753">
        <v>1784.82</v>
      </c>
      <c r="R5753">
        <v>0</v>
      </c>
      <c r="S5753">
        <v>0</v>
      </c>
      <c r="T5753">
        <v>0</v>
      </c>
      <c r="U5753">
        <v>214.18</v>
      </c>
      <c r="V5753">
        <v>1999</v>
      </c>
      <c r="W5753">
        <v>1</v>
      </c>
      <c r="X5753">
        <v>2499</v>
      </c>
      <c r="Y5753">
        <v>500</v>
      </c>
      <c r="Z5753" s="1">
        <v>0.20008003201280511</v>
      </c>
    </row>
    <row r="5754" spans="1:26">
      <c r="A5754" s="2">
        <v>45106</v>
      </c>
      <c r="B5754" t="s">
        <v>4457</v>
      </c>
      <c r="C5754" t="s">
        <v>1</v>
      </c>
      <c r="D5754" s="2" t="str">
        <f t="shared" si="359"/>
        <v>KOW-CC09-R-003</v>
      </c>
      <c r="E5754" t="s">
        <v>49</v>
      </c>
      <c r="F5754" t="s">
        <v>1721</v>
      </c>
      <c r="G5754">
        <v>36</v>
      </c>
      <c r="H5754" t="str">
        <f>VLOOKUP(E5754,[1]data!$D$3:$AK$1000,34,0)</f>
        <v>Bottom</v>
      </c>
      <c r="I5754">
        <v>1499</v>
      </c>
      <c r="J5754" t="str">
        <f>VLOOKUP(E5754,[1]data!$D$3:$AJ$1048576,33,0)</f>
        <v>1099-1499</v>
      </c>
      <c r="K5754" t="s">
        <v>5236</v>
      </c>
      <c r="L5754" t="s">
        <v>255</v>
      </c>
      <c r="M5754">
        <v>1</v>
      </c>
      <c r="N5754">
        <v>1338.38</v>
      </c>
      <c r="O5754">
        <v>-267.67</v>
      </c>
      <c r="P5754">
        <v>0</v>
      </c>
      <c r="Q5754">
        <v>1070.71</v>
      </c>
      <c r="R5754">
        <v>0</v>
      </c>
      <c r="S5754">
        <v>0</v>
      </c>
      <c r="T5754">
        <v>0</v>
      </c>
      <c r="U5754">
        <v>128.49</v>
      </c>
      <c r="V5754">
        <v>1199.2</v>
      </c>
      <c r="W5754">
        <v>1</v>
      </c>
      <c r="X5754">
        <v>1499</v>
      </c>
      <c r="Y5754">
        <v>299.79999999999995</v>
      </c>
      <c r="Z5754" s="1">
        <v>0.19999999999999998</v>
      </c>
    </row>
    <row r="5755" spans="1:26">
      <c r="A5755" s="2">
        <v>45106</v>
      </c>
      <c r="B5755" t="s">
        <v>4457</v>
      </c>
      <c r="C5755" t="s">
        <v>1</v>
      </c>
      <c r="D5755" s="2" t="str">
        <f t="shared" si="359"/>
        <v>KOW-POL2-R-007</v>
      </c>
      <c r="E5755" t="s">
        <v>185</v>
      </c>
      <c r="F5755" t="s">
        <v>4579</v>
      </c>
      <c r="G5755" t="s">
        <v>2011</v>
      </c>
      <c r="H5755" t="str">
        <f>VLOOKUP(E5755,[1]data!$D$3:$AK$1000,34,0)</f>
        <v>Polo Tees</v>
      </c>
      <c r="I5755">
        <v>1299</v>
      </c>
      <c r="J5755" t="str">
        <f>VLOOKUP(E5755,[1]data!$D$3:$AJ$1048576,33,0)</f>
        <v>1099-1499</v>
      </c>
      <c r="K5755" t="s">
        <v>5249</v>
      </c>
      <c r="L5755" t="s">
        <v>255</v>
      </c>
      <c r="M5755">
        <v>1</v>
      </c>
      <c r="N5755">
        <v>1159.82</v>
      </c>
      <c r="O5755">
        <v>-231.96</v>
      </c>
      <c r="P5755">
        <v>0</v>
      </c>
      <c r="Q5755">
        <v>927.86</v>
      </c>
      <c r="R5755">
        <v>0</v>
      </c>
      <c r="S5755">
        <v>0</v>
      </c>
      <c r="T5755">
        <v>0</v>
      </c>
      <c r="U5755">
        <v>111.34</v>
      </c>
      <c r="V5755">
        <v>1039.2</v>
      </c>
      <c r="W5755">
        <v>1</v>
      </c>
      <c r="X5755">
        <v>1299</v>
      </c>
      <c r="Y5755">
        <v>259.79999999999995</v>
      </c>
      <c r="Z5755" s="1">
        <v>0.19999999999999996</v>
      </c>
    </row>
    <row r="5756" spans="1:26">
      <c r="A5756" s="2">
        <v>45106</v>
      </c>
      <c r="B5756" t="s">
        <v>4457</v>
      </c>
      <c r="C5756" t="s">
        <v>1</v>
      </c>
      <c r="D5756" s="2" t="str">
        <f t="shared" si="359"/>
        <v>KOW-POL2-R-007</v>
      </c>
      <c r="E5756" t="s">
        <v>185</v>
      </c>
      <c r="F5756" t="s">
        <v>4579</v>
      </c>
      <c r="G5756" t="s">
        <v>2011</v>
      </c>
      <c r="H5756" t="str">
        <f>VLOOKUP(E5756,[1]data!$D$3:$AK$1000,34,0)</f>
        <v>Polo Tees</v>
      </c>
      <c r="I5756">
        <v>1299</v>
      </c>
      <c r="J5756" t="str">
        <f>VLOOKUP(E5756,[1]data!$D$3:$AJ$1048576,33,0)</f>
        <v>1099-1499</v>
      </c>
      <c r="K5756" t="s">
        <v>5250</v>
      </c>
      <c r="L5756" t="s">
        <v>255</v>
      </c>
      <c r="M5756">
        <v>1</v>
      </c>
      <c r="N5756">
        <v>1047.58</v>
      </c>
      <c r="O5756">
        <v>0</v>
      </c>
      <c r="P5756">
        <v>0</v>
      </c>
      <c r="Q5756">
        <v>1047.58</v>
      </c>
      <c r="R5756">
        <v>0</v>
      </c>
      <c r="S5756">
        <v>0</v>
      </c>
      <c r="T5756">
        <v>0</v>
      </c>
      <c r="U5756">
        <v>251.42</v>
      </c>
      <c r="V5756">
        <v>1299</v>
      </c>
      <c r="W5756">
        <v>1</v>
      </c>
      <c r="X5756">
        <v>1299</v>
      </c>
      <c r="Y5756">
        <v>0</v>
      </c>
      <c r="Z5756" s="1">
        <v>0</v>
      </c>
    </row>
    <row r="5757" spans="1:26">
      <c r="A5757" s="2">
        <v>45106</v>
      </c>
      <c r="B5757" t="s">
        <v>4457</v>
      </c>
      <c r="C5757" t="s">
        <v>1</v>
      </c>
      <c r="D5757" s="2" t="str">
        <f t="shared" si="359"/>
        <v>KOW-PIQ-S-0033</v>
      </c>
      <c r="E5757" t="s">
        <v>130</v>
      </c>
      <c r="F5757" t="s">
        <v>2021</v>
      </c>
      <c r="G5757" t="s">
        <v>2011</v>
      </c>
      <c r="H5757" t="str">
        <f>VLOOKUP(E5757,[1]data!$D$3:$AK$1000,34,0)</f>
        <v>Knit Shirt</v>
      </c>
      <c r="I5757">
        <v>1999</v>
      </c>
      <c r="J5757" t="str">
        <f>VLOOKUP(E5757,[1]data!$D$3:$AJ$1048576,33,0)</f>
        <v>1799-2299</v>
      </c>
      <c r="K5757" t="s">
        <v>5251</v>
      </c>
      <c r="L5757" t="s">
        <v>255</v>
      </c>
      <c r="M5757">
        <v>1</v>
      </c>
      <c r="N5757">
        <v>1784.82</v>
      </c>
      <c r="O5757">
        <v>-267.72000000000003</v>
      </c>
      <c r="P5757">
        <v>0</v>
      </c>
      <c r="Q5757">
        <v>1517.1</v>
      </c>
      <c r="R5757">
        <v>0</v>
      </c>
      <c r="S5757">
        <v>0</v>
      </c>
      <c r="T5757">
        <v>0</v>
      </c>
      <c r="U5757">
        <v>182.05</v>
      </c>
      <c r="V5757">
        <v>1699.15</v>
      </c>
      <c r="W5757">
        <v>1</v>
      </c>
      <c r="X5757">
        <v>1999</v>
      </c>
      <c r="Y5757">
        <v>299.84999999999991</v>
      </c>
      <c r="Z5757" s="1">
        <v>0.14999999999999997</v>
      </c>
    </row>
    <row r="5758" spans="1:26">
      <c r="A5758" s="2">
        <v>45106</v>
      </c>
      <c r="B5758" t="s">
        <v>4457</v>
      </c>
      <c r="C5758" t="s">
        <v>1</v>
      </c>
      <c r="D5758" s="2" t="str">
        <f t="shared" si="359"/>
        <v>KOW-AMZ1P3-R-0</v>
      </c>
      <c r="E5758" t="s">
        <v>196</v>
      </c>
      <c r="F5758" t="s">
        <v>5018</v>
      </c>
      <c r="G5758" t="s">
        <v>2029</v>
      </c>
      <c r="H5758" t="str">
        <f>VLOOKUP(E5758,[1]data!$D$3:$AK$1000,34,0)</f>
        <v>Casual</v>
      </c>
      <c r="I5758">
        <v>1899</v>
      </c>
      <c r="J5758" t="str">
        <f>VLOOKUP(E5758,[1]data!$D$3:$AJ$1048576,33,0)</f>
        <v>1799-2299</v>
      </c>
      <c r="K5758" t="s">
        <v>5236</v>
      </c>
      <c r="L5758" t="s">
        <v>255</v>
      </c>
      <c r="M5758">
        <v>1</v>
      </c>
      <c r="N5758">
        <v>2033.91</v>
      </c>
      <c r="O5758">
        <v>-406.78</v>
      </c>
      <c r="P5758">
        <v>0</v>
      </c>
      <c r="Q5758">
        <v>1627.13</v>
      </c>
      <c r="R5758">
        <v>0</v>
      </c>
      <c r="S5758">
        <v>0</v>
      </c>
      <c r="T5758">
        <v>0</v>
      </c>
      <c r="U5758">
        <v>195.27</v>
      </c>
      <c r="V5758">
        <v>1822.4</v>
      </c>
      <c r="W5758">
        <v>2</v>
      </c>
      <c r="X5758">
        <v>3798</v>
      </c>
      <c r="Y5758">
        <v>1975.6</v>
      </c>
      <c r="Z5758" s="1">
        <v>0.52016850974196949</v>
      </c>
    </row>
    <row r="5759" spans="1:26">
      <c r="A5759" s="2">
        <v>45106</v>
      </c>
      <c r="B5759" t="s">
        <v>4457</v>
      </c>
      <c r="C5759" t="s">
        <v>1</v>
      </c>
      <c r="D5759" s="2" t="str">
        <f t="shared" si="359"/>
        <v>KOW-CC09-R-003</v>
      </c>
      <c r="E5759" t="s">
        <v>48</v>
      </c>
      <c r="F5759" t="s">
        <v>1721</v>
      </c>
      <c r="G5759">
        <v>34</v>
      </c>
      <c r="H5759" t="str">
        <f>VLOOKUP(E5759,[1]data!$D$3:$AK$1000,34,0)</f>
        <v>Bottom</v>
      </c>
      <c r="I5759">
        <v>1499</v>
      </c>
      <c r="J5759" t="str">
        <f>VLOOKUP(E5759,[1]data!$D$3:$AJ$1048576,33,0)</f>
        <v>1099-1499</v>
      </c>
      <c r="K5759" t="s">
        <v>5252</v>
      </c>
      <c r="L5759" t="s">
        <v>255</v>
      </c>
      <c r="M5759">
        <v>1</v>
      </c>
      <c r="N5759">
        <v>1208.8800000000001</v>
      </c>
      <c r="O5759">
        <v>0</v>
      </c>
      <c r="P5759">
        <v>0</v>
      </c>
      <c r="Q5759">
        <v>1208.8800000000001</v>
      </c>
      <c r="R5759">
        <v>0</v>
      </c>
      <c r="S5759">
        <v>0</v>
      </c>
      <c r="T5759">
        <v>0</v>
      </c>
      <c r="U5759">
        <v>290.12</v>
      </c>
      <c r="V5759">
        <v>1499</v>
      </c>
      <c r="W5759">
        <v>1</v>
      </c>
      <c r="X5759">
        <v>1499</v>
      </c>
      <c r="Y5759">
        <v>0</v>
      </c>
      <c r="Z5759" s="1">
        <v>0</v>
      </c>
    </row>
    <row r="5760" spans="1:26">
      <c r="A5760" s="2">
        <v>45106</v>
      </c>
      <c r="B5760" t="s">
        <v>4457</v>
      </c>
      <c r="C5760" t="s">
        <v>1</v>
      </c>
      <c r="D5760" s="2" t="str">
        <f t="shared" si="359"/>
        <v>KOW-CC09-R-003</v>
      </c>
      <c r="E5760" t="s">
        <v>48</v>
      </c>
      <c r="F5760" t="s">
        <v>1721</v>
      </c>
      <c r="G5760">
        <v>34</v>
      </c>
      <c r="H5760" t="str">
        <f>VLOOKUP(E5760,[1]data!$D$3:$AK$1000,34,0)</f>
        <v>Bottom</v>
      </c>
      <c r="I5760">
        <v>1499</v>
      </c>
      <c r="J5760" t="str">
        <f>VLOOKUP(E5760,[1]data!$D$3:$AJ$1048576,33,0)</f>
        <v>1099-1499</v>
      </c>
      <c r="K5760" t="s">
        <v>5253</v>
      </c>
      <c r="L5760" t="s">
        <v>255</v>
      </c>
      <c r="M5760">
        <v>1</v>
      </c>
      <c r="N5760">
        <v>1338.39</v>
      </c>
      <c r="O5760">
        <v>0</v>
      </c>
      <c r="P5760">
        <v>0</v>
      </c>
      <c r="Q5760">
        <v>1338.39</v>
      </c>
      <c r="R5760">
        <v>0</v>
      </c>
      <c r="S5760">
        <v>0</v>
      </c>
      <c r="T5760">
        <v>0</v>
      </c>
      <c r="U5760">
        <v>160.61000000000001</v>
      </c>
      <c r="V5760">
        <v>1499</v>
      </c>
      <c r="W5760">
        <v>1</v>
      </c>
      <c r="X5760">
        <v>1499</v>
      </c>
      <c r="Y5760">
        <v>0</v>
      </c>
      <c r="Z5760" s="1">
        <v>0</v>
      </c>
    </row>
    <row r="5761" spans="1:26">
      <c r="A5761" s="2">
        <v>45106</v>
      </c>
      <c r="B5761" t="s">
        <v>4457</v>
      </c>
      <c r="C5761" t="s">
        <v>1</v>
      </c>
      <c r="D5761" s="2" t="str">
        <f t="shared" si="359"/>
        <v>KOW-CC09-R-003</v>
      </c>
      <c r="E5761" t="s">
        <v>48</v>
      </c>
      <c r="F5761" t="s">
        <v>1721</v>
      </c>
      <c r="G5761">
        <v>34</v>
      </c>
      <c r="H5761" t="str">
        <f>VLOOKUP(E5761,[1]data!$D$3:$AK$1000,34,0)</f>
        <v>Bottom</v>
      </c>
      <c r="I5761">
        <v>1499</v>
      </c>
      <c r="J5761" t="str">
        <f>VLOOKUP(E5761,[1]data!$D$3:$AJ$1048576,33,0)</f>
        <v>1099-1499</v>
      </c>
      <c r="K5761" t="s">
        <v>5254</v>
      </c>
      <c r="L5761" t="s">
        <v>255</v>
      </c>
      <c r="M5761">
        <v>1</v>
      </c>
      <c r="N5761">
        <v>1338.39</v>
      </c>
      <c r="O5761">
        <v>0</v>
      </c>
      <c r="P5761">
        <v>0</v>
      </c>
      <c r="Q5761">
        <v>1338.39</v>
      </c>
      <c r="R5761">
        <v>0</v>
      </c>
      <c r="S5761">
        <v>0</v>
      </c>
      <c r="T5761">
        <v>0</v>
      </c>
      <c r="U5761">
        <v>160.61000000000001</v>
      </c>
      <c r="V5761">
        <v>1499</v>
      </c>
      <c r="W5761">
        <v>1</v>
      </c>
      <c r="X5761">
        <v>1499</v>
      </c>
      <c r="Y5761">
        <v>0</v>
      </c>
      <c r="Z5761" s="1">
        <v>0</v>
      </c>
    </row>
    <row r="5762" spans="1:26">
      <c r="A5762" s="2">
        <v>45106</v>
      </c>
      <c r="B5762" t="s">
        <v>4457</v>
      </c>
      <c r="C5762" t="s">
        <v>1</v>
      </c>
      <c r="D5762" s="2" t="str">
        <f t="shared" si="359"/>
        <v>KOW-CC04-R-004</v>
      </c>
      <c r="E5762" t="s">
        <v>44</v>
      </c>
      <c r="F5762" t="s">
        <v>1425</v>
      </c>
      <c r="G5762">
        <v>44</v>
      </c>
      <c r="H5762" t="str">
        <f>VLOOKUP(E5762,[1]data!$D$3:$AK$1000,34,0)</f>
        <v>Hoodie</v>
      </c>
      <c r="I5762">
        <v>2799</v>
      </c>
      <c r="J5762" t="str">
        <f>VLOOKUP(E5762,[1]data!$D$3:$AJ$1048576,33,0)</f>
        <v>2499-2999</v>
      </c>
      <c r="K5762" t="s">
        <v>5255</v>
      </c>
      <c r="L5762" t="s">
        <v>255</v>
      </c>
      <c r="M5762">
        <v>1</v>
      </c>
      <c r="N5762">
        <v>2499.11</v>
      </c>
      <c r="O5762">
        <v>0</v>
      </c>
      <c r="P5762">
        <v>0</v>
      </c>
      <c r="Q5762">
        <v>2499.11</v>
      </c>
      <c r="R5762">
        <v>0</v>
      </c>
      <c r="S5762">
        <v>0</v>
      </c>
      <c r="T5762">
        <v>0</v>
      </c>
      <c r="U5762">
        <v>299.89</v>
      </c>
      <c r="V5762">
        <v>2799</v>
      </c>
      <c r="W5762">
        <v>1</v>
      </c>
      <c r="X5762">
        <v>2799</v>
      </c>
      <c r="Y5762">
        <v>0</v>
      </c>
      <c r="Z5762" s="1">
        <v>0</v>
      </c>
    </row>
    <row r="5763" spans="1:26">
      <c r="A5763" s="2">
        <v>45106</v>
      </c>
      <c r="B5763" t="s">
        <v>4457</v>
      </c>
      <c r="C5763" t="s">
        <v>1</v>
      </c>
      <c r="D5763" s="2" t="str">
        <f t="shared" ref="D5763:D5826" si="360">LEFT(E5763,14)</f>
        <v>KOW-CC04-R-004</v>
      </c>
      <c r="E5763" t="s">
        <v>44</v>
      </c>
      <c r="F5763" t="s">
        <v>1425</v>
      </c>
      <c r="G5763">
        <v>44</v>
      </c>
      <c r="H5763" t="str">
        <f>VLOOKUP(E5763,[1]data!$D$3:$AK$1000,34,0)</f>
        <v>Hoodie</v>
      </c>
      <c r="I5763">
        <v>2799</v>
      </c>
      <c r="J5763" t="str">
        <f>VLOOKUP(E5763,[1]data!$D$3:$AJ$1048576,33,0)</f>
        <v>2499-2999</v>
      </c>
      <c r="K5763" t="s">
        <v>5256</v>
      </c>
      <c r="L5763" t="s">
        <v>255</v>
      </c>
      <c r="M5763">
        <v>1</v>
      </c>
      <c r="N5763">
        <v>2499.11</v>
      </c>
      <c r="O5763">
        <v>-249.91</v>
      </c>
      <c r="P5763">
        <v>0</v>
      </c>
      <c r="Q5763">
        <v>2249.1999999999998</v>
      </c>
      <c r="R5763">
        <v>0</v>
      </c>
      <c r="S5763">
        <v>0</v>
      </c>
      <c r="T5763">
        <v>0</v>
      </c>
      <c r="U5763">
        <v>269.89999999999998</v>
      </c>
      <c r="V5763">
        <v>2519.1</v>
      </c>
      <c r="W5763">
        <v>1</v>
      </c>
      <c r="X5763">
        <v>2799</v>
      </c>
      <c r="Y5763">
        <v>279.90000000000009</v>
      </c>
      <c r="Z5763" s="1">
        <v>0.10000000000000003</v>
      </c>
    </row>
    <row r="5764" spans="1:26">
      <c r="A5764" s="2">
        <v>45106</v>
      </c>
      <c r="B5764" t="s">
        <v>4457</v>
      </c>
      <c r="C5764" t="s">
        <v>1</v>
      </c>
      <c r="D5764" s="2" t="str">
        <f t="shared" si="360"/>
        <v>KOW-AMZ1P2-R-0</v>
      </c>
      <c r="E5764" t="s">
        <v>195</v>
      </c>
      <c r="F5764" t="s">
        <v>4983</v>
      </c>
      <c r="G5764" t="s">
        <v>2011</v>
      </c>
      <c r="H5764" t="str">
        <f>VLOOKUP(E5764,[1]data!$D$3:$AK$1000,34,0)</f>
        <v>Casual</v>
      </c>
      <c r="I5764">
        <v>1349</v>
      </c>
      <c r="J5764" t="str">
        <f>VLOOKUP(E5764,[1]data!$D$3:$AJ$1048576,33,0)</f>
        <v>1099-1499</v>
      </c>
      <c r="K5764" t="s">
        <v>5251</v>
      </c>
      <c r="L5764" t="s">
        <v>255</v>
      </c>
      <c r="M5764">
        <v>1</v>
      </c>
      <c r="N5764">
        <v>847.31</v>
      </c>
      <c r="O5764">
        <v>-127.09</v>
      </c>
      <c r="P5764">
        <v>0</v>
      </c>
      <c r="Q5764">
        <v>720.22</v>
      </c>
      <c r="R5764">
        <v>0</v>
      </c>
      <c r="S5764">
        <v>0</v>
      </c>
      <c r="T5764">
        <v>0</v>
      </c>
      <c r="U5764">
        <v>86.43</v>
      </c>
      <c r="V5764">
        <v>806.65</v>
      </c>
      <c r="W5764">
        <v>1</v>
      </c>
      <c r="X5764">
        <v>1349</v>
      </c>
      <c r="Y5764">
        <v>542.35</v>
      </c>
      <c r="Z5764" s="1">
        <v>0.40203854707190512</v>
      </c>
    </row>
    <row r="5765" spans="1:26">
      <c r="A5765" s="2">
        <v>45106</v>
      </c>
      <c r="B5765" t="s">
        <v>4457</v>
      </c>
      <c r="C5765" t="s">
        <v>1</v>
      </c>
      <c r="D5765" s="2" t="str">
        <f t="shared" si="360"/>
        <v>KOW-CC04-R-004</v>
      </c>
      <c r="E5765" t="s">
        <v>45</v>
      </c>
      <c r="F5765" t="s">
        <v>1425</v>
      </c>
      <c r="G5765">
        <v>46</v>
      </c>
      <c r="H5765" t="str">
        <f>VLOOKUP(E5765,[1]data!$D$3:$AK$1000,34,0)</f>
        <v>Hoodie</v>
      </c>
      <c r="I5765">
        <v>2799</v>
      </c>
      <c r="J5765" t="str">
        <f>VLOOKUP(E5765,[1]data!$D$3:$AJ$1048576,33,0)</f>
        <v>2499-2999</v>
      </c>
      <c r="K5765" t="s">
        <v>5257</v>
      </c>
      <c r="L5765" t="s">
        <v>255</v>
      </c>
      <c r="M5765">
        <v>1</v>
      </c>
      <c r="N5765">
        <v>2499.11</v>
      </c>
      <c r="O5765">
        <v>0</v>
      </c>
      <c r="P5765">
        <v>0</v>
      </c>
      <c r="Q5765">
        <v>2499.11</v>
      </c>
      <c r="R5765">
        <v>0</v>
      </c>
      <c r="S5765">
        <v>0</v>
      </c>
      <c r="T5765">
        <v>0</v>
      </c>
      <c r="U5765">
        <v>299.89</v>
      </c>
      <c r="V5765">
        <v>2799</v>
      </c>
      <c r="W5765">
        <v>1</v>
      </c>
      <c r="X5765">
        <v>2799</v>
      </c>
      <c r="Y5765">
        <v>0</v>
      </c>
      <c r="Z5765" s="1">
        <v>0</v>
      </c>
    </row>
    <row r="5766" spans="1:26">
      <c r="A5766" s="2">
        <v>45106</v>
      </c>
      <c r="B5766" t="s">
        <v>4457</v>
      </c>
      <c r="C5766" t="s">
        <v>1</v>
      </c>
      <c r="D5766" s="2" t="str">
        <f t="shared" si="360"/>
        <v>KOW-AMZ1P3-R-0</v>
      </c>
      <c r="E5766" t="s">
        <v>199</v>
      </c>
      <c r="F5766" t="s">
        <v>5018</v>
      </c>
      <c r="G5766" t="s">
        <v>2108</v>
      </c>
      <c r="H5766" t="str">
        <f>VLOOKUP(E5766,[1]data!$D$3:$AK$1000,34,0)</f>
        <v>Casual</v>
      </c>
      <c r="I5766">
        <v>1899</v>
      </c>
      <c r="J5766" t="str">
        <f>VLOOKUP(E5766,[1]data!$D$3:$AJ$1048576,33,0)</f>
        <v>1799-2299</v>
      </c>
      <c r="K5766" t="s">
        <v>5258</v>
      </c>
      <c r="L5766" t="s">
        <v>255</v>
      </c>
      <c r="M5766">
        <v>1</v>
      </c>
      <c r="N5766">
        <v>1016.96</v>
      </c>
      <c r="O5766">
        <v>0</v>
      </c>
      <c r="P5766">
        <v>0</v>
      </c>
      <c r="Q5766">
        <v>1016.96</v>
      </c>
      <c r="R5766">
        <v>0</v>
      </c>
      <c r="S5766">
        <v>0</v>
      </c>
      <c r="T5766">
        <v>0</v>
      </c>
      <c r="U5766">
        <v>122.04</v>
      </c>
      <c r="V5766">
        <v>1139</v>
      </c>
      <c r="W5766">
        <v>1</v>
      </c>
      <c r="X5766">
        <v>1899</v>
      </c>
      <c r="Y5766">
        <v>760</v>
      </c>
      <c r="Z5766" s="1">
        <v>0.4002106371774618</v>
      </c>
    </row>
    <row r="5767" spans="1:26">
      <c r="A5767" s="2">
        <v>45106</v>
      </c>
      <c r="B5767" t="s">
        <v>4457</v>
      </c>
      <c r="C5767" t="s">
        <v>1</v>
      </c>
      <c r="D5767" s="2" t="str">
        <f t="shared" si="360"/>
        <v>KOW-PIQ-R-0032</v>
      </c>
      <c r="E5767" t="s">
        <v>126</v>
      </c>
      <c r="F5767" t="s">
        <v>2010</v>
      </c>
      <c r="G5767" t="s">
        <v>2011</v>
      </c>
      <c r="H5767" t="str">
        <f>VLOOKUP(E5767,[1]data!$D$3:$AK$1000,34,0)</f>
        <v>Knit Shirt</v>
      </c>
      <c r="I5767">
        <v>2499</v>
      </c>
      <c r="J5767" t="str">
        <f>VLOOKUP(E5767,[1]data!$D$3:$AJ$1048576,33,0)</f>
        <v>2499-2999</v>
      </c>
      <c r="K5767" t="s">
        <v>5259</v>
      </c>
      <c r="L5767" t="s">
        <v>255</v>
      </c>
      <c r="M5767">
        <v>1</v>
      </c>
      <c r="N5767">
        <v>2231.25</v>
      </c>
      <c r="O5767">
        <v>0</v>
      </c>
      <c r="P5767">
        <v>0</v>
      </c>
      <c r="Q5767">
        <v>2231.25</v>
      </c>
      <c r="R5767">
        <v>0</v>
      </c>
      <c r="S5767">
        <v>0</v>
      </c>
      <c r="T5767">
        <v>0</v>
      </c>
      <c r="U5767">
        <v>267.75</v>
      </c>
      <c r="V5767">
        <v>2499</v>
      </c>
      <c r="W5767">
        <v>1</v>
      </c>
      <c r="X5767">
        <v>2499</v>
      </c>
      <c r="Y5767">
        <v>0</v>
      </c>
      <c r="Z5767" s="1">
        <v>0</v>
      </c>
    </row>
    <row r="5768" spans="1:26">
      <c r="A5768" s="2">
        <v>45106</v>
      </c>
      <c r="B5768" t="s">
        <v>4457</v>
      </c>
      <c r="C5768" t="s">
        <v>1</v>
      </c>
      <c r="D5768" s="2" t="str">
        <f t="shared" si="360"/>
        <v>KOW-PIQ-R-0032</v>
      </c>
      <c r="E5768" t="s">
        <v>126</v>
      </c>
      <c r="F5768" t="s">
        <v>2010</v>
      </c>
      <c r="G5768" t="s">
        <v>2011</v>
      </c>
      <c r="H5768" t="str">
        <f>VLOOKUP(E5768,[1]data!$D$3:$AK$1000,34,0)</f>
        <v>Knit Shirt</v>
      </c>
      <c r="I5768">
        <v>2499</v>
      </c>
      <c r="J5768" t="str">
        <f>VLOOKUP(E5768,[1]data!$D$3:$AJ$1048576,33,0)</f>
        <v>2499-2999</v>
      </c>
      <c r="K5768" t="s">
        <v>5249</v>
      </c>
      <c r="L5768" t="s">
        <v>255</v>
      </c>
      <c r="M5768">
        <v>1</v>
      </c>
      <c r="N5768">
        <v>2231.25</v>
      </c>
      <c r="O5768">
        <v>-446.25</v>
      </c>
      <c r="P5768">
        <v>0</v>
      </c>
      <c r="Q5768">
        <v>1785</v>
      </c>
      <c r="R5768">
        <v>0</v>
      </c>
      <c r="S5768">
        <v>0</v>
      </c>
      <c r="T5768">
        <v>0</v>
      </c>
      <c r="U5768">
        <v>214.2</v>
      </c>
      <c r="V5768">
        <v>1999.2</v>
      </c>
      <c r="W5768">
        <v>1</v>
      </c>
      <c r="X5768">
        <v>2499</v>
      </c>
      <c r="Y5768">
        <v>499.79999999999995</v>
      </c>
      <c r="Z5768" s="1">
        <v>0.19999999999999998</v>
      </c>
    </row>
    <row r="5769" spans="1:26">
      <c r="A5769" s="2">
        <v>45106</v>
      </c>
      <c r="B5769" t="s">
        <v>4457</v>
      </c>
      <c r="C5769" t="s">
        <v>1</v>
      </c>
      <c r="D5769" s="2" t="str">
        <f t="shared" si="360"/>
        <v>KOW-TRA6-R-000</v>
      </c>
      <c r="E5769" t="s">
        <v>160</v>
      </c>
      <c r="F5769" t="s">
        <v>256</v>
      </c>
      <c r="G5769">
        <v>44</v>
      </c>
      <c r="H5769" t="str">
        <f>VLOOKUP(E5769,[1]data!$D$3:$AK$1000,34,0)</f>
        <v>Traditional</v>
      </c>
      <c r="I5769">
        <v>1499</v>
      </c>
      <c r="J5769" t="str">
        <f>VLOOKUP(E5769,[1]data!$D$3:$AJ$1048576,33,0)</f>
        <v>1099-1499</v>
      </c>
      <c r="K5769" t="s">
        <v>5260</v>
      </c>
      <c r="L5769" t="s">
        <v>473</v>
      </c>
      <c r="M5769">
        <v>1</v>
      </c>
      <c r="N5769">
        <v>1208.8800000000001</v>
      </c>
      <c r="O5769">
        <v>0</v>
      </c>
      <c r="P5769">
        <v>0</v>
      </c>
      <c r="Q5769">
        <v>1208.8800000000001</v>
      </c>
      <c r="R5769">
        <v>0</v>
      </c>
      <c r="S5769">
        <v>0</v>
      </c>
      <c r="T5769">
        <v>0</v>
      </c>
      <c r="U5769">
        <v>290.12</v>
      </c>
      <c r="V5769">
        <v>1499</v>
      </c>
      <c r="W5769">
        <v>1</v>
      </c>
      <c r="X5769">
        <v>1499</v>
      </c>
      <c r="Y5769">
        <v>0</v>
      </c>
      <c r="Z5769" s="1">
        <v>0</v>
      </c>
    </row>
    <row r="5770" spans="1:26">
      <c r="A5770" s="2">
        <v>45106</v>
      </c>
      <c r="B5770" t="s">
        <v>4457</v>
      </c>
      <c r="C5770" t="s">
        <v>1</v>
      </c>
      <c r="D5770" s="2" t="str">
        <f t="shared" si="360"/>
        <v>KOW-CC09-R-003</v>
      </c>
      <c r="E5770" t="s">
        <v>47</v>
      </c>
      <c r="F5770" t="s">
        <v>1721</v>
      </c>
      <c r="G5770">
        <v>32</v>
      </c>
      <c r="H5770" t="str">
        <f>VLOOKUP(E5770,[1]data!$D$3:$AK$1000,34,0)</f>
        <v>Bottom</v>
      </c>
      <c r="I5770">
        <v>1499</v>
      </c>
      <c r="J5770" t="str">
        <f>VLOOKUP(E5770,[1]data!$D$3:$AJ$1048576,33,0)</f>
        <v>1099-1499</v>
      </c>
      <c r="K5770" t="s">
        <v>5261</v>
      </c>
      <c r="L5770" t="s">
        <v>255</v>
      </c>
      <c r="M5770">
        <v>1</v>
      </c>
      <c r="N5770">
        <v>1338.39</v>
      </c>
      <c r="O5770">
        <v>0</v>
      </c>
      <c r="P5770">
        <v>0</v>
      </c>
      <c r="Q5770">
        <v>1338.39</v>
      </c>
      <c r="R5770">
        <v>0</v>
      </c>
      <c r="S5770">
        <v>0</v>
      </c>
      <c r="T5770">
        <v>0</v>
      </c>
      <c r="U5770">
        <v>160.61000000000001</v>
      </c>
      <c r="V5770">
        <v>1499</v>
      </c>
      <c r="W5770">
        <v>1</v>
      </c>
      <c r="X5770">
        <v>1499</v>
      </c>
      <c r="Y5770">
        <v>0</v>
      </c>
      <c r="Z5770" s="1">
        <v>0</v>
      </c>
    </row>
    <row r="5771" spans="1:26">
      <c r="A5771" s="2">
        <v>45106</v>
      </c>
      <c r="B5771" t="s">
        <v>4457</v>
      </c>
      <c r="C5771" t="s">
        <v>1</v>
      </c>
      <c r="D5771" s="2" t="str">
        <f t="shared" si="360"/>
        <v>KOW-CC09-R-003</v>
      </c>
      <c r="E5771" t="s">
        <v>47</v>
      </c>
      <c r="F5771" t="s">
        <v>1721</v>
      </c>
      <c r="G5771">
        <v>32</v>
      </c>
      <c r="H5771" t="str">
        <f>VLOOKUP(E5771,[1]data!$D$3:$AK$1000,34,0)</f>
        <v>Bottom</v>
      </c>
      <c r="I5771">
        <v>1499</v>
      </c>
      <c r="J5771" t="str">
        <f>VLOOKUP(E5771,[1]data!$D$3:$AJ$1048576,33,0)</f>
        <v>1099-1499</v>
      </c>
      <c r="K5771" t="s">
        <v>5262</v>
      </c>
      <c r="L5771" t="s">
        <v>255</v>
      </c>
      <c r="M5771">
        <v>1</v>
      </c>
      <c r="N5771">
        <v>1338.38</v>
      </c>
      <c r="O5771">
        <v>-133.83000000000001</v>
      </c>
      <c r="P5771">
        <v>0</v>
      </c>
      <c r="Q5771">
        <v>1204.55</v>
      </c>
      <c r="R5771">
        <v>0</v>
      </c>
      <c r="S5771">
        <v>0</v>
      </c>
      <c r="T5771">
        <v>0</v>
      </c>
      <c r="U5771">
        <v>144.55000000000001</v>
      </c>
      <c r="V5771">
        <v>1349.1</v>
      </c>
      <c r="W5771">
        <v>1</v>
      </c>
      <c r="X5771">
        <v>1499</v>
      </c>
      <c r="Y5771">
        <v>149.90000000000009</v>
      </c>
      <c r="Z5771" s="1">
        <v>0.10000000000000006</v>
      </c>
    </row>
    <row r="5772" spans="1:26">
      <c r="A5772" s="2">
        <v>45106</v>
      </c>
      <c r="B5772" t="s">
        <v>4457</v>
      </c>
      <c r="C5772" t="s">
        <v>1</v>
      </c>
      <c r="D5772" s="2" t="str">
        <f t="shared" si="360"/>
        <v>KOW-POL2-R-007</v>
      </c>
      <c r="E5772" t="s">
        <v>186</v>
      </c>
      <c r="F5772" t="s">
        <v>4579</v>
      </c>
      <c r="G5772" t="s">
        <v>2022</v>
      </c>
      <c r="H5772" t="str">
        <f>VLOOKUP(E5772,[1]data!$D$3:$AK$1000,34,0)</f>
        <v>Polo Tees</v>
      </c>
      <c r="I5772">
        <v>1299</v>
      </c>
      <c r="J5772" t="str">
        <f>VLOOKUP(E5772,[1]data!$D$3:$AJ$1048576,33,0)</f>
        <v>1099-1499</v>
      </c>
      <c r="K5772" t="s">
        <v>5263</v>
      </c>
      <c r="L5772" t="s">
        <v>255</v>
      </c>
      <c r="M5772">
        <v>1</v>
      </c>
      <c r="N5772">
        <v>1047.57</v>
      </c>
      <c r="O5772">
        <v>-104.75</v>
      </c>
      <c r="P5772">
        <v>0</v>
      </c>
      <c r="Q5772">
        <v>942.82</v>
      </c>
      <c r="R5772">
        <v>0</v>
      </c>
      <c r="S5772">
        <v>0</v>
      </c>
      <c r="T5772">
        <v>0</v>
      </c>
      <c r="U5772">
        <v>226.28</v>
      </c>
      <c r="V5772">
        <v>1169.0999999999999</v>
      </c>
      <c r="W5772">
        <v>1</v>
      </c>
      <c r="X5772">
        <v>1299</v>
      </c>
      <c r="Y5772">
        <v>129.90000000000009</v>
      </c>
      <c r="Z5772" s="1">
        <v>0.10000000000000007</v>
      </c>
    </row>
    <row r="5773" spans="1:26">
      <c r="A5773" s="2">
        <v>45106</v>
      </c>
      <c r="B5773" t="s">
        <v>4457</v>
      </c>
      <c r="C5773" t="s">
        <v>1</v>
      </c>
      <c r="D5773" s="2" t="str">
        <f t="shared" si="360"/>
        <v>KOW-POL2-R-007</v>
      </c>
      <c r="E5773" t="s">
        <v>186</v>
      </c>
      <c r="F5773" t="s">
        <v>4579</v>
      </c>
      <c r="G5773" t="s">
        <v>2022</v>
      </c>
      <c r="H5773" t="str">
        <f>VLOOKUP(E5773,[1]data!$D$3:$AK$1000,34,0)</f>
        <v>Polo Tees</v>
      </c>
      <c r="I5773">
        <v>1299</v>
      </c>
      <c r="J5773" t="str">
        <f>VLOOKUP(E5773,[1]data!$D$3:$AJ$1048576,33,0)</f>
        <v>1099-1499</v>
      </c>
      <c r="K5773" t="s">
        <v>5264</v>
      </c>
      <c r="L5773" t="s">
        <v>255</v>
      </c>
      <c r="M5773">
        <v>1</v>
      </c>
      <c r="N5773">
        <v>1159.82</v>
      </c>
      <c r="O5773">
        <v>-173.97</v>
      </c>
      <c r="P5773">
        <v>0</v>
      </c>
      <c r="Q5773">
        <v>985.85</v>
      </c>
      <c r="R5773">
        <v>0</v>
      </c>
      <c r="S5773">
        <v>0</v>
      </c>
      <c r="T5773">
        <v>0</v>
      </c>
      <c r="U5773">
        <v>118.3</v>
      </c>
      <c r="V5773">
        <v>1104.1500000000001</v>
      </c>
      <c r="W5773">
        <v>1</v>
      </c>
      <c r="X5773">
        <v>1299</v>
      </c>
      <c r="Y5773">
        <v>194.84999999999991</v>
      </c>
      <c r="Z5773" s="1">
        <v>0.14999999999999994</v>
      </c>
    </row>
    <row r="5774" spans="1:26">
      <c r="A5774" s="2">
        <v>45106</v>
      </c>
      <c r="B5774" t="s">
        <v>4457</v>
      </c>
      <c r="C5774" t="s">
        <v>1</v>
      </c>
      <c r="D5774" s="2" t="str">
        <f t="shared" si="360"/>
        <v>KOW-CA6-S-0002</v>
      </c>
      <c r="E5774" t="s">
        <v>26</v>
      </c>
      <c r="F5774" t="s">
        <v>334</v>
      </c>
      <c r="G5774">
        <v>40</v>
      </c>
      <c r="H5774" t="str">
        <f>VLOOKUP(E5774,[1]data!$D$3:$AK$1000,34,0)</f>
        <v>Casual</v>
      </c>
      <c r="I5774">
        <v>1499</v>
      </c>
      <c r="J5774" t="str">
        <f>VLOOKUP(E5774,[1]data!$D$3:$AJ$1048576,33,0)</f>
        <v>1099-1499</v>
      </c>
      <c r="K5774" t="s">
        <v>5265</v>
      </c>
      <c r="L5774" t="s">
        <v>255</v>
      </c>
      <c r="M5774">
        <v>1</v>
      </c>
      <c r="N5774">
        <v>1338.38</v>
      </c>
      <c r="O5774">
        <v>-133.83000000000001</v>
      </c>
      <c r="P5774">
        <v>0</v>
      </c>
      <c r="Q5774">
        <v>1204.55</v>
      </c>
      <c r="R5774">
        <v>0</v>
      </c>
      <c r="S5774">
        <v>0</v>
      </c>
      <c r="T5774">
        <v>0</v>
      </c>
      <c r="U5774">
        <v>144.55000000000001</v>
      </c>
      <c r="V5774">
        <v>1349.1</v>
      </c>
      <c r="W5774">
        <v>1</v>
      </c>
      <c r="X5774">
        <v>1499</v>
      </c>
      <c r="Y5774">
        <v>149.90000000000009</v>
      </c>
      <c r="Z5774" s="1">
        <v>0.10000000000000006</v>
      </c>
    </row>
    <row r="5775" spans="1:26">
      <c r="A5775" s="2">
        <v>45106</v>
      </c>
      <c r="B5775" t="s">
        <v>4457</v>
      </c>
      <c r="C5775" t="s">
        <v>1</v>
      </c>
      <c r="D5775" s="2" t="str">
        <f t="shared" si="360"/>
        <v>KOW-UKI2-R-003</v>
      </c>
      <c r="E5775" t="s">
        <v>165</v>
      </c>
      <c r="F5775" t="s">
        <v>322</v>
      </c>
      <c r="G5775">
        <v>42</v>
      </c>
      <c r="H5775" t="str">
        <f>VLOOKUP(E5775,[1]data!$D$3:$AK$1000,34,0)</f>
        <v>Hoodie</v>
      </c>
      <c r="I5775">
        <v>2799</v>
      </c>
      <c r="J5775" t="str">
        <f>VLOOKUP(E5775,[1]data!$D$3:$AJ$1048576,33,0)</f>
        <v>2499-2999</v>
      </c>
      <c r="K5775" t="s">
        <v>5242</v>
      </c>
      <c r="L5775" t="s">
        <v>255</v>
      </c>
      <c r="M5775">
        <v>1</v>
      </c>
      <c r="N5775">
        <v>2499.1</v>
      </c>
      <c r="O5775">
        <v>-499.82</v>
      </c>
      <c r="P5775">
        <v>0</v>
      </c>
      <c r="Q5775">
        <v>1999.28</v>
      </c>
      <c r="R5775">
        <v>0</v>
      </c>
      <c r="S5775">
        <v>0</v>
      </c>
      <c r="T5775">
        <v>0</v>
      </c>
      <c r="U5775">
        <v>239.92</v>
      </c>
      <c r="V5775">
        <v>2239.1999999999998</v>
      </c>
      <c r="W5775">
        <v>1</v>
      </c>
      <c r="X5775">
        <v>2799</v>
      </c>
      <c r="Y5775">
        <v>559.80000000000018</v>
      </c>
      <c r="Z5775" s="1">
        <v>0.20000000000000007</v>
      </c>
    </row>
    <row r="5776" spans="1:26">
      <c r="A5776" s="2">
        <v>45106</v>
      </c>
      <c r="B5776" t="s">
        <v>4457</v>
      </c>
      <c r="C5776" t="s">
        <v>1</v>
      </c>
      <c r="D5776" s="2" t="str">
        <f t="shared" si="360"/>
        <v>KOW-PIQ-R-0032</v>
      </c>
      <c r="E5776" t="s">
        <v>123</v>
      </c>
      <c r="F5776" t="s">
        <v>2010</v>
      </c>
      <c r="G5776" t="s">
        <v>2029</v>
      </c>
      <c r="H5776" t="str">
        <f>VLOOKUP(E5776,[1]data!$D$3:$AK$1000,34,0)</f>
        <v>Knit Shirt</v>
      </c>
      <c r="I5776">
        <v>2499</v>
      </c>
      <c r="J5776" t="str">
        <f>VLOOKUP(E5776,[1]data!$D$3:$AJ$1048576,33,0)</f>
        <v>2499-2999</v>
      </c>
      <c r="K5776" t="s">
        <v>5266</v>
      </c>
      <c r="L5776" t="s">
        <v>255</v>
      </c>
      <c r="M5776">
        <v>1</v>
      </c>
      <c r="N5776">
        <v>2231.25</v>
      </c>
      <c r="O5776">
        <v>0</v>
      </c>
      <c r="P5776">
        <v>0</v>
      </c>
      <c r="Q5776">
        <v>2231.25</v>
      </c>
      <c r="R5776">
        <v>0</v>
      </c>
      <c r="S5776">
        <v>0</v>
      </c>
      <c r="T5776">
        <v>0</v>
      </c>
      <c r="U5776">
        <v>267.75</v>
      </c>
      <c r="V5776">
        <v>2499</v>
      </c>
      <c r="W5776">
        <v>1</v>
      </c>
      <c r="X5776">
        <v>2499</v>
      </c>
      <c r="Y5776">
        <v>0</v>
      </c>
      <c r="Z5776" s="1">
        <v>0</v>
      </c>
    </row>
    <row r="5777" spans="1:26">
      <c r="A5777" s="2">
        <v>45106</v>
      </c>
      <c r="B5777" t="s">
        <v>4457</v>
      </c>
      <c r="C5777" t="s">
        <v>1</v>
      </c>
      <c r="D5777" s="2" t="str">
        <f t="shared" si="360"/>
        <v>KOW-PIQ-R-0032</v>
      </c>
      <c r="E5777" t="s">
        <v>123</v>
      </c>
      <c r="F5777" t="s">
        <v>2010</v>
      </c>
      <c r="G5777" t="s">
        <v>2029</v>
      </c>
      <c r="H5777" t="str">
        <f>VLOOKUP(E5777,[1]data!$D$3:$AK$1000,34,0)</f>
        <v>Knit Shirt</v>
      </c>
      <c r="I5777">
        <v>2499</v>
      </c>
      <c r="J5777" t="str">
        <f>VLOOKUP(E5777,[1]data!$D$3:$AJ$1048576,33,0)</f>
        <v>2499-2999</v>
      </c>
      <c r="K5777" t="s">
        <v>5236</v>
      </c>
      <c r="L5777" t="s">
        <v>255</v>
      </c>
      <c r="M5777">
        <v>1</v>
      </c>
      <c r="N5777">
        <v>2231.25</v>
      </c>
      <c r="O5777">
        <v>-446.25</v>
      </c>
      <c r="P5777">
        <v>0</v>
      </c>
      <c r="Q5777">
        <v>1785</v>
      </c>
      <c r="R5777">
        <v>0</v>
      </c>
      <c r="S5777">
        <v>0</v>
      </c>
      <c r="T5777">
        <v>0</v>
      </c>
      <c r="U5777">
        <v>214.2</v>
      </c>
      <c r="V5777">
        <v>1999.2</v>
      </c>
      <c r="W5777">
        <v>1</v>
      </c>
      <c r="X5777">
        <v>2499</v>
      </c>
      <c r="Y5777">
        <v>499.79999999999995</v>
      </c>
      <c r="Z5777" s="1">
        <v>0.19999999999999998</v>
      </c>
    </row>
    <row r="5778" spans="1:26">
      <c r="A5778" s="2">
        <v>45106</v>
      </c>
      <c r="B5778" t="s">
        <v>4457</v>
      </c>
      <c r="C5778" t="s">
        <v>1</v>
      </c>
      <c r="D5778" s="2" t="str">
        <f t="shared" si="360"/>
        <v>KOW-CC09-R-003</v>
      </c>
      <c r="E5778" t="s">
        <v>50</v>
      </c>
      <c r="F5778" t="s">
        <v>1721</v>
      </c>
      <c r="G5778">
        <v>38</v>
      </c>
      <c r="H5778" t="str">
        <f>VLOOKUP(E5778,[1]data!$D$3:$AK$1000,34,0)</f>
        <v>Bottom</v>
      </c>
      <c r="I5778">
        <v>1499</v>
      </c>
      <c r="J5778" t="str">
        <f>VLOOKUP(E5778,[1]data!$D$3:$AJ$1048576,33,0)</f>
        <v>1099-1499</v>
      </c>
      <c r="K5778" t="s">
        <v>5267</v>
      </c>
      <c r="L5778" t="s">
        <v>255</v>
      </c>
      <c r="M5778">
        <v>1</v>
      </c>
      <c r="N5778">
        <v>1338.4</v>
      </c>
      <c r="O5778">
        <v>-200.76</v>
      </c>
      <c r="P5778">
        <v>0</v>
      </c>
      <c r="Q5778">
        <v>1137.6400000000001</v>
      </c>
      <c r="R5778">
        <v>0</v>
      </c>
      <c r="S5778">
        <v>0</v>
      </c>
      <c r="T5778">
        <v>0</v>
      </c>
      <c r="U5778">
        <v>136.51</v>
      </c>
      <c r="V5778">
        <v>1274.1500000000001</v>
      </c>
      <c r="W5778">
        <v>1</v>
      </c>
      <c r="X5778">
        <v>1499</v>
      </c>
      <c r="Y5778">
        <v>224.84999999999991</v>
      </c>
      <c r="Z5778" s="1">
        <v>0.14999999999999994</v>
      </c>
    </row>
    <row r="5779" spans="1:26">
      <c r="A5779" s="2">
        <v>45106</v>
      </c>
      <c r="B5779" t="s">
        <v>4457</v>
      </c>
      <c r="C5779" t="s">
        <v>1</v>
      </c>
      <c r="D5779" s="2" t="str">
        <f t="shared" si="360"/>
        <v>KOW-LI4-R-0001</v>
      </c>
      <c r="E5779" t="s">
        <v>109</v>
      </c>
      <c r="F5779" t="s">
        <v>594</v>
      </c>
      <c r="G5779">
        <v>39</v>
      </c>
      <c r="H5779" t="str">
        <f>VLOOKUP(E5779,[1]data!$D$3:$AK$1000,34,0)</f>
        <v>Linen</v>
      </c>
      <c r="I5779">
        <v>3499</v>
      </c>
      <c r="J5779" t="str">
        <f>VLOOKUP(E5779,[1]data!$D$3:$AJ$1048576,33,0)</f>
        <v>3499-3999</v>
      </c>
      <c r="K5779" t="s">
        <v>5268</v>
      </c>
      <c r="L5779" t="s">
        <v>255</v>
      </c>
      <c r="M5779">
        <v>1</v>
      </c>
      <c r="N5779">
        <v>2655.36</v>
      </c>
      <c r="O5779">
        <v>0</v>
      </c>
      <c r="P5779">
        <v>0</v>
      </c>
      <c r="Q5779">
        <v>2655.36</v>
      </c>
      <c r="R5779">
        <v>0</v>
      </c>
      <c r="S5779">
        <v>0</v>
      </c>
      <c r="T5779">
        <v>0</v>
      </c>
      <c r="U5779">
        <v>318.64</v>
      </c>
      <c r="V5779">
        <v>2974</v>
      </c>
      <c r="W5779">
        <v>1</v>
      </c>
      <c r="X5779">
        <v>3499</v>
      </c>
      <c r="Y5779">
        <v>525</v>
      </c>
      <c r="Z5779" s="1">
        <v>0.15004286939125464</v>
      </c>
    </row>
    <row r="5780" spans="1:26">
      <c r="A5780" s="2">
        <v>45106</v>
      </c>
      <c r="B5780" t="s">
        <v>4457</v>
      </c>
      <c r="C5780" t="s">
        <v>1</v>
      </c>
      <c r="D5780" s="2" t="str">
        <f t="shared" si="360"/>
        <v>KOW-CC04-R-004</v>
      </c>
      <c r="E5780" t="s">
        <v>42</v>
      </c>
      <c r="F5780" t="s">
        <v>1425</v>
      </c>
      <c r="G5780">
        <v>40</v>
      </c>
      <c r="H5780" t="str">
        <f>VLOOKUP(E5780,[1]data!$D$3:$AK$1000,34,0)</f>
        <v>Hoodie</v>
      </c>
      <c r="I5780">
        <v>2799</v>
      </c>
      <c r="J5780" t="str">
        <f>VLOOKUP(E5780,[1]data!$D$3:$AJ$1048576,33,0)</f>
        <v>2499-2999</v>
      </c>
      <c r="K5780" t="s">
        <v>5269</v>
      </c>
      <c r="L5780" t="s">
        <v>255</v>
      </c>
      <c r="M5780">
        <v>1</v>
      </c>
      <c r="N5780">
        <v>2499.11</v>
      </c>
      <c r="O5780">
        <v>0</v>
      </c>
      <c r="P5780">
        <v>0</v>
      </c>
      <c r="Q5780">
        <v>2499.11</v>
      </c>
      <c r="R5780">
        <v>0</v>
      </c>
      <c r="S5780">
        <v>0</v>
      </c>
      <c r="T5780">
        <v>0</v>
      </c>
      <c r="U5780">
        <v>299.89</v>
      </c>
      <c r="V5780">
        <v>2799</v>
      </c>
      <c r="W5780">
        <v>1</v>
      </c>
      <c r="X5780">
        <v>2799</v>
      </c>
      <c r="Y5780">
        <v>0</v>
      </c>
      <c r="Z5780" s="1">
        <v>0</v>
      </c>
    </row>
    <row r="5781" spans="1:26">
      <c r="A5781" s="2">
        <v>45106</v>
      </c>
      <c r="B5781" t="s">
        <v>4457</v>
      </c>
      <c r="C5781" t="s">
        <v>1</v>
      </c>
      <c r="D5781" s="2" t="str">
        <f t="shared" si="360"/>
        <v>KOW-CC02-R-004</v>
      </c>
      <c r="E5781" t="s">
        <v>37</v>
      </c>
      <c r="F5781" t="s">
        <v>1508</v>
      </c>
      <c r="G5781">
        <v>40</v>
      </c>
      <c r="H5781" t="str">
        <f>VLOOKUP(E5781,[1]data!$D$3:$AK$1000,34,0)</f>
        <v>Casual</v>
      </c>
      <c r="I5781">
        <v>2499</v>
      </c>
      <c r="J5781" t="str">
        <f>VLOOKUP(E5781,[1]data!$D$3:$AJ$1048576,33,0)</f>
        <v>2499-2999</v>
      </c>
      <c r="K5781" t="s">
        <v>5270</v>
      </c>
      <c r="L5781" t="s">
        <v>255</v>
      </c>
      <c r="M5781">
        <v>1</v>
      </c>
      <c r="N5781">
        <v>2231.25</v>
      </c>
      <c r="O5781">
        <v>0</v>
      </c>
      <c r="P5781">
        <v>0</v>
      </c>
      <c r="Q5781">
        <v>2231.25</v>
      </c>
      <c r="R5781">
        <v>0</v>
      </c>
      <c r="S5781">
        <v>0</v>
      </c>
      <c r="T5781">
        <v>0</v>
      </c>
      <c r="U5781">
        <v>267.75</v>
      </c>
      <c r="V5781">
        <v>2499</v>
      </c>
      <c r="W5781">
        <v>1</v>
      </c>
      <c r="X5781">
        <v>2499</v>
      </c>
      <c r="Y5781">
        <v>0</v>
      </c>
      <c r="Z5781" s="1">
        <v>0</v>
      </c>
    </row>
    <row r="5782" spans="1:26">
      <c r="A5782" s="2">
        <v>45106</v>
      </c>
      <c r="B5782" t="s">
        <v>4457</v>
      </c>
      <c r="C5782" t="s">
        <v>1</v>
      </c>
      <c r="D5782" s="2" t="str">
        <f t="shared" si="360"/>
        <v>KOW-CC02-R-004</v>
      </c>
      <c r="E5782" t="s">
        <v>37</v>
      </c>
      <c r="F5782" t="s">
        <v>1508</v>
      </c>
      <c r="G5782">
        <v>40</v>
      </c>
      <c r="H5782" t="str">
        <f>VLOOKUP(E5782,[1]data!$D$3:$AK$1000,34,0)</f>
        <v>Casual</v>
      </c>
      <c r="I5782">
        <v>2499</v>
      </c>
      <c r="J5782" t="str">
        <f>VLOOKUP(E5782,[1]data!$D$3:$AJ$1048576,33,0)</f>
        <v>2499-2999</v>
      </c>
      <c r="K5782" t="s">
        <v>5239</v>
      </c>
      <c r="L5782" t="s">
        <v>255</v>
      </c>
      <c r="M5782">
        <v>1</v>
      </c>
      <c r="N5782">
        <v>2231.2399999999998</v>
      </c>
      <c r="O5782">
        <v>-334.68</v>
      </c>
      <c r="P5782">
        <v>0</v>
      </c>
      <c r="Q5782">
        <v>1896.56</v>
      </c>
      <c r="R5782">
        <v>0</v>
      </c>
      <c r="S5782">
        <v>0</v>
      </c>
      <c r="T5782">
        <v>0</v>
      </c>
      <c r="U5782">
        <v>227.59</v>
      </c>
      <c r="V5782">
        <v>2124.15</v>
      </c>
      <c r="W5782">
        <v>1</v>
      </c>
      <c r="X5782">
        <v>2499</v>
      </c>
      <c r="Y5782">
        <v>374.84999999999991</v>
      </c>
      <c r="Z5782" s="1">
        <v>0.14999999999999997</v>
      </c>
    </row>
    <row r="5783" spans="1:26">
      <c r="A5783" s="2">
        <v>45106</v>
      </c>
      <c r="B5783" t="s">
        <v>4457</v>
      </c>
      <c r="C5783" t="s">
        <v>1</v>
      </c>
      <c r="D5783" s="2" t="str">
        <f t="shared" si="360"/>
        <v>KOW-POL2-R-007</v>
      </c>
      <c r="E5783" t="s">
        <v>193</v>
      </c>
      <c r="F5783" t="s">
        <v>4579</v>
      </c>
      <c r="G5783" t="s">
        <v>2029</v>
      </c>
      <c r="H5783" t="str">
        <f>VLOOKUP(E5783,[1]data!$D$3:$AK$1000,34,0)</f>
        <v>Polo Tees</v>
      </c>
      <c r="I5783">
        <v>1299</v>
      </c>
      <c r="J5783" t="str">
        <f>VLOOKUP(E5783,[1]data!$D$3:$AJ$1048576,33,0)</f>
        <v>1099-1499</v>
      </c>
      <c r="K5783" t="s">
        <v>5236</v>
      </c>
      <c r="L5783" t="s">
        <v>255</v>
      </c>
      <c r="M5783">
        <v>1</v>
      </c>
      <c r="N5783">
        <v>1159.82</v>
      </c>
      <c r="O5783">
        <v>-231.96</v>
      </c>
      <c r="P5783">
        <v>0</v>
      </c>
      <c r="Q5783">
        <v>927.86</v>
      </c>
      <c r="R5783">
        <v>0</v>
      </c>
      <c r="S5783">
        <v>0</v>
      </c>
      <c r="T5783">
        <v>0</v>
      </c>
      <c r="U5783">
        <v>111.34</v>
      </c>
      <c r="V5783">
        <v>1039.2</v>
      </c>
      <c r="W5783">
        <v>1</v>
      </c>
      <c r="X5783">
        <v>1299</v>
      </c>
      <c r="Y5783">
        <v>259.79999999999995</v>
      </c>
      <c r="Z5783" s="1">
        <v>0.19999999999999996</v>
      </c>
    </row>
    <row r="5784" spans="1:26">
      <c r="A5784" s="2">
        <v>45106</v>
      </c>
      <c r="B5784" t="s">
        <v>4457</v>
      </c>
      <c r="C5784" t="s">
        <v>1</v>
      </c>
      <c r="D5784" s="2" t="str">
        <f t="shared" si="360"/>
        <v>KOW-POL2-R-007</v>
      </c>
      <c r="E5784" t="s">
        <v>193</v>
      </c>
      <c r="F5784" t="s">
        <v>4579</v>
      </c>
      <c r="G5784" t="s">
        <v>2029</v>
      </c>
      <c r="H5784" t="str">
        <f>VLOOKUP(E5784,[1]data!$D$3:$AK$1000,34,0)</f>
        <v>Polo Tees</v>
      </c>
      <c r="I5784">
        <v>1299</v>
      </c>
      <c r="J5784" t="str">
        <f>VLOOKUP(E5784,[1]data!$D$3:$AJ$1048576,33,0)</f>
        <v>1099-1499</v>
      </c>
      <c r="K5784" t="s">
        <v>5271</v>
      </c>
      <c r="L5784" t="s">
        <v>255</v>
      </c>
      <c r="M5784">
        <v>1</v>
      </c>
      <c r="N5784">
        <v>1159.82</v>
      </c>
      <c r="O5784">
        <v>-115.98</v>
      </c>
      <c r="P5784">
        <v>0</v>
      </c>
      <c r="Q5784">
        <v>1043.8399999999999</v>
      </c>
      <c r="R5784">
        <v>0</v>
      </c>
      <c r="S5784">
        <v>0</v>
      </c>
      <c r="T5784">
        <v>0</v>
      </c>
      <c r="U5784">
        <v>125.26</v>
      </c>
      <c r="V5784">
        <v>1169.0999999999999</v>
      </c>
      <c r="W5784">
        <v>1</v>
      </c>
      <c r="X5784">
        <v>1299</v>
      </c>
      <c r="Y5784">
        <v>129.90000000000009</v>
      </c>
      <c r="Z5784" s="1">
        <v>0.10000000000000007</v>
      </c>
    </row>
    <row r="5785" spans="1:26">
      <c r="A5785" s="2">
        <v>45106</v>
      </c>
      <c r="B5785" t="s">
        <v>4457</v>
      </c>
      <c r="C5785" t="s">
        <v>1</v>
      </c>
      <c r="D5785" s="2" t="str">
        <f t="shared" si="360"/>
        <v>KOW-POL2-R-007</v>
      </c>
      <c r="E5785" t="s">
        <v>194</v>
      </c>
      <c r="F5785" t="s">
        <v>4579</v>
      </c>
      <c r="G5785" t="s">
        <v>2080</v>
      </c>
      <c r="H5785" t="str">
        <f>VLOOKUP(E5785,[1]data!$D$3:$AK$1000,34,0)</f>
        <v>Polo Tees</v>
      </c>
      <c r="I5785">
        <v>1299</v>
      </c>
      <c r="J5785" t="str">
        <f>VLOOKUP(E5785,[1]data!$D$3:$AJ$1048576,33,0)</f>
        <v>1099-1499</v>
      </c>
      <c r="K5785" t="s">
        <v>5242</v>
      </c>
      <c r="L5785" t="s">
        <v>255</v>
      </c>
      <c r="M5785">
        <v>1</v>
      </c>
      <c r="N5785">
        <v>1159.82</v>
      </c>
      <c r="O5785">
        <v>-231.96</v>
      </c>
      <c r="P5785">
        <v>0</v>
      </c>
      <c r="Q5785">
        <v>927.86</v>
      </c>
      <c r="R5785">
        <v>0</v>
      </c>
      <c r="S5785">
        <v>0</v>
      </c>
      <c r="T5785">
        <v>0</v>
      </c>
      <c r="U5785">
        <v>111.34</v>
      </c>
      <c r="V5785">
        <v>1039.2</v>
      </c>
      <c r="W5785">
        <v>1</v>
      </c>
      <c r="X5785">
        <v>1299</v>
      </c>
      <c r="Y5785">
        <v>259.79999999999995</v>
      </c>
      <c r="Z5785" s="1">
        <v>0.19999999999999996</v>
      </c>
    </row>
    <row r="5786" spans="1:26">
      <c r="A5786" s="2">
        <v>45106</v>
      </c>
      <c r="B5786" t="s">
        <v>4457</v>
      </c>
      <c r="C5786" t="s">
        <v>1</v>
      </c>
      <c r="D5786" s="2" t="str">
        <f t="shared" si="360"/>
        <v>KOW-LI4-R-0001</v>
      </c>
      <c r="E5786" t="s">
        <v>111</v>
      </c>
      <c r="F5786" t="s">
        <v>594</v>
      </c>
      <c r="G5786">
        <v>42</v>
      </c>
      <c r="H5786" t="str">
        <f>VLOOKUP(E5786,[1]data!$D$3:$AK$1000,34,0)</f>
        <v>Linen</v>
      </c>
      <c r="I5786">
        <v>3499</v>
      </c>
      <c r="J5786" t="str">
        <f>VLOOKUP(E5786,[1]data!$D$3:$AJ$1048576,33,0)</f>
        <v>3499-3999</v>
      </c>
      <c r="K5786" t="s">
        <v>5272</v>
      </c>
      <c r="L5786" t="s">
        <v>255</v>
      </c>
      <c r="M5786">
        <v>1</v>
      </c>
      <c r="N5786">
        <v>2655.36</v>
      </c>
      <c r="O5786">
        <v>0</v>
      </c>
      <c r="P5786">
        <v>0</v>
      </c>
      <c r="Q5786">
        <v>2655.36</v>
      </c>
      <c r="R5786">
        <v>0</v>
      </c>
      <c r="S5786">
        <v>0</v>
      </c>
      <c r="T5786">
        <v>0</v>
      </c>
      <c r="U5786">
        <v>318.64</v>
      </c>
      <c r="V5786">
        <v>2974</v>
      </c>
      <c r="W5786">
        <v>1</v>
      </c>
      <c r="X5786">
        <v>3499</v>
      </c>
      <c r="Y5786">
        <v>525</v>
      </c>
      <c r="Z5786" s="1">
        <v>0.15004286939125464</v>
      </c>
    </row>
    <row r="5787" spans="1:26">
      <c r="A5787" s="2">
        <v>45106</v>
      </c>
      <c r="B5787" t="s">
        <v>4457</v>
      </c>
      <c r="C5787" t="s">
        <v>1</v>
      </c>
      <c r="D5787" s="2" t="str">
        <f t="shared" si="360"/>
        <v>KOW-CC10-R-003</v>
      </c>
      <c r="E5787" t="s">
        <v>191</v>
      </c>
      <c r="F5787" t="s">
        <v>4133</v>
      </c>
      <c r="G5787">
        <v>38</v>
      </c>
      <c r="H5787" t="str">
        <f>VLOOKUP(E5787,[1]data!$D$3:$AK$1000,34,0)</f>
        <v>Casual</v>
      </c>
      <c r="I5787">
        <v>2499</v>
      </c>
      <c r="J5787" t="str">
        <f>VLOOKUP(E5787,[1]data!$D$3:$AJ$1048576,33,0)</f>
        <v>2499-2999</v>
      </c>
      <c r="K5787" t="s">
        <v>5267</v>
      </c>
      <c r="L5787" t="s">
        <v>255</v>
      </c>
      <c r="M5787">
        <v>1</v>
      </c>
      <c r="N5787">
        <v>2231.2399999999998</v>
      </c>
      <c r="O5787">
        <v>-334.68</v>
      </c>
      <c r="P5787">
        <v>0</v>
      </c>
      <c r="Q5787">
        <v>1896.56</v>
      </c>
      <c r="R5787">
        <v>0</v>
      </c>
      <c r="S5787">
        <v>0</v>
      </c>
      <c r="T5787">
        <v>0</v>
      </c>
      <c r="U5787">
        <v>227.59</v>
      </c>
      <c r="V5787">
        <v>2124.15</v>
      </c>
      <c r="W5787">
        <v>1</v>
      </c>
      <c r="X5787">
        <v>2499</v>
      </c>
      <c r="Y5787">
        <v>374.84999999999991</v>
      </c>
      <c r="Z5787" s="1">
        <v>0.14999999999999997</v>
      </c>
    </row>
    <row r="5788" spans="1:26">
      <c r="A5788" s="2">
        <v>45106</v>
      </c>
      <c r="B5788" t="s">
        <v>4457</v>
      </c>
      <c r="C5788" t="s">
        <v>1</v>
      </c>
      <c r="D5788" s="2" t="str">
        <f t="shared" si="360"/>
        <v>KOW-AMZ1P3-R-0</v>
      </c>
      <c r="E5788" t="s">
        <v>197</v>
      </c>
      <c r="F5788" t="s">
        <v>5018</v>
      </c>
      <c r="G5788" t="s">
        <v>2011</v>
      </c>
      <c r="H5788" t="str">
        <f>VLOOKUP(E5788,[1]data!$D$3:$AK$1000,34,0)</f>
        <v>Casual</v>
      </c>
      <c r="I5788">
        <v>1899</v>
      </c>
      <c r="J5788" t="str">
        <f>VLOOKUP(E5788,[1]data!$D$3:$AJ$1048576,33,0)</f>
        <v>1799-2299</v>
      </c>
      <c r="K5788" t="s">
        <v>5249</v>
      </c>
      <c r="L5788" t="s">
        <v>255</v>
      </c>
      <c r="M5788">
        <v>1</v>
      </c>
      <c r="N5788">
        <v>1016.96</v>
      </c>
      <c r="O5788">
        <v>-203.39</v>
      </c>
      <c r="P5788">
        <v>0</v>
      </c>
      <c r="Q5788">
        <v>813.57</v>
      </c>
      <c r="R5788">
        <v>0</v>
      </c>
      <c r="S5788">
        <v>0</v>
      </c>
      <c r="T5788">
        <v>0</v>
      </c>
      <c r="U5788">
        <v>97.63</v>
      </c>
      <c r="V5788">
        <v>911.2</v>
      </c>
      <c r="W5788">
        <v>1</v>
      </c>
      <c r="X5788">
        <v>1899</v>
      </c>
      <c r="Y5788">
        <v>987.8</v>
      </c>
      <c r="Z5788" s="1">
        <v>0.52016850974196949</v>
      </c>
    </row>
    <row r="5789" spans="1:26">
      <c r="A5789" s="2">
        <v>45106</v>
      </c>
      <c r="B5789" t="s">
        <v>4457</v>
      </c>
      <c r="C5789" t="s">
        <v>1</v>
      </c>
      <c r="D5789" s="2" t="str">
        <f t="shared" si="360"/>
        <v>KOW-CC04-R-004</v>
      </c>
      <c r="E5789" t="s">
        <v>41</v>
      </c>
      <c r="F5789" t="s">
        <v>1425</v>
      </c>
      <c r="G5789">
        <v>39</v>
      </c>
      <c r="H5789" t="str">
        <f>VLOOKUP(E5789,[1]data!$D$3:$AK$1000,34,0)</f>
        <v>Hoodie</v>
      </c>
      <c r="I5789">
        <v>2799</v>
      </c>
      <c r="J5789" t="str">
        <f>VLOOKUP(E5789,[1]data!$D$3:$AJ$1048576,33,0)</f>
        <v>2499-2999</v>
      </c>
      <c r="K5789" t="s">
        <v>5264</v>
      </c>
      <c r="L5789" t="s">
        <v>255</v>
      </c>
      <c r="M5789">
        <v>1</v>
      </c>
      <c r="N5789">
        <v>2499.1</v>
      </c>
      <c r="O5789">
        <v>-374.86</v>
      </c>
      <c r="P5789">
        <v>0</v>
      </c>
      <c r="Q5789">
        <v>2124.2399999999998</v>
      </c>
      <c r="R5789">
        <v>0</v>
      </c>
      <c r="S5789">
        <v>0</v>
      </c>
      <c r="T5789">
        <v>0</v>
      </c>
      <c r="U5789">
        <v>254.91</v>
      </c>
      <c r="V5789">
        <v>2379.15</v>
      </c>
      <c r="W5789">
        <v>1</v>
      </c>
      <c r="X5789">
        <v>2799</v>
      </c>
      <c r="Y5789">
        <v>419.84999999999991</v>
      </c>
      <c r="Z5789" s="1">
        <v>0.14999999999999997</v>
      </c>
    </row>
    <row r="5790" spans="1:26">
      <c r="A5790" s="2">
        <v>45106</v>
      </c>
      <c r="B5790" t="s">
        <v>4457</v>
      </c>
      <c r="C5790" t="s">
        <v>1</v>
      </c>
      <c r="D5790" s="2" t="str">
        <f t="shared" si="360"/>
        <v>KOW-CC04-R-004</v>
      </c>
      <c r="E5790" t="s">
        <v>41</v>
      </c>
      <c r="F5790" t="s">
        <v>1425</v>
      </c>
      <c r="G5790">
        <v>39</v>
      </c>
      <c r="H5790" t="str">
        <f>VLOOKUP(E5790,[1]data!$D$3:$AK$1000,34,0)</f>
        <v>Hoodie</v>
      </c>
      <c r="I5790">
        <v>2799</v>
      </c>
      <c r="J5790" t="str">
        <f>VLOOKUP(E5790,[1]data!$D$3:$AJ$1048576,33,0)</f>
        <v>2499-2999</v>
      </c>
      <c r="K5790" t="s">
        <v>5273</v>
      </c>
      <c r="L5790" t="s">
        <v>255</v>
      </c>
      <c r="M5790">
        <v>1</v>
      </c>
      <c r="N5790">
        <v>2499.11</v>
      </c>
      <c r="O5790">
        <v>-249.91</v>
      </c>
      <c r="P5790">
        <v>0</v>
      </c>
      <c r="Q5790">
        <v>2249.1999999999998</v>
      </c>
      <c r="R5790">
        <v>0</v>
      </c>
      <c r="S5790">
        <v>0</v>
      </c>
      <c r="T5790">
        <v>0</v>
      </c>
      <c r="U5790">
        <v>269.89999999999998</v>
      </c>
      <c r="V5790">
        <v>2519.1</v>
      </c>
      <c r="W5790">
        <v>1</v>
      </c>
      <c r="X5790">
        <v>2799</v>
      </c>
      <c r="Y5790">
        <v>279.90000000000009</v>
      </c>
      <c r="Z5790" s="1">
        <v>0.10000000000000003</v>
      </c>
    </row>
    <row r="5791" spans="1:26">
      <c r="A5791" s="2">
        <v>45106</v>
      </c>
      <c r="B5791" t="s">
        <v>4457</v>
      </c>
      <c r="C5791" t="s">
        <v>1</v>
      </c>
      <c r="D5791" s="2" t="str">
        <f t="shared" si="360"/>
        <v>KOW-CC02-R-004</v>
      </c>
      <c r="E5791" t="s">
        <v>39</v>
      </c>
      <c r="F5791" t="s">
        <v>1508</v>
      </c>
      <c r="G5791">
        <v>44</v>
      </c>
      <c r="H5791" t="str">
        <f>VLOOKUP(E5791,[1]data!$D$3:$AK$1000,34,0)</f>
        <v>Casual</v>
      </c>
      <c r="I5791">
        <v>2499</v>
      </c>
      <c r="J5791" t="str">
        <f>VLOOKUP(E5791,[1]data!$D$3:$AJ$1048576,33,0)</f>
        <v>2499-2999</v>
      </c>
      <c r="K5791" t="s">
        <v>5274</v>
      </c>
      <c r="L5791" t="s">
        <v>255</v>
      </c>
      <c r="M5791">
        <v>1</v>
      </c>
      <c r="N5791">
        <v>2231.2399999999998</v>
      </c>
      <c r="O5791">
        <v>-223.12</v>
      </c>
      <c r="P5791">
        <v>0</v>
      </c>
      <c r="Q5791">
        <v>2008.12</v>
      </c>
      <c r="R5791">
        <v>0</v>
      </c>
      <c r="S5791">
        <v>0</v>
      </c>
      <c r="T5791">
        <v>0</v>
      </c>
      <c r="U5791">
        <v>240.98</v>
      </c>
      <c r="V5791">
        <v>2249.1</v>
      </c>
      <c r="W5791">
        <v>1</v>
      </c>
      <c r="X5791">
        <v>2499</v>
      </c>
      <c r="Y5791">
        <v>249.90000000000009</v>
      </c>
      <c r="Z5791" s="1">
        <v>0.10000000000000003</v>
      </c>
    </row>
    <row r="5792" spans="1:26">
      <c r="A5792" s="2">
        <v>45106</v>
      </c>
      <c r="B5792" t="s">
        <v>4457</v>
      </c>
      <c r="C5792" t="s">
        <v>1</v>
      </c>
      <c r="D5792" s="2" t="str">
        <f t="shared" si="360"/>
        <v>KOW-FO2-S-0002</v>
      </c>
      <c r="E5792" t="s">
        <v>72</v>
      </c>
      <c r="F5792" t="s">
        <v>253</v>
      </c>
      <c r="G5792">
        <v>42</v>
      </c>
      <c r="H5792" t="str">
        <f>VLOOKUP(E5792,[1]data!$D$3:$AK$1000,34,0)</f>
        <v>Classic</v>
      </c>
      <c r="I5792">
        <v>1999</v>
      </c>
      <c r="J5792" t="str">
        <f>VLOOKUP(E5792,[1]data!$D$3:$AJ$1048576,33,0)</f>
        <v>1799-2299</v>
      </c>
      <c r="K5792" t="s">
        <v>5236</v>
      </c>
      <c r="L5792" t="s">
        <v>255</v>
      </c>
      <c r="M5792">
        <v>1</v>
      </c>
      <c r="N5792">
        <v>1427.67</v>
      </c>
      <c r="O5792">
        <v>-285.52999999999997</v>
      </c>
      <c r="P5792">
        <v>0</v>
      </c>
      <c r="Q5792">
        <v>1142.1400000000001</v>
      </c>
      <c r="R5792">
        <v>0</v>
      </c>
      <c r="S5792">
        <v>0</v>
      </c>
      <c r="T5792">
        <v>0</v>
      </c>
      <c r="U5792">
        <v>137.06</v>
      </c>
      <c r="V5792">
        <v>1279.2</v>
      </c>
      <c r="W5792">
        <v>1</v>
      </c>
      <c r="X5792">
        <v>1999</v>
      </c>
      <c r="Y5792">
        <v>719.8</v>
      </c>
      <c r="Z5792" s="1">
        <v>0.36008004002000998</v>
      </c>
    </row>
    <row r="5793" spans="1:26">
      <c r="A5793" s="2">
        <v>45106</v>
      </c>
      <c r="B5793" t="s">
        <v>4457</v>
      </c>
      <c r="C5793" t="s">
        <v>1</v>
      </c>
      <c r="D5793" s="2" t="str">
        <f t="shared" si="360"/>
        <v>KOW-CC02-R-004</v>
      </c>
      <c r="E5793" t="s">
        <v>38</v>
      </c>
      <c r="F5793" t="s">
        <v>1508</v>
      </c>
      <c r="G5793">
        <v>42</v>
      </c>
      <c r="H5793" t="str">
        <f>VLOOKUP(E5793,[1]data!$D$3:$AK$1000,34,0)</f>
        <v>Casual</v>
      </c>
      <c r="I5793">
        <v>2499</v>
      </c>
      <c r="J5793" t="str">
        <f>VLOOKUP(E5793,[1]data!$D$3:$AJ$1048576,33,0)</f>
        <v>2499-2999</v>
      </c>
      <c r="K5793" t="s">
        <v>5236</v>
      </c>
      <c r="L5793" t="s">
        <v>255</v>
      </c>
      <c r="M5793">
        <v>1</v>
      </c>
      <c r="N5793">
        <v>2231.25</v>
      </c>
      <c r="O5793">
        <v>-446.25</v>
      </c>
      <c r="P5793">
        <v>0</v>
      </c>
      <c r="Q5793">
        <v>1785</v>
      </c>
      <c r="R5793">
        <v>0</v>
      </c>
      <c r="S5793">
        <v>0</v>
      </c>
      <c r="T5793">
        <v>0</v>
      </c>
      <c r="U5793">
        <v>214.2</v>
      </c>
      <c r="V5793">
        <v>1999.2</v>
      </c>
      <c r="W5793">
        <v>1</v>
      </c>
      <c r="X5793">
        <v>2499</v>
      </c>
      <c r="Y5793">
        <v>499.79999999999995</v>
      </c>
      <c r="Z5793" s="1">
        <v>0.19999999999999998</v>
      </c>
    </row>
    <row r="5794" spans="1:26">
      <c r="A5794" s="2">
        <v>45106</v>
      </c>
      <c r="B5794" t="s">
        <v>4457</v>
      </c>
      <c r="C5794" t="s">
        <v>1</v>
      </c>
      <c r="D5794" s="2" t="str">
        <f t="shared" si="360"/>
        <v>KOW-KU6-CLS-00</v>
      </c>
      <c r="E5794" t="s">
        <v>94</v>
      </c>
      <c r="F5794" t="s">
        <v>293</v>
      </c>
      <c r="G5794">
        <v>42</v>
      </c>
      <c r="H5794" t="str">
        <f>VLOOKUP(E5794,[1]data!$D$3:$AK$1000,34,0)</f>
        <v>Linen</v>
      </c>
      <c r="I5794">
        <v>3499</v>
      </c>
      <c r="J5794" t="str">
        <f>VLOOKUP(E5794,[1]data!$D$3:$AJ$1048576,33,0)</f>
        <v>3499-3999</v>
      </c>
      <c r="K5794" t="s">
        <v>5236</v>
      </c>
      <c r="L5794" t="s">
        <v>255</v>
      </c>
      <c r="M5794">
        <v>1</v>
      </c>
      <c r="N5794">
        <v>2499.11</v>
      </c>
      <c r="O5794">
        <v>-499.82</v>
      </c>
      <c r="P5794">
        <v>0</v>
      </c>
      <c r="Q5794">
        <v>1999.29</v>
      </c>
      <c r="R5794">
        <v>0</v>
      </c>
      <c r="S5794">
        <v>0</v>
      </c>
      <c r="T5794">
        <v>0</v>
      </c>
      <c r="U5794">
        <v>239.91</v>
      </c>
      <c r="V5794">
        <v>2239.1999999999998</v>
      </c>
      <c r="W5794">
        <v>1</v>
      </c>
      <c r="X5794">
        <v>3499</v>
      </c>
      <c r="Y5794">
        <v>1259.8000000000002</v>
      </c>
      <c r="Z5794" s="1">
        <v>0.3600457273506717</v>
      </c>
    </row>
    <row r="5795" spans="1:26">
      <c r="A5795" s="2">
        <v>45107</v>
      </c>
      <c r="B5795" t="s">
        <v>4457</v>
      </c>
      <c r="C5795" t="s">
        <v>1</v>
      </c>
      <c r="D5795" s="2" t="str">
        <f t="shared" si="360"/>
        <v>KOW-CA6-S-0002</v>
      </c>
      <c r="E5795" t="s">
        <v>26</v>
      </c>
      <c r="F5795" t="s">
        <v>334</v>
      </c>
      <c r="G5795">
        <v>40</v>
      </c>
      <c r="H5795" t="str">
        <f>VLOOKUP(E5795,[1]data!$D$3:$AK$1000,34,0)</f>
        <v>Casual</v>
      </c>
      <c r="I5795">
        <v>1499</v>
      </c>
      <c r="J5795" t="str">
        <f>VLOOKUP(E5795,[1]data!$D$3:$AJ$1048576,33,0)</f>
        <v>1099-1499</v>
      </c>
      <c r="K5795" t="s">
        <v>5275</v>
      </c>
      <c r="L5795" t="s">
        <v>255</v>
      </c>
      <c r="M5795">
        <v>1</v>
      </c>
      <c r="N5795">
        <v>1208.8800000000001</v>
      </c>
      <c r="O5795">
        <v>-181.33</v>
      </c>
      <c r="P5795">
        <v>0</v>
      </c>
      <c r="Q5795">
        <v>1027.55</v>
      </c>
      <c r="R5795">
        <v>0</v>
      </c>
      <c r="S5795">
        <v>0</v>
      </c>
      <c r="T5795">
        <v>0</v>
      </c>
      <c r="U5795">
        <v>246.6</v>
      </c>
      <c r="V5795">
        <v>1274.1500000000001</v>
      </c>
      <c r="W5795">
        <v>1</v>
      </c>
      <c r="X5795">
        <v>1499</v>
      </c>
      <c r="Y5795">
        <v>224.84999999999991</v>
      </c>
      <c r="Z5795" s="1">
        <v>0.14999999999999994</v>
      </c>
    </row>
    <row r="5796" spans="1:26">
      <c r="A5796" s="2">
        <v>45107</v>
      </c>
      <c r="B5796" t="s">
        <v>4457</v>
      </c>
      <c r="C5796" t="s">
        <v>1</v>
      </c>
      <c r="D5796" s="2" t="str">
        <f t="shared" si="360"/>
        <v>KOW-LI1-R-0001</v>
      </c>
      <c r="E5796" t="s">
        <v>98</v>
      </c>
      <c r="F5796" t="s">
        <v>941</v>
      </c>
      <c r="G5796">
        <v>40</v>
      </c>
      <c r="H5796" t="str">
        <f>VLOOKUP(E5796,[1]data!$D$3:$AK$1000,34,0)</f>
        <v>Linen</v>
      </c>
      <c r="I5796">
        <v>3499</v>
      </c>
      <c r="J5796" t="str">
        <f>VLOOKUP(E5796,[1]data!$D$3:$AJ$1048576,33,0)</f>
        <v>3499-3999</v>
      </c>
      <c r="K5796" t="s">
        <v>5276</v>
      </c>
      <c r="L5796" t="s">
        <v>255</v>
      </c>
      <c r="M5796">
        <v>1</v>
      </c>
      <c r="N5796">
        <v>2398.38</v>
      </c>
      <c r="O5796">
        <v>0</v>
      </c>
      <c r="P5796">
        <v>0</v>
      </c>
      <c r="Q5796">
        <v>2398.38</v>
      </c>
      <c r="R5796">
        <v>0</v>
      </c>
      <c r="S5796">
        <v>0</v>
      </c>
      <c r="T5796">
        <v>0</v>
      </c>
      <c r="U5796">
        <v>575.62</v>
      </c>
      <c r="V5796">
        <v>2974</v>
      </c>
      <c r="W5796">
        <v>1</v>
      </c>
      <c r="X5796">
        <v>3499</v>
      </c>
      <c r="Y5796">
        <v>525</v>
      </c>
      <c r="Z5796" s="1">
        <v>0.15004286939125464</v>
      </c>
    </row>
    <row r="5797" spans="1:26">
      <c r="A5797" s="2">
        <v>45107</v>
      </c>
      <c r="B5797" t="s">
        <v>4457</v>
      </c>
      <c r="C5797" t="s">
        <v>1</v>
      </c>
      <c r="D5797" s="2" t="str">
        <f t="shared" si="360"/>
        <v>KOW-CC10-R-003</v>
      </c>
      <c r="E5797" t="s">
        <v>181</v>
      </c>
      <c r="F5797" t="s">
        <v>4133</v>
      </c>
      <c r="G5797">
        <v>34</v>
      </c>
      <c r="H5797" t="str">
        <f>VLOOKUP(E5797,[1]data!$D$3:$AK$1000,34,0)</f>
        <v>Casual</v>
      </c>
      <c r="I5797">
        <v>2499</v>
      </c>
      <c r="J5797" t="str">
        <f>VLOOKUP(E5797,[1]data!$D$3:$AJ$1048576,33,0)</f>
        <v>2499-2999</v>
      </c>
      <c r="K5797" t="s">
        <v>5277</v>
      </c>
      <c r="L5797" t="s">
        <v>255</v>
      </c>
      <c r="M5797">
        <v>1</v>
      </c>
      <c r="N5797">
        <v>2231.25</v>
      </c>
      <c r="O5797">
        <v>0</v>
      </c>
      <c r="P5797">
        <v>0</v>
      </c>
      <c r="Q5797">
        <v>2231.25</v>
      </c>
      <c r="R5797">
        <v>0</v>
      </c>
      <c r="S5797">
        <v>0</v>
      </c>
      <c r="T5797">
        <v>0</v>
      </c>
      <c r="U5797">
        <v>267.75</v>
      </c>
      <c r="V5797">
        <v>2499</v>
      </c>
      <c r="W5797">
        <v>1</v>
      </c>
      <c r="X5797">
        <v>2499</v>
      </c>
      <c r="Y5797">
        <v>0</v>
      </c>
      <c r="Z5797" s="1">
        <v>0</v>
      </c>
    </row>
    <row r="5798" spans="1:26">
      <c r="A5798" s="2">
        <v>45107</v>
      </c>
      <c r="B5798" t="s">
        <v>4457</v>
      </c>
      <c r="C5798" t="s">
        <v>1</v>
      </c>
      <c r="D5798" s="2" t="str">
        <f t="shared" si="360"/>
        <v>KOW-CA11-R-000</v>
      </c>
      <c r="E5798" t="s">
        <v>9</v>
      </c>
      <c r="F5798" t="s">
        <v>302</v>
      </c>
      <c r="G5798">
        <v>40</v>
      </c>
      <c r="H5798" t="str">
        <f>VLOOKUP(E5798,[1]data!$D$3:$AK$1000,34,0)</f>
        <v>Casual</v>
      </c>
      <c r="I5798">
        <v>1999</v>
      </c>
      <c r="J5798" t="str">
        <f>VLOOKUP(E5798,[1]data!$D$3:$AJ$1048576,33,0)</f>
        <v>1799-2299</v>
      </c>
      <c r="K5798" t="s">
        <v>5278</v>
      </c>
      <c r="L5798" t="s">
        <v>255</v>
      </c>
      <c r="M5798">
        <v>1</v>
      </c>
      <c r="N5798">
        <v>1784.82</v>
      </c>
      <c r="O5798">
        <v>-267.72000000000003</v>
      </c>
      <c r="P5798">
        <v>0</v>
      </c>
      <c r="Q5798">
        <v>1517.1</v>
      </c>
      <c r="R5798">
        <v>0</v>
      </c>
      <c r="S5798">
        <v>0</v>
      </c>
      <c r="T5798">
        <v>0</v>
      </c>
      <c r="U5798">
        <v>182.05</v>
      </c>
      <c r="V5798">
        <v>1699.15</v>
      </c>
      <c r="W5798">
        <v>1</v>
      </c>
      <c r="X5798">
        <v>1999</v>
      </c>
      <c r="Y5798">
        <v>299.84999999999991</v>
      </c>
      <c r="Z5798" s="1">
        <v>0.14999999999999997</v>
      </c>
    </row>
    <row r="5799" spans="1:26">
      <c r="A5799" s="2">
        <v>45107</v>
      </c>
      <c r="B5799" t="s">
        <v>4457</v>
      </c>
      <c r="C5799" t="s">
        <v>1</v>
      </c>
      <c r="D5799" s="2" t="str">
        <f t="shared" si="360"/>
        <v>KOW-CC09-R-003</v>
      </c>
      <c r="E5799" t="s">
        <v>47</v>
      </c>
      <c r="F5799" t="s">
        <v>1721</v>
      </c>
      <c r="G5799">
        <v>32</v>
      </c>
      <c r="H5799" t="str">
        <f>VLOOKUP(E5799,[1]data!$D$3:$AK$1000,34,0)</f>
        <v>Bottom</v>
      </c>
      <c r="I5799">
        <v>1499</v>
      </c>
      <c r="J5799" t="str">
        <f>VLOOKUP(E5799,[1]data!$D$3:$AJ$1048576,33,0)</f>
        <v>1099-1499</v>
      </c>
      <c r="K5799" t="s">
        <v>5279</v>
      </c>
      <c r="L5799" t="s">
        <v>255</v>
      </c>
      <c r="M5799">
        <v>1</v>
      </c>
      <c r="N5799">
        <v>1338.39</v>
      </c>
      <c r="O5799">
        <v>0</v>
      </c>
      <c r="P5799">
        <v>0</v>
      </c>
      <c r="Q5799">
        <v>1338.39</v>
      </c>
      <c r="R5799">
        <v>0</v>
      </c>
      <c r="S5799">
        <v>0</v>
      </c>
      <c r="T5799">
        <v>0</v>
      </c>
      <c r="U5799">
        <v>160.61000000000001</v>
      </c>
      <c r="V5799">
        <v>1499</v>
      </c>
      <c r="W5799">
        <v>1</v>
      </c>
      <c r="X5799">
        <v>1499</v>
      </c>
      <c r="Y5799">
        <v>0</v>
      </c>
      <c r="Z5799" s="1">
        <v>0</v>
      </c>
    </row>
    <row r="5800" spans="1:26">
      <c r="A5800" s="2">
        <v>45107</v>
      </c>
      <c r="B5800" t="s">
        <v>4457</v>
      </c>
      <c r="C5800" t="s">
        <v>1</v>
      </c>
      <c r="D5800" s="2" t="str">
        <f t="shared" si="360"/>
        <v>KOW-CC09-R-003</v>
      </c>
      <c r="E5800" t="s">
        <v>47</v>
      </c>
      <c r="F5800" t="s">
        <v>1721</v>
      </c>
      <c r="G5800">
        <v>32</v>
      </c>
      <c r="H5800" t="str">
        <f>VLOOKUP(E5800,[1]data!$D$3:$AK$1000,34,0)</f>
        <v>Bottom</v>
      </c>
      <c r="I5800">
        <v>1499</v>
      </c>
      <c r="J5800" t="str">
        <f>VLOOKUP(E5800,[1]data!$D$3:$AJ$1048576,33,0)</f>
        <v>1099-1499</v>
      </c>
      <c r="K5800" t="s">
        <v>5280</v>
      </c>
      <c r="L5800" t="s">
        <v>255</v>
      </c>
      <c r="M5800">
        <v>1</v>
      </c>
      <c r="N5800">
        <v>1208.8800000000001</v>
      </c>
      <c r="O5800">
        <v>0</v>
      </c>
      <c r="P5800">
        <v>0</v>
      </c>
      <c r="Q5800">
        <v>1208.8800000000001</v>
      </c>
      <c r="R5800">
        <v>0</v>
      </c>
      <c r="S5800">
        <v>0</v>
      </c>
      <c r="T5800">
        <v>0</v>
      </c>
      <c r="U5800">
        <v>290.12</v>
      </c>
      <c r="V5800">
        <v>1499</v>
      </c>
      <c r="W5800">
        <v>1</v>
      </c>
      <c r="X5800">
        <v>1499</v>
      </c>
      <c r="Y5800">
        <v>0</v>
      </c>
      <c r="Z5800" s="1">
        <v>0</v>
      </c>
    </row>
    <row r="5801" spans="1:26">
      <c r="A5801" s="2">
        <v>45107</v>
      </c>
      <c r="B5801" t="s">
        <v>4457</v>
      </c>
      <c r="C5801" t="s">
        <v>1</v>
      </c>
      <c r="D5801" s="2" t="str">
        <f t="shared" si="360"/>
        <v>KOW-CC02-R-004</v>
      </c>
      <c r="E5801" t="s">
        <v>39</v>
      </c>
      <c r="F5801" t="s">
        <v>1508</v>
      </c>
      <c r="G5801">
        <v>44</v>
      </c>
      <c r="H5801" t="str">
        <f>VLOOKUP(E5801,[1]data!$D$3:$AK$1000,34,0)</f>
        <v>Casual</v>
      </c>
      <c r="I5801">
        <v>2499</v>
      </c>
      <c r="J5801" t="str">
        <f>VLOOKUP(E5801,[1]data!$D$3:$AJ$1048576,33,0)</f>
        <v>2499-2999</v>
      </c>
      <c r="K5801" t="s">
        <v>5281</v>
      </c>
      <c r="L5801" t="s">
        <v>255</v>
      </c>
      <c r="M5801">
        <v>1</v>
      </c>
      <c r="N5801">
        <v>2231.25</v>
      </c>
      <c r="O5801">
        <v>-446.25</v>
      </c>
      <c r="P5801">
        <v>0</v>
      </c>
      <c r="Q5801">
        <v>1785</v>
      </c>
      <c r="R5801">
        <v>0</v>
      </c>
      <c r="S5801">
        <v>0</v>
      </c>
      <c r="T5801">
        <v>0</v>
      </c>
      <c r="U5801">
        <v>214.2</v>
      </c>
      <c r="V5801">
        <v>1999.2</v>
      </c>
      <c r="W5801">
        <v>1</v>
      </c>
      <c r="X5801">
        <v>2499</v>
      </c>
      <c r="Y5801">
        <v>499.79999999999995</v>
      </c>
      <c r="Z5801" s="1">
        <v>0.19999999999999998</v>
      </c>
    </row>
    <row r="5802" spans="1:26">
      <c r="A5802" s="2">
        <v>45107</v>
      </c>
      <c r="B5802" t="s">
        <v>4457</v>
      </c>
      <c r="C5802" t="s">
        <v>1</v>
      </c>
      <c r="D5802" s="2" t="str">
        <f t="shared" si="360"/>
        <v>KOW-CA8-S-0004</v>
      </c>
      <c r="E5802" t="s">
        <v>211</v>
      </c>
      <c r="F5802" t="s">
        <v>2501</v>
      </c>
      <c r="G5802">
        <v>44</v>
      </c>
      <c r="H5802" t="str">
        <f>VLOOKUP(E5802,[1]data!$D$3:$AK$1000,34,0)</f>
        <v>Casual</v>
      </c>
      <c r="I5802">
        <v>1999</v>
      </c>
      <c r="J5802" t="str">
        <f>VLOOKUP(E5802,[1]data!$D$3:$AJ$1048576,33,0)</f>
        <v>1799-2299</v>
      </c>
      <c r="K5802" t="s">
        <v>5282</v>
      </c>
      <c r="L5802" t="s">
        <v>255</v>
      </c>
      <c r="M5802">
        <v>1</v>
      </c>
      <c r="N5802">
        <v>1427.67</v>
      </c>
      <c r="O5802">
        <v>-142.76</v>
      </c>
      <c r="P5802">
        <v>0</v>
      </c>
      <c r="Q5802">
        <v>1284.9100000000001</v>
      </c>
      <c r="R5802">
        <v>0</v>
      </c>
      <c r="S5802">
        <v>0</v>
      </c>
      <c r="T5802">
        <v>0</v>
      </c>
      <c r="U5802">
        <v>154.19</v>
      </c>
      <c r="V5802">
        <v>1439.1</v>
      </c>
      <c r="W5802">
        <v>1</v>
      </c>
      <c r="X5802">
        <v>1999</v>
      </c>
      <c r="Y5802">
        <v>559.90000000000009</v>
      </c>
      <c r="Z5802" s="1">
        <v>0.28009004502251128</v>
      </c>
    </row>
    <row r="5803" spans="1:26">
      <c r="A5803" s="2">
        <v>45107</v>
      </c>
      <c r="B5803" t="s">
        <v>4457</v>
      </c>
      <c r="C5803" t="s">
        <v>1</v>
      </c>
      <c r="D5803" s="2" t="str">
        <f t="shared" si="360"/>
        <v>KOW-LI1-R-0001</v>
      </c>
      <c r="E5803" t="s">
        <v>100</v>
      </c>
      <c r="F5803" t="s">
        <v>941</v>
      </c>
      <c r="G5803">
        <v>44</v>
      </c>
      <c r="H5803" t="str">
        <f>VLOOKUP(E5803,[1]data!$D$3:$AK$1000,34,0)</f>
        <v>Linen</v>
      </c>
      <c r="I5803">
        <v>3499</v>
      </c>
      <c r="J5803" t="str">
        <f>VLOOKUP(E5803,[1]data!$D$3:$AJ$1048576,33,0)</f>
        <v>3499-3999</v>
      </c>
      <c r="K5803" t="s">
        <v>5283</v>
      </c>
      <c r="L5803" t="s">
        <v>255</v>
      </c>
      <c r="M5803">
        <v>1</v>
      </c>
      <c r="N5803">
        <v>2655.36</v>
      </c>
      <c r="O5803">
        <v>0</v>
      </c>
      <c r="P5803">
        <v>0</v>
      </c>
      <c r="Q5803">
        <v>2655.36</v>
      </c>
      <c r="R5803">
        <v>0</v>
      </c>
      <c r="S5803">
        <v>0</v>
      </c>
      <c r="T5803">
        <v>0</v>
      </c>
      <c r="U5803">
        <v>318.64</v>
      </c>
      <c r="V5803">
        <v>2974</v>
      </c>
      <c r="W5803">
        <v>1</v>
      </c>
      <c r="X5803">
        <v>3499</v>
      </c>
      <c r="Y5803">
        <v>525</v>
      </c>
      <c r="Z5803" s="1">
        <v>0.15004286939125464</v>
      </c>
    </row>
    <row r="5804" spans="1:26">
      <c r="A5804" s="2">
        <v>45107</v>
      </c>
      <c r="B5804" t="s">
        <v>4457</v>
      </c>
      <c r="C5804" t="s">
        <v>1</v>
      </c>
      <c r="D5804" s="2" t="str">
        <f t="shared" si="360"/>
        <v>KOW-CC09-R-003</v>
      </c>
      <c r="E5804" t="s">
        <v>46</v>
      </c>
      <c r="F5804" t="s">
        <v>1721</v>
      </c>
      <c r="G5804">
        <v>30</v>
      </c>
      <c r="H5804" t="str">
        <f>VLOOKUP(E5804,[1]data!$D$3:$AK$1000,34,0)</f>
        <v>Bottom</v>
      </c>
      <c r="I5804">
        <v>1499</v>
      </c>
      <c r="J5804" t="str">
        <f>VLOOKUP(E5804,[1]data!$D$3:$AJ$1048576,33,0)</f>
        <v>1099-1499</v>
      </c>
      <c r="K5804" t="s">
        <v>5284</v>
      </c>
      <c r="L5804" t="s">
        <v>255</v>
      </c>
      <c r="M5804">
        <v>1</v>
      </c>
      <c r="N5804">
        <v>1338.39</v>
      </c>
      <c r="O5804">
        <v>0</v>
      </c>
      <c r="P5804">
        <v>0</v>
      </c>
      <c r="Q5804">
        <v>1338.39</v>
      </c>
      <c r="R5804">
        <v>0</v>
      </c>
      <c r="S5804">
        <v>0</v>
      </c>
      <c r="T5804">
        <v>0</v>
      </c>
      <c r="U5804">
        <v>160.61000000000001</v>
      </c>
      <c r="V5804">
        <v>1499</v>
      </c>
      <c r="W5804">
        <v>1</v>
      </c>
      <c r="X5804">
        <v>1499</v>
      </c>
      <c r="Y5804">
        <v>0</v>
      </c>
      <c r="Z5804" s="1">
        <v>0</v>
      </c>
    </row>
    <row r="5805" spans="1:26">
      <c r="A5805" s="2">
        <v>45107</v>
      </c>
      <c r="B5805" t="s">
        <v>4457</v>
      </c>
      <c r="C5805" t="s">
        <v>1</v>
      </c>
      <c r="D5805" s="2" t="str">
        <f t="shared" si="360"/>
        <v>KOW-POL2-R-007</v>
      </c>
      <c r="E5805" t="s">
        <v>185</v>
      </c>
      <c r="F5805" t="s">
        <v>4579</v>
      </c>
      <c r="G5805" t="s">
        <v>2011</v>
      </c>
      <c r="H5805" t="str">
        <f>VLOOKUP(E5805,[1]data!$D$3:$AK$1000,34,0)</f>
        <v>Polo Tees</v>
      </c>
      <c r="I5805">
        <v>1299</v>
      </c>
      <c r="J5805" t="str">
        <f>VLOOKUP(E5805,[1]data!$D$3:$AJ$1048576,33,0)</f>
        <v>1099-1499</v>
      </c>
      <c r="K5805" t="s">
        <v>5281</v>
      </c>
      <c r="L5805" t="s">
        <v>255</v>
      </c>
      <c r="M5805">
        <v>1</v>
      </c>
      <c r="N5805">
        <v>1159.82</v>
      </c>
      <c r="O5805">
        <v>-231.96</v>
      </c>
      <c r="P5805">
        <v>0</v>
      </c>
      <c r="Q5805">
        <v>927.86</v>
      </c>
      <c r="R5805">
        <v>0</v>
      </c>
      <c r="S5805">
        <v>0</v>
      </c>
      <c r="T5805">
        <v>0</v>
      </c>
      <c r="U5805">
        <v>111.34</v>
      </c>
      <c r="V5805">
        <v>1039.2</v>
      </c>
      <c r="W5805">
        <v>1</v>
      </c>
      <c r="X5805">
        <v>1299</v>
      </c>
      <c r="Y5805">
        <v>259.79999999999995</v>
      </c>
      <c r="Z5805" s="1">
        <v>0.19999999999999996</v>
      </c>
    </row>
    <row r="5806" spans="1:26">
      <c r="A5806" s="2">
        <v>45107</v>
      </c>
      <c r="B5806" t="s">
        <v>4457</v>
      </c>
      <c r="C5806" t="s">
        <v>1</v>
      </c>
      <c r="D5806" s="2" t="str">
        <f t="shared" si="360"/>
        <v>KOW-TRA6-R-000</v>
      </c>
      <c r="E5806" t="s">
        <v>158</v>
      </c>
      <c r="F5806" t="s">
        <v>256</v>
      </c>
      <c r="G5806">
        <v>40</v>
      </c>
      <c r="H5806" t="str">
        <f>VLOOKUP(E5806,[1]data!$D$3:$AK$1000,34,0)</f>
        <v>Traditional</v>
      </c>
      <c r="I5806">
        <v>1499</v>
      </c>
      <c r="J5806" t="str">
        <f>VLOOKUP(E5806,[1]data!$D$3:$AJ$1048576,33,0)</f>
        <v>1099-1499</v>
      </c>
      <c r="K5806" t="s">
        <v>5285</v>
      </c>
      <c r="L5806" t="s">
        <v>255</v>
      </c>
      <c r="M5806">
        <v>1</v>
      </c>
      <c r="N5806">
        <v>1338.39</v>
      </c>
      <c r="O5806">
        <v>0</v>
      </c>
      <c r="P5806">
        <v>0</v>
      </c>
      <c r="Q5806">
        <v>1338.39</v>
      </c>
      <c r="R5806">
        <v>0</v>
      </c>
      <c r="S5806">
        <v>0</v>
      </c>
      <c r="T5806">
        <v>0</v>
      </c>
      <c r="U5806">
        <v>160.61000000000001</v>
      </c>
      <c r="V5806">
        <v>1499</v>
      </c>
      <c r="W5806">
        <v>1</v>
      </c>
      <c r="X5806">
        <v>1499</v>
      </c>
      <c r="Y5806">
        <v>0</v>
      </c>
      <c r="Z5806" s="1">
        <v>0</v>
      </c>
    </row>
    <row r="5807" spans="1:26">
      <c r="A5807" s="2">
        <v>45107</v>
      </c>
      <c r="B5807" t="s">
        <v>4457</v>
      </c>
      <c r="C5807" t="s">
        <v>1</v>
      </c>
      <c r="D5807" s="2" t="str">
        <f t="shared" si="360"/>
        <v>KOW-TRA6-R-000</v>
      </c>
      <c r="E5807" t="s">
        <v>158</v>
      </c>
      <c r="F5807" t="s">
        <v>256</v>
      </c>
      <c r="G5807">
        <v>40</v>
      </c>
      <c r="H5807" t="str">
        <f>VLOOKUP(E5807,[1]data!$D$3:$AK$1000,34,0)</f>
        <v>Traditional</v>
      </c>
      <c r="I5807">
        <v>1499</v>
      </c>
      <c r="J5807" t="str">
        <f>VLOOKUP(E5807,[1]data!$D$3:$AJ$1048576,33,0)</f>
        <v>1099-1499</v>
      </c>
      <c r="K5807" t="s">
        <v>5286</v>
      </c>
      <c r="L5807" t="s">
        <v>255</v>
      </c>
      <c r="M5807">
        <v>1</v>
      </c>
      <c r="N5807">
        <v>1338.39</v>
      </c>
      <c r="O5807">
        <v>0</v>
      </c>
      <c r="P5807">
        <v>0</v>
      </c>
      <c r="Q5807">
        <v>1338.39</v>
      </c>
      <c r="R5807">
        <v>0</v>
      </c>
      <c r="S5807">
        <v>0</v>
      </c>
      <c r="T5807">
        <v>0</v>
      </c>
      <c r="U5807">
        <v>160.61000000000001</v>
      </c>
      <c r="V5807">
        <v>1499</v>
      </c>
      <c r="W5807">
        <v>1</v>
      </c>
      <c r="X5807">
        <v>1499</v>
      </c>
      <c r="Y5807">
        <v>0</v>
      </c>
      <c r="Z5807" s="1">
        <v>0</v>
      </c>
    </row>
    <row r="5808" spans="1:26">
      <c r="A5808" s="2">
        <v>45107</v>
      </c>
      <c r="B5808" t="s">
        <v>4457</v>
      </c>
      <c r="C5808" t="s">
        <v>1</v>
      </c>
      <c r="D5808" s="2" t="str">
        <f t="shared" si="360"/>
        <v>KOW-TRA6-R-000</v>
      </c>
      <c r="E5808" t="s">
        <v>158</v>
      </c>
      <c r="F5808" t="s">
        <v>256</v>
      </c>
      <c r="G5808">
        <v>40</v>
      </c>
      <c r="H5808" t="str">
        <f>VLOOKUP(E5808,[1]data!$D$3:$AK$1000,34,0)</f>
        <v>Traditional</v>
      </c>
      <c r="I5808">
        <v>1499</v>
      </c>
      <c r="J5808" t="str">
        <f>VLOOKUP(E5808,[1]data!$D$3:$AJ$1048576,33,0)</f>
        <v>1099-1499</v>
      </c>
      <c r="K5808" t="s">
        <v>5287</v>
      </c>
      <c r="L5808" t="s">
        <v>255</v>
      </c>
      <c r="M5808">
        <v>1</v>
      </c>
      <c r="N5808">
        <v>1338.39</v>
      </c>
      <c r="O5808">
        <v>0</v>
      </c>
      <c r="P5808">
        <v>0</v>
      </c>
      <c r="Q5808">
        <v>1338.39</v>
      </c>
      <c r="R5808">
        <v>0</v>
      </c>
      <c r="S5808">
        <v>0</v>
      </c>
      <c r="T5808">
        <v>0</v>
      </c>
      <c r="U5808">
        <v>160.61000000000001</v>
      </c>
      <c r="V5808">
        <v>1499</v>
      </c>
      <c r="W5808">
        <v>1</v>
      </c>
      <c r="X5808">
        <v>1499</v>
      </c>
      <c r="Y5808">
        <v>0</v>
      </c>
      <c r="Z5808" s="1">
        <v>0</v>
      </c>
    </row>
    <row r="5809" spans="1:26">
      <c r="A5809" s="2">
        <v>45107</v>
      </c>
      <c r="B5809" t="s">
        <v>4457</v>
      </c>
      <c r="C5809" t="s">
        <v>1</v>
      </c>
      <c r="D5809" s="2" t="str">
        <f t="shared" si="360"/>
        <v>KOW-CC04-R-004</v>
      </c>
      <c r="E5809" t="s">
        <v>41</v>
      </c>
      <c r="F5809" t="s">
        <v>1425</v>
      </c>
      <c r="G5809">
        <v>39</v>
      </c>
      <c r="H5809" t="str">
        <f>VLOOKUP(E5809,[1]data!$D$3:$AK$1000,34,0)</f>
        <v>Hoodie</v>
      </c>
      <c r="I5809">
        <v>2799</v>
      </c>
      <c r="J5809" t="str">
        <f>VLOOKUP(E5809,[1]data!$D$3:$AJ$1048576,33,0)</f>
        <v>2499-2999</v>
      </c>
      <c r="K5809" t="s">
        <v>5288</v>
      </c>
      <c r="L5809" t="s">
        <v>255</v>
      </c>
      <c r="M5809">
        <v>1</v>
      </c>
      <c r="N5809">
        <v>2499.11</v>
      </c>
      <c r="O5809">
        <v>0</v>
      </c>
      <c r="P5809">
        <v>0</v>
      </c>
      <c r="Q5809">
        <v>2499.11</v>
      </c>
      <c r="R5809">
        <v>0</v>
      </c>
      <c r="S5809">
        <v>0</v>
      </c>
      <c r="T5809">
        <v>0</v>
      </c>
      <c r="U5809">
        <v>299.89</v>
      </c>
      <c r="V5809">
        <v>2799</v>
      </c>
      <c r="W5809">
        <v>1</v>
      </c>
      <c r="X5809">
        <v>2799</v>
      </c>
      <c r="Y5809">
        <v>0</v>
      </c>
      <c r="Z5809" s="1">
        <v>0</v>
      </c>
    </row>
    <row r="5810" spans="1:26">
      <c r="A5810" s="2">
        <v>45107</v>
      </c>
      <c r="B5810" t="s">
        <v>4457</v>
      </c>
      <c r="C5810" t="s">
        <v>1</v>
      </c>
      <c r="D5810" s="2" t="str">
        <f t="shared" si="360"/>
        <v>KOW-TEE2-R-007</v>
      </c>
      <c r="E5810" t="s">
        <v>201</v>
      </c>
      <c r="F5810" t="s">
        <v>4893</v>
      </c>
      <c r="G5810" t="s">
        <v>2011</v>
      </c>
      <c r="H5810" t="str">
        <f>VLOOKUP(E5810,[1]data!$D$3:$AK$1000,34,0)</f>
        <v>Crew Neck Tee</v>
      </c>
      <c r="I5810">
        <v>749</v>
      </c>
      <c r="J5810" t="str">
        <f>VLOOKUP(E5810,[1]data!$D$3:$AJ$1048576,33,0)</f>
        <v>399-799</v>
      </c>
      <c r="K5810" t="s">
        <v>5197</v>
      </c>
      <c r="L5810" t="s">
        <v>255</v>
      </c>
      <c r="M5810">
        <v>0</v>
      </c>
      <c r="N5810">
        <v>0</v>
      </c>
      <c r="O5810">
        <v>0</v>
      </c>
      <c r="P5810">
        <v>-668.75</v>
      </c>
      <c r="Q5810">
        <v>-668.75</v>
      </c>
      <c r="R5810">
        <v>0</v>
      </c>
      <c r="S5810">
        <v>0</v>
      </c>
      <c r="T5810">
        <v>0</v>
      </c>
      <c r="U5810">
        <v>-80.25</v>
      </c>
      <c r="V5810">
        <v>-749</v>
      </c>
      <c r="W5810">
        <v>-1</v>
      </c>
      <c r="X5810">
        <v>-749</v>
      </c>
      <c r="Y5810">
        <v>0</v>
      </c>
      <c r="Z5810" s="1">
        <v>0</v>
      </c>
    </row>
    <row r="5811" spans="1:26">
      <c r="A5811" s="2">
        <v>45107</v>
      </c>
      <c r="B5811" t="s">
        <v>4457</v>
      </c>
      <c r="C5811" t="s">
        <v>1</v>
      </c>
      <c r="D5811" s="2" t="str">
        <f t="shared" si="360"/>
        <v>KOW-SO13-R-001</v>
      </c>
      <c r="E5811" t="s">
        <v>139</v>
      </c>
      <c r="F5811" t="s">
        <v>298</v>
      </c>
      <c r="G5811">
        <v>40</v>
      </c>
      <c r="H5811" t="str">
        <f>VLOOKUP(E5811,[1]data!$D$3:$AK$1000,34,0)</f>
        <v>Linen</v>
      </c>
      <c r="I5811">
        <v>2199</v>
      </c>
      <c r="J5811" t="str">
        <f>VLOOKUP(E5811,[1]data!$D$3:$AJ$1048576,33,0)</f>
        <v>1799-2299</v>
      </c>
      <c r="K5811" t="s">
        <v>5289</v>
      </c>
      <c r="L5811" t="s">
        <v>255</v>
      </c>
      <c r="M5811">
        <v>1</v>
      </c>
      <c r="N5811">
        <v>1773.37</v>
      </c>
      <c r="O5811">
        <v>-266</v>
      </c>
      <c r="P5811">
        <v>0</v>
      </c>
      <c r="Q5811">
        <v>1507.37</v>
      </c>
      <c r="R5811">
        <v>0</v>
      </c>
      <c r="S5811">
        <v>0</v>
      </c>
      <c r="T5811">
        <v>0</v>
      </c>
      <c r="U5811">
        <v>361.78</v>
      </c>
      <c r="V5811">
        <v>1869.15</v>
      </c>
      <c r="W5811">
        <v>1</v>
      </c>
      <c r="X5811">
        <v>2199</v>
      </c>
      <c r="Y5811">
        <v>329.84999999999991</v>
      </c>
      <c r="Z5811" s="1">
        <v>0.14999999999999997</v>
      </c>
    </row>
    <row r="5812" spans="1:26">
      <c r="A5812" s="2">
        <v>45107</v>
      </c>
      <c r="B5812" t="s">
        <v>4457</v>
      </c>
      <c r="C5812" t="s">
        <v>1</v>
      </c>
      <c r="D5812" s="2" t="str">
        <f t="shared" si="360"/>
        <v>KOW-CC12-R-003</v>
      </c>
      <c r="E5812" t="s">
        <v>53</v>
      </c>
      <c r="F5812" t="s">
        <v>1723</v>
      </c>
      <c r="G5812">
        <v>34</v>
      </c>
      <c r="H5812" t="str">
        <f>VLOOKUP(E5812,[1]data!$D$3:$AK$1000,34,0)</f>
        <v>Bottom</v>
      </c>
      <c r="I5812">
        <v>2499</v>
      </c>
      <c r="J5812" t="str">
        <f>VLOOKUP(E5812,[1]data!$D$3:$AJ$1048576,33,0)</f>
        <v>2499-2999</v>
      </c>
      <c r="K5812" t="s">
        <v>5290</v>
      </c>
      <c r="L5812" t="s">
        <v>255</v>
      </c>
      <c r="M5812">
        <v>1</v>
      </c>
      <c r="N5812">
        <v>2231.2399999999998</v>
      </c>
      <c r="O5812">
        <v>-334.68</v>
      </c>
      <c r="P5812">
        <v>0</v>
      </c>
      <c r="Q5812">
        <v>1896.56</v>
      </c>
      <c r="R5812">
        <v>0</v>
      </c>
      <c r="S5812">
        <v>0</v>
      </c>
      <c r="T5812">
        <v>0</v>
      </c>
      <c r="U5812">
        <v>227.59</v>
      </c>
      <c r="V5812">
        <v>2124.15</v>
      </c>
      <c r="W5812">
        <v>1</v>
      </c>
      <c r="X5812">
        <v>2499</v>
      </c>
      <c r="Y5812">
        <v>374.84999999999991</v>
      </c>
      <c r="Z5812" s="1">
        <v>0.14999999999999997</v>
      </c>
    </row>
    <row r="5813" spans="1:26">
      <c r="A5813" s="2">
        <v>45107</v>
      </c>
      <c r="B5813" t="s">
        <v>4457</v>
      </c>
      <c r="C5813" t="s">
        <v>1</v>
      </c>
      <c r="D5813" s="2" t="str">
        <f t="shared" si="360"/>
        <v>KOW-TRA2-R-000</v>
      </c>
      <c r="E5813" t="s">
        <v>148</v>
      </c>
      <c r="F5813" t="s">
        <v>317</v>
      </c>
      <c r="G5813">
        <v>40</v>
      </c>
      <c r="H5813" t="str">
        <f>VLOOKUP(E5813,[1]data!$D$3:$AK$1000,34,0)</f>
        <v>Traditional</v>
      </c>
      <c r="I5813">
        <v>1799</v>
      </c>
      <c r="J5813" t="str">
        <f>VLOOKUP(E5813,[1]data!$D$3:$AJ$1048576,33,0)</f>
        <v>1799-2299</v>
      </c>
      <c r="K5813" t="s">
        <v>5291</v>
      </c>
      <c r="L5813" t="s">
        <v>255</v>
      </c>
      <c r="M5813">
        <v>1</v>
      </c>
      <c r="N5813">
        <v>1365.18</v>
      </c>
      <c r="O5813">
        <v>0</v>
      </c>
      <c r="P5813">
        <v>0</v>
      </c>
      <c r="Q5813">
        <v>1365.18</v>
      </c>
      <c r="R5813">
        <v>0</v>
      </c>
      <c r="S5813">
        <v>0</v>
      </c>
      <c r="T5813">
        <v>0</v>
      </c>
      <c r="U5813">
        <v>163.82</v>
      </c>
      <c r="V5813">
        <v>1529</v>
      </c>
      <c r="W5813">
        <v>1</v>
      </c>
      <c r="X5813">
        <v>1799</v>
      </c>
      <c r="Y5813">
        <v>270</v>
      </c>
      <c r="Z5813" s="1">
        <v>0.15008337965536409</v>
      </c>
    </row>
    <row r="5814" spans="1:26">
      <c r="A5814" s="2">
        <v>45107</v>
      </c>
      <c r="B5814" t="s">
        <v>4457</v>
      </c>
      <c r="C5814" t="s">
        <v>1</v>
      </c>
      <c r="D5814" s="2" t="str">
        <f t="shared" si="360"/>
        <v>KOW-PA5-S-0002</v>
      </c>
      <c r="E5814" t="s">
        <v>120</v>
      </c>
      <c r="F5814" t="s">
        <v>300</v>
      </c>
      <c r="G5814">
        <v>40</v>
      </c>
      <c r="H5814" t="str">
        <f>VLOOKUP(E5814,[1]data!$D$3:$AK$1000,34,0)</f>
        <v>Party</v>
      </c>
      <c r="I5814">
        <v>2999</v>
      </c>
      <c r="J5814" t="str">
        <f>VLOOKUP(E5814,[1]data!$D$3:$AJ$1048576,33,0)</f>
        <v>2499-2999</v>
      </c>
      <c r="K5814" t="s">
        <v>5292</v>
      </c>
      <c r="L5814" t="s">
        <v>255</v>
      </c>
      <c r="M5814">
        <v>1</v>
      </c>
      <c r="N5814">
        <v>2275.89</v>
      </c>
      <c r="O5814">
        <v>-341.38</v>
      </c>
      <c r="P5814">
        <v>0</v>
      </c>
      <c r="Q5814">
        <v>1934.51</v>
      </c>
      <c r="R5814">
        <v>0</v>
      </c>
      <c r="S5814">
        <v>0</v>
      </c>
      <c r="T5814">
        <v>0</v>
      </c>
      <c r="U5814">
        <v>232.14</v>
      </c>
      <c r="V5814">
        <v>2166.65</v>
      </c>
      <c r="W5814">
        <v>1</v>
      </c>
      <c r="X5814">
        <v>2999</v>
      </c>
      <c r="Y5814">
        <v>832.34999999999991</v>
      </c>
      <c r="Z5814" s="1">
        <v>0.27754251417139042</v>
      </c>
    </row>
    <row r="5815" spans="1:26">
      <c r="A5815" s="2">
        <v>45107</v>
      </c>
      <c r="B5815" t="s">
        <v>4457</v>
      </c>
      <c r="C5815" t="s">
        <v>1</v>
      </c>
      <c r="D5815" s="2" t="str">
        <f t="shared" si="360"/>
        <v>KOW-FF02-R-005</v>
      </c>
      <c r="E5815" t="s">
        <v>59</v>
      </c>
      <c r="F5815" t="s">
        <v>1829</v>
      </c>
      <c r="G5815">
        <v>39</v>
      </c>
      <c r="H5815" t="str">
        <f>VLOOKUP(E5815,[1]data!$D$3:$AK$1000,34,0)</f>
        <v>Linen</v>
      </c>
      <c r="I5815">
        <v>3799</v>
      </c>
      <c r="J5815" t="str">
        <f>VLOOKUP(E5815,[1]data!$D$3:$AJ$1048576,33,0)</f>
        <v>3499-3999</v>
      </c>
      <c r="K5815" t="s">
        <v>5293</v>
      </c>
      <c r="L5815" t="s">
        <v>255</v>
      </c>
      <c r="M5815">
        <v>1</v>
      </c>
      <c r="N5815">
        <v>2713.38</v>
      </c>
      <c r="O5815">
        <v>-271.33</v>
      </c>
      <c r="P5815">
        <v>0</v>
      </c>
      <c r="Q5815">
        <v>2442.0500000000002</v>
      </c>
      <c r="R5815">
        <v>0</v>
      </c>
      <c r="S5815">
        <v>0</v>
      </c>
      <c r="T5815">
        <v>0</v>
      </c>
      <c r="U5815">
        <v>293.05</v>
      </c>
      <c r="V5815">
        <v>2735.1</v>
      </c>
      <c r="W5815">
        <v>1</v>
      </c>
      <c r="X5815">
        <v>3799</v>
      </c>
      <c r="Y5815">
        <v>1063.9000000000001</v>
      </c>
      <c r="Z5815" s="1">
        <v>0.28004738088970782</v>
      </c>
    </row>
    <row r="5816" spans="1:26">
      <c r="A5816" s="2">
        <v>45107</v>
      </c>
      <c r="B5816" t="s">
        <v>4457</v>
      </c>
      <c r="C5816" t="s">
        <v>1</v>
      </c>
      <c r="D5816" s="2" t="str">
        <f t="shared" si="360"/>
        <v>KOW-CC01-R-004</v>
      </c>
      <c r="E5816" t="s">
        <v>33</v>
      </c>
      <c r="F5816" t="s">
        <v>1359</v>
      </c>
      <c r="G5816">
        <v>42</v>
      </c>
      <c r="H5816" t="str">
        <f>VLOOKUP(E5816,[1]data!$D$3:$AK$1000,34,0)</f>
        <v>Casual</v>
      </c>
      <c r="I5816">
        <v>1799</v>
      </c>
      <c r="J5816" t="str">
        <f>VLOOKUP(E5816,[1]data!$D$3:$AJ$1048576,33,0)</f>
        <v>1799-2299</v>
      </c>
      <c r="K5816" t="s">
        <v>5294</v>
      </c>
      <c r="L5816" t="s">
        <v>255</v>
      </c>
      <c r="M5816">
        <v>1</v>
      </c>
      <c r="N5816">
        <v>1606.24</v>
      </c>
      <c r="O5816">
        <v>-240.93</v>
      </c>
      <c r="P5816">
        <v>0</v>
      </c>
      <c r="Q5816">
        <v>1365.31</v>
      </c>
      <c r="R5816">
        <v>0</v>
      </c>
      <c r="S5816">
        <v>0</v>
      </c>
      <c r="T5816">
        <v>0</v>
      </c>
      <c r="U5816">
        <v>163.84</v>
      </c>
      <c r="V5816">
        <v>1529.15</v>
      </c>
      <c r="W5816">
        <v>1</v>
      </c>
      <c r="X5816">
        <v>1799</v>
      </c>
      <c r="Y5816">
        <v>269.84999999999991</v>
      </c>
      <c r="Z5816" s="1">
        <v>0.14999999999999994</v>
      </c>
    </row>
    <row r="5817" spans="1:26">
      <c r="A5817" s="2">
        <v>45107</v>
      </c>
      <c r="B5817" t="s">
        <v>4457</v>
      </c>
      <c r="C5817" t="s">
        <v>1</v>
      </c>
      <c r="D5817" s="2" t="str">
        <f t="shared" si="360"/>
        <v>KOW-FO2-S-0002</v>
      </c>
      <c r="E5817" t="s">
        <v>73</v>
      </c>
      <c r="F5817" t="s">
        <v>253</v>
      </c>
      <c r="G5817">
        <v>44</v>
      </c>
      <c r="H5817" t="str">
        <f>VLOOKUP(E5817,[1]data!$D$3:$AK$1000,34,0)</f>
        <v>Classic</v>
      </c>
      <c r="I5817">
        <v>1999</v>
      </c>
      <c r="J5817" t="str">
        <f>VLOOKUP(E5817,[1]data!$D$3:$AJ$1048576,33,0)</f>
        <v>1799-2299</v>
      </c>
      <c r="K5817" t="s">
        <v>5295</v>
      </c>
      <c r="L5817" t="s">
        <v>473</v>
      </c>
      <c r="M5817">
        <v>1</v>
      </c>
      <c r="N5817">
        <v>1427.67</v>
      </c>
      <c r="O5817">
        <v>-396.2</v>
      </c>
      <c r="P5817">
        <v>0</v>
      </c>
      <c r="Q5817">
        <v>1031.47</v>
      </c>
      <c r="R5817">
        <v>0</v>
      </c>
      <c r="S5817">
        <v>0</v>
      </c>
      <c r="T5817">
        <v>0</v>
      </c>
      <c r="U5817">
        <v>123.78</v>
      </c>
      <c r="V5817">
        <v>1155.25</v>
      </c>
      <c r="W5817">
        <v>1</v>
      </c>
      <c r="X5817">
        <v>1999</v>
      </c>
      <c r="Y5817">
        <v>843.75</v>
      </c>
      <c r="Z5817" s="1">
        <v>0.42208604302151076</v>
      </c>
    </row>
    <row r="5818" spans="1:26">
      <c r="A5818" s="2">
        <v>45107</v>
      </c>
      <c r="B5818" t="s">
        <v>4457</v>
      </c>
      <c r="C5818" t="s">
        <v>1</v>
      </c>
      <c r="D5818" s="2" t="str">
        <f t="shared" si="360"/>
        <v>KOW-CC10-R-003</v>
      </c>
      <c r="E5818" t="s">
        <v>191</v>
      </c>
      <c r="F5818" t="s">
        <v>4133</v>
      </c>
      <c r="G5818">
        <v>38</v>
      </c>
      <c r="H5818" t="str">
        <f>VLOOKUP(E5818,[1]data!$D$3:$AK$1000,34,0)</f>
        <v>Casual</v>
      </c>
      <c r="I5818">
        <v>2499</v>
      </c>
      <c r="J5818" t="str">
        <f>VLOOKUP(E5818,[1]data!$D$3:$AJ$1048576,33,0)</f>
        <v>2499-2999</v>
      </c>
      <c r="K5818" t="s">
        <v>5296</v>
      </c>
      <c r="L5818" t="s">
        <v>255</v>
      </c>
      <c r="M5818">
        <v>1</v>
      </c>
      <c r="N5818">
        <v>2231.25</v>
      </c>
      <c r="O5818">
        <v>0</v>
      </c>
      <c r="P5818">
        <v>0</v>
      </c>
      <c r="Q5818">
        <v>2231.25</v>
      </c>
      <c r="R5818">
        <v>0</v>
      </c>
      <c r="S5818">
        <v>0</v>
      </c>
      <c r="T5818">
        <v>0</v>
      </c>
      <c r="U5818">
        <v>267.75</v>
      </c>
      <c r="V5818">
        <v>2499</v>
      </c>
      <c r="W5818">
        <v>1</v>
      </c>
      <c r="X5818">
        <v>2499</v>
      </c>
      <c r="Y5818">
        <v>0</v>
      </c>
      <c r="Z5818" s="1">
        <v>0</v>
      </c>
    </row>
    <row r="5819" spans="1:26">
      <c r="A5819" s="2">
        <v>45107</v>
      </c>
      <c r="B5819" t="s">
        <v>4457</v>
      </c>
      <c r="C5819" t="s">
        <v>1</v>
      </c>
      <c r="D5819" s="2" t="str">
        <f t="shared" si="360"/>
        <v>KOW-PIQ-R-0032</v>
      </c>
      <c r="E5819" t="s">
        <v>123</v>
      </c>
      <c r="F5819" t="s">
        <v>2010</v>
      </c>
      <c r="G5819" t="s">
        <v>2029</v>
      </c>
      <c r="H5819" t="str">
        <f>VLOOKUP(E5819,[1]data!$D$3:$AK$1000,34,0)</f>
        <v>Knit Shirt</v>
      </c>
      <c r="I5819">
        <v>2499</v>
      </c>
      <c r="J5819" t="str">
        <f>VLOOKUP(E5819,[1]data!$D$3:$AJ$1048576,33,0)</f>
        <v>2499-2999</v>
      </c>
      <c r="K5819" t="s">
        <v>5297</v>
      </c>
      <c r="L5819" t="s">
        <v>255</v>
      </c>
      <c r="M5819">
        <v>1</v>
      </c>
      <c r="N5819">
        <v>2231.2399999999998</v>
      </c>
      <c r="O5819">
        <v>-334.68</v>
      </c>
      <c r="P5819">
        <v>0</v>
      </c>
      <c r="Q5819">
        <v>1896.56</v>
      </c>
      <c r="R5819">
        <v>0</v>
      </c>
      <c r="S5819">
        <v>0</v>
      </c>
      <c r="T5819">
        <v>0</v>
      </c>
      <c r="U5819">
        <v>227.59</v>
      </c>
      <c r="V5819">
        <v>2124.15</v>
      </c>
      <c r="W5819">
        <v>1</v>
      </c>
      <c r="X5819">
        <v>2499</v>
      </c>
      <c r="Y5819">
        <v>374.84999999999991</v>
      </c>
      <c r="Z5819" s="1">
        <v>0.14999999999999997</v>
      </c>
    </row>
    <row r="5820" spans="1:26">
      <c r="A5820" s="2">
        <v>45107</v>
      </c>
      <c r="B5820" t="s">
        <v>4457</v>
      </c>
      <c r="C5820" t="s">
        <v>1</v>
      </c>
      <c r="D5820" s="2" t="str">
        <f t="shared" si="360"/>
        <v>KOW-FF6-R-0035</v>
      </c>
      <c r="E5820" t="s">
        <v>69</v>
      </c>
      <c r="F5820" t="s">
        <v>2065</v>
      </c>
      <c r="G5820">
        <v>36</v>
      </c>
      <c r="H5820" t="str">
        <f>VLOOKUP(E5820,[1]data!$D$3:$AK$1000,34,0)</f>
        <v>Bottom</v>
      </c>
      <c r="I5820">
        <v>1499</v>
      </c>
      <c r="J5820" t="str">
        <f>VLOOKUP(E5820,[1]data!$D$3:$AJ$1048576,33,0)</f>
        <v>1099-1499</v>
      </c>
      <c r="K5820" t="s">
        <v>5298</v>
      </c>
      <c r="L5820" t="s">
        <v>255</v>
      </c>
      <c r="M5820">
        <v>1</v>
      </c>
      <c r="N5820">
        <v>1338.38</v>
      </c>
      <c r="O5820">
        <v>-267.67</v>
      </c>
      <c r="P5820">
        <v>0</v>
      </c>
      <c r="Q5820">
        <v>1070.71</v>
      </c>
      <c r="R5820">
        <v>0</v>
      </c>
      <c r="S5820">
        <v>0</v>
      </c>
      <c r="T5820">
        <v>0</v>
      </c>
      <c r="U5820">
        <v>128.49</v>
      </c>
      <c r="V5820">
        <v>1199.2</v>
      </c>
      <c r="W5820">
        <v>1</v>
      </c>
      <c r="X5820">
        <v>1499</v>
      </c>
      <c r="Y5820">
        <v>299.79999999999995</v>
      </c>
      <c r="Z5820" s="1">
        <v>0.19999999999999998</v>
      </c>
    </row>
    <row r="5821" spans="1:26">
      <c r="A5821" s="2">
        <v>45107</v>
      </c>
      <c r="B5821" t="s">
        <v>4457</v>
      </c>
      <c r="C5821" t="s">
        <v>1</v>
      </c>
      <c r="D5821" s="2" t="str">
        <f t="shared" si="360"/>
        <v>KOW-TEE2-R-007</v>
      </c>
      <c r="E5821" t="s">
        <v>200</v>
      </c>
      <c r="F5821" t="s">
        <v>4893</v>
      </c>
      <c r="G5821" t="s">
        <v>2108</v>
      </c>
      <c r="H5821" t="str">
        <f>VLOOKUP(E5821,[1]data!$D$3:$AK$1000,34,0)</f>
        <v>Crew Neck Tee</v>
      </c>
      <c r="I5821">
        <v>749</v>
      </c>
      <c r="J5821" t="str">
        <f>VLOOKUP(E5821,[1]data!$D$3:$AJ$1048576,33,0)</f>
        <v>399-799</v>
      </c>
      <c r="K5821" t="s">
        <v>5299</v>
      </c>
      <c r="L5821" t="s">
        <v>255</v>
      </c>
      <c r="M5821">
        <v>1</v>
      </c>
      <c r="N5821">
        <v>668.75</v>
      </c>
      <c r="O5821">
        <v>0</v>
      </c>
      <c r="P5821">
        <v>0</v>
      </c>
      <c r="Q5821">
        <v>668.75</v>
      </c>
      <c r="R5821">
        <v>0</v>
      </c>
      <c r="S5821">
        <v>0</v>
      </c>
      <c r="T5821">
        <v>0</v>
      </c>
      <c r="U5821">
        <v>80.25</v>
      </c>
      <c r="V5821">
        <v>749</v>
      </c>
      <c r="W5821">
        <v>1</v>
      </c>
      <c r="X5821">
        <v>749</v>
      </c>
      <c r="Y5821">
        <v>0</v>
      </c>
      <c r="Z5821" s="1">
        <v>0</v>
      </c>
    </row>
    <row r="5822" spans="1:26">
      <c r="A5822" s="2">
        <v>45107</v>
      </c>
      <c r="B5822" t="s">
        <v>4457</v>
      </c>
      <c r="C5822" t="s">
        <v>1</v>
      </c>
      <c r="D5822" s="2" t="str">
        <f t="shared" si="360"/>
        <v>KOW-FO2-S-0002</v>
      </c>
      <c r="E5822" t="s">
        <v>72</v>
      </c>
      <c r="F5822" t="s">
        <v>253</v>
      </c>
      <c r="G5822">
        <v>42</v>
      </c>
      <c r="H5822" t="str">
        <f>VLOOKUP(E5822,[1]data!$D$3:$AK$1000,34,0)</f>
        <v>Classic</v>
      </c>
      <c r="I5822">
        <v>1999</v>
      </c>
      <c r="J5822" t="str">
        <f>VLOOKUP(E5822,[1]data!$D$3:$AJ$1048576,33,0)</f>
        <v>1799-2299</v>
      </c>
      <c r="K5822" t="s">
        <v>5278</v>
      </c>
      <c r="L5822" t="s">
        <v>255</v>
      </c>
      <c r="M5822">
        <v>1</v>
      </c>
      <c r="N5822">
        <v>1427.68</v>
      </c>
      <c r="O5822">
        <v>-214.15</v>
      </c>
      <c r="P5822">
        <v>0</v>
      </c>
      <c r="Q5822">
        <v>1213.53</v>
      </c>
      <c r="R5822">
        <v>0</v>
      </c>
      <c r="S5822">
        <v>0</v>
      </c>
      <c r="T5822">
        <v>0</v>
      </c>
      <c r="U5822">
        <v>145.62</v>
      </c>
      <c r="V5822">
        <v>1359.15</v>
      </c>
      <c r="W5822">
        <v>1</v>
      </c>
      <c r="X5822">
        <v>1999</v>
      </c>
      <c r="Y5822">
        <v>639.84999999999991</v>
      </c>
      <c r="Z5822" s="1">
        <v>0.32008504252126058</v>
      </c>
    </row>
    <row r="5823" spans="1:26">
      <c r="A5823" s="2">
        <v>45107</v>
      </c>
      <c r="B5823" t="s">
        <v>4457</v>
      </c>
      <c r="C5823" t="s">
        <v>1</v>
      </c>
      <c r="D5823" s="2" t="str">
        <f t="shared" si="360"/>
        <v>KOW-FO2-S-0002</v>
      </c>
      <c r="E5823" t="s">
        <v>72</v>
      </c>
      <c r="F5823" t="s">
        <v>253</v>
      </c>
      <c r="G5823">
        <v>42</v>
      </c>
      <c r="H5823" t="str">
        <f>VLOOKUP(E5823,[1]data!$D$3:$AK$1000,34,0)</f>
        <v>Classic</v>
      </c>
      <c r="I5823">
        <v>1999</v>
      </c>
      <c r="J5823" t="str">
        <f>VLOOKUP(E5823,[1]data!$D$3:$AJ$1048576,33,0)</f>
        <v>1799-2299</v>
      </c>
      <c r="K5823" t="s">
        <v>5297</v>
      </c>
      <c r="L5823" t="s">
        <v>255</v>
      </c>
      <c r="M5823">
        <v>1</v>
      </c>
      <c r="N5823">
        <v>1427.68</v>
      </c>
      <c r="O5823">
        <v>-214.15</v>
      </c>
      <c r="P5823">
        <v>0</v>
      </c>
      <c r="Q5823">
        <v>1213.53</v>
      </c>
      <c r="R5823">
        <v>0</v>
      </c>
      <c r="S5823">
        <v>0</v>
      </c>
      <c r="T5823">
        <v>0</v>
      </c>
      <c r="U5823">
        <v>145.62</v>
      </c>
      <c r="V5823">
        <v>1359.15</v>
      </c>
      <c r="W5823">
        <v>1</v>
      </c>
      <c r="X5823">
        <v>1999</v>
      </c>
      <c r="Y5823">
        <v>639.84999999999991</v>
      </c>
      <c r="Z5823" s="1">
        <v>0.32008504252126058</v>
      </c>
    </row>
    <row r="5824" spans="1:26">
      <c r="A5824" s="2">
        <v>45107</v>
      </c>
      <c r="B5824" t="s">
        <v>4457</v>
      </c>
      <c r="C5824" t="s">
        <v>1</v>
      </c>
      <c r="D5824" s="2" t="str">
        <f t="shared" si="360"/>
        <v>KOW-LI4-R-0001</v>
      </c>
      <c r="E5824" t="s">
        <v>110</v>
      </c>
      <c r="F5824" t="s">
        <v>594</v>
      </c>
      <c r="G5824">
        <v>40</v>
      </c>
      <c r="H5824" t="str">
        <f>VLOOKUP(E5824,[1]data!$D$3:$AK$1000,34,0)</f>
        <v>Linen</v>
      </c>
      <c r="I5824">
        <v>3499</v>
      </c>
      <c r="J5824" t="str">
        <f>VLOOKUP(E5824,[1]data!$D$3:$AJ$1048576,33,0)</f>
        <v>3499-3999</v>
      </c>
      <c r="K5824" t="s">
        <v>5300</v>
      </c>
      <c r="L5824" t="s">
        <v>255</v>
      </c>
      <c r="M5824">
        <v>1</v>
      </c>
      <c r="N5824">
        <v>5310.71</v>
      </c>
      <c r="O5824">
        <v>-796.6</v>
      </c>
      <c r="P5824">
        <v>0</v>
      </c>
      <c r="Q5824">
        <v>4514.1099999999997</v>
      </c>
      <c r="R5824">
        <v>0</v>
      </c>
      <c r="S5824">
        <v>0</v>
      </c>
      <c r="T5824">
        <v>0</v>
      </c>
      <c r="U5824">
        <v>541.69000000000005</v>
      </c>
      <c r="V5824">
        <v>5055.8</v>
      </c>
      <c r="W5824">
        <v>2</v>
      </c>
      <c r="X5824">
        <v>6998</v>
      </c>
      <c r="Y5824">
        <v>1942.1999999999998</v>
      </c>
      <c r="Z5824" s="1">
        <v>0.27753643898256641</v>
      </c>
    </row>
    <row r="5825" spans="1:26">
      <c r="A5825" s="2">
        <v>45107</v>
      </c>
      <c r="B5825" t="s">
        <v>4457</v>
      </c>
      <c r="C5825" t="s">
        <v>1</v>
      </c>
      <c r="D5825" s="2" t="str">
        <f t="shared" si="360"/>
        <v>KOW-CC04-R-004</v>
      </c>
      <c r="E5825" t="s">
        <v>42</v>
      </c>
      <c r="F5825" t="s">
        <v>1425</v>
      </c>
      <c r="G5825">
        <v>40</v>
      </c>
      <c r="H5825" t="str">
        <f>VLOOKUP(E5825,[1]data!$D$3:$AK$1000,34,0)</f>
        <v>Hoodie</v>
      </c>
      <c r="I5825">
        <v>2799</v>
      </c>
      <c r="J5825" t="str">
        <f>VLOOKUP(E5825,[1]data!$D$3:$AJ$1048576,33,0)</f>
        <v>2499-2999</v>
      </c>
      <c r="K5825" t="s">
        <v>5301</v>
      </c>
      <c r="L5825" t="s">
        <v>255</v>
      </c>
      <c r="M5825">
        <v>1</v>
      </c>
      <c r="N5825">
        <v>2499.11</v>
      </c>
      <c r="O5825">
        <v>0</v>
      </c>
      <c r="P5825">
        <v>0</v>
      </c>
      <c r="Q5825">
        <v>2499.11</v>
      </c>
      <c r="R5825">
        <v>0</v>
      </c>
      <c r="S5825">
        <v>0</v>
      </c>
      <c r="T5825">
        <v>0</v>
      </c>
      <c r="U5825">
        <v>299.89</v>
      </c>
      <c r="V5825">
        <v>2799</v>
      </c>
      <c r="W5825">
        <v>1</v>
      </c>
      <c r="X5825">
        <v>2799</v>
      </c>
      <c r="Y5825">
        <v>0</v>
      </c>
      <c r="Z5825" s="1">
        <v>0</v>
      </c>
    </row>
    <row r="5826" spans="1:26">
      <c r="A5826" s="2">
        <v>45107</v>
      </c>
      <c r="B5826" t="s">
        <v>4457</v>
      </c>
      <c r="C5826" t="s">
        <v>1</v>
      </c>
      <c r="D5826" s="2" t="str">
        <f t="shared" si="360"/>
        <v>KOW-SO13-R-001</v>
      </c>
      <c r="E5826" t="s">
        <v>140</v>
      </c>
      <c r="F5826" t="s">
        <v>298</v>
      </c>
      <c r="G5826">
        <v>42</v>
      </c>
      <c r="H5826" t="str">
        <f>VLOOKUP(E5826,[1]data!$D$3:$AK$1000,34,0)</f>
        <v>Linen</v>
      </c>
      <c r="I5826">
        <v>2199</v>
      </c>
      <c r="J5826" t="str">
        <f>VLOOKUP(E5826,[1]data!$D$3:$AJ$1048576,33,0)</f>
        <v>1799-2299</v>
      </c>
      <c r="K5826" t="s">
        <v>5302</v>
      </c>
      <c r="L5826" t="s">
        <v>255</v>
      </c>
      <c r="M5826">
        <v>1</v>
      </c>
      <c r="N5826">
        <v>1963.39</v>
      </c>
      <c r="O5826">
        <v>0</v>
      </c>
      <c r="P5826">
        <v>0</v>
      </c>
      <c r="Q5826">
        <v>1963.39</v>
      </c>
      <c r="R5826">
        <v>0</v>
      </c>
      <c r="S5826">
        <v>0</v>
      </c>
      <c r="T5826">
        <v>0</v>
      </c>
      <c r="U5826">
        <v>235.61</v>
      </c>
      <c r="V5826">
        <v>2199</v>
      </c>
      <c r="W5826">
        <v>1</v>
      </c>
      <c r="X5826">
        <v>2199</v>
      </c>
      <c r="Y5826">
        <v>0</v>
      </c>
      <c r="Z5826" s="1">
        <v>0</v>
      </c>
    </row>
    <row r="5827" spans="1:26">
      <c r="A5827" s="2">
        <v>45107</v>
      </c>
      <c r="B5827" t="s">
        <v>4457</v>
      </c>
      <c r="C5827" t="s">
        <v>1</v>
      </c>
      <c r="D5827" s="2" t="str">
        <f t="shared" ref="D5827:D5890" si="361">LEFT(E5827,14)</f>
        <v>KOW-PO26-R-002</v>
      </c>
      <c r="E5827" t="s">
        <v>133</v>
      </c>
      <c r="F5827" t="s">
        <v>426</v>
      </c>
      <c r="G5827">
        <v>39</v>
      </c>
      <c r="H5827" t="str">
        <f>VLOOKUP(E5827,[1]data!$D$3:$AK$1000,34,0)</f>
        <v>Indie</v>
      </c>
      <c r="I5827">
        <v>1999</v>
      </c>
      <c r="J5827" t="str">
        <f>VLOOKUP(E5827,[1]data!$D$3:$AJ$1048576,33,0)</f>
        <v>1799-2299</v>
      </c>
      <c r="K5827" t="s">
        <v>5303</v>
      </c>
      <c r="L5827" t="s">
        <v>255</v>
      </c>
      <c r="M5827">
        <v>1</v>
      </c>
      <c r="N5827">
        <v>1784.82</v>
      </c>
      <c r="O5827">
        <v>0</v>
      </c>
      <c r="P5827">
        <v>0</v>
      </c>
      <c r="Q5827">
        <v>1784.82</v>
      </c>
      <c r="R5827">
        <v>0</v>
      </c>
      <c r="S5827">
        <v>0</v>
      </c>
      <c r="T5827">
        <v>0</v>
      </c>
      <c r="U5827">
        <v>214.18</v>
      </c>
      <c r="V5827">
        <v>1999</v>
      </c>
      <c r="W5827">
        <v>1</v>
      </c>
      <c r="X5827">
        <v>1999</v>
      </c>
      <c r="Y5827">
        <v>0</v>
      </c>
      <c r="Z5827" s="1">
        <v>0</v>
      </c>
    </row>
    <row r="5828" spans="1:26">
      <c r="A5828" s="2">
        <v>45107</v>
      </c>
      <c r="B5828" t="s">
        <v>4457</v>
      </c>
      <c r="C5828" t="s">
        <v>1</v>
      </c>
      <c r="D5828" s="2" t="str">
        <f t="shared" si="361"/>
        <v>KOW-PIQ-R-0032</v>
      </c>
      <c r="E5828" t="s">
        <v>126</v>
      </c>
      <c r="F5828" t="s">
        <v>2010</v>
      </c>
      <c r="G5828" t="s">
        <v>2011</v>
      </c>
      <c r="H5828" t="str">
        <f>VLOOKUP(E5828,[1]data!$D$3:$AK$1000,34,0)</f>
        <v>Knit Shirt</v>
      </c>
      <c r="I5828">
        <v>2499</v>
      </c>
      <c r="J5828" t="str">
        <f>VLOOKUP(E5828,[1]data!$D$3:$AJ$1048576,33,0)</f>
        <v>2499-2999</v>
      </c>
      <c r="K5828" t="s">
        <v>5304</v>
      </c>
      <c r="L5828" t="s">
        <v>255</v>
      </c>
      <c r="M5828">
        <v>1</v>
      </c>
      <c r="N5828">
        <v>2231.25</v>
      </c>
      <c r="O5828">
        <v>0</v>
      </c>
      <c r="P5828">
        <v>0</v>
      </c>
      <c r="Q5828">
        <v>2231.25</v>
      </c>
      <c r="R5828">
        <v>0</v>
      </c>
      <c r="S5828">
        <v>0</v>
      </c>
      <c r="T5828">
        <v>0</v>
      </c>
      <c r="U5828">
        <v>267.75</v>
      </c>
      <c r="V5828">
        <v>2499</v>
      </c>
      <c r="W5828">
        <v>1</v>
      </c>
      <c r="X5828">
        <v>2499</v>
      </c>
      <c r="Y5828">
        <v>0</v>
      </c>
      <c r="Z5828" s="1">
        <v>0</v>
      </c>
    </row>
    <row r="5829" spans="1:26">
      <c r="A5829" s="2">
        <v>45107</v>
      </c>
      <c r="B5829" t="s">
        <v>4457</v>
      </c>
      <c r="C5829" t="s">
        <v>1</v>
      </c>
      <c r="D5829" s="2" t="str">
        <f t="shared" si="361"/>
        <v>KOW-TRA1-R-000</v>
      </c>
      <c r="E5829" t="s">
        <v>147</v>
      </c>
      <c r="F5829" t="s">
        <v>276</v>
      </c>
      <c r="G5829">
        <v>46</v>
      </c>
      <c r="H5829" t="str">
        <f>VLOOKUP(E5829,[1]data!$D$3:$AK$1000,34,0)</f>
        <v>Indie</v>
      </c>
      <c r="I5829">
        <v>1299</v>
      </c>
      <c r="J5829" t="str">
        <f>VLOOKUP(E5829,[1]data!$D$3:$AJ$1048576,33,0)</f>
        <v>1099-1499</v>
      </c>
      <c r="K5829" t="s">
        <v>5305</v>
      </c>
      <c r="L5829" t="s">
        <v>255</v>
      </c>
      <c r="M5829">
        <v>1</v>
      </c>
      <c r="N5829">
        <v>1159.82</v>
      </c>
      <c r="O5829">
        <v>-173.97</v>
      </c>
      <c r="P5829">
        <v>0</v>
      </c>
      <c r="Q5829">
        <v>985.85</v>
      </c>
      <c r="R5829">
        <v>0</v>
      </c>
      <c r="S5829">
        <v>0</v>
      </c>
      <c r="T5829">
        <v>0</v>
      </c>
      <c r="U5829">
        <v>118.3</v>
      </c>
      <c r="V5829">
        <v>1104.1500000000001</v>
      </c>
      <c r="W5829">
        <v>1</v>
      </c>
      <c r="X5829">
        <v>1299</v>
      </c>
      <c r="Y5829">
        <v>194.84999999999991</v>
      </c>
      <c r="Z5829" s="1">
        <v>0.14999999999999994</v>
      </c>
    </row>
    <row r="5830" spans="1:26">
      <c r="A5830" s="2">
        <v>45107</v>
      </c>
      <c r="B5830" t="s">
        <v>4457</v>
      </c>
      <c r="C5830" t="s">
        <v>1</v>
      </c>
      <c r="D5830" s="2" t="str">
        <f t="shared" si="361"/>
        <v>KOW-POL2-R-007</v>
      </c>
      <c r="E5830" t="s">
        <v>184</v>
      </c>
      <c r="F5830" t="s">
        <v>4579</v>
      </c>
      <c r="G5830" t="s">
        <v>2108</v>
      </c>
      <c r="H5830" t="str">
        <f>VLOOKUP(E5830,[1]data!$D$3:$AK$1000,34,0)</f>
        <v>Polo Tees</v>
      </c>
      <c r="I5830">
        <v>1299</v>
      </c>
      <c r="J5830" t="str">
        <f>VLOOKUP(E5830,[1]data!$D$3:$AJ$1048576,33,0)</f>
        <v>1099-1499</v>
      </c>
      <c r="K5830" t="s">
        <v>5275</v>
      </c>
      <c r="L5830" t="s">
        <v>255</v>
      </c>
      <c r="M5830">
        <v>1</v>
      </c>
      <c r="N5830">
        <v>1047.56</v>
      </c>
      <c r="O5830">
        <v>-157.13</v>
      </c>
      <c r="P5830">
        <v>0</v>
      </c>
      <c r="Q5830">
        <v>890.43</v>
      </c>
      <c r="R5830">
        <v>0</v>
      </c>
      <c r="S5830">
        <v>0</v>
      </c>
      <c r="T5830">
        <v>0</v>
      </c>
      <c r="U5830">
        <v>213.72</v>
      </c>
      <c r="V5830">
        <v>1104.1500000000001</v>
      </c>
      <c r="W5830">
        <v>1</v>
      </c>
      <c r="X5830">
        <v>1299</v>
      </c>
      <c r="Y5830">
        <v>194.84999999999991</v>
      </c>
      <c r="Z5830" s="1">
        <v>0.14999999999999994</v>
      </c>
    </row>
    <row r="5831" spans="1:26">
      <c r="A5831" s="2">
        <v>45107</v>
      </c>
      <c r="B5831" t="s">
        <v>4457</v>
      </c>
      <c r="C5831" t="s">
        <v>1</v>
      </c>
      <c r="D5831" s="2" t="str">
        <f t="shared" si="361"/>
        <v>KOW-TRA3-R-000</v>
      </c>
      <c r="E5831" t="s">
        <v>152</v>
      </c>
      <c r="F5831" t="s">
        <v>286</v>
      </c>
      <c r="G5831">
        <v>46</v>
      </c>
      <c r="H5831" t="str">
        <f>VLOOKUP(E5831,[1]data!$D$3:$AK$1000,34,0)</f>
        <v>Traditional</v>
      </c>
      <c r="I5831">
        <v>1299</v>
      </c>
      <c r="J5831" t="str">
        <f>VLOOKUP(E5831,[1]data!$D$3:$AJ$1048576,33,0)</f>
        <v>1099-1499</v>
      </c>
      <c r="K5831" t="s">
        <v>5305</v>
      </c>
      <c r="L5831" t="s">
        <v>255</v>
      </c>
      <c r="M5831">
        <v>1</v>
      </c>
      <c r="N5831">
        <v>1159.82</v>
      </c>
      <c r="O5831">
        <v>-173.97</v>
      </c>
      <c r="P5831">
        <v>0</v>
      </c>
      <c r="Q5831">
        <v>985.85</v>
      </c>
      <c r="R5831">
        <v>0</v>
      </c>
      <c r="S5831">
        <v>0</v>
      </c>
      <c r="T5831">
        <v>0</v>
      </c>
      <c r="U5831">
        <v>118.3</v>
      </c>
      <c r="V5831">
        <v>1104.1500000000001</v>
      </c>
      <c r="W5831">
        <v>1</v>
      </c>
      <c r="X5831">
        <v>1299</v>
      </c>
      <c r="Y5831">
        <v>194.84999999999991</v>
      </c>
      <c r="Z5831" s="1">
        <v>0.14999999999999994</v>
      </c>
    </row>
    <row r="5832" spans="1:26">
      <c r="A5832" s="2">
        <v>45107</v>
      </c>
      <c r="B5832" t="s">
        <v>4457</v>
      </c>
      <c r="C5832" t="s">
        <v>1</v>
      </c>
      <c r="D5832" s="2" t="str">
        <f t="shared" si="361"/>
        <v>KOW-TEE2-R-007</v>
      </c>
      <c r="E5832" t="s">
        <v>192</v>
      </c>
      <c r="F5832" t="s">
        <v>4893</v>
      </c>
      <c r="G5832" t="s">
        <v>2022</v>
      </c>
      <c r="H5832" t="str">
        <f>VLOOKUP(E5832,[1]data!$D$3:$AK$1000,34,0)</f>
        <v>Crew Neck Tee</v>
      </c>
      <c r="I5832">
        <v>749</v>
      </c>
      <c r="J5832" t="str">
        <f>VLOOKUP(E5832,[1]data!$D$3:$AJ$1048576,33,0)</f>
        <v>399-799</v>
      </c>
      <c r="K5832" t="s">
        <v>5192</v>
      </c>
      <c r="L5832" t="s">
        <v>255</v>
      </c>
      <c r="M5832">
        <v>0</v>
      </c>
      <c r="N5832">
        <v>0</v>
      </c>
      <c r="O5832">
        <v>0</v>
      </c>
      <c r="P5832">
        <v>-668.75</v>
      </c>
      <c r="Q5832">
        <v>-668.75</v>
      </c>
      <c r="R5832">
        <v>0</v>
      </c>
      <c r="S5832">
        <v>0</v>
      </c>
      <c r="T5832">
        <v>0</v>
      </c>
      <c r="U5832">
        <v>-80.25</v>
      </c>
      <c r="V5832">
        <v>-749</v>
      </c>
      <c r="W5832">
        <v>-1</v>
      </c>
      <c r="X5832">
        <v>-749</v>
      </c>
      <c r="Y5832">
        <v>0</v>
      </c>
      <c r="Z5832" s="1">
        <v>0</v>
      </c>
    </row>
    <row r="5833" spans="1:26">
      <c r="A5833" s="2">
        <v>45107</v>
      </c>
      <c r="B5833" t="s">
        <v>4457</v>
      </c>
      <c r="C5833" t="s">
        <v>1</v>
      </c>
      <c r="D5833" s="2" t="str">
        <f t="shared" si="361"/>
        <v>KOW-FO2-S-0002</v>
      </c>
      <c r="E5833" t="s">
        <v>71</v>
      </c>
      <c r="F5833" t="s">
        <v>253</v>
      </c>
      <c r="G5833">
        <v>40</v>
      </c>
      <c r="H5833" t="str">
        <f>VLOOKUP(E5833,[1]data!$D$3:$AK$1000,34,0)</f>
        <v>Classic</v>
      </c>
      <c r="I5833">
        <v>1999</v>
      </c>
      <c r="J5833" t="str">
        <f>VLOOKUP(E5833,[1]data!$D$3:$AJ$1048576,33,0)</f>
        <v>1799-2299</v>
      </c>
      <c r="K5833" t="s">
        <v>5292</v>
      </c>
      <c r="L5833" t="s">
        <v>255</v>
      </c>
      <c r="M5833">
        <v>1</v>
      </c>
      <c r="N5833">
        <v>1427.68</v>
      </c>
      <c r="O5833">
        <v>-214.15</v>
      </c>
      <c r="P5833">
        <v>0</v>
      </c>
      <c r="Q5833">
        <v>1213.53</v>
      </c>
      <c r="R5833">
        <v>0</v>
      </c>
      <c r="S5833">
        <v>0</v>
      </c>
      <c r="T5833">
        <v>0</v>
      </c>
      <c r="U5833">
        <v>145.62</v>
      </c>
      <c r="V5833">
        <v>1359.15</v>
      </c>
      <c r="W5833">
        <v>1</v>
      </c>
      <c r="X5833">
        <v>1999</v>
      </c>
      <c r="Y5833">
        <v>639.84999999999991</v>
      </c>
      <c r="Z5833" s="1">
        <v>0.32008504252126058</v>
      </c>
    </row>
    <row r="5834" spans="1:26">
      <c r="A5834" s="2">
        <v>45107</v>
      </c>
      <c r="B5834" t="s">
        <v>4457</v>
      </c>
      <c r="C5834" t="s">
        <v>1</v>
      </c>
      <c r="D5834" s="2" t="str">
        <f t="shared" si="361"/>
        <v>KOW-KU1-R-0002</v>
      </c>
      <c r="E5834" t="s">
        <v>84</v>
      </c>
      <c r="F5834" t="s">
        <v>264</v>
      </c>
      <c r="G5834">
        <v>42</v>
      </c>
      <c r="H5834" t="str">
        <f>VLOOKUP(E5834,[1]data!$D$3:$AK$1000,34,0)</f>
        <v>Hoodie</v>
      </c>
      <c r="I5834">
        <v>2799</v>
      </c>
      <c r="J5834" t="str">
        <f>VLOOKUP(E5834,[1]data!$D$3:$AJ$1048576,33,0)</f>
        <v>2499-2999</v>
      </c>
      <c r="K5834" t="s">
        <v>5306</v>
      </c>
      <c r="L5834" t="s">
        <v>255</v>
      </c>
      <c r="M5834">
        <v>1</v>
      </c>
      <c r="N5834">
        <v>2499.11</v>
      </c>
      <c r="O5834">
        <v>0</v>
      </c>
      <c r="P5834">
        <v>0</v>
      </c>
      <c r="Q5834">
        <v>2499.11</v>
      </c>
      <c r="R5834">
        <v>0</v>
      </c>
      <c r="S5834">
        <v>0</v>
      </c>
      <c r="T5834">
        <v>0</v>
      </c>
      <c r="U5834">
        <v>299.89</v>
      </c>
      <c r="V5834">
        <v>2799</v>
      </c>
      <c r="W5834">
        <v>1</v>
      </c>
      <c r="X5834">
        <v>2799</v>
      </c>
      <c r="Y5834">
        <v>0</v>
      </c>
      <c r="Z5834" s="1">
        <v>0</v>
      </c>
    </row>
    <row r="5835" spans="1:26">
      <c r="A5835" s="2">
        <v>45107</v>
      </c>
      <c r="B5835" t="s">
        <v>4457</v>
      </c>
      <c r="C5835" t="s">
        <v>1</v>
      </c>
      <c r="D5835" s="2" t="str">
        <f t="shared" si="361"/>
        <v>KOW-PIQ-S-0033</v>
      </c>
      <c r="E5835" t="s">
        <v>127</v>
      </c>
      <c r="F5835" t="s">
        <v>2021</v>
      </c>
      <c r="G5835" t="s">
        <v>2029</v>
      </c>
      <c r="H5835" t="str">
        <f>VLOOKUP(E5835,[1]data!$D$3:$AK$1000,34,0)</f>
        <v>Knit Shirt</v>
      </c>
      <c r="I5835">
        <v>1999</v>
      </c>
      <c r="J5835" t="str">
        <f>VLOOKUP(E5835,[1]data!$D$3:$AJ$1048576,33,0)</f>
        <v>1799-2299</v>
      </c>
      <c r="K5835" t="s">
        <v>5294</v>
      </c>
      <c r="L5835" t="s">
        <v>255</v>
      </c>
      <c r="M5835">
        <v>1</v>
      </c>
      <c r="N5835">
        <v>1784.82</v>
      </c>
      <c r="O5835">
        <v>-267.72000000000003</v>
      </c>
      <c r="P5835">
        <v>0</v>
      </c>
      <c r="Q5835">
        <v>1517.1</v>
      </c>
      <c r="R5835">
        <v>0</v>
      </c>
      <c r="S5835">
        <v>0</v>
      </c>
      <c r="T5835">
        <v>0</v>
      </c>
      <c r="U5835">
        <v>182.05</v>
      </c>
      <c r="V5835">
        <v>1699.15</v>
      </c>
      <c r="W5835">
        <v>1</v>
      </c>
      <c r="X5835">
        <v>1999</v>
      </c>
      <c r="Y5835">
        <v>299.84999999999991</v>
      </c>
      <c r="Z5835" s="1">
        <v>0.14999999999999997</v>
      </c>
    </row>
    <row r="5836" spans="1:26">
      <c r="A5836" s="2">
        <v>45107</v>
      </c>
      <c r="B5836" t="s">
        <v>4457</v>
      </c>
      <c r="C5836" t="s">
        <v>1</v>
      </c>
      <c r="D5836" s="2" t="str">
        <f t="shared" si="361"/>
        <v>KOW-POL2-R-007</v>
      </c>
      <c r="E5836" t="s">
        <v>193</v>
      </c>
      <c r="F5836" t="s">
        <v>4579</v>
      </c>
      <c r="G5836" t="s">
        <v>2029</v>
      </c>
      <c r="H5836" t="str">
        <f>VLOOKUP(E5836,[1]data!$D$3:$AK$1000,34,0)</f>
        <v>Polo Tees</v>
      </c>
      <c r="I5836">
        <v>1299</v>
      </c>
      <c r="J5836" t="str">
        <f>VLOOKUP(E5836,[1]data!$D$3:$AJ$1048576,33,0)</f>
        <v>1099-1499</v>
      </c>
      <c r="K5836" t="s">
        <v>5290</v>
      </c>
      <c r="L5836" t="s">
        <v>255</v>
      </c>
      <c r="M5836">
        <v>1</v>
      </c>
      <c r="N5836">
        <v>1159.82</v>
      </c>
      <c r="O5836">
        <v>-173.97</v>
      </c>
      <c r="P5836">
        <v>0</v>
      </c>
      <c r="Q5836">
        <v>985.85</v>
      </c>
      <c r="R5836">
        <v>0</v>
      </c>
      <c r="S5836">
        <v>0</v>
      </c>
      <c r="T5836">
        <v>0</v>
      </c>
      <c r="U5836">
        <v>118.3</v>
      </c>
      <c r="V5836">
        <v>1104.1500000000001</v>
      </c>
      <c r="W5836">
        <v>1</v>
      </c>
      <c r="X5836">
        <v>1299</v>
      </c>
      <c r="Y5836">
        <v>194.84999999999991</v>
      </c>
      <c r="Z5836" s="1">
        <v>0.14999999999999994</v>
      </c>
    </row>
    <row r="5837" spans="1:26">
      <c r="A5837" s="2">
        <v>45107</v>
      </c>
      <c r="B5837" t="s">
        <v>4457</v>
      </c>
      <c r="C5837" t="s">
        <v>1</v>
      </c>
      <c r="D5837" s="2" t="str">
        <f t="shared" si="361"/>
        <v>KOW-SH01-R-007</v>
      </c>
      <c r="E5837" t="s">
        <v>212</v>
      </c>
      <c r="F5837" t="s">
        <v>5229</v>
      </c>
      <c r="G5837" t="s">
        <v>2011</v>
      </c>
      <c r="H5837" t="str">
        <f>VLOOKUP(E5837,[1]data!$D$3:$AK$1000,34,0)</f>
        <v>Bottom</v>
      </c>
      <c r="I5837">
        <v>1299</v>
      </c>
      <c r="J5837" t="str">
        <f>VLOOKUP(E5837,[1]data!$D$3:$AJ$1048576,33,0)</f>
        <v>1099-1499</v>
      </c>
      <c r="K5837" t="s">
        <v>5298</v>
      </c>
      <c r="L5837" t="s">
        <v>255</v>
      </c>
      <c r="M5837">
        <v>1</v>
      </c>
      <c r="N5837">
        <v>1159.82</v>
      </c>
      <c r="O5837">
        <v>-231.96</v>
      </c>
      <c r="P5837">
        <v>0</v>
      </c>
      <c r="Q5837">
        <v>927.86</v>
      </c>
      <c r="R5837">
        <v>0</v>
      </c>
      <c r="S5837">
        <v>0</v>
      </c>
      <c r="T5837">
        <v>0</v>
      </c>
      <c r="U5837">
        <v>111.34</v>
      </c>
      <c r="V5837">
        <v>1039.2</v>
      </c>
      <c r="W5837">
        <v>1</v>
      </c>
      <c r="X5837">
        <v>1299</v>
      </c>
      <c r="Y5837">
        <v>259.79999999999995</v>
      </c>
      <c r="Z5837" s="1">
        <v>0.19999999999999996</v>
      </c>
    </row>
    <row r="5838" spans="1:26">
      <c r="A5838" s="2">
        <v>45107</v>
      </c>
      <c r="B5838" t="s">
        <v>4457</v>
      </c>
      <c r="C5838" t="s">
        <v>1</v>
      </c>
      <c r="D5838" s="2" t="str">
        <f t="shared" si="361"/>
        <v>KOW-TRA6-R-000</v>
      </c>
      <c r="E5838" t="s">
        <v>161</v>
      </c>
      <c r="F5838" t="s">
        <v>256</v>
      </c>
      <c r="G5838">
        <v>46</v>
      </c>
      <c r="H5838" t="str">
        <f>VLOOKUP(E5838,[1]data!$D$3:$AK$1000,34,0)</f>
        <v>Traditional</v>
      </c>
      <c r="I5838">
        <v>1499</v>
      </c>
      <c r="J5838" t="str">
        <f>VLOOKUP(E5838,[1]data!$D$3:$AJ$1048576,33,0)</f>
        <v>1099-1499</v>
      </c>
      <c r="K5838" t="s">
        <v>5307</v>
      </c>
      <c r="L5838" t="s">
        <v>255</v>
      </c>
      <c r="M5838">
        <v>1</v>
      </c>
      <c r="N5838">
        <v>1338.38</v>
      </c>
      <c r="O5838">
        <v>-267.67</v>
      </c>
      <c r="P5838">
        <v>0</v>
      </c>
      <c r="Q5838">
        <v>1070.71</v>
      </c>
      <c r="R5838">
        <v>0</v>
      </c>
      <c r="S5838">
        <v>0</v>
      </c>
      <c r="T5838">
        <v>0</v>
      </c>
      <c r="U5838">
        <v>128.49</v>
      </c>
      <c r="V5838">
        <v>1199.2</v>
      </c>
      <c r="W5838">
        <v>1</v>
      </c>
      <c r="X5838">
        <v>1499</v>
      </c>
      <c r="Y5838">
        <v>299.79999999999995</v>
      </c>
      <c r="Z5838" s="1">
        <v>0.19999999999999998</v>
      </c>
    </row>
    <row r="5839" spans="1:26">
      <c r="A5839" s="2">
        <v>45107</v>
      </c>
      <c r="B5839" t="s">
        <v>4457</v>
      </c>
      <c r="C5839" t="s">
        <v>1</v>
      </c>
      <c r="D5839" s="2" t="str">
        <f t="shared" si="361"/>
        <v>KOW-PIQ-S-0033</v>
      </c>
      <c r="E5839" t="s">
        <v>130</v>
      </c>
      <c r="F5839" t="s">
        <v>2021</v>
      </c>
      <c r="G5839" t="s">
        <v>2011</v>
      </c>
      <c r="H5839" t="str">
        <f>VLOOKUP(E5839,[1]data!$D$3:$AK$1000,34,0)</f>
        <v>Knit Shirt</v>
      </c>
      <c r="I5839">
        <v>1999</v>
      </c>
      <c r="J5839" t="str">
        <f>VLOOKUP(E5839,[1]data!$D$3:$AJ$1048576,33,0)</f>
        <v>1799-2299</v>
      </c>
      <c r="K5839" t="s">
        <v>5281</v>
      </c>
      <c r="L5839" t="s">
        <v>255</v>
      </c>
      <c r="M5839">
        <v>1</v>
      </c>
      <c r="N5839">
        <v>1784.81</v>
      </c>
      <c r="O5839">
        <v>-356.96</v>
      </c>
      <c r="P5839">
        <v>0</v>
      </c>
      <c r="Q5839">
        <v>1427.85</v>
      </c>
      <c r="R5839">
        <v>0</v>
      </c>
      <c r="S5839">
        <v>0</v>
      </c>
      <c r="T5839">
        <v>0</v>
      </c>
      <c r="U5839">
        <v>171.35</v>
      </c>
      <c r="V5839">
        <v>1599.2</v>
      </c>
      <c r="W5839">
        <v>1</v>
      </c>
      <c r="X5839">
        <v>1999</v>
      </c>
      <c r="Y5839">
        <v>399.79999999999995</v>
      </c>
      <c r="Z5839" s="1">
        <v>0.19999999999999998</v>
      </c>
    </row>
    <row r="5840" spans="1:26">
      <c r="A5840" s="2">
        <v>45107</v>
      </c>
      <c r="B5840" t="s">
        <v>4457</v>
      </c>
      <c r="C5840" t="s">
        <v>1</v>
      </c>
      <c r="D5840" s="2" t="str">
        <f t="shared" si="361"/>
        <v>KOW-PIQ-S-0033</v>
      </c>
      <c r="E5840" t="s">
        <v>130</v>
      </c>
      <c r="F5840" t="s">
        <v>2021</v>
      </c>
      <c r="G5840" t="s">
        <v>2011</v>
      </c>
      <c r="H5840" t="str">
        <f>VLOOKUP(E5840,[1]data!$D$3:$AK$1000,34,0)</f>
        <v>Knit Shirt</v>
      </c>
      <c r="I5840">
        <v>1999</v>
      </c>
      <c r="J5840" t="str">
        <f>VLOOKUP(E5840,[1]data!$D$3:$AJ$1048576,33,0)</f>
        <v>1799-2299</v>
      </c>
      <c r="K5840" t="s">
        <v>5298</v>
      </c>
      <c r="L5840" t="s">
        <v>255</v>
      </c>
      <c r="M5840">
        <v>1</v>
      </c>
      <c r="N5840">
        <v>1784.82</v>
      </c>
      <c r="O5840">
        <v>-356.96</v>
      </c>
      <c r="P5840">
        <v>0</v>
      </c>
      <c r="Q5840">
        <v>1427.86</v>
      </c>
      <c r="R5840">
        <v>0</v>
      </c>
      <c r="S5840">
        <v>0</v>
      </c>
      <c r="T5840">
        <v>0</v>
      </c>
      <c r="U5840">
        <v>171.34</v>
      </c>
      <c r="V5840">
        <v>1599.2</v>
      </c>
      <c r="W5840">
        <v>1</v>
      </c>
      <c r="X5840">
        <v>1999</v>
      </c>
      <c r="Y5840">
        <v>399.79999999999995</v>
      </c>
      <c r="Z5840" s="1">
        <v>0.19999999999999998</v>
      </c>
    </row>
    <row r="5841" spans="1:26">
      <c r="A5841" s="2">
        <v>45107</v>
      </c>
      <c r="B5841" t="s">
        <v>4457</v>
      </c>
      <c r="C5841" t="s">
        <v>1</v>
      </c>
      <c r="D5841" s="2" t="str">
        <f t="shared" si="361"/>
        <v>KOW-PIQ-S-0033</v>
      </c>
      <c r="E5841" t="s">
        <v>128</v>
      </c>
      <c r="F5841" t="s">
        <v>2021</v>
      </c>
      <c r="G5841" t="s">
        <v>2108</v>
      </c>
      <c r="H5841" t="str">
        <f>VLOOKUP(E5841,[1]data!$D$3:$AK$1000,34,0)</f>
        <v>Knit Shirt</v>
      </c>
      <c r="I5841">
        <v>1999</v>
      </c>
      <c r="J5841" t="str">
        <f>VLOOKUP(E5841,[1]data!$D$3:$AJ$1048576,33,0)</f>
        <v>1799-2299</v>
      </c>
      <c r="K5841" t="s">
        <v>5308</v>
      </c>
      <c r="L5841" t="s">
        <v>473</v>
      </c>
      <c r="M5841">
        <v>1</v>
      </c>
      <c r="N5841">
        <v>1784.82</v>
      </c>
      <c r="O5841">
        <v>-495.28</v>
      </c>
      <c r="P5841">
        <v>0</v>
      </c>
      <c r="Q5841">
        <v>1289.54</v>
      </c>
      <c r="R5841">
        <v>0</v>
      </c>
      <c r="S5841">
        <v>0</v>
      </c>
      <c r="T5841">
        <v>0</v>
      </c>
      <c r="U5841">
        <v>154.74</v>
      </c>
      <c r="V5841">
        <v>1444.28</v>
      </c>
      <c r="W5841">
        <v>1</v>
      </c>
      <c r="X5841">
        <v>1999</v>
      </c>
      <c r="Y5841">
        <v>554.72</v>
      </c>
      <c r="Z5841" s="1">
        <v>0.27749874937468738</v>
      </c>
    </row>
    <row r="5842" spans="1:26">
      <c r="A5842" s="2">
        <v>45107</v>
      </c>
      <c r="B5842" t="s">
        <v>4457</v>
      </c>
      <c r="C5842" t="s">
        <v>1</v>
      </c>
      <c r="D5842" s="2" t="str">
        <f t="shared" si="361"/>
        <v>KOW-PIQ-S-0033</v>
      </c>
      <c r="E5842" t="s">
        <v>128</v>
      </c>
      <c r="F5842" t="s">
        <v>2021</v>
      </c>
      <c r="G5842" t="s">
        <v>2108</v>
      </c>
      <c r="H5842" t="str">
        <f>VLOOKUP(E5842,[1]data!$D$3:$AK$1000,34,0)</f>
        <v>Knit Shirt</v>
      </c>
      <c r="I5842">
        <v>1999</v>
      </c>
      <c r="J5842" t="str">
        <f>VLOOKUP(E5842,[1]data!$D$3:$AJ$1048576,33,0)</f>
        <v>1799-2299</v>
      </c>
      <c r="K5842" t="s">
        <v>5239</v>
      </c>
      <c r="L5842" t="s">
        <v>255</v>
      </c>
      <c r="M5842">
        <v>0</v>
      </c>
      <c r="N5842">
        <v>0</v>
      </c>
      <c r="O5842">
        <v>0</v>
      </c>
      <c r="P5842">
        <v>-1517.1</v>
      </c>
      <c r="Q5842">
        <v>-1517.1</v>
      </c>
      <c r="R5842">
        <v>0</v>
      </c>
      <c r="S5842">
        <v>0</v>
      </c>
      <c r="T5842">
        <v>0</v>
      </c>
      <c r="U5842">
        <v>-182.05</v>
      </c>
      <c r="V5842">
        <v>-1699.15</v>
      </c>
      <c r="W5842">
        <v>-1</v>
      </c>
      <c r="X5842">
        <v>-1999</v>
      </c>
      <c r="Y5842">
        <v>-299.84999999999991</v>
      </c>
      <c r="Z5842" s="1">
        <v>0.14999999999999997</v>
      </c>
    </row>
    <row r="5843" spans="1:26">
      <c r="A5843" s="2">
        <v>45107</v>
      </c>
      <c r="B5843" t="s">
        <v>4457</v>
      </c>
      <c r="C5843" t="s">
        <v>1</v>
      </c>
      <c r="D5843" s="2" t="str">
        <f t="shared" si="361"/>
        <v>KOW-CC05-R-004</v>
      </c>
      <c r="E5843" t="s">
        <v>183</v>
      </c>
      <c r="F5843" t="s">
        <v>4567</v>
      </c>
      <c r="G5843" t="s">
        <v>2108</v>
      </c>
      <c r="H5843" t="str">
        <f>VLOOKUP(E5843,[1]data!$D$3:$AK$1000,34,0)</f>
        <v>Polo Tees</v>
      </c>
      <c r="I5843">
        <v>1299</v>
      </c>
      <c r="J5843" t="str">
        <f>VLOOKUP(E5843,[1]data!$D$3:$AJ$1048576,33,0)</f>
        <v>1099-1499</v>
      </c>
      <c r="K5843" t="s">
        <v>5309</v>
      </c>
      <c r="L5843" t="s">
        <v>473</v>
      </c>
      <c r="M5843">
        <v>1</v>
      </c>
      <c r="N5843">
        <v>1159.81</v>
      </c>
      <c r="O5843">
        <v>-321.83999999999997</v>
      </c>
      <c r="P5843">
        <v>0</v>
      </c>
      <c r="Q5843">
        <v>837.97</v>
      </c>
      <c r="R5843">
        <v>0</v>
      </c>
      <c r="S5843">
        <v>0</v>
      </c>
      <c r="T5843">
        <v>0</v>
      </c>
      <c r="U5843">
        <v>100.56</v>
      </c>
      <c r="V5843">
        <v>938.53</v>
      </c>
      <c r="W5843">
        <v>1</v>
      </c>
      <c r="X5843">
        <v>1299</v>
      </c>
      <c r="Y5843">
        <v>360.47</v>
      </c>
      <c r="Z5843" s="1">
        <v>0.27749807544264821</v>
      </c>
    </row>
    <row r="5844" spans="1:26">
      <c r="A5844" s="2">
        <v>45107</v>
      </c>
      <c r="B5844" t="s">
        <v>4457</v>
      </c>
      <c r="C5844" t="s">
        <v>1</v>
      </c>
      <c r="D5844" s="2" t="str">
        <f t="shared" si="361"/>
        <v>KOW-CC12-R-003</v>
      </c>
      <c r="E5844" t="s">
        <v>54</v>
      </c>
      <c r="F5844" t="s">
        <v>1723</v>
      </c>
      <c r="G5844">
        <v>36</v>
      </c>
      <c r="H5844" t="str">
        <f>VLOOKUP(E5844,[1]data!$D$3:$AK$1000,34,0)</f>
        <v>Bottom</v>
      </c>
      <c r="I5844">
        <v>2499</v>
      </c>
      <c r="J5844" t="str">
        <f>VLOOKUP(E5844,[1]data!$D$3:$AJ$1048576,33,0)</f>
        <v>2499-2999</v>
      </c>
      <c r="K5844" t="s">
        <v>5310</v>
      </c>
      <c r="L5844" t="s">
        <v>255</v>
      </c>
      <c r="M5844">
        <v>1</v>
      </c>
      <c r="N5844">
        <v>2231.25</v>
      </c>
      <c r="O5844">
        <v>0</v>
      </c>
      <c r="P5844">
        <v>0</v>
      </c>
      <c r="Q5844">
        <v>2231.25</v>
      </c>
      <c r="R5844">
        <v>0</v>
      </c>
      <c r="S5844">
        <v>0</v>
      </c>
      <c r="T5844">
        <v>0</v>
      </c>
      <c r="U5844">
        <v>267.75</v>
      </c>
      <c r="V5844">
        <v>2499</v>
      </c>
      <c r="W5844">
        <v>1</v>
      </c>
      <c r="X5844">
        <v>2499</v>
      </c>
      <c r="Y5844">
        <v>0</v>
      </c>
      <c r="Z5844" s="1">
        <v>0</v>
      </c>
    </row>
    <row r="5845" spans="1:26">
      <c r="A5845" s="2">
        <v>45107</v>
      </c>
      <c r="B5845" t="s">
        <v>4457</v>
      </c>
      <c r="C5845" t="s">
        <v>1</v>
      </c>
      <c r="D5845" s="2" t="str">
        <f t="shared" si="361"/>
        <v>KOW-CC02-R-004</v>
      </c>
      <c r="E5845" t="s">
        <v>37</v>
      </c>
      <c r="F5845" t="s">
        <v>1508</v>
      </c>
      <c r="G5845">
        <v>40</v>
      </c>
      <c r="H5845" t="str">
        <f>VLOOKUP(E5845,[1]data!$D$3:$AK$1000,34,0)</f>
        <v>Casual</v>
      </c>
      <c r="I5845">
        <v>2499</v>
      </c>
      <c r="J5845" t="str">
        <f>VLOOKUP(E5845,[1]data!$D$3:$AJ$1048576,33,0)</f>
        <v>2499-2999</v>
      </c>
      <c r="K5845" t="s">
        <v>5308</v>
      </c>
      <c r="L5845" t="s">
        <v>473</v>
      </c>
      <c r="M5845">
        <v>1</v>
      </c>
      <c r="N5845">
        <v>2231.2399999999998</v>
      </c>
      <c r="O5845">
        <v>-619.16</v>
      </c>
      <c r="P5845">
        <v>0</v>
      </c>
      <c r="Q5845">
        <v>1612.08</v>
      </c>
      <c r="R5845">
        <v>0</v>
      </c>
      <c r="S5845">
        <v>0</v>
      </c>
      <c r="T5845">
        <v>0</v>
      </c>
      <c r="U5845">
        <v>193.45</v>
      </c>
      <c r="V5845">
        <v>1805.53</v>
      </c>
      <c r="W5845">
        <v>1</v>
      </c>
      <c r="X5845">
        <v>2499</v>
      </c>
      <c r="Y5845">
        <v>693.47</v>
      </c>
      <c r="Z5845" s="1">
        <v>0.27749899959983992</v>
      </c>
    </row>
    <row r="5846" spans="1:26">
      <c r="A5846" s="2">
        <v>45107</v>
      </c>
      <c r="B5846" t="s">
        <v>4457</v>
      </c>
      <c r="C5846" t="s">
        <v>1</v>
      </c>
      <c r="D5846" s="2" t="str">
        <f t="shared" si="361"/>
        <v>KOW-CC02-R-004</v>
      </c>
      <c r="E5846" t="s">
        <v>37</v>
      </c>
      <c r="F5846" t="s">
        <v>1508</v>
      </c>
      <c r="G5846">
        <v>40</v>
      </c>
      <c r="H5846" t="str">
        <f>VLOOKUP(E5846,[1]data!$D$3:$AK$1000,34,0)</f>
        <v>Casual</v>
      </c>
      <c r="I5846">
        <v>2499</v>
      </c>
      <c r="J5846" t="str">
        <f>VLOOKUP(E5846,[1]data!$D$3:$AJ$1048576,33,0)</f>
        <v>2499-2999</v>
      </c>
      <c r="K5846" t="s">
        <v>5239</v>
      </c>
      <c r="L5846" t="s">
        <v>255</v>
      </c>
      <c r="M5846">
        <v>0</v>
      </c>
      <c r="N5846">
        <v>0</v>
      </c>
      <c r="O5846">
        <v>0</v>
      </c>
      <c r="P5846">
        <v>-1896.56</v>
      </c>
      <c r="Q5846">
        <v>-1896.56</v>
      </c>
      <c r="R5846">
        <v>0</v>
      </c>
      <c r="S5846">
        <v>0</v>
      </c>
      <c r="T5846">
        <v>0</v>
      </c>
      <c r="U5846">
        <v>-227.59</v>
      </c>
      <c r="V5846">
        <v>-2124.15</v>
      </c>
      <c r="W5846">
        <v>-1</v>
      </c>
      <c r="X5846">
        <v>-2499</v>
      </c>
      <c r="Y5846">
        <v>-374.84999999999991</v>
      </c>
      <c r="Z5846" s="1">
        <v>0.14999999999999997</v>
      </c>
    </row>
    <row r="5847" spans="1:26">
      <c r="A5847" s="2">
        <v>45107</v>
      </c>
      <c r="B5847" t="s">
        <v>4457</v>
      </c>
      <c r="C5847" t="s">
        <v>1</v>
      </c>
      <c r="D5847" s="2" t="str">
        <f t="shared" si="361"/>
        <v>KOW-KU3-R-0002</v>
      </c>
      <c r="E5847" t="s">
        <v>87</v>
      </c>
      <c r="F5847" t="s">
        <v>260</v>
      </c>
      <c r="G5847">
        <v>44</v>
      </c>
      <c r="H5847" t="str">
        <f>VLOOKUP(E5847,[1]data!$D$3:$AK$1000,34,0)</f>
        <v>Indie</v>
      </c>
      <c r="I5847">
        <v>2499</v>
      </c>
      <c r="J5847" t="str">
        <f>VLOOKUP(E5847,[1]data!$D$3:$AJ$1048576,33,0)</f>
        <v>2499-2999</v>
      </c>
      <c r="K5847" t="s">
        <v>5311</v>
      </c>
      <c r="L5847" t="s">
        <v>255</v>
      </c>
      <c r="M5847">
        <v>1</v>
      </c>
      <c r="N5847">
        <v>1612.1</v>
      </c>
      <c r="O5847">
        <v>-241.81</v>
      </c>
      <c r="P5847">
        <v>0</v>
      </c>
      <c r="Q5847">
        <v>1370.29</v>
      </c>
      <c r="R5847">
        <v>0</v>
      </c>
      <c r="S5847">
        <v>0</v>
      </c>
      <c r="T5847">
        <v>0</v>
      </c>
      <c r="U5847">
        <v>328.86</v>
      </c>
      <c r="V5847">
        <v>1699.15</v>
      </c>
      <c r="W5847">
        <v>1</v>
      </c>
      <c r="X5847">
        <v>2499</v>
      </c>
      <c r="Y5847">
        <v>799.84999999999991</v>
      </c>
      <c r="Z5847" s="1">
        <v>0.32006802721088434</v>
      </c>
    </row>
    <row r="5848" spans="1:26">
      <c r="A5848" s="2">
        <v>45107</v>
      </c>
      <c r="B5848" t="s">
        <v>4457</v>
      </c>
      <c r="C5848" t="s">
        <v>1</v>
      </c>
      <c r="D5848" s="2" t="str">
        <f t="shared" si="361"/>
        <v>KOW-FF6-R-0035</v>
      </c>
      <c r="E5848" t="s">
        <v>68</v>
      </c>
      <c r="F5848" t="s">
        <v>2065</v>
      </c>
      <c r="G5848">
        <v>34</v>
      </c>
      <c r="H5848" t="str">
        <f>VLOOKUP(E5848,[1]data!$D$3:$AK$1000,34,0)</f>
        <v>Bottom</v>
      </c>
      <c r="I5848">
        <v>1499</v>
      </c>
      <c r="J5848" t="str">
        <f>VLOOKUP(E5848,[1]data!$D$3:$AJ$1048576,33,0)</f>
        <v>1099-1499</v>
      </c>
      <c r="K5848" t="s">
        <v>5312</v>
      </c>
      <c r="L5848" t="s">
        <v>255</v>
      </c>
      <c r="M5848">
        <v>1</v>
      </c>
      <c r="N5848">
        <v>1338.39</v>
      </c>
      <c r="O5848">
        <v>0</v>
      </c>
      <c r="P5848">
        <v>0</v>
      </c>
      <c r="Q5848">
        <v>1338.39</v>
      </c>
      <c r="R5848">
        <v>0</v>
      </c>
      <c r="S5848">
        <v>0</v>
      </c>
      <c r="T5848">
        <v>0</v>
      </c>
      <c r="U5848">
        <v>160.61000000000001</v>
      </c>
      <c r="V5848">
        <v>1499</v>
      </c>
      <c r="W5848">
        <v>1</v>
      </c>
      <c r="X5848">
        <v>1499</v>
      </c>
      <c r="Y5848">
        <v>0</v>
      </c>
      <c r="Z5848" s="1">
        <v>0</v>
      </c>
    </row>
    <row r="5849" spans="1:26">
      <c r="A5849" s="2">
        <v>45107</v>
      </c>
      <c r="B5849" t="s">
        <v>4457</v>
      </c>
      <c r="C5849" t="s">
        <v>1</v>
      </c>
      <c r="D5849" s="2" t="str">
        <f t="shared" si="361"/>
        <v>KOW-CA11-R-000</v>
      </c>
      <c r="E5849" t="s">
        <v>10</v>
      </c>
      <c r="F5849" t="s">
        <v>302</v>
      </c>
      <c r="G5849">
        <v>42</v>
      </c>
      <c r="H5849" t="str">
        <f>VLOOKUP(E5849,[1]data!$D$3:$AK$1000,34,0)</f>
        <v>Casual</v>
      </c>
      <c r="I5849">
        <v>1999</v>
      </c>
      <c r="J5849" t="str">
        <f>VLOOKUP(E5849,[1]data!$D$3:$AJ$1048576,33,0)</f>
        <v>1799-2299</v>
      </c>
      <c r="K5849" t="s">
        <v>5313</v>
      </c>
      <c r="L5849" t="s">
        <v>255</v>
      </c>
      <c r="M5849">
        <v>1</v>
      </c>
      <c r="N5849">
        <v>1784.82</v>
      </c>
      <c r="O5849">
        <v>0</v>
      </c>
      <c r="P5849">
        <v>0</v>
      </c>
      <c r="Q5849">
        <v>1784.82</v>
      </c>
      <c r="R5849">
        <v>0</v>
      </c>
      <c r="S5849">
        <v>0</v>
      </c>
      <c r="T5849">
        <v>0</v>
      </c>
      <c r="U5849">
        <v>214.18</v>
      </c>
      <c r="V5849">
        <v>1999</v>
      </c>
      <c r="W5849">
        <v>1</v>
      </c>
      <c r="X5849">
        <v>1999</v>
      </c>
      <c r="Y5849">
        <v>0</v>
      </c>
      <c r="Z5849" s="1">
        <v>0</v>
      </c>
    </row>
    <row r="5850" spans="1:26">
      <c r="A5850" s="2">
        <v>45107</v>
      </c>
      <c r="B5850" t="s">
        <v>4457</v>
      </c>
      <c r="C5850" t="s">
        <v>1</v>
      </c>
      <c r="D5850" s="2" t="str">
        <f t="shared" si="361"/>
        <v>KOW-CA11-R-000</v>
      </c>
      <c r="E5850" t="s">
        <v>10</v>
      </c>
      <c r="F5850" t="s">
        <v>302</v>
      </c>
      <c r="G5850">
        <v>42</v>
      </c>
      <c r="H5850" t="str">
        <f>VLOOKUP(E5850,[1]data!$D$3:$AK$1000,34,0)</f>
        <v>Casual</v>
      </c>
      <c r="I5850">
        <v>1999</v>
      </c>
      <c r="J5850" t="str">
        <f>VLOOKUP(E5850,[1]data!$D$3:$AJ$1048576,33,0)</f>
        <v>1799-2299</v>
      </c>
      <c r="K5850" t="s">
        <v>5314</v>
      </c>
      <c r="L5850" t="s">
        <v>255</v>
      </c>
      <c r="M5850">
        <v>1</v>
      </c>
      <c r="N5850">
        <v>1612.1</v>
      </c>
      <c r="O5850">
        <v>0</v>
      </c>
      <c r="P5850">
        <v>0</v>
      </c>
      <c r="Q5850">
        <v>1612.1</v>
      </c>
      <c r="R5850">
        <v>0</v>
      </c>
      <c r="S5850">
        <v>0</v>
      </c>
      <c r="T5850">
        <v>0</v>
      </c>
      <c r="U5850">
        <v>386.9</v>
      </c>
      <c r="V5850">
        <v>1999</v>
      </c>
      <c r="W5850">
        <v>1</v>
      </c>
      <c r="X5850">
        <v>1999</v>
      </c>
      <c r="Y5850">
        <v>0</v>
      </c>
      <c r="Z5850" s="1">
        <v>0</v>
      </c>
    </row>
    <row r="5851" spans="1:26">
      <c r="A5851" s="2">
        <v>45107</v>
      </c>
      <c r="B5851" t="s">
        <v>4457</v>
      </c>
      <c r="C5851" t="s">
        <v>1</v>
      </c>
      <c r="D5851" s="2" t="str">
        <f t="shared" si="361"/>
        <v>KOW-LI4-R-0001</v>
      </c>
      <c r="E5851" t="s">
        <v>112</v>
      </c>
      <c r="F5851" t="s">
        <v>594</v>
      </c>
      <c r="G5851">
        <v>44</v>
      </c>
      <c r="H5851" t="str">
        <f>VLOOKUP(E5851,[1]data!$D$3:$AK$1000,34,0)</f>
        <v>Linen</v>
      </c>
      <c r="I5851">
        <v>3499</v>
      </c>
      <c r="J5851" t="str">
        <f>VLOOKUP(E5851,[1]data!$D$3:$AJ$1048576,33,0)</f>
        <v>3499-3999</v>
      </c>
      <c r="K5851" t="s">
        <v>5311</v>
      </c>
      <c r="L5851" t="s">
        <v>255</v>
      </c>
      <c r="M5851">
        <v>1</v>
      </c>
      <c r="N5851">
        <v>2398.37</v>
      </c>
      <c r="O5851">
        <v>-359.75</v>
      </c>
      <c r="P5851">
        <v>0</v>
      </c>
      <c r="Q5851">
        <v>2038.62</v>
      </c>
      <c r="R5851">
        <v>0</v>
      </c>
      <c r="S5851">
        <v>0</v>
      </c>
      <c r="T5851">
        <v>0</v>
      </c>
      <c r="U5851">
        <v>489.28</v>
      </c>
      <c r="V5851">
        <v>2527.9</v>
      </c>
      <c r="W5851">
        <v>1</v>
      </c>
      <c r="X5851">
        <v>3499</v>
      </c>
      <c r="Y5851">
        <v>971.09999999999991</v>
      </c>
      <c r="Z5851" s="1">
        <v>0.27753643898256641</v>
      </c>
    </row>
    <row r="5852" spans="1:26">
      <c r="A5852" s="2">
        <v>45107</v>
      </c>
      <c r="B5852" t="s">
        <v>4457</v>
      </c>
      <c r="C5852" t="s">
        <v>1</v>
      </c>
      <c r="D5852" s="2" t="str">
        <f t="shared" si="361"/>
        <v>KOW-LI2-R-0006</v>
      </c>
      <c r="E5852" t="s">
        <v>102</v>
      </c>
      <c r="F5852" t="s">
        <v>258</v>
      </c>
      <c r="G5852">
        <v>40</v>
      </c>
      <c r="H5852" t="str">
        <f>VLOOKUP(E5852,[1]data!$D$3:$AK$1000,34,0)</f>
        <v>Linen</v>
      </c>
      <c r="I5852">
        <v>3499</v>
      </c>
      <c r="J5852" t="str">
        <f>VLOOKUP(E5852,[1]data!$D$3:$AJ$1048576,33,0)</f>
        <v>3499-3999</v>
      </c>
      <c r="K5852" t="s">
        <v>5124</v>
      </c>
      <c r="L5852" t="s">
        <v>255</v>
      </c>
      <c r="M5852">
        <v>0</v>
      </c>
      <c r="N5852">
        <v>0</v>
      </c>
      <c r="O5852">
        <v>0</v>
      </c>
      <c r="P5852">
        <v>-2389.8200000000002</v>
      </c>
      <c r="Q5852">
        <v>-2389.8200000000002</v>
      </c>
      <c r="R5852">
        <v>0</v>
      </c>
      <c r="S5852">
        <v>0</v>
      </c>
      <c r="T5852">
        <v>0</v>
      </c>
      <c r="U5852">
        <v>-286.77999999999997</v>
      </c>
      <c r="V5852">
        <v>-2676.6</v>
      </c>
      <c r="W5852">
        <v>-1</v>
      </c>
      <c r="X5852">
        <v>-3499</v>
      </c>
      <c r="Y5852">
        <v>-822.40000000000009</v>
      </c>
      <c r="Z5852" s="1">
        <v>0.23503858245212922</v>
      </c>
    </row>
    <row r="5853" spans="1:26">
      <c r="A5853" s="2">
        <v>45107</v>
      </c>
      <c r="B5853" t="s">
        <v>4457</v>
      </c>
      <c r="C5853" t="s">
        <v>1</v>
      </c>
      <c r="D5853" s="2" t="str">
        <f t="shared" si="361"/>
        <v>KOW-LI3-R-0007</v>
      </c>
      <c r="E5853" t="s">
        <v>105</v>
      </c>
      <c r="F5853" t="s">
        <v>261</v>
      </c>
      <c r="G5853">
        <v>40</v>
      </c>
      <c r="H5853" t="str">
        <f>VLOOKUP(E5853,[1]data!$D$3:$AK$1000,34,0)</f>
        <v>Linen</v>
      </c>
      <c r="I5853">
        <v>3499</v>
      </c>
      <c r="J5853" t="str">
        <f>VLOOKUP(E5853,[1]data!$D$3:$AJ$1048576,33,0)</f>
        <v>3499-3999</v>
      </c>
      <c r="K5853" t="s">
        <v>5289</v>
      </c>
      <c r="L5853" t="s">
        <v>255</v>
      </c>
      <c r="M5853">
        <v>1</v>
      </c>
      <c r="N5853">
        <v>2398.4</v>
      </c>
      <c r="O5853">
        <v>-359.76</v>
      </c>
      <c r="P5853">
        <v>0</v>
      </c>
      <c r="Q5853">
        <v>2038.64</v>
      </c>
      <c r="R5853">
        <v>0</v>
      </c>
      <c r="S5853">
        <v>0</v>
      </c>
      <c r="T5853">
        <v>0</v>
      </c>
      <c r="U5853">
        <v>489.26</v>
      </c>
      <c r="V5853">
        <v>2527.9</v>
      </c>
      <c r="W5853">
        <v>1</v>
      </c>
      <c r="X5853">
        <v>3499</v>
      </c>
      <c r="Y5853">
        <v>971.09999999999991</v>
      </c>
      <c r="Z5853" s="1">
        <v>0.27753643898256641</v>
      </c>
    </row>
    <row r="5854" spans="1:26">
      <c r="A5854" s="2">
        <v>45107</v>
      </c>
      <c r="B5854" t="s">
        <v>4457</v>
      </c>
      <c r="C5854" t="s">
        <v>1</v>
      </c>
      <c r="D5854" s="2" t="str">
        <f t="shared" si="361"/>
        <v>KOW-LI3-R-0007</v>
      </c>
      <c r="E5854" t="s">
        <v>105</v>
      </c>
      <c r="F5854" t="s">
        <v>261</v>
      </c>
      <c r="G5854">
        <v>40</v>
      </c>
      <c r="H5854" t="str">
        <f>VLOOKUP(E5854,[1]data!$D$3:$AK$1000,34,0)</f>
        <v>Linen</v>
      </c>
      <c r="I5854">
        <v>3499</v>
      </c>
      <c r="J5854" t="str">
        <f>VLOOKUP(E5854,[1]data!$D$3:$AJ$1048576,33,0)</f>
        <v>3499-3999</v>
      </c>
      <c r="K5854" t="s">
        <v>5315</v>
      </c>
      <c r="L5854" t="s">
        <v>255</v>
      </c>
      <c r="M5854">
        <v>1</v>
      </c>
      <c r="N5854">
        <v>2655.36</v>
      </c>
      <c r="O5854">
        <v>0</v>
      </c>
      <c r="P5854">
        <v>0</v>
      </c>
      <c r="Q5854">
        <v>2655.36</v>
      </c>
      <c r="R5854">
        <v>0</v>
      </c>
      <c r="S5854">
        <v>0</v>
      </c>
      <c r="T5854">
        <v>0</v>
      </c>
      <c r="U5854">
        <v>318.64</v>
      </c>
      <c r="V5854">
        <v>2974</v>
      </c>
      <c r="W5854">
        <v>1</v>
      </c>
      <c r="X5854">
        <v>3499</v>
      </c>
      <c r="Y5854">
        <v>525</v>
      </c>
      <c r="Z5854" s="1">
        <v>0.15004286939125464</v>
      </c>
    </row>
    <row r="5855" spans="1:26">
      <c r="A5855" s="2">
        <v>45107</v>
      </c>
      <c r="B5855" t="s">
        <v>4457</v>
      </c>
      <c r="C5855" t="s">
        <v>1</v>
      </c>
      <c r="D5855" s="2" t="str">
        <f t="shared" si="361"/>
        <v>KOW-LI3-R-0007</v>
      </c>
      <c r="E5855" t="s">
        <v>107</v>
      </c>
      <c r="F5855" t="s">
        <v>261</v>
      </c>
      <c r="G5855">
        <v>44</v>
      </c>
      <c r="H5855" t="str">
        <f>VLOOKUP(E5855,[1]data!$D$3:$AK$1000,34,0)</f>
        <v>Linen</v>
      </c>
      <c r="I5855">
        <v>3499</v>
      </c>
      <c r="J5855" t="str">
        <f>VLOOKUP(E5855,[1]data!$D$3:$AJ$1048576,33,0)</f>
        <v>3499-3999</v>
      </c>
      <c r="K5855" t="s">
        <v>5295</v>
      </c>
      <c r="L5855" t="s">
        <v>473</v>
      </c>
      <c r="M5855">
        <v>1</v>
      </c>
      <c r="N5855">
        <v>2655.36</v>
      </c>
      <c r="O5855">
        <v>-736.92</v>
      </c>
      <c r="P5855">
        <v>0</v>
      </c>
      <c r="Q5855">
        <v>1918.44</v>
      </c>
      <c r="R5855">
        <v>0</v>
      </c>
      <c r="S5855">
        <v>0</v>
      </c>
      <c r="T5855">
        <v>0</v>
      </c>
      <c r="U5855">
        <v>230.21</v>
      </c>
      <c r="V5855">
        <v>2148.65</v>
      </c>
      <c r="W5855">
        <v>1</v>
      </c>
      <c r="X5855">
        <v>3499</v>
      </c>
      <c r="Y5855">
        <v>1350.35</v>
      </c>
      <c r="Z5855" s="1">
        <v>0.3859245498713918</v>
      </c>
    </row>
    <row r="5856" spans="1:26">
      <c r="A5856" s="2">
        <v>45107</v>
      </c>
      <c r="B5856" t="s">
        <v>4457</v>
      </c>
      <c r="C5856" t="s">
        <v>1</v>
      </c>
      <c r="D5856" s="2" t="str">
        <f t="shared" si="361"/>
        <v>KOW-KU6-CLS-00</v>
      </c>
      <c r="E5856" t="s">
        <v>96</v>
      </c>
      <c r="F5856" t="s">
        <v>293</v>
      </c>
      <c r="G5856">
        <v>46</v>
      </c>
      <c r="H5856" t="str">
        <f>VLOOKUP(E5856,[1]data!$D$3:$AK$1000,34,0)</f>
        <v>Linen</v>
      </c>
      <c r="I5856">
        <v>3499</v>
      </c>
      <c r="J5856" t="str">
        <f>VLOOKUP(E5856,[1]data!$D$3:$AJ$1048576,33,0)</f>
        <v>3499-3999</v>
      </c>
      <c r="K5856" t="s">
        <v>5316</v>
      </c>
      <c r="L5856" t="s">
        <v>255</v>
      </c>
      <c r="M5856">
        <v>1</v>
      </c>
      <c r="N5856">
        <v>4687.5</v>
      </c>
      <c r="O5856">
        <v>-937.5</v>
      </c>
      <c r="P5856">
        <v>0</v>
      </c>
      <c r="Q5856">
        <v>3750</v>
      </c>
      <c r="R5856">
        <v>0</v>
      </c>
      <c r="S5856">
        <v>0</v>
      </c>
      <c r="T5856">
        <v>0</v>
      </c>
      <c r="U5856">
        <v>450</v>
      </c>
      <c r="V5856">
        <v>4200</v>
      </c>
      <c r="W5856">
        <v>3</v>
      </c>
      <c r="X5856">
        <v>10497</v>
      </c>
      <c r="Y5856">
        <v>6297</v>
      </c>
      <c r="Z5856" s="1">
        <v>0.5998856816233209</v>
      </c>
    </row>
    <row r="5857" spans="1:26">
      <c r="A5857" s="2">
        <v>45107</v>
      </c>
      <c r="B5857" t="s">
        <v>4457</v>
      </c>
      <c r="C5857" t="s">
        <v>1</v>
      </c>
      <c r="D5857" s="2" t="str">
        <f t="shared" si="361"/>
        <v>KOW-TRA6-R-000</v>
      </c>
      <c r="E5857" t="s">
        <v>159</v>
      </c>
      <c r="F5857" t="s">
        <v>256</v>
      </c>
      <c r="G5857">
        <v>42</v>
      </c>
      <c r="H5857" t="str">
        <f>VLOOKUP(E5857,[1]data!$D$3:$AK$1000,34,0)</f>
        <v>Traditional</v>
      </c>
      <c r="I5857">
        <v>1499</v>
      </c>
      <c r="J5857" t="str">
        <f>VLOOKUP(E5857,[1]data!$D$3:$AJ$1048576,33,0)</f>
        <v>1099-1499</v>
      </c>
      <c r="K5857" t="s">
        <v>5317</v>
      </c>
      <c r="L5857" t="s">
        <v>255</v>
      </c>
      <c r="M5857">
        <v>1</v>
      </c>
      <c r="N5857">
        <v>1338.39</v>
      </c>
      <c r="O5857">
        <v>0</v>
      </c>
      <c r="P5857">
        <v>0</v>
      </c>
      <c r="Q5857">
        <v>1338.39</v>
      </c>
      <c r="R5857">
        <v>0</v>
      </c>
      <c r="S5857">
        <v>0</v>
      </c>
      <c r="T5857">
        <v>0</v>
      </c>
      <c r="U5857">
        <v>160.61000000000001</v>
      </c>
      <c r="V5857">
        <v>1499</v>
      </c>
      <c r="W5857">
        <v>1</v>
      </c>
      <c r="X5857">
        <v>1499</v>
      </c>
      <c r="Y5857">
        <v>0</v>
      </c>
      <c r="Z5857" s="1">
        <v>0</v>
      </c>
    </row>
    <row r="5858" spans="1:26">
      <c r="A5858" s="2">
        <v>45107</v>
      </c>
      <c r="B5858" t="s">
        <v>4457</v>
      </c>
      <c r="C5858" t="s">
        <v>1</v>
      </c>
      <c r="D5858" s="2" t="str">
        <f t="shared" si="361"/>
        <v>KOW-TRA6-R-000</v>
      </c>
      <c r="E5858" t="s">
        <v>159</v>
      </c>
      <c r="F5858" t="s">
        <v>256</v>
      </c>
      <c r="G5858">
        <v>42</v>
      </c>
      <c r="H5858" t="str">
        <f>VLOOKUP(E5858,[1]data!$D$3:$AK$1000,34,0)</f>
        <v>Traditional</v>
      </c>
      <c r="I5858">
        <v>1499</v>
      </c>
      <c r="J5858" t="str">
        <f>VLOOKUP(E5858,[1]data!$D$3:$AJ$1048576,33,0)</f>
        <v>1099-1499</v>
      </c>
      <c r="K5858" t="s">
        <v>5307</v>
      </c>
      <c r="L5858" t="s">
        <v>255</v>
      </c>
      <c r="M5858">
        <v>1</v>
      </c>
      <c r="N5858">
        <v>2676.78</v>
      </c>
      <c r="O5858">
        <v>-535.35</v>
      </c>
      <c r="P5858">
        <v>0</v>
      </c>
      <c r="Q5858">
        <v>2141.4299999999998</v>
      </c>
      <c r="R5858">
        <v>0</v>
      </c>
      <c r="S5858">
        <v>0</v>
      </c>
      <c r="T5858">
        <v>0</v>
      </c>
      <c r="U5858">
        <v>256.97000000000003</v>
      </c>
      <c r="V5858">
        <v>2398.4</v>
      </c>
      <c r="W5858">
        <v>2</v>
      </c>
      <c r="X5858">
        <v>2998</v>
      </c>
      <c r="Y5858">
        <v>599.59999999999991</v>
      </c>
      <c r="Z5858" s="1">
        <v>0.19999999999999998</v>
      </c>
    </row>
    <row r="5859" spans="1:26">
      <c r="A5859" s="2">
        <v>45107</v>
      </c>
      <c r="B5859" t="s">
        <v>4457</v>
      </c>
      <c r="C5859" t="s">
        <v>1</v>
      </c>
      <c r="D5859" s="2" t="str">
        <f t="shared" si="361"/>
        <v>KOW-FF03-R-005</v>
      </c>
      <c r="E5859" t="s">
        <v>64</v>
      </c>
      <c r="F5859" t="s">
        <v>1876</v>
      </c>
      <c r="G5859">
        <v>44</v>
      </c>
      <c r="H5859" t="str">
        <f>VLOOKUP(E5859,[1]data!$D$3:$AK$1000,34,0)</f>
        <v>Linen</v>
      </c>
      <c r="I5859">
        <v>3999</v>
      </c>
      <c r="J5859" t="str">
        <f>VLOOKUP(E5859,[1]data!$D$3:$AJ$1048576,33,0)</f>
        <v>3499-3999</v>
      </c>
      <c r="K5859" t="s">
        <v>5298</v>
      </c>
      <c r="L5859" t="s">
        <v>255</v>
      </c>
      <c r="M5859">
        <v>1</v>
      </c>
      <c r="N5859">
        <v>2713.38</v>
      </c>
      <c r="O5859">
        <v>-542.66999999999996</v>
      </c>
      <c r="P5859">
        <v>0</v>
      </c>
      <c r="Q5859">
        <v>2170.71</v>
      </c>
      <c r="R5859">
        <v>0</v>
      </c>
      <c r="S5859">
        <v>0</v>
      </c>
      <c r="T5859">
        <v>0</v>
      </c>
      <c r="U5859">
        <v>260.49</v>
      </c>
      <c r="V5859">
        <v>2431.1999999999998</v>
      </c>
      <c r="W5859">
        <v>1</v>
      </c>
      <c r="X5859">
        <v>3999</v>
      </c>
      <c r="Y5859">
        <v>1567.8000000000002</v>
      </c>
      <c r="Z5859" s="1">
        <v>0.39204801200300082</v>
      </c>
    </row>
    <row r="5860" spans="1:26">
      <c r="A5860" s="2">
        <v>45108</v>
      </c>
      <c r="B5860" t="s">
        <v>5318</v>
      </c>
      <c r="C5860" t="s">
        <v>1</v>
      </c>
      <c r="D5860" s="2" t="str">
        <f t="shared" si="361"/>
        <v>KOW-PA5-S-0002</v>
      </c>
      <c r="E5860" t="s">
        <v>121</v>
      </c>
      <c r="F5860" t="s">
        <v>300</v>
      </c>
      <c r="G5860">
        <v>44</v>
      </c>
      <c r="H5860" t="str">
        <f>VLOOKUP(E5860,[1]data!$D$3:$AK$1000,34,0)</f>
        <v>Party</v>
      </c>
      <c r="I5860">
        <v>2999</v>
      </c>
      <c r="J5860" t="str">
        <f>VLOOKUP(E5860,[1]data!$D$3:$AJ$1048576,33,0)</f>
        <v>2499-2999</v>
      </c>
      <c r="K5860" t="s">
        <v>5319</v>
      </c>
      <c r="L5860" t="s">
        <v>255</v>
      </c>
      <c r="M5860">
        <v>1</v>
      </c>
      <c r="N5860">
        <v>2141.96</v>
      </c>
      <c r="O5860">
        <v>0</v>
      </c>
      <c r="P5860">
        <v>0</v>
      </c>
      <c r="Q5860">
        <v>2141.96</v>
      </c>
      <c r="R5860">
        <v>0</v>
      </c>
      <c r="S5860">
        <v>0</v>
      </c>
      <c r="T5860">
        <v>0</v>
      </c>
      <c r="U5860">
        <v>257.04000000000002</v>
      </c>
      <c r="V5860">
        <v>2399</v>
      </c>
      <c r="W5860">
        <v>1</v>
      </c>
      <c r="X5860">
        <v>2999</v>
      </c>
      <c r="Y5860">
        <v>600</v>
      </c>
      <c r="Z5860" s="1">
        <v>0.20006668889629878</v>
      </c>
    </row>
    <row r="5861" spans="1:26">
      <c r="A5861" s="2">
        <v>45108</v>
      </c>
      <c r="B5861" t="s">
        <v>5318</v>
      </c>
      <c r="C5861" t="s">
        <v>1</v>
      </c>
      <c r="D5861" s="2" t="str">
        <f t="shared" si="361"/>
        <v>KOW-TRA1-R-000</v>
      </c>
      <c r="E5861" t="s">
        <v>144</v>
      </c>
      <c r="F5861" t="s">
        <v>276</v>
      </c>
      <c r="G5861">
        <v>39</v>
      </c>
      <c r="H5861" t="str">
        <f>VLOOKUP(E5861,[1]data!$D$3:$AK$1000,34,0)</f>
        <v>Indie</v>
      </c>
      <c r="I5861">
        <v>1299</v>
      </c>
      <c r="J5861" t="str">
        <f>VLOOKUP(E5861,[1]data!$D$3:$AJ$1048576,33,0)</f>
        <v>1099-1499</v>
      </c>
      <c r="K5861" t="s">
        <v>5320</v>
      </c>
      <c r="L5861" t="s">
        <v>255</v>
      </c>
      <c r="M5861">
        <v>1</v>
      </c>
      <c r="N5861">
        <v>837.89</v>
      </c>
      <c r="O5861">
        <v>-125.68</v>
      </c>
      <c r="P5861">
        <v>0</v>
      </c>
      <c r="Q5861">
        <v>712.21</v>
      </c>
      <c r="R5861">
        <v>0</v>
      </c>
      <c r="S5861">
        <v>0</v>
      </c>
      <c r="T5861">
        <v>0</v>
      </c>
      <c r="U5861">
        <v>170.94</v>
      </c>
      <c r="V5861">
        <v>883.15</v>
      </c>
      <c r="W5861">
        <v>1</v>
      </c>
      <c r="X5861">
        <v>1299</v>
      </c>
      <c r="Y5861">
        <v>415.85</v>
      </c>
      <c r="Z5861" s="1">
        <v>0.32013086989992301</v>
      </c>
    </row>
    <row r="5862" spans="1:26">
      <c r="A5862" s="2">
        <v>45108</v>
      </c>
      <c r="B5862" t="s">
        <v>5318</v>
      </c>
      <c r="C5862" t="s">
        <v>1</v>
      </c>
      <c r="D5862" s="2" t="str">
        <f t="shared" si="361"/>
        <v>KOW-LI1-R-0001</v>
      </c>
      <c r="E5862" t="s">
        <v>97</v>
      </c>
      <c r="F5862" t="s">
        <v>941</v>
      </c>
      <c r="G5862">
        <v>39</v>
      </c>
      <c r="H5862" t="str">
        <f>VLOOKUP(E5862,[1]data!$D$3:$AK$1000,34,0)</f>
        <v>Linen</v>
      </c>
      <c r="I5862">
        <v>3499</v>
      </c>
      <c r="J5862" t="str">
        <f>VLOOKUP(E5862,[1]data!$D$3:$AJ$1048576,33,0)</f>
        <v>3499-3999</v>
      </c>
      <c r="K5862" t="s">
        <v>5321</v>
      </c>
      <c r="L5862" t="s">
        <v>255</v>
      </c>
      <c r="M5862">
        <v>1</v>
      </c>
      <c r="N5862">
        <v>2499.1</v>
      </c>
      <c r="O5862">
        <v>-374.86</v>
      </c>
      <c r="P5862">
        <v>0</v>
      </c>
      <c r="Q5862">
        <v>2124.2399999999998</v>
      </c>
      <c r="R5862">
        <v>0</v>
      </c>
      <c r="S5862">
        <v>0</v>
      </c>
      <c r="T5862">
        <v>0</v>
      </c>
      <c r="U5862">
        <v>254.91</v>
      </c>
      <c r="V5862">
        <v>2379.15</v>
      </c>
      <c r="W5862">
        <v>1</v>
      </c>
      <c r="X5862">
        <v>3499</v>
      </c>
      <c r="Y5862">
        <v>1119.8499999999999</v>
      </c>
      <c r="Z5862" s="1">
        <v>0.32004858531008856</v>
      </c>
    </row>
    <row r="5863" spans="1:26">
      <c r="A5863" s="2">
        <v>45108</v>
      </c>
      <c r="B5863" t="s">
        <v>5318</v>
      </c>
      <c r="C5863" t="s">
        <v>1</v>
      </c>
      <c r="D5863" s="2" t="str">
        <f t="shared" si="361"/>
        <v>KOW-TRA6-R-000</v>
      </c>
      <c r="E5863" t="s">
        <v>160</v>
      </c>
      <c r="F5863" t="s">
        <v>256</v>
      </c>
      <c r="G5863">
        <v>44</v>
      </c>
      <c r="H5863" t="str">
        <f>VLOOKUP(E5863,[1]data!$D$3:$AK$1000,34,0)</f>
        <v>Traditional</v>
      </c>
      <c r="I5863">
        <v>1499</v>
      </c>
      <c r="J5863" t="str">
        <f>VLOOKUP(E5863,[1]data!$D$3:$AJ$1048576,33,0)</f>
        <v>1099-1499</v>
      </c>
      <c r="K5863" t="s">
        <v>5322</v>
      </c>
      <c r="L5863" t="s">
        <v>255</v>
      </c>
      <c r="M5863">
        <v>1</v>
      </c>
      <c r="N5863">
        <v>1070.54</v>
      </c>
      <c r="O5863">
        <v>-160.58000000000001</v>
      </c>
      <c r="P5863">
        <v>0</v>
      </c>
      <c r="Q5863">
        <v>909.96</v>
      </c>
      <c r="R5863">
        <v>0</v>
      </c>
      <c r="S5863">
        <v>0</v>
      </c>
      <c r="T5863">
        <v>0</v>
      </c>
      <c r="U5863">
        <v>109.19</v>
      </c>
      <c r="V5863">
        <v>1019.15</v>
      </c>
      <c r="W5863">
        <v>1</v>
      </c>
      <c r="X5863">
        <v>1499</v>
      </c>
      <c r="Y5863">
        <v>479.85</v>
      </c>
      <c r="Z5863" s="1">
        <v>0.32011340893929285</v>
      </c>
    </row>
    <row r="5864" spans="1:26">
      <c r="A5864" s="2">
        <v>45108</v>
      </c>
      <c r="B5864" t="s">
        <v>5318</v>
      </c>
      <c r="C5864" t="s">
        <v>1</v>
      </c>
      <c r="D5864" s="2" t="str">
        <f t="shared" si="361"/>
        <v>KOW-LI1-R-0001</v>
      </c>
      <c r="E5864" t="s">
        <v>100</v>
      </c>
      <c r="F5864" t="s">
        <v>941</v>
      </c>
      <c r="G5864">
        <v>44</v>
      </c>
      <c r="H5864" t="str">
        <f>VLOOKUP(E5864,[1]data!$D$3:$AK$1000,34,0)</f>
        <v>Linen</v>
      </c>
      <c r="I5864">
        <v>3499</v>
      </c>
      <c r="J5864" t="str">
        <f>VLOOKUP(E5864,[1]data!$D$3:$AJ$1048576,33,0)</f>
        <v>3499-3999</v>
      </c>
      <c r="K5864" t="s">
        <v>5323</v>
      </c>
      <c r="L5864" t="s">
        <v>255</v>
      </c>
      <c r="M5864">
        <v>1</v>
      </c>
      <c r="N5864">
        <v>2499.11</v>
      </c>
      <c r="O5864">
        <v>0</v>
      </c>
      <c r="P5864">
        <v>0</v>
      </c>
      <c r="Q5864">
        <v>2499.11</v>
      </c>
      <c r="R5864">
        <v>0</v>
      </c>
      <c r="S5864">
        <v>0</v>
      </c>
      <c r="T5864">
        <v>0</v>
      </c>
      <c r="U5864">
        <v>299.89</v>
      </c>
      <c r="V5864">
        <v>2799</v>
      </c>
      <c r="W5864">
        <v>1</v>
      </c>
      <c r="X5864">
        <v>3499</v>
      </c>
      <c r="Y5864">
        <v>700</v>
      </c>
      <c r="Z5864" s="1">
        <v>0.20005715918833952</v>
      </c>
    </row>
    <row r="5865" spans="1:26">
      <c r="A5865" s="2">
        <v>45108</v>
      </c>
      <c r="B5865" t="s">
        <v>5318</v>
      </c>
      <c r="C5865" t="s">
        <v>1</v>
      </c>
      <c r="D5865" s="2" t="str">
        <f t="shared" si="361"/>
        <v>KOW-TRA6-R-000</v>
      </c>
      <c r="E5865" t="s">
        <v>158</v>
      </c>
      <c r="F5865" t="s">
        <v>256</v>
      </c>
      <c r="G5865">
        <v>40</v>
      </c>
      <c r="H5865" t="str">
        <f>VLOOKUP(E5865,[1]data!$D$3:$AK$1000,34,0)</f>
        <v>Traditional</v>
      </c>
      <c r="I5865">
        <v>1499</v>
      </c>
      <c r="J5865" t="str">
        <f>VLOOKUP(E5865,[1]data!$D$3:$AJ$1048576,33,0)</f>
        <v>1099-1499</v>
      </c>
      <c r="K5865" t="s">
        <v>5324</v>
      </c>
      <c r="L5865" t="s">
        <v>255</v>
      </c>
      <c r="M5865">
        <v>1</v>
      </c>
      <c r="N5865">
        <v>1070.54</v>
      </c>
      <c r="O5865">
        <v>-160.58000000000001</v>
      </c>
      <c r="P5865">
        <v>0</v>
      </c>
      <c r="Q5865">
        <v>909.96</v>
      </c>
      <c r="R5865">
        <v>0</v>
      </c>
      <c r="S5865">
        <v>0</v>
      </c>
      <c r="T5865">
        <v>0</v>
      </c>
      <c r="U5865">
        <v>109.19</v>
      </c>
      <c r="V5865">
        <v>1019.15</v>
      </c>
      <c r="W5865">
        <v>1</v>
      </c>
      <c r="X5865">
        <v>1499</v>
      </c>
      <c r="Y5865">
        <v>479.85</v>
      </c>
      <c r="Z5865" s="1">
        <v>0.32011340893929285</v>
      </c>
    </row>
    <row r="5866" spans="1:26">
      <c r="A5866" s="2">
        <v>45108</v>
      </c>
      <c r="B5866" t="s">
        <v>5318</v>
      </c>
      <c r="C5866" t="s">
        <v>1</v>
      </c>
      <c r="D5866" s="2" t="str">
        <f t="shared" si="361"/>
        <v>KOW-TRA6-R-000</v>
      </c>
      <c r="E5866" t="s">
        <v>158</v>
      </c>
      <c r="F5866" t="s">
        <v>256</v>
      </c>
      <c r="G5866">
        <v>40</v>
      </c>
      <c r="H5866" t="str">
        <f>VLOOKUP(E5866,[1]data!$D$3:$AK$1000,34,0)</f>
        <v>Traditional</v>
      </c>
      <c r="I5866">
        <v>1499</v>
      </c>
      <c r="J5866" t="str">
        <f>VLOOKUP(E5866,[1]data!$D$3:$AJ$1048576,33,0)</f>
        <v>1099-1499</v>
      </c>
      <c r="K5866" t="s">
        <v>5325</v>
      </c>
      <c r="L5866" t="s">
        <v>255</v>
      </c>
      <c r="M5866">
        <v>1</v>
      </c>
      <c r="N5866">
        <v>1070.53</v>
      </c>
      <c r="O5866">
        <v>-107.05</v>
      </c>
      <c r="P5866">
        <v>0</v>
      </c>
      <c r="Q5866">
        <v>963.48</v>
      </c>
      <c r="R5866">
        <v>0</v>
      </c>
      <c r="S5866">
        <v>0</v>
      </c>
      <c r="T5866">
        <v>0</v>
      </c>
      <c r="U5866">
        <v>115.62</v>
      </c>
      <c r="V5866">
        <v>1079.0999999999999</v>
      </c>
      <c r="W5866">
        <v>1</v>
      </c>
      <c r="X5866">
        <v>1499</v>
      </c>
      <c r="Y5866">
        <v>419.90000000000009</v>
      </c>
      <c r="Z5866" s="1">
        <v>0.28012008005336897</v>
      </c>
    </row>
    <row r="5867" spans="1:26">
      <c r="A5867" s="2">
        <v>45108</v>
      </c>
      <c r="B5867" t="s">
        <v>5318</v>
      </c>
      <c r="C5867" t="s">
        <v>1</v>
      </c>
      <c r="D5867" s="2" t="str">
        <f t="shared" si="361"/>
        <v>KOW-LI3-R-0007</v>
      </c>
      <c r="E5867" t="s">
        <v>108</v>
      </c>
      <c r="F5867" t="s">
        <v>261</v>
      </c>
      <c r="G5867">
        <v>46</v>
      </c>
      <c r="H5867" t="str">
        <f>VLOOKUP(E5867,[1]data!$D$3:$AK$1000,34,0)</f>
        <v>Linen</v>
      </c>
      <c r="I5867">
        <v>3499</v>
      </c>
      <c r="J5867" t="str">
        <f>VLOOKUP(E5867,[1]data!$D$3:$AJ$1048576,33,0)</f>
        <v>3499-3999</v>
      </c>
      <c r="K5867" t="s">
        <v>5326</v>
      </c>
      <c r="L5867" t="s">
        <v>255</v>
      </c>
      <c r="M5867">
        <v>1</v>
      </c>
      <c r="N5867">
        <v>2499.1</v>
      </c>
      <c r="O5867">
        <v>-374.86</v>
      </c>
      <c r="P5867">
        <v>0</v>
      </c>
      <c r="Q5867">
        <v>2124.2399999999998</v>
      </c>
      <c r="R5867">
        <v>0</v>
      </c>
      <c r="S5867">
        <v>0</v>
      </c>
      <c r="T5867">
        <v>0</v>
      </c>
      <c r="U5867">
        <v>254.91</v>
      </c>
      <c r="V5867">
        <v>2379.15</v>
      </c>
      <c r="W5867">
        <v>1</v>
      </c>
      <c r="X5867">
        <v>3499</v>
      </c>
      <c r="Y5867">
        <v>1119.8499999999999</v>
      </c>
      <c r="Z5867" s="1">
        <v>0.32004858531008856</v>
      </c>
    </row>
    <row r="5868" spans="1:26">
      <c r="A5868" s="2">
        <v>45108</v>
      </c>
      <c r="B5868" t="s">
        <v>5318</v>
      </c>
      <c r="C5868" t="s">
        <v>1</v>
      </c>
      <c r="D5868" s="2" t="str">
        <f t="shared" si="361"/>
        <v>KOW-LI3-R-0007</v>
      </c>
      <c r="E5868" t="s">
        <v>108</v>
      </c>
      <c r="F5868" t="s">
        <v>261</v>
      </c>
      <c r="G5868">
        <v>46</v>
      </c>
      <c r="H5868" t="str">
        <f>VLOOKUP(E5868,[1]data!$D$3:$AK$1000,34,0)</f>
        <v>Linen</v>
      </c>
      <c r="I5868">
        <v>3499</v>
      </c>
      <c r="J5868" t="str">
        <f>VLOOKUP(E5868,[1]data!$D$3:$AJ$1048576,33,0)</f>
        <v>3499-3999</v>
      </c>
      <c r="K5868" t="s">
        <v>5327</v>
      </c>
      <c r="L5868" t="s">
        <v>255</v>
      </c>
      <c r="M5868">
        <v>1</v>
      </c>
      <c r="N5868">
        <v>2499.11</v>
      </c>
      <c r="O5868">
        <v>0</v>
      </c>
      <c r="P5868">
        <v>0</v>
      </c>
      <c r="Q5868">
        <v>2499.11</v>
      </c>
      <c r="R5868">
        <v>0</v>
      </c>
      <c r="S5868">
        <v>0</v>
      </c>
      <c r="T5868">
        <v>0</v>
      </c>
      <c r="U5868">
        <v>299.89</v>
      </c>
      <c r="V5868">
        <v>2799</v>
      </c>
      <c r="W5868">
        <v>1</v>
      </c>
      <c r="X5868">
        <v>3499</v>
      </c>
      <c r="Y5868">
        <v>700</v>
      </c>
      <c r="Z5868" s="1">
        <v>0.20005715918833952</v>
      </c>
    </row>
    <row r="5869" spans="1:26">
      <c r="A5869" s="2">
        <v>45108</v>
      </c>
      <c r="B5869" t="s">
        <v>5318</v>
      </c>
      <c r="C5869" t="s">
        <v>1</v>
      </c>
      <c r="D5869" s="2" t="str">
        <f t="shared" si="361"/>
        <v>KOW-KU6-CLS-00</v>
      </c>
      <c r="E5869" t="s">
        <v>95</v>
      </c>
      <c r="F5869" t="s">
        <v>293</v>
      </c>
      <c r="G5869">
        <v>44</v>
      </c>
      <c r="H5869" t="str">
        <f>VLOOKUP(E5869,[1]data!$D$3:$AK$1000,34,0)</f>
        <v>Linen</v>
      </c>
      <c r="I5869">
        <v>3499</v>
      </c>
      <c r="J5869" t="str">
        <f>VLOOKUP(E5869,[1]data!$D$3:$AJ$1048576,33,0)</f>
        <v>3499-3999</v>
      </c>
      <c r="K5869" t="s">
        <v>5328</v>
      </c>
      <c r="L5869" t="s">
        <v>255</v>
      </c>
      <c r="M5869">
        <v>1</v>
      </c>
      <c r="N5869">
        <v>1562.49</v>
      </c>
      <c r="O5869">
        <v>-234.37</v>
      </c>
      <c r="P5869">
        <v>0</v>
      </c>
      <c r="Q5869">
        <v>1328.12</v>
      </c>
      <c r="R5869">
        <v>0</v>
      </c>
      <c r="S5869">
        <v>0</v>
      </c>
      <c r="T5869">
        <v>0</v>
      </c>
      <c r="U5869">
        <v>159.38</v>
      </c>
      <c r="V5869">
        <v>1487.5</v>
      </c>
      <c r="W5869">
        <v>1</v>
      </c>
      <c r="X5869">
        <v>3499</v>
      </c>
      <c r="Y5869">
        <v>2011.5</v>
      </c>
      <c r="Z5869" s="1">
        <v>0.57487853672477851</v>
      </c>
    </row>
    <row r="5870" spans="1:26">
      <c r="A5870" s="2">
        <v>45108</v>
      </c>
      <c r="B5870" t="s">
        <v>5318</v>
      </c>
      <c r="C5870" t="s">
        <v>1</v>
      </c>
      <c r="D5870" s="2" t="str">
        <f t="shared" si="361"/>
        <v>KOW-KU6-CLS-00</v>
      </c>
      <c r="E5870" t="s">
        <v>95</v>
      </c>
      <c r="F5870" t="s">
        <v>293</v>
      </c>
      <c r="G5870">
        <v>44</v>
      </c>
      <c r="H5870" t="str">
        <f>VLOOKUP(E5870,[1]data!$D$3:$AK$1000,34,0)</f>
        <v>Linen</v>
      </c>
      <c r="I5870">
        <v>3499</v>
      </c>
      <c r="J5870" t="str">
        <f>VLOOKUP(E5870,[1]data!$D$3:$AJ$1048576,33,0)</f>
        <v>3499-3999</v>
      </c>
      <c r="K5870" t="s">
        <v>5329</v>
      </c>
      <c r="L5870" t="s">
        <v>255</v>
      </c>
      <c r="M5870">
        <v>1</v>
      </c>
      <c r="N5870">
        <v>1562.49</v>
      </c>
      <c r="O5870">
        <v>-234.37</v>
      </c>
      <c r="P5870">
        <v>0</v>
      </c>
      <c r="Q5870">
        <v>1328.12</v>
      </c>
      <c r="R5870">
        <v>0</v>
      </c>
      <c r="S5870">
        <v>0</v>
      </c>
      <c r="T5870">
        <v>0</v>
      </c>
      <c r="U5870">
        <v>159.38</v>
      </c>
      <c r="V5870">
        <v>1487.5</v>
      </c>
      <c r="W5870">
        <v>1</v>
      </c>
      <c r="X5870">
        <v>3499</v>
      </c>
      <c r="Y5870">
        <v>2011.5</v>
      </c>
      <c r="Z5870" s="1">
        <v>0.57487853672477851</v>
      </c>
    </row>
    <row r="5871" spans="1:26">
      <c r="A5871" s="2">
        <v>45108</v>
      </c>
      <c r="B5871" t="s">
        <v>5318</v>
      </c>
      <c r="C5871" t="s">
        <v>1</v>
      </c>
      <c r="D5871" s="2" t="str">
        <f t="shared" si="361"/>
        <v>KOW-LI4-R-0001</v>
      </c>
      <c r="E5871" t="s">
        <v>109</v>
      </c>
      <c r="F5871" t="s">
        <v>594</v>
      </c>
      <c r="G5871">
        <v>39</v>
      </c>
      <c r="H5871" t="str">
        <f>VLOOKUP(E5871,[1]data!$D$3:$AK$1000,34,0)</f>
        <v>Linen</v>
      </c>
      <c r="I5871">
        <v>3499</v>
      </c>
      <c r="J5871" t="str">
        <f>VLOOKUP(E5871,[1]data!$D$3:$AJ$1048576,33,0)</f>
        <v>3499-3999</v>
      </c>
      <c r="K5871" t="s">
        <v>5330</v>
      </c>
      <c r="L5871" t="s">
        <v>255</v>
      </c>
      <c r="M5871">
        <v>1</v>
      </c>
      <c r="N5871">
        <v>2499.11</v>
      </c>
      <c r="O5871">
        <v>-374.86</v>
      </c>
      <c r="P5871">
        <v>0</v>
      </c>
      <c r="Q5871">
        <v>2124.25</v>
      </c>
      <c r="R5871">
        <v>0</v>
      </c>
      <c r="S5871">
        <v>0</v>
      </c>
      <c r="T5871">
        <v>0</v>
      </c>
      <c r="U5871">
        <v>254.9</v>
      </c>
      <c r="V5871">
        <v>2379.15</v>
      </c>
      <c r="W5871">
        <v>1</v>
      </c>
      <c r="X5871">
        <v>3499</v>
      </c>
      <c r="Y5871">
        <v>1119.8499999999999</v>
      </c>
      <c r="Z5871" s="1">
        <v>0.32004858531008856</v>
      </c>
    </row>
    <row r="5872" spans="1:26">
      <c r="A5872" s="2">
        <v>45108</v>
      </c>
      <c r="B5872" t="s">
        <v>5318</v>
      </c>
      <c r="C5872" t="s">
        <v>1</v>
      </c>
      <c r="D5872" s="2" t="str">
        <f t="shared" si="361"/>
        <v>KOW-CA11-R-000</v>
      </c>
      <c r="E5872" t="s">
        <v>10</v>
      </c>
      <c r="F5872" t="s">
        <v>302</v>
      </c>
      <c r="G5872">
        <v>42</v>
      </c>
      <c r="H5872" t="str">
        <f>VLOOKUP(E5872,[1]data!$D$3:$AK$1000,34,0)</f>
        <v>Casual</v>
      </c>
      <c r="I5872">
        <v>1999</v>
      </c>
      <c r="J5872" t="str">
        <f>VLOOKUP(E5872,[1]data!$D$3:$AJ$1048576,33,0)</f>
        <v>1799-2299</v>
      </c>
      <c r="K5872" t="s">
        <v>5331</v>
      </c>
      <c r="L5872" t="s">
        <v>255</v>
      </c>
      <c r="M5872">
        <v>1</v>
      </c>
      <c r="N5872">
        <v>1427.68</v>
      </c>
      <c r="O5872">
        <v>0</v>
      </c>
      <c r="P5872">
        <v>0</v>
      </c>
      <c r="Q5872">
        <v>1427.68</v>
      </c>
      <c r="R5872">
        <v>0</v>
      </c>
      <c r="S5872">
        <v>0</v>
      </c>
      <c r="T5872">
        <v>0</v>
      </c>
      <c r="U5872">
        <v>171.32</v>
      </c>
      <c r="V5872">
        <v>1599</v>
      </c>
      <c r="W5872">
        <v>1</v>
      </c>
      <c r="X5872">
        <v>1999</v>
      </c>
      <c r="Y5872">
        <v>400</v>
      </c>
      <c r="Z5872" s="1">
        <v>0.20010005002501249</v>
      </c>
    </row>
    <row r="5873" spans="1:26">
      <c r="A5873" s="2">
        <v>45108</v>
      </c>
      <c r="B5873" t="s">
        <v>5318</v>
      </c>
      <c r="C5873" t="s">
        <v>1</v>
      </c>
      <c r="D5873" s="2" t="str">
        <f t="shared" si="361"/>
        <v>KOW-CA11-R-000</v>
      </c>
      <c r="E5873" t="s">
        <v>10</v>
      </c>
      <c r="F5873" t="s">
        <v>302</v>
      </c>
      <c r="G5873">
        <v>42</v>
      </c>
      <c r="H5873" t="str">
        <f>VLOOKUP(E5873,[1]data!$D$3:$AK$1000,34,0)</f>
        <v>Casual</v>
      </c>
      <c r="I5873">
        <v>1999</v>
      </c>
      <c r="J5873" t="str">
        <f>VLOOKUP(E5873,[1]data!$D$3:$AJ$1048576,33,0)</f>
        <v>1799-2299</v>
      </c>
      <c r="K5873" t="s">
        <v>5332</v>
      </c>
      <c r="L5873" t="s">
        <v>255</v>
      </c>
      <c r="M5873">
        <v>1</v>
      </c>
      <c r="N5873">
        <v>1427.68</v>
      </c>
      <c r="O5873">
        <v>0</v>
      </c>
      <c r="P5873">
        <v>0</v>
      </c>
      <c r="Q5873">
        <v>1427.68</v>
      </c>
      <c r="R5873">
        <v>0</v>
      </c>
      <c r="S5873">
        <v>0</v>
      </c>
      <c r="T5873">
        <v>0</v>
      </c>
      <c r="U5873">
        <v>171.32</v>
      </c>
      <c r="V5873">
        <v>1599</v>
      </c>
      <c r="W5873">
        <v>1</v>
      </c>
      <c r="X5873">
        <v>1999</v>
      </c>
      <c r="Y5873">
        <v>400</v>
      </c>
      <c r="Z5873" s="1">
        <v>0.20010005002501249</v>
      </c>
    </row>
    <row r="5874" spans="1:26">
      <c r="A5874" s="2">
        <v>45108</v>
      </c>
      <c r="B5874" t="s">
        <v>5318</v>
      </c>
      <c r="C5874" t="s">
        <v>1</v>
      </c>
      <c r="D5874" s="2" t="str">
        <f t="shared" si="361"/>
        <v>KOW-CA11-R-000</v>
      </c>
      <c r="E5874" t="s">
        <v>10</v>
      </c>
      <c r="F5874" t="s">
        <v>302</v>
      </c>
      <c r="G5874">
        <v>42</v>
      </c>
      <c r="H5874" t="str">
        <f>VLOOKUP(E5874,[1]data!$D$3:$AK$1000,34,0)</f>
        <v>Casual</v>
      </c>
      <c r="I5874">
        <v>1999</v>
      </c>
      <c r="J5874" t="str">
        <f>VLOOKUP(E5874,[1]data!$D$3:$AJ$1048576,33,0)</f>
        <v>1799-2299</v>
      </c>
      <c r="K5874" t="s">
        <v>5333</v>
      </c>
      <c r="L5874" t="s">
        <v>255</v>
      </c>
      <c r="M5874">
        <v>1</v>
      </c>
      <c r="N5874">
        <v>1427.68</v>
      </c>
      <c r="O5874">
        <v>-214.15</v>
      </c>
      <c r="P5874">
        <v>0</v>
      </c>
      <c r="Q5874">
        <v>1213.53</v>
      </c>
      <c r="R5874">
        <v>0</v>
      </c>
      <c r="S5874">
        <v>0</v>
      </c>
      <c r="T5874">
        <v>0</v>
      </c>
      <c r="U5874">
        <v>145.62</v>
      </c>
      <c r="V5874">
        <v>1359.15</v>
      </c>
      <c r="W5874">
        <v>1</v>
      </c>
      <c r="X5874">
        <v>1999</v>
      </c>
      <c r="Y5874">
        <v>639.84999999999991</v>
      </c>
      <c r="Z5874" s="1">
        <v>0.32008504252126058</v>
      </c>
    </row>
    <row r="5875" spans="1:26">
      <c r="A5875" s="2">
        <v>45108</v>
      </c>
      <c r="B5875" t="s">
        <v>5318</v>
      </c>
      <c r="C5875" t="s">
        <v>1</v>
      </c>
      <c r="D5875" s="2" t="str">
        <f t="shared" si="361"/>
        <v>KOW-CA11-R-000</v>
      </c>
      <c r="E5875" t="s">
        <v>10</v>
      </c>
      <c r="F5875" t="s">
        <v>302</v>
      </c>
      <c r="G5875">
        <v>42</v>
      </c>
      <c r="H5875" t="str">
        <f>VLOOKUP(E5875,[1]data!$D$3:$AK$1000,34,0)</f>
        <v>Casual</v>
      </c>
      <c r="I5875">
        <v>1999</v>
      </c>
      <c r="J5875" t="str">
        <f>VLOOKUP(E5875,[1]data!$D$3:$AJ$1048576,33,0)</f>
        <v>1799-2299</v>
      </c>
      <c r="K5875" t="s">
        <v>5334</v>
      </c>
      <c r="L5875" t="s">
        <v>255</v>
      </c>
      <c r="M5875">
        <v>0</v>
      </c>
      <c r="N5875">
        <v>1427.68</v>
      </c>
      <c r="O5875">
        <v>-214.15</v>
      </c>
      <c r="P5875">
        <v>0</v>
      </c>
      <c r="Q5875">
        <v>1213.53</v>
      </c>
      <c r="R5875">
        <v>0</v>
      </c>
      <c r="S5875">
        <v>0</v>
      </c>
      <c r="T5875">
        <v>0</v>
      </c>
      <c r="U5875">
        <v>145.62</v>
      </c>
      <c r="V5875">
        <v>1359.15</v>
      </c>
      <c r="W5875">
        <v>1</v>
      </c>
      <c r="X5875">
        <v>1999</v>
      </c>
      <c r="Y5875">
        <v>639.84999999999991</v>
      </c>
      <c r="Z5875" s="1">
        <v>0.32008504252126058</v>
      </c>
    </row>
    <row r="5876" spans="1:26">
      <c r="A5876" s="2">
        <v>45108</v>
      </c>
      <c r="B5876" t="s">
        <v>5318</v>
      </c>
      <c r="C5876" t="s">
        <v>1</v>
      </c>
      <c r="D5876" s="2" t="str">
        <f t="shared" si="361"/>
        <v>KOW-UKI2-R-003</v>
      </c>
      <c r="E5876" t="s">
        <v>165</v>
      </c>
      <c r="F5876" t="s">
        <v>322</v>
      </c>
      <c r="G5876">
        <v>42</v>
      </c>
      <c r="H5876" t="str">
        <f>VLOOKUP(E5876,[1]data!$D$3:$AK$1000,34,0)</f>
        <v>Hoodie</v>
      </c>
      <c r="I5876">
        <v>2799</v>
      </c>
      <c r="J5876" t="str">
        <f>VLOOKUP(E5876,[1]data!$D$3:$AJ$1048576,33,0)</f>
        <v>2499-2999</v>
      </c>
      <c r="K5876" t="s">
        <v>5335</v>
      </c>
      <c r="L5876" t="s">
        <v>255</v>
      </c>
      <c r="M5876">
        <v>1</v>
      </c>
      <c r="N5876">
        <v>1805.65</v>
      </c>
      <c r="O5876">
        <v>-361.13</v>
      </c>
      <c r="P5876">
        <v>0</v>
      </c>
      <c r="Q5876">
        <v>1444.52</v>
      </c>
      <c r="R5876">
        <v>0</v>
      </c>
      <c r="S5876">
        <v>0</v>
      </c>
      <c r="T5876">
        <v>0</v>
      </c>
      <c r="U5876">
        <v>346.68</v>
      </c>
      <c r="V5876">
        <v>1791.2</v>
      </c>
      <c r="W5876">
        <v>1</v>
      </c>
      <c r="X5876">
        <v>2799</v>
      </c>
      <c r="Y5876">
        <v>1007.8</v>
      </c>
      <c r="Z5876" s="1">
        <v>0.36005716327259735</v>
      </c>
    </row>
    <row r="5877" spans="1:26">
      <c r="A5877" s="2">
        <v>45108</v>
      </c>
      <c r="B5877" t="s">
        <v>5318</v>
      </c>
      <c r="C5877" t="s">
        <v>1</v>
      </c>
      <c r="D5877" s="2" t="str">
        <f t="shared" si="361"/>
        <v>KOW-UKI2-R-003</v>
      </c>
      <c r="E5877" t="s">
        <v>165</v>
      </c>
      <c r="F5877" t="s">
        <v>322</v>
      </c>
      <c r="G5877">
        <v>42</v>
      </c>
      <c r="H5877" t="str">
        <f>VLOOKUP(E5877,[1]data!$D$3:$AK$1000,34,0)</f>
        <v>Hoodie</v>
      </c>
      <c r="I5877">
        <v>2799</v>
      </c>
      <c r="J5877" t="str">
        <f>VLOOKUP(E5877,[1]data!$D$3:$AJ$1048576,33,0)</f>
        <v>2499-2999</v>
      </c>
      <c r="K5877" t="s">
        <v>5336</v>
      </c>
      <c r="L5877" t="s">
        <v>255</v>
      </c>
      <c r="M5877">
        <v>1</v>
      </c>
      <c r="N5877">
        <v>1999.1</v>
      </c>
      <c r="O5877">
        <v>-299.86</v>
      </c>
      <c r="P5877">
        <v>0</v>
      </c>
      <c r="Q5877">
        <v>1699.24</v>
      </c>
      <c r="R5877">
        <v>0</v>
      </c>
      <c r="S5877">
        <v>0</v>
      </c>
      <c r="T5877">
        <v>0</v>
      </c>
      <c r="U5877">
        <v>203.91</v>
      </c>
      <c r="V5877">
        <v>1903.15</v>
      </c>
      <c r="W5877">
        <v>1</v>
      </c>
      <c r="X5877">
        <v>2799</v>
      </c>
      <c r="Y5877">
        <v>895.84999999999991</v>
      </c>
      <c r="Z5877" s="1">
        <v>0.32006073597713464</v>
      </c>
    </row>
    <row r="5878" spans="1:26">
      <c r="A5878" s="2">
        <v>45108</v>
      </c>
      <c r="B5878" t="s">
        <v>5318</v>
      </c>
      <c r="C5878" t="s">
        <v>1</v>
      </c>
      <c r="D5878" s="2" t="str">
        <f t="shared" si="361"/>
        <v>KOW-PA1-S-0003</v>
      </c>
      <c r="E5878" t="s">
        <v>114</v>
      </c>
      <c r="F5878" t="s">
        <v>268</v>
      </c>
      <c r="G5878">
        <v>40</v>
      </c>
      <c r="H5878" t="str">
        <f>VLOOKUP(E5878,[1]data!$D$3:$AK$1000,34,0)</f>
        <v>Casual</v>
      </c>
      <c r="I5878">
        <v>3499</v>
      </c>
      <c r="J5878" t="str">
        <f>VLOOKUP(E5878,[1]data!$D$3:$AJ$1048576,33,0)</f>
        <v>3499-3999</v>
      </c>
      <c r="K5878" t="s">
        <v>5337</v>
      </c>
      <c r="L5878" t="s">
        <v>255</v>
      </c>
      <c r="M5878">
        <v>1</v>
      </c>
      <c r="N5878">
        <v>1561.61</v>
      </c>
      <c r="O5878">
        <v>0</v>
      </c>
      <c r="P5878">
        <v>0</v>
      </c>
      <c r="Q5878">
        <v>1561.61</v>
      </c>
      <c r="R5878">
        <v>0</v>
      </c>
      <c r="S5878">
        <v>0</v>
      </c>
      <c r="T5878">
        <v>0</v>
      </c>
      <c r="U5878">
        <v>187.39</v>
      </c>
      <c r="V5878">
        <v>1749</v>
      </c>
      <c r="W5878">
        <v>1</v>
      </c>
      <c r="X5878">
        <v>3499</v>
      </c>
      <c r="Y5878">
        <v>1750</v>
      </c>
      <c r="Z5878" s="1">
        <v>0.50014289797084877</v>
      </c>
    </row>
    <row r="5879" spans="1:26">
      <c r="A5879" s="2">
        <v>45108</v>
      </c>
      <c r="B5879" t="s">
        <v>5318</v>
      </c>
      <c r="C5879" t="s">
        <v>1</v>
      </c>
      <c r="D5879" s="2" t="str">
        <f t="shared" si="361"/>
        <v>KOW-CC12-R-003</v>
      </c>
      <c r="E5879" t="s">
        <v>52</v>
      </c>
      <c r="F5879" t="s">
        <v>1723</v>
      </c>
      <c r="G5879">
        <v>32</v>
      </c>
      <c r="H5879" t="str">
        <f>VLOOKUP(E5879,[1]data!$D$3:$AK$1000,34,0)</f>
        <v>Bottom</v>
      </c>
      <c r="I5879">
        <v>2499</v>
      </c>
      <c r="J5879" t="str">
        <f>VLOOKUP(E5879,[1]data!$D$3:$AJ$1048576,33,0)</f>
        <v>2499-2999</v>
      </c>
      <c r="K5879" t="s">
        <v>5338</v>
      </c>
      <c r="L5879" t="s">
        <v>255</v>
      </c>
      <c r="M5879">
        <v>1</v>
      </c>
      <c r="N5879">
        <v>1784.81</v>
      </c>
      <c r="O5879">
        <v>-267.72000000000003</v>
      </c>
      <c r="P5879">
        <v>0</v>
      </c>
      <c r="Q5879">
        <v>1517.09</v>
      </c>
      <c r="R5879">
        <v>0</v>
      </c>
      <c r="S5879">
        <v>0</v>
      </c>
      <c r="T5879">
        <v>0</v>
      </c>
      <c r="U5879">
        <v>182.06</v>
      </c>
      <c r="V5879">
        <v>1699.15</v>
      </c>
      <c r="W5879">
        <v>1</v>
      </c>
      <c r="X5879">
        <v>2499</v>
      </c>
      <c r="Y5879">
        <v>799.84999999999991</v>
      </c>
      <c r="Z5879" s="1">
        <v>0.32006802721088434</v>
      </c>
    </row>
    <row r="5880" spans="1:26">
      <c r="A5880" s="2">
        <v>45108</v>
      </c>
      <c r="B5880" t="s">
        <v>5318</v>
      </c>
      <c r="C5880" t="s">
        <v>1</v>
      </c>
      <c r="D5880" s="2" t="str">
        <f t="shared" si="361"/>
        <v>KOW-CC12-R-003</v>
      </c>
      <c r="E5880" t="s">
        <v>55</v>
      </c>
      <c r="F5880" t="s">
        <v>1723</v>
      </c>
      <c r="G5880">
        <v>38</v>
      </c>
      <c r="H5880" t="str">
        <f>VLOOKUP(E5880,[1]data!$D$3:$AK$1000,34,0)</f>
        <v>Bottom</v>
      </c>
      <c r="I5880">
        <v>2499</v>
      </c>
      <c r="J5880" t="str">
        <f>VLOOKUP(E5880,[1]data!$D$3:$AJ$1048576,33,0)</f>
        <v>2499-2999</v>
      </c>
      <c r="K5880" t="s">
        <v>5339</v>
      </c>
      <c r="L5880" t="s">
        <v>255</v>
      </c>
      <c r="M5880">
        <v>1</v>
      </c>
      <c r="N5880">
        <v>1784.82</v>
      </c>
      <c r="O5880">
        <v>0</v>
      </c>
      <c r="P5880">
        <v>0</v>
      </c>
      <c r="Q5880">
        <v>1784.82</v>
      </c>
      <c r="R5880">
        <v>0</v>
      </c>
      <c r="S5880">
        <v>0</v>
      </c>
      <c r="T5880">
        <v>0</v>
      </c>
      <c r="U5880">
        <v>214.18</v>
      </c>
      <c r="V5880">
        <v>1999</v>
      </c>
      <c r="W5880">
        <v>1</v>
      </c>
      <c r="X5880">
        <v>2499</v>
      </c>
      <c r="Y5880">
        <v>500</v>
      </c>
      <c r="Z5880" s="1">
        <v>0.20008003201280511</v>
      </c>
    </row>
    <row r="5881" spans="1:26">
      <c r="A5881" s="2">
        <v>45108</v>
      </c>
      <c r="B5881" t="s">
        <v>5318</v>
      </c>
      <c r="C5881" t="s">
        <v>1</v>
      </c>
      <c r="D5881" s="2" t="str">
        <f t="shared" si="361"/>
        <v>KOW-LI2-R-0006</v>
      </c>
      <c r="E5881" t="s">
        <v>103</v>
      </c>
      <c r="F5881" t="s">
        <v>258</v>
      </c>
      <c r="G5881">
        <v>44</v>
      </c>
      <c r="H5881" t="str">
        <f>VLOOKUP(E5881,[1]data!$D$3:$AK$1000,34,0)</f>
        <v>Linen</v>
      </c>
      <c r="I5881">
        <v>3499</v>
      </c>
      <c r="J5881" t="str">
        <f>VLOOKUP(E5881,[1]data!$D$3:$AJ$1048576,33,0)</f>
        <v>3499-3999</v>
      </c>
      <c r="K5881" t="s">
        <v>5340</v>
      </c>
      <c r="L5881" t="s">
        <v>255</v>
      </c>
      <c r="M5881">
        <v>1</v>
      </c>
      <c r="N5881">
        <v>1562.49</v>
      </c>
      <c r="O5881">
        <v>-234.37</v>
      </c>
      <c r="P5881">
        <v>0</v>
      </c>
      <c r="Q5881">
        <v>1328.12</v>
      </c>
      <c r="R5881">
        <v>0</v>
      </c>
      <c r="S5881">
        <v>0</v>
      </c>
      <c r="T5881">
        <v>0</v>
      </c>
      <c r="U5881">
        <v>159.38</v>
      </c>
      <c r="V5881">
        <v>1487.5</v>
      </c>
      <c r="W5881">
        <v>1</v>
      </c>
      <c r="X5881">
        <v>3499</v>
      </c>
      <c r="Y5881">
        <v>2011.5</v>
      </c>
      <c r="Z5881" s="1">
        <v>0.57487853672477851</v>
      </c>
    </row>
    <row r="5882" spans="1:26">
      <c r="A5882" s="2">
        <v>45108</v>
      </c>
      <c r="B5882" t="s">
        <v>5318</v>
      </c>
      <c r="C5882" t="s">
        <v>1</v>
      </c>
      <c r="D5882" s="2" t="str">
        <f t="shared" si="361"/>
        <v>KOW-CC05-R-004</v>
      </c>
      <c r="E5882" t="s">
        <v>188</v>
      </c>
      <c r="F5882" t="s">
        <v>4567</v>
      </c>
      <c r="G5882" t="s">
        <v>2011</v>
      </c>
      <c r="H5882" t="str">
        <f>VLOOKUP(E5882,[1]data!$D$3:$AK$1000,34,0)</f>
        <v>Polo Tees</v>
      </c>
      <c r="I5882">
        <v>1299</v>
      </c>
      <c r="J5882" t="str">
        <f>VLOOKUP(E5882,[1]data!$D$3:$AJ$1048576,33,0)</f>
        <v>1099-1499</v>
      </c>
      <c r="K5882" t="s">
        <v>5341</v>
      </c>
      <c r="L5882" t="s">
        <v>255</v>
      </c>
      <c r="M5882">
        <v>1</v>
      </c>
      <c r="N5882">
        <v>837.88</v>
      </c>
      <c r="O5882">
        <v>-83.78</v>
      </c>
      <c r="P5882">
        <v>0</v>
      </c>
      <c r="Q5882">
        <v>754.1</v>
      </c>
      <c r="R5882">
        <v>0</v>
      </c>
      <c r="S5882">
        <v>0</v>
      </c>
      <c r="T5882">
        <v>0</v>
      </c>
      <c r="U5882">
        <v>181</v>
      </c>
      <c r="V5882">
        <v>935.1</v>
      </c>
      <c r="W5882">
        <v>1</v>
      </c>
      <c r="X5882">
        <v>1299</v>
      </c>
      <c r="Y5882">
        <v>363.9</v>
      </c>
      <c r="Z5882" s="1">
        <v>0.28013856812933025</v>
      </c>
    </row>
    <row r="5883" spans="1:26">
      <c r="A5883" s="2">
        <v>45108</v>
      </c>
      <c r="B5883" t="s">
        <v>5318</v>
      </c>
      <c r="C5883" t="s">
        <v>1</v>
      </c>
      <c r="D5883" s="2" t="str">
        <f t="shared" si="361"/>
        <v>KOW-CC05-R-004</v>
      </c>
      <c r="E5883" t="s">
        <v>188</v>
      </c>
      <c r="F5883" t="s">
        <v>4567</v>
      </c>
      <c r="G5883" t="s">
        <v>2011</v>
      </c>
      <c r="H5883" t="str">
        <f>VLOOKUP(E5883,[1]data!$D$3:$AK$1000,34,0)</f>
        <v>Polo Tees</v>
      </c>
      <c r="I5883">
        <v>1299</v>
      </c>
      <c r="J5883" t="str">
        <f>VLOOKUP(E5883,[1]data!$D$3:$AJ$1048576,33,0)</f>
        <v>1099-1499</v>
      </c>
      <c r="K5883" t="s">
        <v>5342</v>
      </c>
      <c r="L5883" t="s">
        <v>255</v>
      </c>
      <c r="M5883">
        <v>1</v>
      </c>
      <c r="N5883">
        <v>837.9</v>
      </c>
      <c r="O5883">
        <v>0</v>
      </c>
      <c r="P5883">
        <v>0</v>
      </c>
      <c r="Q5883">
        <v>837.9</v>
      </c>
      <c r="R5883">
        <v>0</v>
      </c>
      <c r="S5883">
        <v>0</v>
      </c>
      <c r="T5883">
        <v>0</v>
      </c>
      <c r="U5883">
        <v>201.1</v>
      </c>
      <c r="V5883">
        <v>1039</v>
      </c>
      <c r="W5883">
        <v>1</v>
      </c>
      <c r="X5883">
        <v>1299</v>
      </c>
      <c r="Y5883">
        <v>260</v>
      </c>
      <c r="Z5883" s="1">
        <v>0.20015396458814472</v>
      </c>
    </row>
    <row r="5884" spans="1:26">
      <c r="A5884" s="2">
        <v>45108</v>
      </c>
      <c r="B5884" t="s">
        <v>5318</v>
      </c>
      <c r="C5884" t="s">
        <v>1</v>
      </c>
      <c r="D5884" s="2" t="str">
        <f t="shared" si="361"/>
        <v>KOW-CC02-R-004</v>
      </c>
      <c r="E5884" t="s">
        <v>37</v>
      </c>
      <c r="F5884" t="s">
        <v>1508</v>
      </c>
      <c r="G5884">
        <v>40</v>
      </c>
      <c r="H5884" t="str">
        <f>VLOOKUP(E5884,[1]data!$D$3:$AK$1000,34,0)</f>
        <v>Casual</v>
      </c>
      <c r="I5884">
        <v>2499</v>
      </c>
      <c r="J5884" t="str">
        <f>VLOOKUP(E5884,[1]data!$D$3:$AJ$1048576,33,0)</f>
        <v>2499-2999</v>
      </c>
      <c r="K5884" t="s">
        <v>5343</v>
      </c>
      <c r="L5884" t="s">
        <v>255</v>
      </c>
      <c r="M5884">
        <v>1</v>
      </c>
      <c r="N5884">
        <v>1612.08</v>
      </c>
      <c r="O5884">
        <v>-161.19999999999999</v>
      </c>
      <c r="P5884">
        <v>0</v>
      </c>
      <c r="Q5884">
        <v>1450.88</v>
      </c>
      <c r="R5884">
        <v>0</v>
      </c>
      <c r="S5884">
        <v>0</v>
      </c>
      <c r="T5884">
        <v>0</v>
      </c>
      <c r="U5884">
        <v>348.22</v>
      </c>
      <c r="V5884">
        <v>1799.1</v>
      </c>
      <c r="W5884">
        <v>1</v>
      </c>
      <c r="X5884">
        <v>2499</v>
      </c>
      <c r="Y5884">
        <v>699.90000000000009</v>
      </c>
      <c r="Z5884" s="1">
        <v>0.28007202881152465</v>
      </c>
    </row>
    <row r="5885" spans="1:26">
      <c r="A5885" s="2">
        <v>45108</v>
      </c>
      <c r="B5885" t="s">
        <v>5318</v>
      </c>
      <c r="C5885" t="s">
        <v>1</v>
      </c>
      <c r="D5885" s="2" t="str">
        <f t="shared" si="361"/>
        <v>KOW-CC02-R-004</v>
      </c>
      <c r="E5885" t="s">
        <v>37</v>
      </c>
      <c r="F5885" t="s">
        <v>1508</v>
      </c>
      <c r="G5885">
        <v>40</v>
      </c>
      <c r="H5885" t="str">
        <f>VLOOKUP(E5885,[1]data!$D$3:$AK$1000,34,0)</f>
        <v>Casual</v>
      </c>
      <c r="I5885">
        <v>2499</v>
      </c>
      <c r="J5885" t="str">
        <f>VLOOKUP(E5885,[1]data!$D$3:$AJ$1048576,33,0)</f>
        <v>2499-2999</v>
      </c>
      <c r="K5885" t="s">
        <v>5344</v>
      </c>
      <c r="L5885" t="s">
        <v>255</v>
      </c>
      <c r="M5885">
        <v>1</v>
      </c>
      <c r="N5885">
        <v>1784.82</v>
      </c>
      <c r="O5885">
        <v>-178.48</v>
      </c>
      <c r="P5885">
        <v>0</v>
      </c>
      <c r="Q5885">
        <v>1606.34</v>
      </c>
      <c r="R5885">
        <v>0</v>
      </c>
      <c r="S5885">
        <v>0</v>
      </c>
      <c r="T5885">
        <v>0</v>
      </c>
      <c r="U5885">
        <v>192.76</v>
      </c>
      <c r="V5885">
        <v>1799.1</v>
      </c>
      <c r="W5885">
        <v>1</v>
      </c>
      <c r="X5885">
        <v>2499</v>
      </c>
      <c r="Y5885">
        <v>699.90000000000009</v>
      </c>
      <c r="Z5885" s="1">
        <v>0.28007202881152465</v>
      </c>
    </row>
    <row r="5886" spans="1:26">
      <c r="A5886" s="2">
        <v>45108</v>
      </c>
      <c r="B5886" t="s">
        <v>5318</v>
      </c>
      <c r="C5886" t="s">
        <v>1</v>
      </c>
      <c r="D5886" s="2" t="str">
        <f t="shared" si="361"/>
        <v>KOW-CC02-R-004</v>
      </c>
      <c r="E5886" t="s">
        <v>37</v>
      </c>
      <c r="F5886" t="s">
        <v>1508</v>
      </c>
      <c r="G5886">
        <v>40</v>
      </c>
      <c r="H5886" t="str">
        <f>VLOOKUP(E5886,[1]data!$D$3:$AK$1000,34,0)</f>
        <v>Casual</v>
      </c>
      <c r="I5886">
        <v>2499</v>
      </c>
      <c r="J5886" t="str">
        <f>VLOOKUP(E5886,[1]data!$D$3:$AJ$1048576,33,0)</f>
        <v>2499-2999</v>
      </c>
      <c r="K5886" t="s">
        <v>5345</v>
      </c>
      <c r="L5886" t="s">
        <v>255</v>
      </c>
      <c r="M5886">
        <v>1</v>
      </c>
      <c r="N5886">
        <v>1612.1</v>
      </c>
      <c r="O5886">
        <v>0</v>
      </c>
      <c r="P5886">
        <v>0</v>
      </c>
      <c r="Q5886">
        <v>1612.1</v>
      </c>
      <c r="R5886">
        <v>0</v>
      </c>
      <c r="S5886">
        <v>0</v>
      </c>
      <c r="T5886">
        <v>0</v>
      </c>
      <c r="U5886">
        <v>386.9</v>
      </c>
      <c r="V5886">
        <v>1999</v>
      </c>
      <c r="W5886">
        <v>1</v>
      </c>
      <c r="X5886">
        <v>2499</v>
      </c>
      <c r="Y5886">
        <v>500</v>
      </c>
      <c r="Z5886" s="1">
        <v>0.20008003201280511</v>
      </c>
    </row>
    <row r="5887" spans="1:26">
      <c r="A5887" s="2">
        <v>45108</v>
      </c>
      <c r="B5887" t="s">
        <v>5318</v>
      </c>
      <c r="C5887" t="s">
        <v>1</v>
      </c>
      <c r="D5887" s="2" t="str">
        <f t="shared" si="361"/>
        <v>KOW-CC02-R-004</v>
      </c>
      <c r="E5887" t="s">
        <v>37</v>
      </c>
      <c r="F5887" t="s">
        <v>1508</v>
      </c>
      <c r="G5887">
        <v>40</v>
      </c>
      <c r="H5887" t="str">
        <f>VLOOKUP(E5887,[1]data!$D$3:$AK$1000,34,0)</f>
        <v>Casual</v>
      </c>
      <c r="I5887">
        <v>2499</v>
      </c>
      <c r="J5887" t="str">
        <f>VLOOKUP(E5887,[1]data!$D$3:$AJ$1048576,33,0)</f>
        <v>2499-2999</v>
      </c>
      <c r="K5887" t="s">
        <v>5346</v>
      </c>
      <c r="L5887" t="s">
        <v>255</v>
      </c>
      <c r="M5887">
        <v>1</v>
      </c>
      <c r="N5887">
        <v>1784.82</v>
      </c>
      <c r="O5887">
        <v>-178.48</v>
      </c>
      <c r="P5887">
        <v>0</v>
      </c>
      <c r="Q5887">
        <v>1606.34</v>
      </c>
      <c r="R5887">
        <v>0</v>
      </c>
      <c r="S5887">
        <v>0</v>
      </c>
      <c r="T5887">
        <v>0</v>
      </c>
      <c r="U5887">
        <v>192.76</v>
      </c>
      <c r="V5887">
        <v>1799.1</v>
      </c>
      <c r="W5887">
        <v>1</v>
      </c>
      <c r="X5887">
        <v>2499</v>
      </c>
      <c r="Y5887">
        <v>699.90000000000009</v>
      </c>
      <c r="Z5887" s="1">
        <v>0.28007202881152465</v>
      </c>
    </row>
    <row r="5888" spans="1:26">
      <c r="A5888" s="2">
        <v>45108</v>
      </c>
      <c r="B5888" t="s">
        <v>5318</v>
      </c>
      <c r="C5888" t="s">
        <v>1</v>
      </c>
      <c r="D5888" s="2" t="str">
        <f t="shared" si="361"/>
        <v>KOW-PA2-R-0004</v>
      </c>
      <c r="E5888" t="s">
        <v>117</v>
      </c>
      <c r="F5888" t="s">
        <v>406</v>
      </c>
      <c r="G5888">
        <v>42</v>
      </c>
      <c r="H5888" t="str">
        <f>VLOOKUP(E5888,[1]data!$D$3:$AK$1000,34,0)</f>
        <v>Party</v>
      </c>
      <c r="I5888">
        <v>2499</v>
      </c>
      <c r="J5888" t="str">
        <f>VLOOKUP(E5888,[1]data!$D$3:$AJ$1048576,33,0)</f>
        <v>2499-2999</v>
      </c>
      <c r="K5888" t="s">
        <v>5335</v>
      </c>
      <c r="L5888" t="s">
        <v>255</v>
      </c>
      <c r="M5888">
        <v>1</v>
      </c>
      <c r="N5888">
        <v>1612.1</v>
      </c>
      <c r="O5888">
        <v>-322.42</v>
      </c>
      <c r="P5888">
        <v>0</v>
      </c>
      <c r="Q5888">
        <v>1289.68</v>
      </c>
      <c r="R5888">
        <v>0</v>
      </c>
      <c r="S5888">
        <v>0</v>
      </c>
      <c r="T5888">
        <v>0</v>
      </c>
      <c r="U5888">
        <v>309.52</v>
      </c>
      <c r="V5888">
        <v>1599.2</v>
      </c>
      <c r="W5888">
        <v>1</v>
      </c>
      <c r="X5888">
        <v>2499</v>
      </c>
      <c r="Y5888">
        <v>899.8</v>
      </c>
      <c r="Z5888" s="1">
        <v>0.36006402561024409</v>
      </c>
    </row>
    <row r="5889" spans="1:26">
      <c r="A5889" s="2">
        <v>45108</v>
      </c>
      <c r="B5889" t="s">
        <v>5318</v>
      </c>
      <c r="C5889" t="s">
        <v>1</v>
      </c>
      <c r="D5889" s="2" t="str">
        <f t="shared" si="361"/>
        <v>KOW-CC09-R-003</v>
      </c>
      <c r="E5889" t="s">
        <v>47</v>
      </c>
      <c r="F5889" t="s">
        <v>1721</v>
      </c>
      <c r="G5889">
        <v>32</v>
      </c>
      <c r="H5889" t="str">
        <f>VLOOKUP(E5889,[1]data!$D$3:$AK$1000,34,0)</f>
        <v>Bottom</v>
      </c>
      <c r="I5889">
        <v>1499</v>
      </c>
      <c r="J5889" t="str">
        <f>VLOOKUP(E5889,[1]data!$D$3:$AJ$1048576,33,0)</f>
        <v>1099-1499</v>
      </c>
      <c r="K5889" t="s">
        <v>5347</v>
      </c>
      <c r="L5889" t="s">
        <v>255</v>
      </c>
      <c r="M5889">
        <v>1</v>
      </c>
      <c r="N5889">
        <v>1070.54</v>
      </c>
      <c r="O5889">
        <v>0</v>
      </c>
      <c r="P5889">
        <v>0</v>
      </c>
      <c r="Q5889">
        <v>1070.54</v>
      </c>
      <c r="R5889">
        <v>0</v>
      </c>
      <c r="S5889">
        <v>0</v>
      </c>
      <c r="T5889">
        <v>0</v>
      </c>
      <c r="U5889">
        <v>128.46</v>
      </c>
      <c r="V5889">
        <v>1199</v>
      </c>
      <c r="W5889">
        <v>1</v>
      </c>
      <c r="X5889">
        <v>1499</v>
      </c>
      <c r="Y5889">
        <v>300</v>
      </c>
      <c r="Z5889" s="1">
        <v>0.20013342228152101</v>
      </c>
    </row>
    <row r="5890" spans="1:26">
      <c r="A5890" s="2">
        <v>45108</v>
      </c>
      <c r="B5890" t="s">
        <v>5318</v>
      </c>
      <c r="C5890" t="s">
        <v>1</v>
      </c>
      <c r="D5890" s="2" t="str">
        <f t="shared" si="361"/>
        <v>KOW-CC09-R-003</v>
      </c>
      <c r="E5890" t="s">
        <v>47</v>
      </c>
      <c r="F5890" t="s">
        <v>1721</v>
      </c>
      <c r="G5890">
        <v>32</v>
      </c>
      <c r="H5890" t="str">
        <f>VLOOKUP(E5890,[1]data!$D$3:$AK$1000,34,0)</f>
        <v>Bottom</v>
      </c>
      <c r="I5890">
        <v>1499</v>
      </c>
      <c r="J5890" t="str">
        <f>VLOOKUP(E5890,[1]data!$D$3:$AJ$1048576,33,0)</f>
        <v>1099-1499</v>
      </c>
      <c r="K5890" t="s">
        <v>5338</v>
      </c>
      <c r="L5890" t="s">
        <v>255</v>
      </c>
      <c r="M5890">
        <v>1</v>
      </c>
      <c r="N5890">
        <v>1070.54</v>
      </c>
      <c r="O5890">
        <v>-160.58000000000001</v>
      </c>
      <c r="P5890">
        <v>0</v>
      </c>
      <c r="Q5890">
        <v>909.96</v>
      </c>
      <c r="R5890">
        <v>0</v>
      </c>
      <c r="S5890">
        <v>0</v>
      </c>
      <c r="T5890">
        <v>0</v>
      </c>
      <c r="U5890">
        <v>109.19</v>
      </c>
      <c r="V5890">
        <v>1019.15</v>
      </c>
      <c r="W5890">
        <v>1</v>
      </c>
      <c r="X5890">
        <v>1499</v>
      </c>
      <c r="Y5890">
        <v>479.85</v>
      </c>
      <c r="Z5890" s="1">
        <v>0.32011340893929285</v>
      </c>
    </row>
    <row r="5891" spans="1:26">
      <c r="A5891" s="2">
        <v>45108</v>
      </c>
      <c r="B5891" t="s">
        <v>5318</v>
      </c>
      <c r="C5891" t="s">
        <v>1</v>
      </c>
      <c r="D5891" s="2" t="str">
        <f t="shared" ref="D5891:D5954" si="362">LEFT(E5891,14)</f>
        <v>KOW-CC09-R-003</v>
      </c>
      <c r="E5891" t="s">
        <v>47</v>
      </c>
      <c r="F5891" t="s">
        <v>1721</v>
      </c>
      <c r="G5891">
        <v>32</v>
      </c>
      <c r="H5891" t="str">
        <f>VLOOKUP(E5891,[1]data!$D$3:$AK$1000,34,0)</f>
        <v>Bottom</v>
      </c>
      <c r="I5891">
        <v>1499</v>
      </c>
      <c r="J5891" t="str">
        <f>VLOOKUP(E5891,[1]data!$D$3:$AJ$1048576,33,0)</f>
        <v>1099-1499</v>
      </c>
      <c r="K5891" t="s">
        <v>5348</v>
      </c>
      <c r="L5891" t="s">
        <v>255</v>
      </c>
      <c r="M5891">
        <v>1</v>
      </c>
      <c r="N5891">
        <v>1070.54</v>
      </c>
      <c r="O5891">
        <v>-160.58000000000001</v>
      </c>
      <c r="P5891">
        <v>0</v>
      </c>
      <c r="Q5891">
        <v>909.96</v>
      </c>
      <c r="R5891">
        <v>0</v>
      </c>
      <c r="S5891">
        <v>0</v>
      </c>
      <c r="T5891">
        <v>0</v>
      </c>
      <c r="U5891">
        <v>109.19</v>
      </c>
      <c r="V5891">
        <v>1019.15</v>
      </c>
      <c r="W5891">
        <v>1</v>
      </c>
      <c r="X5891">
        <v>1499</v>
      </c>
      <c r="Y5891">
        <v>479.85</v>
      </c>
      <c r="Z5891" s="1">
        <v>0.32011340893929285</v>
      </c>
    </row>
    <row r="5892" spans="1:26">
      <c r="A5892" s="2">
        <v>45108</v>
      </c>
      <c r="B5892" t="s">
        <v>5318</v>
      </c>
      <c r="C5892" t="s">
        <v>1</v>
      </c>
      <c r="D5892" s="2" t="str">
        <f t="shared" si="362"/>
        <v>KOW-CC09-R-003</v>
      </c>
      <c r="E5892" t="s">
        <v>47</v>
      </c>
      <c r="F5892" t="s">
        <v>1721</v>
      </c>
      <c r="G5892">
        <v>32</v>
      </c>
      <c r="H5892" t="str">
        <f>VLOOKUP(E5892,[1]data!$D$3:$AK$1000,34,0)</f>
        <v>Bottom</v>
      </c>
      <c r="I5892">
        <v>1499</v>
      </c>
      <c r="J5892" t="str">
        <f>VLOOKUP(E5892,[1]data!$D$3:$AJ$1048576,33,0)</f>
        <v>1099-1499</v>
      </c>
      <c r="K5892" t="s">
        <v>5349</v>
      </c>
      <c r="L5892" t="s">
        <v>255</v>
      </c>
      <c r="M5892">
        <v>1</v>
      </c>
      <c r="N5892">
        <v>1070.53</v>
      </c>
      <c r="O5892">
        <v>-107.05</v>
      </c>
      <c r="P5892">
        <v>0</v>
      </c>
      <c r="Q5892">
        <v>963.48</v>
      </c>
      <c r="R5892">
        <v>0</v>
      </c>
      <c r="S5892">
        <v>0</v>
      </c>
      <c r="T5892">
        <v>0</v>
      </c>
      <c r="U5892">
        <v>115.62</v>
      </c>
      <c r="V5892">
        <v>1079.0999999999999</v>
      </c>
      <c r="W5892">
        <v>1</v>
      </c>
      <c r="X5892">
        <v>1499</v>
      </c>
      <c r="Y5892">
        <v>419.90000000000009</v>
      </c>
      <c r="Z5892" s="1">
        <v>0.28012008005336897</v>
      </c>
    </row>
    <row r="5893" spans="1:26">
      <c r="A5893" s="2">
        <v>45108</v>
      </c>
      <c r="B5893" t="s">
        <v>5318</v>
      </c>
      <c r="C5893" t="s">
        <v>1</v>
      </c>
      <c r="D5893" s="2" t="str">
        <f t="shared" si="362"/>
        <v>KOW-PO25-R-002</v>
      </c>
      <c r="E5893" t="s">
        <v>131</v>
      </c>
      <c r="F5893" t="s">
        <v>470</v>
      </c>
      <c r="G5893">
        <v>39</v>
      </c>
      <c r="H5893" t="str">
        <f>VLOOKUP(E5893,[1]data!$D$3:$AK$1000,34,0)</f>
        <v>Casual</v>
      </c>
      <c r="I5893">
        <v>2199</v>
      </c>
      <c r="J5893" t="str">
        <f>VLOOKUP(E5893,[1]data!$D$3:$AJ$1048576,33,0)</f>
        <v>1799-2299</v>
      </c>
      <c r="K5893" t="s">
        <v>5350</v>
      </c>
      <c r="L5893" t="s">
        <v>255</v>
      </c>
      <c r="M5893">
        <v>1</v>
      </c>
      <c r="N5893">
        <v>1570.54</v>
      </c>
      <c r="O5893">
        <v>0</v>
      </c>
      <c r="P5893">
        <v>0</v>
      </c>
      <c r="Q5893">
        <v>1570.54</v>
      </c>
      <c r="R5893">
        <v>0</v>
      </c>
      <c r="S5893">
        <v>0</v>
      </c>
      <c r="T5893">
        <v>0</v>
      </c>
      <c r="U5893">
        <v>188.46</v>
      </c>
      <c r="V5893">
        <v>1759</v>
      </c>
      <c r="W5893">
        <v>1</v>
      </c>
      <c r="X5893">
        <v>2199</v>
      </c>
      <c r="Y5893">
        <v>440</v>
      </c>
      <c r="Z5893" s="1">
        <v>0.20009095043201455</v>
      </c>
    </row>
    <row r="5894" spans="1:26">
      <c r="A5894" s="2">
        <v>45108</v>
      </c>
      <c r="B5894" t="s">
        <v>5318</v>
      </c>
      <c r="C5894" t="s">
        <v>1</v>
      </c>
      <c r="D5894" s="2" t="str">
        <f t="shared" si="362"/>
        <v>KOW-CA5-R-0001</v>
      </c>
      <c r="E5894" t="s">
        <v>23</v>
      </c>
      <c r="F5894" t="s">
        <v>331</v>
      </c>
      <c r="G5894">
        <v>44</v>
      </c>
      <c r="H5894" t="str">
        <f>VLOOKUP(E5894,[1]data!$D$3:$AK$1000,34,0)</f>
        <v>Casual</v>
      </c>
      <c r="I5894">
        <v>1499</v>
      </c>
      <c r="J5894" t="str">
        <f>VLOOKUP(E5894,[1]data!$D$3:$AJ$1048576,33,0)</f>
        <v>1099-1499</v>
      </c>
      <c r="K5894" t="s">
        <v>5351</v>
      </c>
      <c r="L5894" t="s">
        <v>255</v>
      </c>
      <c r="M5894">
        <v>1</v>
      </c>
      <c r="N5894">
        <v>1070.54</v>
      </c>
      <c r="O5894">
        <v>0</v>
      </c>
      <c r="P5894">
        <v>0</v>
      </c>
      <c r="Q5894">
        <v>1070.54</v>
      </c>
      <c r="R5894">
        <v>0</v>
      </c>
      <c r="S5894">
        <v>0</v>
      </c>
      <c r="T5894">
        <v>0</v>
      </c>
      <c r="U5894">
        <v>128.46</v>
      </c>
      <c r="V5894">
        <v>1199</v>
      </c>
      <c r="W5894">
        <v>1</v>
      </c>
      <c r="X5894">
        <v>1499</v>
      </c>
      <c r="Y5894">
        <v>300</v>
      </c>
      <c r="Z5894" s="1">
        <v>0.20013342228152101</v>
      </c>
    </row>
    <row r="5895" spans="1:26">
      <c r="A5895" s="2">
        <v>45108</v>
      </c>
      <c r="B5895" t="s">
        <v>5318</v>
      </c>
      <c r="C5895" t="s">
        <v>1</v>
      </c>
      <c r="D5895" s="2" t="str">
        <f t="shared" si="362"/>
        <v>KOW-FF02-R-005</v>
      </c>
      <c r="E5895" t="s">
        <v>59</v>
      </c>
      <c r="F5895" t="s">
        <v>1829</v>
      </c>
      <c r="G5895">
        <v>39</v>
      </c>
      <c r="H5895" t="str">
        <f>VLOOKUP(E5895,[1]data!$D$3:$AK$1000,34,0)</f>
        <v>Linen</v>
      </c>
      <c r="I5895">
        <v>3799</v>
      </c>
      <c r="J5895" t="str">
        <f>VLOOKUP(E5895,[1]data!$D$3:$AJ$1048576,33,0)</f>
        <v>3499-3999</v>
      </c>
      <c r="K5895" t="s">
        <v>5352</v>
      </c>
      <c r="L5895" t="s">
        <v>473</v>
      </c>
      <c r="M5895">
        <v>1</v>
      </c>
      <c r="N5895">
        <v>1696.42</v>
      </c>
      <c r="O5895">
        <v>-169.64</v>
      </c>
      <c r="P5895">
        <v>0</v>
      </c>
      <c r="Q5895">
        <v>1526.78</v>
      </c>
      <c r="R5895">
        <v>0</v>
      </c>
      <c r="S5895">
        <v>0</v>
      </c>
      <c r="T5895">
        <v>0</v>
      </c>
      <c r="U5895">
        <v>183.22</v>
      </c>
      <c r="V5895">
        <v>1710</v>
      </c>
      <c r="W5895">
        <v>1</v>
      </c>
      <c r="X5895">
        <v>3799</v>
      </c>
      <c r="Y5895">
        <v>2089</v>
      </c>
      <c r="Z5895" s="1">
        <v>0.54988154777573051</v>
      </c>
    </row>
    <row r="5896" spans="1:26">
      <c r="A5896" s="2">
        <v>45108</v>
      </c>
      <c r="B5896" t="s">
        <v>5318</v>
      </c>
      <c r="C5896" t="s">
        <v>1</v>
      </c>
      <c r="D5896" s="2" t="str">
        <f t="shared" si="362"/>
        <v>KOW-SW2-R-0072</v>
      </c>
      <c r="E5896" t="s">
        <v>213</v>
      </c>
      <c r="F5896" t="s">
        <v>5194</v>
      </c>
      <c r="G5896" t="s">
        <v>2080</v>
      </c>
      <c r="H5896" t="str">
        <f>VLOOKUP(E5896,[1]data!$D$3:$AK$1000,34,0)</f>
        <v>SweatShirts</v>
      </c>
      <c r="I5896">
        <v>1999</v>
      </c>
      <c r="J5896" t="str">
        <f>VLOOKUP(E5896,[1]data!$D$3:$AJ$1048576,33,0)</f>
        <v>1799-2299</v>
      </c>
      <c r="K5896" t="s">
        <v>5353</v>
      </c>
      <c r="L5896" t="s">
        <v>255</v>
      </c>
      <c r="M5896">
        <v>1</v>
      </c>
      <c r="N5896">
        <v>1289.52</v>
      </c>
      <c r="O5896">
        <v>0</v>
      </c>
      <c r="P5896">
        <v>0</v>
      </c>
      <c r="Q5896">
        <v>1289.52</v>
      </c>
      <c r="R5896">
        <v>0</v>
      </c>
      <c r="S5896">
        <v>0</v>
      </c>
      <c r="T5896">
        <v>0</v>
      </c>
      <c r="U5896">
        <v>309.48</v>
      </c>
      <c r="V5896">
        <v>1599</v>
      </c>
      <c r="W5896">
        <v>1</v>
      </c>
      <c r="X5896">
        <v>1999</v>
      </c>
      <c r="Y5896">
        <v>400</v>
      </c>
      <c r="Z5896" s="1">
        <v>0.20010005002501249</v>
      </c>
    </row>
    <row r="5897" spans="1:26">
      <c r="A5897" s="2">
        <v>45108</v>
      </c>
      <c r="B5897" t="s">
        <v>5318</v>
      </c>
      <c r="C5897" t="s">
        <v>1</v>
      </c>
      <c r="D5897" s="2" t="str">
        <f t="shared" si="362"/>
        <v>KOW-SW2-R-0072</v>
      </c>
      <c r="E5897" t="s">
        <v>213</v>
      </c>
      <c r="F5897" t="s">
        <v>5194</v>
      </c>
      <c r="G5897" t="s">
        <v>2080</v>
      </c>
      <c r="H5897" t="str">
        <f>VLOOKUP(E5897,[1]data!$D$3:$AK$1000,34,0)</f>
        <v>SweatShirts</v>
      </c>
      <c r="I5897">
        <v>1999</v>
      </c>
      <c r="J5897" t="str">
        <f>VLOOKUP(E5897,[1]data!$D$3:$AJ$1048576,33,0)</f>
        <v>1799-2299</v>
      </c>
      <c r="K5897" t="s">
        <v>5354</v>
      </c>
      <c r="L5897" t="s">
        <v>255</v>
      </c>
      <c r="M5897">
        <v>1</v>
      </c>
      <c r="N5897">
        <v>1427.68</v>
      </c>
      <c r="O5897">
        <v>-214.15</v>
      </c>
      <c r="P5897">
        <v>0</v>
      </c>
      <c r="Q5897">
        <v>1213.53</v>
      </c>
      <c r="R5897">
        <v>0</v>
      </c>
      <c r="S5897">
        <v>0</v>
      </c>
      <c r="T5897">
        <v>0</v>
      </c>
      <c r="U5897">
        <v>145.62</v>
      </c>
      <c r="V5897">
        <v>1359.15</v>
      </c>
      <c r="W5897">
        <v>1</v>
      </c>
      <c r="X5897">
        <v>1999</v>
      </c>
      <c r="Y5897">
        <v>639.84999999999991</v>
      </c>
      <c r="Z5897" s="1">
        <v>0.32008504252126058</v>
      </c>
    </row>
    <row r="5898" spans="1:26">
      <c r="A5898" s="2">
        <v>45108</v>
      </c>
      <c r="B5898" t="s">
        <v>5318</v>
      </c>
      <c r="C5898" t="s">
        <v>1</v>
      </c>
      <c r="D5898" s="2" t="str">
        <f t="shared" si="362"/>
        <v>KOW-SW2-R-0072</v>
      </c>
      <c r="E5898" t="s">
        <v>214</v>
      </c>
      <c r="F5898" t="s">
        <v>5194</v>
      </c>
      <c r="G5898" t="s">
        <v>2029</v>
      </c>
      <c r="H5898" t="str">
        <f>VLOOKUP(E5898,[1]data!$D$3:$AK$1000,34,0)</f>
        <v>SweatShirts</v>
      </c>
      <c r="I5898">
        <v>1999</v>
      </c>
      <c r="J5898" t="str">
        <f>VLOOKUP(E5898,[1]data!$D$3:$AJ$1048576,33,0)</f>
        <v>1799-2299</v>
      </c>
      <c r="K5898" t="s">
        <v>5355</v>
      </c>
      <c r="L5898" t="s">
        <v>255</v>
      </c>
      <c r="M5898">
        <v>1</v>
      </c>
      <c r="N5898">
        <v>1289.52</v>
      </c>
      <c r="O5898">
        <v>-257.89999999999998</v>
      </c>
      <c r="P5898">
        <v>0</v>
      </c>
      <c r="Q5898">
        <v>1031.6199999999999</v>
      </c>
      <c r="R5898">
        <v>0</v>
      </c>
      <c r="S5898">
        <v>0</v>
      </c>
      <c r="T5898">
        <v>0</v>
      </c>
      <c r="U5898">
        <v>247.58</v>
      </c>
      <c r="V5898">
        <v>1279.2</v>
      </c>
      <c r="W5898">
        <v>1</v>
      </c>
      <c r="X5898">
        <v>1999</v>
      </c>
      <c r="Y5898">
        <v>719.8</v>
      </c>
      <c r="Z5898" s="1">
        <v>0.36008004002000998</v>
      </c>
    </row>
    <row r="5899" spans="1:26">
      <c r="A5899" s="2">
        <v>45108</v>
      </c>
      <c r="B5899" t="s">
        <v>5318</v>
      </c>
      <c r="C5899" t="s">
        <v>1</v>
      </c>
      <c r="D5899" s="2" t="str">
        <f t="shared" si="362"/>
        <v>KOW-SW2-R-0072</v>
      </c>
      <c r="E5899" t="s">
        <v>214</v>
      </c>
      <c r="F5899" t="s">
        <v>5194</v>
      </c>
      <c r="G5899" t="s">
        <v>2029</v>
      </c>
      <c r="H5899" t="str">
        <f>VLOOKUP(E5899,[1]data!$D$3:$AK$1000,34,0)</f>
        <v>SweatShirts</v>
      </c>
      <c r="I5899">
        <v>1999</v>
      </c>
      <c r="J5899" t="str">
        <f>VLOOKUP(E5899,[1]data!$D$3:$AJ$1048576,33,0)</f>
        <v>1799-2299</v>
      </c>
      <c r="K5899" t="s">
        <v>5356</v>
      </c>
      <c r="L5899" t="s">
        <v>255</v>
      </c>
      <c r="M5899">
        <v>1</v>
      </c>
      <c r="N5899">
        <v>1427.68</v>
      </c>
      <c r="O5899">
        <v>0</v>
      </c>
      <c r="P5899">
        <v>0</v>
      </c>
      <c r="Q5899">
        <v>1427.68</v>
      </c>
      <c r="R5899">
        <v>0</v>
      </c>
      <c r="S5899">
        <v>0</v>
      </c>
      <c r="T5899">
        <v>0</v>
      </c>
      <c r="U5899">
        <v>171.32</v>
      </c>
      <c r="V5899">
        <v>1599</v>
      </c>
      <c r="W5899">
        <v>1</v>
      </c>
      <c r="X5899">
        <v>1999</v>
      </c>
      <c r="Y5899">
        <v>400</v>
      </c>
      <c r="Z5899" s="1">
        <v>0.20010005002501249</v>
      </c>
    </row>
    <row r="5900" spans="1:26">
      <c r="A5900" s="2">
        <v>45108</v>
      </c>
      <c r="B5900" t="s">
        <v>5318</v>
      </c>
      <c r="C5900" t="s">
        <v>1</v>
      </c>
      <c r="D5900" s="2" t="str">
        <f t="shared" si="362"/>
        <v>KOW-SW2-R-0072</v>
      </c>
      <c r="E5900" t="s">
        <v>214</v>
      </c>
      <c r="F5900" t="s">
        <v>5194</v>
      </c>
      <c r="G5900" t="s">
        <v>2029</v>
      </c>
      <c r="H5900" t="str">
        <f>VLOOKUP(E5900,[1]data!$D$3:$AK$1000,34,0)</f>
        <v>SweatShirts</v>
      </c>
      <c r="I5900">
        <v>1999</v>
      </c>
      <c r="J5900" t="str">
        <f>VLOOKUP(E5900,[1]data!$D$3:$AJ$1048576,33,0)</f>
        <v>1799-2299</v>
      </c>
      <c r="K5900" t="s">
        <v>5333</v>
      </c>
      <c r="L5900" t="s">
        <v>255</v>
      </c>
      <c r="M5900">
        <v>1</v>
      </c>
      <c r="N5900">
        <v>1427.68</v>
      </c>
      <c r="O5900">
        <v>-214.15</v>
      </c>
      <c r="P5900">
        <v>0</v>
      </c>
      <c r="Q5900">
        <v>1213.53</v>
      </c>
      <c r="R5900">
        <v>0</v>
      </c>
      <c r="S5900">
        <v>0</v>
      </c>
      <c r="T5900">
        <v>0</v>
      </c>
      <c r="U5900">
        <v>145.62</v>
      </c>
      <c r="V5900">
        <v>1359.15</v>
      </c>
      <c r="W5900">
        <v>1</v>
      </c>
      <c r="X5900">
        <v>1999</v>
      </c>
      <c r="Y5900">
        <v>639.84999999999991</v>
      </c>
      <c r="Z5900" s="1">
        <v>0.32008504252126058</v>
      </c>
    </row>
    <row r="5901" spans="1:26">
      <c r="A5901" s="2">
        <v>45108</v>
      </c>
      <c r="B5901" t="s">
        <v>5318</v>
      </c>
      <c r="C5901" t="s">
        <v>1</v>
      </c>
      <c r="D5901" s="2" t="str">
        <f t="shared" si="362"/>
        <v>KOW-SW2-R-0072</v>
      </c>
      <c r="E5901" t="s">
        <v>214</v>
      </c>
      <c r="F5901" t="s">
        <v>5194</v>
      </c>
      <c r="G5901" t="s">
        <v>2029</v>
      </c>
      <c r="H5901" t="str">
        <f>VLOOKUP(E5901,[1]data!$D$3:$AK$1000,34,0)</f>
        <v>SweatShirts</v>
      </c>
      <c r="I5901">
        <v>1999</v>
      </c>
      <c r="J5901" t="str">
        <f>VLOOKUP(E5901,[1]data!$D$3:$AJ$1048576,33,0)</f>
        <v>1799-2299</v>
      </c>
      <c r="K5901" t="s">
        <v>5357</v>
      </c>
      <c r="L5901" t="s">
        <v>255</v>
      </c>
      <c r="M5901">
        <v>1</v>
      </c>
      <c r="N5901">
        <v>1427.68</v>
      </c>
      <c r="O5901">
        <v>0</v>
      </c>
      <c r="P5901">
        <v>0</v>
      </c>
      <c r="Q5901">
        <v>1427.68</v>
      </c>
      <c r="R5901">
        <v>0</v>
      </c>
      <c r="S5901">
        <v>0</v>
      </c>
      <c r="T5901">
        <v>0</v>
      </c>
      <c r="U5901">
        <v>171.32</v>
      </c>
      <c r="V5901">
        <v>1599</v>
      </c>
      <c r="W5901">
        <v>1</v>
      </c>
      <c r="X5901">
        <v>1999</v>
      </c>
      <c r="Y5901">
        <v>400</v>
      </c>
      <c r="Z5901" s="1">
        <v>0.20010005002501249</v>
      </c>
    </row>
    <row r="5902" spans="1:26">
      <c r="A5902" s="2">
        <v>45108</v>
      </c>
      <c r="B5902" t="s">
        <v>5318</v>
      </c>
      <c r="C5902" t="s">
        <v>1</v>
      </c>
      <c r="D5902" s="2" t="str">
        <f t="shared" si="362"/>
        <v>KOW-SW2-R-0072</v>
      </c>
      <c r="E5902" t="s">
        <v>214</v>
      </c>
      <c r="F5902" t="s">
        <v>5194</v>
      </c>
      <c r="G5902" t="s">
        <v>2029</v>
      </c>
      <c r="H5902" t="str">
        <f>VLOOKUP(E5902,[1]data!$D$3:$AK$1000,34,0)</f>
        <v>SweatShirts</v>
      </c>
      <c r="I5902">
        <v>1999</v>
      </c>
      <c r="J5902" t="str">
        <f>VLOOKUP(E5902,[1]data!$D$3:$AJ$1048576,33,0)</f>
        <v>1799-2299</v>
      </c>
      <c r="K5902" t="s">
        <v>5335</v>
      </c>
      <c r="L5902" t="s">
        <v>255</v>
      </c>
      <c r="M5902">
        <v>1</v>
      </c>
      <c r="N5902">
        <v>1289.52</v>
      </c>
      <c r="O5902">
        <v>-257.89999999999998</v>
      </c>
      <c r="P5902">
        <v>0</v>
      </c>
      <c r="Q5902">
        <v>1031.6199999999999</v>
      </c>
      <c r="R5902">
        <v>0</v>
      </c>
      <c r="S5902">
        <v>0</v>
      </c>
      <c r="T5902">
        <v>0</v>
      </c>
      <c r="U5902">
        <v>247.58</v>
      </c>
      <c r="V5902">
        <v>1279.2</v>
      </c>
      <c r="W5902">
        <v>1</v>
      </c>
      <c r="X5902">
        <v>1999</v>
      </c>
      <c r="Y5902">
        <v>719.8</v>
      </c>
      <c r="Z5902" s="1">
        <v>0.36008004002000998</v>
      </c>
    </row>
    <row r="5903" spans="1:26">
      <c r="A5903" s="2">
        <v>45108</v>
      </c>
      <c r="B5903" t="s">
        <v>5318</v>
      </c>
      <c r="C5903" t="s">
        <v>1</v>
      </c>
      <c r="D5903" s="2" t="str">
        <f t="shared" si="362"/>
        <v>KOW-UKI3-S-003</v>
      </c>
      <c r="E5903" t="s">
        <v>168</v>
      </c>
      <c r="F5903" t="s">
        <v>270</v>
      </c>
      <c r="G5903">
        <v>39</v>
      </c>
      <c r="H5903" t="str">
        <f>VLOOKUP(E5903,[1]data!$D$3:$AK$1000,34,0)</f>
        <v>Casual</v>
      </c>
      <c r="I5903">
        <v>2199</v>
      </c>
      <c r="J5903" t="str">
        <f>VLOOKUP(E5903,[1]data!$D$3:$AJ$1048576,33,0)</f>
        <v>1799-2299</v>
      </c>
      <c r="K5903" t="s">
        <v>5320</v>
      </c>
      <c r="L5903" t="s">
        <v>255</v>
      </c>
      <c r="M5903">
        <v>1</v>
      </c>
      <c r="N5903">
        <v>887.1</v>
      </c>
      <c r="O5903">
        <v>-133.06</v>
      </c>
      <c r="P5903">
        <v>0</v>
      </c>
      <c r="Q5903">
        <v>754.04</v>
      </c>
      <c r="R5903">
        <v>0</v>
      </c>
      <c r="S5903">
        <v>0</v>
      </c>
      <c r="T5903">
        <v>0</v>
      </c>
      <c r="U5903">
        <v>180.96</v>
      </c>
      <c r="V5903">
        <v>935</v>
      </c>
      <c r="W5903">
        <v>1</v>
      </c>
      <c r="X5903">
        <v>2199</v>
      </c>
      <c r="Y5903">
        <v>1264</v>
      </c>
      <c r="Z5903" s="1">
        <v>0.57480673033196905</v>
      </c>
    </row>
    <row r="5904" spans="1:26">
      <c r="A5904" s="2">
        <v>45108</v>
      </c>
      <c r="B5904" t="s">
        <v>5318</v>
      </c>
      <c r="C5904" t="s">
        <v>1</v>
      </c>
      <c r="D5904" s="2" t="str">
        <f t="shared" si="362"/>
        <v>KOW-FO3-R-0001</v>
      </c>
      <c r="E5904" t="s">
        <v>75</v>
      </c>
      <c r="F5904" t="s">
        <v>705</v>
      </c>
      <c r="G5904">
        <v>40</v>
      </c>
      <c r="H5904" t="str">
        <f>VLOOKUP(E5904,[1]data!$D$3:$AK$1000,34,0)</f>
        <v>Classic</v>
      </c>
      <c r="I5904">
        <v>3499</v>
      </c>
      <c r="J5904" t="str">
        <f>VLOOKUP(E5904,[1]data!$D$3:$AJ$1048576,33,0)</f>
        <v>3499-3999</v>
      </c>
      <c r="K5904" t="s">
        <v>5358</v>
      </c>
      <c r="L5904" t="s">
        <v>255</v>
      </c>
      <c r="M5904">
        <v>1</v>
      </c>
      <c r="N5904">
        <v>1562.49</v>
      </c>
      <c r="O5904">
        <v>-234.37</v>
      </c>
      <c r="P5904">
        <v>0</v>
      </c>
      <c r="Q5904">
        <v>1328.12</v>
      </c>
      <c r="R5904">
        <v>0</v>
      </c>
      <c r="S5904">
        <v>0</v>
      </c>
      <c r="T5904">
        <v>0</v>
      </c>
      <c r="U5904">
        <v>159.38</v>
      </c>
      <c r="V5904">
        <v>1487.5</v>
      </c>
      <c r="W5904">
        <v>1</v>
      </c>
      <c r="X5904">
        <v>3499</v>
      </c>
      <c r="Y5904">
        <v>2011.5</v>
      </c>
      <c r="Z5904" s="1">
        <v>0.57487853672477851</v>
      </c>
    </row>
    <row r="5905" spans="1:26">
      <c r="A5905" s="2">
        <v>45108</v>
      </c>
      <c r="B5905" t="s">
        <v>5318</v>
      </c>
      <c r="C5905" t="s">
        <v>1</v>
      </c>
      <c r="D5905" s="2" t="str">
        <f t="shared" si="362"/>
        <v>KOW-FO3-R-0001</v>
      </c>
      <c r="E5905" t="s">
        <v>75</v>
      </c>
      <c r="F5905" t="s">
        <v>705</v>
      </c>
      <c r="G5905">
        <v>40</v>
      </c>
      <c r="H5905" t="str">
        <f>VLOOKUP(E5905,[1]data!$D$3:$AK$1000,34,0)</f>
        <v>Classic</v>
      </c>
      <c r="I5905">
        <v>3499</v>
      </c>
      <c r="J5905" t="str">
        <f>VLOOKUP(E5905,[1]data!$D$3:$AJ$1048576,33,0)</f>
        <v>3499-3999</v>
      </c>
      <c r="K5905" t="s">
        <v>5359</v>
      </c>
      <c r="L5905" t="s">
        <v>255</v>
      </c>
      <c r="M5905">
        <v>1</v>
      </c>
      <c r="N5905">
        <v>1562.5</v>
      </c>
      <c r="O5905">
        <v>0</v>
      </c>
      <c r="P5905">
        <v>0</v>
      </c>
      <c r="Q5905">
        <v>1562.5</v>
      </c>
      <c r="R5905">
        <v>0</v>
      </c>
      <c r="S5905">
        <v>0</v>
      </c>
      <c r="T5905">
        <v>0</v>
      </c>
      <c r="U5905">
        <v>187.5</v>
      </c>
      <c r="V5905">
        <v>1750</v>
      </c>
      <c r="W5905">
        <v>1</v>
      </c>
      <c r="X5905">
        <v>3499</v>
      </c>
      <c r="Y5905">
        <v>1749</v>
      </c>
      <c r="Z5905" s="1">
        <v>0.49985710202915118</v>
      </c>
    </row>
    <row r="5906" spans="1:26">
      <c r="A5906" s="2">
        <v>45108</v>
      </c>
      <c r="B5906" t="s">
        <v>5318</v>
      </c>
      <c r="C5906" t="s">
        <v>1</v>
      </c>
      <c r="D5906" s="2" t="str">
        <f t="shared" si="362"/>
        <v>KOW-FO3-R-0001</v>
      </c>
      <c r="E5906" t="s">
        <v>75</v>
      </c>
      <c r="F5906" t="s">
        <v>705</v>
      </c>
      <c r="G5906">
        <v>40</v>
      </c>
      <c r="H5906" t="str">
        <f>VLOOKUP(E5906,[1]data!$D$3:$AK$1000,34,0)</f>
        <v>Classic</v>
      </c>
      <c r="I5906">
        <v>3499</v>
      </c>
      <c r="J5906" t="str">
        <f>VLOOKUP(E5906,[1]data!$D$3:$AJ$1048576,33,0)</f>
        <v>3499-3999</v>
      </c>
      <c r="K5906" t="s">
        <v>5360</v>
      </c>
      <c r="L5906" t="s">
        <v>255</v>
      </c>
      <c r="M5906">
        <v>1</v>
      </c>
      <c r="N5906">
        <v>1562.5</v>
      </c>
      <c r="O5906">
        <v>0</v>
      </c>
      <c r="P5906">
        <v>0</v>
      </c>
      <c r="Q5906">
        <v>1562.5</v>
      </c>
      <c r="R5906">
        <v>0</v>
      </c>
      <c r="S5906">
        <v>0</v>
      </c>
      <c r="T5906">
        <v>0</v>
      </c>
      <c r="U5906">
        <v>187.5</v>
      </c>
      <c r="V5906">
        <v>1750</v>
      </c>
      <c r="W5906">
        <v>1</v>
      </c>
      <c r="X5906">
        <v>3499</v>
      </c>
      <c r="Y5906">
        <v>1749</v>
      </c>
      <c r="Z5906" s="1">
        <v>0.49985710202915118</v>
      </c>
    </row>
    <row r="5907" spans="1:26">
      <c r="A5907" s="2">
        <v>45108</v>
      </c>
      <c r="B5907" t="s">
        <v>5318</v>
      </c>
      <c r="C5907" t="s">
        <v>1</v>
      </c>
      <c r="D5907" s="2" t="str">
        <f t="shared" si="362"/>
        <v>KOW-POL2-R-007</v>
      </c>
      <c r="E5907" t="s">
        <v>193</v>
      </c>
      <c r="F5907" t="s">
        <v>4579</v>
      </c>
      <c r="G5907" t="s">
        <v>2029</v>
      </c>
      <c r="H5907" t="str">
        <f>VLOOKUP(E5907,[1]data!$D$3:$AK$1000,34,0)</f>
        <v>Polo Tees</v>
      </c>
      <c r="I5907">
        <v>1299</v>
      </c>
      <c r="J5907" t="str">
        <f>VLOOKUP(E5907,[1]data!$D$3:$AJ$1048576,33,0)</f>
        <v>1099-1499</v>
      </c>
      <c r="K5907" t="s">
        <v>5361</v>
      </c>
      <c r="L5907" t="s">
        <v>255</v>
      </c>
      <c r="M5907">
        <v>1</v>
      </c>
      <c r="N5907">
        <v>927.68</v>
      </c>
      <c r="O5907">
        <v>-139.15</v>
      </c>
      <c r="P5907">
        <v>0</v>
      </c>
      <c r="Q5907">
        <v>788.53</v>
      </c>
      <c r="R5907">
        <v>0</v>
      </c>
      <c r="S5907">
        <v>0</v>
      </c>
      <c r="T5907">
        <v>0</v>
      </c>
      <c r="U5907">
        <v>94.62</v>
      </c>
      <c r="V5907">
        <v>883.15</v>
      </c>
      <c r="W5907">
        <v>1</v>
      </c>
      <c r="X5907">
        <v>1299</v>
      </c>
      <c r="Y5907">
        <v>415.85</v>
      </c>
      <c r="Z5907" s="1">
        <v>0.32013086989992301</v>
      </c>
    </row>
    <row r="5908" spans="1:26">
      <c r="A5908" s="2">
        <v>45108</v>
      </c>
      <c r="B5908" t="s">
        <v>5318</v>
      </c>
      <c r="C5908" t="s">
        <v>1</v>
      </c>
      <c r="D5908" s="2" t="str">
        <f t="shared" si="362"/>
        <v>KOW-POL2-R-007</v>
      </c>
      <c r="E5908" t="s">
        <v>193</v>
      </c>
      <c r="F5908" t="s">
        <v>4579</v>
      </c>
      <c r="G5908" t="s">
        <v>2029</v>
      </c>
      <c r="H5908" t="str">
        <f>VLOOKUP(E5908,[1]data!$D$3:$AK$1000,34,0)</f>
        <v>Polo Tees</v>
      </c>
      <c r="I5908">
        <v>1299</v>
      </c>
      <c r="J5908" t="str">
        <f>VLOOKUP(E5908,[1]data!$D$3:$AJ$1048576,33,0)</f>
        <v>1099-1499</v>
      </c>
      <c r="K5908" t="s">
        <v>5362</v>
      </c>
      <c r="L5908" t="s">
        <v>255</v>
      </c>
      <c r="M5908">
        <v>1</v>
      </c>
      <c r="N5908">
        <v>837.9</v>
      </c>
      <c r="O5908">
        <v>0</v>
      </c>
      <c r="P5908">
        <v>0</v>
      </c>
      <c r="Q5908">
        <v>837.9</v>
      </c>
      <c r="R5908">
        <v>0</v>
      </c>
      <c r="S5908">
        <v>0</v>
      </c>
      <c r="T5908">
        <v>0</v>
      </c>
      <c r="U5908">
        <v>201.1</v>
      </c>
      <c r="V5908">
        <v>1039</v>
      </c>
      <c r="W5908">
        <v>1</v>
      </c>
      <c r="X5908">
        <v>1299</v>
      </c>
      <c r="Y5908">
        <v>260</v>
      </c>
      <c r="Z5908" s="1">
        <v>0.20015396458814472</v>
      </c>
    </row>
    <row r="5909" spans="1:26">
      <c r="A5909" s="2">
        <v>45108</v>
      </c>
      <c r="B5909" t="s">
        <v>5318</v>
      </c>
      <c r="C5909" t="s">
        <v>1</v>
      </c>
      <c r="D5909" s="2" t="str">
        <f t="shared" si="362"/>
        <v>KOW-POL2-R-007</v>
      </c>
      <c r="E5909" t="s">
        <v>193</v>
      </c>
      <c r="F5909" t="s">
        <v>4579</v>
      </c>
      <c r="G5909" t="s">
        <v>2029</v>
      </c>
      <c r="H5909" t="str">
        <f>VLOOKUP(E5909,[1]data!$D$3:$AK$1000,34,0)</f>
        <v>Polo Tees</v>
      </c>
      <c r="I5909">
        <v>1299</v>
      </c>
      <c r="J5909" t="str">
        <f>VLOOKUP(E5909,[1]data!$D$3:$AJ$1048576,33,0)</f>
        <v>1099-1499</v>
      </c>
      <c r="K5909" t="s">
        <v>5363</v>
      </c>
      <c r="L5909" t="s">
        <v>255</v>
      </c>
      <c r="M5909">
        <v>1</v>
      </c>
      <c r="N5909">
        <v>927.68</v>
      </c>
      <c r="O5909">
        <v>0</v>
      </c>
      <c r="P5909">
        <v>0</v>
      </c>
      <c r="Q5909">
        <v>927.68</v>
      </c>
      <c r="R5909">
        <v>0</v>
      </c>
      <c r="S5909">
        <v>0</v>
      </c>
      <c r="T5909">
        <v>0</v>
      </c>
      <c r="U5909">
        <v>111.32</v>
      </c>
      <c r="V5909">
        <v>1039</v>
      </c>
      <c r="W5909">
        <v>1</v>
      </c>
      <c r="X5909">
        <v>1299</v>
      </c>
      <c r="Y5909">
        <v>260</v>
      </c>
      <c r="Z5909" s="1">
        <v>0.20015396458814472</v>
      </c>
    </row>
    <row r="5910" spans="1:26">
      <c r="A5910" s="2">
        <v>45108</v>
      </c>
      <c r="B5910" t="s">
        <v>5318</v>
      </c>
      <c r="C5910" t="s">
        <v>1</v>
      </c>
      <c r="D5910" s="2" t="str">
        <f t="shared" si="362"/>
        <v>KOW-PO27-S-002</v>
      </c>
      <c r="E5910" t="s">
        <v>136</v>
      </c>
      <c r="F5910" t="s">
        <v>393</v>
      </c>
      <c r="G5910">
        <v>39</v>
      </c>
      <c r="H5910" t="str">
        <f>VLOOKUP(E5910,[1]data!$D$3:$AK$1000,34,0)</f>
        <v>Classic</v>
      </c>
      <c r="I5910">
        <v>2199</v>
      </c>
      <c r="J5910" t="str">
        <f>VLOOKUP(E5910,[1]data!$D$3:$AJ$1048576,33,0)</f>
        <v>1799-2299</v>
      </c>
      <c r="K5910" t="s">
        <v>5364</v>
      </c>
      <c r="L5910" t="s">
        <v>255</v>
      </c>
      <c r="M5910">
        <v>1</v>
      </c>
      <c r="N5910">
        <v>981.25</v>
      </c>
      <c r="O5910">
        <v>0</v>
      </c>
      <c r="P5910">
        <v>0</v>
      </c>
      <c r="Q5910">
        <v>981.25</v>
      </c>
      <c r="R5910">
        <v>0</v>
      </c>
      <c r="S5910">
        <v>0</v>
      </c>
      <c r="T5910">
        <v>0</v>
      </c>
      <c r="U5910">
        <v>117.75</v>
      </c>
      <c r="V5910">
        <v>1099</v>
      </c>
      <c r="W5910">
        <v>1</v>
      </c>
      <c r="X5910">
        <v>2199</v>
      </c>
      <c r="Y5910">
        <v>1100</v>
      </c>
      <c r="Z5910" s="1">
        <v>0.50022737608003642</v>
      </c>
    </row>
    <row r="5911" spans="1:26">
      <c r="A5911" s="2">
        <v>45108</v>
      </c>
      <c r="B5911" t="s">
        <v>5318</v>
      </c>
      <c r="C5911" t="s">
        <v>1</v>
      </c>
      <c r="D5911" s="2" t="str">
        <f t="shared" si="362"/>
        <v>KOW-UN1-R-0002</v>
      </c>
      <c r="E5911" t="s">
        <v>173</v>
      </c>
      <c r="F5911" t="s">
        <v>307</v>
      </c>
      <c r="G5911">
        <v>42</v>
      </c>
      <c r="H5911" t="str">
        <f>VLOOKUP(E5911,[1]data!$D$3:$AK$1000,34,0)</f>
        <v>Classic</v>
      </c>
      <c r="I5911">
        <v>1999</v>
      </c>
      <c r="J5911" t="str">
        <f>VLOOKUP(E5911,[1]data!$D$3:$AJ$1048576,33,0)</f>
        <v>1799-2299</v>
      </c>
      <c r="K5911" t="s">
        <v>5365</v>
      </c>
      <c r="L5911" t="s">
        <v>255</v>
      </c>
      <c r="M5911">
        <v>1</v>
      </c>
      <c r="N5911">
        <v>1427.68</v>
      </c>
      <c r="O5911">
        <v>0</v>
      </c>
      <c r="P5911">
        <v>0</v>
      </c>
      <c r="Q5911">
        <v>1427.68</v>
      </c>
      <c r="R5911">
        <v>0</v>
      </c>
      <c r="S5911">
        <v>0</v>
      </c>
      <c r="T5911">
        <v>0</v>
      </c>
      <c r="U5911">
        <v>171.32</v>
      </c>
      <c r="V5911">
        <v>1599</v>
      </c>
      <c r="W5911">
        <v>1</v>
      </c>
      <c r="X5911">
        <v>1999</v>
      </c>
      <c r="Y5911">
        <v>400</v>
      </c>
      <c r="Z5911" s="1">
        <v>0.20010005002501249</v>
      </c>
    </row>
    <row r="5912" spans="1:26">
      <c r="A5912" s="2">
        <v>45108</v>
      </c>
      <c r="B5912" t="s">
        <v>5318</v>
      </c>
      <c r="C5912" t="s">
        <v>1</v>
      </c>
      <c r="D5912" s="2" t="str">
        <f t="shared" si="362"/>
        <v>KOW-CC04-R-004</v>
      </c>
      <c r="E5912" t="s">
        <v>44</v>
      </c>
      <c r="F5912" t="s">
        <v>1425</v>
      </c>
      <c r="G5912">
        <v>44</v>
      </c>
      <c r="H5912" t="str">
        <f>VLOOKUP(E5912,[1]data!$D$3:$AK$1000,34,0)</f>
        <v>Hoodie</v>
      </c>
      <c r="I5912">
        <v>2799</v>
      </c>
      <c r="J5912" t="str">
        <f>VLOOKUP(E5912,[1]data!$D$3:$AJ$1048576,33,0)</f>
        <v>2499-2999</v>
      </c>
      <c r="K5912" t="s">
        <v>5357</v>
      </c>
      <c r="L5912" t="s">
        <v>255</v>
      </c>
      <c r="M5912">
        <v>1</v>
      </c>
      <c r="N5912">
        <v>1999.11</v>
      </c>
      <c r="O5912">
        <v>0</v>
      </c>
      <c r="P5912">
        <v>0</v>
      </c>
      <c r="Q5912">
        <v>1999.11</v>
      </c>
      <c r="R5912">
        <v>0</v>
      </c>
      <c r="S5912">
        <v>0</v>
      </c>
      <c r="T5912">
        <v>0</v>
      </c>
      <c r="U5912">
        <v>239.89</v>
      </c>
      <c r="V5912">
        <v>2239</v>
      </c>
      <c r="W5912">
        <v>1</v>
      </c>
      <c r="X5912">
        <v>2799</v>
      </c>
      <c r="Y5912">
        <v>560</v>
      </c>
      <c r="Z5912" s="1">
        <v>0.2000714540907467</v>
      </c>
    </row>
    <row r="5913" spans="1:26">
      <c r="A5913" s="2">
        <v>45108</v>
      </c>
      <c r="B5913" t="s">
        <v>5318</v>
      </c>
      <c r="C5913" t="s">
        <v>1</v>
      </c>
      <c r="D5913" s="2" t="str">
        <f t="shared" si="362"/>
        <v>KOW-CC04-R-004</v>
      </c>
      <c r="E5913" t="s">
        <v>44</v>
      </c>
      <c r="F5913" t="s">
        <v>1425</v>
      </c>
      <c r="G5913">
        <v>44</v>
      </c>
      <c r="H5913" t="str">
        <f>VLOOKUP(E5913,[1]data!$D$3:$AK$1000,34,0)</f>
        <v>Hoodie</v>
      </c>
      <c r="I5913">
        <v>2799</v>
      </c>
      <c r="J5913" t="str">
        <f>VLOOKUP(E5913,[1]data!$D$3:$AJ$1048576,33,0)</f>
        <v>2499-2999</v>
      </c>
      <c r="K5913" t="s">
        <v>5366</v>
      </c>
      <c r="L5913" t="s">
        <v>255</v>
      </c>
      <c r="M5913">
        <v>1</v>
      </c>
      <c r="N5913">
        <v>1999.11</v>
      </c>
      <c r="O5913">
        <v>0</v>
      </c>
      <c r="P5913">
        <v>0</v>
      </c>
      <c r="Q5913">
        <v>1999.11</v>
      </c>
      <c r="R5913">
        <v>0</v>
      </c>
      <c r="S5913">
        <v>0</v>
      </c>
      <c r="T5913">
        <v>0</v>
      </c>
      <c r="U5913">
        <v>239.89</v>
      </c>
      <c r="V5913">
        <v>2239</v>
      </c>
      <c r="W5913">
        <v>1</v>
      </c>
      <c r="X5913">
        <v>2799</v>
      </c>
      <c r="Y5913">
        <v>560</v>
      </c>
      <c r="Z5913" s="1">
        <v>0.2000714540907467</v>
      </c>
    </row>
    <row r="5914" spans="1:26">
      <c r="A5914" s="2">
        <v>45108</v>
      </c>
      <c r="B5914" t="s">
        <v>5318</v>
      </c>
      <c r="C5914" t="s">
        <v>1</v>
      </c>
      <c r="D5914" s="2" t="str">
        <f t="shared" si="362"/>
        <v>KOW-LI2-R-0006</v>
      </c>
      <c r="E5914" t="s">
        <v>101</v>
      </c>
      <c r="F5914" t="s">
        <v>258</v>
      </c>
      <c r="G5914">
        <v>39</v>
      </c>
      <c r="H5914" t="str">
        <f>VLOOKUP(E5914,[1]data!$D$3:$AK$1000,34,0)</f>
        <v>Linen</v>
      </c>
      <c r="I5914">
        <v>3499</v>
      </c>
      <c r="J5914" t="str">
        <f>VLOOKUP(E5914,[1]data!$D$3:$AJ$1048576,33,0)</f>
        <v>3499-3999</v>
      </c>
      <c r="K5914" t="s">
        <v>5367</v>
      </c>
      <c r="L5914" t="s">
        <v>255</v>
      </c>
      <c r="M5914">
        <v>1</v>
      </c>
      <c r="N5914">
        <v>1562.5</v>
      </c>
      <c r="O5914">
        <v>0</v>
      </c>
      <c r="P5914">
        <v>0</v>
      </c>
      <c r="Q5914">
        <v>1562.5</v>
      </c>
      <c r="R5914">
        <v>0</v>
      </c>
      <c r="S5914">
        <v>0</v>
      </c>
      <c r="T5914">
        <v>0</v>
      </c>
      <c r="U5914">
        <v>187.5</v>
      </c>
      <c r="V5914">
        <v>1750</v>
      </c>
      <c r="W5914">
        <v>1</v>
      </c>
      <c r="X5914">
        <v>3499</v>
      </c>
      <c r="Y5914">
        <v>1749</v>
      </c>
      <c r="Z5914" s="1">
        <v>0.49985710202915118</v>
      </c>
    </row>
    <row r="5915" spans="1:26">
      <c r="A5915" s="2">
        <v>45108</v>
      </c>
      <c r="B5915" t="s">
        <v>5318</v>
      </c>
      <c r="C5915" t="s">
        <v>1</v>
      </c>
      <c r="D5915" s="2" t="str">
        <f t="shared" si="362"/>
        <v>KOW-LI2-R-0006</v>
      </c>
      <c r="E5915" t="s">
        <v>101</v>
      </c>
      <c r="F5915" t="s">
        <v>258</v>
      </c>
      <c r="G5915">
        <v>39</v>
      </c>
      <c r="H5915" t="str">
        <f>VLOOKUP(E5915,[1]data!$D$3:$AK$1000,34,0)</f>
        <v>Linen</v>
      </c>
      <c r="I5915">
        <v>3499</v>
      </c>
      <c r="J5915" t="str">
        <f>VLOOKUP(E5915,[1]data!$D$3:$AJ$1048576,33,0)</f>
        <v>3499-3999</v>
      </c>
      <c r="K5915" t="s">
        <v>5330</v>
      </c>
      <c r="L5915" t="s">
        <v>255</v>
      </c>
      <c r="M5915">
        <v>1</v>
      </c>
      <c r="N5915">
        <v>1562.49</v>
      </c>
      <c r="O5915">
        <v>-234.37</v>
      </c>
      <c r="P5915">
        <v>0</v>
      </c>
      <c r="Q5915">
        <v>1328.12</v>
      </c>
      <c r="R5915">
        <v>0</v>
      </c>
      <c r="S5915">
        <v>0</v>
      </c>
      <c r="T5915">
        <v>0</v>
      </c>
      <c r="U5915">
        <v>159.38</v>
      </c>
      <c r="V5915">
        <v>1487.5</v>
      </c>
      <c r="W5915">
        <v>1</v>
      </c>
      <c r="X5915">
        <v>3499</v>
      </c>
      <c r="Y5915">
        <v>2011.5</v>
      </c>
      <c r="Z5915" s="1">
        <v>0.57487853672477851</v>
      </c>
    </row>
    <row r="5916" spans="1:26">
      <c r="A5916" s="2">
        <v>45108</v>
      </c>
      <c r="B5916" t="s">
        <v>5318</v>
      </c>
      <c r="C5916" t="s">
        <v>1</v>
      </c>
      <c r="D5916" s="2" t="str">
        <f t="shared" si="362"/>
        <v>KOW-LI2-R-0006</v>
      </c>
      <c r="E5916" t="s">
        <v>101</v>
      </c>
      <c r="F5916" t="s">
        <v>258</v>
      </c>
      <c r="G5916">
        <v>39</v>
      </c>
      <c r="H5916" t="str">
        <f>VLOOKUP(E5916,[1]data!$D$3:$AK$1000,34,0)</f>
        <v>Linen</v>
      </c>
      <c r="I5916">
        <v>3499</v>
      </c>
      <c r="J5916" t="str">
        <f>VLOOKUP(E5916,[1]data!$D$3:$AJ$1048576,33,0)</f>
        <v>3499-3999</v>
      </c>
      <c r="K5916" t="s">
        <v>5320</v>
      </c>
      <c r="L5916" t="s">
        <v>255</v>
      </c>
      <c r="M5916">
        <v>1</v>
      </c>
      <c r="N5916">
        <v>1411.29</v>
      </c>
      <c r="O5916">
        <v>-211.69</v>
      </c>
      <c r="P5916">
        <v>0</v>
      </c>
      <c r="Q5916">
        <v>1199.5999999999999</v>
      </c>
      <c r="R5916">
        <v>0</v>
      </c>
      <c r="S5916">
        <v>0</v>
      </c>
      <c r="T5916">
        <v>0</v>
      </c>
      <c r="U5916">
        <v>287.89999999999998</v>
      </c>
      <c r="V5916">
        <v>1487.5</v>
      </c>
      <c r="W5916">
        <v>1</v>
      </c>
      <c r="X5916">
        <v>3499</v>
      </c>
      <c r="Y5916">
        <v>2011.5</v>
      </c>
      <c r="Z5916" s="1">
        <v>0.57487853672477851</v>
      </c>
    </row>
    <row r="5917" spans="1:26">
      <c r="A5917" s="2">
        <v>45108</v>
      </c>
      <c r="B5917" t="s">
        <v>5318</v>
      </c>
      <c r="C5917" t="s">
        <v>1</v>
      </c>
      <c r="D5917" s="2" t="str">
        <f t="shared" si="362"/>
        <v>KOW-LI1-R-0001</v>
      </c>
      <c r="E5917" t="s">
        <v>99</v>
      </c>
      <c r="F5917" t="s">
        <v>941</v>
      </c>
      <c r="G5917">
        <v>42</v>
      </c>
      <c r="H5917" t="str">
        <f>VLOOKUP(E5917,[1]data!$D$3:$AK$1000,34,0)</f>
        <v>Linen</v>
      </c>
      <c r="I5917">
        <v>3499</v>
      </c>
      <c r="J5917" t="str">
        <f>VLOOKUP(E5917,[1]data!$D$3:$AJ$1048576,33,0)</f>
        <v>3499-3999</v>
      </c>
      <c r="K5917" t="s">
        <v>5368</v>
      </c>
      <c r="L5917" t="s">
        <v>255</v>
      </c>
      <c r="M5917">
        <v>1</v>
      </c>
      <c r="N5917">
        <v>2499.1</v>
      </c>
      <c r="O5917">
        <v>-374.86</v>
      </c>
      <c r="P5917">
        <v>0</v>
      </c>
      <c r="Q5917">
        <v>2124.2399999999998</v>
      </c>
      <c r="R5917">
        <v>0</v>
      </c>
      <c r="S5917">
        <v>0</v>
      </c>
      <c r="T5917">
        <v>0</v>
      </c>
      <c r="U5917">
        <v>254.91</v>
      </c>
      <c r="V5917">
        <v>2379.15</v>
      </c>
      <c r="W5917">
        <v>1</v>
      </c>
      <c r="X5917">
        <v>3499</v>
      </c>
      <c r="Y5917">
        <v>1119.8499999999999</v>
      </c>
      <c r="Z5917" s="1">
        <v>0.32004858531008856</v>
      </c>
    </row>
    <row r="5918" spans="1:26">
      <c r="A5918" s="2">
        <v>45108</v>
      </c>
      <c r="B5918" t="s">
        <v>5318</v>
      </c>
      <c r="C5918" t="s">
        <v>1</v>
      </c>
      <c r="D5918" s="2" t="str">
        <f t="shared" si="362"/>
        <v>KOW-CC09-R-003</v>
      </c>
      <c r="E5918" t="s">
        <v>46</v>
      </c>
      <c r="F5918" t="s">
        <v>1721</v>
      </c>
      <c r="G5918">
        <v>30</v>
      </c>
      <c r="H5918" t="str">
        <f>VLOOKUP(E5918,[1]data!$D$3:$AK$1000,34,0)</f>
        <v>Bottom</v>
      </c>
      <c r="I5918">
        <v>1499</v>
      </c>
      <c r="J5918" t="str">
        <f>VLOOKUP(E5918,[1]data!$D$3:$AJ$1048576,33,0)</f>
        <v>1099-1499</v>
      </c>
      <c r="K5918" t="s">
        <v>5369</v>
      </c>
      <c r="L5918" t="s">
        <v>255</v>
      </c>
      <c r="M5918">
        <v>1</v>
      </c>
      <c r="N5918">
        <v>1070.54</v>
      </c>
      <c r="O5918">
        <v>-160.58000000000001</v>
      </c>
      <c r="P5918">
        <v>0</v>
      </c>
      <c r="Q5918">
        <v>909.96</v>
      </c>
      <c r="R5918">
        <v>0</v>
      </c>
      <c r="S5918">
        <v>0</v>
      </c>
      <c r="T5918">
        <v>0</v>
      </c>
      <c r="U5918">
        <v>109.19</v>
      </c>
      <c r="V5918">
        <v>1019.15</v>
      </c>
      <c r="W5918">
        <v>1</v>
      </c>
      <c r="X5918">
        <v>1499</v>
      </c>
      <c r="Y5918">
        <v>479.85</v>
      </c>
      <c r="Z5918" s="1">
        <v>0.32011340893929285</v>
      </c>
    </row>
    <row r="5919" spans="1:26">
      <c r="A5919" s="2">
        <v>45108</v>
      </c>
      <c r="B5919" t="s">
        <v>5318</v>
      </c>
      <c r="C5919" t="s">
        <v>1</v>
      </c>
      <c r="D5919" s="2" t="str">
        <f t="shared" si="362"/>
        <v>KOW-CC09-R-003</v>
      </c>
      <c r="E5919" t="s">
        <v>46</v>
      </c>
      <c r="F5919" t="s">
        <v>1721</v>
      </c>
      <c r="G5919">
        <v>30</v>
      </c>
      <c r="H5919" t="str">
        <f>VLOOKUP(E5919,[1]data!$D$3:$AK$1000,34,0)</f>
        <v>Bottom</v>
      </c>
      <c r="I5919">
        <v>1499</v>
      </c>
      <c r="J5919" t="str">
        <f>VLOOKUP(E5919,[1]data!$D$3:$AJ$1048576,33,0)</f>
        <v>1099-1499</v>
      </c>
      <c r="K5919" t="s">
        <v>5370</v>
      </c>
      <c r="L5919" t="s">
        <v>255</v>
      </c>
      <c r="M5919">
        <v>1</v>
      </c>
      <c r="N5919">
        <v>1070.53</v>
      </c>
      <c r="O5919">
        <v>-107.05</v>
      </c>
      <c r="P5919">
        <v>0</v>
      </c>
      <c r="Q5919">
        <v>963.48</v>
      </c>
      <c r="R5919">
        <v>0</v>
      </c>
      <c r="S5919">
        <v>0</v>
      </c>
      <c r="T5919">
        <v>0</v>
      </c>
      <c r="U5919">
        <v>115.62</v>
      </c>
      <c r="V5919">
        <v>1079.0999999999999</v>
      </c>
      <c r="W5919">
        <v>1</v>
      </c>
      <c r="X5919">
        <v>1499</v>
      </c>
      <c r="Y5919">
        <v>419.90000000000009</v>
      </c>
      <c r="Z5919" s="1">
        <v>0.28012008005336897</v>
      </c>
    </row>
    <row r="5920" spans="1:26">
      <c r="A5920" s="2">
        <v>45108</v>
      </c>
      <c r="B5920" t="s">
        <v>5318</v>
      </c>
      <c r="C5920" t="s">
        <v>1</v>
      </c>
      <c r="D5920" s="2" t="str">
        <f t="shared" si="362"/>
        <v>KOW-LI2-R-0006</v>
      </c>
      <c r="E5920" t="s">
        <v>102</v>
      </c>
      <c r="F5920" t="s">
        <v>258</v>
      </c>
      <c r="G5920">
        <v>40</v>
      </c>
      <c r="H5920" t="str">
        <f>VLOOKUP(E5920,[1]data!$D$3:$AK$1000,34,0)</f>
        <v>Linen</v>
      </c>
      <c r="I5920">
        <v>3499</v>
      </c>
      <c r="J5920" t="str">
        <f>VLOOKUP(E5920,[1]data!$D$3:$AJ$1048576,33,0)</f>
        <v>3499-3999</v>
      </c>
      <c r="K5920" t="s">
        <v>5371</v>
      </c>
      <c r="L5920" t="s">
        <v>473</v>
      </c>
      <c r="M5920">
        <v>1</v>
      </c>
      <c r="N5920">
        <v>1411.3</v>
      </c>
      <c r="O5920">
        <v>0</v>
      </c>
      <c r="P5920">
        <v>0</v>
      </c>
      <c r="Q5920">
        <v>1411.3</v>
      </c>
      <c r="R5920">
        <v>0</v>
      </c>
      <c r="S5920">
        <v>0</v>
      </c>
      <c r="T5920">
        <v>0</v>
      </c>
      <c r="U5920">
        <v>338.7</v>
      </c>
      <c r="V5920">
        <v>1750</v>
      </c>
      <c r="W5920">
        <v>1</v>
      </c>
      <c r="X5920">
        <v>3499</v>
      </c>
      <c r="Y5920">
        <v>1749</v>
      </c>
      <c r="Z5920" s="1">
        <v>0.49985710202915118</v>
      </c>
    </row>
    <row r="5921" spans="1:26">
      <c r="A5921" s="2">
        <v>45108</v>
      </c>
      <c r="B5921" t="s">
        <v>5318</v>
      </c>
      <c r="C5921" t="s">
        <v>1</v>
      </c>
      <c r="D5921" s="2" t="str">
        <f t="shared" si="362"/>
        <v>KOW-TEE2-R-007</v>
      </c>
      <c r="E5921" t="s">
        <v>203</v>
      </c>
      <c r="F5921" t="s">
        <v>4893</v>
      </c>
      <c r="G5921" t="s">
        <v>2029</v>
      </c>
      <c r="H5921" t="str">
        <f>VLOOKUP(E5921,[1]data!$D$3:$AK$1000,34,0)</f>
        <v>Crew Neck Tee</v>
      </c>
      <c r="I5921">
        <v>749</v>
      </c>
      <c r="J5921" t="str">
        <f>VLOOKUP(E5921,[1]data!$D$3:$AJ$1048576,33,0)</f>
        <v>399-799</v>
      </c>
      <c r="K5921" t="s">
        <v>5324</v>
      </c>
      <c r="L5921" t="s">
        <v>255</v>
      </c>
      <c r="M5921">
        <v>1</v>
      </c>
      <c r="N5921">
        <v>534.80999999999995</v>
      </c>
      <c r="O5921">
        <v>-80.22</v>
      </c>
      <c r="P5921">
        <v>0</v>
      </c>
      <c r="Q5921">
        <v>454.59</v>
      </c>
      <c r="R5921">
        <v>0</v>
      </c>
      <c r="S5921">
        <v>0</v>
      </c>
      <c r="T5921">
        <v>0</v>
      </c>
      <c r="U5921">
        <v>54.56</v>
      </c>
      <c r="V5921">
        <v>509.15</v>
      </c>
      <c r="W5921">
        <v>1</v>
      </c>
      <c r="X5921">
        <v>749</v>
      </c>
      <c r="Y5921">
        <v>239.85000000000002</v>
      </c>
      <c r="Z5921" s="1">
        <v>0.32022696929238986</v>
      </c>
    </row>
    <row r="5922" spans="1:26">
      <c r="A5922" s="2">
        <v>45108</v>
      </c>
      <c r="B5922" t="s">
        <v>5318</v>
      </c>
      <c r="C5922" t="s">
        <v>1</v>
      </c>
      <c r="D5922" s="2" t="str">
        <f t="shared" si="362"/>
        <v>KOW-TEE2-R-007</v>
      </c>
      <c r="E5922" t="s">
        <v>203</v>
      </c>
      <c r="F5922" t="s">
        <v>4893</v>
      </c>
      <c r="G5922" t="s">
        <v>2029</v>
      </c>
      <c r="H5922" t="str">
        <f>VLOOKUP(E5922,[1]data!$D$3:$AK$1000,34,0)</f>
        <v>Crew Neck Tee</v>
      </c>
      <c r="I5922">
        <v>749</v>
      </c>
      <c r="J5922" t="str">
        <f>VLOOKUP(E5922,[1]data!$D$3:$AJ$1048576,33,0)</f>
        <v>399-799</v>
      </c>
      <c r="K5922" t="s">
        <v>5372</v>
      </c>
      <c r="L5922" t="s">
        <v>255</v>
      </c>
      <c r="M5922">
        <v>1</v>
      </c>
      <c r="N5922">
        <v>534.82000000000005</v>
      </c>
      <c r="O5922">
        <v>0</v>
      </c>
      <c r="P5922">
        <v>0</v>
      </c>
      <c r="Q5922">
        <v>534.82000000000005</v>
      </c>
      <c r="R5922">
        <v>0</v>
      </c>
      <c r="S5922">
        <v>0</v>
      </c>
      <c r="T5922">
        <v>0</v>
      </c>
      <c r="U5922">
        <v>64.180000000000007</v>
      </c>
      <c r="V5922">
        <v>599</v>
      </c>
      <c r="W5922">
        <v>1</v>
      </c>
      <c r="X5922">
        <v>749</v>
      </c>
      <c r="Y5922">
        <v>150</v>
      </c>
      <c r="Z5922" s="1">
        <v>0.20026702269692923</v>
      </c>
    </row>
    <row r="5923" spans="1:26">
      <c r="A5923" s="2">
        <v>45108</v>
      </c>
      <c r="B5923" t="s">
        <v>5318</v>
      </c>
      <c r="C5923" t="s">
        <v>1</v>
      </c>
      <c r="D5923" s="2" t="str">
        <f t="shared" si="362"/>
        <v>KOW-TEE2-R-007</v>
      </c>
      <c r="E5923" t="s">
        <v>203</v>
      </c>
      <c r="F5923" t="s">
        <v>4893</v>
      </c>
      <c r="G5923" t="s">
        <v>2029</v>
      </c>
      <c r="H5923" t="str">
        <f>VLOOKUP(E5923,[1]data!$D$3:$AK$1000,34,0)</f>
        <v>Crew Neck Tee</v>
      </c>
      <c r="I5923">
        <v>749</v>
      </c>
      <c r="J5923" t="str">
        <f>VLOOKUP(E5923,[1]data!$D$3:$AJ$1048576,33,0)</f>
        <v>399-799</v>
      </c>
      <c r="K5923" t="s">
        <v>5373</v>
      </c>
      <c r="L5923" t="s">
        <v>255</v>
      </c>
      <c r="M5923">
        <v>1</v>
      </c>
      <c r="N5923">
        <v>534.82000000000005</v>
      </c>
      <c r="O5923">
        <v>0</v>
      </c>
      <c r="P5923">
        <v>0</v>
      </c>
      <c r="Q5923">
        <v>534.82000000000005</v>
      </c>
      <c r="R5923">
        <v>0</v>
      </c>
      <c r="S5923">
        <v>0</v>
      </c>
      <c r="T5923">
        <v>0</v>
      </c>
      <c r="U5923">
        <v>64.180000000000007</v>
      </c>
      <c r="V5923">
        <v>599</v>
      </c>
      <c r="W5923">
        <v>1</v>
      </c>
      <c r="X5923">
        <v>749</v>
      </c>
      <c r="Y5923">
        <v>150</v>
      </c>
      <c r="Z5923" s="1">
        <v>0.20026702269692923</v>
      </c>
    </row>
    <row r="5924" spans="1:26">
      <c r="A5924" s="2">
        <v>45108</v>
      </c>
      <c r="B5924" t="s">
        <v>5318</v>
      </c>
      <c r="C5924" t="s">
        <v>1</v>
      </c>
      <c r="D5924" s="2" t="str">
        <f t="shared" si="362"/>
        <v>KOW-TEE2-R-007</v>
      </c>
      <c r="E5924" t="s">
        <v>203</v>
      </c>
      <c r="F5924" t="s">
        <v>4893</v>
      </c>
      <c r="G5924" t="s">
        <v>2029</v>
      </c>
      <c r="H5924" t="str">
        <f>VLOOKUP(E5924,[1]data!$D$3:$AK$1000,34,0)</f>
        <v>Crew Neck Tee</v>
      </c>
      <c r="I5924">
        <v>749</v>
      </c>
      <c r="J5924" t="str">
        <f>VLOOKUP(E5924,[1]data!$D$3:$AJ$1048576,33,0)</f>
        <v>399-799</v>
      </c>
      <c r="K5924" t="s">
        <v>5374</v>
      </c>
      <c r="L5924" t="s">
        <v>255</v>
      </c>
      <c r="M5924">
        <v>1</v>
      </c>
      <c r="N5924">
        <v>534.82000000000005</v>
      </c>
      <c r="O5924">
        <v>-80.22</v>
      </c>
      <c r="P5924">
        <v>0</v>
      </c>
      <c r="Q5924">
        <v>454.6</v>
      </c>
      <c r="R5924">
        <v>0</v>
      </c>
      <c r="S5924">
        <v>0</v>
      </c>
      <c r="T5924">
        <v>0</v>
      </c>
      <c r="U5924">
        <v>54.55</v>
      </c>
      <c r="V5924">
        <v>509.15</v>
      </c>
      <c r="W5924">
        <v>1</v>
      </c>
      <c r="X5924">
        <v>749</v>
      </c>
      <c r="Y5924">
        <v>239.85000000000002</v>
      </c>
      <c r="Z5924" s="1">
        <v>0.32022696929238986</v>
      </c>
    </row>
    <row r="5925" spans="1:26">
      <c r="A5925" s="2">
        <v>45108</v>
      </c>
      <c r="B5925" t="s">
        <v>5318</v>
      </c>
      <c r="C5925" t="s">
        <v>1</v>
      </c>
      <c r="D5925" s="2" t="str">
        <f t="shared" si="362"/>
        <v>KOW-TEE2-R-007</v>
      </c>
      <c r="E5925" t="s">
        <v>203</v>
      </c>
      <c r="F5925" t="s">
        <v>4893</v>
      </c>
      <c r="G5925" t="s">
        <v>2029</v>
      </c>
      <c r="H5925" t="str">
        <f>VLOOKUP(E5925,[1]data!$D$3:$AK$1000,34,0)</f>
        <v>Crew Neck Tee</v>
      </c>
      <c r="I5925">
        <v>749</v>
      </c>
      <c r="J5925" t="str">
        <f>VLOOKUP(E5925,[1]data!$D$3:$AJ$1048576,33,0)</f>
        <v>399-799</v>
      </c>
      <c r="K5925" t="s">
        <v>5375</v>
      </c>
      <c r="L5925" t="s">
        <v>255</v>
      </c>
      <c r="M5925">
        <v>1</v>
      </c>
      <c r="N5925">
        <v>534.82000000000005</v>
      </c>
      <c r="O5925">
        <v>-53.48</v>
      </c>
      <c r="P5925">
        <v>0</v>
      </c>
      <c r="Q5925">
        <v>481.34</v>
      </c>
      <c r="R5925">
        <v>0</v>
      </c>
      <c r="S5925">
        <v>0</v>
      </c>
      <c r="T5925">
        <v>0</v>
      </c>
      <c r="U5925">
        <v>57.76</v>
      </c>
      <c r="V5925">
        <v>539.1</v>
      </c>
      <c r="W5925">
        <v>1</v>
      </c>
      <c r="X5925">
        <v>749</v>
      </c>
      <c r="Y5925">
        <v>209.89999999999998</v>
      </c>
      <c r="Z5925" s="1">
        <v>0.28024032042723629</v>
      </c>
    </row>
    <row r="5926" spans="1:26">
      <c r="A5926" s="2">
        <v>45108</v>
      </c>
      <c r="B5926" t="s">
        <v>5318</v>
      </c>
      <c r="C5926" t="s">
        <v>1</v>
      </c>
      <c r="D5926" s="2" t="str">
        <f t="shared" si="362"/>
        <v>KOW-CC01-R-004</v>
      </c>
      <c r="E5926" t="s">
        <v>33</v>
      </c>
      <c r="F5926" t="s">
        <v>1359</v>
      </c>
      <c r="G5926">
        <v>42</v>
      </c>
      <c r="H5926" t="str">
        <f>VLOOKUP(E5926,[1]data!$D$3:$AK$1000,34,0)</f>
        <v>Casual</v>
      </c>
      <c r="I5926">
        <v>1799</v>
      </c>
      <c r="J5926" t="str">
        <f>VLOOKUP(E5926,[1]data!$D$3:$AJ$1048576,33,0)</f>
        <v>1799-2299</v>
      </c>
      <c r="K5926" t="s">
        <v>5373</v>
      </c>
      <c r="L5926" t="s">
        <v>255</v>
      </c>
      <c r="M5926">
        <v>1</v>
      </c>
      <c r="N5926">
        <v>1284.82</v>
      </c>
      <c r="O5926">
        <v>0</v>
      </c>
      <c r="P5926">
        <v>0</v>
      </c>
      <c r="Q5926">
        <v>1284.82</v>
      </c>
      <c r="R5926">
        <v>0</v>
      </c>
      <c r="S5926">
        <v>0</v>
      </c>
      <c r="T5926">
        <v>0</v>
      </c>
      <c r="U5926">
        <v>154.18</v>
      </c>
      <c r="V5926">
        <v>1439</v>
      </c>
      <c r="W5926">
        <v>1</v>
      </c>
      <c r="X5926">
        <v>1799</v>
      </c>
      <c r="Y5926">
        <v>360</v>
      </c>
      <c r="Z5926" s="1">
        <v>0.2001111728738188</v>
      </c>
    </row>
    <row r="5927" spans="1:26">
      <c r="A5927" s="2">
        <v>45108</v>
      </c>
      <c r="B5927" t="s">
        <v>5318</v>
      </c>
      <c r="C5927" t="s">
        <v>1</v>
      </c>
      <c r="D5927" s="2" t="str">
        <f t="shared" si="362"/>
        <v>KOW-CC01-R-004</v>
      </c>
      <c r="E5927" t="s">
        <v>33</v>
      </c>
      <c r="F5927" t="s">
        <v>1359</v>
      </c>
      <c r="G5927">
        <v>42</v>
      </c>
      <c r="H5927" t="str">
        <f>VLOOKUP(E5927,[1]data!$D$3:$AK$1000,34,0)</f>
        <v>Casual</v>
      </c>
      <c r="I5927">
        <v>1799</v>
      </c>
      <c r="J5927" t="str">
        <f>VLOOKUP(E5927,[1]data!$D$3:$AJ$1048576,33,0)</f>
        <v>1799-2299</v>
      </c>
      <c r="K5927" t="s">
        <v>5376</v>
      </c>
      <c r="L5927" t="s">
        <v>255</v>
      </c>
      <c r="M5927">
        <v>1</v>
      </c>
      <c r="N5927">
        <v>1284.82</v>
      </c>
      <c r="O5927">
        <v>0</v>
      </c>
      <c r="P5927">
        <v>0</v>
      </c>
      <c r="Q5927">
        <v>1284.82</v>
      </c>
      <c r="R5927">
        <v>0</v>
      </c>
      <c r="S5927">
        <v>0</v>
      </c>
      <c r="T5927">
        <v>0</v>
      </c>
      <c r="U5927">
        <v>154.18</v>
      </c>
      <c r="V5927">
        <v>1439</v>
      </c>
      <c r="W5927">
        <v>1</v>
      </c>
      <c r="X5927">
        <v>1799</v>
      </c>
      <c r="Y5927">
        <v>360</v>
      </c>
      <c r="Z5927" s="1">
        <v>0.2001111728738188</v>
      </c>
    </row>
    <row r="5928" spans="1:26">
      <c r="A5928" s="2">
        <v>45108</v>
      </c>
      <c r="B5928" t="s">
        <v>5318</v>
      </c>
      <c r="C5928" t="s">
        <v>1</v>
      </c>
      <c r="D5928" s="2" t="str">
        <f t="shared" si="362"/>
        <v>KOW-CA8-R-0004</v>
      </c>
      <c r="E5928" t="s">
        <v>29</v>
      </c>
      <c r="F5928" t="s">
        <v>2501</v>
      </c>
      <c r="G5928">
        <v>44</v>
      </c>
      <c r="H5928" t="str">
        <f>VLOOKUP(E5928,[1]data!$D$3:$AK$1000,34,0)</f>
        <v>Casual</v>
      </c>
      <c r="I5928">
        <v>1999</v>
      </c>
      <c r="J5928" t="str">
        <f>VLOOKUP(E5928,[1]data!$D$3:$AJ$1048576,33,0)</f>
        <v>1799-2299</v>
      </c>
      <c r="K5928" t="s">
        <v>5377</v>
      </c>
      <c r="L5928" t="s">
        <v>255</v>
      </c>
      <c r="M5928">
        <v>1</v>
      </c>
      <c r="N5928">
        <v>892.85</v>
      </c>
      <c r="O5928">
        <v>-133.91999999999999</v>
      </c>
      <c r="P5928">
        <v>0</v>
      </c>
      <c r="Q5928">
        <v>758.93</v>
      </c>
      <c r="R5928">
        <v>0</v>
      </c>
      <c r="S5928">
        <v>0</v>
      </c>
      <c r="T5928">
        <v>0</v>
      </c>
      <c r="U5928">
        <v>91.07</v>
      </c>
      <c r="V5928">
        <v>850</v>
      </c>
      <c r="W5928">
        <v>1</v>
      </c>
      <c r="X5928">
        <v>1999</v>
      </c>
      <c r="Y5928">
        <v>1149</v>
      </c>
      <c r="Z5928" s="1">
        <v>0.57478739369684839</v>
      </c>
    </row>
    <row r="5929" spans="1:26">
      <c r="A5929" s="2">
        <v>45108</v>
      </c>
      <c r="B5929" t="s">
        <v>5318</v>
      </c>
      <c r="C5929" t="s">
        <v>1</v>
      </c>
      <c r="D5929" s="2" t="str">
        <f t="shared" si="362"/>
        <v>KOW-CC02-R-004</v>
      </c>
      <c r="E5929" t="s">
        <v>38</v>
      </c>
      <c r="F5929" t="s">
        <v>1508</v>
      </c>
      <c r="G5929">
        <v>42</v>
      </c>
      <c r="H5929" t="str">
        <f>VLOOKUP(E5929,[1]data!$D$3:$AK$1000,34,0)</f>
        <v>Casual</v>
      </c>
      <c r="I5929">
        <v>2499</v>
      </c>
      <c r="J5929" t="str">
        <f>VLOOKUP(E5929,[1]data!$D$3:$AJ$1048576,33,0)</f>
        <v>2499-2999</v>
      </c>
      <c r="K5929" t="s">
        <v>5335</v>
      </c>
      <c r="L5929" t="s">
        <v>255</v>
      </c>
      <c r="M5929">
        <v>1</v>
      </c>
      <c r="N5929">
        <v>1612.1</v>
      </c>
      <c r="O5929">
        <v>-322.42</v>
      </c>
      <c r="P5929">
        <v>0</v>
      </c>
      <c r="Q5929">
        <v>1289.68</v>
      </c>
      <c r="R5929">
        <v>0</v>
      </c>
      <c r="S5929">
        <v>0</v>
      </c>
      <c r="T5929">
        <v>0</v>
      </c>
      <c r="U5929">
        <v>309.52</v>
      </c>
      <c r="V5929">
        <v>1599.2</v>
      </c>
      <c r="W5929">
        <v>1</v>
      </c>
      <c r="X5929">
        <v>2499</v>
      </c>
      <c r="Y5929">
        <v>899.8</v>
      </c>
      <c r="Z5929" s="1">
        <v>0.36006402561024409</v>
      </c>
    </row>
    <row r="5930" spans="1:26">
      <c r="A5930" s="2">
        <v>45108</v>
      </c>
      <c r="B5930" t="s">
        <v>5318</v>
      </c>
      <c r="C5930" t="s">
        <v>1</v>
      </c>
      <c r="D5930" s="2" t="str">
        <f t="shared" si="362"/>
        <v>KOW-CC02-R-004</v>
      </c>
      <c r="E5930" t="s">
        <v>38</v>
      </c>
      <c r="F5930" t="s">
        <v>1508</v>
      </c>
      <c r="G5930">
        <v>42</v>
      </c>
      <c r="H5930" t="str">
        <f>VLOOKUP(E5930,[1]data!$D$3:$AK$1000,34,0)</f>
        <v>Casual</v>
      </c>
      <c r="I5930">
        <v>2499</v>
      </c>
      <c r="J5930" t="str">
        <f>VLOOKUP(E5930,[1]data!$D$3:$AJ$1048576,33,0)</f>
        <v>2499-2999</v>
      </c>
      <c r="K5930" t="s">
        <v>5378</v>
      </c>
      <c r="L5930" t="s">
        <v>255</v>
      </c>
      <c r="M5930">
        <v>1</v>
      </c>
      <c r="N5930">
        <v>1612.1</v>
      </c>
      <c r="O5930">
        <v>-241.81</v>
      </c>
      <c r="P5930">
        <v>0</v>
      </c>
      <c r="Q5930">
        <v>1370.29</v>
      </c>
      <c r="R5930">
        <v>0</v>
      </c>
      <c r="S5930">
        <v>0</v>
      </c>
      <c r="T5930">
        <v>0</v>
      </c>
      <c r="U5930">
        <v>328.86</v>
      </c>
      <c r="V5930">
        <v>1699.15</v>
      </c>
      <c r="W5930">
        <v>1</v>
      </c>
      <c r="X5930">
        <v>2499</v>
      </c>
      <c r="Y5930">
        <v>799.84999999999991</v>
      </c>
      <c r="Z5930" s="1">
        <v>0.32006802721088434</v>
      </c>
    </row>
    <row r="5931" spans="1:26">
      <c r="A5931" s="2">
        <v>45108</v>
      </c>
      <c r="B5931" t="s">
        <v>5318</v>
      </c>
      <c r="C5931" t="s">
        <v>1</v>
      </c>
      <c r="D5931" s="2" t="str">
        <f t="shared" si="362"/>
        <v>KOW-CC02-R-004</v>
      </c>
      <c r="E5931" t="s">
        <v>38</v>
      </c>
      <c r="F5931" t="s">
        <v>1508</v>
      </c>
      <c r="G5931">
        <v>42</v>
      </c>
      <c r="H5931" t="str">
        <f>VLOOKUP(E5931,[1]data!$D$3:$AK$1000,34,0)</f>
        <v>Casual</v>
      </c>
      <c r="I5931">
        <v>2499</v>
      </c>
      <c r="J5931" t="str">
        <f>VLOOKUP(E5931,[1]data!$D$3:$AJ$1048576,33,0)</f>
        <v>2499-2999</v>
      </c>
      <c r="K5931" t="s">
        <v>5379</v>
      </c>
      <c r="L5931" t="s">
        <v>473</v>
      </c>
      <c r="M5931">
        <v>1</v>
      </c>
      <c r="N5931">
        <v>1784.82</v>
      </c>
      <c r="O5931">
        <v>-89.24</v>
      </c>
      <c r="P5931">
        <v>0</v>
      </c>
      <c r="Q5931">
        <v>1695.58</v>
      </c>
      <c r="R5931">
        <v>0</v>
      </c>
      <c r="S5931">
        <v>0</v>
      </c>
      <c r="T5931">
        <v>0</v>
      </c>
      <c r="U5931">
        <v>203.47</v>
      </c>
      <c r="V5931">
        <v>1899.05</v>
      </c>
      <c r="W5931">
        <v>1</v>
      </c>
      <c r="X5931">
        <v>2499</v>
      </c>
      <c r="Y5931">
        <v>599.95000000000005</v>
      </c>
      <c r="Z5931" s="1">
        <v>0.24007603041216488</v>
      </c>
    </row>
    <row r="5932" spans="1:26">
      <c r="A5932" s="2">
        <v>45108</v>
      </c>
      <c r="B5932" t="s">
        <v>5318</v>
      </c>
      <c r="C5932" t="s">
        <v>1</v>
      </c>
      <c r="D5932" s="2" t="str">
        <f t="shared" si="362"/>
        <v>KOW-CA11-R-000</v>
      </c>
      <c r="E5932" t="s">
        <v>9</v>
      </c>
      <c r="F5932" t="s">
        <v>302</v>
      </c>
      <c r="G5932">
        <v>40</v>
      </c>
      <c r="H5932" t="str">
        <f>VLOOKUP(E5932,[1]data!$D$3:$AK$1000,34,0)</f>
        <v>Casual</v>
      </c>
      <c r="I5932">
        <v>1999</v>
      </c>
      <c r="J5932" t="str">
        <f>VLOOKUP(E5932,[1]data!$D$3:$AJ$1048576,33,0)</f>
        <v>1799-2299</v>
      </c>
      <c r="K5932" t="s">
        <v>5346</v>
      </c>
      <c r="L5932" t="s">
        <v>255</v>
      </c>
      <c r="M5932">
        <v>1</v>
      </c>
      <c r="N5932">
        <v>1427.67</v>
      </c>
      <c r="O5932">
        <v>-142.76</v>
      </c>
      <c r="P5932">
        <v>0</v>
      </c>
      <c r="Q5932">
        <v>1284.9100000000001</v>
      </c>
      <c r="R5932">
        <v>0</v>
      </c>
      <c r="S5932">
        <v>0</v>
      </c>
      <c r="T5932">
        <v>0</v>
      </c>
      <c r="U5932">
        <v>154.19</v>
      </c>
      <c r="V5932">
        <v>1439.1</v>
      </c>
      <c r="W5932">
        <v>1</v>
      </c>
      <c r="X5932">
        <v>1999</v>
      </c>
      <c r="Y5932">
        <v>559.90000000000009</v>
      </c>
      <c r="Z5932" s="1">
        <v>0.28009004502251128</v>
      </c>
    </row>
    <row r="5933" spans="1:26">
      <c r="A5933" s="2">
        <v>45108</v>
      </c>
      <c r="B5933" t="s">
        <v>5318</v>
      </c>
      <c r="C5933" t="s">
        <v>1</v>
      </c>
      <c r="D5933" s="2" t="str">
        <f t="shared" si="362"/>
        <v>KOW-CA11-R-000</v>
      </c>
      <c r="E5933" t="s">
        <v>9</v>
      </c>
      <c r="F5933" t="s">
        <v>302</v>
      </c>
      <c r="G5933">
        <v>40</v>
      </c>
      <c r="H5933" t="str">
        <f>VLOOKUP(E5933,[1]data!$D$3:$AK$1000,34,0)</f>
        <v>Casual</v>
      </c>
      <c r="I5933">
        <v>1999</v>
      </c>
      <c r="J5933" t="str">
        <f>VLOOKUP(E5933,[1]data!$D$3:$AJ$1048576,33,0)</f>
        <v>1799-2299</v>
      </c>
      <c r="K5933" t="s">
        <v>5380</v>
      </c>
      <c r="L5933" t="s">
        <v>255</v>
      </c>
      <c r="M5933">
        <v>1</v>
      </c>
      <c r="N5933">
        <v>1427.68</v>
      </c>
      <c r="O5933">
        <v>0</v>
      </c>
      <c r="P5933">
        <v>0</v>
      </c>
      <c r="Q5933">
        <v>1427.68</v>
      </c>
      <c r="R5933">
        <v>0</v>
      </c>
      <c r="S5933">
        <v>0</v>
      </c>
      <c r="T5933">
        <v>0</v>
      </c>
      <c r="U5933">
        <v>171.32</v>
      </c>
      <c r="V5933">
        <v>1599</v>
      </c>
      <c r="W5933">
        <v>1</v>
      </c>
      <c r="X5933">
        <v>1999</v>
      </c>
      <c r="Y5933">
        <v>400</v>
      </c>
      <c r="Z5933" s="1">
        <v>0.20010005002501249</v>
      </c>
    </row>
    <row r="5934" spans="1:26">
      <c r="A5934" s="2">
        <v>45108</v>
      </c>
      <c r="B5934" t="s">
        <v>5318</v>
      </c>
      <c r="C5934" t="s">
        <v>1</v>
      </c>
      <c r="D5934" s="2" t="str">
        <f t="shared" si="362"/>
        <v>KOW-CA11-R-000</v>
      </c>
      <c r="E5934" t="s">
        <v>9</v>
      </c>
      <c r="F5934" t="s">
        <v>302</v>
      </c>
      <c r="G5934">
        <v>40</v>
      </c>
      <c r="H5934" t="str">
        <f>VLOOKUP(E5934,[1]data!$D$3:$AK$1000,34,0)</f>
        <v>Casual</v>
      </c>
      <c r="I5934">
        <v>1999</v>
      </c>
      <c r="J5934" t="str">
        <f>VLOOKUP(E5934,[1]data!$D$3:$AJ$1048576,33,0)</f>
        <v>1799-2299</v>
      </c>
      <c r="K5934" t="s">
        <v>5344</v>
      </c>
      <c r="L5934" t="s">
        <v>255</v>
      </c>
      <c r="M5934">
        <v>1</v>
      </c>
      <c r="N5934">
        <v>1427.67</v>
      </c>
      <c r="O5934">
        <v>-142.76</v>
      </c>
      <c r="P5934">
        <v>0</v>
      </c>
      <c r="Q5934">
        <v>1284.9100000000001</v>
      </c>
      <c r="R5934">
        <v>0</v>
      </c>
      <c r="S5934">
        <v>0</v>
      </c>
      <c r="T5934">
        <v>0</v>
      </c>
      <c r="U5934">
        <v>154.19</v>
      </c>
      <c r="V5934">
        <v>1439.1</v>
      </c>
      <c r="W5934">
        <v>1</v>
      </c>
      <c r="X5934">
        <v>1999</v>
      </c>
      <c r="Y5934">
        <v>559.90000000000009</v>
      </c>
      <c r="Z5934" s="1">
        <v>0.28009004502251128</v>
      </c>
    </row>
    <row r="5935" spans="1:26">
      <c r="A5935" s="2">
        <v>45108</v>
      </c>
      <c r="B5935" t="s">
        <v>5318</v>
      </c>
      <c r="C5935" t="s">
        <v>1</v>
      </c>
      <c r="D5935" s="2" t="str">
        <f t="shared" si="362"/>
        <v>KOW-CC05-R-004</v>
      </c>
      <c r="E5935" t="s">
        <v>189</v>
      </c>
      <c r="F5935" t="s">
        <v>4567</v>
      </c>
      <c r="G5935" t="s">
        <v>2029</v>
      </c>
      <c r="H5935" t="str">
        <f>VLOOKUP(E5935,[1]data!$D$3:$AK$1000,34,0)</f>
        <v>Polo Tees</v>
      </c>
      <c r="I5935">
        <v>1299</v>
      </c>
      <c r="J5935" t="str">
        <f>VLOOKUP(E5935,[1]data!$D$3:$AJ$1048576,33,0)</f>
        <v>1099-1499</v>
      </c>
      <c r="K5935" t="s">
        <v>5381</v>
      </c>
      <c r="L5935" t="s">
        <v>255</v>
      </c>
      <c r="M5935">
        <v>1</v>
      </c>
      <c r="N5935">
        <v>1675.8</v>
      </c>
      <c r="O5935">
        <v>0</v>
      </c>
      <c r="P5935">
        <v>0</v>
      </c>
      <c r="Q5935">
        <v>1675.8</v>
      </c>
      <c r="R5935">
        <v>0</v>
      </c>
      <c r="S5935">
        <v>0</v>
      </c>
      <c r="T5935">
        <v>0</v>
      </c>
      <c r="U5935">
        <v>402.2</v>
      </c>
      <c r="V5935">
        <v>2078</v>
      </c>
      <c r="W5935">
        <v>2</v>
      </c>
      <c r="X5935">
        <v>2598</v>
      </c>
      <c r="Y5935">
        <v>520</v>
      </c>
      <c r="Z5935" s="1">
        <v>0.20015396458814472</v>
      </c>
    </row>
    <row r="5936" spans="1:26">
      <c r="A5936" s="2">
        <v>45108</v>
      </c>
      <c r="B5936" t="s">
        <v>5318</v>
      </c>
      <c r="C5936" t="s">
        <v>1</v>
      </c>
      <c r="D5936" s="2" t="str">
        <f t="shared" si="362"/>
        <v>KOW-CC05-R-004</v>
      </c>
      <c r="E5936" t="s">
        <v>189</v>
      </c>
      <c r="F5936" t="s">
        <v>4567</v>
      </c>
      <c r="G5936" t="s">
        <v>2029</v>
      </c>
      <c r="H5936" t="str">
        <f>VLOOKUP(E5936,[1]data!$D$3:$AK$1000,34,0)</f>
        <v>Polo Tees</v>
      </c>
      <c r="I5936">
        <v>1299</v>
      </c>
      <c r="J5936" t="str">
        <f>VLOOKUP(E5936,[1]data!$D$3:$AJ$1048576,33,0)</f>
        <v>1099-1499</v>
      </c>
      <c r="K5936" t="s">
        <v>5382</v>
      </c>
      <c r="L5936" t="s">
        <v>255</v>
      </c>
      <c r="M5936">
        <v>1</v>
      </c>
      <c r="N5936">
        <v>927.68</v>
      </c>
      <c r="O5936">
        <v>-139.15</v>
      </c>
      <c r="P5936">
        <v>0</v>
      </c>
      <c r="Q5936">
        <v>788.53</v>
      </c>
      <c r="R5936">
        <v>0</v>
      </c>
      <c r="S5936">
        <v>0</v>
      </c>
      <c r="T5936">
        <v>0</v>
      </c>
      <c r="U5936">
        <v>94.62</v>
      </c>
      <c r="V5936">
        <v>883.15</v>
      </c>
      <c r="W5936">
        <v>1</v>
      </c>
      <c r="X5936">
        <v>1299</v>
      </c>
      <c r="Y5936">
        <v>415.85</v>
      </c>
      <c r="Z5936" s="1">
        <v>0.32013086989992301</v>
      </c>
    </row>
    <row r="5937" spans="1:26">
      <c r="A5937" s="2">
        <v>45108</v>
      </c>
      <c r="B5937" t="s">
        <v>5318</v>
      </c>
      <c r="C5937" t="s">
        <v>1</v>
      </c>
      <c r="D5937" s="2" t="str">
        <f t="shared" si="362"/>
        <v>KOW-CC05-R-004</v>
      </c>
      <c r="E5937" t="s">
        <v>189</v>
      </c>
      <c r="F5937" t="s">
        <v>4567</v>
      </c>
      <c r="G5937" t="s">
        <v>2029</v>
      </c>
      <c r="H5937" t="str">
        <f>VLOOKUP(E5937,[1]data!$D$3:$AK$1000,34,0)</f>
        <v>Polo Tees</v>
      </c>
      <c r="I5937">
        <v>1299</v>
      </c>
      <c r="J5937" t="str">
        <f>VLOOKUP(E5937,[1]data!$D$3:$AJ$1048576,33,0)</f>
        <v>1099-1499</v>
      </c>
      <c r="K5937" t="s">
        <v>5383</v>
      </c>
      <c r="L5937" t="s">
        <v>255</v>
      </c>
      <c r="M5937">
        <v>1</v>
      </c>
      <c r="N5937">
        <v>927.67</v>
      </c>
      <c r="O5937">
        <v>-92.76</v>
      </c>
      <c r="P5937">
        <v>0</v>
      </c>
      <c r="Q5937">
        <v>834.91</v>
      </c>
      <c r="R5937">
        <v>0</v>
      </c>
      <c r="S5937">
        <v>0</v>
      </c>
      <c r="T5937">
        <v>0</v>
      </c>
      <c r="U5937">
        <v>100.19</v>
      </c>
      <c r="V5937">
        <v>935.1</v>
      </c>
      <c r="W5937">
        <v>1</v>
      </c>
      <c r="X5937">
        <v>1299</v>
      </c>
      <c r="Y5937">
        <v>363.9</v>
      </c>
      <c r="Z5937" s="1">
        <v>0.28013856812933025</v>
      </c>
    </row>
    <row r="5938" spans="1:26">
      <c r="A5938" s="2">
        <v>45108</v>
      </c>
      <c r="B5938" t="s">
        <v>5318</v>
      </c>
      <c r="C5938" t="s">
        <v>1</v>
      </c>
      <c r="D5938" s="2" t="str">
        <f t="shared" si="362"/>
        <v>KOW-CC12-R-003</v>
      </c>
      <c r="E5938" t="s">
        <v>51</v>
      </c>
      <c r="F5938" t="s">
        <v>1723</v>
      </c>
      <c r="G5938">
        <v>30</v>
      </c>
      <c r="H5938" t="str">
        <f>VLOOKUP(E5938,[1]data!$D$3:$AK$1000,34,0)</f>
        <v>Bottom</v>
      </c>
      <c r="I5938">
        <v>2499</v>
      </c>
      <c r="J5938" t="str">
        <f>VLOOKUP(E5938,[1]data!$D$3:$AJ$1048576,33,0)</f>
        <v>2499-2999</v>
      </c>
      <c r="K5938" t="s">
        <v>5384</v>
      </c>
      <c r="L5938" t="s">
        <v>255</v>
      </c>
      <c r="M5938">
        <v>1</v>
      </c>
      <c r="N5938">
        <v>1784.82</v>
      </c>
      <c r="O5938">
        <v>0</v>
      </c>
      <c r="P5938">
        <v>0</v>
      </c>
      <c r="Q5938">
        <v>1784.82</v>
      </c>
      <c r="R5938">
        <v>0</v>
      </c>
      <c r="S5938">
        <v>0</v>
      </c>
      <c r="T5938">
        <v>0</v>
      </c>
      <c r="U5938">
        <v>214.18</v>
      </c>
      <c r="V5938">
        <v>1999</v>
      </c>
      <c r="W5938">
        <v>1</v>
      </c>
      <c r="X5938">
        <v>2499</v>
      </c>
      <c r="Y5938">
        <v>500</v>
      </c>
      <c r="Z5938" s="1">
        <v>0.20008003201280511</v>
      </c>
    </row>
    <row r="5939" spans="1:26">
      <c r="A5939" s="2">
        <v>45108</v>
      </c>
      <c r="B5939" t="s">
        <v>5318</v>
      </c>
      <c r="C5939" t="s">
        <v>1</v>
      </c>
      <c r="D5939" s="2" t="str">
        <f t="shared" si="362"/>
        <v>KOW-CC12-R-003</v>
      </c>
      <c r="E5939" t="s">
        <v>51</v>
      </c>
      <c r="F5939" t="s">
        <v>1723</v>
      </c>
      <c r="G5939">
        <v>30</v>
      </c>
      <c r="H5939" t="str">
        <f>VLOOKUP(E5939,[1]data!$D$3:$AK$1000,34,0)</f>
        <v>Bottom</v>
      </c>
      <c r="I5939">
        <v>2499</v>
      </c>
      <c r="J5939" t="str">
        <f>VLOOKUP(E5939,[1]data!$D$3:$AJ$1048576,33,0)</f>
        <v>2499-2999</v>
      </c>
      <c r="K5939" t="s">
        <v>5321</v>
      </c>
      <c r="L5939" t="s">
        <v>255</v>
      </c>
      <c r="M5939">
        <v>1</v>
      </c>
      <c r="N5939">
        <v>1784.82</v>
      </c>
      <c r="O5939">
        <v>-267.72000000000003</v>
      </c>
      <c r="P5939">
        <v>0</v>
      </c>
      <c r="Q5939">
        <v>1517.1</v>
      </c>
      <c r="R5939">
        <v>0</v>
      </c>
      <c r="S5939">
        <v>0</v>
      </c>
      <c r="T5939">
        <v>0</v>
      </c>
      <c r="U5939">
        <v>182.05</v>
      </c>
      <c r="V5939">
        <v>1699.15</v>
      </c>
      <c r="W5939">
        <v>1</v>
      </c>
      <c r="X5939">
        <v>2499</v>
      </c>
      <c r="Y5939">
        <v>799.84999999999991</v>
      </c>
      <c r="Z5939" s="1">
        <v>0.32006802721088434</v>
      </c>
    </row>
    <row r="5940" spans="1:26">
      <c r="A5940" s="2">
        <v>45108</v>
      </c>
      <c r="B5940" t="s">
        <v>5318</v>
      </c>
      <c r="C5940" t="s">
        <v>1</v>
      </c>
      <c r="D5940" s="2" t="str">
        <f t="shared" si="362"/>
        <v>KOW-PA1-S-0003</v>
      </c>
      <c r="E5940" t="s">
        <v>115</v>
      </c>
      <c r="F5940" t="s">
        <v>268</v>
      </c>
      <c r="G5940">
        <v>42</v>
      </c>
      <c r="H5940" t="str">
        <f>VLOOKUP(E5940,[1]data!$D$3:$AK$1000,34,0)</f>
        <v>Casual</v>
      </c>
      <c r="I5940">
        <v>3499</v>
      </c>
      <c r="J5940" t="str">
        <f>VLOOKUP(E5940,[1]data!$D$3:$AJ$1048576,33,0)</f>
        <v>3499-3999</v>
      </c>
      <c r="K5940" t="s">
        <v>5385</v>
      </c>
      <c r="L5940" t="s">
        <v>255</v>
      </c>
      <c r="M5940">
        <v>1</v>
      </c>
      <c r="N5940">
        <v>1561.61</v>
      </c>
      <c r="O5940">
        <v>-234.24</v>
      </c>
      <c r="P5940">
        <v>0</v>
      </c>
      <c r="Q5940">
        <v>1327.37</v>
      </c>
      <c r="R5940">
        <v>0</v>
      </c>
      <c r="S5940">
        <v>0</v>
      </c>
      <c r="T5940">
        <v>0</v>
      </c>
      <c r="U5940">
        <v>159.28</v>
      </c>
      <c r="V5940">
        <v>1486.65</v>
      </c>
      <c r="W5940">
        <v>1</v>
      </c>
      <c r="X5940">
        <v>3499</v>
      </c>
      <c r="Y5940">
        <v>2012.35</v>
      </c>
      <c r="Z5940" s="1">
        <v>0.57512146327522151</v>
      </c>
    </row>
    <row r="5941" spans="1:26">
      <c r="A5941" s="2">
        <v>45108</v>
      </c>
      <c r="B5941" t="s">
        <v>5318</v>
      </c>
      <c r="C5941" t="s">
        <v>1</v>
      </c>
      <c r="D5941" s="2" t="str">
        <f t="shared" si="362"/>
        <v>KOW-POL2-R-007</v>
      </c>
      <c r="E5941" t="s">
        <v>184</v>
      </c>
      <c r="F5941" t="s">
        <v>4579</v>
      </c>
      <c r="G5941" t="s">
        <v>2108</v>
      </c>
      <c r="H5941" t="str">
        <f>VLOOKUP(E5941,[1]data!$D$3:$AK$1000,34,0)</f>
        <v>Polo Tees</v>
      </c>
      <c r="I5941">
        <v>1299</v>
      </c>
      <c r="J5941" t="str">
        <f>VLOOKUP(E5941,[1]data!$D$3:$AJ$1048576,33,0)</f>
        <v>1099-1499</v>
      </c>
      <c r="K5941" t="s">
        <v>5386</v>
      </c>
      <c r="L5941" t="s">
        <v>255</v>
      </c>
      <c r="M5941">
        <v>1</v>
      </c>
      <c r="N5941">
        <v>927.67</v>
      </c>
      <c r="O5941">
        <v>-185.53</v>
      </c>
      <c r="P5941">
        <v>0</v>
      </c>
      <c r="Q5941">
        <v>742.14</v>
      </c>
      <c r="R5941">
        <v>0</v>
      </c>
      <c r="S5941">
        <v>0</v>
      </c>
      <c r="T5941">
        <v>0</v>
      </c>
      <c r="U5941">
        <v>89.06</v>
      </c>
      <c r="V5941">
        <v>831.2</v>
      </c>
      <c r="W5941">
        <v>1</v>
      </c>
      <c r="X5941">
        <v>1299</v>
      </c>
      <c r="Y5941">
        <v>467.79999999999995</v>
      </c>
      <c r="Z5941" s="1">
        <v>0.36012317167051577</v>
      </c>
    </row>
    <row r="5942" spans="1:26">
      <c r="A5942" s="2">
        <v>45108</v>
      </c>
      <c r="B5942" t="s">
        <v>5318</v>
      </c>
      <c r="C5942" t="s">
        <v>1</v>
      </c>
      <c r="D5942" s="2" t="str">
        <f t="shared" si="362"/>
        <v>KOW-POL2-R-007</v>
      </c>
      <c r="E5942" t="s">
        <v>184</v>
      </c>
      <c r="F5942" t="s">
        <v>4579</v>
      </c>
      <c r="G5942" t="s">
        <v>2108</v>
      </c>
      <c r="H5942" t="str">
        <f>VLOOKUP(E5942,[1]data!$D$3:$AK$1000,34,0)</f>
        <v>Polo Tees</v>
      </c>
      <c r="I5942">
        <v>1299</v>
      </c>
      <c r="J5942" t="str">
        <f>VLOOKUP(E5942,[1]data!$D$3:$AJ$1048576,33,0)</f>
        <v>1099-1499</v>
      </c>
      <c r="K5942" t="s">
        <v>5387</v>
      </c>
      <c r="L5942" t="s">
        <v>255</v>
      </c>
      <c r="M5942">
        <v>1</v>
      </c>
      <c r="N5942">
        <v>927.67</v>
      </c>
      <c r="O5942">
        <v>-92.76</v>
      </c>
      <c r="P5942">
        <v>0</v>
      </c>
      <c r="Q5942">
        <v>834.91</v>
      </c>
      <c r="R5942">
        <v>0</v>
      </c>
      <c r="S5942">
        <v>0</v>
      </c>
      <c r="T5942">
        <v>0</v>
      </c>
      <c r="U5942">
        <v>100.19</v>
      </c>
      <c r="V5942">
        <v>935.1</v>
      </c>
      <c r="W5942">
        <v>1</v>
      </c>
      <c r="X5942">
        <v>1299</v>
      </c>
      <c r="Y5942">
        <v>363.9</v>
      </c>
      <c r="Z5942" s="1">
        <v>0.28013856812933025</v>
      </c>
    </row>
    <row r="5943" spans="1:26">
      <c r="A5943" s="2">
        <v>45108</v>
      </c>
      <c r="B5943" t="s">
        <v>5318</v>
      </c>
      <c r="C5943" t="s">
        <v>1</v>
      </c>
      <c r="D5943" s="2" t="str">
        <f t="shared" si="362"/>
        <v>KOW-POL2-R-007</v>
      </c>
      <c r="E5943" t="s">
        <v>184</v>
      </c>
      <c r="F5943" t="s">
        <v>4579</v>
      </c>
      <c r="G5943" t="s">
        <v>2108</v>
      </c>
      <c r="H5943" t="str">
        <f>VLOOKUP(E5943,[1]data!$D$3:$AK$1000,34,0)</f>
        <v>Polo Tees</v>
      </c>
      <c r="I5943">
        <v>1299</v>
      </c>
      <c r="J5943" t="str">
        <f>VLOOKUP(E5943,[1]data!$D$3:$AJ$1048576,33,0)</f>
        <v>1099-1499</v>
      </c>
      <c r="K5943" t="s">
        <v>5361</v>
      </c>
      <c r="L5943" t="s">
        <v>255</v>
      </c>
      <c r="M5943">
        <v>1</v>
      </c>
      <c r="N5943">
        <v>927.67</v>
      </c>
      <c r="O5943">
        <v>-139.15</v>
      </c>
      <c r="P5943">
        <v>0</v>
      </c>
      <c r="Q5943">
        <v>788.52</v>
      </c>
      <c r="R5943">
        <v>0</v>
      </c>
      <c r="S5943">
        <v>0</v>
      </c>
      <c r="T5943">
        <v>0</v>
      </c>
      <c r="U5943">
        <v>94.63</v>
      </c>
      <c r="V5943">
        <v>883.15</v>
      </c>
      <c r="W5943">
        <v>1</v>
      </c>
      <c r="X5943">
        <v>1299</v>
      </c>
      <c r="Y5943">
        <v>415.85</v>
      </c>
      <c r="Z5943" s="1">
        <v>0.32013086989992301</v>
      </c>
    </row>
    <row r="5944" spans="1:26">
      <c r="A5944" s="2">
        <v>45108</v>
      </c>
      <c r="B5944" t="s">
        <v>5318</v>
      </c>
      <c r="C5944" t="s">
        <v>1</v>
      </c>
      <c r="D5944" s="2" t="str">
        <f t="shared" si="362"/>
        <v>KOW-POL2-R-007</v>
      </c>
      <c r="E5944" t="s">
        <v>184</v>
      </c>
      <c r="F5944" t="s">
        <v>4579</v>
      </c>
      <c r="G5944" t="s">
        <v>2108</v>
      </c>
      <c r="H5944" t="str">
        <f>VLOOKUP(E5944,[1]data!$D$3:$AK$1000,34,0)</f>
        <v>Polo Tees</v>
      </c>
      <c r="I5944">
        <v>1299</v>
      </c>
      <c r="J5944" t="str">
        <f>VLOOKUP(E5944,[1]data!$D$3:$AJ$1048576,33,0)</f>
        <v>1099-1499</v>
      </c>
      <c r="K5944" t="s">
        <v>5388</v>
      </c>
      <c r="L5944" t="s">
        <v>255</v>
      </c>
      <c r="M5944">
        <v>1</v>
      </c>
      <c r="N5944">
        <v>927.67</v>
      </c>
      <c r="O5944">
        <v>-185.53</v>
      </c>
      <c r="P5944">
        <v>0</v>
      </c>
      <c r="Q5944">
        <v>742.14</v>
      </c>
      <c r="R5944">
        <v>0</v>
      </c>
      <c r="S5944">
        <v>0</v>
      </c>
      <c r="T5944">
        <v>0</v>
      </c>
      <c r="U5944">
        <v>89.06</v>
      </c>
      <c r="V5944">
        <v>831.2</v>
      </c>
      <c r="W5944">
        <v>1</v>
      </c>
      <c r="X5944">
        <v>1299</v>
      </c>
      <c r="Y5944">
        <v>467.79999999999995</v>
      </c>
      <c r="Z5944" s="1">
        <v>0.36012317167051577</v>
      </c>
    </row>
    <row r="5945" spans="1:26">
      <c r="A5945" s="2">
        <v>45108</v>
      </c>
      <c r="B5945" t="s">
        <v>5318</v>
      </c>
      <c r="C5945" t="s">
        <v>1</v>
      </c>
      <c r="D5945" s="2" t="str">
        <f t="shared" si="362"/>
        <v>KOW-POL2-R-007</v>
      </c>
      <c r="E5945" t="s">
        <v>184</v>
      </c>
      <c r="F5945" t="s">
        <v>4579</v>
      </c>
      <c r="G5945" t="s">
        <v>2108</v>
      </c>
      <c r="H5945" t="str">
        <f>VLOOKUP(E5945,[1]data!$D$3:$AK$1000,34,0)</f>
        <v>Polo Tees</v>
      </c>
      <c r="I5945">
        <v>1299</v>
      </c>
      <c r="J5945" t="str">
        <f>VLOOKUP(E5945,[1]data!$D$3:$AJ$1048576,33,0)</f>
        <v>1099-1499</v>
      </c>
      <c r="K5945" t="s">
        <v>5389</v>
      </c>
      <c r="L5945" t="s">
        <v>255</v>
      </c>
      <c r="M5945">
        <v>1</v>
      </c>
      <c r="N5945">
        <v>927.68</v>
      </c>
      <c r="O5945">
        <v>0</v>
      </c>
      <c r="P5945">
        <v>0</v>
      </c>
      <c r="Q5945">
        <v>927.68</v>
      </c>
      <c r="R5945">
        <v>0</v>
      </c>
      <c r="S5945">
        <v>0</v>
      </c>
      <c r="T5945">
        <v>0</v>
      </c>
      <c r="U5945">
        <v>111.32</v>
      </c>
      <c r="V5945">
        <v>1039</v>
      </c>
      <c r="W5945">
        <v>1</v>
      </c>
      <c r="X5945">
        <v>1299</v>
      </c>
      <c r="Y5945">
        <v>260</v>
      </c>
      <c r="Z5945" s="1">
        <v>0.20015396458814472</v>
      </c>
    </row>
    <row r="5946" spans="1:26">
      <c r="A5946" s="2">
        <v>45108</v>
      </c>
      <c r="B5946" t="s">
        <v>5318</v>
      </c>
      <c r="C5946" t="s">
        <v>1</v>
      </c>
      <c r="D5946" s="2" t="str">
        <f t="shared" si="362"/>
        <v>KOW-POL2-R-007</v>
      </c>
      <c r="E5946" t="s">
        <v>184</v>
      </c>
      <c r="F5946" t="s">
        <v>4579</v>
      </c>
      <c r="G5946" t="s">
        <v>2108</v>
      </c>
      <c r="H5946" t="str">
        <f>VLOOKUP(E5946,[1]data!$D$3:$AK$1000,34,0)</f>
        <v>Polo Tees</v>
      </c>
      <c r="I5946">
        <v>1299</v>
      </c>
      <c r="J5946" t="str">
        <f>VLOOKUP(E5946,[1]data!$D$3:$AJ$1048576,33,0)</f>
        <v>1099-1499</v>
      </c>
      <c r="K5946" t="s">
        <v>5390</v>
      </c>
      <c r="L5946" t="s">
        <v>255</v>
      </c>
      <c r="M5946">
        <v>1</v>
      </c>
      <c r="N5946">
        <v>927.68</v>
      </c>
      <c r="O5946">
        <v>-139.15</v>
      </c>
      <c r="P5946">
        <v>0</v>
      </c>
      <c r="Q5946">
        <v>788.53</v>
      </c>
      <c r="R5946">
        <v>0</v>
      </c>
      <c r="S5946">
        <v>0</v>
      </c>
      <c r="T5946">
        <v>0</v>
      </c>
      <c r="U5946">
        <v>94.62</v>
      </c>
      <c r="V5946">
        <v>883.15</v>
      </c>
      <c r="W5946">
        <v>1</v>
      </c>
      <c r="X5946">
        <v>1299</v>
      </c>
      <c r="Y5946">
        <v>415.85</v>
      </c>
      <c r="Z5946" s="1">
        <v>0.32013086989992301</v>
      </c>
    </row>
    <row r="5947" spans="1:26">
      <c r="A5947" s="2">
        <v>45108</v>
      </c>
      <c r="B5947" t="s">
        <v>5318</v>
      </c>
      <c r="C5947" t="s">
        <v>1</v>
      </c>
      <c r="D5947" s="2" t="str">
        <f t="shared" si="362"/>
        <v>KOW-KU6-CLS-00</v>
      </c>
      <c r="E5947" t="s">
        <v>94</v>
      </c>
      <c r="F5947" t="s">
        <v>293</v>
      </c>
      <c r="G5947">
        <v>42</v>
      </c>
      <c r="H5947" t="str">
        <f>VLOOKUP(E5947,[1]data!$D$3:$AK$1000,34,0)</f>
        <v>Linen</v>
      </c>
      <c r="I5947">
        <v>3499</v>
      </c>
      <c r="J5947" t="str">
        <f>VLOOKUP(E5947,[1]data!$D$3:$AJ$1048576,33,0)</f>
        <v>3499-3999</v>
      </c>
      <c r="K5947" t="s">
        <v>5378</v>
      </c>
      <c r="L5947" t="s">
        <v>255</v>
      </c>
      <c r="M5947">
        <v>1</v>
      </c>
      <c r="N5947">
        <v>1411.29</v>
      </c>
      <c r="O5947">
        <v>-211.69</v>
      </c>
      <c r="P5947">
        <v>0</v>
      </c>
      <c r="Q5947">
        <v>1199.5999999999999</v>
      </c>
      <c r="R5947">
        <v>0</v>
      </c>
      <c r="S5947">
        <v>0</v>
      </c>
      <c r="T5947">
        <v>0</v>
      </c>
      <c r="U5947">
        <v>287.89999999999998</v>
      </c>
      <c r="V5947">
        <v>1487.5</v>
      </c>
      <c r="W5947">
        <v>1</v>
      </c>
      <c r="X5947">
        <v>3499</v>
      </c>
      <c r="Y5947">
        <v>2011.5</v>
      </c>
      <c r="Z5947" s="1">
        <v>0.57487853672477851</v>
      </c>
    </row>
    <row r="5948" spans="1:26">
      <c r="A5948" s="2">
        <v>45108</v>
      </c>
      <c r="B5948" t="s">
        <v>5318</v>
      </c>
      <c r="C5948" t="s">
        <v>1</v>
      </c>
      <c r="D5948" s="2" t="str">
        <f t="shared" si="362"/>
        <v>KOW-KU6-CLS-00</v>
      </c>
      <c r="E5948" t="s">
        <v>94</v>
      </c>
      <c r="F5948" t="s">
        <v>293</v>
      </c>
      <c r="G5948">
        <v>42</v>
      </c>
      <c r="H5948" t="str">
        <f>VLOOKUP(E5948,[1]data!$D$3:$AK$1000,34,0)</f>
        <v>Linen</v>
      </c>
      <c r="I5948">
        <v>3499</v>
      </c>
      <c r="J5948" t="str">
        <f>VLOOKUP(E5948,[1]data!$D$3:$AJ$1048576,33,0)</f>
        <v>3499-3999</v>
      </c>
      <c r="K5948" t="s">
        <v>5391</v>
      </c>
      <c r="L5948" t="s">
        <v>255</v>
      </c>
      <c r="M5948">
        <v>1</v>
      </c>
      <c r="N5948">
        <v>1562.5</v>
      </c>
      <c r="O5948">
        <v>-234.37</v>
      </c>
      <c r="P5948">
        <v>0</v>
      </c>
      <c r="Q5948">
        <v>1328.13</v>
      </c>
      <c r="R5948">
        <v>0</v>
      </c>
      <c r="S5948">
        <v>0</v>
      </c>
      <c r="T5948">
        <v>0</v>
      </c>
      <c r="U5948">
        <v>159.37</v>
      </c>
      <c r="V5948">
        <v>1487.5</v>
      </c>
      <c r="W5948">
        <v>1</v>
      </c>
      <c r="X5948">
        <v>3499</v>
      </c>
      <c r="Y5948">
        <v>2011.5</v>
      </c>
      <c r="Z5948" s="1">
        <v>0.57487853672477851</v>
      </c>
    </row>
    <row r="5949" spans="1:26">
      <c r="A5949" s="2">
        <v>45108</v>
      </c>
      <c r="B5949" t="s">
        <v>5318</v>
      </c>
      <c r="C5949" t="s">
        <v>1</v>
      </c>
      <c r="D5949" s="2" t="str">
        <f t="shared" si="362"/>
        <v>KOW-CC09-R-003</v>
      </c>
      <c r="E5949" t="s">
        <v>49</v>
      </c>
      <c r="F5949" t="s">
        <v>1721</v>
      </c>
      <c r="G5949">
        <v>36</v>
      </c>
      <c r="H5949" t="str">
        <f>VLOOKUP(E5949,[1]data!$D$3:$AK$1000,34,0)</f>
        <v>Bottom</v>
      </c>
      <c r="I5949">
        <v>1499</v>
      </c>
      <c r="J5949" t="str">
        <f>VLOOKUP(E5949,[1]data!$D$3:$AJ$1048576,33,0)</f>
        <v>1099-1499</v>
      </c>
      <c r="K5949" t="s">
        <v>5373</v>
      </c>
      <c r="L5949" t="s">
        <v>255</v>
      </c>
      <c r="M5949">
        <v>1</v>
      </c>
      <c r="N5949">
        <v>1070.54</v>
      </c>
      <c r="O5949">
        <v>0</v>
      </c>
      <c r="P5949">
        <v>0</v>
      </c>
      <c r="Q5949">
        <v>1070.54</v>
      </c>
      <c r="R5949">
        <v>0</v>
      </c>
      <c r="S5949">
        <v>0</v>
      </c>
      <c r="T5949">
        <v>0</v>
      </c>
      <c r="U5949">
        <v>128.46</v>
      </c>
      <c r="V5949">
        <v>1199</v>
      </c>
      <c r="W5949">
        <v>1</v>
      </c>
      <c r="X5949">
        <v>1499</v>
      </c>
      <c r="Y5949">
        <v>300</v>
      </c>
      <c r="Z5949" s="1">
        <v>0.20013342228152101</v>
      </c>
    </row>
    <row r="5950" spans="1:26">
      <c r="A5950" s="2">
        <v>45108</v>
      </c>
      <c r="B5950" t="s">
        <v>5318</v>
      </c>
      <c r="C5950" t="s">
        <v>1</v>
      </c>
      <c r="D5950" s="2" t="str">
        <f t="shared" si="362"/>
        <v>KOW-CA3-S-0005</v>
      </c>
      <c r="E5950" t="s">
        <v>16</v>
      </c>
      <c r="F5950" t="s">
        <v>285</v>
      </c>
      <c r="G5950">
        <v>39</v>
      </c>
      <c r="H5950" t="str">
        <f>VLOOKUP(E5950,[1]data!$D$3:$AK$1000,34,0)</f>
        <v>Casual</v>
      </c>
      <c r="I5950">
        <v>1999</v>
      </c>
      <c r="J5950" t="str">
        <f>VLOOKUP(E5950,[1]data!$D$3:$AJ$1048576,33,0)</f>
        <v>1799-2299</v>
      </c>
      <c r="K5950" t="s">
        <v>5392</v>
      </c>
      <c r="L5950" t="s">
        <v>255</v>
      </c>
      <c r="M5950">
        <v>1</v>
      </c>
      <c r="N5950">
        <v>1289.52</v>
      </c>
      <c r="O5950">
        <v>0</v>
      </c>
      <c r="P5950">
        <v>0</v>
      </c>
      <c r="Q5950">
        <v>1289.52</v>
      </c>
      <c r="R5950">
        <v>0</v>
      </c>
      <c r="S5950">
        <v>0</v>
      </c>
      <c r="T5950">
        <v>0</v>
      </c>
      <c r="U5950">
        <v>309.48</v>
      </c>
      <c r="V5950">
        <v>1599</v>
      </c>
      <c r="W5950">
        <v>1</v>
      </c>
      <c r="X5950">
        <v>1999</v>
      </c>
      <c r="Y5950">
        <v>400</v>
      </c>
      <c r="Z5950" s="1">
        <v>0.20010005002501249</v>
      </c>
    </row>
    <row r="5951" spans="1:26">
      <c r="A5951" s="2">
        <v>45108</v>
      </c>
      <c r="B5951" t="s">
        <v>5318</v>
      </c>
      <c r="C5951" t="s">
        <v>1</v>
      </c>
      <c r="D5951" s="2" t="str">
        <f t="shared" si="362"/>
        <v>KOW-FO2-S-0002</v>
      </c>
      <c r="E5951" t="s">
        <v>71</v>
      </c>
      <c r="F5951" t="s">
        <v>253</v>
      </c>
      <c r="G5951">
        <v>40</v>
      </c>
      <c r="H5951" t="str">
        <f>VLOOKUP(E5951,[1]data!$D$3:$AK$1000,34,0)</f>
        <v>Classic</v>
      </c>
      <c r="I5951">
        <v>1999</v>
      </c>
      <c r="J5951" t="str">
        <f>VLOOKUP(E5951,[1]data!$D$3:$AJ$1048576,33,0)</f>
        <v>1799-2299</v>
      </c>
      <c r="K5951" t="s">
        <v>5361</v>
      </c>
      <c r="L5951" t="s">
        <v>255</v>
      </c>
      <c r="M5951">
        <v>1</v>
      </c>
      <c r="N5951">
        <v>892.85</v>
      </c>
      <c r="O5951">
        <v>-133.91999999999999</v>
      </c>
      <c r="P5951">
        <v>0</v>
      </c>
      <c r="Q5951">
        <v>758.93</v>
      </c>
      <c r="R5951">
        <v>0</v>
      </c>
      <c r="S5951">
        <v>0</v>
      </c>
      <c r="T5951">
        <v>0</v>
      </c>
      <c r="U5951">
        <v>91.07</v>
      </c>
      <c r="V5951">
        <v>850</v>
      </c>
      <c r="W5951">
        <v>1</v>
      </c>
      <c r="X5951">
        <v>1999</v>
      </c>
      <c r="Y5951">
        <v>1149</v>
      </c>
      <c r="Z5951" s="1">
        <v>0.57478739369684839</v>
      </c>
    </row>
    <row r="5952" spans="1:26">
      <c r="A5952" s="2">
        <v>45108</v>
      </c>
      <c r="B5952" t="s">
        <v>5318</v>
      </c>
      <c r="C5952" t="s">
        <v>1</v>
      </c>
      <c r="D5952" s="2" t="str">
        <f t="shared" si="362"/>
        <v>KOW-FO2-S-0002</v>
      </c>
      <c r="E5952" t="s">
        <v>71</v>
      </c>
      <c r="F5952" t="s">
        <v>253</v>
      </c>
      <c r="G5952">
        <v>40</v>
      </c>
      <c r="H5952" t="str">
        <f>VLOOKUP(E5952,[1]data!$D$3:$AK$1000,34,0)</f>
        <v>Classic</v>
      </c>
      <c r="I5952">
        <v>1999</v>
      </c>
      <c r="J5952" t="str">
        <f>VLOOKUP(E5952,[1]data!$D$3:$AJ$1048576,33,0)</f>
        <v>1799-2299</v>
      </c>
      <c r="K5952" t="s">
        <v>5393</v>
      </c>
      <c r="L5952" t="s">
        <v>255</v>
      </c>
      <c r="M5952">
        <v>1</v>
      </c>
      <c r="N5952">
        <v>892.86</v>
      </c>
      <c r="O5952">
        <v>0</v>
      </c>
      <c r="P5952">
        <v>0</v>
      </c>
      <c r="Q5952">
        <v>892.86</v>
      </c>
      <c r="R5952">
        <v>0</v>
      </c>
      <c r="S5952">
        <v>0</v>
      </c>
      <c r="T5952">
        <v>0</v>
      </c>
      <c r="U5952">
        <v>107.14</v>
      </c>
      <c r="V5952">
        <v>1000</v>
      </c>
      <c r="W5952">
        <v>1</v>
      </c>
      <c r="X5952">
        <v>1999</v>
      </c>
      <c r="Y5952">
        <v>999</v>
      </c>
      <c r="Z5952" s="1">
        <v>0.49974987493746875</v>
      </c>
    </row>
    <row r="5953" spans="1:26">
      <c r="A5953" s="2">
        <v>45108</v>
      </c>
      <c r="B5953" t="s">
        <v>5318</v>
      </c>
      <c r="C5953" t="s">
        <v>1</v>
      </c>
      <c r="D5953" s="2" t="str">
        <f t="shared" si="362"/>
        <v>KOW-FO3-R-0001</v>
      </c>
      <c r="E5953" t="s">
        <v>76</v>
      </c>
      <c r="F5953" t="s">
        <v>705</v>
      </c>
      <c r="G5953">
        <v>44</v>
      </c>
      <c r="H5953" t="str">
        <f>VLOOKUP(E5953,[1]data!$D$3:$AK$1000,34,0)</f>
        <v>Classic</v>
      </c>
      <c r="I5953">
        <v>3499</v>
      </c>
      <c r="J5953" t="str">
        <f>VLOOKUP(E5953,[1]data!$D$3:$AJ$1048576,33,0)</f>
        <v>3499-3999</v>
      </c>
      <c r="K5953" t="s">
        <v>5394</v>
      </c>
      <c r="L5953" t="s">
        <v>255</v>
      </c>
      <c r="M5953">
        <v>1</v>
      </c>
      <c r="N5953">
        <v>1562.5</v>
      </c>
      <c r="O5953">
        <v>-156.25</v>
      </c>
      <c r="P5953">
        <v>0</v>
      </c>
      <c r="Q5953">
        <v>1406.25</v>
      </c>
      <c r="R5953">
        <v>0</v>
      </c>
      <c r="S5953">
        <v>0</v>
      </c>
      <c r="T5953">
        <v>0</v>
      </c>
      <c r="U5953">
        <v>168.75</v>
      </c>
      <c r="V5953">
        <v>1575</v>
      </c>
      <c r="W5953">
        <v>1</v>
      </c>
      <c r="X5953">
        <v>3499</v>
      </c>
      <c r="Y5953">
        <v>1924</v>
      </c>
      <c r="Z5953" s="1">
        <v>0.54987139182623612</v>
      </c>
    </row>
    <row r="5954" spans="1:26">
      <c r="A5954" s="2">
        <v>45108</v>
      </c>
      <c r="B5954" t="s">
        <v>5318</v>
      </c>
      <c r="C5954" t="s">
        <v>1</v>
      </c>
      <c r="D5954" s="2" t="str">
        <f t="shared" si="362"/>
        <v>KOW-FO3-R-0001</v>
      </c>
      <c r="E5954" t="s">
        <v>76</v>
      </c>
      <c r="F5954" t="s">
        <v>705</v>
      </c>
      <c r="G5954">
        <v>44</v>
      </c>
      <c r="H5954" t="str">
        <f>VLOOKUP(E5954,[1]data!$D$3:$AK$1000,34,0)</f>
        <v>Classic</v>
      </c>
      <c r="I5954">
        <v>3499</v>
      </c>
      <c r="J5954" t="str">
        <f>VLOOKUP(E5954,[1]data!$D$3:$AJ$1048576,33,0)</f>
        <v>3499-3999</v>
      </c>
      <c r="K5954" t="s">
        <v>5377</v>
      </c>
      <c r="L5954" t="s">
        <v>255</v>
      </c>
      <c r="M5954">
        <v>1</v>
      </c>
      <c r="N5954">
        <v>1562.49</v>
      </c>
      <c r="O5954">
        <v>-234.37</v>
      </c>
      <c r="P5954">
        <v>0</v>
      </c>
      <c r="Q5954">
        <v>1328.12</v>
      </c>
      <c r="R5954">
        <v>0</v>
      </c>
      <c r="S5954">
        <v>0</v>
      </c>
      <c r="T5954">
        <v>0</v>
      </c>
      <c r="U5954">
        <v>159.38</v>
      </c>
      <c r="V5954">
        <v>1487.5</v>
      </c>
      <c r="W5954">
        <v>1</v>
      </c>
      <c r="X5954">
        <v>3499</v>
      </c>
      <c r="Y5954">
        <v>2011.5</v>
      </c>
      <c r="Z5954" s="1">
        <v>0.57487853672477851</v>
      </c>
    </row>
    <row r="5955" spans="1:26">
      <c r="A5955" s="2">
        <v>45108</v>
      </c>
      <c r="B5955" t="s">
        <v>5318</v>
      </c>
      <c r="C5955" t="s">
        <v>1</v>
      </c>
      <c r="D5955" s="2" t="str">
        <f t="shared" ref="D5955:D6018" si="363">LEFT(E5955,14)</f>
        <v>KOW-CC09-R-003</v>
      </c>
      <c r="E5955" t="s">
        <v>48</v>
      </c>
      <c r="F5955" t="s">
        <v>1721</v>
      </c>
      <c r="G5955">
        <v>34</v>
      </c>
      <c r="H5955" t="str">
        <f>VLOOKUP(E5955,[1]data!$D$3:$AK$1000,34,0)</f>
        <v>Bottom</v>
      </c>
      <c r="I5955">
        <v>1499</v>
      </c>
      <c r="J5955" t="str">
        <f>VLOOKUP(E5955,[1]data!$D$3:$AJ$1048576,33,0)</f>
        <v>1099-1499</v>
      </c>
      <c r="K5955" t="s">
        <v>5395</v>
      </c>
      <c r="L5955" t="s">
        <v>255</v>
      </c>
      <c r="M5955">
        <v>1</v>
      </c>
      <c r="N5955">
        <v>1070.54</v>
      </c>
      <c r="O5955">
        <v>-160.58000000000001</v>
      </c>
      <c r="P5955">
        <v>0</v>
      </c>
      <c r="Q5955">
        <v>909.96</v>
      </c>
      <c r="R5955">
        <v>0</v>
      </c>
      <c r="S5955">
        <v>0</v>
      </c>
      <c r="T5955">
        <v>0</v>
      </c>
      <c r="U5955">
        <v>109.19</v>
      </c>
      <c r="V5955">
        <v>1019.15</v>
      </c>
      <c r="W5955">
        <v>1</v>
      </c>
      <c r="X5955">
        <v>1499</v>
      </c>
      <c r="Y5955">
        <v>479.85</v>
      </c>
      <c r="Z5955" s="1">
        <v>0.32011340893929285</v>
      </c>
    </row>
    <row r="5956" spans="1:26">
      <c r="A5956" s="2">
        <v>45108</v>
      </c>
      <c r="B5956" t="s">
        <v>5318</v>
      </c>
      <c r="C5956" t="s">
        <v>1</v>
      </c>
      <c r="D5956" s="2" t="str">
        <f t="shared" si="363"/>
        <v>KOW-CC09-R-003</v>
      </c>
      <c r="E5956" t="s">
        <v>48</v>
      </c>
      <c r="F5956" t="s">
        <v>1721</v>
      </c>
      <c r="G5956">
        <v>34</v>
      </c>
      <c r="H5956" t="str">
        <f>VLOOKUP(E5956,[1]data!$D$3:$AK$1000,34,0)</f>
        <v>Bottom</v>
      </c>
      <c r="I5956">
        <v>1499</v>
      </c>
      <c r="J5956" t="str">
        <f>VLOOKUP(E5956,[1]data!$D$3:$AJ$1048576,33,0)</f>
        <v>1099-1499</v>
      </c>
      <c r="K5956" t="s">
        <v>5382</v>
      </c>
      <c r="L5956" t="s">
        <v>255</v>
      </c>
      <c r="M5956">
        <v>1</v>
      </c>
      <c r="N5956">
        <v>1070.54</v>
      </c>
      <c r="O5956">
        <v>-160.58000000000001</v>
      </c>
      <c r="P5956">
        <v>0</v>
      </c>
      <c r="Q5956">
        <v>909.96</v>
      </c>
      <c r="R5956">
        <v>0</v>
      </c>
      <c r="S5956">
        <v>0</v>
      </c>
      <c r="T5956">
        <v>0</v>
      </c>
      <c r="U5956">
        <v>109.19</v>
      </c>
      <c r="V5956">
        <v>1019.15</v>
      </c>
      <c r="W5956">
        <v>1</v>
      </c>
      <c r="X5956">
        <v>1499</v>
      </c>
      <c r="Y5956">
        <v>479.85</v>
      </c>
      <c r="Z5956" s="1">
        <v>0.32011340893929285</v>
      </c>
    </row>
    <row r="5957" spans="1:26">
      <c r="A5957" s="2">
        <v>45108</v>
      </c>
      <c r="B5957" t="s">
        <v>5318</v>
      </c>
      <c r="C5957" t="s">
        <v>1</v>
      </c>
      <c r="D5957" s="2" t="str">
        <f t="shared" si="363"/>
        <v>KOW-CC04-R-004</v>
      </c>
      <c r="E5957" t="s">
        <v>42</v>
      </c>
      <c r="F5957" t="s">
        <v>1425</v>
      </c>
      <c r="G5957">
        <v>40</v>
      </c>
      <c r="H5957" t="str">
        <f>VLOOKUP(E5957,[1]data!$D$3:$AK$1000,34,0)</f>
        <v>Hoodie</v>
      </c>
      <c r="I5957">
        <v>2799</v>
      </c>
      <c r="J5957" t="str">
        <f>VLOOKUP(E5957,[1]data!$D$3:$AJ$1048576,33,0)</f>
        <v>2499-2999</v>
      </c>
      <c r="K5957" t="s">
        <v>5390</v>
      </c>
      <c r="L5957" t="s">
        <v>255</v>
      </c>
      <c r="M5957">
        <v>1</v>
      </c>
      <c r="N5957">
        <v>1999.1</v>
      </c>
      <c r="O5957">
        <v>-299.86</v>
      </c>
      <c r="P5957">
        <v>0</v>
      </c>
      <c r="Q5957">
        <v>1699.24</v>
      </c>
      <c r="R5957">
        <v>0</v>
      </c>
      <c r="S5957">
        <v>0</v>
      </c>
      <c r="T5957">
        <v>0</v>
      </c>
      <c r="U5957">
        <v>203.91</v>
      </c>
      <c r="V5957">
        <v>1903.15</v>
      </c>
      <c r="W5957">
        <v>1</v>
      </c>
      <c r="X5957">
        <v>2799</v>
      </c>
      <c r="Y5957">
        <v>895.84999999999991</v>
      </c>
      <c r="Z5957" s="1">
        <v>0.32006073597713464</v>
      </c>
    </row>
    <row r="5958" spans="1:26">
      <c r="A5958" s="2">
        <v>45108</v>
      </c>
      <c r="B5958" t="s">
        <v>5318</v>
      </c>
      <c r="C5958" t="s">
        <v>1</v>
      </c>
      <c r="D5958" s="2" t="str">
        <f t="shared" si="363"/>
        <v>KOW-CC04-R-004</v>
      </c>
      <c r="E5958" t="s">
        <v>42</v>
      </c>
      <c r="F5958" t="s">
        <v>1425</v>
      </c>
      <c r="G5958">
        <v>40</v>
      </c>
      <c r="H5958" t="str">
        <f>VLOOKUP(E5958,[1]data!$D$3:$AK$1000,34,0)</f>
        <v>Hoodie</v>
      </c>
      <c r="I5958">
        <v>2799</v>
      </c>
      <c r="J5958" t="str">
        <f>VLOOKUP(E5958,[1]data!$D$3:$AJ$1048576,33,0)</f>
        <v>2499-2999</v>
      </c>
      <c r="K5958" t="s">
        <v>5396</v>
      </c>
      <c r="L5958" t="s">
        <v>255</v>
      </c>
      <c r="M5958">
        <v>1</v>
      </c>
      <c r="N5958">
        <v>1999.11</v>
      </c>
      <c r="O5958">
        <v>0</v>
      </c>
      <c r="P5958">
        <v>0</v>
      </c>
      <c r="Q5958">
        <v>1999.11</v>
      </c>
      <c r="R5958">
        <v>0</v>
      </c>
      <c r="S5958">
        <v>0</v>
      </c>
      <c r="T5958">
        <v>0</v>
      </c>
      <c r="U5958">
        <v>239.89</v>
      </c>
      <c r="V5958">
        <v>2239</v>
      </c>
      <c r="W5958">
        <v>1</v>
      </c>
      <c r="X5958">
        <v>2799</v>
      </c>
      <c r="Y5958">
        <v>560</v>
      </c>
      <c r="Z5958" s="1">
        <v>0.2000714540907467</v>
      </c>
    </row>
    <row r="5959" spans="1:26">
      <c r="A5959" s="2">
        <v>45108</v>
      </c>
      <c r="B5959" t="s">
        <v>5318</v>
      </c>
      <c r="C5959" t="s">
        <v>1</v>
      </c>
      <c r="D5959" s="2" t="str">
        <f t="shared" si="363"/>
        <v>KOW-PA6-R-0005</v>
      </c>
      <c r="E5959" t="s">
        <v>204</v>
      </c>
      <c r="F5959" t="s">
        <v>515</v>
      </c>
      <c r="G5959">
        <v>44</v>
      </c>
      <c r="H5959" t="str">
        <f>VLOOKUP(E5959,[1]data!$D$3:$AK$1000,34,0)</f>
        <v>Classic</v>
      </c>
      <c r="I5959">
        <v>3499</v>
      </c>
      <c r="J5959" t="str">
        <f>VLOOKUP(E5959,[1]data!$D$3:$AJ$1048576,33,0)</f>
        <v>3499-3999</v>
      </c>
      <c r="K5959" t="s">
        <v>5329</v>
      </c>
      <c r="L5959" t="s">
        <v>255</v>
      </c>
      <c r="M5959">
        <v>1</v>
      </c>
      <c r="N5959">
        <v>1562.5</v>
      </c>
      <c r="O5959">
        <v>-234.37</v>
      </c>
      <c r="P5959">
        <v>0</v>
      </c>
      <c r="Q5959">
        <v>1328.13</v>
      </c>
      <c r="R5959">
        <v>0</v>
      </c>
      <c r="S5959">
        <v>0</v>
      </c>
      <c r="T5959">
        <v>0</v>
      </c>
      <c r="U5959">
        <v>159.37</v>
      </c>
      <c r="V5959">
        <v>1487.5</v>
      </c>
      <c r="W5959">
        <v>1</v>
      </c>
      <c r="X5959">
        <v>3499</v>
      </c>
      <c r="Y5959">
        <v>2011.5</v>
      </c>
      <c r="Z5959" s="1">
        <v>0.57487853672477851</v>
      </c>
    </row>
    <row r="5960" spans="1:26">
      <c r="A5960" s="2">
        <v>45108</v>
      </c>
      <c r="B5960" t="s">
        <v>5318</v>
      </c>
      <c r="C5960" t="s">
        <v>1</v>
      </c>
      <c r="D5960" s="2" t="str">
        <f t="shared" si="363"/>
        <v>KOW-PA6-R-0005</v>
      </c>
      <c r="E5960" t="s">
        <v>204</v>
      </c>
      <c r="F5960" t="s">
        <v>515</v>
      </c>
      <c r="G5960">
        <v>44</v>
      </c>
      <c r="H5960" t="str">
        <f>VLOOKUP(E5960,[1]data!$D$3:$AK$1000,34,0)</f>
        <v>Classic</v>
      </c>
      <c r="I5960">
        <v>3499</v>
      </c>
      <c r="J5960" t="str">
        <f>VLOOKUP(E5960,[1]data!$D$3:$AJ$1048576,33,0)</f>
        <v>3499-3999</v>
      </c>
      <c r="K5960" t="s">
        <v>5397</v>
      </c>
      <c r="L5960" t="s">
        <v>255</v>
      </c>
      <c r="M5960">
        <v>1</v>
      </c>
      <c r="N5960">
        <v>1562.5</v>
      </c>
      <c r="O5960">
        <v>0</v>
      </c>
      <c r="P5960">
        <v>0</v>
      </c>
      <c r="Q5960">
        <v>1562.5</v>
      </c>
      <c r="R5960">
        <v>0</v>
      </c>
      <c r="S5960">
        <v>0</v>
      </c>
      <c r="T5960">
        <v>0</v>
      </c>
      <c r="U5960">
        <v>187.5</v>
      </c>
      <c r="V5960">
        <v>1750</v>
      </c>
      <c r="W5960">
        <v>1</v>
      </c>
      <c r="X5960">
        <v>3499</v>
      </c>
      <c r="Y5960">
        <v>1749</v>
      </c>
      <c r="Z5960" s="1">
        <v>0.49985710202915118</v>
      </c>
    </row>
    <row r="5961" spans="1:26">
      <c r="A5961" s="2">
        <v>45108</v>
      </c>
      <c r="B5961" t="s">
        <v>5318</v>
      </c>
      <c r="C5961" t="s">
        <v>1</v>
      </c>
      <c r="D5961" s="2" t="str">
        <f t="shared" si="363"/>
        <v>KOW-CC09-R-003</v>
      </c>
      <c r="E5961" t="s">
        <v>50</v>
      </c>
      <c r="F5961" t="s">
        <v>1721</v>
      </c>
      <c r="G5961">
        <v>38</v>
      </c>
      <c r="H5961" t="str">
        <f>VLOOKUP(E5961,[1]data!$D$3:$AK$1000,34,0)</f>
        <v>Bottom</v>
      </c>
      <c r="I5961">
        <v>1499</v>
      </c>
      <c r="J5961" t="str">
        <f>VLOOKUP(E5961,[1]data!$D$3:$AJ$1048576,33,0)</f>
        <v>1099-1499</v>
      </c>
      <c r="K5961" t="s">
        <v>5340</v>
      </c>
      <c r="L5961" t="s">
        <v>255</v>
      </c>
      <c r="M5961">
        <v>1</v>
      </c>
      <c r="N5961">
        <v>1070.54</v>
      </c>
      <c r="O5961">
        <v>-160.58000000000001</v>
      </c>
      <c r="P5961">
        <v>0</v>
      </c>
      <c r="Q5961">
        <v>909.96</v>
      </c>
      <c r="R5961">
        <v>0</v>
      </c>
      <c r="S5961">
        <v>0</v>
      </c>
      <c r="T5961">
        <v>0</v>
      </c>
      <c r="U5961">
        <v>109.19</v>
      </c>
      <c r="V5961">
        <v>1019.15</v>
      </c>
      <c r="W5961">
        <v>1</v>
      </c>
      <c r="X5961">
        <v>1499</v>
      </c>
      <c r="Y5961">
        <v>479.85</v>
      </c>
      <c r="Z5961" s="1">
        <v>0.32011340893929285</v>
      </c>
    </row>
    <row r="5962" spans="1:26">
      <c r="A5962" s="2">
        <v>45108</v>
      </c>
      <c r="B5962" t="s">
        <v>5318</v>
      </c>
      <c r="C5962" t="s">
        <v>1</v>
      </c>
      <c r="D5962" s="2" t="str">
        <f t="shared" si="363"/>
        <v>KOW-CC09-R-003</v>
      </c>
      <c r="E5962" t="s">
        <v>50</v>
      </c>
      <c r="F5962" t="s">
        <v>1721</v>
      </c>
      <c r="G5962">
        <v>38</v>
      </c>
      <c r="H5962" t="str">
        <f>VLOOKUP(E5962,[1]data!$D$3:$AK$1000,34,0)</f>
        <v>Bottom</v>
      </c>
      <c r="I5962">
        <v>1499</v>
      </c>
      <c r="J5962" t="str">
        <f>VLOOKUP(E5962,[1]data!$D$3:$AJ$1048576,33,0)</f>
        <v>1099-1499</v>
      </c>
      <c r="K5962" t="s">
        <v>5354</v>
      </c>
      <c r="L5962" t="s">
        <v>255</v>
      </c>
      <c r="M5962">
        <v>1</v>
      </c>
      <c r="N5962">
        <v>1070.52</v>
      </c>
      <c r="O5962">
        <v>-160.57</v>
      </c>
      <c r="P5962">
        <v>0</v>
      </c>
      <c r="Q5962">
        <v>909.95</v>
      </c>
      <c r="R5962">
        <v>0</v>
      </c>
      <c r="S5962">
        <v>0</v>
      </c>
      <c r="T5962">
        <v>0</v>
      </c>
      <c r="U5962">
        <v>109.2</v>
      </c>
      <c r="V5962">
        <v>1019.15</v>
      </c>
      <c r="W5962">
        <v>1</v>
      </c>
      <c r="X5962">
        <v>1499</v>
      </c>
      <c r="Y5962">
        <v>479.85</v>
      </c>
      <c r="Z5962" s="1">
        <v>0.32011340893929285</v>
      </c>
    </row>
    <row r="5963" spans="1:26">
      <c r="A5963" s="2">
        <v>45108</v>
      </c>
      <c r="B5963" t="s">
        <v>5318</v>
      </c>
      <c r="C5963" t="s">
        <v>1</v>
      </c>
      <c r="D5963" s="2" t="str">
        <f t="shared" si="363"/>
        <v>KOW-PO26-R-002</v>
      </c>
      <c r="E5963" t="s">
        <v>133</v>
      </c>
      <c r="F5963" t="s">
        <v>426</v>
      </c>
      <c r="G5963">
        <v>39</v>
      </c>
      <c r="H5963" t="str">
        <f>VLOOKUP(E5963,[1]data!$D$3:$AK$1000,34,0)</f>
        <v>Indie</v>
      </c>
      <c r="I5963">
        <v>1999</v>
      </c>
      <c r="J5963" t="str">
        <f>VLOOKUP(E5963,[1]data!$D$3:$AJ$1048576,33,0)</f>
        <v>1799-2299</v>
      </c>
      <c r="K5963" t="s">
        <v>5342</v>
      </c>
      <c r="L5963" t="s">
        <v>255</v>
      </c>
      <c r="M5963">
        <v>1</v>
      </c>
      <c r="N5963">
        <v>1289.52</v>
      </c>
      <c r="O5963">
        <v>0</v>
      </c>
      <c r="P5963">
        <v>0</v>
      </c>
      <c r="Q5963">
        <v>1289.52</v>
      </c>
      <c r="R5963">
        <v>0</v>
      </c>
      <c r="S5963">
        <v>0</v>
      </c>
      <c r="T5963">
        <v>0</v>
      </c>
      <c r="U5963">
        <v>309.48</v>
      </c>
      <c r="V5963">
        <v>1599</v>
      </c>
      <c r="W5963">
        <v>1</v>
      </c>
      <c r="X5963">
        <v>1999</v>
      </c>
      <c r="Y5963">
        <v>400</v>
      </c>
      <c r="Z5963" s="1">
        <v>0.20010005002501249</v>
      </c>
    </row>
    <row r="5964" spans="1:26">
      <c r="A5964" s="2">
        <v>45108</v>
      </c>
      <c r="B5964" t="s">
        <v>5318</v>
      </c>
      <c r="C5964" t="s">
        <v>1</v>
      </c>
      <c r="D5964" s="2" t="str">
        <f t="shared" si="363"/>
        <v>KOW-CA8-R-0004</v>
      </c>
      <c r="E5964" t="s">
        <v>215</v>
      </c>
      <c r="F5964" t="s">
        <v>2501</v>
      </c>
      <c r="G5964">
        <v>46</v>
      </c>
      <c r="H5964" t="str">
        <f>VLOOKUP(E5964,[1]data!$D$3:$AK$1000,34,0)</f>
        <v>Casual</v>
      </c>
      <c r="I5964">
        <v>1999</v>
      </c>
      <c r="J5964" t="str">
        <f>VLOOKUP(E5964,[1]data!$D$3:$AJ$1048576,33,0)</f>
        <v>1799-2299</v>
      </c>
      <c r="K5964" t="s">
        <v>5398</v>
      </c>
      <c r="L5964" t="s">
        <v>255</v>
      </c>
      <c r="M5964">
        <v>1</v>
      </c>
      <c r="N5964">
        <v>892.85</v>
      </c>
      <c r="O5964">
        <v>-89.28</v>
      </c>
      <c r="P5964">
        <v>0</v>
      </c>
      <c r="Q5964">
        <v>803.57</v>
      </c>
      <c r="R5964">
        <v>0</v>
      </c>
      <c r="S5964">
        <v>0</v>
      </c>
      <c r="T5964">
        <v>0</v>
      </c>
      <c r="U5964">
        <v>96.43</v>
      </c>
      <c r="V5964">
        <v>900</v>
      </c>
      <c r="W5964">
        <v>1</v>
      </c>
      <c r="X5964">
        <v>1999</v>
      </c>
      <c r="Y5964">
        <v>1099</v>
      </c>
      <c r="Z5964" s="1">
        <v>0.54977488744372183</v>
      </c>
    </row>
    <row r="5965" spans="1:26">
      <c r="A5965" s="2">
        <v>45108</v>
      </c>
      <c r="B5965" t="s">
        <v>5318</v>
      </c>
      <c r="C5965" t="s">
        <v>1</v>
      </c>
      <c r="D5965" s="2" t="str">
        <f t="shared" si="363"/>
        <v>KOW-PO26-R-002</v>
      </c>
      <c r="E5965" t="s">
        <v>134</v>
      </c>
      <c r="F5965" t="s">
        <v>426</v>
      </c>
      <c r="G5965">
        <v>42</v>
      </c>
      <c r="H5965" t="str">
        <f>VLOOKUP(E5965,[1]data!$D$3:$AK$1000,34,0)</f>
        <v>Indie</v>
      </c>
      <c r="I5965">
        <v>1999</v>
      </c>
      <c r="J5965" t="str">
        <f>VLOOKUP(E5965,[1]data!$D$3:$AJ$1048576,33,0)</f>
        <v>1799-2299</v>
      </c>
      <c r="K5965" t="s">
        <v>5335</v>
      </c>
      <c r="L5965" t="s">
        <v>255</v>
      </c>
      <c r="M5965">
        <v>1</v>
      </c>
      <c r="N5965">
        <v>1289.52</v>
      </c>
      <c r="O5965">
        <v>-257.89999999999998</v>
      </c>
      <c r="P5965">
        <v>0</v>
      </c>
      <c r="Q5965">
        <v>1031.6199999999999</v>
      </c>
      <c r="R5965">
        <v>0</v>
      </c>
      <c r="S5965">
        <v>0</v>
      </c>
      <c r="T5965">
        <v>0</v>
      </c>
      <c r="U5965">
        <v>247.58</v>
      </c>
      <c r="V5965">
        <v>1279.2</v>
      </c>
      <c r="W5965">
        <v>1</v>
      </c>
      <c r="X5965">
        <v>1999</v>
      </c>
      <c r="Y5965">
        <v>719.8</v>
      </c>
      <c r="Z5965" s="1">
        <v>0.36008004002000998</v>
      </c>
    </row>
    <row r="5966" spans="1:26">
      <c r="A5966" s="2">
        <v>45108</v>
      </c>
      <c r="B5966" t="s">
        <v>5318</v>
      </c>
      <c r="C5966" t="s">
        <v>1</v>
      </c>
      <c r="D5966" s="2" t="str">
        <f t="shared" si="363"/>
        <v>KOW-SW2-R-0072</v>
      </c>
      <c r="E5966" t="s">
        <v>206</v>
      </c>
      <c r="F5966" t="s">
        <v>5194</v>
      </c>
      <c r="G5966" t="s">
        <v>2108</v>
      </c>
      <c r="H5966" t="str">
        <f>VLOOKUP(E5966,[1]data!$D$3:$AK$1000,34,0)</f>
        <v>SweatShirts</v>
      </c>
      <c r="I5966">
        <v>1999</v>
      </c>
      <c r="J5966" t="str">
        <f>VLOOKUP(E5966,[1]data!$D$3:$AJ$1048576,33,0)</f>
        <v>1799-2299</v>
      </c>
      <c r="K5966" t="s">
        <v>5399</v>
      </c>
      <c r="L5966" t="s">
        <v>255</v>
      </c>
      <c r="M5966">
        <v>1</v>
      </c>
      <c r="N5966">
        <v>1427.67</v>
      </c>
      <c r="O5966">
        <v>-142.76</v>
      </c>
      <c r="P5966">
        <v>0</v>
      </c>
      <c r="Q5966">
        <v>1284.9100000000001</v>
      </c>
      <c r="R5966">
        <v>0</v>
      </c>
      <c r="S5966">
        <v>0</v>
      </c>
      <c r="T5966">
        <v>0</v>
      </c>
      <c r="U5966">
        <v>154.19</v>
      </c>
      <c r="V5966">
        <v>1439.1</v>
      </c>
      <c r="W5966">
        <v>1</v>
      </c>
      <c r="X5966">
        <v>1999</v>
      </c>
      <c r="Y5966">
        <v>559.90000000000009</v>
      </c>
      <c r="Z5966" s="1">
        <v>0.28009004502251128</v>
      </c>
    </row>
    <row r="5967" spans="1:26">
      <c r="A5967" s="2">
        <v>45108</v>
      </c>
      <c r="B5967" t="s">
        <v>5318</v>
      </c>
      <c r="C5967" t="s">
        <v>1</v>
      </c>
      <c r="D5967" s="2" t="str">
        <f t="shared" si="363"/>
        <v>KOW-SW2-R-0072</v>
      </c>
      <c r="E5967" t="s">
        <v>206</v>
      </c>
      <c r="F5967" t="s">
        <v>5194</v>
      </c>
      <c r="G5967" t="s">
        <v>2108</v>
      </c>
      <c r="H5967" t="str">
        <f>VLOOKUP(E5967,[1]data!$D$3:$AK$1000,34,0)</f>
        <v>SweatShirts</v>
      </c>
      <c r="I5967">
        <v>1999</v>
      </c>
      <c r="J5967" t="str">
        <f>VLOOKUP(E5967,[1]data!$D$3:$AJ$1048576,33,0)</f>
        <v>1799-2299</v>
      </c>
      <c r="K5967" t="s">
        <v>5387</v>
      </c>
      <c r="L5967" t="s">
        <v>255</v>
      </c>
      <c r="M5967">
        <v>1</v>
      </c>
      <c r="N5967">
        <v>1427.67</v>
      </c>
      <c r="O5967">
        <v>-142.76</v>
      </c>
      <c r="P5967">
        <v>0</v>
      </c>
      <c r="Q5967">
        <v>1284.9100000000001</v>
      </c>
      <c r="R5967">
        <v>0</v>
      </c>
      <c r="S5967">
        <v>0</v>
      </c>
      <c r="T5967">
        <v>0</v>
      </c>
      <c r="U5967">
        <v>154.19</v>
      </c>
      <c r="V5967">
        <v>1439.1</v>
      </c>
      <c r="W5967">
        <v>1</v>
      </c>
      <c r="X5967">
        <v>1999</v>
      </c>
      <c r="Y5967">
        <v>559.90000000000009</v>
      </c>
      <c r="Z5967" s="1">
        <v>0.28009004502251128</v>
      </c>
    </row>
    <row r="5968" spans="1:26">
      <c r="A5968" s="2">
        <v>45108</v>
      </c>
      <c r="B5968" t="s">
        <v>5318</v>
      </c>
      <c r="C5968" t="s">
        <v>1</v>
      </c>
      <c r="D5968" s="2" t="str">
        <f t="shared" si="363"/>
        <v>KOW-CC12-R-003</v>
      </c>
      <c r="E5968" t="s">
        <v>53</v>
      </c>
      <c r="F5968" t="s">
        <v>1723</v>
      </c>
      <c r="G5968">
        <v>34</v>
      </c>
      <c r="H5968" t="str">
        <f>VLOOKUP(E5968,[1]data!$D$3:$AK$1000,34,0)</f>
        <v>Bottom</v>
      </c>
      <c r="I5968">
        <v>2499</v>
      </c>
      <c r="J5968" t="str">
        <f>VLOOKUP(E5968,[1]data!$D$3:$AJ$1048576,33,0)</f>
        <v>2499-2999</v>
      </c>
      <c r="K5968" t="s">
        <v>5368</v>
      </c>
      <c r="L5968" t="s">
        <v>255</v>
      </c>
      <c r="M5968">
        <v>1</v>
      </c>
      <c r="N5968">
        <v>1784.82</v>
      </c>
      <c r="O5968">
        <v>-267.72000000000003</v>
      </c>
      <c r="P5968">
        <v>0</v>
      </c>
      <c r="Q5968">
        <v>1517.1</v>
      </c>
      <c r="R5968">
        <v>0</v>
      </c>
      <c r="S5968">
        <v>0</v>
      </c>
      <c r="T5968">
        <v>0</v>
      </c>
      <c r="U5968">
        <v>182.05</v>
      </c>
      <c r="V5968">
        <v>1699.15</v>
      </c>
      <c r="W5968">
        <v>1</v>
      </c>
      <c r="X5968">
        <v>2499</v>
      </c>
      <c r="Y5968">
        <v>799.84999999999991</v>
      </c>
      <c r="Z5968" s="1">
        <v>0.32006802721088434</v>
      </c>
    </row>
    <row r="5969" spans="1:26">
      <c r="A5969" s="2">
        <v>45108</v>
      </c>
      <c r="B5969" t="s">
        <v>5318</v>
      </c>
      <c r="C5969" t="s">
        <v>1</v>
      </c>
      <c r="D5969" s="2" t="str">
        <f t="shared" si="363"/>
        <v>KOW-UKI1-R-002</v>
      </c>
      <c r="E5969" t="s">
        <v>162</v>
      </c>
      <c r="F5969" t="s">
        <v>354</v>
      </c>
      <c r="G5969">
        <v>42</v>
      </c>
      <c r="H5969" t="str">
        <f>VLOOKUP(E5969,[1]data!$D$3:$AK$1000,34,0)</f>
        <v>Indie</v>
      </c>
      <c r="I5969">
        <v>2799</v>
      </c>
      <c r="J5969" t="str">
        <f>VLOOKUP(E5969,[1]data!$D$3:$AJ$1048576,33,0)</f>
        <v>2499-2999</v>
      </c>
      <c r="K5969" t="s">
        <v>5400</v>
      </c>
      <c r="L5969" t="s">
        <v>255</v>
      </c>
      <c r="M5969">
        <v>1</v>
      </c>
      <c r="N5969">
        <v>1250</v>
      </c>
      <c r="O5969">
        <v>-187.5</v>
      </c>
      <c r="P5969">
        <v>0</v>
      </c>
      <c r="Q5969">
        <v>1062.5</v>
      </c>
      <c r="R5969">
        <v>0</v>
      </c>
      <c r="S5969">
        <v>0</v>
      </c>
      <c r="T5969">
        <v>0</v>
      </c>
      <c r="U5969">
        <v>127.5</v>
      </c>
      <c r="V5969">
        <v>1190</v>
      </c>
      <c r="W5969">
        <v>1</v>
      </c>
      <c r="X5969">
        <v>2799</v>
      </c>
      <c r="Y5969">
        <v>1609</v>
      </c>
      <c r="Z5969" s="1">
        <v>0.57484816005716333</v>
      </c>
    </row>
    <row r="5970" spans="1:26">
      <c r="A5970" s="2">
        <v>45108</v>
      </c>
      <c r="B5970" t="s">
        <v>5318</v>
      </c>
      <c r="C5970" t="s">
        <v>1</v>
      </c>
      <c r="D5970" s="2" t="str">
        <f t="shared" si="363"/>
        <v>KOW-CC10-R-003</v>
      </c>
      <c r="E5970" t="s">
        <v>181</v>
      </c>
      <c r="F5970" t="s">
        <v>4133</v>
      </c>
      <c r="G5970">
        <v>34</v>
      </c>
      <c r="H5970" t="str">
        <f>VLOOKUP(E5970,[1]data!$D$3:$AK$1000,34,0)</f>
        <v>Casual</v>
      </c>
      <c r="I5970">
        <v>2499</v>
      </c>
      <c r="J5970" t="str">
        <f>VLOOKUP(E5970,[1]data!$D$3:$AJ$1048576,33,0)</f>
        <v>2499-2999</v>
      </c>
      <c r="K5970" t="s">
        <v>5368</v>
      </c>
      <c r="L5970" t="s">
        <v>255</v>
      </c>
      <c r="M5970">
        <v>1</v>
      </c>
      <c r="N5970">
        <v>1784.82</v>
      </c>
      <c r="O5970">
        <v>-267.72000000000003</v>
      </c>
      <c r="P5970">
        <v>0</v>
      </c>
      <c r="Q5970">
        <v>1517.1</v>
      </c>
      <c r="R5970">
        <v>0</v>
      </c>
      <c r="S5970">
        <v>0</v>
      </c>
      <c r="T5970">
        <v>0</v>
      </c>
      <c r="U5970">
        <v>182.05</v>
      </c>
      <c r="V5970">
        <v>1699.15</v>
      </c>
      <c r="W5970">
        <v>1</v>
      </c>
      <c r="X5970">
        <v>2499</v>
      </c>
      <c r="Y5970">
        <v>799.84999999999991</v>
      </c>
      <c r="Z5970" s="1">
        <v>0.32006802721088434</v>
      </c>
    </row>
    <row r="5971" spans="1:26">
      <c r="A5971" s="2">
        <v>45108</v>
      </c>
      <c r="B5971" t="s">
        <v>5318</v>
      </c>
      <c r="C5971" t="s">
        <v>1</v>
      </c>
      <c r="D5971" s="2" t="str">
        <f t="shared" si="363"/>
        <v>KOW-TEE2-R-007</v>
      </c>
      <c r="E5971" t="s">
        <v>200</v>
      </c>
      <c r="F5971" t="s">
        <v>4893</v>
      </c>
      <c r="G5971" t="s">
        <v>2108</v>
      </c>
      <c r="H5971" t="str">
        <f>VLOOKUP(E5971,[1]data!$D$3:$AK$1000,34,0)</f>
        <v>Crew Neck Tee</v>
      </c>
      <c r="I5971">
        <v>749</v>
      </c>
      <c r="J5971" t="str">
        <f>VLOOKUP(E5971,[1]data!$D$3:$AJ$1048576,33,0)</f>
        <v>399-799</v>
      </c>
      <c r="K5971" t="s">
        <v>5325</v>
      </c>
      <c r="L5971" t="s">
        <v>255</v>
      </c>
      <c r="M5971">
        <v>1</v>
      </c>
      <c r="N5971">
        <v>534.82000000000005</v>
      </c>
      <c r="O5971">
        <v>-53.48</v>
      </c>
      <c r="P5971">
        <v>0</v>
      </c>
      <c r="Q5971">
        <v>481.34</v>
      </c>
      <c r="R5971">
        <v>0</v>
      </c>
      <c r="S5971">
        <v>0</v>
      </c>
      <c r="T5971">
        <v>0</v>
      </c>
      <c r="U5971">
        <v>57.76</v>
      </c>
      <c r="V5971">
        <v>539.1</v>
      </c>
      <c r="W5971">
        <v>1</v>
      </c>
      <c r="X5971">
        <v>749</v>
      </c>
      <c r="Y5971">
        <v>209.89999999999998</v>
      </c>
      <c r="Z5971" s="1">
        <v>0.28024032042723629</v>
      </c>
    </row>
    <row r="5972" spans="1:26">
      <c r="A5972" s="2">
        <v>45108</v>
      </c>
      <c r="B5972" t="s">
        <v>5318</v>
      </c>
      <c r="C5972" t="s">
        <v>1</v>
      </c>
      <c r="D5972" s="2" t="str">
        <f t="shared" si="363"/>
        <v>KOW-KU3-R-0002</v>
      </c>
      <c r="E5972" t="s">
        <v>87</v>
      </c>
      <c r="F5972" t="s">
        <v>260</v>
      </c>
      <c r="G5972">
        <v>44</v>
      </c>
      <c r="H5972" t="str">
        <f>VLOOKUP(E5972,[1]data!$D$3:$AK$1000,34,0)</f>
        <v>Indie</v>
      </c>
      <c r="I5972">
        <v>2499</v>
      </c>
      <c r="J5972" t="str">
        <f>VLOOKUP(E5972,[1]data!$D$3:$AJ$1048576,33,0)</f>
        <v>2499-2999</v>
      </c>
      <c r="K5972" t="s">
        <v>5382</v>
      </c>
      <c r="L5972" t="s">
        <v>255</v>
      </c>
      <c r="M5972">
        <v>1</v>
      </c>
      <c r="N5972">
        <v>1115.17</v>
      </c>
      <c r="O5972">
        <v>-167.27</v>
      </c>
      <c r="P5972">
        <v>0</v>
      </c>
      <c r="Q5972">
        <v>947.9</v>
      </c>
      <c r="R5972">
        <v>0</v>
      </c>
      <c r="S5972">
        <v>0</v>
      </c>
      <c r="T5972">
        <v>0</v>
      </c>
      <c r="U5972">
        <v>113.75</v>
      </c>
      <c r="V5972">
        <v>1061.6500000000001</v>
      </c>
      <c r="W5972">
        <v>1</v>
      </c>
      <c r="X5972">
        <v>2499</v>
      </c>
      <c r="Y5972">
        <v>1437.35</v>
      </c>
      <c r="Z5972" s="1">
        <v>0.57517006802721082</v>
      </c>
    </row>
    <row r="5973" spans="1:26">
      <c r="A5973" s="2">
        <v>45108</v>
      </c>
      <c r="B5973" t="s">
        <v>5318</v>
      </c>
      <c r="C5973" t="s">
        <v>1</v>
      </c>
      <c r="D5973" s="2" t="str">
        <f t="shared" si="363"/>
        <v>KOW-FO2-S-0002</v>
      </c>
      <c r="E5973" t="s">
        <v>73</v>
      </c>
      <c r="F5973" t="s">
        <v>253</v>
      </c>
      <c r="G5973">
        <v>44</v>
      </c>
      <c r="H5973" t="str">
        <f>VLOOKUP(E5973,[1]data!$D$3:$AK$1000,34,0)</f>
        <v>Classic</v>
      </c>
      <c r="I5973">
        <v>1999</v>
      </c>
      <c r="J5973" t="str">
        <f>VLOOKUP(E5973,[1]data!$D$3:$AJ$1048576,33,0)</f>
        <v>1799-2299</v>
      </c>
      <c r="K5973" t="s">
        <v>5383</v>
      </c>
      <c r="L5973" t="s">
        <v>255</v>
      </c>
      <c r="M5973">
        <v>1</v>
      </c>
      <c r="N5973">
        <v>892.85</v>
      </c>
      <c r="O5973">
        <v>-89.28</v>
      </c>
      <c r="P5973">
        <v>0</v>
      </c>
      <c r="Q5973">
        <v>803.57</v>
      </c>
      <c r="R5973">
        <v>0</v>
      </c>
      <c r="S5973">
        <v>0</v>
      </c>
      <c r="T5973">
        <v>0</v>
      </c>
      <c r="U5973">
        <v>96.43</v>
      </c>
      <c r="V5973">
        <v>900</v>
      </c>
      <c r="W5973">
        <v>1</v>
      </c>
      <c r="X5973">
        <v>1999</v>
      </c>
      <c r="Y5973">
        <v>1099</v>
      </c>
      <c r="Z5973" s="1">
        <v>0.54977488744372183</v>
      </c>
    </row>
    <row r="5974" spans="1:26">
      <c r="A5974" s="2">
        <v>45108</v>
      </c>
      <c r="B5974" t="s">
        <v>5318</v>
      </c>
      <c r="C5974" t="s">
        <v>1</v>
      </c>
      <c r="D5974" s="2" t="str">
        <f t="shared" si="363"/>
        <v>KOW-FO2-S-0002</v>
      </c>
      <c r="E5974" t="s">
        <v>73</v>
      </c>
      <c r="F5974" t="s">
        <v>253</v>
      </c>
      <c r="G5974">
        <v>44</v>
      </c>
      <c r="H5974" t="str">
        <f>VLOOKUP(E5974,[1]data!$D$3:$AK$1000,34,0)</f>
        <v>Classic</v>
      </c>
      <c r="I5974">
        <v>1999</v>
      </c>
      <c r="J5974" t="str">
        <f>VLOOKUP(E5974,[1]data!$D$3:$AJ$1048576,33,0)</f>
        <v>1799-2299</v>
      </c>
      <c r="K5974" t="s">
        <v>5401</v>
      </c>
      <c r="L5974" t="s">
        <v>255</v>
      </c>
      <c r="M5974">
        <v>1</v>
      </c>
      <c r="N5974">
        <v>892.86</v>
      </c>
      <c r="O5974">
        <v>0</v>
      </c>
      <c r="P5974">
        <v>0</v>
      </c>
      <c r="Q5974">
        <v>892.86</v>
      </c>
      <c r="R5974">
        <v>0</v>
      </c>
      <c r="S5974">
        <v>0</v>
      </c>
      <c r="T5974">
        <v>0</v>
      </c>
      <c r="U5974">
        <v>107.14</v>
      </c>
      <c r="V5974">
        <v>1000</v>
      </c>
      <c r="W5974">
        <v>1</v>
      </c>
      <c r="X5974">
        <v>1999</v>
      </c>
      <c r="Y5974">
        <v>999</v>
      </c>
      <c r="Z5974" s="1">
        <v>0.49974987493746875</v>
      </c>
    </row>
    <row r="5975" spans="1:26">
      <c r="A5975" s="2">
        <v>45108</v>
      </c>
      <c r="B5975" t="s">
        <v>5318</v>
      </c>
      <c r="C5975" t="s">
        <v>1</v>
      </c>
      <c r="D5975" s="2" t="str">
        <f t="shared" si="363"/>
        <v>KOW-FO2-S-0002</v>
      </c>
      <c r="E5975" t="s">
        <v>73</v>
      </c>
      <c r="F5975" t="s">
        <v>253</v>
      </c>
      <c r="G5975">
        <v>44</v>
      </c>
      <c r="H5975" t="str">
        <f>VLOOKUP(E5975,[1]data!$D$3:$AK$1000,34,0)</f>
        <v>Classic</v>
      </c>
      <c r="I5975">
        <v>1999</v>
      </c>
      <c r="J5975" t="str">
        <f>VLOOKUP(E5975,[1]data!$D$3:$AJ$1048576,33,0)</f>
        <v>1799-2299</v>
      </c>
      <c r="K5975" t="s">
        <v>5402</v>
      </c>
      <c r="L5975" t="s">
        <v>255</v>
      </c>
      <c r="M5975">
        <v>1</v>
      </c>
      <c r="N5975">
        <v>892.86</v>
      </c>
      <c r="O5975">
        <v>0</v>
      </c>
      <c r="P5975">
        <v>0</v>
      </c>
      <c r="Q5975">
        <v>892.86</v>
      </c>
      <c r="R5975">
        <v>0</v>
      </c>
      <c r="S5975">
        <v>0</v>
      </c>
      <c r="T5975">
        <v>0</v>
      </c>
      <c r="U5975">
        <v>107.14</v>
      </c>
      <c r="V5975">
        <v>1000</v>
      </c>
      <c r="W5975">
        <v>1</v>
      </c>
      <c r="X5975">
        <v>1999</v>
      </c>
      <c r="Y5975">
        <v>999</v>
      </c>
      <c r="Z5975" s="1">
        <v>0.49974987493746875</v>
      </c>
    </row>
    <row r="5976" spans="1:26">
      <c r="A5976" s="2">
        <v>45108</v>
      </c>
      <c r="B5976" t="s">
        <v>5318</v>
      </c>
      <c r="C5976" t="s">
        <v>1</v>
      </c>
      <c r="D5976" s="2" t="str">
        <f t="shared" si="363"/>
        <v>KOW-FF03-R-005</v>
      </c>
      <c r="E5976" t="s">
        <v>62</v>
      </c>
      <c r="F5976" t="s">
        <v>1876</v>
      </c>
      <c r="G5976">
        <v>39</v>
      </c>
      <c r="H5976" t="str">
        <f>VLOOKUP(E5976,[1]data!$D$3:$AK$1000,34,0)</f>
        <v>Linen</v>
      </c>
      <c r="I5976">
        <v>3999</v>
      </c>
      <c r="J5976" t="str">
        <f>VLOOKUP(E5976,[1]data!$D$3:$AJ$1048576,33,0)</f>
        <v>3499-3999</v>
      </c>
      <c r="K5976" t="s">
        <v>5369</v>
      </c>
      <c r="L5976" t="s">
        <v>255</v>
      </c>
      <c r="M5976">
        <v>1</v>
      </c>
      <c r="N5976">
        <v>1696.42</v>
      </c>
      <c r="O5976">
        <v>-254.46</v>
      </c>
      <c r="P5976">
        <v>0</v>
      </c>
      <c r="Q5976">
        <v>1441.96</v>
      </c>
      <c r="R5976">
        <v>0</v>
      </c>
      <c r="S5976">
        <v>0</v>
      </c>
      <c r="T5976">
        <v>0</v>
      </c>
      <c r="U5976">
        <v>173.04</v>
      </c>
      <c r="V5976">
        <v>1615</v>
      </c>
      <c r="W5976">
        <v>1</v>
      </c>
      <c r="X5976">
        <v>3999</v>
      </c>
      <c r="Y5976">
        <v>2384</v>
      </c>
      <c r="Z5976" s="1">
        <v>0.59614903725931478</v>
      </c>
    </row>
    <row r="5977" spans="1:26">
      <c r="A5977" s="2">
        <v>45108</v>
      </c>
      <c r="B5977" t="s">
        <v>5318</v>
      </c>
      <c r="C5977" t="s">
        <v>1</v>
      </c>
      <c r="D5977" s="2" t="str">
        <f t="shared" si="363"/>
        <v>KOW-FF03-R-005</v>
      </c>
      <c r="E5977" t="s">
        <v>62</v>
      </c>
      <c r="F5977" t="s">
        <v>1876</v>
      </c>
      <c r="G5977">
        <v>39</v>
      </c>
      <c r="H5977" t="str">
        <f>VLOOKUP(E5977,[1]data!$D$3:$AK$1000,34,0)</f>
        <v>Linen</v>
      </c>
      <c r="I5977">
        <v>3999</v>
      </c>
      <c r="J5977" t="str">
        <f>VLOOKUP(E5977,[1]data!$D$3:$AJ$1048576,33,0)</f>
        <v>3499-3999</v>
      </c>
      <c r="K5977" t="s">
        <v>5382</v>
      </c>
      <c r="L5977" t="s">
        <v>255</v>
      </c>
      <c r="M5977">
        <v>1</v>
      </c>
      <c r="N5977">
        <v>1696.42</v>
      </c>
      <c r="O5977">
        <v>-254.46</v>
      </c>
      <c r="P5977">
        <v>0</v>
      </c>
      <c r="Q5977">
        <v>1441.96</v>
      </c>
      <c r="R5977">
        <v>0</v>
      </c>
      <c r="S5977">
        <v>0</v>
      </c>
      <c r="T5977">
        <v>0</v>
      </c>
      <c r="U5977">
        <v>173.04</v>
      </c>
      <c r="V5977">
        <v>1615</v>
      </c>
      <c r="W5977">
        <v>1</v>
      </c>
      <c r="X5977">
        <v>3999</v>
      </c>
      <c r="Y5977">
        <v>2384</v>
      </c>
      <c r="Z5977" s="1">
        <v>0.59614903725931478</v>
      </c>
    </row>
    <row r="5978" spans="1:26">
      <c r="A5978" s="2">
        <v>45108</v>
      </c>
      <c r="B5978" t="s">
        <v>5318</v>
      </c>
      <c r="C5978" t="s">
        <v>1</v>
      </c>
      <c r="D5978" s="2" t="str">
        <f t="shared" si="363"/>
        <v>KOW-FF03-R-005</v>
      </c>
      <c r="E5978" t="s">
        <v>62</v>
      </c>
      <c r="F5978" t="s">
        <v>1876</v>
      </c>
      <c r="G5978">
        <v>39</v>
      </c>
      <c r="H5978" t="str">
        <f>VLOOKUP(E5978,[1]data!$D$3:$AK$1000,34,0)</f>
        <v>Linen</v>
      </c>
      <c r="I5978">
        <v>3999</v>
      </c>
      <c r="J5978" t="str">
        <f>VLOOKUP(E5978,[1]data!$D$3:$AJ$1048576,33,0)</f>
        <v>3499-3999</v>
      </c>
      <c r="K5978" t="s">
        <v>5403</v>
      </c>
      <c r="L5978" t="s">
        <v>255</v>
      </c>
      <c r="M5978">
        <v>1</v>
      </c>
      <c r="N5978">
        <v>1696.43</v>
      </c>
      <c r="O5978">
        <v>0</v>
      </c>
      <c r="P5978">
        <v>0</v>
      </c>
      <c r="Q5978">
        <v>1696.43</v>
      </c>
      <c r="R5978">
        <v>0</v>
      </c>
      <c r="S5978">
        <v>0</v>
      </c>
      <c r="T5978">
        <v>0</v>
      </c>
      <c r="U5978">
        <v>203.57</v>
      </c>
      <c r="V5978">
        <v>1900</v>
      </c>
      <c r="W5978">
        <v>1</v>
      </c>
      <c r="X5978">
        <v>3999</v>
      </c>
      <c r="Y5978">
        <v>2099</v>
      </c>
      <c r="Z5978" s="1">
        <v>0.52488122030507622</v>
      </c>
    </row>
    <row r="5979" spans="1:26">
      <c r="A5979" s="2">
        <v>45108</v>
      </c>
      <c r="B5979" t="s">
        <v>5318</v>
      </c>
      <c r="C5979" t="s">
        <v>1</v>
      </c>
      <c r="D5979" s="2" t="str">
        <f t="shared" si="363"/>
        <v>KOW-FF03-R-005</v>
      </c>
      <c r="E5979" t="s">
        <v>62</v>
      </c>
      <c r="F5979" t="s">
        <v>1876</v>
      </c>
      <c r="G5979">
        <v>39</v>
      </c>
      <c r="H5979" t="str">
        <f>VLOOKUP(E5979,[1]data!$D$3:$AK$1000,34,0)</f>
        <v>Linen</v>
      </c>
      <c r="I5979">
        <v>3999</v>
      </c>
      <c r="J5979" t="str">
        <f>VLOOKUP(E5979,[1]data!$D$3:$AJ$1048576,33,0)</f>
        <v>3499-3999</v>
      </c>
      <c r="K5979" t="s">
        <v>5330</v>
      </c>
      <c r="L5979" t="s">
        <v>255</v>
      </c>
      <c r="M5979">
        <v>1</v>
      </c>
      <c r="N5979">
        <v>1696.42</v>
      </c>
      <c r="O5979">
        <v>-254.46</v>
      </c>
      <c r="P5979">
        <v>0</v>
      </c>
      <c r="Q5979">
        <v>1441.96</v>
      </c>
      <c r="R5979">
        <v>0</v>
      </c>
      <c r="S5979">
        <v>0</v>
      </c>
      <c r="T5979">
        <v>0</v>
      </c>
      <c r="U5979">
        <v>173.04</v>
      </c>
      <c r="V5979">
        <v>1615</v>
      </c>
      <c r="W5979">
        <v>1</v>
      </c>
      <c r="X5979">
        <v>3999</v>
      </c>
      <c r="Y5979">
        <v>2384</v>
      </c>
      <c r="Z5979" s="1">
        <v>0.59614903725931478</v>
      </c>
    </row>
    <row r="5980" spans="1:26">
      <c r="A5980" s="2">
        <v>45108</v>
      </c>
      <c r="B5980" t="s">
        <v>5318</v>
      </c>
      <c r="C5980" t="s">
        <v>1</v>
      </c>
      <c r="D5980" s="2" t="str">
        <f t="shared" si="363"/>
        <v>KOW-FF03-R-005</v>
      </c>
      <c r="E5980" t="s">
        <v>62</v>
      </c>
      <c r="F5980" t="s">
        <v>1876</v>
      </c>
      <c r="G5980">
        <v>39</v>
      </c>
      <c r="H5980" t="str">
        <f>VLOOKUP(E5980,[1]data!$D$3:$AK$1000,34,0)</f>
        <v>Linen</v>
      </c>
      <c r="I5980">
        <v>3999</v>
      </c>
      <c r="J5980" t="str">
        <f>VLOOKUP(E5980,[1]data!$D$3:$AJ$1048576,33,0)</f>
        <v>3499-3999</v>
      </c>
      <c r="K5980" t="s">
        <v>5404</v>
      </c>
      <c r="L5980" t="s">
        <v>255</v>
      </c>
      <c r="M5980">
        <v>1</v>
      </c>
      <c r="N5980">
        <v>1696.42</v>
      </c>
      <c r="O5980">
        <v>-169.64</v>
      </c>
      <c r="P5980">
        <v>0</v>
      </c>
      <c r="Q5980">
        <v>1526.78</v>
      </c>
      <c r="R5980">
        <v>0</v>
      </c>
      <c r="S5980">
        <v>0</v>
      </c>
      <c r="T5980">
        <v>0</v>
      </c>
      <c r="U5980">
        <v>183.22</v>
      </c>
      <c r="V5980">
        <v>1710</v>
      </c>
      <c r="W5980">
        <v>1</v>
      </c>
      <c r="X5980">
        <v>3999</v>
      </c>
      <c r="Y5980">
        <v>2289</v>
      </c>
      <c r="Z5980" s="1">
        <v>0.57239309827456863</v>
      </c>
    </row>
    <row r="5981" spans="1:26">
      <c r="A5981" s="2">
        <v>45108</v>
      </c>
      <c r="B5981" t="s">
        <v>5318</v>
      </c>
      <c r="C5981" t="s">
        <v>1</v>
      </c>
      <c r="D5981" s="2" t="str">
        <f t="shared" si="363"/>
        <v>KOW-FF03-R-005</v>
      </c>
      <c r="E5981" t="s">
        <v>62</v>
      </c>
      <c r="F5981" t="s">
        <v>1876</v>
      </c>
      <c r="G5981">
        <v>39</v>
      </c>
      <c r="H5981" t="str">
        <f>VLOOKUP(E5981,[1]data!$D$3:$AK$1000,34,0)</f>
        <v>Linen</v>
      </c>
      <c r="I5981">
        <v>3999</v>
      </c>
      <c r="J5981" t="str">
        <f>VLOOKUP(E5981,[1]data!$D$3:$AJ$1048576,33,0)</f>
        <v>3499-3999</v>
      </c>
      <c r="K5981" t="s">
        <v>5405</v>
      </c>
      <c r="L5981" t="s">
        <v>255</v>
      </c>
      <c r="M5981">
        <v>1</v>
      </c>
      <c r="N5981">
        <v>1532.25</v>
      </c>
      <c r="O5981">
        <v>-229.83</v>
      </c>
      <c r="P5981">
        <v>0</v>
      </c>
      <c r="Q5981">
        <v>1302.42</v>
      </c>
      <c r="R5981">
        <v>0</v>
      </c>
      <c r="S5981">
        <v>0</v>
      </c>
      <c r="T5981">
        <v>0</v>
      </c>
      <c r="U5981">
        <v>312.58</v>
      </c>
      <c r="V5981">
        <v>1615</v>
      </c>
      <c r="W5981">
        <v>1</v>
      </c>
      <c r="X5981">
        <v>3999</v>
      </c>
      <c r="Y5981">
        <v>2384</v>
      </c>
      <c r="Z5981" s="1">
        <v>0.59614903725931478</v>
      </c>
    </row>
    <row r="5982" spans="1:26">
      <c r="A5982" s="2">
        <v>45108</v>
      </c>
      <c r="B5982" t="s">
        <v>5318</v>
      </c>
      <c r="C5982" t="s">
        <v>1</v>
      </c>
      <c r="D5982" s="2" t="str">
        <f t="shared" si="363"/>
        <v>KOW-FF03-R-005</v>
      </c>
      <c r="E5982" t="s">
        <v>62</v>
      </c>
      <c r="F5982" t="s">
        <v>1876</v>
      </c>
      <c r="G5982">
        <v>39</v>
      </c>
      <c r="H5982" t="str">
        <f>VLOOKUP(E5982,[1]data!$D$3:$AK$1000,34,0)</f>
        <v>Linen</v>
      </c>
      <c r="I5982">
        <v>3999</v>
      </c>
      <c r="J5982" t="str">
        <f>VLOOKUP(E5982,[1]data!$D$3:$AJ$1048576,33,0)</f>
        <v>3499-3999</v>
      </c>
      <c r="K5982" t="s">
        <v>5352</v>
      </c>
      <c r="L5982" t="s">
        <v>473</v>
      </c>
      <c r="M5982">
        <v>1</v>
      </c>
      <c r="N5982">
        <v>1696.43</v>
      </c>
      <c r="O5982">
        <v>-169.64</v>
      </c>
      <c r="P5982">
        <v>0</v>
      </c>
      <c r="Q5982">
        <v>1526.79</v>
      </c>
      <c r="R5982">
        <v>0</v>
      </c>
      <c r="S5982">
        <v>0</v>
      </c>
      <c r="T5982">
        <v>0</v>
      </c>
      <c r="U5982">
        <v>183.21</v>
      </c>
      <c r="V5982">
        <v>1710</v>
      </c>
      <c r="W5982">
        <v>1</v>
      </c>
      <c r="X5982">
        <v>3999</v>
      </c>
      <c r="Y5982">
        <v>2289</v>
      </c>
      <c r="Z5982" s="1">
        <v>0.57239309827456863</v>
      </c>
    </row>
    <row r="5983" spans="1:26">
      <c r="A5983" s="2">
        <v>45108</v>
      </c>
      <c r="B5983" t="s">
        <v>5318</v>
      </c>
      <c r="C5983" t="s">
        <v>1</v>
      </c>
      <c r="D5983" s="2" t="str">
        <f t="shared" si="363"/>
        <v>KOW-TRA4-R-000</v>
      </c>
      <c r="E5983" t="s">
        <v>153</v>
      </c>
      <c r="F5983" t="s">
        <v>336</v>
      </c>
      <c r="G5983">
        <v>40</v>
      </c>
      <c r="H5983" t="str">
        <f>VLOOKUP(E5983,[1]data!$D$3:$AK$1000,34,0)</f>
        <v>Traditional</v>
      </c>
      <c r="I5983">
        <v>1499</v>
      </c>
      <c r="J5983" t="str">
        <f>VLOOKUP(E5983,[1]data!$D$3:$AJ$1048576,33,0)</f>
        <v>1099-1499</v>
      </c>
      <c r="K5983" t="s">
        <v>5406</v>
      </c>
      <c r="L5983" t="s">
        <v>255</v>
      </c>
      <c r="M5983">
        <v>1</v>
      </c>
      <c r="N5983">
        <v>1070.54</v>
      </c>
      <c r="O5983">
        <v>0</v>
      </c>
      <c r="P5983">
        <v>0</v>
      </c>
      <c r="Q5983">
        <v>1070.54</v>
      </c>
      <c r="R5983">
        <v>0</v>
      </c>
      <c r="S5983">
        <v>0</v>
      </c>
      <c r="T5983">
        <v>0</v>
      </c>
      <c r="U5983">
        <v>128.46</v>
      </c>
      <c r="V5983">
        <v>1199</v>
      </c>
      <c r="W5983">
        <v>1</v>
      </c>
      <c r="X5983">
        <v>1499</v>
      </c>
      <c r="Y5983">
        <v>300</v>
      </c>
      <c r="Z5983" s="1">
        <v>0.20013342228152101</v>
      </c>
    </row>
    <row r="5984" spans="1:26">
      <c r="A5984" s="2">
        <v>45108</v>
      </c>
      <c r="B5984" t="s">
        <v>5318</v>
      </c>
      <c r="C5984" t="s">
        <v>1</v>
      </c>
      <c r="D5984" s="2" t="str">
        <f t="shared" si="363"/>
        <v>KOW-TRA4-R-000</v>
      </c>
      <c r="E5984" t="s">
        <v>153</v>
      </c>
      <c r="F5984" t="s">
        <v>336</v>
      </c>
      <c r="G5984">
        <v>40</v>
      </c>
      <c r="H5984" t="str">
        <f>VLOOKUP(E5984,[1]data!$D$3:$AK$1000,34,0)</f>
        <v>Traditional</v>
      </c>
      <c r="I5984">
        <v>1499</v>
      </c>
      <c r="J5984" t="str">
        <f>VLOOKUP(E5984,[1]data!$D$3:$AJ$1048576,33,0)</f>
        <v>1099-1499</v>
      </c>
      <c r="K5984" t="s">
        <v>5407</v>
      </c>
      <c r="L5984" t="s">
        <v>255</v>
      </c>
      <c r="M5984">
        <v>1</v>
      </c>
      <c r="N5984">
        <v>1070.54</v>
      </c>
      <c r="O5984">
        <v>0</v>
      </c>
      <c r="P5984">
        <v>0</v>
      </c>
      <c r="Q5984">
        <v>1070.54</v>
      </c>
      <c r="R5984">
        <v>0</v>
      </c>
      <c r="S5984">
        <v>0</v>
      </c>
      <c r="T5984">
        <v>0</v>
      </c>
      <c r="U5984">
        <v>128.46</v>
      </c>
      <c r="V5984">
        <v>1199</v>
      </c>
      <c r="W5984">
        <v>1</v>
      </c>
      <c r="X5984">
        <v>1499</v>
      </c>
      <c r="Y5984">
        <v>300</v>
      </c>
      <c r="Z5984" s="1">
        <v>0.20013342228152101</v>
      </c>
    </row>
    <row r="5985" spans="1:26">
      <c r="A5985" s="2">
        <v>45108</v>
      </c>
      <c r="B5985" t="s">
        <v>5318</v>
      </c>
      <c r="C5985" t="s">
        <v>1</v>
      </c>
      <c r="D5985" s="2" t="str">
        <f t="shared" si="363"/>
        <v>KOW-TEE2-R-007</v>
      </c>
      <c r="E5985" t="s">
        <v>216</v>
      </c>
      <c r="F5985" t="s">
        <v>4893</v>
      </c>
      <c r="G5985" t="s">
        <v>2080</v>
      </c>
      <c r="H5985" t="str">
        <f>VLOOKUP(E5985,[1]data!$D$3:$AK$1000,34,0)</f>
        <v>Crew Neck Tee</v>
      </c>
      <c r="I5985">
        <v>749</v>
      </c>
      <c r="J5985" t="str">
        <f>VLOOKUP(E5985,[1]data!$D$3:$AJ$1048576,33,0)</f>
        <v>399-799</v>
      </c>
      <c r="K5985" t="s">
        <v>5408</v>
      </c>
      <c r="L5985" t="s">
        <v>255</v>
      </c>
      <c r="M5985">
        <v>1</v>
      </c>
      <c r="N5985">
        <v>483.06</v>
      </c>
      <c r="O5985">
        <v>0</v>
      </c>
      <c r="P5985">
        <v>0</v>
      </c>
      <c r="Q5985">
        <v>483.06</v>
      </c>
      <c r="R5985">
        <v>0</v>
      </c>
      <c r="S5985">
        <v>0</v>
      </c>
      <c r="T5985">
        <v>0</v>
      </c>
      <c r="U5985">
        <v>115.94</v>
      </c>
      <c r="V5985">
        <v>599</v>
      </c>
      <c r="W5985">
        <v>1</v>
      </c>
      <c r="X5985">
        <v>749</v>
      </c>
      <c r="Y5985">
        <v>150</v>
      </c>
      <c r="Z5985" s="1">
        <v>0.20026702269692923</v>
      </c>
    </row>
    <row r="5986" spans="1:26">
      <c r="A5986" s="2">
        <v>45108</v>
      </c>
      <c r="B5986" t="s">
        <v>5318</v>
      </c>
      <c r="C5986" t="s">
        <v>1</v>
      </c>
      <c r="D5986" s="2" t="str">
        <f t="shared" si="363"/>
        <v>KOW-UKI3-S-003</v>
      </c>
      <c r="E5986" t="s">
        <v>170</v>
      </c>
      <c r="F5986" t="s">
        <v>270</v>
      </c>
      <c r="G5986">
        <v>42</v>
      </c>
      <c r="H5986" t="str">
        <f>VLOOKUP(E5986,[1]data!$D$3:$AK$1000,34,0)</f>
        <v>Casual</v>
      </c>
      <c r="I5986">
        <v>2199</v>
      </c>
      <c r="J5986" t="str">
        <f>VLOOKUP(E5986,[1]data!$D$3:$AJ$1048576,33,0)</f>
        <v>1799-2299</v>
      </c>
      <c r="K5986" t="s">
        <v>5385</v>
      </c>
      <c r="L5986" t="s">
        <v>255</v>
      </c>
      <c r="M5986">
        <v>1</v>
      </c>
      <c r="N5986">
        <v>982.14</v>
      </c>
      <c r="O5986">
        <v>-147.32</v>
      </c>
      <c r="P5986">
        <v>0</v>
      </c>
      <c r="Q5986">
        <v>834.82</v>
      </c>
      <c r="R5986">
        <v>0</v>
      </c>
      <c r="S5986">
        <v>0</v>
      </c>
      <c r="T5986">
        <v>0</v>
      </c>
      <c r="U5986">
        <v>100.18</v>
      </c>
      <c r="V5986">
        <v>935</v>
      </c>
      <c r="W5986">
        <v>1</v>
      </c>
      <c r="X5986">
        <v>2199</v>
      </c>
      <c r="Y5986">
        <v>1264</v>
      </c>
      <c r="Z5986" s="1">
        <v>0.57480673033196905</v>
      </c>
    </row>
    <row r="5987" spans="1:26">
      <c r="A5987" s="2">
        <v>45108</v>
      </c>
      <c r="B5987" t="s">
        <v>5318</v>
      </c>
      <c r="C5987" t="s">
        <v>1</v>
      </c>
      <c r="D5987" s="2" t="str">
        <f t="shared" si="363"/>
        <v>KOW-UKI3-S-003</v>
      </c>
      <c r="E5987" t="s">
        <v>170</v>
      </c>
      <c r="F5987" t="s">
        <v>270</v>
      </c>
      <c r="G5987">
        <v>42</v>
      </c>
      <c r="H5987" t="str">
        <f>VLOOKUP(E5987,[1]data!$D$3:$AK$1000,34,0)</f>
        <v>Casual</v>
      </c>
      <c r="I5987">
        <v>2199</v>
      </c>
      <c r="J5987" t="str">
        <f>VLOOKUP(E5987,[1]data!$D$3:$AJ$1048576,33,0)</f>
        <v>1799-2299</v>
      </c>
      <c r="K5987" t="s">
        <v>5358</v>
      </c>
      <c r="L5987" t="s">
        <v>255</v>
      </c>
      <c r="M5987">
        <v>1</v>
      </c>
      <c r="N5987">
        <v>982.15</v>
      </c>
      <c r="O5987">
        <v>-147.32</v>
      </c>
      <c r="P5987">
        <v>0</v>
      </c>
      <c r="Q5987">
        <v>834.83</v>
      </c>
      <c r="R5987">
        <v>0</v>
      </c>
      <c r="S5987">
        <v>0</v>
      </c>
      <c r="T5987">
        <v>0</v>
      </c>
      <c r="U5987">
        <v>100.17</v>
      </c>
      <c r="V5987">
        <v>935</v>
      </c>
      <c r="W5987">
        <v>1</v>
      </c>
      <c r="X5987">
        <v>2199</v>
      </c>
      <c r="Y5987">
        <v>1264</v>
      </c>
      <c r="Z5987" s="1">
        <v>0.57480673033196905</v>
      </c>
    </row>
    <row r="5988" spans="1:26">
      <c r="A5988" s="2">
        <v>45108</v>
      </c>
      <c r="B5988" t="s">
        <v>5318</v>
      </c>
      <c r="C5988" t="s">
        <v>1</v>
      </c>
      <c r="D5988" s="2" t="str">
        <f t="shared" si="363"/>
        <v>KOW-UKI3-S-003</v>
      </c>
      <c r="E5988" t="s">
        <v>170</v>
      </c>
      <c r="F5988" t="s">
        <v>270</v>
      </c>
      <c r="G5988">
        <v>42</v>
      </c>
      <c r="H5988" t="str">
        <f>VLOOKUP(E5988,[1]data!$D$3:$AK$1000,34,0)</f>
        <v>Casual</v>
      </c>
      <c r="I5988">
        <v>2199</v>
      </c>
      <c r="J5988" t="str">
        <f>VLOOKUP(E5988,[1]data!$D$3:$AJ$1048576,33,0)</f>
        <v>1799-2299</v>
      </c>
      <c r="K5988" t="s">
        <v>5336</v>
      </c>
      <c r="L5988" t="s">
        <v>255</v>
      </c>
      <c r="M5988">
        <v>1</v>
      </c>
      <c r="N5988">
        <v>982.14</v>
      </c>
      <c r="O5988">
        <v>-147.32</v>
      </c>
      <c r="P5988">
        <v>0</v>
      </c>
      <c r="Q5988">
        <v>834.82</v>
      </c>
      <c r="R5988">
        <v>0</v>
      </c>
      <c r="S5988">
        <v>0</v>
      </c>
      <c r="T5988">
        <v>0</v>
      </c>
      <c r="U5988">
        <v>100.18</v>
      </c>
      <c r="V5988">
        <v>935</v>
      </c>
      <c r="W5988">
        <v>1</v>
      </c>
      <c r="X5988">
        <v>2199</v>
      </c>
      <c r="Y5988">
        <v>1264</v>
      </c>
      <c r="Z5988" s="1">
        <v>0.57480673033196905</v>
      </c>
    </row>
    <row r="5989" spans="1:26">
      <c r="A5989" s="2">
        <v>45108</v>
      </c>
      <c r="B5989" t="s">
        <v>5318</v>
      </c>
      <c r="C5989" t="s">
        <v>1</v>
      </c>
      <c r="D5989" s="2" t="str">
        <f t="shared" si="363"/>
        <v>KOW-UKI3-S-003</v>
      </c>
      <c r="E5989" t="s">
        <v>170</v>
      </c>
      <c r="F5989" t="s">
        <v>270</v>
      </c>
      <c r="G5989">
        <v>42</v>
      </c>
      <c r="H5989" t="str">
        <f>VLOOKUP(E5989,[1]data!$D$3:$AK$1000,34,0)</f>
        <v>Casual</v>
      </c>
      <c r="I5989">
        <v>2199</v>
      </c>
      <c r="J5989" t="str">
        <f>VLOOKUP(E5989,[1]data!$D$3:$AJ$1048576,33,0)</f>
        <v>1799-2299</v>
      </c>
      <c r="K5989" t="s">
        <v>5361</v>
      </c>
      <c r="L5989" t="s">
        <v>255</v>
      </c>
      <c r="M5989">
        <v>1</v>
      </c>
      <c r="N5989">
        <v>982.14</v>
      </c>
      <c r="O5989">
        <v>-147.32</v>
      </c>
      <c r="P5989">
        <v>0</v>
      </c>
      <c r="Q5989">
        <v>834.82</v>
      </c>
      <c r="R5989">
        <v>0</v>
      </c>
      <c r="S5989">
        <v>0</v>
      </c>
      <c r="T5989">
        <v>0</v>
      </c>
      <c r="U5989">
        <v>100.18</v>
      </c>
      <c r="V5989">
        <v>935</v>
      </c>
      <c r="W5989">
        <v>1</v>
      </c>
      <c r="X5989">
        <v>2199</v>
      </c>
      <c r="Y5989">
        <v>1264</v>
      </c>
      <c r="Z5989" s="1">
        <v>0.57480673033196905</v>
      </c>
    </row>
    <row r="5990" spans="1:26">
      <c r="A5990" s="2">
        <v>45108</v>
      </c>
      <c r="B5990" t="s">
        <v>5318</v>
      </c>
      <c r="C5990" t="s">
        <v>1</v>
      </c>
      <c r="D5990" s="2" t="str">
        <f t="shared" si="363"/>
        <v>KOW-UKI3-S-003</v>
      </c>
      <c r="E5990" t="s">
        <v>170</v>
      </c>
      <c r="F5990" t="s">
        <v>270</v>
      </c>
      <c r="G5990">
        <v>42</v>
      </c>
      <c r="H5990" t="str">
        <f>VLOOKUP(E5990,[1]data!$D$3:$AK$1000,34,0)</f>
        <v>Casual</v>
      </c>
      <c r="I5990">
        <v>2199</v>
      </c>
      <c r="J5990" t="str">
        <f>VLOOKUP(E5990,[1]data!$D$3:$AJ$1048576,33,0)</f>
        <v>1799-2299</v>
      </c>
      <c r="K5990" t="s">
        <v>5334</v>
      </c>
      <c r="L5990" t="s">
        <v>255</v>
      </c>
      <c r="M5990">
        <v>1</v>
      </c>
      <c r="N5990">
        <v>982.14</v>
      </c>
      <c r="O5990">
        <v>-147.32</v>
      </c>
      <c r="P5990">
        <v>0</v>
      </c>
      <c r="Q5990">
        <v>834.82</v>
      </c>
      <c r="R5990">
        <v>0</v>
      </c>
      <c r="S5990">
        <v>0</v>
      </c>
      <c r="T5990">
        <v>0</v>
      </c>
      <c r="U5990">
        <v>100.18</v>
      </c>
      <c r="V5990">
        <v>935</v>
      </c>
      <c r="W5990">
        <v>1</v>
      </c>
      <c r="X5990">
        <v>2199</v>
      </c>
      <c r="Y5990">
        <v>1264</v>
      </c>
      <c r="Z5990" s="1">
        <v>0.57480673033196905</v>
      </c>
    </row>
    <row r="5991" spans="1:26">
      <c r="A5991" s="2">
        <v>45108</v>
      </c>
      <c r="B5991" t="s">
        <v>5318</v>
      </c>
      <c r="C5991" t="s">
        <v>1</v>
      </c>
      <c r="D5991" s="2" t="str">
        <f t="shared" si="363"/>
        <v>KOW-PIQ-S-0033</v>
      </c>
      <c r="E5991" t="s">
        <v>127</v>
      </c>
      <c r="F5991" t="s">
        <v>2021</v>
      </c>
      <c r="G5991" t="s">
        <v>2029</v>
      </c>
      <c r="H5991" t="str">
        <f>VLOOKUP(E5991,[1]data!$D$3:$AK$1000,34,0)</f>
        <v>Knit Shirt</v>
      </c>
      <c r="I5991">
        <v>1999</v>
      </c>
      <c r="J5991" t="str">
        <f>VLOOKUP(E5991,[1]data!$D$3:$AJ$1048576,33,0)</f>
        <v>1799-2299</v>
      </c>
      <c r="K5991" t="s">
        <v>5409</v>
      </c>
      <c r="L5991" t="s">
        <v>255</v>
      </c>
      <c r="M5991">
        <v>1</v>
      </c>
      <c r="N5991">
        <v>1427.67</v>
      </c>
      <c r="O5991">
        <v>-142.76</v>
      </c>
      <c r="P5991">
        <v>0</v>
      </c>
      <c r="Q5991">
        <v>1284.9100000000001</v>
      </c>
      <c r="R5991">
        <v>0</v>
      </c>
      <c r="S5991">
        <v>0</v>
      </c>
      <c r="T5991">
        <v>0</v>
      </c>
      <c r="U5991">
        <v>154.19</v>
      </c>
      <c r="V5991">
        <v>1439.1</v>
      </c>
      <c r="W5991">
        <v>1</v>
      </c>
      <c r="X5991">
        <v>1999</v>
      </c>
      <c r="Y5991">
        <v>559.90000000000009</v>
      </c>
      <c r="Z5991" s="1">
        <v>0.28009004502251128</v>
      </c>
    </row>
    <row r="5992" spans="1:26">
      <c r="A5992" s="2">
        <v>45108</v>
      </c>
      <c r="B5992" t="s">
        <v>5318</v>
      </c>
      <c r="C5992" t="s">
        <v>1</v>
      </c>
      <c r="D5992" s="2" t="str">
        <f t="shared" si="363"/>
        <v>KOW-CA2-CLS-00</v>
      </c>
      <c r="E5992" t="s">
        <v>13</v>
      </c>
      <c r="F5992" t="s">
        <v>729</v>
      </c>
      <c r="G5992">
        <v>40</v>
      </c>
      <c r="H5992" t="str">
        <f>VLOOKUP(E5992,[1]data!$D$3:$AK$1000,34,0)</f>
        <v>Casual</v>
      </c>
      <c r="I5992">
        <v>2299</v>
      </c>
      <c r="J5992" t="str">
        <f>VLOOKUP(E5992,[1]data!$D$3:$AJ$1048576,33,0)</f>
        <v>1799-2299</v>
      </c>
      <c r="K5992" t="s">
        <v>5348</v>
      </c>
      <c r="L5992" t="s">
        <v>255</v>
      </c>
      <c r="M5992">
        <v>1</v>
      </c>
      <c r="N5992">
        <v>1026.78</v>
      </c>
      <c r="O5992">
        <v>-154.01</v>
      </c>
      <c r="P5992">
        <v>0</v>
      </c>
      <c r="Q5992">
        <v>872.77</v>
      </c>
      <c r="R5992">
        <v>0</v>
      </c>
      <c r="S5992">
        <v>0</v>
      </c>
      <c r="T5992">
        <v>0</v>
      </c>
      <c r="U5992">
        <v>104.73</v>
      </c>
      <c r="V5992">
        <v>977.5</v>
      </c>
      <c r="W5992">
        <v>1</v>
      </c>
      <c r="X5992">
        <v>2299</v>
      </c>
      <c r="Y5992">
        <v>1321.5</v>
      </c>
      <c r="Z5992" s="1">
        <v>0.57481513701609399</v>
      </c>
    </row>
    <row r="5993" spans="1:26">
      <c r="A5993" s="2">
        <v>45108</v>
      </c>
      <c r="B5993" t="s">
        <v>5318</v>
      </c>
      <c r="C5993" t="s">
        <v>1</v>
      </c>
      <c r="D5993" s="2" t="str">
        <f t="shared" si="363"/>
        <v>KOW-LI4-R-0001</v>
      </c>
      <c r="E5993" t="s">
        <v>112</v>
      </c>
      <c r="F5993" t="s">
        <v>594</v>
      </c>
      <c r="G5993">
        <v>44</v>
      </c>
      <c r="H5993" t="str">
        <f>VLOOKUP(E5993,[1]data!$D$3:$AK$1000,34,0)</f>
        <v>Linen</v>
      </c>
      <c r="I5993">
        <v>3499</v>
      </c>
      <c r="J5993" t="str">
        <f>VLOOKUP(E5993,[1]data!$D$3:$AJ$1048576,33,0)</f>
        <v>3499-3999</v>
      </c>
      <c r="K5993" t="s">
        <v>5335</v>
      </c>
      <c r="L5993" t="s">
        <v>255</v>
      </c>
      <c r="M5993">
        <v>1</v>
      </c>
      <c r="N5993">
        <v>2257.25</v>
      </c>
      <c r="O5993">
        <v>-451.45</v>
      </c>
      <c r="P5993">
        <v>0</v>
      </c>
      <c r="Q5993">
        <v>1805.8</v>
      </c>
      <c r="R5993">
        <v>0</v>
      </c>
      <c r="S5993">
        <v>0</v>
      </c>
      <c r="T5993">
        <v>0</v>
      </c>
      <c r="U5993">
        <v>433.4</v>
      </c>
      <c r="V5993">
        <v>2239.1999999999998</v>
      </c>
      <c r="W5993">
        <v>1</v>
      </c>
      <c r="X5993">
        <v>3499</v>
      </c>
      <c r="Y5993">
        <v>1259.8000000000002</v>
      </c>
      <c r="Z5993" s="1">
        <v>0.3600457273506717</v>
      </c>
    </row>
    <row r="5994" spans="1:26">
      <c r="A5994" s="2">
        <v>45108</v>
      </c>
      <c r="B5994" t="s">
        <v>5318</v>
      </c>
      <c r="C5994" t="s">
        <v>1</v>
      </c>
      <c r="D5994" s="2" t="str">
        <f t="shared" si="363"/>
        <v>KOW-SW1-R-0071</v>
      </c>
      <c r="E5994" t="s">
        <v>217</v>
      </c>
      <c r="F5994" t="s">
        <v>5146</v>
      </c>
      <c r="G5994" t="s">
        <v>2080</v>
      </c>
      <c r="H5994" t="str">
        <f>VLOOKUP(E5994,[1]data!$D$3:$AK$1000,34,0)</f>
        <v>SweatShirts</v>
      </c>
      <c r="I5994">
        <v>1999</v>
      </c>
      <c r="J5994" t="str">
        <f>VLOOKUP(E5994,[1]data!$D$3:$AJ$1048576,33,0)</f>
        <v>1799-2299</v>
      </c>
      <c r="K5994" t="s">
        <v>5410</v>
      </c>
      <c r="L5994" t="s">
        <v>255</v>
      </c>
      <c r="M5994">
        <v>1</v>
      </c>
      <c r="N5994">
        <v>1427.68</v>
      </c>
      <c r="O5994">
        <v>0</v>
      </c>
      <c r="P5994">
        <v>0</v>
      </c>
      <c r="Q5994">
        <v>1427.68</v>
      </c>
      <c r="R5994">
        <v>0</v>
      </c>
      <c r="S5994">
        <v>0</v>
      </c>
      <c r="T5994">
        <v>0</v>
      </c>
      <c r="U5994">
        <v>171.32</v>
      </c>
      <c r="V5994">
        <v>1599</v>
      </c>
      <c r="W5994">
        <v>1</v>
      </c>
      <c r="X5994">
        <v>1999</v>
      </c>
      <c r="Y5994">
        <v>400</v>
      </c>
      <c r="Z5994" s="1">
        <v>0.20010005002501249</v>
      </c>
    </row>
    <row r="5995" spans="1:26">
      <c r="A5995" s="2">
        <v>45108</v>
      </c>
      <c r="B5995" t="s">
        <v>5318</v>
      </c>
      <c r="C5995" t="s">
        <v>1</v>
      </c>
      <c r="D5995" s="2" t="str">
        <f t="shared" si="363"/>
        <v>KOW-KU4-R-0003</v>
      </c>
      <c r="E5995" t="s">
        <v>91</v>
      </c>
      <c r="F5995" t="s">
        <v>471</v>
      </c>
      <c r="G5995">
        <v>42</v>
      </c>
      <c r="H5995" t="str">
        <f>VLOOKUP(E5995,[1]data!$D$3:$AK$1000,34,0)</f>
        <v>Casual</v>
      </c>
      <c r="I5995">
        <v>2799</v>
      </c>
      <c r="J5995" t="str">
        <f>VLOOKUP(E5995,[1]data!$D$3:$AJ$1048576,33,0)</f>
        <v>2499-2999</v>
      </c>
      <c r="K5995" t="s">
        <v>5334</v>
      </c>
      <c r="L5995" t="s">
        <v>255</v>
      </c>
      <c r="M5995">
        <v>1</v>
      </c>
      <c r="N5995">
        <v>1204.45</v>
      </c>
      <c r="O5995">
        <v>-180.66</v>
      </c>
      <c r="P5995">
        <v>0</v>
      </c>
      <c r="Q5995">
        <v>1023.79</v>
      </c>
      <c r="R5995">
        <v>0</v>
      </c>
      <c r="S5995">
        <v>0</v>
      </c>
      <c r="T5995">
        <v>0</v>
      </c>
      <c r="U5995">
        <v>122.86</v>
      </c>
      <c r="V5995">
        <v>1146.6500000000001</v>
      </c>
      <c r="W5995">
        <v>1</v>
      </c>
      <c r="X5995">
        <v>2799</v>
      </c>
      <c r="Y5995">
        <v>1652.35</v>
      </c>
      <c r="Z5995" s="1">
        <v>0.59033583422650948</v>
      </c>
    </row>
    <row r="5996" spans="1:26">
      <c r="A5996" s="2">
        <v>45108</v>
      </c>
      <c r="B5996" t="s">
        <v>5318</v>
      </c>
      <c r="C5996" t="s">
        <v>1</v>
      </c>
      <c r="D5996" s="2" t="str">
        <f t="shared" si="363"/>
        <v>KOW-KU4-R-0003</v>
      </c>
      <c r="E5996" t="s">
        <v>91</v>
      </c>
      <c r="F5996" t="s">
        <v>471</v>
      </c>
      <c r="G5996">
        <v>42</v>
      </c>
      <c r="H5996" t="str">
        <f>VLOOKUP(E5996,[1]data!$D$3:$AK$1000,34,0)</f>
        <v>Casual</v>
      </c>
      <c r="I5996">
        <v>2799</v>
      </c>
      <c r="J5996" t="str">
        <f>VLOOKUP(E5996,[1]data!$D$3:$AJ$1048576,33,0)</f>
        <v>2499-2999</v>
      </c>
      <c r="K5996" t="s">
        <v>5391</v>
      </c>
      <c r="L5996" t="s">
        <v>255</v>
      </c>
      <c r="M5996">
        <v>1</v>
      </c>
      <c r="N5996">
        <v>1204.45</v>
      </c>
      <c r="O5996">
        <v>-180.66</v>
      </c>
      <c r="P5996">
        <v>0</v>
      </c>
      <c r="Q5996">
        <v>1023.79</v>
      </c>
      <c r="R5996">
        <v>0</v>
      </c>
      <c r="S5996">
        <v>0</v>
      </c>
      <c r="T5996">
        <v>0</v>
      </c>
      <c r="U5996">
        <v>122.86</v>
      </c>
      <c r="V5996">
        <v>1146.6500000000001</v>
      </c>
      <c r="W5996">
        <v>1</v>
      </c>
      <c r="X5996">
        <v>2799</v>
      </c>
      <c r="Y5996">
        <v>1652.35</v>
      </c>
      <c r="Z5996" s="1">
        <v>0.59033583422650948</v>
      </c>
    </row>
    <row r="5997" spans="1:26">
      <c r="A5997" s="2">
        <v>45108</v>
      </c>
      <c r="B5997" t="s">
        <v>5318</v>
      </c>
      <c r="C5997" t="s">
        <v>1</v>
      </c>
      <c r="D5997" s="2" t="str">
        <f t="shared" si="363"/>
        <v>KOW-KU4-R-0003</v>
      </c>
      <c r="E5997" t="s">
        <v>91</v>
      </c>
      <c r="F5997" t="s">
        <v>471</v>
      </c>
      <c r="G5997">
        <v>42</v>
      </c>
      <c r="H5997" t="str">
        <f>VLOOKUP(E5997,[1]data!$D$3:$AK$1000,34,0)</f>
        <v>Casual</v>
      </c>
      <c r="I5997">
        <v>2799</v>
      </c>
      <c r="J5997" t="str">
        <f>VLOOKUP(E5997,[1]data!$D$3:$AJ$1048576,33,0)</f>
        <v>2499-2999</v>
      </c>
      <c r="K5997" t="s">
        <v>5335</v>
      </c>
      <c r="L5997" t="s">
        <v>255</v>
      </c>
      <c r="M5997">
        <v>1</v>
      </c>
      <c r="N5997">
        <v>1805.65</v>
      </c>
      <c r="O5997">
        <v>-361.13</v>
      </c>
      <c r="P5997">
        <v>0</v>
      </c>
      <c r="Q5997">
        <v>1444.52</v>
      </c>
      <c r="R5997">
        <v>0</v>
      </c>
      <c r="S5997">
        <v>0</v>
      </c>
      <c r="T5997">
        <v>0</v>
      </c>
      <c r="U5997">
        <v>346.68</v>
      </c>
      <c r="V5997">
        <v>1791.2</v>
      </c>
      <c r="W5997">
        <v>1</v>
      </c>
      <c r="X5997">
        <v>2799</v>
      </c>
      <c r="Y5997">
        <v>1007.8</v>
      </c>
      <c r="Z5997" s="1">
        <v>0.36005716327259735</v>
      </c>
    </row>
    <row r="5998" spans="1:26">
      <c r="A5998" s="2">
        <v>45108</v>
      </c>
      <c r="B5998" t="s">
        <v>5318</v>
      </c>
      <c r="C5998" t="s">
        <v>1</v>
      </c>
      <c r="D5998" s="2" t="str">
        <f t="shared" si="363"/>
        <v>KOW-KU4-R-0003</v>
      </c>
      <c r="E5998" t="s">
        <v>91</v>
      </c>
      <c r="F5998" t="s">
        <v>471</v>
      </c>
      <c r="G5998">
        <v>42</v>
      </c>
      <c r="H5998" t="str">
        <f>VLOOKUP(E5998,[1]data!$D$3:$AK$1000,34,0)</f>
        <v>Casual</v>
      </c>
      <c r="I5998">
        <v>2799</v>
      </c>
      <c r="J5998" t="str">
        <f>VLOOKUP(E5998,[1]data!$D$3:$AJ$1048576,33,0)</f>
        <v>2499-2999</v>
      </c>
      <c r="K5998" t="s">
        <v>5333</v>
      </c>
      <c r="L5998" t="s">
        <v>255</v>
      </c>
      <c r="M5998">
        <v>1</v>
      </c>
      <c r="N5998">
        <v>1204.45</v>
      </c>
      <c r="O5998">
        <v>-180.66</v>
      </c>
      <c r="P5998">
        <v>0</v>
      </c>
      <c r="Q5998">
        <v>1023.79</v>
      </c>
      <c r="R5998">
        <v>0</v>
      </c>
      <c r="S5998">
        <v>0</v>
      </c>
      <c r="T5998">
        <v>0</v>
      </c>
      <c r="U5998">
        <v>122.86</v>
      </c>
      <c r="V5998">
        <v>1146.6500000000001</v>
      </c>
      <c r="W5998">
        <v>1</v>
      </c>
      <c r="X5998">
        <v>2799</v>
      </c>
      <c r="Y5998">
        <v>1652.35</v>
      </c>
      <c r="Z5998" s="1">
        <v>0.59033583422650948</v>
      </c>
    </row>
    <row r="5999" spans="1:26">
      <c r="A5999" s="2">
        <v>45108</v>
      </c>
      <c r="B5999" t="s">
        <v>5318</v>
      </c>
      <c r="C5999" t="s">
        <v>1</v>
      </c>
      <c r="D5999" s="2" t="str">
        <f t="shared" si="363"/>
        <v>KOW-CC05-R-004</v>
      </c>
      <c r="E5999" t="s">
        <v>198</v>
      </c>
      <c r="F5999" t="s">
        <v>4567</v>
      </c>
      <c r="G5999" t="s">
        <v>2022</v>
      </c>
      <c r="H5999" t="str">
        <f>VLOOKUP(E5999,[1]data!$D$3:$AK$1000,34,0)</f>
        <v>Polo Tees</v>
      </c>
      <c r="I5999">
        <v>1299</v>
      </c>
      <c r="J5999" t="str">
        <f>VLOOKUP(E5999,[1]data!$D$3:$AJ$1048576,33,0)</f>
        <v>1099-1499</v>
      </c>
      <c r="K5999" t="s">
        <v>5411</v>
      </c>
      <c r="L5999" t="s">
        <v>255</v>
      </c>
      <c r="M5999">
        <v>1</v>
      </c>
      <c r="N5999">
        <v>927.68</v>
      </c>
      <c r="O5999">
        <v>0</v>
      </c>
      <c r="P5999">
        <v>0</v>
      </c>
      <c r="Q5999">
        <v>927.68</v>
      </c>
      <c r="R5999">
        <v>0</v>
      </c>
      <c r="S5999">
        <v>0</v>
      </c>
      <c r="T5999">
        <v>0</v>
      </c>
      <c r="U5999">
        <v>111.32</v>
      </c>
      <c r="V5999">
        <v>1039</v>
      </c>
      <c r="W5999">
        <v>1</v>
      </c>
      <c r="X5999">
        <v>1299</v>
      </c>
      <c r="Y5999">
        <v>260</v>
      </c>
      <c r="Z5999" s="1">
        <v>0.20015396458814472</v>
      </c>
    </row>
    <row r="6000" spans="1:26">
      <c r="A6000" s="2">
        <v>45108</v>
      </c>
      <c r="B6000" t="s">
        <v>5318</v>
      </c>
      <c r="C6000" t="s">
        <v>1</v>
      </c>
      <c r="D6000" s="2" t="str">
        <f t="shared" si="363"/>
        <v>KOW-KU1-R-0002</v>
      </c>
      <c r="E6000" t="s">
        <v>83</v>
      </c>
      <c r="F6000" t="s">
        <v>264</v>
      </c>
      <c r="G6000">
        <v>40</v>
      </c>
      <c r="H6000" t="str">
        <f>VLOOKUP(E6000,[1]data!$D$3:$AK$1000,34,0)</f>
        <v>Hoodie</v>
      </c>
      <c r="I6000">
        <v>2799</v>
      </c>
      <c r="J6000" t="str">
        <f>VLOOKUP(E6000,[1]data!$D$3:$AJ$1048576,33,0)</f>
        <v>2499-2999</v>
      </c>
      <c r="K6000" t="s">
        <v>5399</v>
      </c>
      <c r="L6000" t="s">
        <v>255</v>
      </c>
      <c r="M6000">
        <v>1</v>
      </c>
      <c r="N6000">
        <v>1999.11</v>
      </c>
      <c r="O6000">
        <v>-199.91</v>
      </c>
      <c r="P6000">
        <v>0</v>
      </c>
      <c r="Q6000">
        <v>1799.2</v>
      </c>
      <c r="R6000">
        <v>0</v>
      </c>
      <c r="S6000">
        <v>0</v>
      </c>
      <c r="T6000">
        <v>0</v>
      </c>
      <c r="U6000">
        <v>215.9</v>
      </c>
      <c r="V6000">
        <v>2015.1</v>
      </c>
      <c r="W6000">
        <v>1</v>
      </c>
      <c r="X6000">
        <v>2799</v>
      </c>
      <c r="Y6000">
        <v>783.90000000000009</v>
      </c>
      <c r="Z6000" s="1">
        <v>0.28006430868167204</v>
      </c>
    </row>
    <row r="6001" spans="1:26">
      <c r="A6001" s="2">
        <v>45108</v>
      </c>
      <c r="B6001" t="s">
        <v>5318</v>
      </c>
      <c r="C6001" t="s">
        <v>1</v>
      </c>
      <c r="D6001" s="2" t="str">
        <f t="shared" si="363"/>
        <v>KOW-PA1-R-0003</v>
      </c>
      <c r="E6001" t="s">
        <v>218</v>
      </c>
      <c r="F6001" t="s">
        <v>268</v>
      </c>
      <c r="G6001">
        <v>42</v>
      </c>
      <c r="H6001" t="str">
        <f>VLOOKUP(E6001,[1]data!$D$3:$AK$1000,34,0)</f>
        <v>Casual</v>
      </c>
      <c r="I6001">
        <v>3499</v>
      </c>
      <c r="J6001" t="str">
        <f>VLOOKUP(E6001,[1]data!$D$3:$AJ$1048576,33,0)</f>
        <v>3499-3999</v>
      </c>
      <c r="K6001" t="s">
        <v>5412</v>
      </c>
      <c r="L6001" t="s">
        <v>255</v>
      </c>
      <c r="M6001">
        <v>1</v>
      </c>
      <c r="N6001">
        <v>1561.61</v>
      </c>
      <c r="O6001">
        <v>0</v>
      </c>
      <c r="P6001">
        <v>0</v>
      </c>
      <c r="Q6001">
        <v>1561.61</v>
      </c>
      <c r="R6001">
        <v>0</v>
      </c>
      <c r="S6001">
        <v>0</v>
      </c>
      <c r="T6001">
        <v>0</v>
      </c>
      <c r="U6001">
        <v>187.39</v>
      </c>
      <c r="V6001">
        <v>1749</v>
      </c>
      <c r="W6001">
        <v>1</v>
      </c>
      <c r="X6001">
        <v>3499</v>
      </c>
      <c r="Y6001">
        <v>1750</v>
      </c>
      <c r="Z6001" s="1">
        <v>0.50014289797084877</v>
      </c>
    </row>
    <row r="6002" spans="1:26">
      <c r="A6002" s="2">
        <v>45108</v>
      </c>
      <c r="B6002" t="s">
        <v>5318</v>
      </c>
      <c r="C6002" t="s">
        <v>1</v>
      </c>
      <c r="D6002" s="2" t="str">
        <f t="shared" si="363"/>
        <v>KOW-PA1-R-0003</v>
      </c>
      <c r="E6002" t="s">
        <v>218</v>
      </c>
      <c r="F6002" t="s">
        <v>268</v>
      </c>
      <c r="G6002">
        <v>42</v>
      </c>
      <c r="H6002" t="str">
        <f>VLOOKUP(E6002,[1]data!$D$3:$AK$1000,34,0)</f>
        <v>Casual</v>
      </c>
      <c r="I6002">
        <v>3499</v>
      </c>
      <c r="J6002" t="str">
        <f>VLOOKUP(E6002,[1]data!$D$3:$AJ$1048576,33,0)</f>
        <v>3499-3999</v>
      </c>
      <c r="K6002" t="s">
        <v>5335</v>
      </c>
      <c r="L6002" t="s">
        <v>255</v>
      </c>
      <c r="M6002">
        <v>1</v>
      </c>
      <c r="N6002">
        <v>1410.47</v>
      </c>
      <c r="O6002">
        <v>-282.08999999999997</v>
      </c>
      <c r="P6002">
        <v>0</v>
      </c>
      <c r="Q6002">
        <v>1128.3800000000001</v>
      </c>
      <c r="R6002">
        <v>0</v>
      </c>
      <c r="S6002">
        <v>0</v>
      </c>
      <c r="T6002">
        <v>0</v>
      </c>
      <c r="U6002">
        <v>270.82</v>
      </c>
      <c r="V6002">
        <v>1399.2</v>
      </c>
      <c r="W6002">
        <v>1</v>
      </c>
      <c r="X6002">
        <v>3499</v>
      </c>
      <c r="Y6002">
        <v>2099.8000000000002</v>
      </c>
      <c r="Z6002" s="1">
        <v>0.60011431837667906</v>
      </c>
    </row>
    <row r="6003" spans="1:26">
      <c r="A6003" s="2">
        <v>45108</v>
      </c>
      <c r="B6003" t="s">
        <v>5318</v>
      </c>
      <c r="C6003" t="s">
        <v>1</v>
      </c>
      <c r="D6003" s="2" t="str">
        <f t="shared" si="363"/>
        <v>KOW-TRA6-R-000</v>
      </c>
      <c r="E6003" t="s">
        <v>159</v>
      </c>
      <c r="F6003" t="s">
        <v>256</v>
      </c>
      <c r="G6003">
        <v>42</v>
      </c>
      <c r="H6003" t="str">
        <f>VLOOKUP(E6003,[1]data!$D$3:$AK$1000,34,0)</f>
        <v>Traditional</v>
      </c>
      <c r="I6003">
        <v>1499</v>
      </c>
      <c r="J6003" t="str">
        <f>VLOOKUP(E6003,[1]data!$D$3:$AJ$1048576,33,0)</f>
        <v>1099-1499</v>
      </c>
      <c r="K6003" t="s">
        <v>5413</v>
      </c>
      <c r="L6003" t="s">
        <v>255</v>
      </c>
      <c r="M6003">
        <v>1</v>
      </c>
      <c r="N6003">
        <v>1070.54</v>
      </c>
      <c r="O6003">
        <v>0</v>
      </c>
      <c r="P6003">
        <v>0</v>
      </c>
      <c r="Q6003">
        <v>1070.54</v>
      </c>
      <c r="R6003">
        <v>0</v>
      </c>
      <c r="S6003">
        <v>0</v>
      </c>
      <c r="T6003">
        <v>0</v>
      </c>
      <c r="U6003">
        <v>128.46</v>
      </c>
      <c r="V6003">
        <v>1199</v>
      </c>
      <c r="W6003">
        <v>1</v>
      </c>
      <c r="X6003">
        <v>1499</v>
      </c>
      <c r="Y6003">
        <v>300</v>
      </c>
      <c r="Z6003" s="1">
        <v>0.20013342228152101</v>
      </c>
    </row>
    <row r="6004" spans="1:26">
      <c r="A6004" s="2">
        <v>45108</v>
      </c>
      <c r="B6004" t="s">
        <v>5318</v>
      </c>
      <c r="C6004" t="s">
        <v>1</v>
      </c>
      <c r="D6004" s="2" t="str">
        <f t="shared" si="363"/>
        <v>KOW-TRA6-R-000</v>
      </c>
      <c r="E6004" t="s">
        <v>159</v>
      </c>
      <c r="F6004" t="s">
        <v>256</v>
      </c>
      <c r="G6004">
        <v>42</v>
      </c>
      <c r="H6004" t="str">
        <f>VLOOKUP(E6004,[1]data!$D$3:$AK$1000,34,0)</f>
        <v>Traditional</v>
      </c>
      <c r="I6004">
        <v>1499</v>
      </c>
      <c r="J6004" t="str">
        <f>VLOOKUP(E6004,[1]data!$D$3:$AJ$1048576,33,0)</f>
        <v>1099-1499</v>
      </c>
      <c r="K6004" t="s">
        <v>5335</v>
      </c>
      <c r="L6004" t="s">
        <v>255</v>
      </c>
      <c r="M6004">
        <v>1</v>
      </c>
      <c r="N6004">
        <v>966.92</v>
      </c>
      <c r="O6004">
        <v>-193.38</v>
      </c>
      <c r="P6004">
        <v>0</v>
      </c>
      <c r="Q6004">
        <v>773.54</v>
      </c>
      <c r="R6004">
        <v>0</v>
      </c>
      <c r="S6004">
        <v>0</v>
      </c>
      <c r="T6004">
        <v>0</v>
      </c>
      <c r="U6004">
        <v>185.66</v>
      </c>
      <c r="V6004">
        <v>959.2</v>
      </c>
      <c r="W6004">
        <v>1</v>
      </c>
      <c r="X6004">
        <v>1499</v>
      </c>
      <c r="Y6004">
        <v>539.79999999999995</v>
      </c>
      <c r="Z6004" s="1">
        <v>0.36010673782521679</v>
      </c>
    </row>
    <row r="6005" spans="1:26">
      <c r="A6005" s="2">
        <v>45108</v>
      </c>
      <c r="B6005" t="s">
        <v>5318</v>
      </c>
      <c r="C6005" t="s">
        <v>1</v>
      </c>
      <c r="D6005" s="2" t="str">
        <f t="shared" si="363"/>
        <v>KOW-TRA6-R-000</v>
      </c>
      <c r="E6005" t="s">
        <v>159</v>
      </c>
      <c r="F6005" t="s">
        <v>256</v>
      </c>
      <c r="G6005">
        <v>42</v>
      </c>
      <c r="H6005" t="str">
        <f>VLOOKUP(E6005,[1]data!$D$3:$AK$1000,34,0)</f>
        <v>Traditional</v>
      </c>
      <c r="I6005">
        <v>1499</v>
      </c>
      <c r="J6005" t="str">
        <f>VLOOKUP(E6005,[1]data!$D$3:$AJ$1048576,33,0)</f>
        <v>1099-1499</v>
      </c>
      <c r="K6005" t="s">
        <v>5414</v>
      </c>
      <c r="L6005" t="s">
        <v>255</v>
      </c>
      <c r="M6005">
        <v>1</v>
      </c>
      <c r="N6005">
        <v>1070.54</v>
      </c>
      <c r="O6005">
        <v>0</v>
      </c>
      <c r="P6005">
        <v>0</v>
      </c>
      <c r="Q6005">
        <v>1070.54</v>
      </c>
      <c r="R6005">
        <v>0</v>
      </c>
      <c r="S6005">
        <v>0</v>
      </c>
      <c r="T6005">
        <v>0</v>
      </c>
      <c r="U6005">
        <v>128.46</v>
      </c>
      <c r="V6005">
        <v>1199</v>
      </c>
      <c r="W6005">
        <v>1</v>
      </c>
      <c r="X6005">
        <v>1499</v>
      </c>
      <c r="Y6005">
        <v>300</v>
      </c>
      <c r="Z6005" s="1">
        <v>0.20013342228152101</v>
      </c>
    </row>
    <row r="6006" spans="1:26">
      <c r="A6006" s="2">
        <v>45108</v>
      </c>
      <c r="B6006" t="s">
        <v>5318</v>
      </c>
      <c r="C6006" t="s">
        <v>1</v>
      </c>
      <c r="D6006" s="2" t="str">
        <f t="shared" si="363"/>
        <v>KOW-TRA6-R-000</v>
      </c>
      <c r="E6006" t="s">
        <v>159</v>
      </c>
      <c r="F6006" t="s">
        <v>256</v>
      </c>
      <c r="G6006">
        <v>42</v>
      </c>
      <c r="H6006" t="str">
        <f>VLOOKUP(E6006,[1]data!$D$3:$AK$1000,34,0)</f>
        <v>Traditional</v>
      </c>
      <c r="I6006">
        <v>1499</v>
      </c>
      <c r="J6006" t="str">
        <f>VLOOKUP(E6006,[1]data!$D$3:$AJ$1048576,33,0)</f>
        <v>1099-1499</v>
      </c>
      <c r="K6006" t="s">
        <v>5378</v>
      </c>
      <c r="L6006" t="s">
        <v>255</v>
      </c>
      <c r="M6006">
        <v>1</v>
      </c>
      <c r="N6006">
        <v>966.92</v>
      </c>
      <c r="O6006">
        <v>-145.03</v>
      </c>
      <c r="P6006">
        <v>0</v>
      </c>
      <c r="Q6006">
        <v>821.89</v>
      </c>
      <c r="R6006">
        <v>0</v>
      </c>
      <c r="S6006">
        <v>0</v>
      </c>
      <c r="T6006">
        <v>0</v>
      </c>
      <c r="U6006">
        <v>197.26</v>
      </c>
      <c r="V6006">
        <v>1019.15</v>
      </c>
      <c r="W6006">
        <v>1</v>
      </c>
      <c r="X6006">
        <v>1499</v>
      </c>
      <c r="Y6006">
        <v>479.85</v>
      </c>
      <c r="Z6006" s="1">
        <v>0.32011340893929285</v>
      </c>
    </row>
    <row r="6007" spans="1:26">
      <c r="A6007" s="2">
        <v>45108</v>
      </c>
      <c r="B6007" t="s">
        <v>5318</v>
      </c>
      <c r="C6007" t="s">
        <v>1</v>
      </c>
      <c r="D6007" s="2" t="str">
        <f t="shared" si="363"/>
        <v>KOW-TRA6-R-000</v>
      </c>
      <c r="E6007" t="s">
        <v>159</v>
      </c>
      <c r="F6007" t="s">
        <v>256</v>
      </c>
      <c r="G6007">
        <v>42</v>
      </c>
      <c r="H6007" t="str">
        <f>VLOOKUP(E6007,[1]data!$D$3:$AK$1000,34,0)</f>
        <v>Traditional</v>
      </c>
      <c r="I6007">
        <v>1499</v>
      </c>
      <c r="J6007" t="str">
        <f>VLOOKUP(E6007,[1]data!$D$3:$AJ$1048576,33,0)</f>
        <v>1099-1499</v>
      </c>
      <c r="K6007" t="s">
        <v>5415</v>
      </c>
      <c r="L6007" t="s">
        <v>255</v>
      </c>
      <c r="M6007">
        <v>1</v>
      </c>
      <c r="N6007">
        <v>1070.54</v>
      </c>
      <c r="O6007">
        <v>0</v>
      </c>
      <c r="P6007">
        <v>0</v>
      </c>
      <c r="Q6007">
        <v>1070.54</v>
      </c>
      <c r="R6007">
        <v>0</v>
      </c>
      <c r="S6007">
        <v>0</v>
      </c>
      <c r="T6007">
        <v>0</v>
      </c>
      <c r="U6007">
        <v>128.46</v>
      </c>
      <c r="V6007">
        <v>1199</v>
      </c>
      <c r="W6007">
        <v>1</v>
      </c>
      <c r="X6007">
        <v>1499</v>
      </c>
      <c r="Y6007">
        <v>300</v>
      </c>
      <c r="Z6007" s="1">
        <v>0.20013342228152101</v>
      </c>
    </row>
    <row r="6008" spans="1:26">
      <c r="A6008" s="2">
        <v>45108</v>
      </c>
      <c r="B6008" t="s">
        <v>5318</v>
      </c>
      <c r="C6008" t="s">
        <v>1</v>
      </c>
      <c r="D6008" s="2" t="str">
        <f t="shared" si="363"/>
        <v>KOW-POL2-R-007</v>
      </c>
      <c r="E6008" t="s">
        <v>186</v>
      </c>
      <c r="F6008" t="s">
        <v>4579</v>
      </c>
      <c r="G6008" t="s">
        <v>2022</v>
      </c>
      <c r="H6008" t="str">
        <f>VLOOKUP(E6008,[1]data!$D$3:$AK$1000,34,0)</f>
        <v>Polo Tees</v>
      </c>
      <c r="I6008">
        <v>1299</v>
      </c>
      <c r="J6008" t="str">
        <f>VLOOKUP(E6008,[1]data!$D$3:$AJ$1048576,33,0)</f>
        <v>1099-1499</v>
      </c>
      <c r="K6008" t="s">
        <v>5416</v>
      </c>
      <c r="L6008" t="s">
        <v>255</v>
      </c>
      <c r="M6008">
        <v>1</v>
      </c>
      <c r="N6008">
        <v>837.9</v>
      </c>
      <c r="O6008">
        <v>0</v>
      </c>
      <c r="P6008">
        <v>0</v>
      </c>
      <c r="Q6008">
        <v>837.9</v>
      </c>
      <c r="R6008">
        <v>0</v>
      </c>
      <c r="S6008">
        <v>0</v>
      </c>
      <c r="T6008">
        <v>0</v>
      </c>
      <c r="U6008">
        <v>201.1</v>
      </c>
      <c r="V6008">
        <v>1039</v>
      </c>
      <c r="W6008">
        <v>1</v>
      </c>
      <c r="X6008">
        <v>1299</v>
      </c>
      <c r="Y6008">
        <v>260</v>
      </c>
      <c r="Z6008" s="1">
        <v>0.20015396458814472</v>
      </c>
    </row>
    <row r="6009" spans="1:26">
      <c r="A6009" s="2">
        <v>45108</v>
      </c>
      <c r="B6009" t="s">
        <v>5318</v>
      </c>
      <c r="C6009" t="s">
        <v>1</v>
      </c>
      <c r="D6009" s="2" t="str">
        <f t="shared" si="363"/>
        <v>KOW-POL2-R-007</v>
      </c>
      <c r="E6009" t="s">
        <v>186</v>
      </c>
      <c r="F6009" t="s">
        <v>4579</v>
      </c>
      <c r="G6009" t="s">
        <v>2022</v>
      </c>
      <c r="H6009" t="str">
        <f>VLOOKUP(E6009,[1]data!$D$3:$AK$1000,34,0)</f>
        <v>Polo Tees</v>
      </c>
      <c r="I6009">
        <v>1299</v>
      </c>
      <c r="J6009" t="str">
        <f>VLOOKUP(E6009,[1]data!$D$3:$AJ$1048576,33,0)</f>
        <v>1099-1499</v>
      </c>
      <c r="K6009" t="s">
        <v>5417</v>
      </c>
      <c r="L6009" t="s">
        <v>255</v>
      </c>
      <c r="M6009">
        <v>1</v>
      </c>
      <c r="N6009">
        <v>927.68</v>
      </c>
      <c r="O6009">
        <v>0</v>
      </c>
      <c r="P6009">
        <v>0</v>
      </c>
      <c r="Q6009">
        <v>927.68</v>
      </c>
      <c r="R6009">
        <v>0</v>
      </c>
      <c r="S6009">
        <v>0</v>
      </c>
      <c r="T6009">
        <v>0</v>
      </c>
      <c r="U6009">
        <v>111.32</v>
      </c>
      <c r="V6009">
        <v>1039</v>
      </c>
      <c r="W6009">
        <v>1</v>
      </c>
      <c r="X6009">
        <v>1299</v>
      </c>
      <c r="Y6009">
        <v>260</v>
      </c>
      <c r="Z6009" s="1">
        <v>0.20015396458814472</v>
      </c>
    </row>
    <row r="6010" spans="1:26">
      <c r="A6010" s="2">
        <v>45108</v>
      </c>
      <c r="B6010" t="s">
        <v>5318</v>
      </c>
      <c r="C6010" t="s">
        <v>1</v>
      </c>
      <c r="D6010" s="2" t="str">
        <f t="shared" si="363"/>
        <v>KOW-FF02-R-005</v>
      </c>
      <c r="E6010" t="s">
        <v>61</v>
      </c>
      <c r="F6010" t="s">
        <v>1829</v>
      </c>
      <c r="G6010">
        <v>42</v>
      </c>
      <c r="H6010" t="str">
        <f>VLOOKUP(E6010,[1]data!$D$3:$AK$1000,34,0)</f>
        <v>Linen</v>
      </c>
      <c r="I6010">
        <v>3799</v>
      </c>
      <c r="J6010" t="str">
        <f>VLOOKUP(E6010,[1]data!$D$3:$AJ$1048576,33,0)</f>
        <v>3499-3999</v>
      </c>
      <c r="K6010" t="s">
        <v>5358</v>
      </c>
      <c r="L6010" t="s">
        <v>255</v>
      </c>
      <c r="M6010">
        <v>1</v>
      </c>
      <c r="N6010">
        <v>1696.42</v>
      </c>
      <c r="O6010">
        <v>-254.46</v>
      </c>
      <c r="P6010">
        <v>0</v>
      </c>
      <c r="Q6010">
        <v>1441.96</v>
      </c>
      <c r="R6010">
        <v>0</v>
      </c>
      <c r="S6010">
        <v>0</v>
      </c>
      <c r="T6010">
        <v>0</v>
      </c>
      <c r="U6010">
        <v>173.04</v>
      </c>
      <c r="V6010">
        <v>1615</v>
      </c>
      <c r="W6010">
        <v>1</v>
      </c>
      <c r="X6010">
        <v>3799</v>
      </c>
      <c r="Y6010">
        <v>2184</v>
      </c>
      <c r="Z6010" s="1">
        <v>0.5748881284548566</v>
      </c>
    </row>
    <row r="6011" spans="1:26">
      <c r="A6011" s="2">
        <v>45108</v>
      </c>
      <c r="B6011" t="s">
        <v>5318</v>
      </c>
      <c r="C6011" t="s">
        <v>1</v>
      </c>
      <c r="D6011" s="2" t="str">
        <f t="shared" si="363"/>
        <v>KOW-FF02-R-005</v>
      </c>
      <c r="E6011" t="s">
        <v>61</v>
      </c>
      <c r="F6011" t="s">
        <v>1829</v>
      </c>
      <c r="G6011">
        <v>42</v>
      </c>
      <c r="H6011" t="str">
        <f>VLOOKUP(E6011,[1]data!$D$3:$AK$1000,34,0)</f>
        <v>Linen</v>
      </c>
      <c r="I6011">
        <v>3799</v>
      </c>
      <c r="J6011" t="str">
        <f>VLOOKUP(E6011,[1]data!$D$3:$AJ$1048576,33,0)</f>
        <v>3499-3999</v>
      </c>
      <c r="K6011" t="s">
        <v>5418</v>
      </c>
      <c r="L6011" t="s">
        <v>255</v>
      </c>
      <c r="M6011">
        <v>1</v>
      </c>
      <c r="N6011">
        <v>1696.43</v>
      </c>
      <c r="O6011">
        <v>0</v>
      </c>
      <c r="P6011">
        <v>0</v>
      </c>
      <c r="Q6011">
        <v>1696.43</v>
      </c>
      <c r="R6011">
        <v>0</v>
      </c>
      <c r="S6011">
        <v>0</v>
      </c>
      <c r="T6011">
        <v>0</v>
      </c>
      <c r="U6011">
        <v>203.57</v>
      </c>
      <c r="V6011">
        <v>1900</v>
      </c>
      <c r="W6011">
        <v>1</v>
      </c>
      <c r="X6011">
        <v>3799</v>
      </c>
      <c r="Y6011">
        <v>1899</v>
      </c>
      <c r="Z6011" s="1">
        <v>0.49986838641747827</v>
      </c>
    </row>
    <row r="6012" spans="1:26">
      <c r="A6012" s="2">
        <v>45108</v>
      </c>
      <c r="B6012" t="s">
        <v>5318</v>
      </c>
      <c r="C6012" t="s">
        <v>1</v>
      </c>
      <c r="D6012" s="2" t="str">
        <f t="shared" si="363"/>
        <v>KOW-UN1-R-0002</v>
      </c>
      <c r="E6012" t="s">
        <v>172</v>
      </c>
      <c r="F6012" t="s">
        <v>307</v>
      </c>
      <c r="G6012">
        <v>40</v>
      </c>
      <c r="H6012" t="str">
        <f>VLOOKUP(E6012,[1]data!$D$3:$AK$1000,34,0)</f>
        <v>Classic</v>
      </c>
      <c r="I6012">
        <v>1999</v>
      </c>
      <c r="J6012" t="str">
        <f>VLOOKUP(E6012,[1]data!$D$3:$AJ$1048576,33,0)</f>
        <v>1799-2299</v>
      </c>
      <c r="K6012" t="s">
        <v>5419</v>
      </c>
      <c r="L6012" t="s">
        <v>255</v>
      </c>
      <c r="M6012">
        <v>1</v>
      </c>
      <c r="N6012">
        <v>1427.68</v>
      </c>
      <c r="O6012">
        <v>0</v>
      </c>
      <c r="P6012">
        <v>0</v>
      </c>
      <c r="Q6012">
        <v>1427.68</v>
      </c>
      <c r="R6012">
        <v>0</v>
      </c>
      <c r="S6012">
        <v>0</v>
      </c>
      <c r="T6012">
        <v>0</v>
      </c>
      <c r="U6012">
        <v>171.32</v>
      </c>
      <c r="V6012">
        <v>1599</v>
      </c>
      <c r="W6012">
        <v>1</v>
      </c>
      <c r="X6012">
        <v>1999</v>
      </c>
      <c r="Y6012">
        <v>400</v>
      </c>
      <c r="Z6012" s="1">
        <v>0.20010005002501249</v>
      </c>
    </row>
    <row r="6013" spans="1:26">
      <c r="A6013" s="2">
        <v>45108</v>
      </c>
      <c r="B6013" t="s">
        <v>5318</v>
      </c>
      <c r="C6013" t="s">
        <v>1</v>
      </c>
      <c r="D6013" s="2" t="str">
        <f t="shared" si="363"/>
        <v>KOW-UN1-R-0002</v>
      </c>
      <c r="E6013" t="s">
        <v>172</v>
      </c>
      <c r="F6013" t="s">
        <v>307</v>
      </c>
      <c r="G6013">
        <v>40</v>
      </c>
      <c r="H6013" t="str">
        <f>VLOOKUP(E6013,[1]data!$D$3:$AK$1000,34,0)</f>
        <v>Classic</v>
      </c>
      <c r="I6013">
        <v>1999</v>
      </c>
      <c r="J6013" t="str">
        <f>VLOOKUP(E6013,[1]data!$D$3:$AJ$1048576,33,0)</f>
        <v>1799-2299</v>
      </c>
      <c r="K6013" t="s">
        <v>5420</v>
      </c>
      <c r="L6013" t="s">
        <v>255</v>
      </c>
      <c r="M6013">
        <v>1</v>
      </c>
      <c r="N6013">
        <v>1289.51</v>
      </c>
      <c r="O6013">
        <v>-128.94999999999999</v>
      </c>
      <c r="P6013">
        <v>0</v>
      </c>
      <c r="Q6013">
        <v>1160.56</v>
      </c>
      <c r="R6013">
        <v>0</v>
      </c>
      <c r="S6013">
        <v>0</v>
      </c>
      <c r="T6013">
        <v>0</v>
      </c>
      <c r="U6013">
        <v>278.54000000000002</v>
      </c>
      <c r="V6013">
        <v>1439.1</v>
      </c>
      <c r="W6013">
        <v>1</v>
      </c>
      <c r="X6013">
        <v>1999</v>
      </c>
      <c r="Y6013">
        <v>559.90000000000009</v>
      </c>
      <c r="Z6013" s="1">
        <v>0.28009004502251128</v>
      </c>
    </row>
    <row r="6014" spans="1:26">
      <c r="A6014" s="2">
        <v>45108</v>
      </c>
      <c r="B6014" t="s">
        <v>5318</v>
      </c>
      <c r="C6014" t="s">
        <v>1</v>
      </c>
      <c r="D6014" s="2" t="str">
        <f t="shared" si="363"/>
        <v>KOW-UN1-R-0002</v>
      </c>
      <c r="E6014" t="s">
        <v>172</v>
      </c>
      <c r="F6014" t="s">
        <v>307</v>
      </c>
      <c r="G6014">
        <v>40</v>
      </c>
      <c r="H6014" t="str">
        <f>VLOOKUP(E6014,[1]data!$D$3:$AK$1000,34,0)</f>
        <v>Classic</v>
      </c>
      <c r="I6014">
        <v>1999</v>
      </c>
      <c r="J6014" t="str">
        <f>VLOOKUP(E6014,[1]data!$D$3:$AJ$1048576,33,0)</f>
        <v>1799-2299</v>
      </c>
      <c r="K6014" t="s">
        <v>5386</v>
      </c>
      <c r="L6014" t="s">
        <v>255</v>
      </c>
      <c r="M6014">
        <v>1</v>
      </c>
      <c r="N6014">
        <v>1427.67</v>
      </c>
      <c r="O6014">
        <v>-285.52999999999997</v>
      </c>
      <c r="P6014">
        <v>0</v>
      </c>
      <c r="Q6014">
        <v>1142.1400000000001</v>
      </c>
      <c r="R6014">
        <v>0</v>
      </c>
      <c r="S6014">
        <v>0</v>
      </c>
      <c r="T6014">
        <v>0</v>
      </c>
      <c r="U6014">
        <v>137.06</v>
      </c>
      <c r="V6014">
        <v>1279.2</v>
      </c>
      <c r="W6014">
        <v>1</v>
      </c>
      <c r="X6014">
        <v>1999</v>
      </c>
      <c r="Y6014">
        <v>719.8</v>
      </c>
      <c r="Z6014" s="1">
        <v>0.36008004002000998</v>
      </c>
    </row>
    <row r="6015" spans="1:26">
      <c r="A6015" s="2">
        <v>45108</v>
      </c>
      <c r="B6015" t="s">
        <v>5318</v>
      </c>
      <c r="C6015" t="s">
        <v>1</v>
      </c>
      <c r="D6015" s="2" t="str">
        <f t="shared" si="363"/>
        <v>KOW-UKI2-R-003</v>
      </c>
      <c r="E6015" t="s">
        <v>164</v>
      </c>
      <c r="F6015" t="s">
        <v>322</v>
      </c>
      <c r="G6015">
        <v>40</v>
      </c>
      <c r="H6015" t="str">
        <f>VLOOKUP(E6015,[1]data!$D$3:$AK$1000,34,0)</f>
        <v>Hoodie</v>
      </c>
      <c r="I6015">
        <v>2799</v>
      </c>
      <c r="J6015" t="str">
        <f>VLOOKUP(E6015,[1]data!$D$3:$AJ$1048576,33,0)</f>
        <v>2499-2999</v>
      </c>
      <c r="K6015" t="s">
        <v>5390</v>
      </c>
      <c r="L6015" t="s">
        <v>255</v>
      </c>
      <c r="M6015">
        <v>1</v>
      </c>
      <c r="N6015">
        <v>1999.1</v>
      </c>
      <c r="O6015">
        <v>-299.86</v>
      </c>
      <c r="P6015">
        <v>0</v>
      </c>
      <c r="Q6015">
        <v>1699.24</v>
      </c>
      <c r="R6015">
        <v>0</v>
      </c>
      <c r="S6015">
        <v>0</v>
      </c>
      <c r="T6015">
        <v>0</v>
      </c>
      <c r="U6015">
        <v>203.91</v>
      </c>
      <c r="V6015">
        <v>1903.15</v>
      </c>
      <c r="W6015">
        <v>1</v>
      </c>
      <c r="X6015">
        <v>2799</v>
      </c>
      <c r="Y6015">
        <v>895.84999999999991</v>
      </c>
      <c r="Z6015" s="1">
        <v>0.32006073597713464</v>
      </c>
    </row>
    <row r="6016" spans="1:26">
      <c r="A6016" s="2">
        <v>45108</v>
      </c>
      <c r="B6016" t="s">
        <v>5318</v>
      </c>
      <c r="C6016" t="s">
        <v>1</v>
      </c>
      <c r="D6016" s="2" t="str">
        <f t="shared" si="363"/>
        <v>KOW-UKI2-R-003</v>
      </c>
      <c r="E6016" t="s">
        <v>164</v>
      </c>
      <c r="F6016" t="s">
        <v>322</v>
      </c>
      <c r="G6016">
        <v>40</v>
      </c>
      <c r="H6016" t="str">
        <f>VLOOKUP(E6016,[1]data!$D$3:$AK$1000,34,0)</f>
        <v>Hoodie</v>
      </c>
      <c r="I6016">
        <v>2799</v>
      </c>
      <c r="J6016" t="str">
        <f>VLOOKUP(E6016,[1]data!$D$3:$AJ$1048576,33,0)</f>
        <v>2499-2999</v>
      </c>
      <c r="K6016" t="s">
        <v>5421</v>
      </c>
      <c r="L6016" t="s">
        <v>255</v>
      </c>
      <c r="M6016">
        <v>1</v>
      </c>
      <c r="N6016">
        <v>1999.11</v>
      </c>
      <c r="O6016">
        <v>0</v>
      </c>
      <c r="P6016">
        <v>0</v>
      </c>
      <c r="Q6016">
        <v>1999.11</v>
      </c>
      <c r="R6016">
        <v>0</v>
      </c>
      <c r="S6016">
        <v>0</v>
      </c>
      <c r="T6016">
        <v>0</v>
      </c>
      <c r="U6016">
        <v>239.89</v>
      </c>
      <c r="V6016">
        <v>2239</v>
      </c>
      <c r="W6016">
        <v>1</v>
      </c>
      <c r="X6016">
        <v>2799</v>
      </c>
      <c r="Y6016">
        <v>560</v>
      </c>
      <c r="Z6016" s="1">
        <v>0.2000714540907467</v>
      </c>
    </row>
    <row r="6017" spans="1:26">
      <c r="A6017" s="2">
        <v>45108</v>
      </c>
      <c r="B6017" t="s">
        <v>5318</v>
      </c>
      <c r="C6017" t="s">
        <v>1</v>
      </c>
      <c r="D6017" s="2" t="str">
        <f t="shared" si="363"/>
        <v>KOW-UKI2-R-003</v>
      </c>
      <c r="E6017" t="s">
        <v>164</v>
      </c>
      <c r="F6017" t="s">
        <v>322</v>
      </c>
      <c r="G6017">
        <v>40</v>
      </c>
      <c r="H6017" t="str">
        <f>VLOOKUP(E6017,[1]data!$D$3:$AK$1000,34,0)</f>
        <v>Hoodie</v>
      </c>
      <c r="I6017">
        <v>2799</v>
      </c>
      <c r="J6017" t="str">
        <f>VLOOKUP(E6017,[1]data!$D$3:$AJ$1048576,33,0)</f>
        <v>2499-2999</v>
      </c>
      <c r="K6017" t="s">
        <v>5349</v>
      </c>
      <c r="L6017" t="s">
        <v>255</v>
      </c>
      <c r="M6017">
        <v>1</v>
      </c>
      <c r="N6017">
        <v>1999.11</v>
      </c>
      <c r="O6017">
        <v>-199.91</v>
      </c>
      <c r="P6017">
        <v>0</v>
      </c>
      <c r="Q6017">
        <v>1799.2</v>
      </c>
      <c r="R6017">
        <v>0</v>
      </c>
      <c r="S6017">
        <v>0</v>
      </c>
      <c r="T6017">
        <v>0</v>
      </c>
      <c r="U6017">
        <v>215.9</v>
      </c>
      <c r="V6017">
        <v>2015.1</v>
      </c>
      <c r="W6017">
        <v>1</v>
      </c>
      <c r="X6017">
        <v>2799</v>
      </c>
      <c r="Y6017">
        <v>783.90000000000009</v>
      </c>
      <c r="Z6017" s="1">
        <v>0.28006430868167204</v>
      </c>
    </row>
    <row r="6018" spans="1:26">
      <c r="A6018" s="2">
        <v>45108</v>
      </c>
      <c r="B6018" t="s">
        <v>5318</v>
      </c>
      <c r="C6018" t="s">
        <v>1</v>
      </c>
      <c r="D6018" s="2" t="str">
        <f t="shared" si="363"/>
        <v>KOW-SW2-R-0072</v>
      </c>
      <c r="E6018" t="s">
        <v>219</v>
      </c>
      <c r="F6018" t="s">
        <v>5194</v>
      </c>
      <c r="G6018" t="s">
        <v>2011</v>
      </c>
      <c r="H6018" t="str">
        <f>VLOOKUP(E6018,[1]data!$D$3:$AK$1000,34,0)</f>
        <v>SweatShirts</v>
      </c>
      <c r="I6018">
        <v>1999</v>
      </c>
      <c r="J6018" t="str">
        <f>VLOOKUP(E6018,[1]data!$D$3:$AJ$1048576,33,0)</f>
        <v>1799-2299</v>
      </c>
      <c r="K6018" t="s">
        <v>5394</v>
      </c>
      <c r="L6018" t="s">
        <v>255</v>
      </c>
      <c r="M6018">
        <v>1</v>
      </c>
      <c r="N6018">
        <v>1427.67</v>
      </c>
      <c r="O6018">
        <v>-142.76</v>
      </c>
      <c r="P6018">
        <v>0</v>
      </c>
      <c r="Q6018">
        <v>1284.9100000000001</v>
      </c>
      <c r="R6018">
        <v>0</v>
      </c>
      <c r="S6018">
        <v>0</v>
      </c>
      <c r="T6018">
        <v>0</v>
      </c>
      <c r="U6018">
        <v>154.19</v>
      </c>
      <c r="V6018">
        <v>1439.1</v>
      </c>
      <c r="W6018">
        <v>1</v>
      </c>
      <c r="X6018">
        <v>1999</v>
      </c>
      <c r="Y6018">
        <v>559.90000000000009</v>
      </c>
      <c r="Z6018" s="1">
        <v>0.28009004502251128</v>
      </c>
    </row>
    <row r="6019" spans="1:26">
      <c r="A6019" s="2">
        <v>45108</v>
      </c>
      <c r="B6019" t="s">
        <v>5318</v>
      </c>
      <c r="C6019" t="s">
        <v>1</v>
      </c>
      <c r="D6019" s="2" t="str">
        <f t="shared" ref="D6019:D6082" si="364">LEFT(E6019,14)</f>
        <v>KOW-SW2-R-0072</v>
      </c>
      <c r="E6019" t="s">
        <v>219</v>
      </c>
      <c r="F6019" t="s">
        <v>5194</v>
      </c>
      <c r="G6019" t="s">
        <v>2011</v>
      </c>
      <c r="H6019" t="str">
        <f>VLOOKUP(E6019,[1]data!$D$3:$AK$1000,34,0)</f>
        <v>SweatShirts</v>
      </c>
      <c r="I6019">
        <v>1999</v>
      </c>
      <c r="J6019" t="str">
        <f>VLOOKUP(E6019,[1]data!$D$3:$AJ$1048576,33,0)</f>
        <v>1799-2299</v>
      </c>
      <c r="K6019" t="s">
        <v>5422</v>
      </c>
      <c r="L6019" t="s">
        <v>255</v>
      </c>
      <c r="M6019">
        <v>1</v>
      </c>
      <c r="N6019">
        <v>1289.51</v>
      </c>
      <c r="O6019">
        <v>-128.94999999999999</v>
      </c>
      <c r="P6019">
        <v>0</v>
      </c>
      <c r="Q6019">
        <v>1160.56</v>
      </c>
      <c r="R6019">
        <v>0</v>
      </c>
      <c r="S6019">
        <v>0</v>
      </c>
      <c r="T6019">
        <v>0</v>
      </c>
      <c r="U6019">
        <v>278.54000000000002</v>
      </c>
      <c r="V6019">
        <v>1439.1</v>
      </c>
      <c r="W6019">
        <v>1</v>
      </c>
      <c r="X6019">
        <v>1999</v>
      </c>
      <c r="Y6019">
        <v>559.90000000000009</v>
      </c>
      <c r="Z6019" s="1">
        <v>0.28009004502251128</v>
      </c>
    </row>
    <row r="6020" spans="1:26">
      <c r="A6020" s="2">
        <v>45108</v>
      </c>
      <c r="B6020" t="s">
        <v>5318</v>
      </c>
      <c r="C6020" t="s">
        <v>1</v>
      </c>
      <c r="D6020" s="2" t="str">
        <f t="shared" si="364"/>
        <v>KOW-CA5-R-0001</v>
      </c>
      <c r="E6020" t="s">
        <v>22</v>
      </c>
      <c r="F6020" t="s">
        <v>331</v>
      </c>
      <c r="G6020">
        <v>42</v>
      </c>
      <c r="H6020" t="str">
        <f>VLOOKUP(E6020,[1]data!$D$3:$AK$1000,34,0)</f>
        <v>Casual</v>
      </c>
      <c r="I6020">
        <v>1499</v>
      </c>
      <c r="J6020" t="str">
        <f>VLOOKUP(E6020,[1]data!$D$3:$AJ$1048576,33,0)</f>
        <v>1099-1499</v>
      </c>
      <c r="K6020" t="s">
        <v>5400</v>
      </c>
      <c r="L6020" t="s">
        <v>255</v>
      </c>
      <c r="M6020">
        <v>1</v>
      </c>
      <c r="N6020">
        <v>1070.54</v>
      </c>
      <c r="O6020">
        <v>-160.58000000000001</v>
      </c>
      <c r="P6020">
        <v>0</v>
      </c>
      <c r="Q6020">
        <v>909.96</v>
      </c>
      <c r="R6020">
        <v>0</v>
      </c>
      <c r="S6020">
        <v>0</v>
      </c>
      <c r="T6020">
        <v>0</v>
      </c>
      <c r="U6020">
        <v>109.19</v>
      </c>
      <c r="V6020">
        <v>1019.15</v>
      </c>
      <c r="W6020">
        <v>1</v>
      </c>
      <c r="X6020">
        <v>1499</v>
      </c>
      <c r="Y6020">
        <v>479.85</v>
      </c>
      <c r="Z6020" s="1">
        <v>0.32011340893929285</v>
      </c>
    </row>
    <row r="6021" spans="1:26">
      <c r="A6021" s="2">
        <v>45108</v>
      </c>
      <c r="B6021" t="s">
        <v>5318</v>
      </c>
      <c r="C6021" t="s">
        <v>1</v>
      </c>
      <c r="D6021" s="2" t="str">
        <f t="shared" si="364"/>
        <v>KOW-TRA4-R-000</v>
      </c>
      <c r="E6021" t="s">
        <v>154</v>
      </c>
      <c r="F6021" t="s">
        <v>336</v>
      </c>
      <c r="G6021">
        <v>42</v>
      </c>
      <c r="H6021" t="str">
        <f>VLOOKUP(E6021,[1]data!$D$3:$AK$1000,34,0)</f>
        <v>Traditional</v>
      </c>
      <c r="I6021">
        <v>1499</v>
      </c>
      <c r="J6021" t="str">
        <f>VLOOKUP(E6021,[1]data!$D$3:$AJ$1048576,33,0)</f>
        <v>1099-1499</v>
      </c>
      <c r="K6021" t="s">
        <v>5400</v>
      </c>
      <c r="L6021" t="s">
        <v>255</v>
      </c>
      <c r="M6021">
        <v>1</v>
      </c>
      <c r="N6021">
        <v>1070.54</v>
      </c>
      <c r="O6021">
        <v>-160.58000000000001</v>
      </c>
      <c r="P6021">
        <v>0</v>
      </c>
      <c r="Q6021">
        <v>909.96</v>
      </c>
      <c r="R6021">
        <v>0</v>
      </c>
      <c r="S6021">
        <v>0</v>
      </c>
      <c r="T6021">
        <v>0</v>
      </c>
      <c r="U6021">
        <v>109.19</v>
      </c>
      <c r="V6021">
        <v>1019.15</v>
      </c>
      <c r="W6021">
        <v>1</v>
      </c>
      <c r="X6021">
        <v>1499</v>
      </c>
      <c r="Y6021">
        <v>479.85</v>
      </c>
      <c r="Z6021" s="1">
        <v>0.32011340893929285</v>
      </c>
    </row>
    <row r="6022" spans="1:26">
      <c r="A6022" s="2">
        <v>45108</v>
      </c>
      <c r="B6022" t="s">
        <v>5318</v>
      </c>
      <c r="C6022" t="s">
        <v>1</v>
      </c>
      <c r="D6022" s="2" t="str">
        <f t="shared" si="364"/>
        <v>KOW-FF6-R-0035</v>
      </c>
      <c r="E6022" t="s">
        <v>67</v>
      </c>
      <c r="F6022" t="s">
        <v>2065</v>
      </c>
      <c r="G6022">
        <v>32</v>
      </c>
      <c r="H6022" t="str">
        <f>VLOOKUP(E6022,[1]data!$D$3:$AK$1000,34,0)</f>
        <v>Bottom</v>
      </c>
      <c r="I6022">
        <v>1499</v>
      </c>
      <c r="J6022" t="str">
        <f>VLOOKUP(E6022,[1]data!$D$3:$AJ$1048576,33,0)</f>
        <v>1099-1499</v>
      </c>
      <c r="K6022" t="s">
        <v>5324</v>
      </c>
      <c r="L6022" t="s">
        <v>255</v>
      </c>
      <c r="M6022">
        <v>1</v>
      </c>
      <c r="N6022">
        <v>1070.54</v>
      </c>
      <c r="O6022">
        <v>-160.58000000000001</v>
      </c>
      <c r="P6022">
        <v>0</v>
      </c>
      <c r="Q6022">
        <v>909.96</v>
      </c>
      <c r="R6022">
        <v>0</v>
      </c>
      <c r="S6022">
        <v>0</v>
      </c>
      <c r="T6022">
        <v>0</v>
      </c>
      <c r="U6022">
        <v>109.19</v>
      </c>
      <c r="V6022">
        <v>1019.15</v>
      </c>
      <c r="W6022">
        <v>1</v>
      </c>
      <c r="X6022">
        <v>1499</v>
      </c>
      <c r="Y6022">
        <v>479.85</v>
      </c>
      <c r="Z6022" s="1">
        <v>0.32011340893929285</v>
      </c>
    </row>
    <row r="6023" spans="1:26">
      <c r="A6023" s="2">
        <v>45108</v>
      </c>
      <c r="B6023" t="s">
        <v>5318</v>
      </c>
      <c r="C6023" t="s">
        <v>1</v>
      </c>
      <c r="D6023" s="2" t="str">
        <f t="shared" si="364"/>
        <v>KOW-FF02-R-005</v>
      </c>
      <c r="E6023" t="s">
        <v>60</v>
      </c>
      <c r="F6023" t="s">
        <v>1829</v>
      </c>
      <c r="G6023">
        <v>40</v>
      </c>
      <c r="H6023" t="str">
        <f>VLOOKUP(E6023,[1]data!$D$3:$AK$1000,34,0)</f>
        <v>Linen</v>
      </c>
      <c r="I6023">
        <v>3799</v>
      </c>
      <c r="J6023" t="str">
        <f>VLOOKUP(E6023,[1]data!$D$3:$AJ$1048576,33,0)</f>
        <v>3499-3999</v>
      </c>
      <c r="K6023" t="s">
        <v>5423</v>
      </c>
      <c r="L6023" t="s">
        <v>255</v>
      </c>
      <c r="M6023">
        <v>1</v>
      </c>
      <c r="N6023">
        <v>5089.28</v>
      </c>
      <c r="O6023">
        <v>-763.39</v>
      </c>
      <c r="P6023">
        <v>0</v>
      </c>
      <c r="Q6023">
        <v>4325.8900000000003</v>
      </c>
      <c r="R6023">
        <v>0</v>
      </c>
      <c r="S6023">
        <v>0</v>
      </c>
      <c r="T6023">
        <v>0</v>
      </c>
      <c r="U6023">
        <v>519.11</v>
      </c>
      <c r="V6023">
        <v>4845</v>
      </c>
      <c r="W6023">
        <v>3</v>
      </c>
      <c r="X6023">
        <v>11397</v>
      </c>
      <c r="Y6023">
        <v>6552</v>
      </c>
      <c r="Z6023" s="1">
        <v>0.5748881284548566</v>
      </c>
    </row>
    <row r="6024" spans="1:26">
      <c r="A6024" s="2">
        <v>45108</v>
      </c>
      <c r="B6024" t="s">
        <v>5318</v>
      </c>
      <c r="C6024" t="s">
        <v>1</v>
      </c>
      <c r="D6024" s="2" t="str">
        <f t="shared" si="364"/>
        <v>KOW-FF02-R-005</v>
      </c>
      <c r="E6024" t="s">
        <v>60</v>
      </c>
      <c r="F6024" t="s">
        <v>1829</v>
      </c>
      <c r="G6024">
        <v>40</v>
      </c>
      <c r="H6024" t="str">
        <f>VLOOKUP(E6024,[1]data!$D$3:$AK$1000,34,0)</f>
        <v>Linen</v>
      </c>
      <c r="I6024">
        <v>3799</v>
      </c>
      <c r="J6024" t="str">
        <f>VLOOKUP(E6024,[1]data!$D$3:$AJ$1048576,33,0)</f>
        <v>3499-3999</v>
      </c>
      <c r="K6024" t="s">
        <v>5404</v>
      </c>
      <c r="L6024" t="s">
        <v>255</v>
      </c>
      <c r="M6024">
        <v>1</v>
      </c>
      <c r="N6024">
        <v>1696.43</v>
      </c>
      <c r="O6024">
        <v>-169.64</v>
      </c>
      <c r="P6024">
        <v>0</v>
      </c>
      <c r="Q6024">
        <v>1526.79</v>
      </c>
      <c r="R6024">
        <v>0</v>
      </c>
      <c r="S6024">
        <v>0</v>
      </c>
      <c r="T6024">
        <v>0</v>
      </c>
      <c r="U6024">
        <v>183.21</v>
      </c>
      <c r="V6024">
        <v>1710</v>
      </c>
      <c r="W6024">
        <v>1</v>
      </c>
      <c r="X6024">
        <v>3799</v>
      </c>
      <c r="Y6024">
        <v>2089</v>
      </c>
      <c r="Z6024" s="1">
        <v>0.54988154777573051</v>
      </c>
    </row>
    <row r="6025" spans="1:26">
      <c r="A6025" s="2">
        <v>45108</v>
      </c>
      <c r="B6025" t="s">
        <v>5318</v>
      </c>
      <c r="C6025" t="s">
        <v>1</v>
      </c>
      <c r="D6025" s="2" t="str">
        <f t="shared" si="364"/>
        <v>KOW-PA6-R-0005</v>
      </c>
      <c r="E6025" t="s">
        <v>122</v>
      </c>
      <c r="F6025" t="s">
        <v>515</v>
      </c>
      <c r="G6025">
        <v>42</v>
      </c>
      <c r="H6025" t="str">
        <f>VLOOKUP(E6025,[1]data!$D$3:$AK$1000,34,0)</f>
        <v>Classic</v>
      </c>
      <c r="I6025">
        <v>3499</v>
      </c>
      <c r="J6025" t="str">
        <f>VLOOKUP(E6025,[1]data!$D$3:$AJ$1048576,33,0)</f>
        <v>3499-3999</v>
      </c>
      <c r="K6025" t="s">
        <v>5348</v>
      </c>
      <c r="L6025" t="s">
        <v>255</v>
      </c>
      <c r="M6025">
        <v>1</v>
      </c>
      <c r="N6025">
        <v>1562.49</v>
      </c>
      <c r="O6025">
        <v>-234.37</v>
      </c>
      <c r="P6025">
        <v>0</v>
      </c>
      <c r="Q6025">
        <v>1328.12</v>
      </c>
      <c r="R6025">
        <v>0</v>
      </c>
      <c r="S6025">
        <v>0</v>
      </c>
      <c r="T6025">
        <v>0</v>
      </c>
      <c r="U6025">
        <v>159.38</v>
      </c>
      <c r="V6025">
        <v>1487.5</v>
      </c>
      <c r="W6025">
        <v>1</v>
      </c>
      <c r="X6025">
        <v>3499</v>
      </c>
      <c r="Y6025">
        <v>2011.5</v>
      </c>
      <c r="Z6025" s="1">
        <v>0.57487853672477851</v>
      </c>
    </row>
    <row r="6026" spans="1:26">
      <c r="A6026" s="2">
        <v>45108</v>
      </c>
      <c r="B6026" t="s">
        <v>5318</v>
      </c>
      <c r="C6026" t="s">
        <v>1</v>
      </c>
      <c r="D6026" s="2" t="str">
        <f t="shared" si="364"/>
        <v>KOW-PA6-R-0005</v>
      </c>
      <c r="E6026" t="s">
        <v>122</v>
      </c>
      <c r="F6026" t="s">
        <v>515</v>
      </c>
      <c r="G6026">
        <v>42</v>
      </c>
      <c r="H6026" t="str">
        <f>VLOOKUP(E6026,[1]data!$D$3:$AK$1000,34,0)</f>
        <v>Classic</v>
      </c>
      <c r="I6026">
        <v>3499</v>
      </c>
      <c r="J6026" t="str">
        <f>VLOOKUP(E6026,[1]data!$D$3:$AJ$1048576,33,0)</f>
        <v>3499-3999</v>
      </c>
      <c r="K6026" t="s">
        <v>5385</v>
      </c>
      <c r="L6026" t="s">
        <v>255</v>
      </c>
      <c r="M6026">
        <v>1</v>
      </c>
      <c r="N6026">
        <v>1562.49</v>
      </c>
      <c r="O6026">
        <v>-234.37</v>
      </c>
      <c r="P6026">
        <v>0</v>
      </c>
      <c r="Q6026">
        <v>1328.12</v>
      </c>
      <c r="R6026">
        <v>0</v>
      </c>
      <c r="S6026">
        <v>0</v>
      </c>
      <c r="T6026">
        <v>0</v>
      </c>
      <c r="U6026">
        <v>159.38</v>
      </c>
      <c r="V6026">
        <v>1487.5</v>
      </c>
      <c r="W6026">
        <v>1</v>
      </c>
      <c r="X6026">
        <v>3499</v>
      </c>
      <c r="Y6026">
        <v>2011.5</v>
      </c>
      <c r="Z6026" s="1">
        <v>0.57487853672477851</v>
      </c>
    </row>
    <row r="6027" spans="1:26">
      <c r="A6027" s="2">
        <v>45108</v>
      </c>
      <c r="B6027" t="s">
        <v>5318</v>
      </c>
      <c r="C6027" t="s">
        <v>1</v>
      </c>
      <c r="D6027" s="2" t="str">
        <f t="shared" si="364"/>
        <v>KOW-POL2-R-007</v>
      </c>
      <c r="E6027" t="s">
        <v>185</v>
      </c>
      <c r="F6027" t="s">
        <v>4579</v>
      </c>
      <c r="G6027" t="s">
        <v>2011</v>
      </c>
      <c r="H6027" t="str">
        <f>VLOOKUP(E6027,[1]data!$D$3:$AK$1000,34,0)</f>
        <v>Polo Tees</v>
      </c>
      <c r="I6027">
        <v>1299</v>
      </c>
      <c r="J6027" t="str">
        <f>VLOOKUP(E6027,[1]data!$D$3:$AJ$1048576,33,0)</f>
        <v>1099-1499</v>
      </c>
      <c r="K6027" t="s">
        <v>5424</v>
      </c>
      <c r="L6027" t="s">
        <v>255</v>
      </c>
      <c r="M6027">
        <v>1</v>
      </c>
      <c r="N6027">
        <v>927.67</v>
      </c>
      <c r="O6027">
        <v>-92.76</v>
      </c>
      <c r="P6027">
        <v>0</v>
      </c>
      <c r="Q6027">
        <v>834.91</v>
      </c>
      <c r="R6027">
        <v>0</v>
      </c>
      <c r="S6027">
        <v>0</v>
      </c>
      <c r="T6027">
        <v>0</v>
      </c>
      <c r="U6027">
        <v>100.19</v>
      </c>
      <c r="V6027">
        <v>935.1</v>
      </c>
      <c r="W6027">
        <v>1</v>
      </c>
      <c r="X6027">
        <v>1299</v>
      </c>
      <c r="Y6027">
        <v>363.9</v>
      </c>
      <c r="Z6027" s="1">
        <v>0.28013856812933025</v>
      </c>
    </row>
    <row r="6028" spans="1:26">
      <c r="A6028" s="2">
        <v>45108</v>
      </c>
      <c r="B6028" t="s">
        <v>5318</v>
      </c>
      <c r="C6028" t="s">
        <v>1</v>
      </c>
      <c r="D6028" s="2" t="str">
        <f t="shared" si="364"/>
        <v>KOW-POL2-R-007</v>
      </c>
      <c r="E6028" t="s">
        <v>185</v>
      </c>
      <c r="F6028" t="s">
        <v>4579</v>
      </c>
      <c r="G6028" t="s">
        <v>2011</v>
      </c>
      <c r="H6028" t="str">
        <f>VLOOKUP(E6028,[1]data!$D$3:$AK$1000,34,0)</f>
        <v>Polo Tees</v>
      </c>
      <c r="I6028">
        <v>1299</v>
      </c>
      <c r="J6028" t="str">
        <f>VLOOKUP(E6028,[1]data!$D$3:$AJ$1048576,33,0)</f>
        <v>1099-1499</v>
      </c>
      <c r="K6028" t="s">
        <v>5374</v>
      </c>
      <c r="L6028" t="s">
        <v>255</v>
      </c>
      <c r="M6028">
        <v>1</v>
      </c>
      <c r="N6028">
        <v>927.67</v>
      </c>
      <c r="O6028">
        <v>-139.15</v>
      </c>
      <c r="P6028">
        <v>0</v>
      </c>
      <c r="Q6028">
        <v>788.52</v>
      </c>
      <c r="R6028">
        <v>0</v>
      </c>
      <c r="S6028">
        <v>0</v>
      </c>
      <c r="T6028">
        <v>0</v>
      </c>
      <c r="U6028">
        <v>94.63</v>
      </c>
      <c r="V6028">
        <v>883.15</v>
      </c>
      <c r="W6028">
        <v>1</v>
      </c>
      <c r="X6028">
        <v>1299</v>
      </c>
      <c r="Y6028">
        <v>415.85</v>
      </c>
      <c r="Z6028" s="1">
        <v>0.32013086989992301</v>
      </c>
    </row>
    <row r="6029" spans="1:26">
      <c r="A6029" s="2">
        <v>45108</v>
      </c>
      <c r="B6029" t="s">
        <v>5318</v>
      </c>
      <c r="C6029" t="s">
        <v>1</v>
      </c>
      <c r="D6029" s="2" t="str">
        <f t="shared" si="364"/>
        <v>KOW-FO1-R-0004</v>
      </c>
      <c r="E6029" t="s">
        <v>70</v>
      </c>
      <c r="F6029" t="s">
        <v>612</v>
      </c>
      <c r="G6029">
        <v>44</v>
      </c>
      <c r="H6029" t="str">
        <f>VLOOKUP(E6029,[1]data!$D$3:$AK$1000,34,0)</f>
        <v>Classic</v>
      </c>
      <c r="I6029">
        <v>1999</v>
      </c>
      <c r="J6029" t="str">
        <f>VLOOKUP(E6029,[1]data!$D$3:$AJ$1048576,33,0)</f>
        <v>1799-2299</v>
      </c>
      <c r="K6029" t="s">
        <v>5400</v>
      </c>
      <c r="L6029" t="s">
        <v>255</v>
      </c>
      <c r="M6029">
        <v>1</v>
      </c>
      <c r="N6029">
        <v>892.85</v>
      </c>
      <c r="O6029">
        <v>-133.91999999999999</v>
      </c>
      <c r="P6029">
        <v>0</v>
      </c>
      <c r="Q6029">
        <v>758.93</v>
      </c>
      <c r="R6029">
        <v>0</v>
      </c>
      <c r="S6029">
        <v>0</v>
      </c>
      <c r="T6029">
        <v>0</v>
      </c>
      <c r="U6029">
        <v>91.07</v>
      </c>
      <c r="V6029">
        <v>850</v>
      </c>
      <c r="W6029">
        <v>1</v>
      </c>
      <c r="X6029">
        <v>1999</v>
      </c>
      <c r="Y6029">
        <v>1149</v>
      </c>
      <c r="Z6029" s="1">
        <v>0.57478739369684839</v>
      </c>
    </row>
    <row r="6030" spans="1:26">
      <c r="A6030" s="2">
        <v>45108</v>
      </c>
      <c r="B6030" t="s">
        <v>5318</v>
      </c>
      <c r="C6030" t="s">
        <v>1</v>
      </c>
      <c r="D6030" s="2" t="str">
        <f t="shared" si="364"/>
        <v>KOW-TRA1-R-000</v>
      </c>
      <c r="E6030" t="s">
        <v>145</v>
      </c>
      <c r="F6030" t="s">
        <v>276</v>
      </c>
      <c r="G6030">
        <v>40</v>
      </c>
      <c r="H6030" t="str">
        <f>VLOOKUP(E6030,[1]data!$D$3:$AK$1000,34,0)</f>
        <v>Indie</v>
      </c>
      <c r="I6030">
        <v>1299</v>
      </c>
      <c r="J6030" t="str">
        <f>VLOOKUP(E6030,[1]data!$D$3:$AJ$1048576,33,0)</f>
        <v>1099-1499</v>
      </c>
      <c r="K6030" t="s">
        <v>5425</v>
      </c>
      <c r="L6030" t="s">
        <v>255</v>
      </c>
      <c r="M6030">
        <v>1</v>
      </c>
      <c r="N6030">
        <v>927.68</v>
      </c>
      <c r="O6030">
        <v>-46.38</v>
      </c>
      <c r="P6030">
        <v>0</v>
      </c>
      <c r="Q6030">
        <v>881.3</v>
      </c>
      <c r="R6030">
        <v>0</v>
      </c>
      <c r="S6030">
        <v>0</v>
      </c>
      <c r="T6030">
        <v>0</v>
      </c>
      <c r="U6030">
        <v>105.75</v>
      </c>
      <c r="V6030">
        <v>987.05</v>
      </c>
      <c r="W6030">
        <v>1</v>
      </c>
      <c r="X6030">
        <v>1299</v>
      </c>
      <c r="Y6030">
        <v>311.95000000000005</v>
      </c>
      <c r="Z6030" s="1">
        <v>0.24014626635873754</v>
      </c>
    </row>
    <row r="6031" spans="1:26">
      <c r="A6031" s="2">
        <v>45108</v>
      </c>
      <c r="B6031" t="s">
        <v>5318</v>
      </c>
      <c r="C6031" t="s">
        <v>1</v>
      </c>
      <c r="D6031" s="2" t="str">
        <f t="shared" si="364"/>
        <v>KOW-TRA1-R-000</v>
      </c>
      <c r="E6031" t="s">
        <v>145</v>
      </c>
      <c r="F6031" t="s">
        <v>276</v>
      </c>
      <c r="G6031">
        <v>40</v>
      </c>
      <c r="H6031" t="str">
        <f>VLOOKUP(E6031,[1]data!$D$3:$AK$1000,34,0)</f>
        <v>Indie</v>
      </c>
      <c r="I6031">
        <v>1299</v>
      </c>
      <c r="J6031" t="str">
        <f>VLOOKUP(E6031,[1]data!$D$3:$AJ$1048576,33,0)</f>
        <v>1099-1499</v>
      </c>
      <c r="K6031" t="s">
        <v>5426</v>
      </c>
      <c r="L6031" t="s">
        <v>255</v>
      </c>
      <c r="M6031">
        <v>1</v>
      </c>
      <c r="N6031">
        <v>927.68</v>
      </c>
      <c r="O6031">
        <v>-139.15</v>
      </c>
      <c r="P6031">
        <v>0</v>
      </c>
      <c r="Q6031">
        <v>788.53</v>
      </c>
      <c r="R6031">
        <v>0</v>
      </c>
      <c r="S6031">
        <v>0</v>
      </c>
      <c r="T6031">
        <v>0</v>
      </c>
      <c r="U6031">
        <v>94.62</v>
      </c>
      <c r="V6031">
        <v>883.15</v>
      </c>
      <c r="W6031">
        <v>1</v>
      </c>
      <c r="X6031">
        <v>1299</v>
      </c>
      <c r="Y6031">
        <v>415.85</v>
      </c>
      <c r="Z6031" s="1">
        <v>0.32013086989992301</v>
      </c>
    </row>
    <row r="6032" spans="1:26">
      <c r="A6032" s="2">
        <v>45108</v>
      </c>
      <c r="B6032" t="s">
        <v>5318</v>
      </c>
      <c r="C6032" t="s">
        <v>1</v>
      </c>
      <c r="D6032" s="2" t="str">
        <f t="shared" si="364"/>
        <v>KOW-CC04-R-004</v>
      </c>
      <c r="E6032" t="s">
        <v>43</v>
      </c>
      <c r="F6032" t="s">
        <v>1425</v>
      </c>
      <c r="G6032">
        <v>42</v>
      </c>
      <c r="H6032" t="str">
        <f>VLOOKUP(E6032,[1]data!$D$3:$AK$1000,34,0)</f>
        <v>Hoodie</v>
      </c>
      <c r="I6032">
        <v>2799</v>
      </c>
      <c r="J6032" t="str">
        <f>VLOOKUP(E6032,[1]data!$D$3:$AJ$1048576,33,0)</f>
        <v>2499-2999</v>
      </c>
      <c r="K6032" t="s">
        <v>5335</v>
      </c>
      <c r="L6032" t="s">
        <v>255</v>
      </c>
      <c r="M6032">
        <v>1</v>
      </c>
      <c r="N6032">
        <v>1805.65</v>
      </c>
      <c r="O6032">
        <v>-361.13</v>
      </c>
      <c r="P6032">
        <v>0</v>
      </c>
      <c r="Q6032">
        <v>1444.52</v>
      </c>
      <c r="R6032">
        <v>0</v>
      </c>
      <c r="S6032">
        <v>0</v>
      </c>
      <c r="T6032">
        <v>0</v>
      </c>
      <c r="U6032">
        <v>346.68</v>
      </c>
      <c r="V6032">
        <v>1791.2</v>
      </c>
      <c r="W6032">
        <v>1</v>
      </c>
      <c r="X6032">
        <v>2799</v>
      </c>
      <c r="Y6032">
        <v>1007.8</v>
      </c>
      <c r="Z6032" s="1">
        <v>0.36005716327259735</v>
      </c>
    </row>
    <row r="6033" spans="1:26">
      <c r="A6033" s="2">
        <v>45108</v>
      </c>
      <c r="B6033" t="s">
        <v>5318</v>
      </c>
      <c r="C6033" t="s">
        <v>1</v>
      </c>
      <c r="D6033" s="2" t="str">
        <f t="shared" si="364"/>
        <v>KOW-CC04-R-004</v>
      </c>
      <c r="E6033" t="s">
        <v>43</v>
      </c>
      <c r="F6033" t="s">
        <v>1425</v>
      </c>
      <c r="G6033">
        <v>42</v>
      </c>
      <c r="H6033" t="str">
        <f>VLOOKUP(E6033,[1]data!$D$3:$AK$1000,34,0)</f>
        <v>Hoodie</v>
      </c>
      <c r="I6033">
        <v>2799</v>
      </c>
      <c r="J6033" t="str">
        <f>VLOOKUP(E6033,[1]data!$D$3:$AJ$1048576,33,0)</f>
        <v>2499-2999</v>
      </c>
      <c r="K6033" t="s">
        <v>5375</v>
      </c>
      <c r="L6033" t="s">
        <v>255</v>
      </c>
      <c r="M6033">
        <v>1</v>
      </c>
      <c r="N6033">
        <v>1999.11</v>
      </c>
      <c r="O6033">
        <v>-199.91</v>
      </c>
      <c r="P6033">
        <v>0</v>
      </c>
      <c r="Q6033">
        <v>1799.2</v>
      </c>
      <c r="R6033">
        <v>0</v>
      </c>
      <c r="S6033">
        <v>0</v>
      </c>
      <c r="T6033">
        <v>0</v>
      </c>
      <c r="U6033">
        <v>215.9</v>
      </c>
      <c r="V6033">
        <v>2015.1</v>
      </c>
      <c r="W6033">
        <v>1</v>
      </c>
      <c r="X6033">
        <v>2799</v>
      </c>
      <c r="Y6033">
        <v>783.90000000000009</v>
      </c>
      <c r="Z6033" s="1">
        <v>0.28006430868167204</v>
      </c>
    </row>
    <row r="6034" spans="1:26">
      <c r="A6034" s="2">
        <v>45108</v>
      </c>
      <c r="B6034" t="s">
        <v>5318</v>
      </c>
      <c r="C6034" t="s">
        <v>1</v>
      </c>
      <c r="D6034" s="2" t="str">
        <f t="shared" si="364"/>
        <v>KOW-CC04-R-004</v>
      </c>
      <c r="E6034" t="s">
        <v>43</v>
      </c>
      <c r="F6034" t="s">
        <v>1425</v>
      </c>
      <c r="G6034">
        <v>42</v>
      </c>
      <c r="H6034" t="str">
        <f>VLOOKUP(E6034,[1]data!$D$3:$AK$1000,34,0)</f>
        <v>Hoodie</v>
      </c>
      <c r="I6034">
        <v>2799</v>
      </c>
      <c r="J6034" t="str">
        <f>VLOOKUP(E6034,[1]data!$D$3:$AJ$1048576,33,0)</f>
        <v>2499-2999</v>
      </c>
      <c r="K6034" t="s">
        <v>5427</v>
      </c>
      <c r="L6034" t="s">
        <v>255</v>
      </c>
      <c r="M6034">
        <v>1</v>
      </c>
      <c r="N6034">
        <v>1805.64</v>
      </c>
      <c r="O6034">
        <v>0</v>
      </c>
      <c r="P6034">
        <v>0</v>
      </c>
      <c r="Q6034">
        <v>1805.64</v>
      </c>
      <c r="R6034">
        <v>0</v>
      </c>
      <c r="S6034">
        <v>0</v>
      </c>
      <c r="T6034">
        <v>0</v>
      </c>
      <c r="U6034">
        <v>433.36</v>
      </c>
      <c r="V6034">
        <v>2239</v>
      </c>
      <c r="W6034">
        <v>1</v>
      </c>
      <c r="X6034">
        <v>2799</v>
      </c>
      <c r="Y6034">
        <v>560</v>
      </c>
      <c r="Z6034" s="1">
        <v>0.2000714540907467</v>
      </c>
    </row>
    <row r="6035" spans="1:26">
      <c r="A6035" s="2">
        <v>45108</v>
      </c>
      <c r="B6035" t="s">
        <v>5318</v>
      </c>
      <c r="C6035" t="s">
        <v>1</v>
      </c>
      <c r="D6035" s="2" t="str">
        <f t="shared" si="364"/>
        <v>KOW-PIQ-S-0033</v>
      </c>
      <c r="E6035" t="s">
        <v>128</v>
      </c>
      <c r="F6035" t="s">
        <v>2021</v>
      </c>
      <c r="G6035" t="s">
        <v>2108</v>
      </c>
      <c r="H6035" t="str">
        <f>VLOOKUP(E6035,[1]data!$D$3:$AK$1000,34,0)</f>
        <v>Knit Shirt</v>
      </c>
      <c r="I6035">
        <v>1999</v>
      </c>
      <c r="J6035" t="str">
        <f>VLOOKUP(E6035,[1]data!$D$3:$AJ$1048576,33,0)</f>
        <v>1799-2299</v>
      </c>
      <c r="K6035" t="s">
        <v>5428</v>
      </c>
      <c r="L6035" t="s">
        <v>255</v>
      </c>
      <c r="M6035">
        <v>1</v>
      </c>
      <c r="N6035">
        <v>2579.02</v>
      </c>
      <c r="O6035">
        <v>-257.89999999999998</v>
      </c>
      <c r="P6035">
        <v>0</v>
      </c>
      <c r="Q6035">
        <v>2321.12</v>
      </c>
      <c r="R6035">
        <v>0</v>
      </c>
      <c r="S6035">
        <v>0</v>
      </c>
      <c r="T6035">
        <v>0</v>
      </c>
      <c r="U6035">
        <v>557.08000000000004</v>
      </c>
      <c r="V6035">
        <v>2878.2</v>
      </c>
      <c r="W6035">
        <v>2</v>
      </c>
      <c r="X6035">
        <v>3998</v>
      </c>
      <c r="Y6035">
        <v>1119.8000000000002</v>
      </c>
      <c r="Z6035" s="1">
        <v>0.28009004502251128</v>
      </c>
    </row>
    <row r="6036" spans="1:26">
      <c r="A6036" s="2">
        <v>45108</v>
      </c>
      <c r="B6036" t="s">
        <v>5318</v>
      </c>
      <c r="C6036" t="s">
        <v>1</v>
      </c>
      <c r="D6036" s="2" t="str">
        <f t="shared" si="364"/>
        <v>KOW-PIQ-S-0033</v>
      </c>
      <c r="E6036" t="s">
        <v>128</v>
      </c>
      <c r="F6036" t="s">
        <v>2021</v>
      </c>
      <c r="G6036" t="s">
        <v>2108</v>
      </c>
      <c r="H6036" t="str">
        <f>VLOOKUP(E6036,[1]data!$D$3:$AK$1000,34,0)</f>
        <v>Knit Shirt</v>
      </c>
      <c r="I6036">
        <v>1999</v>
      </c>
      <c r="J6036" t="str">
        <f>VLOOKUP(E6036,[1]data!$D$3:$AJ$1048576,33,0)</f>
        <v>1799-2299</v>
      </c>
      <c r="K6036" t="s">
        <v>5429</v>
      </c>
      <c r="L6036" t="s">
        <v>255</v>
      </c>
      <c r="M6036">
        <v>1</v>
      </c>
      <c r="N6036">
        <v>1289.52</v>
      </c>
      <c r="O6036">
        <v>0</v>
      </c>
      <c r="P6036">
        <v>0</v>
      </c>
      <c r="Q6036">
        <v>1289.52</v>
      </c>
      <c r="R6036">
        <v>0</v>
      </c>
      <c r="S6036">
        <v>0</v>
      </c>
      <c r="T6036">
        <v>0</v>
      </c>
      <c r="U6036">
        <v>309.48</v>
      </c>
      <c r="V6036">
        <v>1599</v>
      </c>
      <c r="W6036">
        <v>1</v>
      </c>
      <c r="X6036">
        <v>1999</v>
      </c>
      <c r="Y6036">
        <v>400</v>
      </c>
      <c r="Z6036" s="1">
        <v>0.20010005002501249</v>
      </c>
    </row>
    <row r="6037" spans="1:26">
      <c r="A6037" s="2">
        <v>45108</v>
      </c>
      <c r="B6037" t="s">
        <v>5318</v>
      </c>
      <c r="C6037" t="s">
        <v>1</v>
      </c>
      <c r="D6037" s="2" t="str">
        <f t="shared" si="364"/>
        <v>KOW-PIQ-S-0033</v>
      </c>
      <c r="E6037" t="s">
        <v>128</v>
      </c>
      <c r="F6037" t="s">
        <v>2021</v>
      </c>
      <c r="G6037" t="s">
        <v>2108</v>
      </c>
      <c r="H6037" t="str">
        <f>VLOOKUP(E6037,[1]data!$D$3:$AK$1000,34,0)</f>
        <v>Knit Shirt</v>
      </c>
      <c r="I6037">
        <v>1999</v>
      </c>
      <c r="J6037" t="str">
        <f>VLOOKUP(E6037,[1]data!$D$3:$AJ$1048576,33,0)</f>
        <v>1799-2299</v>
      </c>
      <c r="K6037" t="s">
        <v>5430</v>
      </c>
      <c r="L6037" t="s">
        <v>255</v>
      </c>
      <c r="M6037">
        <v>1</v>
      </c>
      <c r="N6037">
        <v>1427.68</v>
      </c>
      <c r="O6037">
        <v>0</v>
      </c>
      <c r="P6037">
        <v>0</v>
      </c>
      <c r="Q6037">
        <v>1427.68</v>
      </c>
      <c r="R6037">
        <v>0</v>
      </c>
      <c r="S6037">
        <v>0</v>
      </c>
      <c r="T6037">
        <v>0</v>
      </c>
      <c r="U6037">
        <v>171.32</v>
      </c>
      <c r="V6037">
        <v>1599</v>
      </c>
      <c r="W6037">
        <v>1</v>
      </c>
      <c r="X6037">
        <v>1999</v>
      </c>
      <c r="Y6037">
        <v>400</v>
      </c>
      <c r="Z6037" s="1">
        <v>0.20010005002501249</v>
      </c>
    </row>
    <row r="6038" spans="1:26">
      <c r="A6038" s="2">
        <v>45108</v>
      </c>
      <c r="B6038" t="s">
        <v>5318</v>
      </c>
      <c r="C6038" t="s">
        <v>1</v>
      </c>
      <c r="D6038" s="2" t="str">
        <f t="shared" si="364"/>
        <v>KOW-KU3-R-0002</v>
      </c>
      <c r="E6038" t="s">
        <v>88</v>
      </c>
      <c r="F6038" t="s">
        <v>260</v>
      </c>
      <c r="G6038">
        <v>46</v>
      </c>
      <c r="H6038" t="str">
        <f>VLOOKUP(E6038,[1]data!$D$3:$AK$1000,34,0)</f>
        <v>Indie</v>
      </c>
      <c r="I6038">
        <v>2499</v>
      </c>
      <c r="J6038" t="str">
        <f>VLOOKUP(E6038,[1]data!$D$3:$AJ$1048576,33,0)</f>
        <v>2499-2999</v>
      </c>
      <c r="K6038" t="s">
        <v>5340</v>
      </c>
      <c r="L6038" t="s">
        <v>255</v>
      </c>
      <c r="M6038">
        <v>1</v>
      </c>
      <c r="N6038">
        <v>1115.17</v>
      </c>
      <c r="O6038">
        <v>-167.27</v>
      </c>
      <c r="P6038">
        <v>0</v>
      </c>
      <c r="Q6038">
        <v>947.9</v>
      </c>
      <c r="R6038">
        <v>0</v>
      </c>
      <c r="S6038">
        <v>0</v>
      </c>
      <c r="T6038">
        <v>0</v>
      </c>
      <c r="U6038">
        <v>113.75</v>
      </c>
      <c r="V6038">
        <v>1061.6500000000001</v>
      </c>
      <c r="W6038">
        <v>1</v>
      </c>
      <c r="X6038">
        <v>2499</v>
      </c>
      <c r="Y6038">
        <v>1437.35</v>
      </c>
      <c r="Z6038" s="1">
        <v>0.57517006802721082</v>
      </c>
    </row>
    <row r="6039" spans="1:26">
      <c r="A6039" s="2">
        <v>45108</v>
      </c>
      <c r="B6039" t="s">
        <v>5318</v>
      </c>
      <c r="C6039" t="s">
        <v>1</v>
      </c>
      <c r="D6039" s="2" t="str">
        <f t="shared" si="364"/>
        <v>KOW-CA6-S-0002</v>
      </c>
      <c r="E6039" t="s">
        <v>27</v>
      </c>
      <c r="F6039" t="s">
        <v>334</v>
      </c>
      <c r="G6039">
        <v>42</v>
      </c>
      <c r="H6039" t="str">
        <f>VLOOKUP(E6039,[1]data!$D$3:$AK$1000,34,0)</f>
        <v>Casual</v>
      </c>
      <c r="I6039">
        <v>1499</v>
      </c>
      <c r="J6039" t="str">
        <f>VLOOKUP(E6039,[1]data!$D$3:$AJ$1048576,33,0)</f>
        <v>1099-1499</v>
      </c>
      <c r="K6039" t="s">
        <v>5388</v>
      </c>
      <c r="L6039" t="s">
        <v>255</v>
      </c>
      <c r="M6039">
        <v>1</v>
      </c>
      <c r="N6039">
        <v>1070.53</v>
      </c>
      <c r="O6039">
        <v>-214.1</v>
      </c>
      <c r="P6039">
        <v>0</v>
      </c>
      <c r="Q6039">
        <v>856.43</v>
      </c>
      <c r="R6039">
        <v>0</v>
      </c>
      <c r="S6039">
        <v>0</v>
      </c>
      <c r="T6039">
        <v>0</v>
      </c>
      <c r="U6039">
        <v>102.77</v>
      </c>
      <c r="V6039">
        <v>959.2</v>
      </c>
      <c r="W6039">
        <v>1</v>
      </c>
      <c r="X6039">
        <v>1499</v>
      </c>
      <c r="Y6039">
        <v>539.79999999999995</v>
      </c>
      <c r="Z6039" s="1">
        <v>0.36010673782521679</v>
      </c>
    </row>
    <row r="6040" spans="1:26">
      <c r="A6040" s="2">
        <v>45108</v>
      </c>
      <c r="B6040" t="s">
        <v>5318</v>
      </c>
      <c r="C6040" t="s">
        <v>1</v>
      </c>
      <c r="D6040" s="2" t="str">
        <f t="shared" si="364"/>
        <v>KOW-CA3-S-0005</v>
      </c>
      <c r="E6040" t="s">
        <v>17</v>
      </c>
      <c r="F6040" t="s">
        <v>285</v>
      </c>
      <c r="G6040">
        <v>40</v>
      </c>
      <c r="H6040" t="str">
        <f>VLOOKUP(E6040,[1]data!$D$3:$AK$1000,34,0)</f>
        <v>Casual</v>
      </c>
      <c r="I6040">
        <v>1999</v>
      </c>
      <c r="J6040" t="str">
        <f>VLOOKUP(E6040,[1]data!$D$3:$AJ$1048576,33,0)</f>
        <v>1799-2299</v>
      </c>
      <c r="K6040" t="s">
        <v>5431</v>
      </c>
      <c r="L6040" t="s">
        <v>255</v>
      </c>
      <c r="M6040">
        <v>1</v>
      </c>
      <c r="N6040">
        <v>892.86</v>
      </c>
      <c r="O6040">
        <v>0</v>
      </c>
      <c r="P6040">
        <v>0</v>
      </c>
      <c r="Q6040">
        <v>892.86</v>
      </c>
      <c r="R6040">
        <v>0</v>
      </c>
      <c r="S6040">
        <v>0</v>
      </c>
      <c r="T6040">
        <v>0</v>
      </c>
      <c r="U6040">
        <v>107.14</v>
      </c>
      <c r="V6040">
        <v>1000</v>
      </c>
      <c r="W6040">
        <v>1</v>
      </c>
      <c r="X6040">
        <v>1999</v>
      </c>
      <c r="Y6040">
        <v>999</v>
      </c>
      <c r="Z6040" s="1">
        <v>0.49974987493746875</v>
      </c>
    </row>
    <row r="6041" spans="1:26">
      <c r="A6041" s="2">
        <v>45108</v>
      </c>
      <c r="B6041" t="s">
        <v>5318</v>
      </c>
      <c r="C6041" t="s">
        <v>1</v>
      </c>
      <c r="D6041" s="2" t="str">
        <f t="shared" si="364"/>
        <v>KOW-TR3-S-0001</v>
      </c>
      <c r="E6041" t="s">
        <v>142</v>
      </c>
      <c r="F6041" t="s">
        <v>291</v>
      </c>
      <c r="G6041">
        <v>42</v>
      </c>
      <c r="H6041" t="str">
        <f>VLOOKUP(E6041,[1]data!$D$3:$AK$1000,34,0)</f>
        <v>Classic</v>
      </c>
      <c r="I6041">
        <v>1999</v>
      </c>
      <c r="J6041" t="str">
        <f>VLOOKUP(E6041,[1]data!$D$3:$AJ$1048576,33,0)</f>
        <v>1799-2299</v>
      </c>
      <c r="K6041" t="s">
        <v>5432</v>
      </c>
      <c r="L6041" t="s">
        <v>255</v>
      </c>
      <c r="M6041">
        <v>1</v>
      </c>
      <c r="N6041">
        <v>1427.68</v>
      </c>
      <c r="O6041">
        <v>0</v>
      </c>
      <c r="P6041">
        <v>0</v>
      </c>
      <c r="Q6041">
        <v>1427.68</v>
      </c>
      <c r="R6041">
        <v>0</v>
      </c>
      <c r="S6041">
        <v>0</v>
      </c>
      <c r="T6041">
        <v>0</v>
      </c>
      <c r="U6041">
        <v>171.32</v>
      </c>
      <c r="V6041">
        <v>1599</v>
      </c>
      <c r="W6041">
        <v>1</v>
      </c>
      <c r="X6041">
        <v>1999</v>
      </c>
      <c r="Y6041">
        <v>400</v>
      </c>
      <c r="Z6041" s="1">
        <v>0.20010005002501249</v>
      </c>
    </row>
    <row r="6042" spans="1:26">
      <c r="A6042" s="2">
        <v>45108</v>
      </c>
      <c r="B6042" t="s">
        <v>5318</v>
      </c>
      <c r="C6042" t="s">
        <v>1</v>
      </c>
      <c r="D6042" s="2" t="str">
        <f t="shared" si="364"/>
        <v>KOW-TR3-S-0001</v>
      </c>
      <c r="E6042" t="s">
        <v>142</v>
      </c>
      <c r="F6042" t="s">
        <v>291</v>
      </c>
      <c r="G6042">
        <v>42</v>
      </c>
      <c r="H6042" t="str">
        <f>VLOOKUP(E6042,[1]data!$D$3:$AK$1000,34,0)</f>
        <v>Classic</v>
      </c>
      <c r="I6042">
        <v>1999</v>
      </c>
      <c r="J6042" t="str">
        <f>VLOOKUP(E6042,[1]data!$D$3:$AJ$1048576,33,0)</f>
        <v>1799-2299</v>
      </c>
      <c r="K6042" t="s">
        <v>5433</v>
      </c>
      <c r="L6042" t="s">
        <v>255</v>
      </c>
      <c r="M6042">
        <v>1</v>
      </c>
      <c r="N6042">
        <v>1289.51</v>
      </c>
      <c r="O6042">
        <v>-193.42</v>
      </c>
      <c r="P6042">
        <v>0</v>
      </c>
      <c r="Q6042">
        <v>1096.0899999999999</v>
      </c>
      <c r="R6042">
        <v>0</v>
      </c>
      <c r="S6042">
        <v>0</v>
      </c>
      <c r="T6042">
        <v>0</v>
      </c>
      <c r="U6042">
        <v>263.06</v>
      </c>
      <c r="V6042">
        <v>1359.15</v>
      </c>
      <c r="W6042">
        <v>1</v>
      </c>
      <c r="X6042">
        <v>1999</v>
      </c>
      <c r="Y6042">
        <v>639.84999999999991</v>
      </c>
      <c r="Z6042" s="1">
        <v>0.32008504252126058</v>
      </c>
    </row>
    <row r="6043" spans="1:26">
      <c r="A6043" s="2">
        <v>45108</v>
      </c>
      <c r="B6043" t="s">
        <v>5318</v>
      </c>
      <c r="C6043" t="s">
        <v>1</v>
      </c>
      <c r="D6043" s="2" t="str">
        <f t="shared" si="364"/>
        <v>KOW-CA4-CLS-00</v>
      </c>
      <c r="E6043" t="s">
        <v>19</v>
      </c>
      <c r="F6043" t="s">
        <v>430</v>
      </c>
      <c r="G6043">
        <v>44</v>
      </c>
      <c r="H6043" t="str">
        <f>VLOOKUP(E6043,[1]data!$D$3:$AK$1000,34,0)</f>
        <v>Indie</v>
      </c>
      <c r="I6043">
        <v>2299</v>
      </c>
      <c r="J6043" t="str">
        <f>VLOOKUP(E6043,[1]data!$D$3:$AJ$1048576,33,0)</f>
        <v>1799-2299</v>
      </c>
      <c r="K6043" t="s">
        <v>5424</v>
      </c>
      <c r="L6043" t="s">
        <v>255</v>
      </c>
      <c r="M6043">
        <v>1</v>
      </c>
      <c r="N6043">
        <v>1026.78</v>
      </c>
      <c r="O6043">
        <v>-102.67</v>
      </c>
      <c r="P6043">
        <v>0</v>
      </c>
      <c r="Q6043">
        <v>924.11</v>
      </c>
      <c r="R6043">
        <v>0</v>
      </c>
      <c r="S6043">
        <v>0</v>
      </c>
      <c r="T6043">
        <v>0</v>
      </c>
      <c r="U6043">
        <v>110.89</v>
      </c>
      <c r="V6043">
        <v>1035</v>
      </c>
      <c r="W6043">
        <v>1</v>
      </c>
      <c r="X6043">
        <v>2299</v>
      </c>
      <c r="Y6043">
        <v>1264</v>
      </c>
      <c r="Z6043" s="1">
        <v>0.54980426272292304</v>
      </c>
    </row>
    <row r="6044" spans="1:26">
      <c r="A6044" s="2">
        <v>45108</v>
      </c>
      <c r="B6044" t="s">
        <v>5318</v>
      </c>
      <c r="C6044" t="s">
        <v>1</v>
      </c>
      <c r="D6044" s="2" t="str">
        <f t="shared" si="364"/>
        <v>KOW-CC01-R-004</v>
      </c>
      <c r="E6044" t="s">
        <v>34</v>
      </c>
      <c r="F6044" t="s">
        <v>1359</v>
      </c>
      <c r="G6044">
        <v>44</v>
      </c>
      <c r="H6044" t="str">
        <f>VLOOKUP(E6044,[1]data!$D$3:$AK$1000,34,0)</f>
        <v>Casual</v>
      </c>
      <c r="I6044">
        <v>1799</v>
      </c>
      <c r="J6044" t="str">
        <f>VLOOKUP(E6044,[1]data!$D$3:$AJ$1048576,33,0)</f>
        <v>1799-2299</v>
      </c>
      <c r="K6044" t="s">
        <v>5340</v>
      </c>
      <c r="L6044" t="s">
        <v>255</v>
      </c>
      <c r="M6044">
        <v>1</v>
      </c>
      <c r="N6044">
        <v>1284.82</v>
      </c>
      <c r="O6044">
        <v>-192.72</v>
      </c>
      <c r="P6044">
        <v>0</v>
      </c>
      <c r="Q6044">
        <v>1092.0999999999999</v>
      </c>
      <c r="R6044">
        <v>0</v>
      </c>
      <c r="S6044">
        <v>0</v>
      </c>
      <c r="T6044">
        <v>0</v>
      </c>
      <c r="U6044">
        <v>131.05000000000001</v>
      </c>
      <c r="V6044">
        <v>1223.1500000000001</v>
      </c>
      <c r="W6044">
        <v>1</v>
      </c>
      <c r="X6044">
        <v>1799</v>
      </c>
      <c r="Y6044">
        <v>575.84999999999991</v>
      </c>
      <c r="Z6044" s="1">
        <v>0.32009449694274594</v>
      </c>
    </row>
    <row r="6045" spans="1:26">
      <c r="A6045" s="2">
        <v>45108</v>
      </c>
      <c r="B6045" t="s">
        <v>5318</v>
      </c>
      <c r="C6045" t="s">
        <v>1</v>
      </c>
      <c r="D6045" s="2" t="str">
        <f t="shared" si="364"/>
        <v>KOW-CA6-S-0002</v>
      </c>
      <c r="E6045" t="s">
        <v>28</v>
      </c>
      <c r="F6045" t="s">
        <v>334</v>
      </c>
      <c r="G6045">
        <v>44</v>
      </c>
      <c r="H6045" t="str">
        <f>VLOOKUP(E6045,[1]data!$D$3:$AK$1000,34,0)</f>
        <v>Casual</v>
      </c>
      <c r="I6045">
        <v>1499</v>
      </c>
      <c r="J6045" t="str">
        <f>VLOOKUP(E6045,[1]data!$D$3:$AJ$1048576,33,0)</f>
        <v>1099-1499</v>
      </c>
      <c r="K6045" t="s">
        <v>5376</v>
      </c>
      <c r="L6045" t="s">
        <v>255</v>
      </c>
      <c r="M6045">
        <v>1</v>
      </c>
      <c r="N6045">
        <v>1070.54</v>
      </c>
      <c r="O6045">
        <v>0</v>
      </c>
      <c r="P6045">
        <v>0</v>
      </c>
      <c r="Q6045">
        <v>1070.54</v>
      </c>
      <c r="R6045">
        <v>0</v>
      </c>
      <c r="S6045">
        <v>0</v>
      </c>
      <c r="T6045">
        <v>0</v>
      </c>
      <c r="U6045">
        <v>128.46</v>
      </c>
      <c r="V6045">
        <v>1199</v>
      </c>
      <c r="W6045">
        <v>1</v>
      </c>
      <c r="X6045">
        <v>1499</v>
      </c>
      <c r="Y6045">
        <v>300</v>
      </c>
      <c r="Z6045" s="1">
        <v>0.20013342228152101</v>
      </c>
    </row>
    <row r="6046" spans="1:26">
      <c r="A6046" s="2">
        <v>45108</v>
      </c>
      <c r="B6046" t="s">
        <v>5318</v>
      </c>
      <c r="C6046" t="s">
        <v>1</v>
      </c>
      <c r="D6046" s="2" t="str">
        <f t="shared" si="364"/>
        <v>KOW-PA1-R-0003</v>
      </c>
      <c r="E6046" t="s">
        <v>113</v>
      </c>
      <c r="F6046" t="s">
        <v>268</v>
      </c>
      <c r="G6046">
        <v>44</v>
      </c>
      <c r="H6046" t="str">
        <f>VLOOKUP(E6046,[1]data!$D$3:$AK$1000,34,0)</f>
        <v>Casual</v>
      </c>
      <c r="I6046">
        <v>3499</v>
      </c>
      <c r="J6046" t="str">
        <f>VLOOKUP(E6046,[1]data!$D$3:$AJ$1048576,33,0)</f>
        <v>3499-3999</v>
      </c>
      <c r="K6046" t="s">
        <v>5377</v>
      </c>
      <c r="L6046" t="s">
        <v>255</v>
      </c>
      <c r="M6046">
        <v>1</v>
      </c>
      <c r="N6046">
        <v>1561.61</v>
      </c>
      <c r="O6046">
        <v>-234.24</v>
      </c>
      <c r="P6046">
        <v>0</v>
      </c>
      <c r="Q6046">
        <v>1327.37</v>
      </c>
      <c r="R6046">
        <v>0</v>
      </c>
      <c r="S6046">
        <v>0</v>
      </c>
      <c r="T6046">
        <v>0</v>
      </c>
      <c r="U6046">
        <v>159.28</v>
      </c>
      <c r="V6046">
        <v>1486.65</v>
      </c>
      <c r="W6046">
        <v>1</v>
      </c>
      <c r="X6046">
        <v>3499</v>
      </c>
      <c r="Y6046">
        <v>2012.35</v>
      </c>
      <c r="Z6046" s="1">
        <v>0.57512146327522151</v>
      </c>
    </row>
    <row r="6047" spans="1:26">
      <c r="A6047" s="2">
        <v>45108</v>
      </c>
      <c r="B6047" t="s">
        <v>5318</v>
      </c>
      <c r="C6047" t="s">
        <v>1</v>
      </c>
      <c r="D6047" s="2" t="str">
        <f t="shared" si="364"/>
        <v>KOW-SO13-R-001</v>
      </c>
      <c r="E6047" t="s">
        <v>141</v>
      </c>
      <c r="F6047" t="s">
        <v>298</v>
      </c>
      <c r="G6047">
        <v>44</v>
      </c>
      <c r="H6047" t="str">
        <f>VLOOKUP(E6047,[1]data!$D$3:$AK$1000,34,0)</f>
        <v>Linen</v>
      </c>
      <c r="I6047">
        <v>2199</v>
      </c>
      <c r="J6047" t="str">
        <f>VLOOKUP(E6047,[1]data!$D$3:$AJ$1048576,33,0)</f>
        <v>1799-2299</v>
      </c>
      <c r="K6047" t="s">
        <v>5335</v>
      </c>
      <c r="L6047" t="s">
        <v>255</v>
      </c>
      <c r="M6047">
        <v>1</v>
      </c>
      <c r="N6047">
        <v>1418.52</v>
      </c>
      <c r="O6047">
        <v>-283.7</v>
      </c>
      <c r="P6047">
        <v>0</v>
      </c>
      <c r="Q6047">
        <v>1134.82</v>
      </c>
      <c r="R6047">
        <v>0</v>
      </c>
      <c r="S6047">
        <v>0</v>
      </c>
      <c r="T6047">
        <v>0</v>
      </c>
      <c r="U6047">
        <v>272.38</v>
      </c>
      <c r="V6047">
        <v>1407.2</v>
      </c>
      <c r="W6047">
        <v>1</v>
      </c>
      <c r="X6047">
        <v>2199</v>
      </c>
      <c r="Y6047">
        <v>791.8</v>
      </c>
      <c r="Z6047" s="1">
        <v>0.36007276034561164</v>
      </c>
    </row>
    <row r="6048" spans="1:26">
      <c r="A6048" s="2">
        <v>45108</v>
      </c>
      <c r="B6048" t="s">
        <v>5318</v>
      </c>
      <c r="C6048" t="s">
        <v>1</v>
      </c>
      <c r="D6048" s="2" t="str">
        <f t="shared" si="364"/>
        <v>KOW-KU4-R-0003</v>
      </c>
      <c r="E6048" t="s">
        <v>89</v>
      </c>
      <c r="F6048" t="s">
        <v>471</v>
      </c>
      <c r="G6048">
        <v>39</v>
      </c>
      <c r="H6048" t="str">
        <f>VLOOKUP(E6048,[1]data!$D$3:$AK$1000,34,0)</f>
        <v>Casual</v>
      </c>
      <c r="I6048">
        <v>2799</v>
      </c>
      <c r="J6048" t="str">
        <f>VLOOKUP(E6048,[1]data!$D$3:$AJ$1048576,33,0)</f>
        <v>2499-2999</v>
      </c>
      <c r="K6048" t="s">
        <v>5369</v>
      </c>
      <c r="L6048" t="s">
        <v>255</v>
      </c>
      <c r="M6048">
        <v>1</v>
      </c>
      <c r="N6048">
        <v>1249.0999999999999</v>
      </c>
      <c r="O6048">
        <v>-187.36</v>
      </c>
      <c r="P6048">
        <v>0</v>
      </c>
      <c r="Q6048">
        <v>1061.74</v>
      </c>
      <c r="R6048">
        <v>0</v>
      </c>
      <c r="S6048">
        <v>0</v>
      </c>
      <c r="T6048">
        <v>0</v>
      </c>
      <c r="U6048">
        <v>127.41</v>
      </c>
      <c r="V6048">
        <v>1189.1500000000001</v>
      </c>
      <c r="W6048">
        <v>1</v>
      </c>
      <c r="X6048">
        <v>2799</v>
      </c>
      <c r="Y6048">
        <v>1609.85</v>
      </c>
      <c r="Z6048" s="1">
        <v>0.5751518399428367</v>
      </c>
    </row>
    <row r="6049" spans="1:26">
      <c r="A6049" s="2">
        <v>45108</v>
      </c>
      <c r="B6049" t="s">
        <v>5318</v>
      </c>
      <c r="C6049" t="s">
        <v>1</v>
      </c>
      <c r="D6049" s="2" t="str">
        <f t="shared" si="364"/>
        <v>KOW-TRA3-R-000</v>
      </c>
      <c r="E6049" t="s">
        <v>151</v>
      </c>
      <c r="F6049" t="s">
        <v>286</v>
      </c>
      <c r="G6049">
        <v>40</v>
      </c>
      <c r="H6049" t="str">
        <f>VLOOKUP(E6049,[1]data!$D$3:$AK$1000,34,0)</f>
        <v>Traditional</v>
      </c>
      <c r="I6049">
        <v>1299</v>
      </c>
      <c r="J6049" t="str">
        <f>VLOOKUP(E6049,[1]data!$D$3:$AJ$1048576,33,0)</f>
        <v>1099-1499</v>
      </c>
      <c r="K6049" t="s">
        <v>5434</v>
      </c>
      <c r="L6049" t="s">
        <v>255</v>
      </c>
      <c r="M6049">
        <v>1</v>
      </c>
      <c r="N6049">
        <v>1855.35</v>
      </c>
      <c r="O6049">
        <v>-278.3</v>
      </c>
      <c r="P6049">
        <v>0</v>
      </c>
      <c r="Q6049">
        <v>1577.05</v>
      </c>
      <c r="R6049">
        <v>0</v>
      </c>
      <c r="S6049">
        <v>0</v>
      </c>
      <c r="T6049">
        <v>0</v>
      </c>
      <c r="U6049">
        <v>189.25</v>
      </c>
      <c r="V6049">
        <v>1766.3</v>
      </c>
      <c r="W6049">
        <v>2</v>
      </c>
      <c r="X6049">
        <v>2598</v>
      </c>
      <c r="Y6049">
        <v>831.7</v>
      </c>
      <c r="Z6049" s="1">
        <v>0.32013086989992301</v>
      </c>
    </row>
    <row r="6050" spans="1:26">
      <c r="A6050" s="2">
        <v>45108</v>
      </c>
      <c r="B6050" t="s">
        <v>5318</v>
      </c>
      <c r="C6050" t="s">
        <v>1</v>
      </c>
      <c r="D6050" s="2" t="str">
        <f t="shared" si="364"/>
        <v>KOW-TRA3-R-000</v>
      </c>
      <c r="E6050" t="s">
        <v>151</v>
      </c>
      <c r="F6050" t="s">
        <v>286</v>
      </c>
      <c r="G6050">
        <v>40</v>
      </c>
      <c r="H6050" t="str">
        <f>VLOOKUP(E6050,[1]data!$D$3:$AK$1000,34,0)</f>
        <v>Traditional</v>
      </c>
      <c r="I6050">
        <v>1299</v>
      </c>
      <c r="J6050" t="str">
        <f>VLOOKUP(E6050,[1]data!$D$3:$AJ$1048576,33,0)</f>
        <v>1099-1499</v>
      </c>
      <c r="K6050" t="s">
        <v>5348</v>
      </c>
      <c r="L6050" t="s">
        <v>255</v>
      </c>
      <c r="M6050">
        <v>1</v>
      </c>
      <c r="N6050">
        <v>927.68</v>
      </c>
      <c r="O6050">
        <v>-139.15</v>
      </c>
      <c r="P6050">
        <v>0</v>
      </c>
      <c r="Q6050">
        <v>788.53</v>
      </c>
      <c r="R6050">
        <v>0</v>
      </c>
      <c r="S6050">
        <v>0</v>
      </c>
      <c r="T6050">
        <v>0</v>
      </c>
      <c r="U6050">
        <v>94.62</v>
      </c>
      <c r="V6050">
        <v>883.15</v>
      </c>
      <c r="W6050">
        <v>1</v>
      </c>
      <c r="X6050">
        <v>1299</v>
      </c>
      <c r="Y6050">
        <v>415.85</v>
      </c>
      <c r="Z6050" s="1">
        <v>0.32013086989992301</v>
      </c>
    </row>
    <row r="6051" spans="1:26">
      <c r="A6051" s="2">
        <v>45108</v>
      </c>
      <c r="B6051" t="s">
        <v>5318</v>
      </c>
      <c r="C6051" t="s">
        <v>1</v>
      </c>
      <c r="D6051" s="2" t="str">
        <f t="shared" si="364"/>
        <v>KOW-POL2-R-007</v>
      </c>
      <c r="E6051" t="s">
        <v>194</v>
      </c>
      <c r="F6051" t="s">
        <v>4579</v>
      </c>
      <c r="G6051" t="s">
        <v>2080</v>
      </c>
      <c r="H6051" t="str">
        <f>VLOOKUP(E6051,[1]data!$D$3:$AK$1000,34,0)</f>
        <v>Polo Tees</v>
      </c>
      <c r="I6051">
        <v>1299</v>
      </c>
      <c r="J6051" t="str">
        <f>VLOOKUP(E6051,[1]data!$D$3:$AJ$1048576,33,0)</f>
        <v>1099-1499</v>
      </c>
      <c r="K6051" t="s">
        <v>5398</v>
      </c>
      <c r="L6051" t="s">
        <v>255</v>
      </c>
      <c r="M6051">
        <v>1</v>
      </c>
      <c r="N6051">
        <v>927.67</v>
      </c>
      <c r="O6051">
        <v>-92.76</v>
      </c>
      <c r="P6051">
        <v>0</v>
      </c>
      <c r="Q6051">
        <v>834.91</v>
      </c>
      <c r="R6051">
        <v>0</v>
      </c>
      <c r="S6051">
        <v>0</v>
      </c>
      <c r="T6051">
        <v>0</v>
      </c>
      <c r="U6051">
        <v>100.19</v>
      </c>
      <c r="V6051">
        <v>935.1</v>
      </c>
      <c r="W6051">
        <v>1</v>
      </c>
      <c r="X6051">
        <v>1299</v>
      </c>
      <c r="Y6051">
        <v>363.9</v>
      </c>
      <c r="Z6051" s="1">
        <v>0.28013856812933025</v>
      </c>
    </row>
    <row r="6052" spans="1:26">
      <c r="A6052" s="2">
        <v>45108</v>
      </c>
      <c r="B6052" t="s">
        <v>5318</v>
      </c>
      <c r="C6052" t="s">
        <v>1</v>
      </c>
      <c r="D6052" s="2" t="str">
        <f t="shared" si="364"/>
        <v>KOW-POL2-R-007</v>
      </c>
      <c r="E6052" t="s">
        <v>194</v>
      </c>
      <c r="F6052" t="s">
        <v>4579</v>
      </c>
      <c r="G6052" t="s">
        <v>2080</v>
      </c>
      <c r="H6052" t="str">
        <f>VLOOKUP(E6052,[1]data!$D$3:$AK$1000,34,0)</f>
        <v>Polo Tees</v>
      </c>
      <c r="I6052">
        <v>1299</v>
      </c>
      <c r="J6052" t="str">
        <f>VLOOKUP(E6052,[1]data!$D$3:$AJ$1048576,33,0)</f>
        <v>1099-1499</v>
      </c>
      <c r="K6052" t="s">
        <v>5326</v>
      </c>
      <c r="L6052" t="s">
        <v>255</v>
      </c>
      <c r="M6052">
        <v>1</v>
      </c>
      <c r="N6052">
        <v>927.68</v>
      </c>
      <c r="O6052">
        <v>-139.15</v>
      </c>
      <c r="P6052">
        <v>0</v>
      </c>
      <c r="Q6052">
        <v>788.53</v>
      </c>
      <c r="R6052">
        <v>0</v>
      </c>
      <c r="S6052">
        <v>0</v>
      </c>
      <c r="T6052">
        <v>0</v>
      </c>
      <c r="U6052">
        <v>94.62</v>
      </c>
      <c r="V6052">
        <v>883.15</v>
      </c>
      <c r="W6052">
        <v>1</v>
      </c>
      <c r="X6052">
        <v>1299</v>
      </c>
      <c r="Y6052">
        <v>415.85</v>
      </c>
      <c r="Z6052" s="1">
        <v>0.32013086989992301</v>
      </c>
    </row>
    <row r="6053" spans="1:26">
      <c r="A6053" s="2">
        <v>45108</v>
      </c>
      <c r="B6053" t="s">
        <v>5318</v>
      </c>
      <c r="C6053" t="s">
        <v>1</v>
      </c>
      <c r="D6053" s="2" t="str">
        <f t="shared" si="364"/>
        <v>KOW-POL2-R-007</v>
      </c>
      <c r="E6053" t="s">
        <v>194</v>
      </c>
      <c r="F6053" t="s">
        <v>4579</v>
      </c>
      <c r="G6053" t="s">
        <v>2080</v>
      </c>
      <c r="H6053" t="str">
        <f>VLOOKUP(E6053,[1]data!$D$3:$AK$1000,34,0)</f>
        <v>Polo Tees</v>
      </c>
      <c r="I6053">
        <v>1299</v>
      </c>
      <c r="J6053" t="str">
        <f>VLOOKUP(E6053,[1]data!$D$3:$AJ$1048576,33,0)</f>
        <v>1099-1499</v>
      </c>
      <c r="K6053" t="s">
        <v>5435</v>
      </c>
      <c r="L6053" t="s">
        <v>255</v>
      </c>
      <c r="M6053">
        <v>1</v>
      </c>
      <c r="N6053">
        <v>927.68</v>
      </c>
      <c r="O6053">
        <v>0</v>
      </c>
      <c r="P6053">
        <v>0</v>
      </c>
      <c r="Q6053">
        <v>927.68</v>
      </c>
      <c r="R6053">
        <v>0</v>
      </c>
      <c r="S6053">
        <v>0</v>
      </c>
      <c r="T6053">
        <v>0</v>
      </c>
      <c r="U6053">
        <v>111.32</v>
      </c>
      <c r="V6053">
        <v>1039</v>
      </c>
      <c r="W6053">
        <v>1</v>
      </c>
      <c r="X6053">
        <v>1299</v>
      </c>
      <c r="Y6053">
        <v>260</v>
      </c>
      <c r="Z6053" s="1">
        <v>0.20015396458814472</v>
      </c>
    </row>
    <row r="6054" spans="1:26">
      <c r="A6054" s="2">
        <v>45108</v>
      </c>
      <c r="B6054" t="s">
        <v>5318</v>
      </c>
      <c r="C6054" t="s">
        <v>1</v>
      </c>
      <c r="D6054" s="2" t="str">
        <f t="shared" si="364"/>
        <v>KOW-POL2-R-007</v>
      </c>
      <c r="E6054" t="s">
        <v>194</v>
      </c>
      <c r="F6054" t="s">
        <v>4579</v>
      </c>
      <c r="G6054" t="s">
        <v>2080</v>
      </c>
      <c r="H6054" t="str">
        <f>VLOOKUP(E6054,[1]data!$D$3:$AK$1000,34,0)</f>
        <v>Polo Tees</v>
      </c>
      <c r="I6054">
        <v>1299</v>
      </c>
      <c r="J6054" t="str">
        <f>VLOOKUP(E6054,[1]data!$D$3:$AJ$1048576,33,0)</f>
        <v>1099-1499</v>
      </c>
      <c r="K6054" t="s">
        <v>5354</v>
      </c>
      <c r="L6054" t="s">
        <v>255</v>
      </c>
      <c r="M6054">
        <v>1</v>
      </c>
      <c r="N6054">
        <v>927.68</v>
      </c>
      <c r="O6054">
        <v>-139.15</v>
      </c>
      <c r="P6054">
        <v>0</v>
      </c>
      <c r="Q6054">
        <v>788.53</v>
      </c>
      <c r="R6054">
        <v>0</v>
      </c>
      <c r="S6054">
        <v>0</v>
      </c>
      <c r="T6054">
        <v>0</v>
      </c>
      <c r="U6054">
        <v>94.62</v>
      </c>
      <c r="V6054">
        <v>883.15</v>
      </c>
      <c r="W6054">
        <v>1</v>
      </c>
      <c r="X6054">
        <v>1299</v>
      </c>
      <c r="Y6054">
        <v>415.85</v>
      </c>
      <c r="Z6054" s="1">
        <v>0.32013086989992301</v>
      </c>
    </row>
    <row r="6055" spans="1:26">
      <c r="A6055" s="2">
        <v>45108</v>
      </c>
      <c r="B6055" t="s">
        <v>5318</v>
      </c>
      <c r="C6055" t="s">
        <v>1</v>
      </c>
      <c r="D6055" s="2" t="str">
        <f t="shared" si="364"/>
        <v>KOW-UKI2-R-003</v>
      </c>
      <c r="E6055" t="s">
        <v>166</v>
      </c>
      <c r="F6055" t="s">
        <v>322</v>
      </c>
      <c r="G6055">
        <v>44</v>
      </c>
      <c r="H6055" t="str">
        <f>VLOOKUP(E6055,[1]data!$D$3:$AK$1000,34,0)</f>
        <v>Hoodie</v>
      </c>
      <c r="I6055">
        <v>2799</v>
      </c>
      <c r="J6055" t="str">
        <f>VLOOKUP(E6055,[1]data!$D$3:$AJ$1048576,33,0)</f>
        <v>2499-2999</v>
      </c>
      <c r="K6055" t="s">
        <v>5395</v>
      </c>
      <c r="L6055" t="s">
        <v>255</v>
      </c>
      <c r="M6055">
        <v>1</v>
      </c>
      <c r="N6055">
        <v>1999.1</v>
      </c>
      <c r="O6055">
        <v>-299.86</v>
      </c>
      <c r="P6055">
        <v>0</v>
      </c>
      <c r="Q6055">
        <v>1699.24</v>
      </c>
      <c r="R6055">
        <v>0</v>
      </c>
      <c r="S6055">
        <v>0</v>
      </c>
      <c r="T6055">
        <v>0</v>
      </c>
      <c r="U6055">
        <v>203.91</v>
      </c>
      <c r="V6055">
        <v>1903.15</v>
      </c>
      <c r="W6055">
        <v>1</v>
      </c>
      <c r="X6055">
        <v>2799</v>
      </c>
      <c r="Y6055">
        <v>895.84999999999991</v>
      </c>
      <c r="Z6055" s="1">
        <v>0.32006073597713464</v>
      </c>
    </row>
    <row r="6056" spans="1:26">
      <c r="A6056" s="2">
        <v>45108</v>
      </c>
      <c r="B6056" t="s">
        <v>5318</v>
      </c>
      <c r="C6056" t="s">
        <v>1</v>
      </c>
      <c r="D6056" s="2" t="str">
        <f t="shared" si="364"/>
        <v>KOW-FO2-S-0002</v>
      </c>
      <c r="E6056" t="s">
        <v>72</v>
      </c>
      <c r="F6056" t="s">
        <v>253</v>
      </c>
      <c r="G6056">
        <v>42</v>
      </c>
      <c r="H6056" t="str">
        <f>VLOOKUP(E6056,[1]data!$D$3:$AK$1000,34,0)</f>
        <v>Classic</v>
      </c>
      <c r="I6056">
        <v>1999</v>
      </c>
      <c r="J6056" t="str">
        <f>VLOOKUP(E6056,[1]data!$D$3:$AJ$1048576,33,0)</f>
        <v>1799-2299</v>
      </c>
      <c r="K6056" t="s">
        <v>5433</v>
      </c>
      <c r="L6056" t="s">
        <v>255</v>
      </c>
      <c r="M6056">
        <v>1</v>
      </c>
      <c r="N6056">
        <v>1612.89</v>
      </c>
      <c r="O6056">
        <v>-241.93</v>
      </c>
      <c r="P6056">
        <v>0</v>
      </c>
      <c r="Q6056">
        <v>1370.96</v>
      </c>
      <c r="R6056">
        <v>0</v>
      </c>
      <c r="S6056">
        <v>0</v>
      </c>
      <c r="T6056">
        <v>0</v>
      </c>
      <c r="U6056">
        <v>329.04</v>
      </c>
      <c r="V6056">
        <v>1700</v>
      </c>
      <c r="W6056">
        <v>2</v>
      </c>
      <c r="X6056">
        <v>3998</v>
      </c>
      <c r="Y6056">
        <v>2298</v>
      </c>
      <c r="Z6056" s="1">
        <v>0.57478739369684839</v>
      </c>
    </row>
    <row r="6057" spans="1:26">
      <c r="A6057" s="2">
        <v>45108</v>
      </c>
      <c r="B6057" t="s">
        <v>5318</v>
      </c>
      <c r="C6057" t="s">
        <v>1</v>
      </c>
      <c r="D6057" s="2" t="str">
        <f t="shared" si="364"/>
        <v>KOW-FO2-S-0002</v>
      </c>
      <c r="E6057" t="s">
        <v>72</v>
      </c>
      <c r="F6057" t="s">
        <v>253</v>
      </c>
      <c r="G6057">
        <v>42</v>
      </c>
      <c r="H6057" t="str">
        <f>VLOOKUP(E6057,[1]data!$D$3:$AK$1000,34,0)</f>
        <v>Classic</v>
      </c>
      <c r="I6057">
        <v>1999</v>
      </c>
      <c r="J6057" t="str">
        <f>VLOOKUP(E6057,[1]data!$D$3:$AJ$1048576,33,0)</f>
        <v>1799-2299</v>
      </c>
      <c r="K6057" t="s">
        <v>5388</v>
      </c>
      <c r="L6057" t="s">
        <v>255</v>
      </c>
      <c r="M6057">
        <v>1</v>
      </c>
      <c r="N6057">
        <v>892.86</v>
      </c>
      <c r="O6057">
        <v>-178.57</v>
      </c>
      <c r="P6057">
        <v>0</v>
      </c>
      <c r="Q6057">
        <v>714.29</v>
      </c>
      <c r="R6057">
        <v>0</v>
      </c>
      <c r="S6057">
        <v>0</v>
      </c>
      <c r="T6057">
        <v>0</v>
      </c>
      <c r="U6057">
        <v>85.71</v>
      </c>
      <c r="V6057">
        <v>800</v>
      </c>
      <c r="W6057">
        <v>1</v>
      </c>
      <c r="X6057">
        <v>1999</v>
      </c>
      <c r="Y6057">
        <v>1199</v>
      </c>
      <c r="Z6057" s="1">
        <v>0.59979989994997496</v>
      </c>
    </row>
    <row r="6058" spans="1:26">
      <c r="A6058" s="2">
        <v>45108</v>
      </c>
      <c r="B6058" t="s">
        <v>5318</v>
      </c>
      <c r="C6058" t="s">
        <v>1</v>
      </c>
      <c r="D6058" s="2" t="str">
        <f t="shared" si="364"/>
        <v>KOW-FO2-S-0002</v>
      </c>
      <c r="E6058" t="s">
        <v>72</v>
      </c>
      <c r="F6058" t="s">
        <v>253</v>
      </c>
      <c r="G6058">
        <v>42</v>
      </c>
      <c r="H6058" t="str">
        <f>VLOOKUP(E6058,[1]data!$D$3:$AK$1000,34,0)</f>
        <v>Classic</v>
      </c>
      <c r="I6058">
        <v>1999</v>
      </c>
      <c r="J6058" t="str">
        <f>VLOOKUP(E6058,[1]data!$D$3:$AJ$1048576,33,0)</f>
        <v>1799-2299</v>
      </c>
      <c r="K6058" t="s">
        <v>5336</v>
      </c>
      <c r="L6058" t="s">
        <v>255</v>
      </c>
      <c r="M6058">
        <v>1</v>
      </c>
      <c r="N6058">
        <v>892.85</v>
      </c>
      <c r="O6058">
        <v>-133.91999999999999</v>
      </c>
      <c r="P6058">
        <v>0</v>
      </c>
      <c r="Q6058">
        <v>758.93</v>
      </c>
      <c r="R6058">
        <v>0</v>
      </c>
      <c r="S6058">
        <v>0</v>
      </c>
      <c r="T6058">
        <v>0</v>
      </c>
      <c r="U6058">
        <v>91.07</v>
      </c>
      <c r="V6058">
        <v>850</v>
      </c>
      <c r="W6058">
        <v>1</v>
      </c>
      <c r="X6058">
        <v>1999</v>
      </c>
      <c r="Y6058">
        <v>1149</v>
      </c>
      <c r="Z6058" s="1">
        <v>0.57478739369684839</v>
      </c>
    </row>
    <row r="6059" spans="1:26">
      <c r="A6059" s="2">
        <v>45108</v>
      </c>
      <c r="B6059" t="s">
        <v>5318</v>
      </c>
      <c r="C6059" t="s">
        <v>1</v>
      </c>
      <c r="D6059" s="2" t="str">
        <f t="shared" si="364"/>
        <v>KOW-FO2-S-0002</v>
      </c>
      <c r="E6059" t="s">
        <v>72</v>
      </c>
      <c r="F6059" t="s">
        <v>253</v>
      </c>
      <c r="G6059">
        <v>42</v>
      </c>
      <c r="H6059" t="str">
        <f>VLOOKUP(E6059,[1]data!$D$3:$AK$1000,34,0)</f>
        <v>Classic</v>
      </c>
      <c r="I6059">
        <v>1999</v>
      </c>
      <c r="J6059" t="str">
        <f>VLOOKUP(E6059,[1]data!$D$3:$AJ$1048576,33,0)</f>
        <v>1799-2299</v>
      </c>
      <c r="K6059" t="s">
        <v>5436</v>
      </c>
      <c r="L6059" t="s">
        <v>255</v>
      </c>
      <c r="M6059">
        <v>1</v>
      </c>
      <c r="N6059">
        <v>2678.57</v>
      </c>
      <c r="O6059">
        <v>-535.71</v>
      </c>
      <c r="P6059">
        <v>0</v>
      </c>
      <c r="Q6059">
        <v>2142.86</v>
      </c>
      <c r="R6059">
        <v>0</v>
      </c>
      <c r="S6059">
        <v>0</v>
      </c>
      <c r="T6059">
        <v>0</v>
      </c>
      <c r="U6059">
        <v>257.14</v>
      </c>
      <c r="V6059">
        <v>2400</v>
      </c>
      <c r="W6059">
        <v>3</v>
      </c>
      <c r="X6059">
        <v>5997</v>
      </c>
      <c r="Y6059">
        <v>3597</v>
      </c>
      <c r="Z6059" s="1">
        <v>0.59979989994997496</v>
      </c>
    </row>
    <row r="6060" spans="1:26">
      <c r="A6060" s="2">
        <v>45108</v>
      </c>
      <c r="B6060" t="s">
        <v>5318</v>
      </c>
      <c r="C6060" t="s">
        <v>1</v>
      </c>
      <c r="D6060" s="2" t="str">
        <f t="shared" si="364"/>
        <v>KOW-KU1-R-0002</v>
      </c>
      <c r="E6060" t="s">
        <v>84</v>
      </c>
      <c r="F6060" t="s">
        <v>264</v>
      </c>
      <c r="G6060">
        <v>42</v>
      </c>
      <c r="H6060" t="str">
        <f>VLOOKUP(E6060,[1]data!$D$3:$AK$1000,34,0)</f>
        <v>Hoodie</v>
      </c>
      <c r="I6060">
        <v>2799</v>
      </c>
      <c r="J6060" t="str">
        <f>VLOOKUP(E6060,[1]data!$D$3:$AJ$1048576,33,0)</f>
        <v>2499-2999</v>
      </c>
      <c r="K6060" t="s">
        <v>5437</v>
      </c>
      <c r="L6060" t="s">
        <v>255</v>
      </c>
      <c r="M6060">
        <v>1</v>
      </c>
      <c r="N6060">
        <v>1999.11</v>
      </c>
      <c r="O6060">
        <v>0</v>
      </c>
      <c r="P6060">
        <v>0</v>
      </c>
      <c r="Q6060">
        <v>1999.11</v>
      </c>
      <c r="R6060">
        <v>0</v>
      </c>
      <c r="S6060">
        <v>0</v>
      </c>
      <c r="T6060">
        <v>0</v>
      </c>
      <c r="U6060">
        <v>239.89</v>
      </c>
      <c r="V6060">
        <v>2239</v>
      </c>
      <c r="W6060">
        <v>1</v>
      </c>
      <c r="X6060">
        <v>2799</v>
      </c>
      <c r="Y6060">
        <v>560</v>
      </c>
      <c r="Z6060" s="1">
        <v>0.2000714540907467</v>
      </c>
    </row>
    <row r="6061" spans="1:26">
      <c r="A6061" s="2">
        <v>45108</v>
      </c>
      <c r="B6061" t="s">
        <v>5318</v>
      </c>
      <c r="C6061" t="s">
        <v>1</v>
      </c>
      <c r="D6061" s="2" t="str">
        <f t="shared" si="364"/>
        <v>KOW-KU1-R-0002</v>
      </c>
      <c r="E6061" t="s">
        <v>84</v>
      </c>
      <c r="F6061" t="s">
        <v>264</v>
      </c>
      <c r="G6061">
        <v>42</v>
      </c>
      <c r="H6061" t="str">
        <f>VLOOKUP(E6061,[1]data!$D$3:$AK$1000,34,0)</f>
        <v>Hoodie</v>
      </c>
      <c r="I6061">
        <v>2799</v>
      </c>
      <c r="J6061" t="str">
        <f>VLOOKUP(E6061,[1]data!$D$3:$AJ$1048576,33,0)</f>
        <v>2499-2999</v>
      </c>
      <c r="K6061" t="s">
        <v>5335</v>
      </c>
      <c r="L6061" t="s">
        <v>255</v>
      </c>
      <c r="M6061">
        <v>1</v>
      </c>
      <c r="N6061">
        <v>1805.65</v>
      </c>
      <c r="O6061">
        <v>-361.13</v>
      </c>
      <c r="P6061">
        <v>0</v>
      </c>
      <c r="Q6061">
        <v>1444.52</v>
      </c>
      <c r="R6061">
        <v>0</v>
      </c>
      <c r="S6061">
        <v>0</v>
      </c>
      <c r="T6061">
        <v>0</v>
      </c>
      <c r="U6061">
        <v>346.68</v>
      </c>
      <c r="V6061">
        <v>1791.2</v>
      </c>
      <c r="W6061">
        <v>1</v>
      </c>
      <c r="X6061">
        <v>2799</v>
      </c>
      <c r="Y6061">
        <v>1007.8</v>
      </c>
      <c r="Z6061" s="1">
        <v>0.36005716327259735</v>
      </c>
    </row>
    <row r="6062" spans="1:26">
      <c r="A6062" s="2">
        <v>45108</v>
      </c>
      <c r="B6062" t="s">
        <v>5318</v>
      </c>
      <c r="C6062" t="s">
        <v>1</v>
      </c>
      <c r="D6062" s="2" t="str">
        <f t="shared" si="364"/>
        <v>KOW-AMZ1P3-R-0</v>
      </c>
      <c r="E6062" t="s">
        <v>196</v>
      </c>
      <c r="F6062" t="s">
        <v>5018</v>
      </c>
      <c r="G6062" t="s">
        <v>2029</v>
      </c>
      <c r="H6062" t="str">
        <f>VLOOKUP(E6062,[1]data!$D$3:$AK$1000,34,0)</f>
        <v>Casual</v>
      </c>
      <c r="I6062">
        <v>1899</v>
      </c>
      <c r="J6062" t="str">
        <f>VLOOKUP(E6062,[1]data!$D$3:$AJ$1048576,33,0)</f>
        <v>1799-2299</v>
      </c>
      <c r="K6062" t="s">
        <v>5400</v>
      </c>
      <c r="L6062" t="s">
        <v>255</v>
      </c>
      <c r="M6062">
        <v>1</v>
      </c>
      <c r="N6062">
        <v>1186.5999999999999</v>
      </c>
      <c r="O6062">
        <v>-177.99</v>
      </c>
      <c r="P6062">
        <v>0</v>
      </c>
      <c r="Q6062">
        <v>1008.61</v>
      </c>
      <c r="R6062">
        <v>0</v>
      </c>
      <c r="S6062">
        <v>0</v>
      </c>
      <c r="T6062">
        <v>0</v>
      </c>
      <c r="U6062">
        <v>121.04</v>
      </c>
      <c r="V6062">
        <v>1129.6500000000001</v>
      </c>
      <c r="W6062">
        <v>1</v>
      </c>
      <c r="X6062">
        <v>1899</v>
      </c>
      <c r="Y6062">
        <v>769.34999999999991</v>
      </c>
      <c r="Z6062" s="1">
        <v>0.40513428120063188</v>
      </c>
    </row>
    <row r="6063" spans="1:26">
      <c r="A6063" s="2">
        <v>45108</v>
      </c>
      <c r="B6063" t="s">
        <v>5318</v>
      </c>
      <c r="C6063" t="s">
        <v>1</v>
      </c>
      <c r="D6063" s="2" t="str">
        <f t="shared" si="364"/>
        <v>KOW-CA8-S-0004</v>
      </c>
      <c r="E6063" t="s">
        <v>211</v>
      </c>
      <c r="F6063" t="s">
        <v>2501</v>
      </c>
      <c r="G6063">
        <v>44</v>
      </c>
      <c r="H6063" t="str">
        <f>VLOOKUP(E6063,[1]data!$D$3:$AK$1000,34,0)</f>
        <v>Casual</v>
      </c>
      <c r="I6063">
        <v>1999</v>
      </c>
      <c r="J6063" t="str">
        <f>VLOOKUP(E6063,[1]data!$D$3:$AJ$1048576,33,0)</f>
        <v>1799-2299</v>
      </c>
      <c r="K6063" t="s">
        <v>5374</v>
      </c>
      <c r="L6063" t="s">
        <v>255</v>
      </c>
      <c r="M6063">
        <v>1</v>
      </c>
      <c r="N6063">
        <v>892.85</v>
      </c>
      <c r="O6063">
        <v>-133.91999999999999</v>
      </c>
      <c r="P6063">
        <v>0</v>
      </c>
      <c r="Q6063">
        <v>758.93</v>
      </c>
      <c r="R6063">
        <v>0</v>
      </c>
      <c r="S6063">
        <v>0</v>
      </c>
      <c r="T6063">
        <v>0</v>
      </c>
      <c r="U6063">
        <v>91.07</v>
      </c>
      <c r="V6063">
        <v>850</v>
      </c>
      <c r="W6063">
        <v>1</v>
      </c>
      <c r="X6063">
        <v>1999</v>
      </c>
      <c r="Y6063">
        <v>1149</v>
      </c>
      <c r="Z6063" s="1">
        <v>0.57478739369684839</v>
      </c>
    </row>
    <row r="6064" spans="1:26">
      <c r="A6064" s="2">
        <v>45108</v>
      </c>
      <c r="B6064" t="s">
        <v>5318</v>
      </c>
      <c r="C6064" t="s">
        <v>1</v>
      </c>
      <c r="D6064" s="2" t="str">
        <f t="shared" si="364"/>
        <v>KOW-CUB-R-0002</v>
      </c>
      <c r="E6064" t="s">
        <v>58</v>
      </c>
      <c r="F6064" t="s">
        <v>295</v>
      </c>
      <c r="G6064">
        <v>42</v>
      </c>
      <c r="H6064" t="str">
        <f>VLOOKUP(E6064,[1]data!$D$3:$AK$1000,34,0)</f>
        <v>Casual</v>
      </c>
      <c r="I6064">
        <v>2499</v>
      </c>
      <c r="J6064" t="str">
        <f>VLOOKUP(E6064,[1]data!$D$3:$AJ$1048576,33,0)</f>
        <v>2499-2999</v>
      </c>
      <c r="K6064" t="s">
        <v>5438</v>
      </c>
      <c r="L6064" t="s">
        <v>255</v>
      </c>
      <c r="M6064">
        <v>1</v>
      </c>
      <c r="N6064">
        <v>1115.18</v>
      </c>
      <c r="O6064">
        <v>0</v>
      </c>
      <c r="P6064">
        <v>0</v>
      </c>
      <c r="Q6064">
        <v>1115.18</v>
      </c>
      <c r="R6064">
        <v>0</v>
      </c>
      <c r="S6064">
        <v>0</v>
      </c>
      <c r="T6064">
        <v>0</v>
      </c>
      <c r="U6064">
        <v>133.82</v>
      </c>
      <c r="V6064">
        <v>1249</v>
      </c>
      <c r="W6064">
        <v>1</v>
      </c>
      <c r="X6064">
        <v>2499</v>
      </c>
      <c r="Y6064">
        <v>1250</v>
      </c>
      <c r="Z6064" s="1">
        <v>0.50020008003201277</v>
      </c>
    </row>
    <row r="6065" spans="1:26">
      <c r="A6065" s="2">
        <v>45108</v>
      </c>
      <c r="B6065" t="s">
        <v>5318</v>
      </c>
      <c r="C6065" t="s">
        <v>1</v>
      </c>
      <c r="D6065" s="2" t="str">
        <f t="shared" si="364"/>
        <v>KOW-KOR-S-0001</v>
      </c>
      <c r="E6065" t="s">
        <v>79</v>
      </c>
      <c r="F6065" t="s">
        <v>288</v>
      </c>
      <c r="G6065">
        <v>40</v>
      </c>
      <c r="H6065" t="str">
        <f>VLOOKUP(E6065,[1]data!$D$3:$AK$1000,34,0)</f>
        <v>Casual</v>
      </c>
      <c r="I6065">
        <v>2299</v>
      </c>
      <c r="J6065" t="str">
        <f>VLOOKUP(E6065,[1]data!$D$3:$AJ$1048576,33,0)</f>
        <v>1799-2299</v>
      </c>
      <c r="K6065" t="s">
        <v>5343</v>
      </c>
      <c r="L6065" t="s">
        <v>255</v>
      </c>
      <c r="M6065">
        <v>1</v>
      </c>
      <c r="N6065">
        <v>927.42</v>
      </c>
      <c r="O6065">
        <v>-92.74</v>
      </c>
      <c r="P6065">
        <v>0</v>
      </c>
      <c r="Q6065">
        <v>834.68</v>
      </c>
      <c r="R6065">
        <v>0</v>
      </c>
      <c r="S6065">
        <v>0</v>
      </c>
      <c r="T6065">
        <v>0</v>
      </c>
      <c r="U6065">
        <v>200.32</v>
      </c>
      <c r="V6065">
        <v>1035</v>
      </c>
      <c r="W6065">
        <v>1</v>
      </c>
      <c r="X6065">
        <v>2299</v>
      </c>
      <c r="Y6065">
        <v>1264</v>
      </c>
      <c r="Z6065" s="1">
        <v>0.54980426272292304</v>
      </c>
    </row>
    <row r="6066" spans="1:26">
      <c r="A6066" s="2">
        <v>45108</v>
      </c>
      <c r="B6066" t="s">
        <v>5318</v>
      </c>
      <c r="C6066" t="s">
        <v>1</v>
      </c>
      <c r="D6066" s="2" t="str">
        <f t="shared" si="364"/>
        <v>KOW-KOR-S-0001</v>
      </c>
      <c r="E6066" t="s">
        <v>79</v>
      </c>
      <c r="F6066" t="s">
        <v>288</v>
      </c>
      <c r="G6066">
        <v>40</v>
      </c>
      <c r="H6066" t="str">
        <f>VLOOKUP(E6066,[1]data!$D$3:$AK$1000,34,0)</f>
        <v>Casual</v>
      </c>
      <c r="I6066">
        <v>2299</v>
      </c>
      <c r="J6066" t="str">
        <f>VLOOKUP(E6066,[1]data!$D$3:$AJ$1048576,33,0)</f>
        <v>1799-2299</v>
      </c>
      <c r="K6066" t="s">
        <v>5439</v>
      </c>
      <c r="L6066" t="s">
        <v>255</v>
      </c>
      <c r="M6066">
        <v>1</v>
      </c>
      <c r="N6066">
        <v>1026.79</v>
      </c>
      <c r="O6066">
        <v>0</v>
      </c>
      <c r="P6066">
        <v>0</v>
      </c>
      <c r="Q6066">
        <v>1026.79</v>
      </c>
      <c r="R6066">
        <v>0</v>
      </c>
      <c r="S6066">
        <v>0</v>
      </c>
      <c r="T6066">
        <v>0</v>
      </c>
      <c r="U6066">
        <v>123.21</v>
      </c>
      <c r="V6066">
        <v>1150</v>
      </c>
      <c r="W6066">
        <v>1</v>
      </c>
      <c r="X6066">
        <v>2299</v>
      </c>
      <c r="Y6066">
        <v>1149</v>
      </c>
      <c r="Z6066" s="1">
        <v>0.49978251413658115</v>
      </c>
    </row>
    <row r="6067" spans="1:26">
      <c r="A6067" s="2">
        <v>45108</v>
      </c>
      <c r="B6067" t="s">
        <v>5318</v>
      </c>
      <c r="C6067" t="s">
        <v>1</v>
      </c>
      <c r="D6067" s="2" t="str">
        <f t="shared" si="364"/>
        <v>KOW-KOR-S-0001</v>
      </c>
      <c r="E6067" t="s">
        <v>79</v>
      </c>
      <c r="F6067" t="s">
        <v>288</v>
      </c>
      <c r="G6067">
        <v>40</v>
      </c>
      <c r="H6067" t="str">
        <f>VLOOKUP(E6067,[1]data!$D$3:$AK$1000,34,0)</f>
        <v>Casual</v>
      </c>
      <c r="I6067">
        <v>2299</v>
      </c>
      <c r="J6067" t="str">
        <f>VLOOKUP(E6067,[1]data!$D$3:$AJ$1048576,33,0)</f>
        <v>1799-2299</v>
      </c>
      <c r="K6067" t="s">
        <v>5440</v>
      </c>
      <c r="L6067" t="s">
        <v>255</v>
      </c>
      <c r="M6067">
        <v>1</v>
      </c>
      <c r="N6067">
        <v>1026.78</v>
      </c>
      <c r="O6067">
        <v>-102.67</v>
      </c>
      <c r="P6067">
        <v>0</v>
      </c>
      <c r="Q6067">
        <v>924.11</v>
      </c>
      <c r="R6067">
        <v>0</v>
      </c>
      <c r="S6067">
        <v>0</v>
      </c>
      <c r="T6067">
        <v>0</v>
      </c>
      <c r="U6067">
        <v>110.89</v>
      </c>
      <c r="V6067">
        <v>1035</v>
      </c>
      <c r="W6067">
        <v>1</v>
      </c>
      <c r="X6067">
        <v>2299</v>
      </c>
      <c r="Y6067">
        <v>1264</v>
      </c>
      <c r="Z6067" s="1">
        <v>0.54980426272292304</v>
      </c>
    </row>
    <row r="6068" spans="1:26">
      <c r="A6068" s="2">
        <v>45108</v>
      </c>
      <c r="B6068" t="s">
        <v>5318</v>
      </c>
      <c r="C6068" t="s">
        <v>1</v>
      </c>
      <c r="D6068" s="2" t="str">
        <f t="shared" si="364"/>
        <v>KOW-KOR-S-0001</v>
      </c>
      <c r="E6068" t="s">
        <v>79</v>
      </c>
      <c r="F6068" t="s">
        <v>288</v>
      </c>
      <c r="G6068">
        <v>40</v>
      </c>
      <c r="H6068" t="str">
        <f>VLOOKUP(E6068,[1]data!$D$3:$AK$1000,34,0)</f>
        <v>Casual</v>
      </c>
      <c r="I6068">
        <v>2299</v>
      </c>
      <c r="J6068" t="str">
        <f>VLOOKUP(E6068,[1]data!$D$3:$AJ$1048576,33,0)</f>
        <v>1799-2299</v>
      </c>
      <c r="K6068" t="s">
        <v>5441</v>
      </c>
      <c r="L6068" t="s">
        <v>255</v>
      </c>
      <c r="M6068">
        <v>1</v>
      </c>
      <c r="N6068">
        <v>1026.79</v>
      </c>
      <c r="O6068">
        <v>0</v>
      </c>
      <c r="P6068">
        <v>0</v>
      </c>
      <c r="Q6068">
        <v>1026.79</v>
      </c>
      <c r="R6068">
        <v>0</v>
      </c>
      <c r="S6068">
        <v>0</v>
      </c>
      <c r="T6068">
        <v>0</v>
      </c>
      <c r="U6068">
        <v>123.21</v>
      </c>
      <c r="V6068">
        <v>1150</v>
      </c>
      <c r="W6068">
        <v>1</v>
      </c>
      <c r="X6068">
        <v>2299</v>
      </c>
      <c r="Y6068">
        <v>1149</v>
      </c>
      <c r="Z6068" s="1">
        <v>0.49978251413658115</v>
      </c>
    </row>
    <row r="6069" spans="1:26">
      <c r="A6069" s="2">
        <v>45108</v>
      </c>
      <c r="B6069" t="s">
        <v>5318</v>
      </c>
      <c r="C6069" t="s">
        <v>1</v>
      </c>
      <c r="D6069" s="2" t="str">
        <f t="shared" si="364"/>
        <v>KOW-KOR-S-0001</v>
      </c>
      <c r="E6069" t="s">
        <v>79</v>
      </c>
      <c r="F6069" t="s">
        <v>288</v>
      </c>
      <c r="G6069">
        <v>40</v>
      </c>
      <c r="H6069" t="str">
        <f>VLOOKUP(E6069,[1]data!$D$3:$AK$1000,34,0)</f>
        <v>Casual</v>
      </c>
      <c r="I6069">
        <v>2299</v>
      </c>
      <c r="J6069" t="str">
        <f>VLOOKUP(E6069,[1]data!$D$3:$AJ$1048576,33,0)</f>
        <v>1799-2299</v>
      </c>
      <c r="K6069" t="s">
        <v>5369</v>
      </c>
      <c r="L6069" t="s">
        <v>255</v>
      </c>
      <c r="M6069">
        <v>1</v>
      </c>
      <c r="N6069">
        <v>1026.78</v>
      </c>
      <c r="O6069">
        <v>-154.01</v>
      </c>
      <c r="P6069">
        <v>0</v>
      </c>
      <c r="Q6069">
        <v>872.77</v>
      </c>
      <c r="R6069">
        <v>0</v>
      </c>
      <c r="S6069">
        <v>0</v>
      </c>
      <c r="T6069">
        <v>0</v>
      </c>
      <c r="U6069">
        <v>104.73</v>
      </c>
      <c r="V6069">
        <v>977.5</v>
      </c>
      <c r="W6069">
        <v>1</v>
      </c>
      <c r="X6069">
        <v>2299</v>
      </c>
      <c r="Y6069">
        <v>1321.5</v>
      </c>
      <c r="Z6069" s="1">
        <v>0.57481513701609399</v>
      </c>
    </row>
    <row r="6070" spans="1:26">
      <c r="A6070" s="2">
        <v>45108</v>
      </c>
      <c r="B6070" t="s">
        <v>5318</v>
      </c>
      <c r="C6070" t="s">
        <v>1</v>
      </c>
      <c r="D6070" s="2" t="str">
        <f t="shared" si="364"/>
        <v>KOW-PIQ-R-0032</v>
      </c>
      <c r="E6070" t="s">
        <v>124</v>
      </c>
      <c r="F6070" t="s">
        <v>2010</v>
      </c>
      <c r="G6070" t="s">
        <v>2108</v>
      </c>
      <c r="H6070" t="str">
        <f>VLOOKUP(E6070,[1]data!$D$3:$AK$1000,34,0)</f>
        <v>Knit Shirt</v>
      </c>
      <c r="I6070">
        <v>2499</v>
      </c>
      <c r="J6070" t="str">
        <f>VLOOKUP(E6070,[1]data!$D$3:$AJ$1048576,33,0)</f>
        <v>2499-2999</v>
      </c>
      <c r="K6070" t="s">
        <v>5420</v>
      </c>
      <c r="L6070" t="s">
        <v>255</v>
      </c>
      <c r="M6070">
        <v>1</v>
      </c>
      <c r="N6070">
        <v>1612.11</v>
      </c>
      <c r="O6070">
        <v>-161.21</v>
      </c>
      <c r="P6070">
        <v>0</v>
      </c>
      <c r="Q6070">
        <v>1450.9</v>
      </c>
      <c r="R6070">
        <v>0</v>
      </c>
      <c r="S6070">
        <v>0</v>
      </c>
      <c r="T6070">
        <v>0</v>
      </c>
      <c r="U6070">
        <v>348.2</v>
      </c>
      <c r="V6070">
        <v>1799.1</v>
      </c>
      <c r="W6070">
        <v>1</v>
      </c>
      <c r="X6070">
        <v>2499</v>
      </c>
      <c r="Y6070">
        <v>699.90000000000009</v>
      </c>
      <c r="Z6070" s="1">
        <v>0.28007202881152465</v>
      </c>
    </row>
    <row r="6071" spans="1:26">
      <c r="A6071" s="2">
        <v>45108</v>
      </c>
      <c r="B6071" t="s">
        <v>5318</v>
      </c>
      <c r="C6071" t="s">
        <v>1</v>
      </c>
      <c r="D6071" s="2" t="str">
        <f t="shared" si="364"/>
        <v>KOW-PIQ-R-0032</v>
      </c>
      <c r="E6071" t="s">
        <v>124</v>
      </c>
      <c r="F6071" t="s">
        <v>2010</v>
      </c>
      <c r="G6071" t="s">
        <v>2108</v>
      </c>
      <c r="H6071" t="str">
        <f>VLOOKUP(E6071,[1]data!$D$3:$AK$1000,34,0)</f>
        <v>Knit Shirt</v>
      </c>
      <c r="I6071">
        <v>2499</v>
      </c>
      <c r="J6071" t="str">
        <f>VLOOKUP(E6071,[1]data!$D$3:$AJ$1048576,33,0)</f>
        <v>2499-2999</v>
      </c>
      <c r="K6071" t="s">
        <v>5386</v>
      </c>
      <c r="L6071" t="s">
        <v>255</v>
      </c>
      <c r="M6071">
        <v>1</v>
      </c>
      <c r="N6071">
        <v>1784.82</v>
      </c>
      <c r="O6071">
        <v>-356.96</v>
      </c>
      <c r="P6071">
        <v>0</v>
      </c>
      <c r="Q6071">
        <v>1427.86</v>
      </c>
      <c r="R6071">
        <v>0</v>
      </c>
      <c r="S6071">
        <v>0</v>
      </c>
      <c r="T6071">
        <v>0</v>
      </c>
      <c r="U6071">
        <v>171.34</v>
      </c>
      <c r="V6071">
        <v>1599.2</v>
      </c>
      <c r="W6071">
        <v>1</v>
      </c>
      <c r="X6071">
        <v>2499</v>
      </c>
      <c r="Y6071">
        <v>899.8</v>
      </c>
      <c r="Z6071" s="1">
        <v>0.36006402561024409</v>
      </c>
    </row>
    <row r="6072" spans="1:26">
      <c r="A6072" s="2">
        <v>45108</v>
      </c>
      <c r="B6072" t="s">
        <v>5318</v>
      </c>
      <c r="C6072" t="s">
        <v>1</v>
      </c>
      <c r="D6072" s="2" t="str">
        <f t="shared" si="364"/>
        <v>KOW-UN2-S-0002</v>
      </c>
      <c r="E6072" t="s">
        <v>176</v>
      </c>
      <c r="F6072" t="s">
        <v>307</v>
      </c>
      <c r="G6072">
        <v>42</v>
      </c>
      <c r="H6072" t="str">
        <f>VLOOKUP(E6072,[1]data!$D$3:$AK$1000,34,0)</f>
        <v>Classic</v>
      </c>
      <c r="I6072">
        <v>1999</v>
      </c>
      <c r="J6072" t="str">
        <f>VLOOKUP(E6072,[1]data!$D$3:$AJ$1048576,33,0)</f>
        <v>1799-2299</v>
      </c>
      <c r="K6072" t="s">
        <v>5378</v>
      </c>
      <c r="L6072" t="s">
        <v>255</v>
      </c>
      <c r="M6072">
        <v>1</v>
      </c>
      <c r="N6072">
        <v>1289.51</v>
      </c>
      <c r="O6072">
        <v>-193.42</v>
      </c>
      <c r="P6072">
        <v>0</v>
      </c>
      <c r="Q6072">
        <v>1096.0899999999999</v>
      </c>
      <c r="R6072">
        <v>0</v>
      </c>
      <c r="S6072">
        <v>0</v>
      </c>
      <c r="T6072">
        <v>0</v>
      </c>
      <c r="U6072">
        <v>263.06</v>
      </c>
      <c r="V6072">
        <v>1359.15</v>
      </c>
      <c r="W6072">
        <v>1</v>
      </c>
      <c r="X6072">
        <v>1999</v>
      </c>
      <c r="Y6072">
        <v>639.84999999999991</v>
      </c>
      <c r="Z6072" s="1">
        <v>0.32008504252126058</v>
      </c>
    </row>
    <row r="6073" spans="1:26">
      <c r="A6073" s="2">
        <v>45108</v>
      </c>
      <c r="B6073" t="s">
        <v>5318</v>
      </c>
      <c r="C6073" t="s">
        <v>1</v>
      </c>
      <c r="D6073" s="2" t="str">
        <f t="shared" si="364"/>
        <v>KOW-CC12-R-003</v>
      </c>
      <c r="E6073" t="s">
        <v>54</v>
      </c>
      <c r="F6073" t="s">
        <v>1723</v>
      </c>
      <c r="G6073">
        <v>36</v>
      </c>
      <c r="H6073" t="str">
        <f>VLOOKUP(E6073,[1]data!$D$3:$AK$1000,34,0)</f>
        <v>Bottom</v>
      </c>
      <c r="I6073">
        <v>2499</v>
      </c>
      <c r="J6073" t="str">
        <f>VLOOKUP(E6073,[1]data!$D$3:$AJ$1048576,33,0)</f>
        <v>2499-2999</v>
      </c>
      <c r="K6073" t="s">
        <v>5442</v>
      </c>
      <c r="L6073" t="s">
        <v>255</v>
      </c>
      <c r="M6073">
        <v>1</v>
      </c>
      <c r="N6073">
        <v>1612.1</v>
      </c>
      <c r="O6073">
        <v>0</v>
      </c>
      <c r="P6073">
        <v>0</v>
      </c>
      <c r="Q6073">
        <v>1612.1</v>
      </c>
      <c r="R6073">
        <v>0</v>
      </c>
      <c r="S6073">
        <v>0</v>
      </c>
      <c r="T6073">
        <v>0</v>
      </c>
      <c r="U6073">
        <v>386.9</v>
      </c>
      <c r="V6073">
        <v>1999</v>
      </c>
      <c r="W6073">
        <v>1</v>
      </c>
      <c r="X6073">
        <v>2499</v>
      </c>
      <c r="Y6073">
        <v>500</v>
      </c>
      <c r="Z6073" s="1">
        <v>0.20008003201280511</v>
      </c>
    </row>
    <row r="6074" spans="1:26">
      <c r="A6074" s="2">
        <v>45108</v>
      </c>
      <c r="B6074" t="s">
        <v>5318</v>
      </c>
      <c r="C6074" t="s">
        <v>1</v>
      </c>
      <c r="D6074" s="2" t="str">
        <f t="shared" si="364"/>
        <v>KOW-KOR-S-0001</v>
      </c>
      <c r="E6074" t="s">
        <v>81</v>
      </c>
      <c r="F6074" t="s">
        <v>288</v>
      </c>
      <c r="G6074">
        <v>44</v>
      </c>
      <c r="H6074" t="str">
        <f>VLOOKUP(E6074,[1]data!$D$3:$AK$1000,34,0)</f>
        <v>Casual</v>
      </c>
      <c r="I6074">
        <v>2299</v>
      </c>
      <c r="J6074" t="str">
        <f>VLOOKUP(E6074,[1]data!$D$3:$AJ$1048576,33,0)</f>
        <v>1799-2299</v>
      </c>
      <c r="K6074" t="s">
        <v>5391</v>
      </c>
      <c r="L6074" t="s">
        <v>255</v>
      </c>
      <c r="M6074">
        <v>1</v>
      </c>
      <c r="N6074">
        <v>1026.78</v>
      </c>
      <c r="O6074">
        <v>-154.01</v>
      </c>
      <c r="P6074">
        <v>0</v>
      </c>
      <c r="Q6074">
        <v>872.77</v>
      </c>
      <c r="R6074">
        <v>0</v>
      </c>
      <c r="S6074">
        <v>0</v>
      </c>
      <c r="T6074">
        <v>0</v>
      </c>
      <c r="U6074">
        <v>104.73</v>
      </c>
      <c r="V6074">
        <v>977.5</v>
      </c>
      <c r="W6074">
        <v>1</v>
      </c>
      <c r="X6074">
        <v>2299</v>
      </c>
      <c r="Y6074">
        <v>1321.5</v>
      </c>
      <c r="Z6074" s="1">
        <v>0.57481513701609399</v>
      </c>
    </row>
    <row r="6075" spans="1:26">
      <c r="A6075" s="2">
        <v>45108</v>
      </c>
      <c r="B6075" t="s">
        <v>5318</v>
      </c>
      <c r="C6075" t="s">
        <v>1</v>
      </c>
      <c r="D6075" s="2" t="str">
        <f t="shared" si="364"/>
        <v>KOW-KOR-S-0001</v>
      </c>
      <c r="E6075" t="s">
        <v>81</v>
      </c>
      <c r="F6075" t="s">
        <v>288</v>
      </c>
      <c r="G6075">
        <v>44</v>
      </c>
      <c r="H6075" t="str">
        <f>VLOOKUP(E6075,[1]data!$D$3:$AK$1000,34,0)</f>
        <v>Casual</v>
      </c>
      <c r="I6075">
        <v>2299</v>
      </c>
      <c r="J6075" t="str">
        <f>VLOOKUP(E6075,[1]data!$D$3:$AJ$1048576,33,0)</f>
        <v>1799-2299</v>
      </c>
      <c r="K6075" t="s">
        <v>5322</v>
      </c>
      <c r="L6075" t="s">
        <v>255</v>
      </c>
      <c r="M6075">
        <v>1</v>
      </c>
      <c r="N6075">
        <v>1026.77</v>
      </c>
      <c r="O6075">
        <v>-154.01</v>
      </c>
      <c r="P6075">
        <v>0</v>
      </c>
      <c r="Q6075">
        <v>872.76</v>
      </c>
      <c r="R6075">
        <v>0</v>
      </c>
      <c r="S6075">
        <v>0</v>
      </c>
      <c r="T6075">
        <v>0</v>
      </c>
      <c r="U6075">
        <v>104.74</v>
      </c>
      <c r="V6075">
        <v>977.5</v>
      </c>
      <c r="W6075">
        <v>1</v>
      </c>
      <c r="X6075">
        <v>2299</v>
      </c>
      <c r="Y6075">
        <v>1321.5</v>
      </c>
      <c r="Z6075" s="1">
        <v>0.57481513701609399</v>
      </c>
    </row>
    <row r="6076" spans="1:26">
      <c r="A6076" s="2">
        <v>45108</v>
      </c>
      <c r="B6076" t="s">
        <v>5318</v>
      </c>
      <c r="C6076" t="s">
        <v>1</v>
      </c>
      <c r="D6076" s="2" t="str">
        <f t="shared" si="364"/>
        <v>KOW-CA11-R-000</v>
      </c>
      <c r="E6076" t="s">
        <v>8</v>
      </c>
      <c r="F6076" t="s">
        <v>302</v>
      </c>
      <c r="G6076">
        <v>39</v>
      </c>
      <c r="H6076" t="str">
        <f>VLOOKUP(E6076,[1]data!$D$3:$AK$1000,34,0)</f>
        <v>Casual</v>
      </c>
      <c r="I6076">
        <v>1999</v>
      </c>
      <c r="J6076" t="str">
        <f>VLOOKUP(E6076,[1]data!$D$3:$AJ$1048576,33,0)</f>
        <v>1799-2299</v>
      </c>
      <c r="K6076" t="s">
        <v>5443</v>
      </c>
      <c r="L6076" t="s">
        <v>255</v>
      </c>
      <c r="M6076">
        <v>1</v>
      </c>
      <c r="N6076">
        <v>1427.68</v>
      </c>
      <c r="O6076">
        <v>0</v>
      </c>
      <c r="P6076">
        <v>0</v>
      </c>
      <c r="Q6076">
        <v>1427.68</v>
      </c>
      <c r="R6076">
        <v>0</v>
      </c>
      <c r="S6076">
        <v>0</v>
      </c>
      <c r="T6076">
        <v>0</v>
      </c>
      <c r="U6076">
        <v>171.32</v>
      </c>
      <c r="V6076">
        <v>1599</v>
      </c>
      <c r="W6076">
        <v>1</v>
      </c>
      <c r="X6076">
        <v>1999</v>
      </c>
      <c r="Y6076">
        <v>400</v>
      </c>
      <c r="Z6076" s="1">
        <v>0.20010005002501249</v>
      </c>
    </row>
    <row r="6077" spans="1:26">
      <c r="A6077" s="2">
        <v>45108</v>
      </c>
      <c r="B6077" t="s">
        <v>5318</v>
      </c>
      <c r="C6077" t="s">
        <v>1</v>
      </c>
      <c r="D6077" s="2" t="str">
        <f t="shared" si="364"/>
        <v>KOW-SH01-R-007</v>
      </c>
      <c r="E6077" t="s">
        <v>212</v>
      </c>
      <c r="F6077" t="s">
        <v>5229</v>
      </c>
      <c r="G6077" t="s">
        <v>2011</v>
      </c>
      <c r="H6077" t="str">
        <f>VLOOKUP(E6077,[1]data!$D$3:$AK$1000,34,0)</f>
        <v>Bottom</v>
      </c>
      <c r="I6077">
        <v>1299</v>
      </c>
      <c r="J6077" t="str">
        <f>VLOOKUP(E6077,[1]data!$D$3:$AJ$1048576,33,0)</f>
        <v>1099-1499</v>
      </c>
      <c r="K6077" t="s">
        <v>5426</v>
      </c>
      <c r="L6077" t="s">
        <v>255</v>
      </c>
      <c r="M6077">
        <v>1</v>
      </c>
      <c r="N6077">
        <v>927.68</v>
      </c>
      <c r="O6077">
        <v>-139.15</v>
      </c>
      <c r="P6077">
        <v>0</v>
      </c>
      <c r="Q6077">
        <v>788.53</v>
      </c>
      <c r="R6077">
        <v>0</v>
      </c>
      <c r="S6077">
        <v>0</v>
      </c>
      <c r="T6077">
        <v>0</v>
      </c>
      <c r="U6077">
        <v>94.62</v>
      </c>
      <c r="V6077">
        <v>883.15</v>
      </c>
      <c r="W6077">
        <v>1</v>
      </c>
      <c r="X6077">
        <v>1299</v>
      </c>
      <c r="Y6077">
        <v>415.85</v>
      </c>
      <c r="Z6077" s="1">
        <v>0.32013086989992301</v>
      </c>
    </row>
    <row r="6078" spans="1:26">
      <c r="A6078" s="2">
        <v>45108</v>
      </c>
      <c r="B6078" t="s">
        <v>5318</v>
      </c>
      <c r="C6078" t="s">
        <v>1</v>
      </c>
      <c r="D6078" s="2" t="str">
        <f t="shared" si="364"/>
        <v>KOW-FO3-R-0001</v>
      </c>
      <c r="E6078" t="s">
        <v>77</v>
      </c>
      <c r="F6078" t="s">
        <v>705</v>
      </c>
      <c r="G6078">
        <v>46</v>
      </c>
      <c r="H6078" t="str">
        <f>VLOOKUP(E6078,[1]data!$D$3:$AK$1000,34,0)</f>
        <v>Classic</v>
      </c>
      <c r="I6078">
        <v>3499</v>
      </c>
      <c r="J6078" t="str">
        <f>VLOOKUP(E6078,[1]data!$D$3:$AJ$1048576,33,0)</f>
        <v>3499-3999</v>
      </c>
      <c r="K6078" t="s">
        <v>5388</v>
      </c>
      <c r="L6078" t="s">
        <v>255</v>
      </c>
      <c r="M6078">
        <v>1</v>
      </c>
      <c r="N6078">
        <v>3125</v>
      </c>
      <c r="O6078">
        <v>-625</v>
      </c>
      <c r="P6078">
        <v>0</v>
      </c>
      <c r="Q6078">
        <v>2500</v>
      </c>
      <c r="R6078">
        <v>0</v>
      </c>
      <c r="S6078">
        <v>0</v>
      </c>
      <c r="T6078">
        <v>0</v>
      </c>
      <c r="U6078">
        <v>300</v>
      </c>
      <c r="V6078">
        <v>2800</v>
      </c>
      <c r="W6078">
        <v>2</v>
      </c>
      <c r="X6078">
        <v>6998</v>
      </c>
      <c r="Y6078">
        <v>4198</v>
      </c>
      <c r="Z6078" s="1">
        <v>0.5998856816233209</v>
      </c>
    </row>
    <row r="6079" spans="1:26">
      <c r="A6079" s="2">
        <v>45108</v>
      </c>
      <c r="B6079" t="s">
        <v>5318</v>
      </c>
      <c r="C6079" t="s">
        <v>1</v>
      </c>
      <c r="D6079" s="2" t="str">
        <f t="shared" si="364"/>
        <v>KOW-KOR-S-0001</v>
      </c>
      <c r="E6079" t="s">
        <v>80</v>
      </c>
      <c r="F6079" t="s">
        <v>288</v>
      </c>
      <c r="G6079">
        <v>42</v>
      </c>
      <c r="H6079" t="str">
        <f>VLOOKUP(E6079,[1]data!$D$3:$AK$1000,34,0)</f>
        <v>Casual</v>
      </c>
      <c r="I6079">
        <v>2299</v>
      </c>
      <c r="J6079" t="str">
        <f>VLOOKUP(E6079,[1]data!$D$3:$AJ$1048576,33,0)</f>
        <v>1799-2299</v>
      </c>
      <c r="K6079" t="s">
        <v>5368</v>
      </c>
      <c r="L6079" t="s">
        <v>255</v>
      </c>
      <c r="M6079">
        <v>1</v>
      </c>
      <c r="N6079">
        <v>1026.78</v>
      </c>
      <c r="O6079">
        <v>-154.01</v>
      </c>
      <c r="P6079">
        <v>0</v>
      </c>
      <c r="Q6079">
        <v>872.77</v>
      </c>
      <c r="R6079">
        <v>0</v>
      </c>
      <c r="S6079">
        <v>0</v>
      </c>
      <c r="T6079">
        <v>0</v>
      </c>
      <c r="U6079">
        <v>104.73</v>
      </c>
      <c r="V6079">
        <v>977.5</v>
      </c>
      <c r="W6079">
        <v>1</v>
      </c>
      <c r="X6079">
        <v>2299</v>
      </c>
      <c r="Y6079">
        <v>1321.5</v>
      </c>
      <c r="Z6079" s="1">
        <v>0.57481513701609399</v>
      </c>
    </row>
    <row r="6080" spans="1:26">
      <c r="A6080" s="2">
        <v>45108</v>
      </c>
      <c r="B6080" t="s">
        <v>5318</v>
      </c>
      <c r="C6080" t="s">
        <v>1</v>
      </c>
      <c r="D6080" s="2" t="str">
        <f t="shared" si="364"/>
        <v>KOW-TEE2-R-007</v>
      </c>
      <c r="E6080" t="s">
        <v>192</v>
      </c>
      <c r="F6080" t="s">
        <v>4893</v>
      </c>
      <c r="G6080" t="s">
        <v>2022</v>
      </c>
      <c r="H6080" t="str">
        <f>VLOOKUP(E6080,[1]data!$D$3:$AK$1000,34,0)</f>
        <v>Crew Neck Tee</v>
      </c>
      <c r="I6080">
        <v>749</v>
      </c>
      <c r="J6080" t="str">
        <f>VLOOKUP(E6080,[1]data!$D$3:$AJ$1048576,33,0)</f>
        <v>399-799</v>
      </c>
      <c r="K6080" t="s">
        <v>5434</v>
      </c>
      <c r="L6080" t="s">
        <v>255</v>
      </c>
      <c r="M6080">
        <v>1</v>
      </c>
      <c r="N6080">
        <v>534.82000000000005</v>
      </c>
      <c r="O6080">
        <v>-80.22</v>
      </c>
      <c r="P6080">
        <v>0</v>
      </c>
      <c r="Q6080">
        <v>454.6</v>
      </c>
      <c r="R6080">
        <v>0</v>
      </c>
      <c r="S6080">
        <v>0</v>
      </c>
      <c r="T6080">
        <v>0</v>
      </c>
      <c r="U6080">
        <v>54.55</v>
      </c>
      <c r="V6080">
        <v>509.15</v>
      </c>
      <c r="W6080">
        <v>1</v>
      </c>
      <c r="X6080">
        <v>749</v>
      </c>
      <c r="Y6080">
        <v>239.85000000000002</v>
      </c>
      <c r="Z6080" s="1">
        <v>0.32022696929238986</v>
      </c>
    </row>
    <row r="6081" spans="1:26">
      <c r="A6081" s="2">
        <v>45108</v>
      </c>
      <c r="B6081" t="s">
        <v>5318</v>
      </c>
      <c r="C6081" t="s">
        <v>1</v>
      </c>
      <c r="D6081" s="2" t="str">
        <f t="shared" si="364"/>
        <v>KOW-PIQ-R-0032</v>
      </c>
      <c r="E6081" t="s">
        <v>123</v>
      </c>
      <c r="F6081" t="s">
        <v>2010</v>
      </c>
      <c r="G6081" t="s">
        <v>2029</v>
      </c>
      <c r="H6081" t="str">
        <f>VLOOKUP(E6081,[1]data!$D$3:$AK$1000,34,0)</f>
        <v>Knit Shirt</v>
      </c>
      <c r="I6081">
        <v>2499</v>
      </c>
      <c r="J6081" t="str">
        <f>VLOOKUP(E6081,[1]data!$D$3:$AJ$1048576,33,0)</f>
        <v>2499-2999</v>
      </c>
      <c r="K6081" t="s">
        <v>5409</v>
      </c>
      <c r="L6081" t="s">
        <v>255</v>
      </c>
      <c r="M6081">
        <v>1</v>
      </c>
      <c r="N6081">
        <v>1784.82</v>
      </c>
      <c r="O6081">
        <v>-178.48</v>
      </c>
      <c r="P6081">
        <v>0</v>
      </c>
      <c r="Q6081">
        <v>1606.34</v>
      </c>
      <c r="R6081">
        <v>0</v>
      </c>
      <c r="S6081">
        <v>0</v>
      </c>
      <c r="T6081">
        <v>0</v>
      </c>
      <c r="U6081">
        <v>192.76</v>
      </c>
      <c r="V6081">
        <v>1799.1</v>
      </c>
      <c r="W6081">
        <v>1</v>
      </c>
      <c r="X6081">
        <v>2499</v>
      </c>
      <c r="Y6081">
        <v>699.90000000000009</v>
      </c>
      <c r="Z6081" s="1">
        <v>0.28007202881152465</v>
      </c>
    </row>
    <row r="6082" spans="1:26">
      <c r="A6082" s="2">
        <v>45108</v>
      </c>
      <c r="B6082" t="s">
        <v>5318</v>
      </c>
      <c r="C6082" t="s">
        <v>1</v>
      </c>
      <c r="D6082" s="2" t="str">
        <f t="shared" si="364"/>
        <v>KOW-CC02-R-004</v>
      </c>
      <c r="E6082" t="s">
        <v>36</v>
      </c>
      <c r="F6082" t="s">
        <v>1508</v>
      </c>
      <c r="G6082">
        <v>39</v>
      </c>
      <c r="H6082" t="str">
        <f>VLOOKUP(E6082,[1]data!$D$3:$AK$1000,34,0)</f>
        <v>Casual</v>
      </c>
      <c r="I6082">
        <v>2499</v>
      </c>
      <c r="J6082" t="str">
        <f>VLOOKUP(E6082,[1]data!$D$3:$AJ$1048576,33,0)</f>
        <v>2499-2999</v>
      </c>
      <c r="K6082" t="s">
        <v>5444</v>
      </c>
      <c r="L6082" t="s">
        <v>255</v>
      </c>
      <c r="M6082">
        <v>1</v>
      </c>
      <c r="N6082">
        <v>1784.82</v>
      </c>
      <c r="O6082">
        <v>0</v>
      </c>
      <c r="P6082">
        <v>0</v>
      </c>
      <c r="Q6082">
        <v>1784.82</v>
      </c>
      <c r="R6082">
        <v>0</v>
      </c>
      <c r="S6082">
        <v>0</v>
      </c>
      <c r="T6082">
        <v>0</v>
      </c>
      <c r="U6082">
        <v>214.18</v>
      </c>
      <c r="V6082">
        <v>1999</v>
      </c>
      <c r="W6082">
        <v>1</v>
      </c>
      <c r="X6082">
        <v>2499</v>
      </c>
      <c r="Y6082">
        <v>500</v>
      </c>
      <c r="Z6082" s="1">
        <v>0.20008003201280511</v>
      </c>
    </row>
    <row r="6083" spans="1:26">
      <c r="A6083" s="2">
        <v>45108</v>
      </c>
      <c r="B6083" t="s">
        <v>5318</v>
      </c>
      <c r="C6083" t="s">
        <v>1</v>
      </c>
      <c r="D6083" s="2" t="str">
        <f t="shared" ref="D6083:D6146" si="365">LEFT(E6083,14)</f>
        <v>KOW-CC04-R-004</v>
      </c>
      <c r="E6083" t="s">
        <v>41</v>
      </c>
      <c r="F6083" t="s">
        <v>1425</v>
      </c>
      <c r="G6083">
        <v>39</v>
      </c>
      <c r="H6083" t="str">
        <f>VLOOKUP(E6083,[1]data!$D$3:$AK$1000,34,0)</f>
        <v>Hoodie</v>
      </c>
      <c r="I6083">
        <v>2799</v>
      </c>
      <c r="J6083" t="str">
        <f>VLOOKUP(E6083,[1]data!$D$3:$AJ$1048576,33,0)</f>
        <v>2499-2999</v>
      </c>
      <c r="K6083" t="s">
        <v>5288</v>
      </c>
      <c r="L6083" t="s">
        <v>255</v>
      </c>
      <c r="M6083">
        <v>0</v>
      </c>
      <c r="N6083">
        <v>0</v>
      </c>
      <c r="O6083">
        <v>0</v>
      </c>
      <c r="P6083">
        <v>-2499.11</v>
      </c>
      <c r="Q6083">
        <v>-2499.11</v>
      </c>
      <c r="R6083">
        <v>0</v>
      </c>
      <c r="S6083">
        <v>0</v>
      </c>
      <c r="T6083">
        <v>0</v>
      </c>
      <c r="U6083">
        <v>-299.89</v>
      </c>
      <c r="V6083">
        <v>-2799</v>
      </c>
      <c r="W6083">
        <v>-1</v>
      </c>
      <c r="X6083">
        <v>-2799</v>
      </c>
      <c r="Y6083">
        <v>0</v>
      </c>
      <c r="Z6083" s="1">
        <v>0</v>
      </c>
    </row>
    <row r="6084" spans="1:26">
      <c r="A6084" s="2">
        <v>45108</v>
      </c>
      <c r="B6084" t="s">
        <v>5318</v>
      </c>
      <c r="C6084" t="s">
        <v>1</v>
      </c>
      <c r="D6084" s="2" t="str">
        <f t="shared" si="365"/>
        <v>KOW-CC04-R-004</v>
      </c>
      <c r="E6084" t="s">
        <v>41</v>
      </c>
      <c r="F6084" t="s">
        <v>1425</v>
      </c>
      <c r="G6084">
        <v>39</v>
      </c>
      <c r="H6084" t="str">
        <f>VLOOKUP(E6084,[1]data!$D$3:$AK$1000,34,0)</f>
        <v>Hoodie</v>
      </c>
      <c r="I6084">
        <v>2799</v>
      </c>
      <c r="J6084" t="str">
        <f>VLOOKUP(E6084,[1]data!$D$3:$AJ$1048576,33,0)</f>
        <v>2499-2999</v>
      </c>
      <c r="K6084" t="s">
        <v>5445</v>
      </c>
      <c r="L6084" t="s">
        <v>255</v>
      </c>
      <c r="M6084">
        <v>1</v>
      </c>
      <c r="N6084">
        <v>1999.11</v>
      </c>
      <c r="O6084">
        <v>0</v>
      </c>
      <c r="P6084">
        <v>0</v>
      </c>
      <c r="Q6084">
        <v>1999.11</v>
      </c>
      <c r="R6084">
        <v>0</v>
      </c>
      <c r="S6084">
        <v>0</v>
      </c>
      <c r="T6084">
        <v>0</v>
      </c>
      <c r="U6084">
        <v>239.89</v>
      </c>
      <c r="V6084">
        <v>2239</v>
      </c>
      <c r="W6084">
        <v>1</v>
      </c>
      <c r="X6084">
        <v>2799</v>
      </c>
      <c r="Y6084">
        <v>560</v>
      </c>
      <c r="Z6084" s="1">
        <v>0.2000714540907467</v>
      </c>
    </row>
    <row r="6085" spans="1:26">
      <c r="A6085" s="2">
        <v>45108</v>
      </c>
      <c r="B6085" t="s">
        <v>5318</v>
      </c>
      <c r="C6085" t="s">
        <v>1</v>
      </c>
      <c r="D6085" s="2" t="str">
        <f t="shared" si="365"/>
        <v>KOW-CC04-R-004</v>
      </c>
      <c r="E6085" t="s">
        <v>41</v>
      </c>
      <c r="F6085" t="s">
        <v>1425</v>
      </c>
      <c r="G6085">
        <v>39</v>
      </c>
      <c r="H6085" t="str">
        <f>VLOOKUP(E6085,[1]data!$D$3:$AK$1000,34,0)</f>
        <v>Hoodie</v>
      </c>
      <c r="I6085">
        <v>2799</v>
      </c>
      <c r="J6085" t="str">
        <f>VLOOKUP(E6085,[1]data!$D$3:$AJ$1048576,33,0)</f>
        <v>2499-2999</v>
      </c>
      <c r="K6085" t="s">
        <v>5370</v>
      </c>
      <c r="L6085" t="s">
        <v>255</v>
      </c>
      <c r="M6085">
        <v>1</v>
      </c>
      <c r="N6085">
        <v>1999.11</v>
      </c>
      <c r="O6085">
        <v>-199.91</v>
      </c>
      <c r="P6085">
        <v>0</v>
      </c>
      <c r="Q6085">
        <v>1799.2</v>
      </c>
      <c r="R6085">
        <v>0</v>
      </c>
      <c r="S6085">
        <v>0</v>
      </c>
      <c r="T6085">
        <v>0</v>
      </c>
      <c r="U6085">
        <v>215.9</v>
      </c>
      <c r="V6085">
        <v>2015.1</v>
      </c>
      <c r="W6085">
        <v>1</v>
      </c>
      <c r="X6085">
        <v>2799</v>
      </c>
      <c r="Y6085">
        <v>783.90000000000009</v>
      </c>
      <c r="Z6085" s="1">
        <v>0.28006430868167204</v>
      </c>
    </row>
    <row r="6086" spans="1:26">
      <c r="A6086" s="2">
        <v>45108</v>
      </c>
      <c r="B6086" t="s">
        <v>5318</v>
      </c>
      <c r="C6086" t="s">
        <v>1</v>
      </c>
      <c r="D6086" s="2" t="str">
        <f t="shared" si="365"/>
        <v>KOW-CC04-R-004</v>
      </c>
      <c r="E6086" t="s">
        <v>41</v>
      </c>
      <c r="F6086" t="s">
        <v>1425</v>
      </c>
      <c r="G6086">
        <v>39</v>
      </c>
      <c r="H6086" t="str">
        <f>VLOOKUP(E6086,[1]data!$D$3:$AK$1000,34,0)</f>
        <v>Hoodie</v>
      </c>
      <c r="I6086">
        <v>2799</v>
      </c>
      <c r="J6086" t="str">
        <f>VLOOKUP(E6086,[1]data!$D$3:$AJ$1048576,33,0)</f>
        <v>2499-2999</v>
      </c>
      <c r="K6086" t="s">
        <v>5446</v>
      </c>
      <c r="L6086" t="s">
        <v>255</v>
      </c>
      <c r="M6086">
        <v>1</v>
      </c>
      <c r="N6086">
        <v>1999.11</v>
      </c>
      <c r="O6086">
        <v>-199.91</v>
      </c>
      <c r="P6086">
        <v>0</v>
      </c>
      <c r="Q6086">
        <v>1799.2</v>
      </c>
      <c r="R6086">
        <v>0</v>
      </c>
      <c r="S6086">
        <v>0</v>
      </c>
      <c r="T6086">
        <v>0</v>
      </c>
      <c r="U6086">
        <v>215.9</v>
      </c>
      <c r="V6086">
        <v>2015.1</v>
      </c>
      <c r="W6086">
        <v>1</v>
      </c>
      <c r="X6086">
        <v>2799</v>
      </c>
      <c r="Y6086">
        <v>783.90000000000009</v>
      </c>
      <c r="Z6086" s="1">
        <v>0.28006430868167204</v>
      </c>
    </row>
    <row r="6087" spans="1:26">
      <c r="A6087" s="2">
        <v>45108</v>
      </c>
      <c r="B6087" t="s">
        <v>5318</v>
      </c>
      <c r="C6087" t="s">
        <v>1</v>
      </c>
      <c r="D6087" s="2" t="str">
        <f t="shared" si="365"/>
        <v>KOW-SW1-R-0071</v>
      </c>
      <c r="E6087" t="s">
        <v>220</v>
      </c>
      <c r="F6087" t="s">
        <v>5146</v>
      </c>
      <c r="G6087" t="s">
        <v>2029</v>
      </c>
      <c r="H6087" t="str">
        <f>VLOOKUP(E6087,[1]data!$D$3:$AK$1000,34,0)</f>
        <v>SweatShirts</v>
      </c>
      <c r="I6087">
        <v>1999</v>
      </c>
      <c r="J6087" t="str">
        <f>VLOOKUP(E6087,[1]data!$D$3:$AJ$1048576,33,0)</f>
        <v>1799-2299</v>
      </c>
      <c r="K6087" t="s">
        <v>5447</v>
      </c>
      <c r="L6087" t="s">
        <v>473</v>
      </c>
      <c r="M6087">
        <v>1</v>
      </c>
      <c r="N6087">
        <v>1427.68</v>
      </c>
      <c r="O6087">
        <v>0</v>
      </c>
      <c r="P6087">
        <v>0</v>
      </c>
      <c r="Q6087">
        <v>1427.68</v>
      </c>
      <c r="R6087">
        <v>0</v>
      </c>
      <c r="S6087">
        <v>0</v>
      </c>
      <c r="T6087">
        <v>0</v>
      </c>
      <c r="U6087">
        <v>171.32</v>
      </c>
      <c r="V6087">
        <v>1599</v>
      </c>
      <c r="W6087">
        <v>1</v>
      </c>
      <c r="X6087">
        <v>1999</v>
      </c>
      <c r="Y6087">
        <v>400</v>
      </c>
      <c r="Z6087" s="1">
        <v>0.20010005002501249</v>
      </c>
    </row>
    <row r="6088" spans="1:26">
      <c r="A6088" s="2">
        <v>45108</v>
      </c>
      <c r="B6088" t="s">
        <v>5318</v>
      </c>
      <c r="C6088" t="s">
        <v>1</v>
      </c>
      <c r="D6088" s="2" t="str">
        <f t="shared" si="365"/>
        <v>KOW-TRA2-R-000</v>
      </c>
      <c r="E6088" t="s">
        <v>149</v>
      </c>
      <c r="F6088" t="s">
        <v>317</v>
      </c>
      <c r="G6088">
        <v>44</v>
      </c>
      <c r="H6088" t="str">
        <f>VLOOKUP(E6088,[1]data!$D$3:$AK$1000,34,0)</f>
        <v>Traditional</v>
      </c>
      <c r="I6088">
        <v>1799</v>
      </c>
      <c r="J6088" t="str">
        <f>VLOOKUP(E6088,[1]data!$D$3:$AJ$1048576,33,0)</f>
        <v>1799-2299</v>
      </c>
      <c r="K6088" t="s">
        <v>5335</v>
      </c>
      <c r="L6088" t="s">
        <v>255</v>
      </c>
      <c r="M6088">
        <v>1</v>
      </c>
      <c r="N6088">
        <v>1160.47</v>
      </c>
      <c r="O6088">
        <v>-232.09</v>
      </c>
      <c r="P6088">
        <v>0</v>
      </c>
      <c r="Q6088">
        <v>928.38</v>
      </c>
      <c r="R6088">
        <v>0</v>
      </c>
      <c r="S6088">
        <v>0</v>
      </c>
      <c r="T6088">
        <v>0</v>
      </c>
      <c r="U6088">
        <v>222.82</v>
      </c>
      <c r="V6088">
        <v>1151.2</v>
      </c>
      <c r="W6088">
        <v>1</v>
      </c>
      <c r="X6088">
        <v>1799</v>
      </c>
      <c r="Y6088">
        <v>647.79999999999995</v>
      </c>
      <c r="Z6088" s="1">
        <v>0.36008893829905503</v>
      </c>
    </row>
    <row r="6089" spans="1:26">
      <c r="A6089" s="2">
        <v>45108</v>
      </c>
      <c r="B6089" t="s">
        <v>5318</v>
      </c>
      <c r="C6089" t="s">
        <v>1</v>
      </c>
      <c r="D6089" s="2" t="str">
        <f t="shared" si="365"/>
        <v>KOW-AMZ1P3-R-0</v>
      </c>
      <c r="E6089" t="s">
        <v>199</v>
      </c>
      <c r="F6089" t="s">
        <v>5018</v>
      </c>
      <c r="G6089" t="s">
        <v>2108</v>
      </c>
      <c r="H6089" t="str">
        <f>VLOOKUP(E6089,[1]data!$D$3:$AK$1000,34,0)</f>
        <v>Casual</v>
      </c>
      <c r="I6089">
        <v>1899</v>
      </c>
      <c r="J6089" t="str">
        <f>VLOOKUP(E6089,[1]data!$D$3:$AJ$1048576,33,0)</f>
        <v>1799-2299</v>
      </c>
      <c r="K6089" t="s">
        <v>5448</v>
      </c>
      <c r="L6089" t="s">
        <v>255</v>
      </c>
      <c r="M6089">
        <v>1</v>
      </c>
      <c r="N6089">
        <v>1225</v>
      </c>
      <c r="O6089">
        <v>0</v>
      </c>
      <c r="P6089">
        <v>0</v>
      </c>
      <c r="Q6089">
        <v>1225</v>
      </c>
      <c r="R6089">
        <v>0</v>
      </c>
      <c r="S6089">
        <v>0</v>
      </c>
      <c r="T6089">
        <v>0</v>
      </c>
      <c r="U6089">
        <v>294</v>
      </c>
      <c r="V6089">
        <v>1519</v>
      </c>
      <c r="W6089">
        <v>1</v>
      </c>
      <c r="X6089">
        <v>1899</v>
      </c>
      <c r="Y6089">
        <v>380</v>
      </c>
      <c r="Z6089" s="1">
        <v>0.2001053185887309</v>
      </c>
    </row>
    <row r="6090" spans="1:26">
      <c r="A6090" s="2">
        <v>45108</v>
      </c>
      <c r="B6090" t="s">
        <v>5318</v>
      </c>
      <c r="C6090" t="s">
        <v>1</v>
      </c>
      <c r="D6090" s="2" t="str">
        <f t="shared" si="365"/>
        <v>KOW-CA2-CLS-00</v>
      </c>
      <c r="E6090" t="s">
        <v>14</v>
      </c>
      <c r="F6090" t="s">
        <v>729</v>
      </c>
      <c r="G6090">
        <v>44</v>
      </c>
      <c r="H6090" t="str">
        <f>VLOOKUP(E6090,[1]data!$D$3:$AK$1000,34,0)</f>
        <v>Casual</v>
      </c>
      <c r="I6090">
        <v>2299</v>
      </c>
      <c r="J6090" t="str">
        <f>VLOOKUP(E6090,[1]data!$D$3:$AJ$1048576,33,0)</f>
        <v>1799-2299</v>
      </c>
      <c r="K6090" t="s">
        <v>5341</v>
      </c>
      <c r="L6090" t="s">
        <v>255</v>
      </c>
      <c r="M6090">
        <v>1</v>
      </c>
      <c r="N6090">
        <v>927.42</v>
      </c>
      <c r="O6090">
        <v>-92.74</v>
      </c>
      <c r="P6090">
        <v>0</v>
      </c>
      <c r="Q6090">
        <v>834.68</v>
      </c>
      <c r="R6090">
        <v>0</v>
      </c>
      <c r="S6090">
        <v>0</v>
      </c>
      <c r="T6090">
        <v>0</v>
      </c>
      <c r="U6090">
        <v>200.32</v>
      </c>
      <c r="V6090">
        <v>1035</v>
      </c>
      <c r="W6090">
        <v>1</v>
      </c>
      <c r="X6090">
        <v>2299</v>
      </c>
      <c r="Y6090">
        <v>1264</v>
      </c>
      <c r="Z6090" s="1">
        <v>0.54980426272292304</v>
      </c>
    </row>
    <row r="6091" spans="1:26">
      <c r="A6091" s="2">
        <v>45108</v>
      </c>
      <c r="B6091" t="s">
        <v>5318</v>
      </c>
      <c r="C6091" t="s">
        <v>1</v>
      </c>
      <c r="D6091" s="2" t="str">
        <f t="shared" si="365"/>
        <v>KOW-LI2-R-0006</v>
      </c>
      <c r="E6091" t="s">
        <v>104</v>
      </c>
      <c r="F6091" t="s">
        <v>258</v>
      </c>
      <c r="G6091">
        <v>46</v>
      </c>
      <c r="H6091" t="str">
        <f>VLOOKUP(E6091,[1]data!$D$3:$AK$1000,34,0)</f>
        <v>Linen</v>
      </c>
      <c r="I6091">
        <v>3499</v>
      </c>
      <c r="J6091" t="str">
        <f>VLOOKUP(E6091,[1]data!$D$3:$AJ$1048576,33,0)</f>
        <v>3499-3999</v>
      </c>
      <c r="K6091" t="s">
        <v>5449</v>
      </c>
      <c r="L6091" t="s">
        <v>255</v>
      </c>
      <c r="M6091">
        <v>1</v>
      </c>
      <c r="N6091">
        <v>1562.5</v>
      </c>
      <c r="O6091">
        <v>-156.25</v>
      </c>
      <c r="P6091">
        <v>0</v>
      </c>
      <c r="Q6091">
        <v>1406.25</v>
      </c>
      <c r="R6091">
        <v>0</v>
      </c>
      <c r="S6091">
        <v>0</v>
      </c>
      <c r="T6091">
        <v>0</v>
      </c>
      <c r="U6091">
        <v>168.75</v>
      </c>
      <c r="V6091">
        <v>1575</v>
      </c>
      <c r="W6091">
        <v>1</v>
      </c>
      <c r="X6091">
        <v>3499</v>
      </c>
      <c r="Y6091">
        <v>1924</v>
      </c>
      <c r="Z6091" s="1">
        <v>0.54987139182623612</v>
      </c>
    </row>
    <row r="6092" spans="1:26">
      <c r="A6092" s="2">
        <v>45108</v>
      </c>
      <c r="B6092" t="s">
        <v>5318</v>
      </c>
      <c r="C6092" t="s">
        <v>1</v>
      </c>
      <c r="D6092" s="2" t="str">
        <f t="shared" si="365"/>
        <v>KOW-KU6-CLS-00</v>
      </c>
      <c r="E6092" t="s">
        <v>93</v>
      </c>
      <c r="F6092" t="s">
        <v>293</v>
      </c>
      <c r="G6092">
        <v>39</v>
      </c>
      <c r="H6092" t="str">
        <f>VLOOKUP(E6092,[1]data!$D$3:$AK$1000,34,0)</f>
        <v>Linen</v>
      </c>
      <c r="I6092">
        <v>3499</v>
      </c>
      <c r="J6092" t="str">
        <f>VLOOKUP(E6092,[1]data!$D$3:$AJ$1048576,33,0)</f>
        <v>3499-3999</v>
      </c>
      <c r="K6092" t="s">
        <v>5321</v>
      </c>
      <c r="L6092" t="s">
        <v>255</v>
      </c>
      <c r="M6092">
        <v>1</v>
      </c>
      <c r="N6092">
        <v>1562.49</v>
      </c>
      <c r="O6092">
        <v>-234.37</v>
      </c>
      <c r="P6092">
        <v>0</v>
      </c>
      <c r="Q6092">
        <v>1328.12</v>
      </c>
      <c r="R6092">
        <v>0</v>
      </c>
      <c r="S6092">
        <v>0</v>
      </c>
      <c r="T6092">
        <v>0</v>
      </c>
      <c r="U6092">
        <v>159.38</v>
      </c>
      <c r="V6092">
        <v>1487.5</v>
      </c>
      <c r="W6092">
        <v>1</v>
      </c>
      <c r="X6092">
        <v>3499</v>
      </c>
      <c r="Y6092">
        <v>2011.5</v>
      </c>
      <c r="Z6092" s="1">
        <v>0.57487853672477851</v>
      </c>
    </row>
    <row r="6093" spans="1:26">
      <c r="A6093" s="2">
        <v>45108</v>
      </c>
      <c r="B6093" t="s">
        <v>5318</v>
      </c>
      <c r="C6093" t="s">
        <v>1</v>
      </c>
      <c r="D6093" s="2" t="str">
        <f t="shared" si="365"/>
        <v>KOW-KU6-CLS-00</v>
      </c>
      <c r="E6093" t="s">
        <v>93</v>
      </c>
      <c r="F6093" t="s">
        <v>293</v>
      </c>
      <c r="G6093">
        <v>39</v>
      </c>
      <c r="H6093" t="str">
        <f>VLOOKUP(E6093,[1]data!$D$3:$AK$1000,34,0)</f>
        <v>Linen</v>
      </c>
      <c r="I6093">
        <v>3499</v>
      </c>
      <c r="J6093" t="str">
        <f>VLOOKUP(E6093,[1]data!$D$3:$AJ$1048576,33,0)</f>
        <v>3499-3999</v>
      </c>
      <c r="K6093" t="s">
        <v>5405</v>
      </c>
      <c r="L6093" t="s">
        <v>255</v>
      </c>
      <c r="M6093">
        <v>1</v>
      </c>
      <c r="N6093">
        <v>1411.29</v>
      </c>
      <c r="O6093">
        <v>-211.69</v>
      </c>
      <c r="P6093">
        <v>0</v>
      </c>
      <c r="Q6093">
        <v>1199.5999999999999</v>
      </c>
      <c r="R6093">
        <v>0</v>
      </c>
      <c r="S6093">
        <v>0</v>
      </c>
      <c r="T6093">
        <v>0</v>
      </c>
      <c r="U6093">
        <v>287.89999999999998</v>
      </c>
      <c r="V6093">
        <v>1487.5</v>
      </c>
      <c r="W6093">
        <v>1</v>
      </c>
      <c r="X6093">
        <v>3499</v>
      </c>
      <c r="Y6093">
        <v>2011.5</v>
      </c>
      <c r="Z6093" s="1">
        <v>0.57487853672477851</v>
      </c>
    </row>
    <row r="6094" spans="1:26">
      <c r="A6094" s="2">
        <v>45108</v>
      </c>
      <c r="B6094" t="s">
        <v>5318</v>
      </c>
      <c r="C6094" t="s">
        <v>1</v>
      </c>
      <c r="D6094" s="2" t="str">
        <f t="shared" si="365"/>
        <v>KOW-KU1-R-0002</v>
      </c>
      <c r="E6094" t="s">
        <v>85</v>
      </c>
      <c r="F6094" t="s">
        <v>264</v>
      </c>
      <c r="G6094">
        <v>44</v>
      </c>
      <c r="H6094" t="str">
        <f>VLOOKUP(E6094,[1]data!$D$3:$AK$1000,34,0)</f>
        <v>Hoodie</v>
      </c>
      <c r="I6094">
        <v>2799</v>
      </c>
      <c r="J6094" t="str">
        <f>VLOOKUP(E6094,[1]data!$D$3:$AJ$1048576,33,0)</f>
        <v>2499-2999</v>
      </c>
      <c r="K6094" t="s">
        <v>5422</v>
      </c>
      <c r="L6094" t="s">
        <v>255</v>
      </c>
      <c r="M6094">
        <v>1</v>
      </c>
      <c r="N6094">
        <v>1805.64</v>
      </c>
      <c r="O6094">
        <v>-180.56</v>
      </c>
      <c r="P6094">
        <v>0</v>
      </c>
      <c r="Q6094">
        <v>1625.08</v>
      </c>
      <c r="R6094">
        <v>0</v>
      </c>
      <c r="S6094">
        <v>0</v>
      </c>
      <c r="T6094">
        <v>0</v>
      </c>
      <c r="U6094">
        <v>390.02</v>
      </c>
      <c r="V6094">
        <v>2015.1</v>
      </c>
      <c r="W6094">
        <v>1</v>
      </c>
      <c r="X6094">
        <v>2799</v>
      </c>
      <c r="Y6094">
        <v>783.90000000000009</v>
      </c>
      <c r="Z6094" s="1">
        <v>0.28006430868167204</v>
      </c>
    </row>
    <row r="6095" spans="1:26">
      <c r="A6095" s="2">
        <v>45108</v>
      </c>
      <c r="B6095" t="s">
        <v>5318</v>
      </c>
      <c r="C6095" t="s">
        <v>1</v>
      </c>
      <c r="D6095" s="2" t="str">
        <f t="shared" si="365"/>
        <v>KOW-KU1-R-0002</v>
      </c>
      <c r="E6095" t="s">
        <v>85</v>
      </c>
      <c r="F6095" t="s">
        <v>264</v>
      </c>
      <c r="G6095">
        <v>44</v>
      </c>
      <c r="H6095" t="str">
        <f>VLOOKUP(E6095,[1]data!$D$3:$AK$1000,34,0)</f>
        <v>Hoodie</v>
      </c>
      <c r="I6095">
        <v>2799</v>
      </c>
      <c r="J6095" t="str">
        <f>VLOOKUP(E6095,[1]data!$D$3:$AJ$1048576,33,0)</f>
        <v>2499-2999</v>
      </c>
      <c r="K6095" t="s">
        <v>5450</v>
      </c>
      <c r="L6095" t="s">
        <v>255</v>
      </c>
      <c r="M6095">
        <v>1</v>
      </c>
      <c r="N6095">
        <v>1999.11</v>
      </c>
      <c r="O6095">
        <v>0</v>
      </c>
      <c r="P6095">
        <v>0</v>
      </c>
      <c r="Q6095">
        <v>1999.11</v>
      </c>
      <c r="R6095">
        <v>0</v>
      </c>
      <c r="S6095">
        <v>0</v>
      </c>
      <c r="T6095">
        <v>0</v>
      </c>
      <c r="U6095">
        <v>239.89</v>
      </c>
      <c r="V6095">
        <v>2239</v>
      </c>
      <c r="W6095">
        <v>1</v>
      </c>
      <c r="X6095">
        <v>2799</v>
      </c>
      <c r="Y6095">
        <v>560</v>
      </c>
      <c r="Z6095" s="1">
        <v>0.2000714540907467</v>
      </c>
    </row>
    <row r="6096" spans="1:26">
      <c r="A6096" s="2">
        <v>45108</v>
      </c>
      <c r="B6096" t="s">
        <v>5318</v>
      </c>
      <c r="C6096" t="s">
        <v>1</v>
      </c>
      <c r="D6096" s="2" t="str">
        <f t="shared" si="365"/>
        <v>KOW-CC05-R-004</v>
      </c>
      <c r="E6096" t="s">
        <v>190</v>
      </c>
      <c r="F6096" t="s">
        <v>4567</v>
      </c>
      <c r="G6096" t="s">
        <v>2080</v>
      </c>
      <c r="H6096" t="str">
        <f>VLOOKUP(E6096,[1]data!$D$3:$AK$1000,34,0)</f>
        <v>Polo Tees</v>
      </c>
      <c r="I6096">
        <v>1299</v>
      </c>
      <c r="J6096" t="str">
        <f>VLOOKUP(E6096,[1]data!$D$3:$AJ$1048576,33,0)</f>
        <v>1099-1499</v>
      </c>
      <c r="K6096" t="s">
        <v>5451</v>
      </c>
      <c r="L6096" t="s">
        <v>255</v>
      </c>
      <c r="M6096">
        <v>1</v>
      </c>
      <c r="N6096">
        <v>927.68</v>
      </c>
      <c r="O6096">
        <v>0</v>
      </c>
      <c r="P6096">
        <v>0</v>
      </c>
      <c r="Q6096">
        <v>927.68</v>
      </c>
      <c r="R6096">
        <v>0</v>
      </c>
      <c r="S6096">
        <v>0</v>
      </c>
      <c r="T6096">
        <v>0</v>
      </c>
      <c r="U6096">
        <v>111.32</v>
      </c>
      <c r="V6096">
        <v>1039</v>
      </c>
      <c r="W6096">
        <v>1</v>
      </c>
      <c r="X6096">
        <v>1299</v>
      </c>
      <c r="Y6096">
        <v>260</v>
      </c>
      <c r="Z6096" s="1">
        <v>0.20015396458814472</v>
      </c>
    </row>
    <row r="6097" spans="1:26">
      <c r="A6097" s="2">
        <v>45108</v>
      </c>
      <c r="B6097" t="s">
        <v>5318</v>
      </c>
      <c r="C6097" t="s">
        <v>1</v>
      </c>
      <c r="D6097" s="2" t="str">
        <f t="shared" si="365"/>
        <v>KOW-PO27-S-002</v>
      </c>
      <c r="E6097" t="s">
        <v>138</v>
      </c>
      <c r="F6097" t="s">
        <v>393</v>
      </c>
      <c r="G6097">
        <v>44</v>
      </c>
      <c r="H6097" t="str">
        <f>VLOOKUP(E6097,[1]data!$D$3:$AK$1000,34,0)</f>
        <v>Classic</v>
      </c>
      <c r="I6097">
        <v>2199</v>
      </c>
      <c r="J6097" t="str">
        <f>VLOOKUP(E6097,[1]data!$D$3:$AJ$1048576,33,0)</f>
        <v>1799-2299</v>
      </c>
      <c r="K6097" t="s">
        <v>5328</v>
      </c>
      <c r="L6097" t="s">
        <v>255</v>
      </c>
      <c r="M6097">
        <v>1</v>
      </c>
      <c r="N6097">
        <v>981.25</v>
      </c>
      <c r="O6097">
        <v>-147.18</v>
      </c>
      <c r="P6097">
        <v>0</v>
      </c>
      <c r="Q6097">
        <v>834.07</v>
      </c>
      <c r="R6097">
        <v>0</v>
      </c>
      <c r="S6097">
        <v>0</v>
      </c>
      <c r="T6097">
        <v>0</v>
      </c>
      <c r="U6097">
        <v>100.08</v>
      </c>
      <c r="V6097">
        <v>934.15</v>
      </c>
      <c r="W6097">
        <v>1</v>
      </c>
      <c r="X6097">
        <v>2199</v>
      </c>
      <c r="Y6097">
        <v>1264.8499999999999</v>
      </c>
      <c r="Z6097" s="1">
        <v>0.57519326966803086</v>
      </c>
    </row>
    <row r="6098" spans="1:26">
      <c r="A6098" s="2">
        <v>45108</v>
      </c>
      <c r="B6098" t="s">
        <v>5318</v>
      </c>
      <c r="C6098" t="s">
        <v>1</v>
      </c>
      <c r="D6098" s="2" t="str">
        <f t="shared" si="365"/>
        <v>KOW-TEE2-R-007</v>
      </c>
      <c r="E6098" t="s">
        <v>201</v>
      </c>
      <c r="F6098" t="s">
        <v>4893</v>
      </c>
      <c r="G6098" t="s">
        <v>2011</v>
      </c>
      <c r="H6098" t="str">
        <f>VLOOKUP(E6098,[1]data!$D$3:$AK$1000,34,0)</f>
        <v>Crew Neck Tee</v>
      </c>
      <c r="I6098">
        <v>749</v>
      </c>
      <c r="J6098" t="str">
        <f>VLOOKUP(E6098,[1]data!$D$3:$AJ$1048576,33,0)</f>
        <v>399-799</v>
      </c>
      <c r="K6098" t="s">
        <v>5342</v>
      </c>
      <c r="L6098" t="s">
        <v>255</v>
      </c>
      <c r="M6098">
        <v>1</v>
      </c>
      <c r="N6098">
        <v>483.06</v>
      </c>
      <c r="O6098">
        <v>0</v>
      </c>
      <c r="P6098">
        <v>0</v>
      </c>
      <c r="Q6098">
        <v>483.06</v>
      </c>
      <c r="R6098">
        <v>0</v>
      </c>
      <c r="S6098">
        <v>0</v>
      </c>
      <c r="T6098">
        <v>0</v>
      </c>
      <c r="U6098">
        <v>115.94</v>
      </c>
      <c r="V6098">
        <v>599</v>
      </c>
      <c r="W6098">
        <v>1</v>
      </c>
      <c r="X6098">
        <v>749</v>
      </c>
      <c r="Y6098">
        <v>150</v>
      </c>
      <c r="Z6098" s="1">
        <v>0.20026702269692923</v>
      </c>
    </row>
    <row r="6099" spans="1:26">
      <c r="A6099" s="2">
        <v>45108</v>
      </c>
      <c r="B6099" t="s">
        <v>5318</v>
      </c>
      <c r="C6099" t="s">
        <v>1</v>
      </c>
      <c r="D6099" s="2" t="str">
        <f t="shared" si="365"/>
        <v>KOW-TRA6-R-000</v>
      </c>
      <c r="E6099" t="s">
        <v>161</v>
      </c>
      <c r="F6099" t="s">
        <v>256</v>
      </c>
      <c r="G6099">
        <v>46</v>
      </c>
      <c r="H6099" t="str">
        <f>VLOOKUP(E6099,[1]data!$D$3:$AK$1000,34,0)</f>
        <v>Traditional</v>
      </c>
      <c r="I6099">
        <v>1499</v>
      </c>
      <c r="J6099" t="str">
        <f>VLOOKUP(E6099,[1]data!$D$3:$AJ$1048576,33,0)</f>
        <v>1099-1499</v>
      </c>
      <c r="K6099" t="s">
        <v>5449</v>
      </c>
      <c r="L6099" t="s">
        <v>255</v>
      </c>
      <c r="M6099">
        <v>1</v>
      </c>
      <c r="N6099">
        <v>1070.53</v>
      </c>
      <c r="O6099">
        <v>-107.05</v>
      </c>
      <c r="P6099">
        <v>0</v>
      </c>
      <c r="Q6099">
        <v>963.48</v>
      </c>
      <c r="R6099">
        <v>0</v>
      </c>
      <c r="S6099">
        <v>0</v>
      </c>
      <c r="T6099">
        <v>0</v>
      </c>
      <c r="U6099">
        <v>115.62</v>
      </c>
      <c r="V6099">
        <v>1079.0999999999999</v>
      </c>
      <c r="W6099">
        <v>1</v>
      </c>
      <c r="X6099">
        <v>1499</v>
      </c>
      <c r="Y6099">
        <v>419.90000000000009</v>
      </c>
      <c r="Z6099" s="1">
        <v>0.28012008005336897</v>
      </c>
    </row>
    <row r="6100" spans="1:26">
      <c r="A6100" s="2">
        <v>45108</v>
      </c>
      <c r="B6100" t="s">
        <v>5318</v>
      </c>
      <c r="C6100" t="s">
        <v>1</v>
      </c>
      <c r="D6100" s="2" t="str">
        <f t="shared" si="365"/>
        <v>KOW-TRA6-R-000</v>
      </c>
      <c r="E6100" t="s">
        <v>161</v>
      </c>
      <c r="F6100" t="s">
        <v>256</v>
      </c>
      <c r="G6100">
        <v>46</v>
      </c>
      <c r="H6100" t="str">
        <f>VLOOKUP(E6100,[1]data!$D$3:$AK$1000,34,0)</f>
        <v>Traditional</v>
      </c>
      <c r="I6100">
        <v>1499</v>
      </c>
      <c r="J6100" t="str">
        <f>VLOOKUP(E6100,[1]data!$D$3:$AJ$1048576,33,0)</f>
        <v>1099-1499</v>
      </c>
      <c r="K6100" t="s">
        <v>5452</v>
      </c>
      <c r="L6100" t="s">
        <v>255</v>
      </c>
      <c r="M6100">
        <v>1</v>
      </c>
      <c r="N6100">
        <v>1070.54</v>
      </c>
      <c r="O6100">
        <v>0</v>
      </c>
      <c r="P6100">
        <v>0</v>
      </c>
      <c r="Q6100">
        <v>1070.54</v>
      </c>
      <c r="R6100">
        <v>0</v>
      </c>
      <c r="S6100">
        <v>0</v>
      </c>
      <c r="T6100">
        <v>0</v>
      </c>
      <c r="U6100">
        <v>128.46</v>
      </c>
      <c r="V6100">
        <v>1199</v>
      </c>
      <c r="W6100">
        <v>1</v>
      </c>
      <c r="X6100">
        <v>1499</v>
      </c>
      <c r="Y6100">
        <v>300</v>
      </c>
      <c r="Z6100" s="1">
        <v>0.20013342228152101</v>
      </c>
    </row>
    <row r="6101" spans="1:26">
      <c r="A6101" s="2">
        <v>45108</v>
      </c>
      <c r="B6101" t="s">
        <v>5318</v>
      </c>
      <c r="C6101" t="s">
        <v>1</v>
      </c>
      <c r="D6101" s="2" t="str">
        <f t="shared" si="365"/>
        <v>KOW-CC10-R-003</v>
      </c>
      <c r="E6101" t="s">
        <v>179</v>
      </c>
      <c r="F6101" t="s">
        <v>4133</v>
      </c>
      <c r="G6101">
        <v>32</v>
      </c>
      <c r="H6101" t="str">
        <f>VLOOKUP(E6101,[1]data!$D$3:$AK$1000,34,0)</f>
        <v>Casual</v>
      </c>
      <c r="I6101">
        <v>2499</v>
      </c>
      <c r="J6101" t="str">
        <f>VLOOKUP(E6101,[1]data!$D$3:$AJ$1048576,33,0)</f>
        <v>2499-2999</v>
      </c>
      <c r="K6101" t="s">
        <v>5453</v>
      </c>
      <c r="L6101" t="s">
        <v>255</v>
      </c>
      <c r="M6101">
        <v>1</v>
      </c>
      <c r="N6101">
        <v>1784.82</v>
      </c>
      <c r="O6101">
        <v>0</v>
      </c>
      <c r="P6101">
        <v>0</v>
      </c>
      <c r="Q6101">
        <v>1784.82</v>
      </c>
      <c r="R6101">
        <v>0</v>
      </c>
      <c r="S6101">
        <v>0</v>
      </c>
      <c r="T6101">
        <v>0</v>
      </c>
      <c r="U6101">
        <v>214.18</v>
      </c>
      <c r="V6101">
        <v>1999</v>
      </c>
      <c r="W6101">
        <v>1</v>
      </c>
      <c r="X6101">
        <v>2499</v>
      </c>
      <c r="Y6101">
        <v>500</v>
      </c>
      <c r="Z6101" s="1">
        <v>0.20008003201280511</v>
      </c>
    </row>
    <row r="6102" spans="1:26">
      <c r="A6102" s="2">
        <v>45108</v>
      </c>
      <c r="B6102" t="s">
        <v>5318</v>
      </c>
      <c r="C6102" t="s">
        <v>1</v>
      </c>
      <c r="D6102" s="2" t="str">
        <f t="shared" si="365"/>
        <v>KOW-UKI3-S-003</v>
      </c>
      <c r="E6102" t="s">
        <v>169</v>
      </c>
      <c r="F6102" t="s">
        <v>270</v>
      </c>
      <c r="G6102">
        <v>40</v>
      </c>
      <c r="H6102" t="str">
        <f>VLOOKUP(E6102,[1]data!$D$3:$AK$1000,34,0)</f>
        <v>Casual</v>
      </c>
      <c r="I6102">
        <v>2199</v>
      </c>
      <c r="J6102" t="str">
        <f>VLOOKUP(E6102,[1]data!$D$3:$AJ$1048576,33,0)</f>
        <v>1799-2299</v>
      </c>
      <c r="K6102" t="s">
        <v>5440</v>
      </c>
      <c r="L6102" t="s">
        <v>255</v>
      </c>
      <c r="M6102">
        <v>1</v>
      </c>
      <c r="N6102">
        <v>982.14</v>
      </c>
      <c r="O6102">
        <v>-98.21</v>
      </c>
      <c r="P6102">
        <v>0</v>
      </c>
      <c r="Q6102">
        <v>883.93</v>
      </c>
      <c r="R6102">
        <v>0</v>
      </c>
      <c r="S6102">
        <v>0</v>
      </c>
      <c r="T6102">
        <v>0</v>
      </c>
      <c r="U6102">
        <v>106.07</v>
      </c>
      <c r="V6102">
        <v>990</v>
      </c>
      <c r="W6102">
        <v>1</v>
      </c>
      <c r="X6102">
        <v>2199</v>
      </c>
      <c r="Y6102">
        <v>1209</v>
      </c>
      <c r="Z6102" s="1">
        <v>0.54979536152796726</v>
      </c>
    </row>
    <row r="6103" spans="1:26">
      <c r="A6103" s="2">
        <v>45108</v>
      </c>
      <c r="B6103" t="s">
        <v>5318</v>
      </c>
      <c r="C6103" t="s">
        <v>1</v>
      </c>
      <c r="D6103" s="2" t="str">
        <f t="shared" si="365"/>
        <v>KOW-UKI3-S-003</v>
      </c>
      <c r="E6103" t="s">
        <v>169</v>
      </c>
      <c r="F6103" t="s">
        <v>270</v>
      </c>
      <c r="G6103">
        <v>40</v>
      </c>
      <c r="H6103" t="str">
        <f>VLOOKUP(E6103,[1]data!$D$3:$AK$1000,34,0)</f>
        <v>Casual</v>
      </c>
      <c r="I6103">
        <v>2199</v>
      </c>
      <c r="J6103" t="str">
        <f>VLOOKUP(E6103,[1]data!$D$3:$AJ$1048576,33,0)</f>
        <v>1799-2299</v>
      </c>
      <c r="K6103" t="s">
        <v>5426</v>
      </c>
      <c r="L6103" t="s">
        <v>255</v>
      </c>
      <c r="M6103">
        <v>1</v>
      </c>
      <c r="N6103">
        <v>982.14</v>
      </c>
      <c r="O6103">
        <v>-147.32</v>
      </c>
      <c r="P6103">
        <v>0</v>
      </c>
      <c r="Q6103">
        <v>834.82</v>
      </c>
      <c r="R6103">
        <v>0</v>
      </c>
      <c r="S6103">
        <v>0</v>
      </c>
      <c r="T6103">
        <v>0</v>
      </c>
      <c r="U6103">
        <v>100.18</v>
      </c>
      <c r="V6103">
        <v>935</v>
      </c>
      <c r="W6103">
        <v>1</v>
      </c>
      <c r="X6103">
        <v>2199</v>
      </c>
      <c r="Y6103">
        <v>1264</v>
      </c>
      <c r="Z6103" s="1">
        <v>0.57480673033196905</v>
      </c>
    </row>
    <row r="6104" spans="1:26">
      <c r="A6104" s="2">
        <v>45109</v>
      </c>
      <c r="B6104" t="s">
        <v>5318</v>
      </c>
      <c r="C6104" t="s">
        <v>1</v>
      </c>
      <c r="D6104" s="2" t="str">
        <f t="shared" si="365"/>
        <v>KOW-PIQ-R-0032</v>
      </c>
      <c r="E6104" t="s">
        <v>125</v>
      </c>
      <c r="F6104" t="s">
        <v>2010</v>
      </c>
      <c r="G6104" t="s">
        <v>2022</v>
      </c>
      <c r="H6104" t="str">
        <f>VLOOKUP(E6104,[1]data!$D$3:$AK$1000,34,0)</f>
        <v>Knit Shirt</v>
      </c>
      <c r="I6104">
        <v>2499</v>
      </c>
      <c r="J6104" t="str">
        <f>VLOOKUP(E6104,[1]data!$D$3:$AJ$1048576,33,0)</f>
        <v>2499-2999</v>
      </c>
      <c r="K6104" t="s">
        <v>5454</v>
      </c>
      <c r="L6104" t="s">
        <v>255</v>
      </c>
      <c r="M6104">
        <v>1</v>
      </c>
      <c r="N6104">
        <v>1784.82</v>
      </c>
      <c r="O6104">
        <v>0</v>
      </c>
      <c r="P6104">
        <v>0</v>
      </c>
      <c r="Q6104">
        <v>1784.82</v>
      </c>
      <c r="R6104">
        <v>0</v>
      </c>
      <c r="S6104">
        <v>0</v>
      </c>
      <c r="T6104">
        <v>0</v>
      </c>
      <c r="U6104">
        <v>214.18</v>
      </c>
      <c r="V6104">
        <v>1999</v>
      </c>
      <c r="W6104">
        <v>1</v>
      </c>
      <c r="X6104">
        <v>2499</v>
      </c>
      <c r="Y6104">
        <v>500</v>
      </c>
      <c r="Z6104" s="1">
        <v>0.20008003201280511</v>
      </c>
    </row>
    <row r="6105" spans="1:26">
      <c r="A6105" s="2">
        <v>45109</v>
      </c>
      <c r="B6105" t="s">
        <v>5318</v>
      </c>
      <c r="C6105" t="s">
        <v>1</v>
      </c>
      <c r="D6105" s="2" t="str">
        <f t="shared" si="365"/>
        <v>KOW-PIQ-R-0032</v>
      </c>
      <c r="E6105" t="s">
        <v>125</v>
      </c>
      <c r="F6105" t="s">
        <v>2010</v>
      </c>
      <c r="G6105" t="s">
        <v>2022</v>
      </c>
      <c r="H6105" t="str">
        <f>VLOOKUP(E6105,[1]data!$D$3:$AK$1000,34,0)</f>
        <v>Knit Shirt</v>
      </c>
      <c r="I6105">
        <v>2499</v>
      </c>
      <c r="J6105" t="str">
        <f>VLOOKUP(E6105,[1]data!$D$3:$AJ$1048576,33,0)</f>
        <v>2499-2999</v>
      </c>
      <c r="K6105" t="s">
        <v>5455</v>
      </c>
      <c r="L6105" t="s">
        <v>255</v>
      </c>
      <c r="M6105">
        <v>1</v>
      </c>
      <c r="N6105">
        <v>1784.82</v>
      </c>
      <c r="O6105">
        <v>-89.24</v>
      </c>
      <c r="P6105">
        <v>0</v>
      </c>
      <c r="Q6105">
        <v>1695.58</v>
      </c>
      <c r="R6105">
        <v>0</v>
      </c>
      <c r="S6105">
        <v>0</v>
      </c>
      <c r="T6105">
        <v>0</v>
      </c>
      <c r="U6105">
        <v>203.47</v>
      </c>
      <c r="V6105">
        <v>1899.05</v>
      </c>
      <c r="W6105">
        <v>1</v>
      </c>
      <c r="X6105">
        <v>2499</v>
      </c>
      <c r="Y6105">
        <v>599.95000000000005</v>
      </c>
      <c r="Z6105" s="1">
        <v>0.24007603041216488</v>
      </c>
    </row>
    <row r="6106" spans="1:26">
      <c r="A6106" s="2">
        <v>45109</v>
      </c>
      <c r="B6106" t="s">
        <v>5318</v>
      </c>
      <c r="C6106" t="s">
        <v>1</v>
      </c>
      <c r="D6106" s="2" t="str">
        <f t="shared" si="365"/>
        <v>KOW-CA6-S-0002</v>
      </c>
      <c r="E6106" t="s">
        <v>28</v>
      </c>
      <c r="F6106" t="s">
        <v>334</v>
      </c>
      <c r="G6106">
        <v>44</v>
      </c>
      <c r="H6106" t="str">
        <f>VLOOKUP(E6106,[1]data!$D$3:$AK$1000,34,0)</f>
        <v>Casual</v>
      </c>
      <c r="I6106">
        <v>1499</v>
      </c>
      <c r="J6106" t="str">
        <f>VLOOKUP(E6106,[1]data!$D$3:$AJ$1048576,33,0)</f>
        <v>1099-1499</v>
      </c>
      <c r="K6106" t="s">
        <v>5456</v>
      </c>
      <c r="L6106" t="s">
        <v>255</v>
      </c>
      <c r="M6106">
        <v>1</v>
      </c>
      <c r="N6106">
        <v>1070.53</v>
      </c>
      <c r="O6106">
        <v>-107.05</v>
      </c>
      <c r="P6106">
        <v>0</v>
      </c>
      <c r="Q6106">
        <v>963.48</v>
      </c>
      <c r="R6106">
        <v>0</v>
      </c>
      <c r="S6106">
        <v>0</v>
      </c>
      <c r="T6106">
        <v>0</v>
      </c>
      <c r="U6106">
        <v>115.62</v>
      </c>
      <c r="V6106">
        <v>1079.0999999999999</v>
      </c>
      <c r="W6106">
        <v>1</v>
      </c>
      <c r="X6106">
        <v>1499</v>
      </c>
      <c r="Y6106">
        <v>419.90000000000009</v>
      </c>
      <c r="Z6106" s="1">
        <v>0.28012008005336897</v>
      </c>
    </row>
    <row r="6107" spans="1:26">
      <c r="A6107" s="2">
        <v>45109</v>
      </c>
      <c r="B6107" t="s">
        <v>5318</v>
      </c>
      <c r="C6107" t="s">
        <v>1</v>
      </c>
      <c r="D6107" s="2" t="str">
        <f t="shared" si="365"/>
        <v>KOW-CA11-R-000</v>
      </c>
      <c r="E6107" t="s">
        <v>8</v>
      </c>
      <c r="F6107" t="s">
        <v>302</v>
      </c>
      <c r="G6107">
        <v>39</v>
      </c>
      <c r="H6107" t="str">
        <f>VLOOKUP(E6107,[1]data!$D$3:$AK$1000,34,0)</f>
        <v>Casual</v>
      </c>
      <c r="I6107">
        <v>1999</v>
      </c>
      <c r="J6107" t="str">
        <f>VLOOKUP(E6107,[1]data!$D$3:$AJ$1048576,33,0)</f>
        <v>1799-2299</v>
      </c>
      <c r="K6107" t="s">
        <v>5457</v>
      </c>
      <c r="L6107" t="s">
        <v>255</v>
      </c>
      <c r="M6107">
        <v>1</v>
      </c>
      <c r="N6107">
        <v>1427.68</v>
      </c>
      <c r="O6107">
        <v>0</v>
      </c>
      <c r="P6107">
        <v>0</v>
      </c>
      <c r="Q6107">
        <v>1427.68</v>
      </c>
      <c r="R6107">
        <v>0</v>
      </c>
      <c r="S6107">
        <v>0</v>
      </c>
      <c r="T6107">
        <v>0</v>
      </c>
      <c r="U6107">
        <v>171.32</v>
      </c>
      <c r="V6107">
        <v>1599</v>
      </c>
      <c r="W6107">
        <v>1</v>
      </c>
      <c r="X6107">
        <v>1999</v>
      </c>
      <c r="Y6107">
        <v>400</v>
      </c>
      <c r="Z6107" s="1">
        <v>0.20010005002501249</v>
      </c>
    </row>
    <row r="6108" spans="1:26">
      <c r="A6108" s="2">
        <v>45109</v>
      </c>
      <c r="B6108" t="s">
        <v>5318</v>
      </c>
      <c r="C6108" t="s">
        <v>1</v>
      </c>
      <c r="D6108" s="2" t="str">
        <f t="shared" si="365"/>
        <v>KOW-CA11-R-000</v>
      </c>
      <c r="E6108" t="s">
        <v>8</v>
      </c>
      <c r="F6108" t="s">
        <v>302</v>
      </c>
      <c r="G6108">
        <v>39</v>
      </c>
      <c r="H6108" t="str">
        <f>VLOOKUP(E6108,[1]data!$D$3:$AK$1000,34,0)</f>
        <v>Casual</v>
      </c>
      <c r="I6108">
        <v>1999</v>
      </c>
      <c r="J6108" t="str">
        <f>VLOOKUP(E6108,[1]data!$D$3:$AJ$1048576,33,0)</f>
        <v>1799-2299</v>
      </c>
      <c r="K6108" t="s">
        <v>5458</v>
      </c>
      <c r="L6108" t="s">
        <v>255</v>
      </c>
      <c r="M6108">
        <v>1</v>
      </c>
      <c r="N6108">
        <v>1427.67</v>
      </c>
      <c r="O6108">
        <v>-214.15</v>
      </c>
      <c r="P6108">
        <v>0</v>
      </c>
      <c r="Q6108">
        <v>1213.52</v>
      </c>
      <c r="R6108">
        <v>0</v>
      </c>
      <c r="S6108">
        <v>0</v>
      </c>
      <c r="T6108">
        <v>0</v>
      </c>
      <c r="U6108">
        <v>145.63</v>
      </c>
      <c r="V6108">
        <v>1359.15</v>
      </c>
      <c r="W6108">
        <v>1</v>
      </c>
      <c r="X6108">
        <v>1999</v>
      </c>
      <c r="Y6108">
        <v>639.84999999999991</v>
      </c>
      <c r="Z6108" s="1">
        <v>0.32008504252126058</v>
      </c>
    </row>
    <row r="6109" spans="1:26">
      <c r="A6109" s="2">
        <v>45109</v>
      </c>
      <c r="B6109" t="s">
        <v>5318</v>
      </c>
      <c r="C6109" t="s">
        <v>1</v>
      </c>
      <c r="D6109" s="2" t="str">
        <f t="shared" si="365"/>
        <v>KOW-CA11-R-000</v>
      </c>
      <c r="E6109" t="s">
        <v>8</v>
      </c>
      <c r="F6109" t="s">
        <v>302</v>
      </c>
      <c r="G6109">
        <v>39</v>
      </c>
      <c r="H6109" t="str">
        <f>VLOOKUP(E6109,[1]data!$D$3:$AK$1000,34,0)</f>
        <v>Casual</v>
      </c>
      <c r="I6109">
        <v>1999</v>
      </c>
      <c r="J6109" t="str">
        <f>VLOOKUP(E6109,[1]data!$D$3:$AJ$1048576,33,0)</f>
        <v>1799-2299</v>
      </c>
      <c r="K6109" t="s">
        <v>5459</v>
      </c>
      <c r="L6109" t="s">
        <v>255</v>
      </c>
      <c r="M6109">
        <v>1</v>
      </c>
      <c r="N6109">
        <v>1427.68</v>
      </c>
      <c r="O6109">
        <v>-214.15</v>
      </c>
      <c r="P6109">
        <v>0</v>
      </c>
      <c r="Q6109">
        <v>1213.53</v>
      </c>
      <c r="R6109">
        <v>0</v>
      </c>
      <c r="S6109">
        <v>0</v>
      </c>
      <c r="T6109">
        <v>0</v>
      </c>
      <c r="U6109">
        <v>145.62</v>
      </c>
      <c r="V6109">
        <v>1359.15</v>
      </c>
      <c r="W6109">
        <v>1</v>
      </c>
      <c r="X6109">
        <v>1999</v>
      </c>
      <c r="Y6109">
        <v>639.84999999999991</v>
      </c>
      <c r="Z6109" s="1">
        <v>0.32008504252126058</v>
      </c>
    </row>
    <row r="6110" spans="1:26">
      <c r="A6110" s="2">
        <v>45109</v>
      </c>
      <c r="B6110" t="s">
        <v>5318</v>
      </c>
      <c r="C6110" t="s">
        <v>1</v>
      </c>
      <c r="D6110" s="2" t="str">
        <f t="shared" si="365"/>
        <v>KOW-CA6-S-0002</v>
      </c>
      <c r="E6110" t="s">
        <v>26</v>
      </c>
      <c r="F6110" t="s">
        <v>334</v>
      </c>
      <c r="G6110">
        <v>40</v>
      </c>
      <c r="H6110" t="str">
        <f>VLOOKUP(E6110,[1]data!$D$3:$AK$1000,34,0)</f>
        <v>Casual</v>
      </c>
      <c r="I6110">
        <v>1499</v>
      </c>
      <c r="J6110" t="str">
        <f>VLOOKUP(E6110,[1]data!$D$3:$AJ$1048576,33,0)</f>
        <v>1099-1499</v>
      </c>
      <c r="K6110" t="s">
        <v>5459</v>
      </c>
      <c r="L6110" t="s">
        <v>255</v>
      </c>
      <c r="M6110">
        <v>1</v>
      </c>
      <c r="N6110">
        <v>1070.52</v>
      </c>
      <c r="O6110">
        <v>-160.57</v>
      </c>
      <c r="P6110">
        <v>0</v>
      </c>
      <c r="Q6110">
        <v>909.95</v>
      </c>
      <c r="R6110">
        <v>0</v>
      </c>
      <c r="S6110">
        <v>0</v>
      </c>
      <c r="T6110">
        <v>0</v>
      </c>
      <c r="U6110">
        <v>109.2</v>
      </c>
      <c r="V6110">
        <v>1019.15</v>
      </c>
      <c r="W6110">
        <v>1</v>
      </c>
      <c r="X6110">
        <v>1499</v>
      </c>
      <c r="Y6110">
        <v>479.85</v>
      </c>
      <c r="Z6110" s="1">
        <v>0.32011340893929285</v>
      </c>
    </row>
    <row r="6111" spans="1:26">
      <c r="A6111" s="2">
        <v>45109</v>
      </c>
      <c r="B6111" t="s">
        <v>5318</v>
      </c>
      <c r="C6111" t="s">
        <v>1</v>
      </c>
      <c r="D6111" s="2" t="str">
        <f t="shared" si="365"/>
        <v>KOW-CA3-S-0005</v>
      </c>
      <c r="E6111" t="s">
        <v>17</v>
      </c>
      <c r="F6111" t="s">
        <v>285</v>
      </c>
      <c r="G6111">
        <v>40</v>
      </c>
      <c r="H6111" t="str">
        <f>VLOOKUP(E6111,[1]data!$D$3:$AK$1000,34,0)</f>
        <v>Casual</v>
      </c>
      <c r="I6111">
        <v>1999</v>
      </c>
      <c r="J6111" t="str">
        <f>VLOOKUP(E6111,[1]data!$D$3:$AJ$1048576,33,0)</f>
        <v>1799-2299</v>
      </c>
      <c r="K6111" t="s">
        <v>5460</v>
      </c>
      <c r="L6111" t="s">
        <v>255</v>
      </c>
      <c r="M6111">
        <v>1</v>
      </c>
      <c r="N6111">
        <v>1427.68</v>
      </c>
      <c r="O6111">
        <v>0</v>
      </c>
      <c r="P6111">
        <v>0</v>
      </c>
      <c r="Q6111">
        <v>1427.68</v>
      </c>
      <c r="R6111">
        <v>0</v>
      </c>
      <c r="S6111">
        <v>0</v>
      </c>
      <c r="T6111">
        <v>0</v>
      </c>
      <c r="U6111">
        <v>171.32</v>
      </c>
      <c r="V6111">
        <v>1599</v>
      </c>
      <c r="W6111">
        <v>1</v>
      </c>
      <c r="X6111">
        <v>1999</v>
      </c>
      <c r="Y6111">
        <v>400</v>
      </c>
      <c r="Z6111" s="1">
        <v>0.20010005002501249</v>
      </c>
    </row>
    <row r="6112" spans="1:26">
      <c r="A6112" s="2">
        <v>45109</v>
      </c>
      <c r="B6112" t="s">
        <v>5318</v>
      </c>
      <c r="C6112" t="s">
        <v>1</v>
      </c>
      <c r="D6112" s="2" t="str">
        <f t="shared" si="365"/>
        <v>KOW-CC02-R-004</v>
      </c>
      <c r="E6112" t="s">
        <v>36</v>
      </c>
      <c r="F6112" t="s">
        <v>1508</v>
      </c>
      <c r="G6112">
        <v>39</v>
      </c>
      <c r="H6112" t="str">
        <f>VLOOKUP(E6112,[1]data!$D$3:$AK$1000,34,0)</f>
        <v>Casual</v>
      </c>
      <c r="I6112">
        <v>2499</v>
      </c>
      <c r="J6112" t="str">
        <f>VLOOKUP(E6112,[1]data!$D$3:$AJ$1048576,33,0)</f>
        <v>2499-2999</v>
      </c>
      <c r="K6112" t="s">
        <v>5461</v>
      </c>
      <c r="L6112" t="s">
        <v>255</v>
      </c>
      <c r="M6112">
        <v>1</v>
      </c>
      <c r="N6112">
        <v>1784.82</v>
      </c>
      <c r="O6112">
        <v>0</v>
      </c>
      <c r="P6112">
        <v>0</v>
      </c>
      <c r="Q6112">
        <v>1784.82</v>
      </c>
      <c r="R6112">
        <v>0</v>
      </c>
      <c r="S6112">
        <v>0</v>
      </c>
      <c r="T6112">
        <v>0</v>
      </c>
      <c r="U6112">
        <v>214.18</v>
      </c>
      <c r="V6112">
        <v>1999</v>
      </c>
      <c r="W6112">
        <v>1</v>
      </c>
      <c r="X6112">
        <v>2499</v>
      </c>
      <c r="Y6112">
        <v>500</v>
      </c>
      <c r="Z6112" s="1">
        <v>0.20008003201280511</v>
      </c>
    </row>
    <row r="6113" spans="1:26">
      <c r="A6113" s="2">
        <v>45109</v>
      </c>
      <c r="B6113" t="s">
        <v>5318</v>
      </c>
      <c r="C6113" t="s">
        <v>1</v>
      </c>
      <c r="D6113" s="2" t="str">
        <f t="shared" si="365"/>
        <v>KOW-CC04-R-004</v>
      </c>
      <c r="E6113" t="s">
        <v>43</v>
      </c>
      <c r="F6113" t="s">
        <v>1425</v>
      </c>
      <c r="G6113">
        <v>42</v>
      </c>
      <c r="H6113" t="str">
        <f>VLOOKUP(E6113,[1]data!$D$3:$AK$1000,34,0)</f>
        <v>Hoodie</v>
      </c>
      <c r="I6113">
        <v>2799</v>
      </c>
      <c r="J6113" t="str">
        <f>VLOOKUP(E6113,[1]data!$D$3:$AJ$1048576,33,0)</f>
        <v>2499-2999</v>
      </c>
      <c r="K6113" t="s">
        <v>5462</v>
      </c>
      <c r="L6113" t="s">
        <v>255</v>
      </c>
      <c r="M6113">
        <v>1</v>
      </c>
      <c r="N6113">
        <v>1999.11</v>
      </c>
      <c r="O6113">
        <v>0</v>
      </c>
      <c r="P6113">
        <v>0</v>
      </c>
      <c r="Q6113">
        <v>1999.11</v>
      </c>
      <c r="R6113">
        <v>0</v>
      </c>
      <c r="S6113">
        <v>0</v>
      </c>
      <c r="T6113">
        <v>0</v>
      </c>
      <c r="U6113">
        <v>239.89</v>
      </c>
      <c r="V6113">
        <v>2239</v>
      </c>
      <c r="W6113">
        <v>1</v>
      </c>
      <c r="X6113">
        <v>2799</v>
      </c>
      <c r="Y6113">
        <v>560</v>
      </c>
      <c r="Z6113" s="1">
        <v>0.2000714540907467</v>
      </c>
    </row>
    <row r="6114" spans="1:26">
      <c r="A6114" s="2">
        <v>45109</v>
      </c>
      <c r="B6114" t="s">
        <v>5318</v>
      </c>
      <c r="C6114" t="s">
        <v>1</v>
      </c>
      <c r="D6114" s="2" t="str">
        <f t="shared" si="365"/>
        <v>KOW-CC04-R-004</v>
      </c>
      <c r="E6114" t="s">
        <v>43</v>
      </c>
      <c r="F6114" t="s">
        <v>1425</v>
      </c>
      <c r="G6114">
        <v>42</v>
      </c>
      <c r="H6114" t="str">
        <f>VLOOKUP(E6114,[1]data!$D$3:$AK$1000,34,0)</f>
        <v>Hoodie</v>
      </c>
      <c r="I6114">
        <v>2799</v>
      </c>
      <c r="J6114" t="str">
        <f>VLOOKUP(E6114,[1]data!$D$3:$AJ$1048576,33,0)</f>
        <v>2499-2999</v>
      </c>
      <c r="K6114" t="s">
        <v>5463</v>
      </c>
      <c r="L6114" t="s">
        <v>255</v>
      </c>
      <c r="M6114">
        <v>1</v>
      </c>
      <c r="N6114">
        <v>1999.11</v>
      </c>
      <c r="O6114">
        <v>0</v>
      </c>
      <c r="P6114">
        <v>0</v>
      </c>
      <c r="Q6114">
        <v>1999.11</v>
      </c>
      <c r="R6114">
        <v>0</v>
      </c>
      <c r="S6114">
        <v>0</v>
      </c>
      <c r="T6114">
        <v>0</v>
      </c>
      <c r="U6114">
        <v>239.89</v>
      </c>
      <c r="V6114">
        <v>2239</v>
      </c>
      <c r="W6114">
        <v>1</v>
      </c>
      <c r="X6114">
        <v>2799</v>
      </c>
      <c r="Y6114">
        <v>560</v>
      </c>
      <c r="Z6114" s="1">
        <v>0.2000714540907467</v>
      </c>
    </row>
    <row r="6115" spans="1:26">
      <c r="A6115" s="2">
        <v>45109</v>
      </c>
      <c r="B6115" t="s">
        <v>5318</v>
      </c>
      <c r="C6115" t="s">
        <v>1</v>
      </c>
      <c r="D6115" s="2" t="str">
        <f t="shared" si="365"/>
        <v>KOW-CC04-R-004</v>
      </c>
      <c r="E6115" t="s">
        <v>43</v>
      </c>
      <c r="F6115" t="s">
        <v>1425</v>
      </c>
      <c r="G6115">
        <v>42</v>
      </c>
      <c r="H6115" t="str">
        <f>VLOOKUP(E6115,[1]data!$D$3:$AK$1000,34,0)</f>
        <v>Hoodie</v>
      </c>
      <c r="I6115">
        <v>2799</v>
      </c>
      <c r="J6115" t="str">
        <f>VLOOKUP(E6115,[1]data!$D$3:$AJ$1048576,33,0)</f>
        <v>2499-2999</v>
      </c>
      <c r="K6115" t="s">
        <v>5464</v>
      </c>
      <c r="L6115" t="s">
        <v>255</v>
      </c>
      <c r="M6115">
        <v>1</v>
      </c>
      <c r="N6115">
        <v>1999.1</v>
      </c>
      <c r="O6115">
        <v>-299.86</v>
      </c>
      <c r="P6115">
        <v>0</v>
      </c>
      <c r="Q6115">
        <v>1699.24</v>
      </c>
      <c r="R6115">
        <v>0</v>
      </c>
      <c r="S6115">
        <v>0</v>
      </c>
      <c r="T6115">
        <v>0</v>
      </c>
      <c r="U6115">
        <v>203.91</v>
      </c>
      <c r="V6115">
        <v>1903.15</v>
      </c>
      <c r="W6115">
        <v>1</v>
      </c>
      <c r="X6115">
        <v>2799</v>
      </c>
      <c r="Y6115">
        <v>895.84999999999991</v>
      </c>
      <c r="Z6115" s="1">
        <v>0.32006073597713464</v>
      </c>
    </row>
    <row r="6116" spans="1:26">
      <c r="A6116" s="2">
        <v>45109</v>
      </c>
      <c r="B6116" t="s">
        <v>5318</v>
      </c>
      <c r="C6116" t="s">
        <v>1</v>
      </c>
      <c r="D6116" s="2" t="str">
        <f t="shared" si="365"/>
        <v>KOW-CC04-R-004</v>
      </c>
      <c r="E6116" t="s">
        <v>43</v>
      </c>
      <c r="F6116" t="s">
        <v>1425</v>
      </c>
      <c r="G6116">
        <v>42</v>
      </c>
      <c r="H6116" t="str">
        <f>VLOOKUP(E6116,[1]data!$D$3:$AK$1000,34,0)</f>
        <v>Hoodie</v>
      </c>
      <c r="I6116">
        <v>2799</v>
      </c>
      <c r="J6116" t="str">
        <f>VLOOKUP(E6116,[1]data!$D$3:$AJ$1048576,33,0)</f>
        <v>2499-2999</v>
      </c>
      <c r="K6116" t="s">
        <v>5465</v>
      </c>
      <c r="L6116" t="s">
        <v>255</v>
      </c>
      <c r="M6116">
        <v>1</v>
      </c>
      <c r="N6116">
        <v>1999.11</v>
      </c>
      <c r="O6116">
        <v>0</v>
      </c>
      <c r="P6116">
        <v>0</v>
      </c>
      <c r="Q6116">
        <v>1999.11</v>
      </c>
      <c r="R6116">
        <v>0</v>
      </c>
      <c r="S6116">
        <v>0</v>
      </c>
      <c r="T6116">
        <v>0</v>
      </c>
      <c r="U6116">
        <v>239.89</v>
      </c>
      <c r="V6116">
        <v>2239</v>
      </c>
      <c r="W6116">
        <v>1</v>
      </c>
      <c r="X6116">
        <v>2799</v>
      </c>
      <c r="Y6116">
        <v>560</v>
      </c>
      <c r="Z6116" s="1">
        <v>0.2000714540907467</v>
      </c>
    </row>
    <row r="6117" spans="1:26">
      <c r="A6117" s="2">
        <v>45109</v>
      </c>
      <c r="B6117" t="s">
        <v>5318</v>
      </c>
      <c r="C6117" t="s">
        <v>1</v>
      </c>
      <c r="D6117" s="2" t="str">
        <f t="shared" si="365"/>
        <v>KOW-SW3-R-0073</v>
      </c>
      <c r="E6117" t="s">
        <v>221</v>
      </c>
      <c r="F6117" t="s">
        <v>5232</v>
      </c>
      <c r="G6117" t="s">
        <v>2029</v>
      </c>
      <c r="H6117" t="str">
        <f>VLOOKUP(E6117,[1]data!$D$3:$AK$1000,34,0)</f>
        <v>Hoodie</v>
      </c>
      <c r="I6117">
        <v>2299</v>
      </c>
      <c r="J6117" t="str">
        <f>VLOOKUP(E6117,[1]data!$D$3:$AJ$1048576,33,0)</f>
        <v>1799-2299</v>
      </c>
      <c r="K6117" t="s">
        <v>5466</v>
      </c>
      <c r="L6117" t="s">
        <v>255</v>
      </c>
      <c r="M6117">
        <v>1</v>
      </c>
      <c r="N6117">
        <v>1641.96</v>
      </c>
      <c r="O6117">
        <v>0</v>
      </c>
      <c r="P6117">
        <v>0</v>
      </c>
      <c r="Q6117">
        <v>1641.96</v>
      </c>
      <c r="R6117">
        <v>0</v>
      </c>
      <c r="S6117">
        <v>0</v>
      </c>
      <c r="T6117">
        <v>0</v>
      </c>
      <c r="U6117">
        <v>197.04</v>
      </c>
      <c r="V6117">
        <v>1839</v>
      </c>
      <c r="W6117">
        <v>1</v>
      </c>
      <c r="X6117">
        <v>2299</v>
      </c>
      <c r="Y6117">
        <v>460</v>
      </c>
      <c r="Z6117" s="1">
        <v>0.20008699434536756</v>
      </c>
    </row>
    <row r="6118" spans="1:26">
      <c r="A6118" s="2">
        <v>45109</v>
      </c>
      <c r="B6118" t="s">
        <v>5318</v>
      </c>
      <c r="C6118" t="s">
        <v>1</v>
      </c>
      <c r="D6118" s="2" t="str">
        <f t="shared" si="365"/>
        <v>KOW-TRA6-R-000</v>
      </c>
      <c r="E6118" t="s">
        <v>159</v>
      </c>
      <c r="F6118" t="s">
        <v>256</v>
      </c>
      <c r="G6118">
        <v>42</v>
      </c>
      <c r="H6118" t="str">
        <f>VLOOKUP(E6118,[1]data!$D$3:$AK$1000,34,0)</f>
        <v>Traditional</v>
      </c>
      <c r="I6118">
        <v>1499</v>
      </c>
      <c r="J6118" t="str">
        <f>VLOOKUP(E6118,[1]data!$D$3:$AJ$1048576,33,0)</f>
        <v>1099-1499</v>
      </c>
      <c r="K6118" t="s">
        <v>5467</v>
      </c>
      <c r="L6118" t="s">
        <v>255</v>
      </c>
      <c r="M6118">
        <v>1</v>
      </c>
      <c r="N6118">
        <v>1070.53</v>
      </c>
      <c r="O6118">
        <v>0</v>
      </c>
      <c r="P6118">
        <v>0</v>
      </c>
      <c r="Q6118">
        <v>1070.53</v>
      </c>
      <c r="R6118">
        <v>0</v>
      </c>
      <c r="S6118">
        <v>0</v>
      </c>
      <c r="T6118">
        <v>0</v>
      </c>
      <c r="U6118">
        <v>128.47</v>
      </c>
      <c r="V6118">
        <v>1199</v>
      </c>
      <c r="W6118">
        <v>1</v>
      </c>
      <c r="X6118">
        <v>1499</v>
      </c>
      <c r="Y6118">
        <v>300</v>
      </c>
      <c r="Z6118" s="1">
        <v>0.20013342228152101</v>
      </c>
    </row>
    <row r="6119" spans="1:26">
      <c r="A6119" s="2">
        <v>45109</v>
      </c>
      <c r="B6119" t="s">
        <v>5318</v>
      </c>
      <c r="C6119" t="s">
        <v>1</v>
      </c>
      <c r="D6119" s="2" t="str">
        <f t="shared" si="365"/>
        <v>KOW-FO1-R-0004</v>
      </c>
      <c r="E6119" t="s">
        <v>222</v>
      </c>
      <c r="F6119" t="s">
        <v>612</v>
      </c>
      <c r="G6119">
        <v>46</v>
      </c>
      <c r="H6119" t="str">
        <f>VLOOKUP(E6119,[1]data!$D$3:$AK$1000,34,0)</f>
        <v>Classic</v>
      </c>
      <c r="I6119">
        <v>1999</v>
      </c>
      <c r="J6119" t="str">
        <f>VLOOKUP(E6119,[1]data!$D$3:$AJ$1048576,33,0)</f>
        <v>1799-2299</v>
      </c>
      <c r="K6119" t="s">
        <v>5468</v>
      </c>
      <c r="L6119" t="s">
        <v>255</v>
      </c>
      <c r="M6119">
        <v>1</v>
      </c>
      <c r="N6119">
        <v>892.85</v>
      </c>
      <c r="O6119">
        <v>-89.28</v>
      </c>
      <c r="P6119">
        <v>0</v>
      </c>
      <c r="Q6119">
        <v>803.57</v>
      </c>
      <c r="R6119">
        <v>0</v>
      </c>
      <c r="S6119">
        <v>0</v>
      </c>
      <c r="T6119">
        <v>0</v>
      </c>
      <c r="U6119">
        <v>96.43</v>
      </c>
      <c r="V6119">
        <v>900</v>
      </c>
      <c r="W6119">
        <v>1</v>
      </c>
      <c r="X6119">
        <v>1999</v>
      </c>
      <c r="Y6119">
        <v>1099</v>
      </c>
      <c r="Z6119" s="1">
        <v>0.54977488744372183</v>
      </c>
    </row>
    <row r="6120" spans="1:26">
      <c r="A6120" s="2">
        <v>45109</v>
      </c>
      <c r="B6120" t="s">
        <v>5318</v>
      </c>
      <c r="C6120" t="s">
        <v>1</v>
      </c>
      <c r="D6120" s="2" t="str">
        <f t="shared" si="365"/>
        <v>KOW-CA10-S-000</v>
      </c>
      <c r="E6120" t="s">
        <v>5</v>
      </c>
      <c r="F6120" t="s">
        <v>411</v>
      </c>
      <c r="G6120">
        <v>39</v>
      </c>
      <c r="H6120" t="str">
        <f>VLOOKUP(E6120,[1]data!$D$3:$AK$1000,34,0)</f>
        <v>Casual</v>
      </c>
      <c r="I6120">
        <v>2299</v>
      </c>
      <c r="J6120" t="str">
        <f>VLOOKUP(E6120,[1]data!$D$3:$AJ$1048576,33,0)</f>
        <v>1799-2299</v>
      </c>
      <c r="K6120" t="s">
        <v>5469</v>
      </c>
      <c r="L6120" t="s">
        <v>255</v>
      </c>
      <c r="M6120">
        <v>1</v>
      </c>
      <c r="N6120">
        <v>1026.78</v>
      </c>
      <c r="O6120">
        <v>0</v>
      </c>
      <c r="P6120">
        <v>0</v>
      </c>
      <c r="Q6120">
        <v>1026.78</v>
      </c>
      <c r="R6120">
        <v>0</v>
      </c>
      <c r="S6120">
        <v>0</v>
      </c>
      <c r="T6120">
        <v>0</v>
      </c>
      <c r="U6120">
        <v>123.22</v>
      </c>
      <c r="V6120">
        <v>1150</v>
      </c>
      <c r="W6120">
        <v>1</v>
      </c>
      <c r="X6120">
        <v>2299</v>
      </c>
      <c r="Y6120">
        <v>1149</v>
      </c>
      <c r="Z6120" s="1">
        <v>0.49978251413658115</v>
      </c>
    </row>
    <row r="6121" spans="1:26">
      <c r="A6121" s="2">
        <v>45109</v>
      </c>
      <c r="B6121" t="s">
        <v>5318</v>
      </c>
      <c r="C6121" t="s">
        <v>1</v>
      </c>
      <c r="D6121" s="2" t="str">
        <f t="shared" si="365"/>
        <v>KOW-PIQ-S-0033</v>
      </c>
      <c r="E6121" t="s">
        <v>129</v>
      </c>
      <c r="F6121" t="s">
        <v>2021</v>
      </c>
      <c r="G6121" t="s">
        <v>2022</v>
      </c>
      <c r="H6121" t="str">
        <f>VLOOKUP(E6121,[1]data!$D$3:$AK$1000,34,0)</f>
        <v>Knit Shirt</v>
      </c>
      <c r="I6121">
        <v>1999</v>
      </c>
      <c r="J6121" t="str">
        <f>VLOOKUP(E6121,[1]data!$D$3:$AJ$1048576,33,0)</f>
        <v>1799-2299</v>
      </c>
      <c r="K6121" t="s">
        <v>5470</v>
      </c>
      <c r="L6121" t="s">
        <v>255</v>
      </c>
      <c r="M6121">
        <v>1</v>
      </c>
      <c r="N6121">
        <v>1427.68</v>
      </c>
      <c r="O6121">
        <v>0</v>
      </c>
      <c r="P6121">
        <v>0</v>
      </c>
      <c r="Q6121">
        <v>1427.68</v>
      </c>
      <c r="R6121">
        <v>0</v>
      </c>
      <c r="S6121">
        <v>0</v>
      </c>
      <c r="T6121">
        <v>0</v>
      </c>
      <c r="U6121">
        <v>171.32</v>
      </c>
      <c r="V6121">
        <v>1599</v>
      </c>
      <c r="W6121">
        <v>1</v>
      </c>
      <c r="X6121">
        <v>1999</v>
      </c>
      <c r="Y6121">
        <v>400</v>
      </c>
      <c r="Z6121" s="1">
        <v>0.20010005002501249</v>
      </c>
    </row>
    <row r="6122" spans="1:26">
      <c r="A6122" s="2">
        <v>45109</v>
      </c>
      <c r="B6122" t="s">
        <v>5318</v>
      </c>
      <c r="C6122" t="s">
        <v>1</v>
      </c>
      <c r="D6122" s="2" t="str">
        <f t="shared" si="365"/>
        <v>KOW-PIQ-S-0033</v>
      </c>
      <c r="E6122" t="s">
        <v>129</v>
      </c>
      <c r="F6122" t="s">
        <v>2021</v>
      </c>
      <c r="G6122" t="s">
        <v>2022</v>
      </c>
      <c r="H6122" t="str">
        <f>VLOOKUP(E6122,[1]data!$D$3:$AK$1000,34,0)</f>
        <v>Knit Shirt</v>
      </c>
      <c r="I6122">
        <v>1999</v>
      </c>
      <c r="J6122" t="str">
        <f>VLOOKUP(E6122,[1]data!$D$3:$AJ$1048576,33,0)</f>
        <v>1799-2299</v>
      </c>
      <c r="K6122" t="s">
        <v>5471</v>
      </c>
      <c r="L6122" t="s">
        <v>255</v>
      </c>
      <c r="M6122">
        <v>1</v>
      </c>
      <c r="N6122">
        <v>1289.51</v>
      </c>
      <c r="O6122">
        <v>-193.42</v>
      </c>
      <c r="P6122">
        <v>0</v>
      </c>
      <c r="Q6122">
        <v>1096.0899999999999</v>
      </c>
      <c r="R6122">
        <v>0</v>
      </c>
      <c r="S6122">
        <v>0</v>
      </c>
      <c r="T6122">
        <v>0</v>
      </c>
      <c r="U6122">
        <v>263.06</v>
      </c>
      <c r="V6122">
        <v>1359.15</v>
      </c>
      <c r="W6122">
        <v>1</v>
      </c>
      <c r="X6122">
        <v>1999</v>
      </c>
      <c r="Y6122">
        <v>639.84999999999991</v>
      </c>
      <c r="Z6122" s="1">
        <v>0.32008504252126058</v>
      </c>
    </row>
    <row r="6123" spans="1:26">
      <c r="A6123" s="2">
        <v>45109</v>
      </c>
      <c r="B6123" t="s">
        <v>5318</v>
      </c>
      <c r="C6123" t="s">
        <v>1</v>
      </c>
      <c r="D6123" s="2" t="str">
        <f t="shared" si="365"/>
        <v>KOW-PIQ-S-0033</v>
      </c>
      <c r="E6123" t="s">
        <v>129</v>
      </c>
      <c r="F6123" t="s">
        <v>2021</v>
      </c>
      <c r="G6123" t="s">
        <v>2022</v>
      </c>
      <c r="H6123" t="str">
        <f>VLOOKUP(E6123,[1]data!$D$3:$AK$1000,34,0)</f>
        <v>Knit Shirt</v>
      </c>
      <c r="I6123">
        <v>1999</v>
      </c>
      <c r="J6123" t="str">
        <f>VLOOKUP(E6123,[1]data!$D$3:$AJ$1048576,33,0)</f>
        <v>1799-2299</v>
      </c>
      <c r="K6123" t="s">
        <v>5472</v>
      </c>
      <c r="L6123" t="s">
        <v>255</v>
      </c>
      <c r="M6123">
        <v>1</v>
      </c>
      <c r="N6123">
        <v>1427.68</v>
      </c>
      <c r="O6123">
        <v>0</v>
      </c>
      <c r="P6123">
        <v>0</v>
      </c>
      <c r="Q6123">
        <v>1427.68</v>
      </c>
      <c r="R6123">
        <v>0</v>
      </c>
      <c r="S6123">
        <v>0</v>
      </c>
      <c r="T6123">
        <v>0</v>
      </c>
      <c r="U6123">
        <v>171.32</v>
      </c>
      <c r="V6123">
        <v>1599</v>
      </c>
      <c r="W6123">
        <v>1</v>
      </c>
      <c r="X6123">
        <v>1999</v>
      </c>
      <c r="Y6123">
        <v>400</v>
      </c>
      <c r="Z6123" s="1">
        <v>0.20010005002501249</v>
      </c>
    </row>
    <row r="6124" spans="1:26">
      <c r="A6124" s="2">
        <v>45109</v>
      </c>
      <c r="B6124" t="s">
        <v>5318</v>
      </c>
      <c r="C6124" t="s">
        <v>1</v>
      </c>
      <c r="D6124" s="2" t="str">
        <f t="shared" si="365"/>
        <v>KOW-PIQ-S-0033</v>
      </c>
      <c r="E6124" t="s">
        <v>129</v>
      </c>
      <c r="F6124" t="s">
        <v>2021</v>
      </c>
      <c r="G6124" t="s">
        <v>2022</v>
      </c>
      <c r="H6124" t="str">
        <f>VLOOKUP(E6124,[1]data!$D$3:$AK$1000,34,0)</f>
        <v>Knit Shirt</v>
      </c>
      <c r="I6124">
        <v>1999</v>
      </c>
      <c r="J6124" t="str">
        <f>VLOOKUP(E6124,[1]data!$D$3:$AJ$1048576,33,0)</f>
        <v>1799-2299</v>
      </c>
      <c r="K6124" t="s">
        <v>5459</v>
      </c>
      <c r="L6124" t="s">
        <v>255</v>
      </c>
      <c r="M6124">
        <v>1</v>
      </c>
      <c r="N6124">
        <v>1427.68</v>
      </c>
      <c r="O6124">
        <v>-214.15</v>
      </c>
      <c r="P6124">
        <v>0</v>
      </c>
      <c r="Q6124">
        <v>1213.53</v>
      </c>
      <c r="R6124">
        <v>0</v>
      </c>
      <c r="S6124">
        <v>0</v>
      </c>
      <c r="T6124">
        <v>0</v>
      </c>
      <c r="U6124">
        <v>145.62</v>
      </c>
      <c r="V6124">
        <v>1359.15</v>
      </c>
      <c r="W6124">
        <v>1</v>
      </c>
      <c r="X6124">
        <v>1999</v>
      </c>
      <c r="Y6124">
        <v>639.84999999999991</v>
      </c>
      <c r="Z6124" s="1">
        <v>0.32008504252126058</v>
      </c>
    </row>
    <row r="6125" spans="1:26">
      <c r="A6125" s="2">
        <v>45109</v>
      </c>
      <c r="B6125" t="s">
        <v>5318</v>
      </c>
      <c r="C6125" t="s">
        <v>1</v>
      </c>
      <c r="D6125" s="2" t="str">
        <f t="shared" si="365"/>
        <v>KOW-CC02-R-004</v>
      </c>
      <c r="E6125" t="s">
        <v>39</v>
      </c>
      <c r="F6125" t="s">
        <v>1508</v>
      </c>
      <c r="G6125">
        <v>44</v>
      </c>
      <c r="H6125" t="str">
        <f>VLOOKUP(E6125,[1]data!$D$3:$AK$1000,34,0)</f>
        <v>Casual</v>
      </c>
      <c r="I6125">
        <v>2499</v>
      </c>
      <c r="J6125" t="str">
        <f>VLOOKUP(E6125,[1]data!$D$3:$AJ$1048576,33,0)</f>
        <v>2499-2999</v>
      </c>
      <c r="K6125" t="s">
        <v>5473</v>
      </c>
      <c r="L6125" t="s">
        <v>255</v>
      </c>
      <c r="M6125">
        <v>1</v>
      </c>
      <c r="N6125">
        <v>1784.82</v>
      </c>
      <c r="O6125">
        <v>0</v>
      </c>
      <c r="P6125">
        <v>0</v>
      </c>
      <c r="Q6125">
        <v>1784.82</v>
      </c>
      <c r="R6125">
        <v>0</v>
      </c>
      <c r="S6125">
        <v>0</v>
      </c>
      <c r="T6125">
        <v>0</v>
      </c>
      <c r="U6125">
        <v>214.18</v>
      </c>
      <c r="V6125">
        <v>1999</v>
      </c>
      <c r="W6125">
        <v>1</v>
      </c>
      <c r="X6125">
        <v>2499</v>
      </c>
      <c r="Y6125">
        <v>500</v>
      </c>
      <c r="Z6125" s="1">
        <v>0.20008003201280511</v>
      </c>
    </row>
    <row r="6126" spans="1:26">
      <c r="A6126" s="2">
        <v>45109</v>
      </c>
      <c r="B6126" t="s">
        <v>5318</v>
      </c>
      <c r="C6126" t="s">
        <v>1</v>
      </c>
      <c r="D6126" s="2" t="str">
        <f t="shared" si="365"/>
        <v>KOW-CC02-R-004</v>
      </c>
      <c r="E6126" t="s">
        <v>39</v>
      </c>
      <c r="F6126" t="s">
        <v>1508</v>
      </c>
      <c r="G6126">
        <v>44</v>
      </c>
      <c r="H6126" t="str">
        <f>VLOOKUP(E6126,[1]data!$D$3:$AK$1000,34,0)</f>
        <v>Casual</v>
      </c>
      <c r="I6126">
        <v>2499</v>
      </c>
      <c r="J6126" t="str">
        <f>VLOOKUP(E6126,[1]data!$D$3:$AJ$1048576,33,0)</f>
        <v>2499-2999</v>
      </c>
      <c r="K6126" t="s">
        <v>5474</v>
      </c>
      <c r="L6126" t="s">
        <v>255</v>
      </c>
      <c r="M6126">
        <v>1</v>
      </c>
      <c r="N6126">
        <v>1784.82</v>
      </c>
      <c r="O6126">
        <v>-178.48</v>
      </c>
      <c r="P6126">
        <v>0</v>
      </c>
      <c r="Q6126">
        <v>1606.34</v>
      </c>
      <c r="R6126">
        <v>0</v>
      </c>
      <c r="S6126">
        <v>0</v>
      </c>
      <c r="T6126">
        <v>0</v>
      </c>
      <c r="U6126">
        <v>192.76</v>
      </c>
      <c r="V6126">
        <v>1799.1</v>
      </c>
      <c r="W6126">
        <v>1</v>
      </c>
      <c r="X6126">
        <v>2499</v>
      </c>
      <c r="Y6126">
        <v>699.90000000000009</v>
      </c>
      <c r="Z6126" s="1">
        <v>0.28007202881152465</v>
      </c>
    </row>
    <row r="6127" spans="1:26">
      <c r="A6127" s="2">
        <v>45109</v>
      </c>
      <c r="B6127" t="s">
        <v>5318</v>
      </c>
      <c r="C6127" t="s">
        <v>1</v>
      </c>
      <c r="D6127" s="2" t="str">
        <f t="shared" si="365"/>
        <v>KOW-CC02-R-004</v>
      </c>
      <c r="E6127" t="s">
        <v>39</v>
      </c>
      <c r="F6127" t="s">
        <v>1508</v>
      </c>
      <c r="G6127">
        <v>44</v>
      </c>
      <c r="H6127" t="str">
        <f>VLOOKUP(E6127,[1]data!$D$3:$AK$1000,34,0)</f>
        <v>Casual</v>
      </c>
      <c r="I6127">
        <v>2499</v>
      </c>
      <c r="J6127" t="str">
        <f>VLOOKUP(E6127,[1]data!$D$3:$AJ$1048576,33,0)</f>
        <v>2499-2999</v>
      </c>
      <c r="K6127" t="s">
        <v>5475</v>
      </c>
      <c r="L6127" t="s">
        <v>255</v>
      </c>
      <c r="M6127">
        <v>1</v>
      </c>
      <c r="N6127">
        <v>1784.82</v>
      </c>
      <c r="O6127">
        <v>0</v>
      </c>
      <c r="P6127">
        <v>0</v>
      </c>
      <c r="Q6127">
        <v>1784.82</v>
      </c>
      <c r="R6127">
        <v>0</v>
      </c>
      <c r="S6127">
        <v>0</v>
      </c>
      <c r="T6127">
        <v>0</v>
      </c>
      <c r="U6127">
        <v>214.18</v>
      </c>
      <c r="V6127">
        <v>1999</v>
      </c>
      <c r="W6127">
        <v>1</v>
      </c>
      <c r="X6127">
        <v>2499</v>
      </c>
      <c r="Y6127">
        <v>500</v>
      </c>
      <c r="Z6127" s="1">
        <v>0.20008003201280511</v>
      </c>
    </row>
    <row r="6128" spans="1:26">
      <c r="A6128" s="2">
        <v>45109</v>
      </c>
      <c r="B6128" t="s">
        <v>5318</v>
      </c>
      <c r="C6128" t="s">
        <v>1</v>
      </c>
      <c r="D6128" s="2" t="str">
        <f t="shared" si="365"/>
        <v>KOW-CC02-R-004</v>
      </c>
      <c r="E6128" t="s">
        <v>39</v>
      </c>
      <c r="F6128" t="s">
        <v>1508</v>
      </c>
      <c r="G6128">
        <v>44</v>
      </c>
      <c r="H6128" t="str">
        <f>VLOOKUP(E6128,[1]data!$D$3:$AK$1000,34,0)</f>
        <v>Casual</v>
      </c>
      <c r="I6128">
        <v>2499</v>
      </c>
      <c r="J6128" t="str">
        <f>VLOOKUP(E6128,[1]data!$D$3:$AJ$1048576,33,0)</f>
        <v>2499-2999</v>
      </c>
      <c r="K6128" t="s">
        <v>5476</v>
      </c>
      <c r="L6128" t="s">
        <v>255</v>
      </c>
      <c r="M6128">
        <v>1</v>
      </c>
      <c r="N6128">
        <v>1784.82</v>
      </c>
      <c r="O6128">
        <v>0</v>
      </c>
      <c r="P6128">
        <v>0</v>
      </c>
      <c r="Q6128">
        <v>1784.82</v>
      </c>
      <c r="R6128">
        <v>0</v>
      </c>
      <c r="S6128">
        <v>0</v>
      </c>
      <c r="T6128">
        <v>0</v>
      </c>
      <c r="U6128">
        <v>214.18</v>
      </c>
      <c r="V6128">
        <v>1999</v>
      </c>
      <c r="W6128">
        <v>1</v>
      </c>
      <c r="X6128">
        <v>2499</v>
      </c>
      <c r="Y6128">
        <v>500</v>
      </c>
      <c r="Z6128" s="1">
        <v>0.20008003201280511</v>
      </c>
    </row>
    <row r="6129" spans="1:26">
      <c r="A6129" s="2">
        <v>45109</v>
      </c>
      <c r="B6129" t="s">
        <v>5318</v>
      </c>
      <c r="C6129" t="s">
        <v>1</v>
      </c>
      <c r="D6129" s="2" t="str">
        <f t="shared" si="365"/>
        <v>KOW-KU4-R-0003</v>
      </c>
      <c r="E6129" t="s">
        <v>89</v>
      </c>
      <c r="F6129" t="s">
        <v>471</v>
      </c>
      <c r="G6129">
        <v>39</v>
      </c>
      <c r="H6129" t="str">
        <f>VLOOKUP(E6129,[1]data!$D$3:$AK$1000,34,0)</f>
        <v>Casual</v>
      </c>
      <c r="I6129">
        <v>2799</v>
      </c>
      <c r="J6129" t="str">
        <f>VLOOKUP(E6129,[1]data!$D$3:$AJ$1048576,33,0)</f>
        <v>2499-2999</v>
      </c>
      <c r="K6129" t="s">
        <v>5477</v>
      </c>
      <c r="L6129" t="s">
        <v>255</v>
      </c>
      <c r="M6129">
        <v>1</v>
      </c>
      <c r="N6129">
        <v>1249.1099999999999</v>
      </c>
      <c r="O6129">
        <v>0</v>
      </c>
      <c r="P6129">
        <v>0</v>
      </c>
      <c r="Q6129">
        <v>1249.1099999999999</v>
      </c>
      <c r="R6129">
        <v>0</v>
      </c>
      <c r="S6129">
        <v>0</v>
      </c>
      <c r="T6129">
        <v>0</v>
      </c>
      <c r="U6129">
        <v>149.88999999999999</v>
      </c>
      <c r="V6129">
        <v>1399</v>
      </c>
      <c r="W6129">
        <v>1</v>
      </c>
      <c r="X6129">
        <v>2799</v>
      </c>
      <c r="Y6129">
        <v>1400</v>
      </c>
      <c r="Z6129" s="1">
        <v>0.50017863522686679</v>
      </c>
    </row>
    <row r="6130" spans="1:26">
      <c r="A6130" s="2">
        <v>45109</v>
      </c>
      <c r="B6130" t="s">
        <v>5318</v>
      </c>
      <c r="C6130" t="s">
        <v>1</v>
      </c>
      <c r="D6130" s="2" t="str">
        <f t="shared" si="365"/>
        <v>KOW-CC01-R-004</v>
      </c>
      <c r="E6130" t="s">
        <v>33</v>
      </c>
      <c r="F6130" t="s">
        <v>1359</v>
      </c>
      <c r="G6130">
        <v>42</v>
      </c>
      <c r="H6130" t="str">
        <f>VLOOKUP(E6130,[1]data!$D$3:$AK$1000,34,0)</f>
        <v>Casual</v>
      </c>
      <c r="I6130">
        <v>1799</v>
      </c>
      <c r="J6130" t="str">
        <f>VLOOKUP(E6130,[1]data!$D$3:$AJ$1048576,33,0)</f>
        <v>1799-2299</v>
      </c>
      <c r="K6130" t="s">
        <v>5478</v>
      </c>
      <c r="L6130" t="s">
        <v>255</v>
      </c>
      <c r="M6130">
        <v>1</v>
      </c>
      <c r="N6130">
        <v>1284.82</v>
      </c>
      <c r="O6130">
        <v>-192.72</v>
      </c>
      <c r="P6130">
        <v>0</v>
      </c>
      <c r="Q6130">
        <v>1092.0999999999999</v>
      </c>
      <c r="R6130">
        <v>0</v>
      </c>
      <c r="S6130">
        <v>0</v>
      </c>
      <c r="T6130">
        <v>0</v>
      </c>
      <c r="U6130">
        <v>131.05000000000001</v>
      </c>
      <c r="V6130">
        <v>1223.1500000000001</v>
      </c>
      <c r="W6130">
        <v>1</v>
      </c>
      <c r="X6130">
        <v>1799</v>
      </c>
      <c r="Y6130">
        <v>575.84999999999991</v>
      </c>
      <c r="Z6130" s="1">
        <v>0.32009449694274594</v>
      </c>
    </row>
    <row r="6131" spans="1:26">
      <c r="A6131" s="2">
        <v>45109</v>
      </c>
      <c r="B6131" t="s">
        <v>5318</v>
      </c>
      <c r="C6131" t="s">
        <v>1</v>
      </c>
      <c r="D6131" s="2" t="str">
        <f t="shared" si="365"/>
        <v>KOW-LI4-R-0001</v>
      </c>
      <c r="E6131" t="s">
        <v>109</v>
      </c>
      <c r="F6131" t="s">
        <v>594</v>
      </c>
      <c r="G6131">
        <v>39</v>
      </c>
      <c r="H6131" t="str">
        <f>VLOOKUP(E6131,[1]data!$D$3:$AK$1000,34,0)</f>
        <v>Linen</v>
      </c>
      <c r="I6131">
        <v>3499</v>
      </c>
      <c r="J6131" t="str">
        <f>VLOOKUP(E6131,[1]data!$D$3:$AJ$1048576,33,0)</f>
        <v>3499-3999</v>
      </c>
      <c r="K6131" t="s">
        <v>5479</v>
      </c>
      <c r="L6131" t="s">
        <v>255</v>
      </c>
      <c r="M6131">
        <v>1</v>
      </c>
      <c r="N6131">
        <v>2499.11</v>
      </c>
      <c r="O6131">
        <v>0</v>
      </c>
      <c r="P6131">
        <v>0</v>
      </c>
      <c r="Q6131">
        <v>2499.11</v>
      </c>
      <c r="R6131">
        <v>0</v>
      </c>
      <c r="S6131">
        <v>0</v>
      </c>
      <c r="T6131">
        <v>0</v>
      </c>
      <c r="U6131">
        <v>299.89</v>
      </c>
      <c r="V6131">
        <v>2799</v>
      </c>
      <c r="W6131">
        <v>1</v>
      </c>
      <c r="X6131">
        <v>3499</v>
      </c>
      <c r="Y6131">
        <v>700</v>
      </c>
      <c r="Z6131" s="1">
        <v>0.20005715918833952</v>
      </c>
    </row>
    <row r="6132" spans="1:26">
      <c r="A6132" s="2">
        <v>45109</v>
      </c>
      <c r="B6132" t="s">
        <v>5318</v>
      </c>
      <c r="C6132" t="s">
        <v>1</v>
      </c>
      <c r="D6132" s="2" t="str">
        <f t="shared" si="365"/>
        <v>KOW-KOR-S-0001</v>
      </c>
      <c r="E6132" t="s">
        <v>79</v>
      </c>
      <c r="F6132" t="s">
        <v>288</v>
      </c>
      <c r="G6132">
        <v>40</v>
      </c>
      <c r="H6132" t="str">
        <f>VLOOKUP(E6132,[1]data!$D$3:$AK$1000,34,0)</f>
        <v>Casual</v>
      </c>
      <c r="I6132">
        <v>2299</v>
      </c>
      <c r="J6132" t="str">
        <f>VLOOKUP(E6132,[1]data!$D$3:$AJ$1048576,33,0)</f>
        <v>1799-2299</v>
      </c>
      <c r="K6132" t="s">
        <v>5480</v>
      </c>
      <c r="L6132" t="s">
        <v>255</v>
      </c>
      <c r="M6132">
        <v>1</v>
      </c>
      <c r="N6132">
        <v>1026.79</v>
      </c>
      <c r="O6132">
        <v>0</v>
      </c>
      <c r="P6132">
        <v>0</v>
      </c>
      <c r="Q6132">
        <v>1026.79</v>
      </c>
      <c r="R6132">
        <v>0</v>
      </c>
      <c r="S6132">
        <v>0</v>
      </c>
      <c r="T6132">
        <v>0</v>
      </c>
      <c r="U6132">
        <v>123.21</v>
      </c>
      <c r="V6132">
        <v>1150</v>
      </c>
      <c r="W6132">
        <v>1</v>
      </c>
      <c r="X6132">
        <v>2299</v>
      </c>
      <c r="Y6132">
        <v>1149</v>
      </c>
      <c r="Z6132" s="1">
        <v>0.49978251413658115</v>
      </c>
    </row>
    <row r="6133" spans="1:26">
      <c r="A6133" s="2">
        <v>45109</v>
      </c>
      <c r="B6133" t="s">
        <v>5318</v>
      </c>
      <c r="C6133" t="s">
        <v>1</v>
      </c>
      <c r="D6133" s="2" t="str">
        <f t="shared" si="365"/>
        <v>KOW-KOR-S-0001</v>
      </c>
      <c r="E6133" t="s">
        <v>79</v>
      </c>
      <c r="F6133" t="s">
        <v>288</v>
      </c>
      <c r="G6133">
        <v>40</v>
      </c>
      <c r="H6133" t="str">
        <f>VLOOKUP(E6133,[1]data!$D$3:$AK$1000,34,0)</f>
        <v>Casual</v>
      </c>
      <c r="I6133">
        <v>2299</v>
      </c>
      <c r="J6133" t="str">
        <f>VLOOKUP(E6133,[1]data!$D$3:$AJ$1048576,33,0)</f>
        <v>1799-2299</v>
      </c>
      <c r="K6133" t="s">
        <v>5481</v>
      </c>
      <c r="L6133" t="s">
        <v>255</v>
      </c>
      <c r="M6133">
        <v>1</v>
      </c>
      <c r="N6133">
        <v>1026.79</v>
      </c>
      <c r="O6133">
        <v>0</v>
      </c>
      <c r="P6133">
        <v>0</v>
      </c>
      <c r="Q6133">
        <v>1026.79</v>
      </c>
      <c r="R6133">
        <v>0</v>
      </c>
      <c r="S6133">
        <v>0</v>
      </c>
      <c r="T6133">
        <v>0</v>
      </c>
      <c r="U6133">
        <v>123.21</v>
      </c>
      <c r="V6133">
        <v>1150</v>
      </c>
      <c r="W6133">
        <v>1</v>
      </c>
      <c r="X6133">
        <v>2299</v>
      </c>
      <c r="Y6133">
        <v>1149</v>
      </c>
      <c r="Z6133" s="1">
        <v>0.49978251413658115</v>
      </c>
    </row>
    <row r="6134" spans="1:26">
      <c r="A6134" s="2">
        <v>45109</v>
      </c>
      <c r="B6134" t="s">
        <v>5318</v>
      </c>
      <c r="C6134" t="s">
        <v>1</v>
      </c>
      <c r="D6134" s="2" t="str">
        <f t="shared" si="365"/>
        <v>KOW-KOR-S-0001</v>
      </c>
      <c r="E6134" t="s">
        <v>79</v>
      </c>
      <c r="F6134" t="s">
        <v>288</v>
      </c>
      <c r="G6134">
        <v>40</v>
      </c>
      <c r="H6134" t="str">
        <f>VLOOKUP(E6134,[1]data!$D$3:$AK$1000,34,0)</f>
        <v>Casual</v>
      </c>
      <c r="I6134">
        <v>2299</v>
      </c>
      <c r="J6134" t="str">
        <f>VLOOKUP(E6134,[1]data!$D$3:$AJ$1048576,33,0)</f>
        <v>1799-2299</v>
      </c>
      <c r="K6134" t="s">
        <v>5482</v>
      </c>
      <c r="L6134" t="s">
        <v>255</v>
      </c>
      <c r="M6134">
        <v>1</v>
      </c>
      <c r="N6134">
        <v>927.42</v>
      </c>
      <c r="O6134">
        <v>0</v>
      </c>
      <c r="P6134">
        <v>0</v>
      </c>
      <c r="Q6134">
        <v>927.42</v>
      </c>
      <c r="R6134">
        <v>0</v>
      </c>
      <c r="S6134">
        <v>0</v>
      </c>
      <c r="T6134">
        <v>0</v>
      </c>
      <c r="U6134">
        <v>222.58</v>
      </c>
      <c r="V6134">
        <v>1150</v>
      </c>
      <c r="W6134">
        <v>1</v>
      </c>
      <c r="X6134">
        <v>2299</v>
      </c>
      <c r="Y6134">
        <v>1149</v>
      </c>
      <c r="Z6134" s="1">
        <v>0.49978251413658115</v>
      </c>
    </row>
    <row r="6135" spans="1:26">
      <c r="A6135" s="2">
        <v>45109</v>
      </c>
      <c r="B6135" t="s">
        <v>5318</v>
      </c>
      <c r="C6135" t="s">
        <v>1</v>
      </c>
      <c r="D6135" s="2" t="str">
        <f t="shared" si="365"/>
        <v>KOW-CC09-R-003</v>
      </c>
      <c r="E6135" t="s">
        <v>48</v>
      </c>
      <c r="F6135" t="s">
        <v>1721</v>
      </c>
      <c r="G6135">
        <v>34</v>
      </c>
      <c r="H6135" t="str">
        <f>VLOOKUP(E6135,[1]data!$D$3:$AK$1000,34,0)</f>
        <v>Bottom</v>
      </c>
      <c r="I6135">
        <v>1499</v>
      </c>
      <c r="J6135" t="str">
        <f>VLOOKUP(E6135,[1]data!$D$3:$AJ$1048576,33,0)</f>
        <v>1099-1499</v>
      </c>
      <c r="K6135" t="s">
        <v>5474</v>
      </c>
      <c r="L6135" t="s">
        <v>255</v>
      </c>
      <c r="M6135">
        <v>1</v>
      </c>
      <c r="N6135">
        <v>1070.53</v>
      </c>
      <c r="O6135">
        <v>-107.05</v>
      </c>
      <c r="P6135">
        <v>0</v>
      </c>
      <c r="Q6135">
        <v>963.48</v>
      </c>
      <c r="R6135">
        <v>0</v>
      </c>
      <c r="S6135">
        <v>0</v>
      </c>
      <c r="T6135">
        <v>0</v>
      </c>
      <c r="U6135">
        <v>115.62</v>
      </c>
      <c r="V6135">
        <v>1079.0999999999999</v>
      </c>
      <c r="W6135">
        <v>1</v>
      </c>
      <c r="X6135">
        <v>1499</v>
      </c>
      <c r="Y6135">
        <v>419.90000000000009</v>
      </c>
      <c r="Z6135" s="1">
        <v>0.28012008005336897</v>
      </c>
    </row>
    <row r="6136" spans="1:26">
      <c r="A6136" s="2">
        <v>45109</v>
      </c>
      <c r="B6136" t="s">
        <v>5318</v>
      </c>
      <c r="C6136" t="s">
        <v>1</v>
      </c>
      <c r="D6136" s="2" t="str">
        <f t="shared" si="365"/>
        <v>KOW-CC09-R-003</v>
      </c>
      <c r="E6136" t="s">
        <v>48</v>
      </c>
      <c r="F6136" t="s">
        <v>1721</v>
      </c>
      <c r="G6136">
        <v>34</v>
      </c>
      <c r="H6136" t="str">
        <f>VLOOKUP(E6136,[1]data!$D$3:$AK$1000,34,0)</f>
        <v>Bottom</v>
      </c>
      <c r="I6136">
        <v>1499</v>
      </c>
      <c r="J6136" t="str">
        <f>VLOOKUP(E6136,[1]data!$D$3:$AJ$1048576,33,0)</f>
        <v>1099-1499</v>
      </c>
      <c r="K6136" t="s">
        <v>5483</v>
      </c>
      <c r="L6136" t="s">
        <v>255</v>
      </c>
      <c r="M6136">
        <v>1</v>
      </c>
      <c r="N6136">
        <v>966.94</v>
      </c>
      <c r="O6136">
        <v>0</v>
      </c>
      <c r="P6136">
        <v>0</v>
      </c>
      <c r="Q6136">
        <v>966.94</v>
      </c>
      <c r="R6136">
        <v>0</v>
      </c>
      <c r="S6136">
        <v>0</v>
      </c>
      <c r="T6136">
        <v>0</v>
      </c>
      <c r="U6136">
        <v>232.06</v>
      </c>
      <c r="V6136">
        <v>1199</v>
      </c>
      <c r="W6136">
        <v>1</v>
      </c>
      <c r="X6136">
        <v>1499</v>
      </c>
      <c r="Y6136">
        <v>300</v>
      </c>
      <c r="Z6136" s="1">
        <v>0.20013342228152101</v>
      </c>
    </row>
    <row r="6137" spans="1:26">
      <c r="A6137" s="2">
        <v>45109</v>
      </c>
      <c r="B6137" t="s">
        <v>5318</v>
      </c>
      <c r="C6137" t="s">
        <v>1</v>
      </c>
      <c r="D6137" s="2" t="str">
        <f t="shared" si="365"/>
        <v>KOW-KU1-R-0002</v>
      </c>
      <c r="E6137" t="s">
        <v>82</v>
      </c>
      <c r="F6137" t="s">
        <v>264</v>
      </c>
      <c r="G6137">
        <v>39</v>
      </c>
      <c r="H6137" t="str">
        <f>VLOOKUP(E6137,[1]data!$D$3:$AK$1000,34,0)</f>
        <v>Hoodie</v>
      </c>
      <c r="I6137">
        <v>2799</v>
      </c>
      <c r="J6137" t="str">
        <f>VLOOKUP(E6137,[1]data!$D$3:$AJ$1048576,33,0)</f>
        <v>2499-2999</v>
      </c>
      <c r="K6137" t="s">
        <v>5484</v>
      </c>
      <c r="L6137" t="s">
        <v>255</v>
      </c>
      <c r="M6137">
        <v>1</v>
      </c>
      <c r="N6137">
        <v>1999.11</v>
      </c>
      <c r="O6137">
        <v>-199.91</v>
      </c>
      <c r="P6137">
        <v>0</v>
      </c>
      <c r="Q6137">
        <v>1799.2</v>
      </c>
      <c r="R6137">
        <v>0</v>
      </c>
      <c r="S6137">
        <v>0</v>
      </c>
      <c r="T6137">
        <v>0</v>
      </c>
      <c r="U6137">
        <v>215.9</v>
      </c>
      <c r="V6137">
        <v>2015.1</v>
      </c>
      <c r="W6137">
        <v>1</v>
      </c>
      <c r="X6137">
        <v>2799</v>
      </c>
      <c r="Y6137">
        <v>783.90000000000009</v>
      </c>
      <c r="Z6137" s="1">
        <v>0.28006430868167204</v>
      </c>
    </row>
    <row r="6138" spans="1:26">
      <c r="A6138" s="2">
        <v>45109</v>
      </c>
      <c r="B6138" t="s">
        <v>5318</v>
      </c>
      <c r="C6138" t="s">
        <v>1</v>
      </c>
      <c r="D6138" s="2" t="str">
        <f t="shared" si="365"/>
        <v>KOW-PA5-R-0002</v>
      </c>
      <c r="E6138" t="s">
        <v>119</v>
      </c>
      <c r="F6138" t="s">
        <v>300</v>
      </c>
      <c r="G6138">
        <v>44</v>
      </c>
      <c r="H6138" t="str">
        <f>VLOOKUP(E6138,[1]data!$D$3:$AK$1000,34,0)</f>
        <v>Party</v>
      </c>
      <c r="I6138">
        <v>2999</v>
      </c>
      <c r="J6138" t="str">
        <f>VLOOKUP(E6138,[1]data!$D$3:$AJ$1048576,33,0)</f>
        <v>2499-2999</v>
      </c>
      <c r="K6138" t="s">
        <v>5485</v>
      </c>
      <c r="L6138" t="s">
        <v>255</v>
      </c>
      <c r="M6138">
        <v>1</v>
      </c>
      <c r="N6138">
        <v>2141.96</v>
      </c>
      <c r="O6138">
        <v>-321.29000000000002</v>
      </c>
      <c r="P6138">
        <v>0</v>
      </c>
      <c r="Q6138">
        <v>1820.67</v>
      </c>
      <c r="R6138">
        <v>0</v>
      </c>
      <c r="S6138">
        <v>0</v>
      </c>
      <c r="T6138">
        <v>0</v>
      </c>
      <c r="U6138">
        <v>218.48</v>
      </c>
      <c r="V6138">
        <v>2039.15</v>
      </c>
      <c r="W6138">
        <v>1</v>
      </c>
      <c r="X6138">
        <v>2999</v>
      </c>
      <c r="Y6138">
        <v>959.84999999999991</v>
      </c>
      <c r="Z6138" s="1">
        <v>0.3200566855618539</v>
      </c>
    </row>
    <row r="6139" spans="1:26">
      <c r="A6139" s="2">
        <v>45109</v>
      </c>
      <c r="B6139" t="s">
        <v>5318</v>
      </c>
      <c r="C6139" t="s">
        <v>1</v>
      </c>
      <c r="D6139" s="2" t="str">
        <f t="shared" si="365"/>
        <v>KOW-CC04-R-004</v>
      </c>
      <c r="E6139" t="s">
        <v>44</v>
      </c>
      <c r="F6139" t="s">
        <v>1425</v>
      </c>
      <c r="G6139">
        <v>44</v>
      </c>
      <c r="H6139" t="str">
        <f>VLOOKUP(E6139,[1]data!$D$3:$AK$1000,34,0)</f>
        <v>Hoodie</v>
      </c>
      <c r="I6139">
        <v>2799</v>
      </c>
      <c r="J6139" t="str">
        <f>VLOOKUP(E6139,[1]data!$D$3:$AJ$1048576,33,0)</f>
        <v>2499-2999</v>
      </c>
      <c r="K6139" t="s">
        <v>5486</v>
      </c>
      <c r="L6139" t="s">
        <v>255</v>
      </c>
      <c r="M6139">
        <v>1</v>
      </c>
      <c r="N6139">
        <v>1999.11</v>
      </c>
      <c r="O6139">
        <v>0</v>
      </c>
      <c r="P6139">
        <v>0</v>
      </c>
      <c r="Q6139">
        <v>1999.11</v>
      </c>
      <c r="R6139">
        <v>0</v>
      </c>
      <c r="S6139">
        <v>0</v>
      </c>
      <c r="T6139">
        <v>0</v>
      </c>
      <c r="U6139">
        <v>239.89</v>
      </c>
      <c r="V6139">
        <v>2239</v>
      </c>
      <c r="W6139">
        <v>1</v>
      </c>
      <c r="X6139">
        <v>2799</v>
      </c>
      <c r="Y6139">
        <v>560</v>
      </c>
      <c r="Z6139" s="1">
        <v>0.2000714540907467</v>
      </c>
    </row>
    <row r="6140" spans="1:26">
      <c r="A6140" s="2">
        <v>45109</v>
      </c>
      <c r="B6140" t="s">
        <v>5318</v>
      </c>
      <c r="C6140" t="s">
        <v>1</v>
      </c>
      <c r="D6140" s="2" t="str">
        <f t="shared" si="365"/>
        <v>KOW-CA5-R-0001</v>
      </c>
      <c r="E6140" t="s">
        <v>24</v>
      </c>
      <c r="F6140" t="s">
        <v>331</v>
      </c>
      <c r="G6140">
        <v>46</v>
      </c>
      <c r="H6140" t="str">
        <f>VLOOKUP(E6140,[1]data!$D$3:$AK$1000,34,0)</f>
        <v>Casual</v>
      </c>
      <c r="I6140">
        <v>1499</v>
      </c>
      <c r="J6140" t="str">
        <f>VLOOKUP(E6140,[1]data!$D$3:$AJ$1048576,33,0)</f>
        <v>1099-1499</v>
      </c>
      <c r="K6140" t="s">
        <v>5468</v>
      </c>
      <c r="L6140" t="s">
        <v>255</v>
      </c>
      <c r="M6140">
        <v>1</v>
      </c>
      <c r="N6140">
        <v>1070.53</v>
      </c>
      <c r="O6140">
        <v>-107.05</v>
      </c>
      <c r="P6140">
        <v>0</v>
      </c>
      <c r="Q6140">
        <v>963.48</v>
      </c>
      <c r="R6140">
        <v>0</v>
      </c>
      <c r="S6140">
        <v>0</v>
      </c>
      <c r="T6140">
        <v>0</v>
      </c>
      <c r="U6140">
        <v>115.62</v>
      </c>
      <c r="V6140">
        <v>1079.0999999999999</v>
      </c>
      <c r="W6140">
        <v>1</v>
      </c>
      <c r="X6140">
        <v>1499</v>
      </c>
      <c r="Y6140">
        <v>419.90000000000009</v>
      </c>
      <c r="Z6140" s="1">
        <v>0.28012008005336897</v>
      </c>
    </row>
    <row r="6141" spans="1:26">
      <c r="A6141" s="2">
        <v>45109</v>
      </c>
      <c r="B6141" t="s">
        <v>5318</v>
      </c>
      <c r="C6141" t="s">
        <v>1</v>
      </c>
      <c r="D6141" s="2" t="str">
        <f t="shared" si="365"/>
        <v>KOW-CA5-R-0001</v>
      </c>
      <c r="E6141" t="s">
        <v>24</v>
      </c>
      <c r="F6141" t="s">
        <v>331</v>
      </c>
      <c r="G6141">
        <v>46</v>
      </c>
      <c r="H6141" t="str">
        <f>VLOOKUP(E6141,[1]data!$D$3:$AK$1000,34,0)</f>
        <v>Casual</v>
      </c>
      <c r="I6141">
        <v>1499</v>
      </c>
      <c r="J6141" t="str">
        <f>VLOOKUP(E6141,[1]data!$D$3:$AJ$1048576,33,0)</f>
        <v>1099-1499</v>
      </c>
      <c r="K6141" t="s">
        <v>5487</v>
      </c>
      <c r="L6141" t="s">
        <v>255</v>
      </c>
      <c r="M6141">
        <v>1</v>
      </c>
      <c r="N6141">
        <v>966.95</v>
      </c>
      <c r="O6141">
        <v>-145.04</v>
      </c>
      <c r="P6141">
        <v>0</v>
      </c>
      <c r="Q6141">
        <v>821.91</v>
      </c>
      <c r="R6141">
        <v>0</v>
      </c>
      <c r="S6141">
        <v>0</v>
      </c>
      <c r="T6141">
        <v>0</v>
      </c>
      <c r="U6141">
        <v>197.24</v>
      </c>
      <c r="V6141">
        <v>1019.15</v>
      </c>
      <c r="W6141">
        <v>1</v>
      </c>
      <c r="X6141">
        <v>1499</v>
      </c>
      <c r="Y6141">
        <v>479.85</v>
      </c>
      <c r="Z6141" s="1">
        <v>0.32011340893929285</v>
      </c>
    </row>
    <row r="6142" spans="1:26">
      <c r="A6142" s="2">
        <v>45109</v>
      </c>
      <c r="B6142" t="s">
        <v>5318</v>
      </c>
      <c r="C6142" t="s">
        <v>1</v>
      </c>
      <c r="D6142" s="2" t="str">
        <f t="shared" si="365"/>
        <v>KOW-CA5-R-0001</v>
      </c>
      <c r="E6142" t="s">
        <v>24</v>
      </c>
      <c r="F6142" t="s">
        <v>331</v>
      </c>
      <c r="G6142">
        <v>46</v>
      </c>
      <c r="H6142" t="str">
        <f>VLOOKUP(E6142,[1]data!$D$3:$AK$1000,34,0)</f>
        <v>Casual</v>
      </c>
      <c r="I6142">
        <v>1499</v>
      </c>
      <c r="J6142" t="str">
        <f>VLOOKUP(E6142,[1]data!$D$3:$AJ$1048576,33,0)</f>
        <v>1099-1499</v>
      </c>
      <c r="K6142" t="s">
        <v>5488</v>
      </c>
      <c r="L6142" t="s">
        <v>255</v>
      </c>
      <c r="M6142">
        <v>1</v>
      </c>
      <c r="N6142">
        <v>1070.54</v>
      </c>
      <c r="O6142">
        <v>0</v>
      </c>
      <c r="P6142">
        <v>0</v>
      </c>
      <c r="Q6142">
        <v>1070.54</v>
      </c>
      <c r="R6142">
        <v>0</v>
      </c>
      <c r="S6142">
        <v>0</v>
      </c>
      <c r="T6142">
        <v>0</v>
      </c>
      <c r="U6142">
        <v>128.46</v>
      </c>
      <c r="V6142">
        <v>1199</v>
      </c>
      <c r="W6142">
        <v>1</v>
      </c>
      <c r="X6142">
        <v>1499</v>
      </c>
      <c r="Y6142">
        <v>300</v>
      </c>
      <c r="Z6142" s="1">
        <v>0.20013342228152101</v>
      </c>
    </row>
    <row r="6143" spans="1:26">
      <c r="A6143" s="2">
        <v>45109</v>
      </c>
      <c r="B6143" t="s">
        <v>5318</v>
      </c>
      <c r="C6143" t="s">
        <v>1</v>
      </c>
      <c r="D6143" s="2" t="str">
        <f t="shared" si="365"/>
        <v>KOW-AMZ1P2-R-0</v>
      </c>
      <c r="E6143" t="s">
        <v>223</v>
      </c>
      <c r="F6143" t="s">
        <v>4983</v>
      </c>
      <c r="G6143" t="s">
        <v>2022</v>
      </c>
      <c r="H6143" t="str">
        <f>VLOOKUP(E6143,[1]data!$D$3:$AK$1000,34,0)</f>
        <v>Casual</v>
      </c>
      <c r="I6143">
        <v>1349</v>
      </c>
      <c r="J6143" t="str">
        <f>VLOOKUP(E6143,[1]data!$D$3:$AJ$1048576,33,0)</f>
        <v>1099-1499</v>
      </c>
      <c r="K6143" t="s">
        <v>5489</v>
      </c>
      <c r="L6143" t="s">
        <v>255</v>
      </c>
      <c r="M6143">
        <v>1</v>
      </c>
      <c r="N6143">
        <v>1926.78</v>
      </c>
      <c r="O6143">
        <v>-289.01</v>
      </c>
      <c r="P6143">
        <v>0</v>
      </c>
      <c r="Q6143">
        <v>1637.77</v>
      </c>
      <c r="R6143">
        <v>0</v>
      </c>
      <c r="S6143">
        <v>0</v>
      </c>
      <c r="T6143">
        <v>0</v>
      </c>
      <c r="U6143">
        <v>196.53</v>
      </c>
      <c r="V6143">
        <v>1834.3</v>
      </c>
      <c r="W6143">
        <v>2</v>
      </c>
      <c r="X6143">
        <v>2698</v>
      </c>
      <c r="Y6143">
        <v>863.7</v>
      </c>
      <c r="Z6143" s="1">
        <v>0.32012601927353596</v>
      </c>
    </row>
    <row r="6144" spans="1:26">
      <c r="A6144" s="2">
        <v>45109</v>
      </c>
      <c r="B6144" t="s">
        <v>5318</v>
      </c>
      <c r="C6144" t="s">
        <v>1</v>
      </c>
      <c r="D6144" s="2" t="str">
        <f t="shared" si="365"/>
        <v>KOW-KU6-CLS-00</v>
      </c>
      <c r="E6144" t="s">
        <v>95</v>
      </c>
      <c r="F6144" t="s">
        <v>293</v>
      </c>
      <c r="G6144">
        <v>44</v>
      </c>
      <c r="H6144" t="str">
        <f>VLOOKUP(E6144,[1]data!$D$3:$AK$1000,34,0)</f>
        <v>Linen</v>
      </c>
      <c r="I6144">
        <v>3499</v>
      </c>
      <c r="J6144" t="str">
        <f>VLOOKUP(E6144,[1]data!$D$3:$AJ$1048576,33,0)</f>
        <v>3499-3999</v>
      </c>
      <c r="K6144" t="s">
        <v>5490</v>
      </c>
      <c r="L6144" t="s">
        <v>255</v>
      </c>
      <c r="M6144">
        <v>1</v>
      </c>
      <c r="N6144">
        <v>1562.5</v>
      </c>
      <c r="O6144">
        <v>-156.25</v>
      </c>
      <c r="P6144">
        <v>0</v>
      </c>
      <c r="Q6144">
        <v>1406.25</v>
      </c>
      <c r="R6144">
        <v>0</v>
      </c>
      <c r="S6144">
        <v>0</v>
      </c>
      <c r="T6144">
        <v>0</v>
      </c>
      <c r="U6144">
        <v>168.75</v>
      </c>
      <c r="V6144">
        <v>1575</v>
      </c>
      <c r="W6144">
        <v>1</v>
      </c>
      <c r="X6144">
        <v>3499</v>
      </c>
      <c r="Y6144">
        <v>1924</v>
      </c>
      <c r="Z6144" s="1">
        <v>0.54987139182623612</v>
      </c>
    </row>
    <row r="6145" spans="1:26">
      <c r="A6145" s="2">
        <v>45109</v>
      </c>
      <c r="B6145" t="s">
        <v>5318</v>
      </c>
      <c r="C6145" t="s">
        <v>1</v>
      </c>
      <c r="D6145" s="2" t="str">
        <f t="shared" si="365"/>
        <v>KOW-KU1-R-0002</v>
      </c>
      <c r="E6145" t="s">
        <v>83</v>
      </c>
      <c r="F6145" t="s">
        <v>264</v>
      </c>
      <c r="G6145">
        <v>40</v>
      </c>
      <c r="H6145" t="str">
        <f>VLOOKUP(E6145,[1]data!$D$3:$AK$1000,34,0)</f>
        <v>Hoodie</v>
      </c>
      <c r="I6145">
        <v>2799</v>
      </c>
      <c r="J6145" t="str">
        <f>VLOOKUP(E6145,[1]data!$D$3:$AJ$1048576,33,0)</f>
        <v>2499-2999</v>
      </c>
      <c r="K6145" t="s">
        <v>5491</v>
      </c>
      <c r="L6145" t="s">
        <v>255</v>
      </c>
      <c r="M6145">
        <v>1</v>
      </c>
      <c r="N6145">
        <v>1805.64</v>
      </c>
      <c r="O6145">
        <v>0</v>
      </c>
      <c r="P6145">
        <v>0</v>
      </c>
      <c r="Q6145">
        <v>1805.64</v>
      </c>
      <c r="R6145">
        <v>0</v>
      </c>
      <c r="S6145">
        <v>0</v>
      </c>
      <c r="T6145">
        <v>0</v>
      </c>
      <c r="U6145">
        <v>433.36</v>
      </c>
      <c r="V6145">
        <v>2239</v>
      </c>
      <c r="W6145">
        <v>1</v>
      </c>
      <c r="X6145">
        <v>2799</v>
      </c>
      <c r="Y6145">
        <v>560</v>
      </c>
      <c r="Z6145" s="1">
        <v>0.2000714540907467</v>
      </c>
    </row>
    <row r="6146" spans="1:26">
      <c r="A6146" s="2">
        <v>45109</v>
      </c>
      <c r="B6146" t="s">
        <v>5318</v>
      </c>
      <c r="C6146" t="s">
        <v>1</v>
      </c>
      <c r="D6146" s="2" t="str">
        <f t="shared" si="365"/>
        <v>KOW-AMZ1P3-R-0</v>
      </c>
      <c r="E6146" t="s">
        <v>196</v>
      </c>
      <c r="F6146" t="s">
        <v>5018</v>
      </c>
      <c r="G6146" t="s">
        <v>2029</v>
      </c>
      <c r="H6146" t="str">
        <f>VLOOKUP(E6146,[1]data!$D$3:$AK$1000,34,0)</f>
        <v>Casual</v>
      </c>
      <c r="I6146">
        <v>1899</v>
      </c>
      <c r="J6146" t="str">
        <f>VLOOKUP(E6146,[1]data!$D$3:$AJ$1048576,33,0)</f>
        <v>1799-2299</v>
      </c>
      <c r="K6146" t="s">
        <v>5492</v>
      </c>
      <c r="L6146" t="s">
        <v>255</v>
      </c>
      <c r="M6146">
        <v>1</v>
      </c>
      <c r="N6146">
        <v>1071.77</v>
      </c>
      <c r="O6146">
        <v>-160.76</v>
      </c>
      <c r="P6146">
        <v>0</v>
      </c>
      <c r="Q6146">
        <v>911.01</v>
      </c>
      <c r="R6146">
        <v>0</v>
      </c>
      <c r="S6146">
        <v>0</v>
      </c>
      <c r="T6146">
        <v>0</v>
      </c>
      <c r="U6146">
        <v>218.64</v>
      </c>
      <c r="V6146">
        <v>1129.6500000000001</v>
      </c>
      <c r="W6146">
        <v>1</v>
      </c>
      <c r="X6146">
        <v>1899</v>
      </c>
      <c r="Y6146">
        <v>769.34999999999991</v>
      </c>
      <c r="Z6146" s="1">
        <v>0.40513428120063188</v>
      </c>
    </row>
    <row r="6147" spans="1:26">
      <c r="A6147" s="2">
        <v>45109</v>
      </c>
      <c r="B6147" t="s">
        <v>5318</v>
      </c>
      <c r="C6147" t="s">
        <v>1</v>
      </c>
      <c r="D6147" s="2" t="str">
        <f t="shared" ref="D6147:D6210" si="366">LEFT(E6147,14)</f>
        <v>KOW-CC09-R-003</v>
      </c>
      <c r="E6147" t="s">
        <v>50</v>
      </c>
      <c r="F6147" t="s">
        <v>1721</v>
      </c>
      <c r="G6147">
        <v>38</v>
      </c>
      <c r="H6147" t="str">
        <f>VLOOKUP(E6147,[1]data!$D$3:$AK$1000,34,0)</f>
        <v>Bottom</v>
      </c>
      <c r="I6147">
        <v>1499</v>
      </c>
      <c r="J6147" t="str">
        <f>VLOOKUP(E6147,[1]data!$D$3:$AJ$1048576,33,0)</f>
        <v>1099-1499</v>
      </c>
      <c r="K6147" t="s">
        <v>5493</v>
      </c>
      <c r="L6147" t="s">
        <v>255</v>
      </c>
      <c r="M6147">
        <v>1</v>
      </c>
      <c r="N6147">
        <v>1070.54</v>
      </c>
      <c r="O6147">
        <v>0</v>
      </c>
      <c r="P6147">
        <v>0</v>
      </c>
      <c r="Q6147">
        <v>1070.54</v>
      </c>
      <c r="R6147">
        <v>0</v>
      </c>
      <c r="S6147">
        <v>0</v>
      </c>
      <c r="T6147">
        <v>0</v>
      </c>
      <c r="U6147">
        <v>128.46</v>
      </c>
      <c r="V6147">
        <v>1199</v>
      </c>
      <c r="W6147">
        <v>1</v>
      </c>
      <c r="X6147">
        <v>1499</v>
      </c>
      <c r="Y6147">
        <v>300</v>
      </c>
      <c r="Z6147" s="1">
        <v>0.20013342228152101</v>
      </c>
    </row>
    <row r="6148" spans="1:26">
      <c r="A6148" s="2">
        <v>45109</v>
      </c>
      <c r="B6148" t="s">
        <v>5318</v>
      </c>
      <c r="C6148" t="s">
        <v>1</v>
      </c>
      <c r="D6148" s="2" t="str">
        <f t="shared" si="366"/>
        <v>KOW-SW2-R-0072</v>
      </c>
      <c r="E6148" t="s">
        <v>219</v>
      </c>
      <c r="F6148" t="s">
        <v>5194</v>
      </c>
      <c r="G6148" t="s">
        <v>2011</v>
      </c>
      <c r="H6148" t="str">
        <f>VLOOKUP(E6148,[1]data!$D$3:$AK$1000,34,0)</f>
        <v>SweatShirts</v>
      </c>
      <c r="I6148">
        <v>1999</v>
      </c>
      <c r="J6148" t="str">
        <f>VLOOKUP(E6148,[1]data!$D$3:$AJ$1048576,33,0)</f>
        <v>1799-2299</v>
      </c>
      <c r="K6148" t="s">
        <v>5494</v>
      </c>
      <c r="L6148" t="s">
        <v>255</v>
      </c>
      <c r="M6148">
        <v>1</v>
      </c>
      <c r="N6148">
        <v>1427.68</v>
      </c>
      <c r="O6148">
        <v>0</v>
      </c>
      <c r="P6148">
        <v>0</v>
      </c>
      <c r="Q6148">
        <v>1427.68</v>
      </c>
      <c r="R6148">
        <v>0</v>
      </c>
      <c r="S6148">
        <v>0</v>
      </c>
      <c r="T6148">
        <v>0</v>
      </c>
      <c r="U6148">
        <v>171.32</v>
      </c>
      <c r="V6148">
        <v>1599</v>
      </c>
      <c r="W6148">
        <v>1</v>
      </c>
      <c r="X6148">
        <v>1999</v>
      </c>
      <c r="Y6148">
        <v>400</v>
      </c>
      <c r="Z6148" s="1">
        <v>0.20010005002501249</v>
      </c>
    </row>
    <row r="6149" spans="1:26">
      <c r="A6149" s="2">
        <v>45109</v>
      </c>
      <c r="B6149" t="s">
        <v>5318</v>
      </c>
      <c r="C6149" t="s">
        <v>1</v>
      </c>
      <c r="D6149" s="2" t="str">
        <f t="shared" si="366"/>
        <v>KOW-SW2-R-0072</v>
      </c>
      <c r="E6149" t="s">
        <v>219</v>
      </c>
      <c r="F6149" t="s">
        <v>5194</v>
      </c>
      <c r="G6149" t="s">
        <v>2011</v>
      </c>
      <c r="H6149" t="str">
        <f>VLOOKUP(E6149,[1]data!$D$3:$AK$1000,34,0)</f>
        <v>SweatShirts</v>
      </c>
      <c r="I6149">
        <v>1999</v>
      </c>
      <c r="J6149" t="str">
        <f>VLOOKUP(E6149,[1]data!$D$3:$AJ$1048576,33,0)</f>
        <v>1799-2299</v>
      </c>
      <c r="K6149" t="s">
        <v>5495</v>
      </c>
      <c r="L6149" t="s">
        <v>255</v>
      </c>
      <c r="M6149">
        <v>1</v>
      </c>
      <c r="N6149">
        <v>1427.68</v>
      </c>
      <c r="O6149">
        <v>-214.15</v>
      </c>
      <c r="P6149">
        <v>0</v>
      </c>
      <c r="Q6149">
        <v>1213.53</v>
      </c>
      <c r="R6149">
        <v>0</v>
      </c>
      <c r="S6149">
        <v>0</v>
      </c>
      <c r="T6149">
        <v>0</v>
      </c>
      <c r="U6149">
        <v>145.62</v>
      </c>
      <c r="V6149">
        <v>1359.15</v>
      </c>
      <c r="W6149">
        <v>1</v>
      </c>
      <c r="X6149">
        <v>1999</v>
      </c>
      <c r="Y6149">
        <v>639.84999999999991</v>
      </c>
      <c r="Z6149" s="1">
        <v>0.32008504252126058</v>
      </c>
    </row>
    <row r="6150" spans="1:26">
      <c r="A6150" s="2">
        <v>45109</v>
      </c>
      <c r="B6150" t="s">
        <v>5318</v>
      </c>
      <c r="C6150" t="s">
        <v>1</v>
      </c>
      <c r="D6150" s="2" t="str">
        <f t="shared" si="366"/>
        <v>KOW-TRA1-R-000</v>
      </c>
      <c r="E6150" t="s">
        <v>144</v>
      </c>
      <c r="F6150" t="s">
        <v>276</v>
      </c>
      <c r="G6150">
        <v>39</v>
      </c>
      <c r="H6150" t="str">
        <f>VLOOKUP(E6150,[1]data!$D$3:$AK$1000,34,0)</f>
        <v>Indie</v>
      </c>
      <c r="I6150">
        <v>1299</v>
      </c>
      <c r="J6150" t="str">
        <f>VLOOKUP(E6150,[1]data!$D$3:$AJ$1048576,33,0)</f>
        <v>1099-1499</v>
      </c>
      <c r="K6150" t="s">
        <v>5459</v>
      </c>
      <c r="L6150" t="s">
        <v>255</v>
      </c>
      <c r="M6150">
        <v>1</v>
      </c>
      <c r="N6150">
        <v>927.68</v>
      </c>
      <c r="O6150">
        <v>-139.15</v>
      </c>
      <c r="P6150">
        <v>0</v>
      </c>
      <c r="Q6150">
        <v>788.53</v>
      </c>
      <c r="R6150">
        <v>0</v>
      </c>
      <c r="S6150">
        <v>0</v>
      </c>
      <c r="T6150">
        <v>0</v>
      </c>
      <c r="U6150">
        <v>94.62</v>
      </c>
      <c r="V6150">
        <v>883.15</v>
      </c>
      <c r="W6150">
        <v>1</v>
      </c>
      <c r="X6150">
        <v>1299</v>
      </c>
      <c r="Y6150">
        <v>415.85</v>
      </c>
      <c r="Z6150" s="1">
        <v>0.32013086989992301</v>
      </c>
    </row>
    <row r="6151" spans="1:26">
      <c r="A6151" s="2">
        <v>45109</v>
      </c>
      <c r="B6151" t="s">
        <v>5318</v>
      </c>
      <c r="C6151" t="s">
        <v>1</v>
      </c>
      <c r="D6151" s="2" t="str">
        <f t="shared" si="366"/>
        <v>KOW-POL2-R-007</v>
      </c>
      <c r="E6151" t="s">
        <v>194</v>
      </c>
      <c r="F6151" t="s">
        <v>4579</v>
      </c>
      <c r="G6151" t="s">
        <v>2080</v>
      </c>
      <c r="H6151" t="str">
        <f>VLOOKUP(E6151,[1]data!$D$3:$AK$1000,34,0)</f>
        <v>Polo Tees</v>
      </c>
      <c r="I6151">
        <v>1299</v>
      </c>
      <c r="J6151" t="str">
        <f>VLOOKUP(E6151,[1]data!$D$3:$AJ$1048576,33,0)</f>
        <v>1099-1499</v>
      </c>
      <c r="K6151" t="s">
        <v>5496</v>
      </c>
      <c r="L6151" t="s">
        <v>255</v>
      </c>
      <c r="M6151">
        <v>1</v>
      </c>
      <c r="N6151">
        <v>927.67</v>
      </c>
      <c r="O6151">
        <v>-139.15</v>
      </c>
      <c r="P6151">
        <v>0</v>
      </c>
      <c r="Q6151">
        <v>788.52</v>
      </c>
      <c r="R6151">
        <v>0</v>
      </c>
      <c r="S6151">
        <v>0</v>
      </c>
      <c r="T6151">
        <v>0</v>
      </c>
      <c r="U6151">
        <v>94.63</v>
      </c>
      <c r="V6151">
        <v>883.15</v>
      </c>
      <c r="W6151">
        <v>1</v>
      </c>
      <c r="X6151">
        <v>1299</v>
      </c>
      <c r="Y6151">
        <v>415.85</v>
      </c>
      <c r="Z6151" s="1">
        <v>0.32013086989992301</v>
      </c>
    </row>
    <row r="6152" spans="1:26">
      <c r="A6152" s="2">
        <v>45109</v>
      </c>
      <c r="B6152" t="s">
        <v>5318</v>
      </c>
      <c r="C6152" t="s">
        <v>1</v>
      </c>
      <c r="D6152" s="2" t="str">
        <f t="shared" si="366"/>
        <v>KOW-CA11-R-000</v>
      </c>
      <c r="E6152" t="s">
        <v>11</v>
      </c>
      <c r="F6152" t="s">
        <v>302</v>
      </c>
      <c r="G6152">
        <v>44</v>
      </c>
      <c r="H6152" t="str">
        <f>VLOOKUP(E6152,[1]data!$D$3:$AK$1000,34,0)</f>
        <v>Casual</v>
      </c>
      <c r="I6152">
        <v>1999</v>
      </c>
      <c r="J6152" t="str">
        <f>VLOOKUP(E6152,[1]data!$D$3:$AJ$1048576,33,0)</f>
        <v>1799-2299</v>
      </c>
      <c r="K6152" t="s">
        <v>5497</v>
      </c>
      <c r="L6152" t="s">
        <v>255</v>
      </c>
      <c r="M6152">
        <v>1</v>
      </c>
      <c r="N6152">
        <v>1427.68</v>
      </c>
      <c r="O6152">
        <v>0</v>
      </c>
      <c r="P6152">
        <v>0</v>
      </c>
      <c r="Q6152">
        <v>1427.68</v>
      </c>
      <c r="R6152">
        <v>0</v>
      </c>
      <c r="S6152">
        <v>0</v>
      </c>
      <c r="T6152">
        <v>0</v>
      </c>
      <c r="U6152">
        <v>171.32</v>
      </c>
      <c r="V6152">
        <v>1599</v>
      </c>
      <c r="W6152">
        <v>1</v>
      </c>
      <c r="X6152">
        <v>1999</v>
      </c>
      <c r="Y6152">
        <v>400</v>
      </c>
      <c r="Z6152" s="1">
        <v>0.20010005002501249</v>
      </c>
    </row>
    <row r="6153" spans="1:26">
      <c r="A6153" s="2">
        <v>45109</v>
      </c>
      <c r="B6153" t="s">
        <v>5318</v>
      </c>
      <c r="C6153" t="s">
        <v>1</v>
      </c>
      <c r="D6153" s="2" t="str">
        <f t="shared" si="366"/>
        <v>KOW-SW2-R-0072</v>
      </c>
      <c r="E6153" t="s">
        <v>224</v>
      </c>
      <c r="F6153" t="s">
        <v>5194</v>
      </c>
      <c r="G6153" t="s">
        <v>2022</v>
      </c>
      <c r="H6153" t="str">
        <f>VLOOKUP(E6153,[1]data!$D$3:$AK$1000,34,0)</f>
        <v>SweatShirts</v>
      </c>
      <c r="I6153">
        <v>1999</v>
      </c>
      <c r="J6153" t="str">
        <f>VLOOKUP(E6153,[1]data!$D$3:$AJ$1048576,33,0)</f>
        <v>1799-2299</v>
      </c>
      <c r="K6153" t="s">
        <v>5498</v>
      </c>
      <c r="L6153" t="s">
        <v>255</v>
      </c>
      <c r="M6153">
        <v>1</v>
      </c>
      <c r="N6153">
        <v>1289.52</v>
      </c>
      <c r="O6153">
        <v>0</v>
      </c>
      <c r="P6153">
        <v>0</v>
      </c>
      <c r="Q6153">
        <v>1289.52</v>
      </c>
      <c r="R6153">
        <v>0</v>
      </c>
      <c r="S6153">
        <v>0</v>
      </c>
      <c r="T6153">
        <v>0</v>
      </c>
      <c r="U6153">
        <v>309.48</v>
      </c>
      <c r="V6153">
        <v>1599</v>
      </c>
      <c r="W6153">
        <v>1</v>
      </c>
      <c r="X6153">
        <v>1999</v>
      </c>
      <c r="Y6153">
        <v>400</v>
      </c>
      <c r="Z6153" s="1">
        <v>0.20010005002501249</v>
      </c>
    </row>
    <row r="6154" spans="1:26">
      <c r="A6154" s="2">
        <v>45109</v>
      </c>
      <c r="B6154" t="s">
        <v>5318</v>
      </c>
      <c r="C6154" t="s">
        <v>1</v>
      </c>
      <c r="D6154" s="2" t="str">
        <f t="shared" si="366"/>
        <v>KOW-SW2-R-0072</v>
      </c>
      <c r="E6154" t="s">
        <v>224</v>
      </c>
      <c r="F6154" t="s">
        <v>5194</v>
      </c>
      <c r="G6154" t="s">
        <v>2022</v>
      </c>
      <c r="H6154" t="str">
        <f>VLOOKUP(E6154,[1]data!$D$3:$AK$1000,34,0)</f>
        <v>SweatShirts</v>
      </c>
      <c r="I6154">
        <v>1999</v>
      </c>
      <c r="J6154" t="str">
        <f>VLOOKUP(E6154,[1]data!$D$3:$AJ$1048576,33,0)</f>
        <v>1799-2299</v>
      </c>
      <c r="K6154" t="s">
        <v>5499</v>
      </c>
      <c r="L6154" t="s">
        <v>255</v>
      </c>
      <c r="M6154">
        <v>1</v>
      </c>
      <c r="N6154">
        <v>1427.67</v>
      </c>
      <c r="O6154">
        <v>-142.76</v>
      </c>
      <c r="P6154">
        <v>0</v>
      </c>
      <c r="Q6154">
        <v>1284.9100000000001</v>
      </c>
      <c r="R6154">
        <v>0</v>
      </c>
      <c r="S6154">
        <v>0</v>
      </c>
      <c r="T6154">
        <v>0</v>
      </c>
      <c r="U6154">
        <v>154.19</v>
      </c>
      <c r="V6154">
        <v>1439.1</v>
      </c>
      <c r="W6154">
        <v>1</v>
      </c>
      <c r="X6154">
        <v>1999</v>
      </c>
      <c r="Y6154">
        <v>559.90000000000009</v>
      </c>
      <c r="Z6154" s="1">
        <v>0.28009004502251128</v>
      </c>
    </row>
    <row r="6155" spans="1:26">
      <c r="A6155" s="2">
        <v>45109</v>
      </c>
      <c r="B6155" t="s">
        <v>5318</v>
      </c>
      <c r="C6155" t="s">
        <v>1</v>
      </c>
      <c r="D6155" s="2" t="str">
        <f t="shared" si="366"/>
        <v>KOW-UKI2-R-003</v>
      </c>
      <c r="E6155" t="s">
        <v>163</v>
      </c>
      <c r="F6155" t="s">
        <v>322</v>
      </c>
      <c r="G6155">
        <v>39</v>
      </c>
      <c r="H6155" t="str">
        <f>VLOOKUP(E6155,[1]data!$D$3:$AK$1000,34,0)</f>
        <v>Hoodie</v>
      </c>
      <c r="I6155">
        <v>2799</v>
      </c>
      <c r="J6155" t="str">
        <f>VLOOKUP(E6155,[1]data!$D$3:$AJ$1048576,33,0)</f>
        <v>2499-2999</v>
      </c>
      <c r="K6155" t="s">
        <v>5500</v>
      </c>
      <c r="L6155" t="s">
        <v>255</v>
      </c>
      <c r="M6155">
        <v>1</v>
      </c>
      <c r="N6155">
        <v>1999.11</v>
      </c>
      <c r="O6155">
        <v>0</v>
      </c>
      <c r="P6155">
        <v>0</v>
      </c>
      <c r="Q6155">
        <v>1999.11</v>
      </c>
      <c r="R6155">
        <v>0</v>
      </c>
      <c r="S6155">
        <v>0</v>
      </c>
      <c r="T6155">
        <v>0</v>
      </c>
      <c r="U6155">
        <v>239.89</v>
      </c>
      <c r="V6155">
        <v>2239</v>
      </c>
      <c r="W6155">
        <v>1</v>
      </c>
      <c r="X6155">
        <v>2799</v>
      </c>
      <c r="Y6155">
        <v>560</v>
      </c>
      <c r="Z6155" s="1">
        <v>0.2000714540907467</v>
      </c>
    </row>
    <row r="6156" spans="1:26">
      <c r="A6156" s="2">
        <v>45109</v>
      </c>
      <c r="B6156" t="s">
        <v>5318</v>
      </c>
      <c r="C6156" t="s">
        <v>1</v>
      </c>
      <c r="D6156" s="2" t="str">
        <f t="shared" si="366"/>
        <v>KOW-UKI2-R-003</v>
      </c>
      <c r="E6156" t="s">
        <v>163</v>
      </c>
      <c r="F6156" t="s">
        <v>322</v>
      </c>
      <c r="G6156">
        <v>39</v>
      </c>
      <c r="H6156" t="str">
        <f>VLOOKUP(E6156,[1]data!$D$3:$AK$1000,34,0)</f>
        <v>Hoodie</v>
      </c>
      <c r="I6156">
        <v>2799</v>
      </c>
      <c r="J6156" t="str">
        <f>VLOOKUP(E6156,[1]data!$D$3:$AJ$1048576,33,0)</f>
        <v>2499-2999</v>
      </c>
      <c r="K6156" t="s">
        <v>5484</v>
      </c>
      <c r="L6156" t="s">
        <v>255</v>
      </c>
      <c r="M6156">
        <v>1</v>
      </c>
      <c r="N6156">
        <v>1999.1</v>
      </c>
      <c r="O6156">
        <v>-199.91</v>
      </c>
      <c r="P6156">
        <v>0</v>
      </c>
      <c r="Q6156">
        <v>1799.19</v>
      </c>
      <c r="R6156">
        <v>0</v>
      </c>
      <c r="S6156">
        <v>0</v>
      </c>
      <c r="T6156">
        <v>0</v>
      </c>
      <c r="U6156">
        <v>215.91</v>
      </c>
      <c r="V6156">
        <v>2015.1</v>
      </c>
      <c r="W6156">
        <v>1</v>
      </c>
      <c r="X6156">
        <v>2799</v>
      </c>
      <c r="Y6156">
        <v>783.90000000000009</v>
      </c>
      <c r="Z6156" s="1">
        <v>0.28006430868167204</v>
      </c>
    </row>
    <row r="6157" spans="1:26">
      <c r="A6157" s="2">
        <v>45109</v>
      </c>
      <c r="B6157" t="s">
        <v>5318</v>
      </c>
      <c r="C6157" t="s">
        <v>1</v>
      </c>
      <c r="D6157" s="2" t="str">
        <f t="shared" si="366"/>
        <v>KOW-FO3-R-0001</v>
      </c>
      <c r="E6157" t="s">
        <v>74</v>
      </c>
      <c r="F6157" t="s">
        <v>705</v>
      </c>
      <c r="G6157">
        <v>39</v>
      </c>
      <c r="H6157" t="str">
        <f>VLOOKUP(E6157,[1]data!$D$3:$AK$1000,34,0)</f>
        <v>Classic</v>
      </c>
      <c r="I6157">
        <v>3499</v>
      </c>
      <c r="J6157" t="str">
        <f>VLOOKUP(E6157,[1]data!$D$3:$AJ$1048576,33,0)</f>
        <v>3499-3999</v>
      </c>
      <c r="K6157" t="s">
        <v>5459</v>
      </c>
      <c r="L6157" t="s">
        <v>255</v>
      </c>
      <c r="M6157">
        <v>1</v>
      </c>
      <c r="N6157">
        <v>1562.49</v>
      </c>
      <c r="O6157">
        <v>-234.37</v>
      </c>
      <c r="P6157">
        <v>0</v>
      </c>
      <c r="Q6157">
        <v>1328.12</v>
      </c>
      <c r="R6157">
        <v>0</v>
      </c>
      <c r="S6157">
        <v>0</v>
      </c>
      <c r="T6157">
        <v>0</v>
      </c>
      <c r="U6157">
        <v>159.38</v>
      </c>
      <c r="V6157">
        <v>1487.5</v>
      </c>
      <c r="W6157">
        <v>1</v>
      </c>
      <c r="X6157">
        <v>3499</v>
      </c>
      <c r="Y6157">
        <v>2011.5</v>
      </c>
      <c r="Z6157" s="1">
        <v>0.57487853672477851</v>
      </c>
    </row>
    <row r="6158" spans="1:26">
      <c r="A6158" s="2">
        <v>45109</v>
      </c>
      <c r="B6158" t="s">
        <v>5318</v>
      </c>
      <c r="C6158" t="s">
        <v>1</v>
      </c>
      <c r="D6158" s="2" t="str">
        <f t="shared" si="366"/>
        <v>KOW-CA4-CLS-00</v>
      </c>
      <c r="E6158" t="s">
        <v>19</v>
      </c>
      <c r="F6158" t="s">
        <v>430</v>
      </c>
      <c r="G6158">
        <v>44</v>
      </c>
      <c r="H6158" t="str">
        <f>VLOOKUP(E6158,[1]data!$D$3:$AK$1000,34,0)</f>
        <v>Indie</v>
      </c>
      <c r="I6158">
        <v>2299</v>
      </c>
      <c r="J6158" t="str">
        <f>VLOOKUP(E6158,[1]data!$D$3:$AJ$1048576,33,0)</f>
        <v>1799-2299</v>
      </c>
      <c r="K6158" t="s">
        <v>5501</v>
      </c>
      <c r="L6158" t="s">
        <v>255</v>
      </c>
      <c r="M6158">
        <v>1</v>
      </c>
      <c r="N6158">
        <v>1026.78</v>
      </c>
      <c r="O6158">
        <v>-102.67</v>
      </c>
      <c r="P6158">
        <v>0</v>
      </c>
      <c r="Q6158">
        <v>924.11</v>
      </c>
      <c r="R6158">
        <v>0</v>
      </c>
      <c r="S6158">
        <v>0</v>
      </c>
      <c r="T6158">
        <v>0</v>
      </c>
      <c r="U6158">
        <v>110.89</v>
      </c>
      <c r="V6158">
        <v>1035</v>
      </c>
      <c r="W6158">
        <v>1</v>
      </c>
      <c r="X6158">
        <v>2299</v>
      </c>
      <c r="Y6158">
        <v>1264</v>
      </c>
      <c r="Z6158" s="1">
        <v>0.54980426272292304</v>
      </c>
    </row>
    <row r="6159" spans="1:26">
      <c r="A6159" s="2">
        <v>45109</v>
      </c>
      <c r="B6159" t="s">
        <v>5318</v>
      </c>
      <c r="C6159" t="s">
        <v>1</v>
      </c>
      <c r="D6159" s="2" t="str">
        <f t="shared" si="366"/>
        <v>KOW-CA4-CLS-00</v>
      </c>
      <c r="E6159" t="s">
        <v>19</v>
      </c>
      <c r="F6159" t="s">
        <v>430</v>
      </c>
      <c r="G6159">
        <v>44</v>
      </c>
      <c r="H6159" t="str">
        <f>VLOOKUP(E6159,[1]data!$D$3:$AK$1000,34,0)</f>
        <v>Indie</v>
      </c>
      <c r="I6159">
        <v>2299</v>
      </c>
      <c r="J6159" t="str">
        <f>VLOOKUP(E6159,[1]data!$D$3:$AJ$1048576,33,0)</f>
        <v>1799-2299</v>
      </c>
      <c r="K6159" t="s">
        <v>5485</v>
      </c>
      <c r="L6159" t="s">
        <v>255</v>
      </c>
      <c r="M6159">
        <v>1</v>
      </c>
      <c r="N6159">
        <v>1026.78</v>
      </c>
      <c r="O6159">
        <v>-154.01</v>
      </c>
      <c r="P6159">
        <v>0</v>
      </c>
      <c r="Q6159">
        <v>872.77</v>
      </c>
      <c r="R6159">
        <v>0</v>
      </c>
      <c r="S6159">
        <v>0</v>
      </c>
      <c r="T6159">
        <v>0</v>
      </c>
      <c r="U6159">
        <v>104.73</v>
      </c>
      <c r="V6159">
        <v>977.5</v>
      </c>
      <c r="W6159">
        <v>1</v>
      </c>
      <c r="X6159">
        <v>2299</v>
      </c>
      <c r="Y6159">
        <v>1321.5</v>
      </c>
      <c r="Z6159" s="1">
        <v>0.57481513701609399</v>
      </c>
    </row>
    <row r="6160" spans="1:26">
      <c r="A6160" s="2">
        <v>45109</v>
      </c>
      <c r="B6160" t="s">
        <v>5318</v>
      </c>
      <c r="C6160" t="s">
        <v>1</v>
      </c>
      <c r="D6160" s="2" t="str">
        <f t="shared" si="366"/>
        <v>KOW-CC04-R-004</v>
      </c>
      <c r="E6160" t="s">
        <v>41</v>
      </c>
      <c r="F6160" t="s">
        <v>1425</v>
      </c>
      <c r="G6160">
        <v>39</v>
      </c>
      <c r="H6160" t="str">
        <f>VLOOKUP(E6160,[1]data!$D$3:$AK$1000,34,0)</f>
        <v>Hoodie</v>
      </c>
      <c r="I6160">
        <v>2799</v>
      </c>
      <c r="J6160" t="str">
        <f>VLOOKUP(E6160,[1]data!$D$3:$AJ$1048576,33,0)</f>
        <v>2499-2999</v>
      </c>
      <c r="K6160" t="s">
        <v>5499</v>
      </c>
      <c r="L6160" t="s">
        <v>255</v>
      </c>
      <c r="M6160">
        <v>1</v>
      </c>
      <c r="N6160">
        <v>1999.11</v>
      </c>
      <c r="O6160">
        <v>-199.91</v>
      </c>
      <c r="P6160">
        <v>0</v>
      </c>
      <c r="Q6160">
        <v>1799.2</v>
      </c>
      <c r="R6160">
        <v>0</v>
      </c>
      <c r="S6160">
        <v>0</v>
      </c>
      <c r="T6160">
        <v>0</v>
      </c>
      <c r="U6160">
        <v>215.9</v>
      </c>
      <c r="V6160">
        <v>2015.1</v>
      </c>
      <c r="W6160">
        <v>1</v>
      </c>
      <c r="X6160">
        <v>2799</v>
      </c>
      <c r="Y6160">
        <v>783.90000000000009</v>
      </c>
      <c r="Z6160" s="1">
        <v>0.28006430868167204</v>
      </c>
    </row>
    <row r="6161" spans="1:26">
      <c r="A6161" s="2">
        <v>45109</v>
      </c>
      <c r="B6161" t="s">
        <v>5318</v>
      </c>
      <c r="C6161" t="s">
        <v>1</v>
      </c>
      <c r="D6161" s="2" t="str">
        <f t="shared" si="366"/>
        <v>KOW-POL2-R-007</v>
      </c>
      <c r="E6161" t="s">
        <v>185</v>
      </c>
      <c r="F6161" t="s">
        <v>4579</v>
      </c>
      <c r="G6161" t="s">
        <v>2011</v>
      </c>
      <c r="H6161" t="str">
        <f>VLOOKUP(E6161,[1]data!$D$3:$AK$1000,34,0)</f>
        <v>Polo Tees</v>
      </c>
      <c r="I6161">
        <v>1299</v>
      </c>
      <c r="J6161" t="str">
        <f>VLOOKUP(E6161,[1]data!$D$3:$AJ$1048576,33,0)</f>
        <v>1099-1499</v>
      </c>
      <c r="K6161" t="s">
        <v>5502</v>
      </c>
      <c r="L6161" t="s">
        <v>255</v>
      </c>
      <c r="M6161">
        <v>1</v>
      </c>
      <c r="N6161">
        <v>927.68</v>
      </c>
      <c r="O6161">
        <v>0</v>
      </c>
      <c r="P6161">
        <v>0</v>
      </c>
      <c r="Q6161">
        <v>927.68</v>
      </c>
      <c r="R6161">
        <v>0</v>
      </c>
      <c r="S6161">
        <v>0</v>
      </c>
      <c r="T6161">
        <v>0</v>
      </c>
      <c r="U6161">
        <v>111.32</v>
      </c>
      <c r="V6161">
        <v>1039</v>
      </c>
      <c r="W6161">
        <v>1</v>
      </c>
      <c r="X6161">
        <v>1299</v>
      </c>
      <c r="Y6161">
        <v>260</v>
      </c>
      <c r="Z6161" s="1">
        <v>0.20015396458814472</v>
      </c>
    </row>
    <row r="6162" spans="1:26">
      <c r="A6162" s="2">
        <v>45109</v>
      </c>
      <c r="B6162" t="s">
        <v>5318</v>
      </c>
      <c r="C6162" t="s">
        <v>1</v>
      </c>
      <c r="D6162" s="2" t="str">
        <f t="shared" si="366"/>
        <v>KOW-POL2-R-007</v>
      </c>
      <c r="E6162" t="s">
        <v>185</v>
      </c>
      <c r="F6162" t="s">
        <v>4579</v>
      </c>
      <c r="G6162" t="s">
        <v>2011</v>
      </c>
      <c r="H6162" t="str">
        <f>VLOOKUP(E6162,[1]data!$D$3:$AK$1000,34,0)</f>
        <v>Polo Tees</v>
      </c>
      <c r="I6162">
        <v>1299</v>
      </c>
      <c r="J6162" t="str">
        <f>VLOOKUP(E6162,[1]data!$D$3:$AJ$1048576,33,0)</f>
        <v>1099-1499</v>
      </c>
      <c r="K6162" t="s">
        <v>5501</v>
      </c>
      <c r="L6162" t="s">
        <v>255</v>
      </c>
      <c r="M6162">
        <v>1</v>
      </c>
      <c r="N6162">
        <v>927.67</v>
      </c>
      <c r="O6162">
        <v>-92.76</v>
      </c>
      <c r="P6162">
        <v>0</v>
      </c>
      <c r="Q6162">
        <v>834.91</v>
      </c>
      <c r="R6162">
        <v>0</v>
      </c>
      <c r="S6162">
        <v>0</v>
      </c>
      <c r="T6162">
        <v>0</v>
      </c>
      <c r="U6162">
        <v>100.19</v>
      </c>
      <c r="V6162">
        <v>935.1</v>
      </c>
      <c r="W6162">
        <v>1</v>
      </c>
      <c r="X6162">
        <v>1299</v>
      </c>
      <c r="Y6162">
        <v>363.9</v>
      </c>
      <c r="Z6162" s="1">
        <v>0.28013856812933025</v>
      </c>
    </row>
    <row r="6163" spans="1:26">
      <c r="A6163" s="2">
        <v>45109</v>
      </c>
      <c r="B6163" t="s">
        <v>5318</v>
      </c>
      <c r="C6163" t="s">
        <v>1</v>
      </c>
      <c r="D6163" s="2" t="str">
        <f t="shared" si="366"/>
        <v>KOW-POL2-R-007</v>
      </c>
      <c r="E6163" t="s">
        <v>185</v>
      </c>
      <c r="F6163" t="s">
        <v>4579</v>
      </c>
      <c r="G6163" t="s">
        <v>2011</v>
      </c>
      <c r="H6163" t="str">
        <f>VLOOKUP(E6163,[1]data!$D$3:$AK$1000,34,0)</f>
        <v>Polo Tees</v>
      </c>
      <c r="I6163">
        <v>1299</v>
      </c>
      <c r="J6163" t="str">
        <f>VLOOKUP(E6163,[1]data!$D$3:$AJ$1048576,33,0)</f>
        <v>1099-1499</v>
      </c>
      <c r="K6163" t="s">
        <v>5503</v>
      </c>
      <c r="L6163" t="s">
        <v>255</v>
      </c>
      <c r="M6163">
        <v>1</v>
      </c>
      <c r="N6163">
        <v>927.68</v>
      </c>
      <c r="O6163">
        <v>0</v>
      </c>
      <c r="P6163">
        <v>0</v>
      </c>
      <c r="Q6163">
        <v>927.68</v>
      </c>
      <c r="R6163">
        <v>0</v>
      </c>
      <c r="S6163">
        <v>0</v>
      </c>
      <c r="T6163">
        <v>0</v>
      </c>
      <c r="U6163">
        <v>111.32</v>
      </c>
      <c r="V6163">
        <v>1039</v>
      </c>
      <c r="W6163">
        <v>1</v>
      </c>
      <c r="X6163">
        <v>1299</v>
      </c>
      <c r="Y6163">
        <v>260</v>
      </c>
      <c r="Z6163" s="1">
        <v>0.20015396458814472</v>
      </c>
    </row>
    <row r="6164" spans="1:26">
      <c r="A6164" s="2">
        <v>45109</v>
      </c>
      <c r="B6164" t="s">
        <v>5318</v>
      </c>
      <c r="C6164" t="s">
        <v>1</v>
      </c>
      <c r="D6164" s="2" t="str">
        <f t="shared" si="366"/>
        <v>KOW-POL2-R-007</v>
      </c>
      <c r="E6164" t="s">
        <v>184</v>
      </c>
      <c r="F6164" t="s">
        <v>4579</v>
      </c>
      <c r="G6164" t="s">
        <v>2108</v>
      </c>
      <c r="H6164" t="str">
        <f>VLOOKUP(E6164,[1]data!$D$3:$AK$1000,34,0)</f>
        <v>Polo Tees</v>
      </c>
      <c r="I6164">
        <v>1299</v>
      </c>
      <c r="J6164" t="str">
        <f>VLOOKUP(E6164,[1]data!$D$3:$AJ$1048576,33,0)</f>
        <v>1099-1499</v>
      </c>
      <c r="K6164" t="s">
        <v>5458</v>
      </c>
      <c r="L6164" t="s">
        <v>255</v>
      </c>
      <c r="M6164">
        <v>1</v>
      </c>
      <c r="N6164">
        <v>927.68</v>
      </c>
      <c r="O6164">
        <v>-139.15</v>
      </c>
      <c r="P6164">
        <v>0</v>
      </c>
      <c r="Q6164">
        <v>788.53</v>
      </c>
      <c r="R6164">
        <v>0</v>
      </c>
      <c r="S6164">
        <v>0</v>
      </c>
      <c r="T6164">
        <v>0</v>
      </c>
      <c r="U6164">
        <v>94.62</v>
      </c>
      <c r="V6164">
        <v>883.15</v>
      </c>
      <c r="W6164">
        <v>1</v>
      </c>
      <c r="X6164">
        <v>1299</v>
      </c>
      <c r="Y6164">
        <v>415.85</v>
      </c>
      <c r="Z6164" s="1">
        <v>0.32013086989992301</v>
      </c>
    </row>
    <row r="6165" spans="1:26">
      <c r="A6165" s="2">
        <v>45109</v>
      </c>
      <c r="B6165" t="s">
        <v>5318</v>
      </c>
      <c r="C6165" t="s">
        <v>1</v>
      </c>
      <c r="D6165" s="2" t="str">
        <f t="shared" si="366"/>
        <v>KOW-POL2-R-007</v>
      </c>
      <c r="E6165" t="s">
        <v>184</v>
      </c>
      <c r="F6165" t="s">
        <v>4579</v>
      </c>
      <c r="G6165" t="s">
        <v>2108</v>
      </c>
      <c r="H6165" t="str">
        <f>VLOOKUP(E6165,[1]data!$D$3:$AK$1000,34,0)</f>
        <v>Polo Tees</v>
      </c>
      <c r="I6165">
        <v>1299</v>
      </c>
      <c r="J6165" t="str">
        <f>VLOOKUP(E6165,[1]data!$D$3:$AJ$1048576,33,0)</f>
        <v>1099-1499</v>
      </c>
      <c r="K6165" t="s">
        <v>5504</v>
      </c>
      <c r="L6165" t="s">
        <v>255</v>
      </c>
      <c r="M6165">
        <v>1</v>
      </c>
      <c r="N6165">
        <v>927.68</v>
      </c>
      <c r="O6165">
        <v>0</v>
      </c>
      <c r="P6165">
        <v>0</v>
      </c>
      <c r="Q6165">
        <v>927.68</v>
      </c>
      <c r="R6165">
        <v>0</v>
      </c>
      <c r="S6165">
        <v>0</v>
      </c>
      <c r="T6165">
        <v>0</v>
      </c>
      <c r="U6165">
        <v>111.32</v>
      </c>
      <c r="V6165">
        <v>1039</v>
      </c>
      <c r="W6165">
        <v>1</v>
      </c>
      <c r="X6165">
        <v>1299</v>
      </c>
      <c r="Y6165">
        <v>260</v>
      </c>
      <c r="Z6165" s="1">
        <v>0.20015396458814472</v>
      </c>
    </row>
    <row r="6166" spans="1:26">
      <c r="A6166" s="2">
        <v>45109</v>
      </c>
      <c r="B6166" t="s">
        <v>5318</v>
      </c>
      <c r="C6166" t="s">
        <v>1</v>
      </c>
      <c r="D6166" s="2" t="str">
        <f t="shared" si="366"/>
        <v>KOW-POL2-R-007</v>
      </c>
      <c r="E6166" t="s">
        <v>184</v>
      </c>
      <c r="F6166" t="s">
        <v>4579</v>
      </c>
      <c r="G6166" t="s">
        <v>2108</v>
      </c>
      <c r="H6166" t="str">
        <f>VLOOKUP(E6166,[1]data!$D$3:$AK$1000,34,0)</f>
        <v>Polo Tees</v>
      </c>
      <c r="I6166">
        <v>1299</v>
      </c>
      <c r="J6166" t="str">
        <f>VLOOKUP(E6166,[1]data!$D$3:$AJ$1048576,33,0)</f>
        <v>1099-1499</v>
      </c>
      <c r="K6166" t="s">
        <v>5505</v>
      </c>
      <c r="L6166" t="s">
        <v>255</v>
      </c>
      <c r="M6166">
        <v>1</v>
      </c>
      <c r="N6166">
        <v>927.68</v>
      </c>
      <c r="O6166">
        <v>0</v>
      </c>
      <c r="P6166">
        <v>0</v>
      </c>
      <c r="Q6166">
        <v>927.68</v>
      </c>
      <c r="R6166">
        <v>0</v>
      </c>
      <c r="S6166">
        <v>0</v>
      </c>
      <c r="T6166">
        <v>0</v>
      </c>
      <c r="U6166">
        <v>111.32</v>
      </c>
      <c r="V6166">
        <v>1039</v>
      </c>
      <c r="W6166">
        <v>1</v>
      </c>
      <c r="X6166">
        <v>1299</v>
      </c>
      <c r="Y6166">
        <v>260</v>
      </c>
      <c r="Z6166" s="1">
        <v>0.20015396458814472</v>
      </c>
    </row>
    <row r="6167" spans="1:26">
      <c r="A6167" s="2">
        <v>45109</v>
      </c>
      <c r="B6167" t="s">
        <v>5318</v>
      </c>
      <c r="C6167" t="s">
        <v>1</v>
      </c>
      <c r="D6167" s="2" t="str">
        <f t="shared" si="366"/>
        <v>KOW-CC09-R-003</v>
      </c>
      <c r="E6167" t="s">
        <v>49</v>
      </c>
      <c r="F6167" t="s">
        <v>1721</v>
      </c>
      <c r="G6167">
        <v>36</v>
      </c>
      <c r="H6167" t="str">
        <f>VLOOKUP(E6167,[1]data!$D$3:$AK$1000,34,0)</f>
        <v>Bottom</v>
      </c>
      <c r="I6167">
        <v>1499</v>
      </c>
      <c r="J6167" t="str">
        <f>VLOOKUP(E6167,[1]data!$D$3:$AJ$1048576,33,0)</f>
        <v>1099-1499</v>
      </c>
      <c r="K6167" t="s">
        <v>5506</v>
      </c>
      <c r="L6167" t="s">
        <v>255</v>
      </c>
      <c r="M6167">
        <v>1</v>
      </c>
      <c r="N6167">
        <v>1070.52</v>
      </c>
      <c r="O6167">
        <v>-160.57</v>
      </c>
      <c r="P6167">
        <v>0</v>
      </c>
      <c r="Q6167">
        <v>909.95</v>
      </c>
      <c r="R6167">
        <v>0</v>
      </c>
      <c r="S6167">
        <v>0</v>
      </c>
      <c r="T6167">
        <v>0</v>
      </c>
      <c r="U6167">
        <v>109.2</v>
      </c>
      <c r="V6167">
        <v>1019.15</v>
      </c>
      <c r="W6167">
        <v>1</v>
      </c>
      <c r="X6167">
        <v>1499</v>
      </c>
      <c r="Y6167">
        <v>479.85</v>
      </c>
      <c r="Z6167" s="1">
        <v>0.32011340893929285</v>
      </c>
    </row>
    <row r="6168" spans="1:26">
      <c r="A6168" s="2">
        <v>45109</v>
      </c>
      <c r="B6168" t="s">
        <v>5318</v>
      </c>
      <c r="C6168" t="s">
        <v>1</v>
      </c>
      <c r="D6168" s="2" t="str">
        <f t="shared" si="366"/>
        <v>KOW-CC09-R-003</v>
      </c>
      <c r="E6168" t="s">
        <v>49</v>
      </c>
      <c r="F6168" t="s">
        <v>1721</v>
      </c>
      <c r="G6168">
        <v>36</v>
      </c>
      <c r="H6168" t="str">
        <f>VLOOKUP(E6168,[1]data!$D$3:$AK$1000,34,0)</f>
        <v>Bottom</v>
      </c>
      <c r="I6168">
        <v>1499</v>
      </c>
      <c r="J6168" t="str">
        <f>VLOOKUP(E6168,[1]data!$D$3:$AJ$1048576,33,0)</f>
        <v>1099-1499</v>
      </c>
      <c r="K6168" t="s">
        <v>5507</v>
      </c>
      <c r="L6168" t="s">
        <v>255</v>
      </c>
      <c r="M6168">
        <v>1</v>
      </c>
      <c r="N6168">
        <v>1070.52</v>
      </c>
      <c r="O6168">
        <v>-160.57</v>
      </c>
      <c r="P6168">
        <v>0</v>
      </c>
      <c r="Q6168">
        <v>909.95</v>
      </c>
      <c r="R6168">
        <v>0</v>
      </c>
      <c r="S6168">
        <v>0</v>
      </c>
      <c r="T6168">
        <v>0</v>
      </c>
      <c r="U6168">
        <v>109.2</v>
      </c>
      <c r="V6168">
        <v>1019.15</v>
      </c>
      <c r="W6168">
        <v>1</v>
      </c>
      <c r="X6168">
        <v>1499</v>
      </c>
      <c r="Y6168">
        <v>479.85</v>
      </c>
      <c r="Z6168" s="1">
        <v>0.32011340893929285</v>
      </c>
    </row>
    <row r="6169" spans="1:26">
      <c r="A6169" s="2">
        <v>45109</v>
      </c>
      <c r="B6169" t="s">
        <v>5318</v>
      </c>
      <c r="C6169" t="s">
        <v>1</v>
      </c>
      <c r="D6169" s="2" t="str">
        <f t="shared" si="366"/>
        <v>KOW-CC09-R-003</v>
      </c>
      <c r="E6169" t="s">
        <v>49</v>
      </c>
      <c r="F6169" t="s">
        <v>1721</v>
      </c>
      <c r="G6169">
        <v>36</v>
      </c>
      <c r="H6169" t="str">
        <f>VLOOKUP(E6169,[1]data!$D$3:$AK$1000,34,0)</f>
        <v>Bottom</v>
      </c>
      <c r="I6169">
        <v>1499</v>
      </c>
      <c r="J6169" t="str">
        <f>VLOOKUP(E6169,[1]data!$D$3:$AJ$1048576,33,0)</f>
        <v>1099-1499</v>
      </c>
      <c r="K6169" t="s">
        <v>5485</v>
      </c>
      <c r="L6169" t="s">
        <v>255</v>
      </c>
      <c r="M6169">
        <v>1</v>
      </c>
      <c r="N6169">
        <v>1070.52</v>
      </c>
      <c r="O6169">
        <v>-160.57</v>
      </c>
      <c r="P6169">
        <v>0</v>
      </c>
      <c r="Q6169">
        <v>909.95</v>
      </c>
      <c r="R6169">
        <v>0</v>
      </c>
      <c r="S6169">
        <v>0</v>
      </c>
      <c r="T6169">
        <v>0</v>
      </c>
      <c r="U6169">
        <v>109.2</v>
      </c>
      <c r="V6169">
        <v>1019.15</v>
      </c>
      <c r="W6169">
        <v>1</v>
      </c>
      <c r="X6169">
        <v>1499</v>
      </c>
      <c r="Y6169">
        <v>479.85</v>
      </c>
      <c r="Z6169" s="1">
        <v>0.32011340893929285</v>
      </c>
    </row>
    <row r="6170" spans="1:26">
      <c r="A6170" s="2">
        <v>45109</v>
      </c>
      <c r="B6170" t="s">
        <v>5318</v>
      </c>
      <c r="C6170" t="s">
        <v>1</v>
      </c>
      <c r="D6170" s="2" t="str">
        <f t="shared" si="366"/>
        <v>KOW-CC09-R-003</v>
      </c>
      <c r="E6170" t="s">
        <v>49</v>
      </c>
      <c r="F6170" t="s">
        <v>1721</v>
      </c>
      <c r="G6170">
        <v>36</v>
      </c>
      <c r="H6170" t="str">
        <f>VLOOKUP(E6170,[1]data!$D$3:$AK$1000,34,0)</f>
        <v>Bottom</v>
      </c>
      <c r="I6170">
        <v>1499</v>
      </c>
      <c r="J6170" t="str">
        <f>VLOOKUP(E6170,[1]data!$D$3:$AJ$1048576,33,0)</f>
        <v>1099-1499</v>
      </c>
      <c r="K6170" t="s">
        <v>5508</v>
      </c>
      <c r="L6170" t="s">
        <v>255</v>
      </c>
      <c r="M6170">
        <v>1</v>
      </c>
      <c r="N6170">
        <v>1070.54</v>
      </c>
      <c r="O6170">
        <v>0</v>
      </c>
      <c r="P6170">
        <v>0</v>
      </c>
      <c r="Q6170">
        <v>1070.54</v>
      </c>
      <c r="R6170">
        <v>0</v>
      </c>
      <c r="S6170">
        <v>0</v>
      </c>
      <c r="T6170">
        <v>0</v>
      </c>
      <c r="U6170">
        <v>128.46</v>
      </c>
      <c r="V6170">
        <v>1199</v>
      </c>
      <c r="W6170">
        <v>1</v>
      </c>
      <c r="X6170">
        <v>1499</v>
      </c>
      <c r="Y6170">
        <v>300</v>
      </c>
      <c r="Z6170" s="1">
        <v>0.20013342228152101</v>
      </c>
    </row>
    <row r="6171" spans="1:26">
      <c r="A6171" s="2">
        <v>45109</v>
      </c>
      <c r="B6171" t="s">
        <v>5318</v>
      </c>
      <c r="C6171" t="s">
        <v>1</v>
      </c>
      <c r="D6171" s="2" t="str">
        <f t="shared" si="366"/>
        <v>KOW-CC02-R-004</v>
      </c>
      <c r="E6171" t="s">
        <v>38</v>
      </c>
      <c r="F6171" t="s">
        <v>1508</v>
      </c>
      <c r="G6171">
        <v>42</v>
      </c>
      <c r="H6171" t="str">
        <f>VLOOKUP(E6171,[1]data!$D$3:$AK$1000,34,0)</f>
        <v>Casual</v>
      </c>
      <c r="I6171">
        <v>2499</v>
      </c>
      <c r="J6171" t="str">
        <f>VLOOKUP(E6171,[1]data!$D$3:$AJ$1048576,33,0)</f>
        <v>2499-2999</v>
      </c>
      <c r="K6171" t="s">
        <v>5464</v>
      </c>
      <c r="L6171" t="s">
        <v>255</v>
      </c>
      <c r="M6171">
        <v>1</v>
      </c>
      <c r="N6171">
        <v>1784.82</v>
      </c>
      <c r="O6171">
        <v>-267.72000000000003</v>
      </c>
      <c r="P6171">
        <v>0</v>
      </c>
      <c r="Q6171">
        <v>1517.1</v>
      </c>
      <c r="R6171">
        <v>0</v>
      </c>
      <c r="S6171">
        <v>0</v>
      </c>
      <c r="T6171">
        <v>0</v>
      </c>
      <c r="U6171">
        <v>182.05</v>
      </c>
      <c r="V6171">
        <v>1699.15</v>
      </c>
      <c r="W6171">
        <v>1</v>
      </c>
      <c r="X6171">
        <v>2499</v>
      </c>
      <c r="Y6171">
        <v>799.84999999999991</v>
      </c>
      <c r="Z6171" s="1">
        <v>0.32006802721088434</v>
      </c>
    </row>
    <row r="6172" spans="1:26">
      <c r="A6172" s="2">
        <v>45109</v>
      </c>
      <c r="B6172" t="s">
        <v>5318</v>
      </c>
      <c r="C6172" t="s">
        <v>1</v>
      </c>
      <c r="D6172" s="2" t="str">
        <f t="shared" si="366"/>
        <v>KOW-UKI1-R-002</v>
      </c>
      <c r="E6172" t="s">
        <v>225</v>
      </c>
      <c r="F6172" t="s">
        <v>354</v>
      </c>
      <c r="G6172">
        <v>46</v>
      </c>
      <c r="H6172" t="str">
        <f>VLOOKUP(E6172,[1]data!$D$3:$AK$1000,34,0)</f>
        <v>Indie</v>
      </c>
      <c r="I6172">
        <v>2799</v>
      </c>
      <c r="J6172" t="str">
        <f>VLOOKUP(E6172,[1]data!$D$3:$AJ$1048576,33,0)</f>
        <v>2499-2999</v>
      </c>
      <c r="K6172" t="s">
        <v>5495</v>
      </c>
      <c r="L6172" t="s">
        <v>255</v>
      </c>
      <c r="M6172">
        <v>1</v>
      </c>
      <c r="N6172">
        <v>1250</v>
      </c>
      <c r="O6172">
        <v>-187.5</v>
      </c>
      <c r="P6172">
        <v>0</v>
      </c>
      <c r="Q6172">
        <v>1062.5</v>
      </c>
      <c r="R6172">
        <v>0</v>
      </c>
      <c r="S6172">
        <v>0</v>
      </c>
      <c r="T6172">
        <v>0</v>
      </c>
      <c r="U6172">
        <v>127.5</v>
      </c>
      <c r="V6172">
        <v>1190</v>
      </c>
      <c r="W6172">
        <v>1</v>
      </c>
      <c r="X6172">
        <v>2799</v>
      </c>
      <c r="Y6172">
        <v>1609</v>
      </c>
      <c r="Z6172" s="1">
        <v>0.57484816005716333</v>
      </c>
    </row>
    <row r="6173" spans="1:26">
      <c r="A6173" s="2">
        <v>45109</v>
      </c>
      <c r="B6173" t="s">
        <v>5318</v>
      </c>
      <c r="C6173" t="s">
        <v>1</v>
      </c>
      <c r="D6173" s="2" t="str">
        <f t="shared" si="366"/>
        <v>KOW-CA5-R-0001</v>
      </c>
      <c r="E6173" t="s">
        <v>20</v>
      </c>
      <c r="F6173" t="s">
        <v>331</v>
      </c>
      <c r="G6173">
        <v>39</v>
      </c>
      <c r="H6173" t="str">
        <f>VLOOKUP(E6173,[1]data!$D$3:$AK$1000,34,0)</f>
        <v>Casual</v>
      </c>
      <c r="I6173">
        <v>1499</v>
      </c>
      <c r="J6173" t="str">
        <f>VLOOKUP(E6173,[1]data!$D$3:$AJ$1048576,33,0)</f>
        <v>1099-1499</v>
      </c>
      <c r="K6173" t="s">
        <v>5509</v>
      </c>
      <c r="L6173" t="s">
        <v>255</v>
      </c>
      <c r="M6173">
        <v>1</v>
      </c>
      <c r="N6173">
        <v>1070.54</v>
      </c>
      <c r="O6173">
        <v>0</v>
      </c>
      <c r="P6173">
        <v>0</v>
      </c>
      <c r="Q6173">
        <v>1070.54</v>
      </c>
      <c r="R6173">
        <v>0</v>
      </c>
      <c r="S6173">
        <v>0</v>
      </c>
      <c r="T6173">
        <v>0</v>
      </c>
      <c r="U6173">
        <v>128.46</v>
      </c>
      <c r="V6173">
        <v>1199</v>
      </c>
      <c r="W6173">
        <v>1</v>
      </c>
      <c r="X6173">
        <v>1499</v>
      </c>
      <c r="Y6173">
        <v>300</v>
      </c>
      <c r="Z6173" s="1">
        <v>0.20013342228152101</v>
      </c>
    </row>
    <row r="6174" spans="1:26">
      <c r="A6174" s="2">
        <v>45109</v>
      </c>
      <c r="B6174" t="s">
        <v>5318</v>
      </c>
      <c r="C6174" t="s">
        <v>1</v>
      </c>
      <c r="D6174" s="2" t="str">
        <f t="shared" si="366"/>
        <v>KOW-TRA1-R-000</v>
      </c>
      <c r="E6174" t="s">
        <v>147</v>
      </c>
      <c r="F6174" t="s">
        <v>276</v>
      </c>
      <c r="G6174">
        <v>46</v>
      </c>
      <c r="H6174" t="str">
        <f>VLOOKUP(E6174,[1]data!$D$3:$AK$1000,34,0)</f>
        <v>Indie</v>
      </c>
      <c r="I6174">
        <v>1299</v>
      </c>
      <c r="J6174" t="str">
        <f>VLOOKUP(E6174,[1]data!$D$3:$AJ$1048576,33,0)</f>
        <v>1099-1499</v>
      </c>
      <c r="K6174" t="s">
        <v>5487</v>
      </c>
      <c r="L6174" t="s">
        <v>255</v>
      </c>
      <c r="M6174">
        <v>1</v>
      </c>
      <c r="N6174">
        <v>837.89</v>
      </c>
      <c r="O6174">
        <v>-125.68</v>
      </c>
      <c r="P6174">
        <v>0</v>
      </c>
      <c r="Q6174">
        <v>712.21</v>
      </c>
      <c r="R6174">
        <v>0</v>
      </c>
      <c r="S6174">
        <v>0</v>
      </c>
      <c r="T6174">
        <v>0</v>
      </c>
      <c r="U6174">
        <v>170.94</v>
      </c>
      <c r="V6174">
        <v>883.15</v>
      </c>
      <c r="W6174">
        <v>1</v>
      </c>
      <c r="X6174">
        <v>1299</v>
      </c>
      <c r="Y6174">
        <v>415.85</v>
      </c>
      <c r="Z6174" s="1">
        <v>0.32013086989992301</v>
      </c>
    </row>
    <row r="6175" spans="1:26">
      <c r="A6175" s="2">
        <v>45109</v>
      </c>
      <c r="B6175" t="s">
        <v>5318</v>
      </c>
      <c r="C6175" t="s">
        <v>1</v>
      </c>
      <c r="D6175" s="2" t="str">
        <f t="shared" si="366"/>
        <v>KOW-CA10-S-000</v>
      </c>
      <c r="E6175" t="s">
        <v>7</v>
      </c>
      <c r="F6175" t="s">
        <v>411</v>
      </c>
      <c r="G6175">
        <v>44</v>
      </c>
      <c r="H6175" t="str">
        <f>VLOOKUP(E6175,[1]data!$D$3:$AK$1000,34,0)</f>
        <v>Casual</v>
      </c>
      <c r="I6175">
        <v>2299</v>
      </c>
      <c r="J6175" t="str">
        <f>VLOOKUP(E6175,[1]data!$D$3:$AJ$1048576,33,0)</f>
        <v>1799-2299</v>
      </c>
      <c r="K6175" t="s">
        <v>5510</v>
      </c>
      <c r="L6175" t="s">
        <v>255</v>
      </c>
      <c r="M6175">
        <v>1</v>
      </c>
      <c r="N6175">
        <v>1026.78</v>
      </c>
      <c r="O6175">
        <v>-154.01</v>
      </c>
      <c r="P6175">
        <v>0</v>
      </c>
      <c r="Q6175">
        <v>872.77</v>
      </c>
      <c r="R6175">
        <v>0</v>
      </c>
      <c r="S6175">
        <v>0</v>
      </c>
      <c r="T6175">
        <v>0</v>
      </c>
      <c r="U6175">
        <v>104.73</v>
      </c>
      <c r="V6175">
        <v>977.5</v>
      </c>
      <c r="W6175">
        <v>1</v>
      </c>
      <c r="X6175">
        <v>2299</v>
      </c>
      <c r="Y6175">
        <v>1321.5</v>
      </c>
      <c r="Z6175" s="1">
        <v>0.57481513701609399</v>
      </c>
    </row>
    <row r="6176" spans="1:26">
      <c r="A6176" s="2">
        <v>45109</v>
      </c>
      <c r="B6176" t="s">
        <v>5318</v>
      </c>
      <c r="C6176" t="s">
        <v>1</v>
      </c>
      <c r="D6176" s="2" t="str">
        <f t="shared" si="366"/>
        <v>KOW-PO27-S-002</v>
      </c>
      <c r="E6176" t="s">
        <v>138</v>
      </c>
      <c r="F6176" t="s">
        <v>393</v>
      </c>
      <c r="G6176">
        <v>44</v>
      </c>
      <c r="H6176" t="str">
        <f>VLOOKUP(E6176,[1]data!$D$3:$AK$1000,34,0)</f>
        <v>Classic</v>
      </c>
      <c r="I6176">
        <v>2199</v>
      </c>
      <c r="J6176" t="str">
        <f>VLOOKUP(E6176,[1]data!$D$3:$AJ$1048576,33,0)</f>
        <v>1799-2299</v>
      </c>
      <c r="K6176" t="s">
        <v>5511</v>
      </c>
      <c r="L6176" t="s">
        <v>255</v>
      </c>
      <c r="M6176">
        <v>1</v>
      </c>
      <c r="N6176">
        <v>981.25</v>
      </c>
      <c r="O6176">
        <v>0</v>
      </c>
      <c r="P6176">
        <v>0</v>
      </c>
      <c r="Q6176">
        <v>981.25</v>
      </c>
      <c r="R6176">
        <v>0</v>
      </c>
      <c r="S6176">
        <v>0</v>
      </c>
      <c r="T6176">
        <v>0</v>
      </c>
      <c r="U6176">
        <v>117.75</v>
      </c>
      <c r="V6176">
        <v>1099</v>
      </c>
      <c r="W6176">
        <v>1</v>
      </c>
      <c r="X6176">
        <v>2199</v>
      </c>
      <c r="Y6176">
        <v>1100</v>
      </c>
      <c r="Z6176" s="1">
        <v>0.50022737608003642</v>
      </c>
    </row>
    <row r="6177" spans="1:26">
      <c r="A6177" s="2">
        <v>45109</v>
      </c>
      <c r="B6177" t="s">
        <v>5318</v>
      </c>
      <c r="C6177" t="s">
        <v>1</v>
      </c>
      <c r="D6177" s="2" t="str">
        <f t="shared" si="366"/>
        <v>KOW-LI2-R-0006</v>
      </c>
      <c r="E6177" t="s">
        <v>103</v>
      </c>
      <c r="F6177" t="s">
        <v>258</v>
      </c>
      <c r="G6177">
        <v>44</v>
      </c>
      <c r="H6177" t="str">
        <f>VLOOKUP(E6177,[1]data!$D$3:$AK$1000,34,0)</f>
        <v>Linen</v>
      </c>
      <c r="I6177">
        <v>3499</v>
      </c>
      <c r="J6177" t="str">
        <f>VLOOKUP(E6177,[1]data!$D$3:$AJ$1048576,33,0)</f>
        <v>3499-3999</v>
      </c>
      <c r="K6177" t="s">
        <v>5512</v>
      </c>
      <c r="L6177" t="s">
        <v>255</v>
      </c>
      <c r="M6177">
        <v>1</v>
      </c>
      <c r="N6177">
        <v>1562.5</v>
      </c>
      <c r="O6177">
        <v>0</v>
      </c>
      <c r="P6177">
        <v>0</v>
      </c>
      <c r="Q6177">
        <v>1562.5</v>
      </c>
      <c r="R6177">
        <v>0</v>
      </c>
      <c r="S6177">
        <v>0</v>
      </c>
      <c r="T6177">
        <v>0</v>
      </c>
      <c r="U6177">
        <v>187.5</v>
      </c>
      <c r="V6177">
        <v>1750</v>
      </c>
      <c r="W6177">
        <v>1</v>
      </c>
      <c r="X6177">
        <v>3499</v>
      </c>
      <c r="Y6177">
        <v>1749</v>
      </c>
      <c r="Z6177" s="1">
        <v>0.49985710202915118</v>
      </c>
    </row>
    <row r="6178" spans="1:26">
      <c r="A6178" s="2">
        <v>45109</v>
      </c>
      <c r="B6178" t="s">
        <v>5318</v>
      </c>
      <c r="C6178" t="s">
        <v>1</v>
      </c>
      <c r="D6178" s="2" t="str">
        <f t="shared" si="366"/>
        <v>KOW-LI2-R-0006</v>
      </c>
      <c r="E6178" t="s">
        <v>103</v>
      </c>
      <c r="F6178" t="s">
        <v>258</v>
      </c>
      <c r="G6178">
        <v>44</v>
      </c>
      <c r="H6178" t="str">
        <f>VLOOKUP(E6178,[1]data!$D$3:$AK$1000,34,0)</f>
        <v>Linen</v>
      </c>
      <c r="I6178">
        <v>3499</v>
      </c>
      <c r="J6178" t="str">
        <f>VLOOKUP(E6178,[1]data!$D$3:$AJ$1048576,33,0)</f>
        <v>3499-3999</v>
      </c>
      <c r="K6178" t="s">
        <v>5513</v>
      </c>
      <c r="L6178" t="s">
        <v>255</v>
      </c>
      <c r="M6178">
        <v>1</v>
      </c>
      <c r="N6178">
        <v>3125</v>
      </c>
      <c r="O6178">
        <v>0</v>
      </c>
      <c r="P6178">
        <v>0</v>
      </c>
      <c r="Q6178">
        <v>3125</v>
      </c>
      <c r="R6178">
        <v>0</v>
      </c>
      <c r="S6178">
        <v>0</v>
      </c>
      <c r="T6178">
        <v>0</v>
      </c>
      <c r="U6178">
        <v>375</v>
      </c>
      <c r="V6178">
        <v>3500</v>
      </c>
      <c r="W6178">
        <v>2</v>
      </c>
      <c r="X6178">
        <v>6998</v>
      </c>
      <c r="Y6178">
        <v>3498</v>
      </c>
      <c r="Z6178" s="1">
        <v>0.49985710202915118</v>
      </c>
    </row>
    <row r="6179" spans="1:26">
      <c r="A6179" s="2">
        <v>45109</v>
      </c>
      <c r="B6179" t="s">
        <v>5318</v>
      </c>
      <c r="C6179" t="s">
        <v>1</v>
      </c>
      <c r="D6179" s="2" t="str">
        <f t="shared" si="366"/>
        <v>KOW-LI2-R-0006</v>
      </c>
      <c r="E6179" t="s">
        <v>101</v>
      </c>
      <c r="F6179" t="s">
        <v>258</v>
      </c>
      <c r="G6179">
        <v>39</v>
      </c>
      <c r="H6179" t="str">
        <f>VLOOKUP(E6179,[1]data!$D$3:$AK$1000,34,0)</f>
        <v>Linen</v>
      </c>
      <c r="I6179">
        <v>3499</v>
      </c>
      <c r="J6179" t="str">
        <f>VLOOKUP(E6179,[1]data!$D$3:$AJ$1048576,33,0)</f>
        <v>3499-3999</v>
      </c>
      <c r="K6179" t="s">
        <v>5469</v>
      </c>
      <c r="L6179" t="s">
        <v>255</v>
      </c>
      <c r="M6179">
        <v>1</v>
      </c>
      <c r="N6179">
        <v>1562.5</v>
      </c>
      <c r="O6179">
        <v>0</v>
      </c>
      <c r="P6179">
        <v>0</v>
      </c>
      <c r="Q6179">
        <v>1562.5</v>
      </c>
      <c r="R6179">
        <v>0</v>
      </c>
      <c r="S6179">
        <v>0</v>
      </c>
      <c r="T6179">
        <v>0</v>
      </c>
      <c r="U6179">
        <v>187.5</v>
      </c>
      <c r="V6179">
        <v>1750</v>
      </c>
      <c r="W6179">
        <v>1</v>
      </c>
      <c r="X6179">
        <v>3499</v>
      </c>
      <c r="Y6179">
        <v>1749</v>
      </c>
      <c r="Z6179" s="1">
        <v>0.49985710202915118</v>
      </c>
    </row>
    <row r="6180" spans="1:26">
      <c r="A6180" s="2">
        <v>45109</v>
      </c>
      <c r="B6180" t="s">
        <v>5318</v>
      </c>
      <c r="C6180" t="s">
        <v>1</v>
      </c>
      <c r="D6180" s="2" t="str">
        <f t="shared" si="366"/>
        <v>KOW-UN1-R-0002</v>
      </c>
      <c r="E6180" t="s">
        <v>173</v>
      </c>
      <c r="F6180" t="s">
        <v>307</v>
      </c>
      <c r="G6180">
        <v>42</v>
      </c>
      <c r="H6180" t="str">
        <f>VLOOKUP(E6180,[1]data!$D$3:$AK$1000,34,0)</f>
        <v>Classic</v>
      </c>
      <c r="I6180">
        <v>1999</v>
      </c>
      <c r="J6180" t="str">
        <f>VLOOKUP(E6180,[1]data!$D$3:$AJ$1048576,33,0)</f>
        <v>1799-2299</v>
      </c>
      <c r="K6180" t="s">
        <v>5514</v>
      </c>
      <c r="L6180" t="s">
        <v>255</v>
      </c>
      <c r="M6180">
        <v>1</v>
      </c>
      <c r="N6180">
        <v>2855.36</v>
      </c>
      <c r="O6180">
        <v>0</v>
      </c>
      <c r="P6180">
        <v>0</v>
      </c>
      <c r="Q6180">
        <v>2855.36</v>
      </c>
      <c r="R6180">
        <v>0</v>
      </c>
      <c r="S6180">
        <v>0</v>
      </c>
      <c r="T6180">
        <v>0</v>
      </c>
      <c r="U6180">
        <v>342.64</v>
      </c>
      <c r="V6180">
        <v>3198</v>
      </c>
      <c r="W6180">
        <v>2</v>
      </c>
      <c r="X6180">
        <v>3998</v>
      </c>
      <c r="Y6180">
        <v>800</v>
      </c>
      <c r="Z6180" s="1">
        <v>0.20010005002501249</v>
      </c>
    </row>
    <row r="6181" spans="1:26">
      <c r="A6181" s="2">
        <v>45109</v>
      </c>
      <c r="B6181" t="s">
        <v>5318</v>
      </c>
      <c r="C6181" t="s">
        <v>1</v>
      </c>
      <c r="D6181" s="2" t="str">
        <f t="shared" si="366"/>
        <v>KOW-UN1-R-0002</v>
      </c>
      <c r="E6181" t="s">
        <v>173</v>
      </c>
      <c r="F6181" t="s">
        <v>307</v>
      </c>
      <c r="G6181">
        <v>42</v>
      </c>
      <c r="H6181" t="str">
        <f>VLOOKUP(E6181,[1]data!$D$3:$AK$1000,34,0)</f>
        <v>Classic</v>
      </c>
      <c r="I6181">
        <v>1999</v>
      </c>
      <c r="J6181" t="str">
        <f>VLOOKUP(E6181,[1]data!$D$3:$AJ$1048576,33,0)</f>
        <v>1799-2299</v>
      </c>
      <c r="K6181" t="s">
        <v>5515</v>
      </c>
      <c r="L6181" t="s">
        <v>255</v>
      </c>
      <c r="M6181">
        <v>1</v>
      </c>
      <c r="N6181">
        <v>1427.68</v>
      </c>
      <c r="O6181">
        <v>0</v>
      </c>
      <c r="P6181">
        <v>0</v>
      </c>
      <c r="Q6181">
        <v>1427.68</v>
      </c>
      <c r="R6181">
        <v>0</v>
      </c>
      <c r="S6181">
        <v>0</v>
      </c>
      <c r="T6181">
        <v>0</v>
      </c>
      <c r="U6181">
        <v>171.32</v>
      </c>
      <c r="V6181">
        <v>1599</v>
      </c>
      <c r="W6181">
        <v>1</v>
      </c>
      <c r="X6181">
        <v>1999</v>
      </c>
      <c r="Y6181">
        <v>400</v>
      </c>
      <c r="Z6181" s="1">
        <v>0.20010005002501249</v>
      </c>
    </row>
    <row r="6182" spans="1:26">
      <c r="A6182" s="2">
        <v>45109</v>
      </c>
      <c r="B6182" t="s">
        <v>5318</v>
      </c>
      <c r="C6182" t="s">
        <v>1</v>
      </c>
      <c r="D6182" s="2" t="str">
        <f t="shared" si="366"/>
        <v>KOW-PO26-R-002</v>
      </c>
      <c r="E6182" t="s">
        <v>135</v>
      </c>
      <c r="F6182" t="s">
        <v>426</v>
      </c>
      <c r="G6182">
        <v>46</v>
      </c>
      <c r="H6182" t="str">
        <f>VLOOKUP(E6182,[1]data!$D$3:$AK$1000,34,0)</f>
        <v>Indie</v>
      </c>
      <c r="I6182">
        <v>1999</v>
      </c>
      <c r="J6182" t="str">
        <f>VLOOKUP(E6182,[1]data!$D$3:$AJ$1048576,33,0)</f>
        <v>1799-2299</v>
      </c>
      <c r="K6182" t="s">
        <v>5495</v>
      </c>
      <c r="L6182" t="s">
        <v>255</v>
      </c>
      <c r="M6182">
        <v>1</v>
      </c>
      <c r="N6182">
        <v>1427.67</v>
      </c>
      <c r="O6182">
        <v>-214.15</v>
      </c>
      <c r="P6182">
        <v>0</v>
      </c>
      <c r="Q6182">
        <v>1213.52</v>
      </c>
      <c r="R6182">
        <v>0</v>
      </c>
      <c r="S6182">
        <v>0</v>
      </c>
      <c r="T6182">
        <v>0</v>
      </c>
      <c r="U6182">
        <v>145.63</v>
      </c>
      <c r="V6182">
        <v>1359.15</v>
      </c>
      <c r="W6182">
        <v>1</v>
      </c>
      <c r="X6182">
        <v>1999</v>
      </c>
      <c r="Y6182">
        <v>639.84999999999991</v>
      </c>
      <c r="Z6182" s="1">
        <v>0.32008504252126058</v>
      </c>
    </row>
    <row r="6183" spans="1:26">
      <c r="A6183" s="2">
        <v>45109</v>
      </c>
      <c r="B6183" t="s">
        <v>5318</v>
      </c>
      <c r="C6183" t="s">
        <v>1</v>
      </c>
      <c r="D6183" s="2" t="str">
        <f t="shared" si="366"/>
        <v>KOW-TEE2-R-007</v>
      </c>
      <c r="E6183" t="s">
        <v>200</v>
      </c>
      <c r="F6183" t="s">
        <v>4893</v>
      </c>
      <c r="G6183" t="s">
        <v>2108</v>
      </c>
      <c r="H6183" t="str">
        <f>VLOOKUP(E6183,[1]data!$D$3:$AK$1000,34,0)</f>
        <v>Crew Neck Tee</v>
      </c>
      <c r="I6183">
        <v>749</v>
      </c>
      <c r="J6183" t="str">
        <f>VLOOKUP(E6183,[1]data!$D$3:$AJ$1048576,33,0)</f>
        <v>399-799</v>
      </c>
      <c r="K6183" t="s">
        <v>5516</v>
      </c>
      <c r="L6183" t="s">
        <v>255</v>
      </c>
      <c r="M6183">
        <v>1</v>
      </c>
      <c r="N6183">
        <v>534.82000000000005</v>
      </c>
      <c r="O6183">
        <v>-53.48</v>
      </c>
      <c r="P6183">
        <v>0</v>
      </c>
      <c r="Q6183">
        <v>481.34</v>
      </c>
      <c r="R6183">
        <v>0</v>
      </c>
      <c r="S6183">
        <v>0</v>
      </c>
      <c r="T6183">
        <v>0</v>
      </c>
      <c r="U6183">
        <v>57.76</v>
      </c>
      <c r="V6183">
        <v>539.1</v>
      </c>
      <c r="W6183">
        <v>1</v>
      </c>
      <c r="X6183">
        <v>749</v>
      </c>
      <c r="Y6183">
        <v>209.89999999999998</v>
      </c>
      <c r="Z6183" s="1">
        <v>0.28024032042723629</v>
      </c>
    </row>
    <row r="6184" spans="1:26">
      <c r="A6184" s="2">
        <v>45109</v>
      </c>
      <c r="B6184" t="s">
        <v>5318</v>
      </c>
      <c r="C6184" t="s">
        <v>1</v>
      </c>
      <c r="D6184" s="2" t="str">
        <f t="shared" si="366"/>
        <v>KOW-TRA2-R-000</v>
      </c>
      <c r="E6184" t="s">
        <v>149</v>
      </c>
      <c r="F6184" t="s">
        <v>317</v>
      </c>
      <c r="G6184">
        <v>44</v>
      </c>
      <c r="H6184" t="str">
        <f>VLOOKUP(E6184,[1]data!$D$3:$AK$1000,34,0)</f>
        <v>Traditional</v>
      </c>
      <c r="I6184">
        <v>1799</v>
      </c>
      <c r="J6184" t="str">
        <f>VLOOKUP(E6184,[1]data!$D$3:$AJ$1048576,33,0)</f>
        <v>1799-2299</v>
      </c>
      <c r="K6184" t="s">
        <v>5517</v>
      </c>
      <c r="L6184" t="s">
        <v>255</v>
      </c>
      <c r="M6184">
        <v>1</v>
      </c>
      <c r="N6184">
        <v>1284.82</v>
      </c>
      <c r="O6184">
        <v>-128.47999999999999</v>
      </c>
      <c r="P6184">
        <v>0</v>
      </c>
      <c r="Q6184">
        <v>1156.3399999999999</v>
      </c>
      <c r="R6184">
        <v>0</v>
      </c>
      <c r="S6184">
        <v>0</v>
      </c>
      <c r="T6184">
        <v>0</v>
      </c>
      <c r="U6184">
        <v>138.76</v>
      </c>
      <c r="V6184">
        <v>1295.0999999999999</v>
      </c>
      <c r="W6184">
        <v>1</v>
      </c>
      <c r="X6184">
        <v>1799</v>
      </c>
      <c r="Y6184">
        <v>503.90000000000009</v>
      </c>
      <c r="Z6184" s="1">
        <v>0.28010005558643697</v>
      </c>
    </row>
    <row r="6185" spans="1:26">
      <c r="A6185" s="2">
        <v>45109</v>
      </c>
      <c r="B6185" t="s">
        <v>5318</v>
      </c>
      <c r="C6185" t="s">
        <v>1</v>
      </c>
      <c r="D6185" s="2" t="str">
        <f t="shared" si="366"/>
        <v>KOW-TRA2-R-000</v>
      </c>
      <c r="E6185" t="s">
        <v>149</v>
      </c>
      <c r="F6185" t="s">
        <v>317</v>
      </c>
      <c r="G6185">
        <v>44</v>
      </c>
      <c r="H6185" t="str">
        <f>VLOOKUP(E6185,[1]data!$D$3:$AK$1000,34,0)</f>
        <v>Traditional</v>
      </c>
      <c r="I6185">
        <v>1799</v>
      </c>
      <c r="J6185" t="str">
        <f>VLOOKUP(E6185,[1]data!$D$3:$AJ$1048576,33,0)</f>
        <v>1799-2299</v>
      </c>
      <c r="K6185" t="s">
        <v>5518</v>
      </c>
      <c r="L6185" t="s">
        <v>255</v>
      </c>
      <c r="M6185">
        <v>1</v>
      </c>
      <c r="N6185">
        <v>1284.82</v>
      </c>
      <c r="O6185">
        <v>-128.47999999999999</v>
      </c>
      <c r="P6185">
        <v>0</v>
      </c>
      <c r="Q6185">
        <v>1156.3399999999999</v>
      </c>
      <c r="R6185">
        <v>0</v>
      </c>
      <c r="S6185">
        <v>0</v>
      </c>
      <c r="T6185">
        <v>0</v>
      </c>
      <c r="U6185">
        <v>138.76</v>
      </c>
      <c r="V6185">
        <v>1295.0999999999999</v>
      </c>
      <c r="W6185">
        <v>1</v>
      </c>
      <c r="X6185">
        <v>1799</v>
      </c>
      <c r="Y6185">
        <v>503.90000000000009</v>
      </c>
      <c r="Z6185" s="1">
        <v>0.28010005558643697</v>
      </c>
    </row>
    <row r="6186" spans="1:26">
      <c r="A6186" s="2">
        <v>45109</v>
      </c>
      <c r="B6186" t="s">
        <v>5318</v>
      </c>
      <c r="C6186" t="s">
        <v>1</v>
      </c>
      <c r="D6186" s="2" t="str">
        <f t="shared" si="366"/>
        <v>KOW-TRA2-R-000</v>
      </c>
      <c r="E6186" t="s">
        <v>149</v>
      </c>
      <c r="F6186" t="s">
        <v>317</v>
      </c>
      <c r="G6186">
        <v>44</v>
      </c>
      <c r="H6186" t="str">
        <f>VLOOKUP(E6186,[1]data!$D$3:$AK$1000,34,0)</f>
        <v>Traditional</v>
      </c>
      <c r="I6186">
        <v>1799</v>
      </c>
      <c r="J6186" t="str">
        <f>VLOOKUP(E6186,[1]data!$D$3:$AJ$1048576,33,0)</f>
        <v>1799-2299</v>
      </c>
      <c r="K6186" t="s">
        <v>5519</v>
      </c>
      <c r="L6186" t="s">
        <v>255</v>
      </c>
      <c r="M6186">
        <v>1</v>
      </c>
      <c r="N6186">
        <v>1284.82</v>
      </c>
      <c r="O6186">
        <v>-128.47999999999999</v>
      </c>
      <c r="P6186">
        <v>0</v>
      </c>
      <c r="Q6186">
        <v>1156.3399999999999</v>
      </c>
      <c r="R6186">
        <v>0</v>
      </c>
      <c r="S6186">
        <v>0</v>
      </c>
      <c r="T6186">
        <v>0</v>
      </c>
      <c r="U6186">
        <v>138.76</v>
      </c>
      <c r="V6186">
        <v>1295.0999999999999</v>
      </c>
      <c r="W6186">
        <v>1</v>
      </c>
      <c r="X6186">
        <v>1799</v>
      </c>
      <c r="Y6186">
        <v>503.90000000000009</v>
      </c>
      <c r="Z6186" s="1">
        <v>0.28010005558643697</v>
      </c>
    </row>
    <row r="6187" spans="1:26">
      <c r="A6187" s="2">
        <v>45109</v>
      </c>
      <c r="B6187" t="s">
        <v>5318</v>
      </c>
      <c r="C6187" t="s">
        <v>1</v>
      </c>
      <c r="D6187" s="2" t="str">
        <f t="shared" si="366"/>
        <v>KOW-TRA2-R-000</v>
      </c>
      <c r="E6187" t="s">
        <v>149</v>
      </c>
      <c r="F6187" t="s">
        <v>317</v>
      </c>
      <c r="G6187">
        <v>44</v>
      </c>
      <c r="H6187" t="str">
        <f>VLOOKUP(E6187,[1]data!$D$3:$AK$1000,34,0)</f>
        <v>Traditional</v>
      </c>
      <c r="I6187">
        <v>1799</v>
      </c>
      <c r="J6187" t="str">
        <f>VLOOKUP(E6187,[1]data!$D$3:$AJ$1048576,33,0)</f>
        <v>1799-2299</v>
      </c>
      <c r="K6187" t="s">
        <v>5520</v>
      </c>
      <c r="L6187" t="s">
        <v>255</v>
      </c>
      <c r="M6187">
        <v>1</v>
      </c>
      <c r="N6187">
        <v>3854.46</v>
      </c>
      <c r="O6187">
        <v>0</v>
      </c>
      <c r="P6187">
        <v>0</v>
      </c>
      <c r="Q6187">
        <v>3854.46</v>
      </c>
      <c r="R6187">
        <v>0</v>
      </c>
      <c r="S6187">
        <v>0</v>
      </c>
      <c r="T6187">
        <v>0</v>
      </c>
      <c r="U6187">
        <v>462.54</v>
      </c>
      <c r="V6187">
        <v>4317</v>
      </c>
      <c r="W6187">
        <v>3</v>
      </c>
      <c r="X6187">
        <v>5397</v>
      </c>
      <c r="Y6187">
        <v>1080</v>
      </c>
      <c r="Z6187" s="1">
        <v>0.2001111728738188</v>
      </c>
    </row>
    <row r="6188" spans="1:26">
      <c r="A6188" s="2">
        <v>45109</v>
      </c>
      <c r="B6188" t="s">
        <v>5318</v>
      </c>
      <c r="C6188" t="s">
        <v>1</v>
      </c>
      <c r="D6188" s="2" t="str">
        <f t="shared" si="366"/>
        <v>KOW-PA1-R-0003</v>
      </c>
      <c r="E6188" t="s">
        <v>113</v>
      </c>
      <c r="F6188" t="s">
        <v>268</v>
      </c>
      <c r="G6188">
        <v>44</v>
      </c>
      <c r="H6188" t="str">
        <f>VLOOKUP(E6188,[1]data!$D$3:$AK$1000,34,0)</f>
        <v>Casual</v>
      </c>
      <c r="I6188">
        <v>3499</v>
      </c>
      <c r="J6188" t="str">
        <f>VLOOKUP(E6188,[1]data!$D$3:$AJ$1048576,33,0)</f>
        <v>3499-3999</v>
      </c>
      <c r="K6188" t="s">
        <v>5521</v>
      </c>
      <c r="L6188" t="s">
        <v>255</v>
      </c>
      <c r="M6188">
        <v>1</v>
      </c>
      <c r="N6188">
        <v>1561.61</v>
      </c>
      <c r="O6188">
        <v>0</v>
      </c>
      <c r="P6188">
        <v>0</v>
      </c>
      <c r="Q6188">
        <v>1561.61</v>
      </c>
      <c r="R6188">
        <v>0</v>
      </c>
      <c r="S6188">
        <v>0</v>
      </c>
      <c r="T6188">
        <v>0</v>
      </c>
      <c r="U6188">
        <v>187.39</v>
      </c>
      <c r="V6188">
        <v>1749</v>
      </c>
      <c r="W6188">
        <v>1</v>
      </c>
      <c r="X6188">
        <v>3499</v>
      </c>
      <c r="Y6188">
        <v>1750</v>
      </c>
      <c r="Z6188" s="1">
        <v>0.50014289797084877</v>
      </c>
    </row>
    <row r="6189" spans="1:26">
      <c r="A6189" s="2">
        <v>45109</v>
      </c>
      <c r="B6189" t="s">
        <v>5318</v>
      </c>
      <c r="C6189" t="s">
        <v>1</v>
      </c>
      <c r="D6189" s="2" t="str">
        <f t="shared" si="366"/>
        <v>KOW-KU3-R-0002</v>
      </c>
      <c r="E6189" t="s">
        <v>87</v>
      </c>
      <c r="F6189" t="s">
        <v>260</v>
      </c>
      <c r="G6189">
        <v>44</v>
      </c>
      <c r="H6189" t="str">
        <f>VLOOKUP(E6189,[1]data!$D$3:$AK$1000,34,0)</f>
        <v>Indie</v>
      </c>
      <c r="I6189">
        <v>2499</v>
      </c>
      <c r="J6189" t="str">
        <f>VLOOKUP(E6189,[1]data!$D$3:$AJ$1048576,33,0)</f>
        <v>2499-2999</v>
      </c>
      <c r="K6189" t="s">
        <v>5522</v>
      </c>
      <c r="L6189" t="s">
        <v>255</v>
      </c>
      <c r="M6189">
        <v>1</v>
      </c>
      <c r="N6189">
        <v>1115.18</v>
      </c>
      <c r="O6189">
        <v>0</v>
      </c>
      <c r="P6189">
        <v>0</v>
      </c>
      <c r="Q6189">
        <v>1115.18</v>
      </c>
      <c r="R6189">
        <v>0</v>
      </c>
      <c r="S6189">
        <v>0</v>
      </c>
      <c r="T6189">
        <v>0</v>
      </c>
      <c r="U6189">
        <v>133.82</v>
      </c>
      <c r="V6189">
        <v>1249</v>
      </c>
      <c r="W6189">
        <v>1</v>
      </c>
      <c r="X6189">
        <v>2499</v>
      </c>
      <c r="Y6189">
        <v>1250</v>
      </c>
      <c r="Z6189" s="1">
        <v>0.50020008003201277</v>
      </c>
    </row>
    <row r="6190" spans="1:26">
      <c r="A6190" s="2">
        <v>45109</v>
      </c>
      <c r="B6190" t="s">
        <v>5318</v>
      </c>
      <c r="C6190" t="s">
        <v>1</v>
      </c>
      <c r="D6190" s="2" t="str">
        <f t="shared" si="366"/>
        <v>KOW-SW2-R-0072</v>
      </c>
      <c r="E6190" t="s">
        <v>214</v>
      </c>
      <c r="F6190" t="s">
        <v>5194</v>
      </c>
      <c r="G6190" t="s">
        <v>2029</v>
      </c>
      <c r="H6190" t="str">
        <f>VLOOKUP(E6190,[1]data!$D$3:$AK$1000,34,0)</f>
        <v>SweatShirts</v>
      </c>
      <c r="I6190">
        <v>1999</v>
      </c>
      <c r="J6190" t="str">
        <f>VLOOKUP(E6190,[1]data!$D$3:$AJ$1048576,33,0)</f>
        <v>1799-2299</v>
      </c>
      <c r="K6190" t="s">
        <v>5523</v>
      </c>
      <c r="L6190" t="s">
        <v>255</v>
      </c>
      <c r="M6190">
        <v>1</v>
      </c>
      <c r="N6190">
        <v>1427.68</v>
      </c>
      <c r="O6190">
        <v>0</v>
      </c>
      <c r="P6190">
        <v>0</v>
      </c>
      <c r="Q6190">
        <v>1427.68</v>
      </c>
      <c r="R6190">
        <v>0</v>
      </c>
      <c r="S6190">
        <v>0</v>
      </c>
      <c r="T6190">
        <v>0</v>
      </c>
      <c r="U6190">
        <v>171.32</v>
      </c>
      <c r="V6190">
        <v>1599</v>
      </c>
      <c r="W6190">
        <v>1</v>
      </c>
      <c r="X6190">
        <v>1999</v>
      </c>
      <c r="Y6190">
        <v>400</v>
      </c>
      <c r="Z6190" s="1">
        <v>0.20010005002501249</v>
      </c>
    </row>
    <row r="6191" spans="1:26">
      <c r="A6191" s="2">
        <v>45109</v>
      </c>
      <c r="B6191" t="s">
        <v>5318</v>
      </c>
      <c r="C6191" t="s">
        <v>1</v>
      </c>
      <c r="D6191" s="2" t="str">
        <f t="shared" si="366"/>
        <v>KOW-CC05-R-004</v>
      </c>
      <c r="E6191" t="s">
        <v>198</v>
      </c>
      <c r="F6191" t="s">
        <v>4567</v>
      </c>
      <c r="G6191" t="s">
        <v>2022</v>
      </c>
      <c r="H6191" t="str">
        <f>VLOOKUP(E6191,[1]data!$D$3:$AK$1000,34,0)</f>
        <v>Polo Tees</v>
      </c>
      <c r="I6191">
        <v>1299</v>
      </c>
      <c r="J6191" t="str">
        <f>VLOOKUP(E6191,[1]data!$D$3:$AJ$1048576,33,0)</f>
        <v>1099-1499</v>
      </c>
      <c r="K6191" t="s">
        <v>5471</v>
      </c>
      <c r="L6191" t="s">
        <v>255</v>
      </c>
      <c r="M6191">
        <v>1</v>
      </c>
      <c r="N6191">
        <v>837.89</v>
      </c>
      <c r="O6191">
        <v>-125.68</v>
      </c>
      <c r="P6191">
        <v>0</v>
      </c>
      <c r="Q6191">
        <v>712.21</v>
      </c>
      <c r="R6191">
        <v>0</v>
      </c>
      <c r="S6191">
        <v>0</v>
      </c>
      <c r="T6191">
        <v>0</v>
      </c>
      <c r="U6191">
        <v>170.94</v>
      </c>
      <c r="V6191">
        <v>883.15</v>
      </c>
      <c r="W6191">
        <v>1</v>
      </c>
      <c r="X6191">
        <v>1299</v>
      </c>
      <c r="Y6191">
        <v>415.85</v>
      </c>
      <c r="Z6191" s="1">
        <v>0.32013086989992301</v>
      </c>
    </row>
    <row r="6192" spans="1:26">
      <c r="A6192" s="2">
        <v>45109</v>
      </c>
      <c r="B6192" t="s">
        <v>5318</v>
      </c>
      <c r="C6192" t="s">
        <v>1</v>
      </c>
      <c r="D6192" s="2" t="str">
        <f t="shared" si="366"/>
        <v>KOW-KU3-R-0002</v>
      </c>
      <c r="E6192" t="s">
        <v>86</v>
      </c>
      <c r="F6192" t="s">
        <v>260</v>
      </c>
      <c r="G6192">
        <v>39</v>
      </c>
      <c r="H6192" t="str">
        <f>VLOOKUP(E6192,[1]data!$D$3:$AK$1000,34,0)</f>
        <v>Indie</v>
      </c>
      <c r="I6192">
        <v>2499</v>
      </c>
      <c r="J6192" t="str">
        <f>VLOOKUP(E6192,[1]data!$D$3:$AJ$1048576,33,0)</f>
        <v>2499-2999</v>
      </c>
      <c r="K6192" t="s">
        <v>5524</v>
      </c>
      <c r="L6192" t="s">
        <v>255</v>
      </c>
      <c r="M6192">
        <v>1</v>
      </c>
      <c r="N6192">
        <v>1115.18</v>
      </c>
      <c r="O6192">
        <v>0</v>
      </c>
      <c r="P6192">
        <v>0</v>
      </c>
      <c r="Q6192">
        <v>1115.18</v>
      </c>
      <c r="R6192">
        <v>0</v>
      </c>
      <c r="S6192">
        <v>0</v>
      </c>
      <c r="T6192">
        <v>0</v>
      </c>
      <c r="U6192">
        <v>133.82</v>
      </c>
      <c r="V6192">
        <v>1249</v>
      </c>
      <c r="W6192">
        <v>1</v>
      </c>
      <c r="X6192">
        <v>2499</v>
      </c>
      <c r="Y6192">
        <v>1250</v>
      </c>
      <c r="Z6192" s="1">
        <v>0.50020008003201277</v>
      </c>
    </row>
    <row r="6193" spans="1:26">
      <c r="A6193" s="2">
        <v>45109</v>
      </c>
      <c r="B6193" t="s">
        <v>5318</v>
      </c>
      <c r="C6193" t="s">
        <v>1</v>
      </c>
      <c r="D6193" s="2" t="str">
        <f t="shared" si="366"/>
        <v>KOW-KU3-R-0002</v>
      </c>
      <c r="E6193" t="s">
        <v>86</v>
      </c>
      <c r="F6193" t="s">
        <v>260</v>
      </c>
      <c r="G6193">
        <v>39</v>
      </c>
      <c r="H6193" t="str">
        <f>VLOOKUP(E6193,[1]data!$D$3:$AK$1000,34,0)</f>
        <v>Indie</v>
      </c>
      <c r="I6193">
        <v>2499</v>
      </c>
      <c r="J6193" t="str">
        <f>VLOOKUP(E6193,[1]data!$D$3:$AJ$1048576,33,0)</f>
        <v>2499-2999</v>
      </c>
      <c r="K6193" t="s">
        <v>5525</v>
      </c>
      <c r="L6193" t="s">
        <v>255</v>
      </c>
      <c r="M6193">
        <v>1</v>
      </c>
      <c r="N6193">
        <v>1007.26</v>
      </c>
      <c r="O6193">
        <v>0</v>
      </c>
      <c r="P6193">
        <v>0</v>
      </c>
      <c r="Q6193">
        <v>1007.26</v>
      </c>
      <c r="R6193">
        <v>0</v>
      </c>
      <c r="S6193">
        <v>0</v>
      </c>
      <c r="T6193">
        <v>0</v>
      </c>
      <c r="U6193">
        <v>241.74</v>
      </c>
      <c r="V6193">
        <v>1249</v>
      </c>
      <c r="W6193">
        <v>1</v>
      </c>
      <c r="X6193">
        <v>2499</v>
      </c>
      <c r="Y6193">
        <v>1250</v>
      </c>
      <c r="Z6193" s="1">
        <v>0.50020008003201277</v>
      </c>
    </row>
    <row r="6194" spans="1:26">
      <c r="A6194" s="2">
        <v>45109</v>
      </c>
      <c r="B6194" t="s">
        <v>5318</v>
      </c>
      <c r="C6194" t="s">
        <v>1</v>
      </c>
      <c r="D6194" s="2" t="str">
        <f t="shared" si="366"/>
        <v>KOW-CA8-R-0004</v>
      </c>
      <c r="E6194" t="s">
        <v>29</v>
      </c>
      <c r="F6194" t="s">
        <v>2501</v>
      </c>
      <c r="G6194">
        <v>44</v>
      </c>
      <c r="H6194" t="str">
        <f>VLOOKUP(E6194,[1]data!$D$3:$AK$1000,34,0)</f>
        <v>Casual</v>
      </c>
      <c r="I6194">
        <v>1999</v>
      </c>
      <c r="J6194" t="str">
        <f>VLOOKUP(E6194,[1]data!$D$3:$AJ$1048576,33,0)</f>
        <v>1799-2299</v>
      </c>
      <c r="K6194" t="s">
        <v>5526</v>
      </c>
      <c r="L6194" t="s">
        <v>255</v>
      </c>
      <c r="M6194">
        <v>1</v>
      </c>
      <c r="N6194">
        <v>806.46</v>
      </c>
      <c r="O6194">
        <v>0</v>
      </c>
      <c r="P6194">
        <v>0</v>
      </c>
      <c r="Q6194">
        <v>806.46</v>
      </c>
      <c r="R6194">
        <v>0</v>
      </c>
      <c r="S6194">
        <v>0</v>
      </c>
      <c r="T6194">
        <v>0</v>
      </c>
      <c r="U6194">
        <v>193.54</v>
      </c>
      <c r="V6194">
        <v>1000</v>
      </c>
      <c r="W6194">
        <v>1</v>
      </c>
      <c r="X6194">
        <v>1999</v>
      </c>
      <c r="Y6194">
        <v>999</v>
      </c>
      <c r="Z6194" s="1">
        <v>0.49974987493746875</v>
      </c>
    </row>
    <row r="6195" spans="1:26">
      <c r="A6195" s="2">
        <v>45109</v>
      </c>
      <c r="B6195" t="s">
        <v>5318</v>
      </c>
      <c r="C6195" t="s">
        <v>1</v>
      </c>
      <c r="D6195" s="2" t="str">
        <f t="shared" si="366"/>
        <v>KOW-TR3-S-0001</v>
      </c>
      <c r="E6195" t="s">
        <v>143</v>
      </c>
      <c r="F6195" t="s">
        <v>291</v>
      </c>
      <c r="G6195">
        <v>44</v>
      </c>
      <c r="H6195" t="str">
        <f>VLOOKUP(E6195,[1]data!$D$3:$AK$1000,34,0)</f>
        <v>Classic</v>
      </c>
      <c r="I6195">
        <v>1999</v>
      </c>
      <c r="J6195" t="str">
        <f>VLOOKUP(E6195,[1]data!$D$3:$AJ$1048576,33,0)</f>
        <v>1799-2299</v>
      </c>
      <c r="K6195" t="s">
        <v>5456</v>
      </c>
      <c r="L6195" t="s">
        <v>255</v>
      </c>
      <c r="M6195">
        <v>1</v>
      </c>
      <c r="N6195">
        <v>1427.67</v>
      </c>
      <c r="O6195">
        <v>-142.76</v>
      </c>
      <c r="P6195">
        <v>0</v>
      </c>
      <c r="Q6195">
        <v>1284.9100000000001</v>
      </c>
      <c r="R6195">
        <v>0</v>
      </c>
      <c r="S6195">
        <v>0</v>
      </c>
      <c r="T6195">
        <v>0</v>
      </c>
      <c r="U6195">
        <v>154.19</v>
      </c>
      <c r="V6195">
        <v>1439.1</v>
      </c>
      <c r="W6195">
        <v>1</v>
      </c>
      <c r="X6195">
        <v>1999</v>
      </c>
      <c r="Y6195">
        <v>559.90000000000009</v>
      </c>
      <c r="Z6195" s="1">
        <v>0.28009004502251128</v>
      </c>
    </row>
    <row r="6196" spans="1:26">
      <c r="A6196" s="2">
        <v>45109</v>
      </c>
      <c r="B6196" t="s">
        <v>5318</v>
      </c>
      <c r="C6196" t="s">
        <v>1</v>
      </c>
      <c r="D6196" s="2" t="str">
        <f t="shared" si="366"/>
        <v>KOW-CC01-R-004</v>
      </c>
      <c r="E6196" t="s">
        <v>32</v>
      </c>
      <c r="F6196" t="s">
        <v>1359</v>
      </c>
      <c r="G6196">
        <v>40</v>
      </c>
      <c r="H6196" t="str">
        <f>VLOOKUP(E6196,[1]data!$D$3:$AK$1000,34,0)</f>
        <v>Casual</v>
      </c>
      <c r="I6196">
        <v>1799</v>
      </c>
      <c r="J6196" t="str">
        <f>VLOOKUP(E6196,[1]data!$D$3:$AJ$1048576,33,0)</f>
        <v>1799-2299</v>
      </c>
      <c r="K6196" t="s">
        <v>5527</v>
      </c>
      <c r="L6196" t="s">
        <v>255</v>
      </c>
      <c r="M6196">
        <v>1</v>
      </c>
      <c r="N6196">
        <v>1284.82</v>
      </c>
      <c r="O6196">
        <v>-128.47999999999999</v>
      </c>
      <c r="P6196">
        <v>0</v>
      </c>
      <c r="Q6196">
        <v>1156.3399999999999</v>
      </c>
      <c r="R6196">
        <v>0</v>
      </c>
      <c r="S6196">
        <v>0</v>
      </c>
      <c r="T6196">
        <v>0</v>
      </c>
      <c r="U6196">
        <v>138.76</v>
      </c>
      <c r="V6196">
        <v>1295.0999999999999</v>
      </c>
      <c r="W6196">
        <v>1</v>
      </c>
      <c r="X6196">
        <v>1799</v>
      </c>
      <c r="Y6196">
        <v>503.90000000000009</v>
      </c>
      <c r="Z6196" s="1">
        <v>0.28010005558643697</v>
      </c>
    </row>
    <row r="6197" spans="1:26">
      <c r="A6197" s="2">
        <v>45109</v>
      </c>
      <c r="B6197" t="s">
        <v>5318</v>
      </c>
      <c r="C6197" t="s">
        <v>1</v>
      </c>
      <c r="D6197" s="2" t="str">
        <f t="shared" si="366"/>
        <v>KOW-CC04-R-004</v>
      </c>
      <c r="E6197" t="s">
        <v>42</v>
      </c>
      <c r="F6197" t="s">
        <v>1425</v>
      </c>
      <c r="G6197">
        <v>40</v>
      </c>
      <c r="H6197" t="str">
        <f>VLOOKUP(E6197,[1]data!$D$3:$AK$1000,34,0)</f>
        <v>Hoodie</v>
      </c>
      <c r="I6197">
        <v>2799</v>
      </c>
      <c r="J6197" t="str">
        <f>VLOOKUP(E6197,[1]data!$D$3:$AJ$1048576,33,0)</f>
        <v>2499-2999</v>
      </c>
      <c r="K6197" t="s">
        <v>5528</v>
      </c>
      <c r="L6197" t="s">
        <v>255</v>
      </c>
      <c r="M6197">
        <v>1</v>
      </c>
      <c r="N6197">
        <v>1999.1</v>
      </c>
      <c r="O6197">
        <v>-299.86</v>
      </c>
      <c r="P6197">
        <v>0</v>
      </c>
      <c r="Q6197">
        <v>1699.24</v>
      </c>
      <c r="R6197">
        <v>0</v>
      </c>
      <c r="S6197">
        <v>0</v>
      </c>
      <c r="T6197">
        <v>0</v>
      </c>
      <c r="U6197">
        <v>203.91</v>
      </c>
      <c r="V6197">
        <v>1903.15</v>
      </c>
      <c r="W6197">
        <v>1</v>
      </c>
      <c r="X6197">
        <v>2799</v>
      </c>
      <c r="Y6197">
        <v>895.84999999999991</v>
      </c>
      <c r="Z6197" s="1">
        <v>0.32006073597713464</v>
      </c>
    </row>
    <row r="6198" spans="1:26">
      <c r="A6198" s="2">
        <v>45109</v>
      </c>
      <c r="B6198" t="s">
        <v>5318</v>
      </c>
      <c r="C6198" t="s">
        <v>1</v>
      </c>
      <c r="D6198" s="2" t="str">
        <f t="shared" si="366"/>
        <v>KOW-CC05-R-004</v>
      </c>
      <c r="E6198" t="s">
        <v>189</v>
      </c>
      <c r="F6198" t="s">
        <v>4567</v>
      </c>
      <c r="G6198" t="s">
        <v>2029</v>
      </c>
      <c r="H6198" t="str">
        <f>VLOOKUP(E6198,[1]data!$D$3:$AK$1000,34,0)</f>
        <v>Polo Tees</v>
      </c>
      <c r="I6198">
        <v>1299</v>
      </c>
      <c r="J6198" t="str">
        <f>VLOOKUP(E6198,[1]data!$D$3:$AJ$1048576,33,0)</f>
        <v>1099-1499</v>
      </c>
      <c r="K6198" t="s">
        <v>5529</v>
      </c>
      <c r="L6198" t="s">
        <v>255</v>
      </c>
      <c r="M6198">
        <v>1</v>
      </c>
      <c r="N6198">
        <v>927.67</v>
      </c>
      <c r="O6198">
        <v>-92.76</v>
      </c>
      <c r="P6198">
        <v>0</v>
      </c>
      <c r="Q6198">
        <v>834.91</v>
      </c>
      <c r="R6198">
        <v>0</v>
      </c>
      <c r="S6198">
        <v>0</v>
      </c>
      <c r="T6198">
        <v>0</v>
      </c>
      <c r="U6198">
        <v>100.19</v>
      </c>
      <c r="V6198">
        <v>935.1</v>
      </c>
      <c r="W6198">
        <v>1</v>
      </c>
      <c r="X6198">
        <v>1299</v>
      </c>
      <c r="Y6198">
        <v>363.9</v>
      </c>
      <c r="Z6198" s="1">
        <v>0.28013856812933025</v>
      </c>
    </row>
    <row r="6199" spans="1:26">
      <c r="A6199" s="2">
        <v>45109</v>
      </c>
      <c r="B6199" t="s">
        <v>5318</v>
      </c>
      <c r="C6199" t="s">
        <v>1</v>
      </c>
      <c r="D6199" s="2" t="str">
        <f t="shared" si="366"/>
        <v>KOW-CA2-CLS-00</v>
      </c>
      <c r="E6199" t="s">
        <v>15</v>
      </c>
      <c r="F6199" t="s">
        <v>729</v>
      </c>
      <c r="G6199">
        <v>46</v>
      </c>
      <c r="H6199" t="str">
        <f>VLOOKUP(E6199,[1]data!$D$3:$AK$1000,34,0)</f>
        <v>Casual</v>
      </c>
      <c r="I6199">
        <v>2299</v>
      </c>
      <c r="J6199" t="str">
        <f>VLOOKUP(E6199,[1]data!$D$3:$AJ$1048576,33,0)</f>
        <v>1799-2299</v>
      </c>
      <c r="K6199" t="s">
        <v>5530</v>
      </c>
      <c r="L6199" t="s">
        <v>255</v>
      </c>
      <c r="M6199">
        <v>1</v>
      </c>
      <c r="N6199">
        <v>1026.79</v>
      </c>
      <c r="O6199">
        <v>0</v>
      </c>
      <c r="P6199">
        <v>0</v>
      </c>
      <c r="Q6199">
        <v>1026.79</v>
      </c>
      <c r="R6199">
        <v>0</v>
      </c>
      <c r="S6199">
        <v>0</v>
      </c>
      <c r="T6199">
        <v>0</v>
      </c>
      <c r="U6199">
        <v>123.21</v>
      </c>
      <c r="V6199">
        <v>1150</v>
      </c>
      <c r="W6199">
        <v>1</v>
      </c>
      <c r="X6199">
        <v>2299</v>
      </c>
      <c r="Y6199">
        <v>1149</v>
      </c>
      <c r="Z6199" s="1">
        <v>0.49978251413658115</v>
      </c>
    </row>
    <row r="6200" spans="1:26">
      <c r="A6200" s="2">
        <v>45109</v>
      </c>
      <c r="B6200" t="s">
        <v>5318</v>
      </c>
      <c r="C6200" t="s">
        <v>1</v>
      </c>
      <c r="D6200" s="2" t="str">
        <f t="shared" si="366"/>
        <v>KOW-KU1-R-0002</v>
      </c>
      <c r="E6200" t="s">
        <v>85</v>
      </c>
      <c r="F6200" t="s">
        <v>264</v>
      </c>
      <c r="G6200">
        <v>44</v>
      </c>
      <c r="H6200" t="str">
        <f>VLOOKUP(E6200,[1]data!$D$3:$AK$1000,34,0)</f>
        <v>Hoodie</v>
      </c>
      <c r="I6200">
        <v>2799</v>
      </c>
      <c r="J6200" t="str">
        <f>VLOOKUP(E6200,[1]data!$D$3:$AJ$1048576,33,0)</f>
        <v>2499-2999</v>
      </c>
      <c r="K6200" t="s">
        <v>5518</v>
      </c>
      <c r="L6200" t="s">
        <v>255</v>
      </c>
      <c r="M6200">
        <v>1</v>
      </c>
      <c r="N6200">
        <v>1999.11</v>
      </c>
      <c r="O6200">
        <v>-199.91</v>
      </c>
      <c r="P6200">
        <v>0</v>
      </c>
      <c r="Q6200">
        <v>1799.2</v>
      </c>
      <c r="R6200">
        <v>0</v>
      </c>
      <c r="S6200">
        <v>0</v>
      </c>
      <c r="T6200">
        <v>0</v>
      </c>
      <c r="U6200">
        <v>215.9</v>
      </c>
      <c r="V6200">
        <v>2015.1</v>
      </c>
      <c r="W6200">
        <v>1</v>
      </c>
      <c r="X6200">
        <v>2799</v>
      </c>
      <c r="Y6200">
        <v>783.90000000000009</v>
      </c>
      <c r="Z6200" s="1">
        <v>0.28006430868167204</v>
      </c>
    </row>
    <row r="6201" spans="1:26">
      <c r="A6201" s="2">
        <v>45109</v>
      </c>
      <c r="B6201" t="s">
        <v>5318</v>
      </c>
      <c r="C6201" t="s">
        <v>1</v>
      </c>
      <c r="D6201" s="2" t="str">
        <f t="shared" si="366"/>
        <v>KOW-CC01-R-004</v>
      </c>
      <c r="E6201" t="s">
        <v>35</v>
      </c>
      <c r="F6201" t="s">
        <v>1359</v>
      </c>
      <c r="G6201">
        <v>46</v>
      </c>
      <c r="H6201" t="str">
        <f>VLOOKUP(E6201,[1]data!$D$3:$AK$1000,34,0)</f>
        <v>Casual</v>
      </c>
      <c r="I6201">
        <v>1799</v>
      </c>
      <c r="J6201" t="str">
        <f>VLOOKUP(E6201,[1]data!$D$3:$AJ$1048576,33,0)</f>
        <v>1799-2299</v>
      </c>
      <c r="K6201" t="s">
        <v>5531</v>
      </c>
      <c r="L6201" t="s">
        <v>255</v>
      </c>
      <c r="M6201">
        <v>1</v>
      </c>
      <c r="N6201">
        <v>1284.82</v>
      </c>
      <c r="O6201">
        <v>-128.47999999999999</v>
      </c>
      <c r="P6201">
        <v>0</v>
      </c>
      <c r="Q6201">
        <v>1156.3399999999999</v>
      </c>
      <c r="R6201">
        <v>0</v>
      </c>
      <c r="S6201">
        <v>0</v>
      </c>
      <c r="T6201">
        <v>0</v>
      </c>
      <c r="U6201">
        <v>138.76</v>
      </c>
      <c r="V6201">
        <v>1295.0999999999999</v>
      </c>
      <c r="W6201">
        <v>1</v>
      </c>
      <c r="X6201">
        <v>1799</v>
      </c>
      <c r="Y6201">
        <v>503.90000000000009</v>
      </c>
      <c r="Z6201" s="1">
        <v>0.28010005558643697</v>
      </c>
    </row>
    <row r="6202" spans="1:26">
      <c r="A6202" s="2">
        <v>45109</v>
      </c>
      <c r="B6202" t="s">
        <v>5318</v>
      </c>
      <c r="C6202" t="s">
        <v>1</v>
      </c>
      <c r="D6202" s="2" t="str">
        <f t="shared" si="366"/>
        <v>KOW-TRA2-R-000</v>
      </c>
      <c r="E6202" t="s">
        <v>148</v>
      </c>
      <c r="F6202" t="s">
        <v>317</v>
      </c>
      <c r="G6202">
        <v>40</v>
      </c>
      <c r="H6202" t="str">
        <f>VLOOKUP(E6202,[1]data!$D$3:$AK$1000,34,0)</f>
        <v>Traditional</v>
      </c>
      <c r="I6202">
        <v>1799</v>
      </c>
      <c r="J6202" t="str">
        <f>VLOOKUP(E6202,[1]data!$D$3:$AJ$1048576,33,0)</f>
        <v>1799-2299</v>
      </c>
      <c r="K6202" t="s">
        <v>5532</v>
      </c>
      <c r="L6202" t="s">
        <v>473</v>
      </c>
      <c r="M6202">
        <v>1</v>
      </c>
      <c r="N6202">
        <v>1284.82</v>
      </c>
      <c r="O6202">
        <v>0</v>
      </c>
      <c r="P6202">
        <v>0</v>
      </c>
      <c r="Q6202">
        <v>1284.82</v>
      </c>
      <c r="R6202">
        <v>0</v>
      </c>
      <c r="S6202">
        <v>0</v>
      </c>
      <c r="T6202">
        <v>0</v>
      </c>
      <c r="U6202">
        <v>154.18</v>
      </c>
      <c r="V6202">
        <v>1439</v>
      </c>
      <c r="W6202">
        <v>1</v>
      </c>
      <c r="X6202">
        <v>1799</v>
      </c>
      <c r="Y6202">
        <v>360</v>
      </c>
      <c r="Z6202" s="1">
        <v>0.2001111728738188</v>
      </c>
    </row>
    <row r="6203" spans="1:26">
      <c r="A6203" s="2">
        <v>45109</v>
      </c>
      <c r="B6203" t="s">
        <v>5318</v>
      </c>
      <c r="C6203" t="s">
        <v>1</v>
      </c>
      <c r="D6203" s="2" t="str">
        <f t="shared" si="366"/>
        <v>KOW-CUB-R-0002</v>
      </c>
      <c r="E6203" t="s">
        <v>57</v>
      </c>
      <c r="F6203" t="s">
        <v>295</v>
      </c>
      <c r="G6203">
        <v>39</v>
      </c>
      <c r="H6203" t="str">
        <f>VLOOKUP(E6203,[1]data!$D$3:$AK$1000,34,0)</f>
        <v>Casual</v>
      </c>
      <c r="I6203">
        <v>2499</v>
      </c>
      <c r="J6203" t="str">
        <f>VLOOKUP(E6203,[1]data!$D$3:$AJ$1048576,33,0)</f>
        <v>2499-2999</v>
      </c>
      <c r="K6203" t="s">
        <v>5533</v>
      </c>
      <c r="L6203" t="s">
        <v>255</v>
      </c>
      <c r="M6203">
        <v>1</v>
      </c>
      <c r="N6203">
        <v>1115.18</v>
      </c>
      <c r="O6203">
        <v>0</v>
      </c>
      <c r="P6203">
        <v>0</v>
      </c>
      <c r="Q6203">
        <v>1115.18</v>
      </c>
      <c r="R6203">
        <v>0</v>
      </c>
      <c r="S6203">
        <v>0</v>
      </c>
      <c r="T6203">
        <v>0</v>
      </c>
      <c r="U6203">
        <v>133.82</v>
      </c>
      <c r="V6203">
        <v>1249</v>
      </c>
      <c r="W6203">
        <v>1</v>
      </c>
      <c r="X6203">
        <v>2499</v>
      </c>
      <c r="Y6203">
        <v>1250</v>
      </c>
      <c r="Z6203" s="1">
        <v>0.50020008003201277</v>
      </c>
    </row>
    <row r="6204" spans="1:26">
      <c r="A6204" s="2">
        <v>45109</v>
      </c>
      <c r="B6204" t="s">
        <v>5318</v>
      </c>
      <c r="C6204" t="s">
        <v>1</v>
      </c>
      <c r="D6204" s="2" t="str">
        <f t="shared" si="366"/>
        <v>KOW-PA1-R-0003</v>
      </c>
      <c r="E6204" t="s">
        <v>182</v>
      </c>
      <c r="F6204" t="s">
        <v>268</v>
      </c>
      <c r="G6204">
        <v>39</v>
      </c>
      <c r="H6204" t="str">
        <f>VLOOKUP(E6204,[1]data!$D$3:$AK$1000,34,0)</f>
        <v>Casual</v>
      </c>
      <c r="I6204">
        <v>3499</v>
      </c>
      <c r="J6204" t="str">
        <f>VLOOKUP(E6204,[1]data!$D$3:$AJ$1048576,33,0)</f>
        <v>3499-3999</v>
      </c>
      <c r="K6204" t="s">
        <v>5534</v>
      </c>
      <c r="L6204" t="s">
        <v>255</v>
      </c>
      <c r="M6204">
        <v>1</v>
      </c>
      <c r="N6204">
        <v>1561.61</v>
      </c>
      <c r="O6204">
        <v>0</v>
      </c>
      <c r="P6204">
        <v>0</v>
      </c>
      <c r="Q6204">
        <v>1561.61</v>
      </c>
      <c r="R6204">
        <v>0</v>
      </c>
      <c r="S6204">
        <v>0</v>
      </c>
      <c r="T6204">
        <v>0</v>
      </c>
      <c r="U6204">
        <v>187.39</v>
      </c>
      <c r="V6204">
        <v>1749</v>
      </c>
      <c r="W6204">
        <v>1</v>
      </c>
      <c r="X6204">
        <v>3499</v>
      </c>
      <c r="Y6204">
        <v>1750</v>
      </c>
      <c r="Z6204" s="1">
        <v>0.50014289797084877</v>
      </c>
    </row>
    <row r="6205" spans="1:26">
      <c r="A6205" s="2">
        <v>45109</v>
      </c>
      <c r="B6205" t="s">
        <v>5318</v>
      </c>
      <c r="C6205" t="s">
        <v>1</v>
      </c>
      <c r="D6205" s="2" t="str">
        <f t="shared" si="366"/>
        <v>KOW-PA1-R-0003</v>
      </c>
      <c r="E6205" t="s">
        <v>182</v>
      </c>
      <c r="F6205" t="s">
        <v>268</v>
      </c>
      <c r="G6205">
        <v>39</v>
      </c>
      <c r="H6205" t="str">
        <f>VLOOKUP(E6205,[1]data!$D$3:$AK$1000,34,0)</f>
        <v>Casual</v>
      </c>
      <c r="I6205">
        <v>3499</v>
      </c>
      <c r="J6205" t="str">
        <f>VLOOKUP(E6205,[1]data!$D$3:$AJ$1048576,33,0)</f>
        <v>3499-3999</v>
      </c>
      <c r="K6205" t="s">
        <v>5535</v>
      </c>
      <c r="L6205" t="s">
        <v>255</v>
      </c>
      <c r="M6205">
        <v>1</v>
      </c>
      <c r="N6205">
        <v>1561.61</v>
      </c>
      <c r="O6205">
        <v>0</v>
      </c>
      <c r="P6205">
        <v>0</v>
      </c>
      <c r="Q6205">
        <v>1561.61</v>
      </c>
      <c r="R6205">
        <v>0</v>
      </c>
      <c r="S6205">
        <v>0</v>
      </c>
      <c r="T6205">
        <v>0</v>
      </c>
      <c r="U6205">
        <v>187.39</v>
      </c>
      <c r="V6205">
        <v>1749</v>
      </c>
      <c r="W6205">
        <v>1</v>
      </c>
      <c r="X6205">
        <v>3499</v>
      </c>
      <c r="Y6205">
        <v>1750</v>
      </c>
      <c r="Z6205" s="1">
        <v>0.50014289797084877</v>
      </c>
    </row>
    <row r="6206" spans="1:26">
      <c r="A6206" s="2">
        <v>45109</v>
      </c>
      <c r="B6206" t="s">
        <v>5318</v>
      </c>
      <c r="C6206" t="s">
        <v>1</v>
      </c>
      <c r="D6206" s="2" t="str">
        <f t="shared" si="366"/>
        <v>KOW-PO27-S-002</v>
      </c>
      <c r="E6206" t="s">
        <v>136</v>
      </c>
      <c r="F6206" t="s">
        <v>393</v>
      </c>
      <c r="G6206">
        <v>39</v>
      </c>
      <c r="H6206" t="str">
        <f>VLOOKUP(E6206,[1]data!$D$3:$AK$1000,34,0)</f>
        <v>Classic</v>
      </c>
      <c r="I6206">
        <v>2199</v>
      </c>
      <c r="J6206" t="str">
        <f>VLOOKUP(E6206,[1]data!$D$3:$AJ$1048576,33,0)</f>
        <v>1799-2299</v>
      </c>
      <c r="K6206" t="s">
        <v>5459</v>
      </c>
      <c r="L6206" t="s">
        <v>255</v>
      </c>
      <c r="M6206">
        <v>1</v>
      </c>
      <c r="N6206">
        <v>981.24</v>
      </c>
      <c r="O6206">
        <v>-147.18</v>
      </c>
      <c r="P6206">
        <v>0</v>
      </c>
      <c r="Q6206">
        <v>834.06</v>
      </c>
      <c r="R6206">
        <v>0</v>
      </c>
      <c r="S6206">
        <v>0</v>
      </c>
      <c r="T6206">
        <v>0</v>
      </c>
      <c r="U6206">
        <v>100.09</v>
      </c>
      <c r="V6206">
        <v>934.15</v>
      </c>
      <c r="W6206">
        <v>1</v>
      </c>
      <c r="X6206">
        <v>2199</v>
      </c>
      <c r="Y6206">
        <v>1264.8499999999999</v>
      </c>
      <c r="Z6206" s="1">
        <v>0.57519326966803086</v>
      </c>
    </row>
    <row r="6207" spans="1:26">
      <c r="A6207" s="2">
        <v>45109</v>
      </c>
      <c r="B6207" t="s">
        <v>5318</v>
      </c>
      <c r="C6207" t="s">
        <v>1</v>
      </c>
      <c r="D6207" s="2" t="str">
        <f t="shared" si="366"/>
        <v>KOW-PA1-S-0003</v>
      </c>
      <c r="E6207" t="s">
        <v>114</v>
      </c>
      <c r="F6207" t="s">
        <v>268</v>
      </c>
      <c r="G6207">
        <v>40</v>
      </c>
      <c r="H6207" t="str">
        <f>VLOOKUP(E6207,[1]data!$D$3:$AK$1000,34,0)</f>
        <v>Casual</v>
      </c>
      <c r="I6207">
        <v>3499</v>
      </c>
      <c r="J6207" t="str">
        <f>VLOOKUP(E6207,[1]data!$D$3:$AJ$1048576,33,0)</f>
        <v>3499-3999</v>
      </c>
      <c r="K6207" t="s">
        <v>5516</v>
      </c>
      <c r="L6207" t="s">
        <v>255</v>
      </c>
      <c r="M6207">
        <v>1</v>
      </c>
      <c r="N6207">
        <v>1561.61</v>
      </c>
      <c r="O6207">
        <v>-156.16</v>
      </c>
      <c r="P6207">
        <v>0</v>
      </c>
      <c r="Q6207">
        <v>1405.45</v>
      </c>
      <c r="R6207">
        <v>0</v>
      </c>
      <c r="S6207">
        <v>0</v>
      </c>
      <c r="T6207">
        <v>0</v>
      </c>
      <c r="U6207">
        <v>168.65</v>
      </c>
      <c r="V6207">
        <v>1574.1</v>
      </c>
      <c r="W6207">
        <v>1</v>
      </c>
      <c r="X6207">
        <v>3499</v>
      </c>
      <c r="Y6207">
        <v>1924.9</v>
      </c>
      <c r="Z6207" s="1">
        <v>0.55012860817376397</v>
      </c>
    </row>
    <row r="6208" spans="1:26">
      <c r="A6208" s="2">
        <v>45109</v>
      </c>
      <c r="B6208" t="s">
        <v>5318</v>
      </c>
      <c r="C6208" t="s">
        <v>1</v>
      </c>
      <c r="D6208" s="2" t="str">
        <f t="shared" si="366"/>
        <v>KOW-TRA4-R-000</v>
      </c>
      <c r="E6208" t="s">
        <v>156</v>
      </c>
      <c r="F6208" t="s">
        <v>336</v>
      </c>
      <c r="G6208">
        <v>46</v>
      </c>
      <c r="H6208" t="str">
        <f>VLOOKUP(E6208,[1]data!$D$3:$AK$1000,34,0)</f>
        <v>Traditional</v>
      </c>
      <c r="I6208">
        <v>1499</v>
      </c>
      <c r="J6208" t="str">
        <f>VLOOKUP(E6208,[1]data!$D$3:$AJ$1048576,33,0)</f>
        <v>1099-1499</v>
      </c>
      <c r="K6208" t="s">
        <v>5496</v>
      </c>
      <c r="L6208" t="s">
        <v>255</v>
      </c>
      <c r="M6208">
        <v>1</v>
      </c>
      <c r="N6208">
        <v>1070.54</v>
      </c>
      <c r="O6208">
        <v>-160.58000000000001</v>
      </c>
      <c r="P6208">
        <v>0</v>
      </c>
      <c r="Q6208">
        <v>909.96</v>
      </c>
      <c r="R6208">
        <v>0</v>
      </c>
      <c r="S6208">
        <v>0</v>
      </c>
      <c r="T6208">
        <v>0</v>
      </c>
      <c r="U6208">
        <v>109.19</v>
      </c>
      <c r="V6208">
        <v>1019.15</v>
      </c>
      <c r="W6208">
        <v>1</v>
      </c>
      <c r="X6208">
        <v>1499</v>
      </c>
      <c r="Y6208">
        <v>479.85</v>
      </c>
      <c r="Z6208" s="1">
        <v>0.32011340893929285</v>
      </c>
    </row>
    <row r="6209" spans="1:26">
      <c r="A6209" s="2">
        <v>45109</v>
      </c>
      <c r="B6209" t="s">
        <v>5318</v>
      </c>
      <c r="C6209" t="s">
        <v>1</v>
      </c>
      <c r="D6209" s="2" t="str">
        <f t="shared" si="366"/>
        <v>KOW-CA5-R-0001</v>
      </c>
      <c r="E6209" t="s">
        <v>21</v>
      </c>
      <c r="F6209" t="s">
        <v>331</v>
      </c>
      <c r="G6209">
        <v>40</v>
      </c>
      <c r="H6209" t="str">
        <f>VLOOKUP(E6209,[1]data!$D$3:$AK$1000,34,0)</f>
        <v>Casual</v>
      </c>
      <c r="I6209">
        <v>1499</v>
      </c>
      <c r="J6209" t="str">
        <f>VLOOKUP(E6209,[1]data!$D$3:$AJ$1048576,33,0)</f>
        <v>1099-1499</v>
      </c>
      <c r="K6209" t="s">
        <v>5536</v>
      </c>
      <c r="L6209" t="s">
        <v>255</v>
      </c>
      <c r="M6209">
        <v>1</v>
      </c>
      <c r="N6209">
        <v>1070.54</v>
      </c>
      <c r="O6209">
        <v>0</v>
      </c>
      <c r="P6209">
        <v>0</v>
      </c>
      <c r="Q6209">
        <v>1070.54</v>
      </c>
      <c r="R6209">
        <v>0</v>
      </c>
      <c r="S6209">
        <v>0</v>
      </c>
      <c r="T6209">
        <v>0</v>
      </c>
      <c r="U6209">
        <v>128.46</v>
      </c>
      <c r="V6209">
        <v>1199</v>
      </c>
      <c r="W6209">
        <v>1</v>
      </c>
      <c r="X6209">
        <v>1499</v>
      </c>
      <c r="Y6209">
        <v>300</v>
      </c>
      <c r="Z6209" s="1">
        <v>0.20013342228152101</v>
      </c>
    </row>
    <row r="6210" spans="1:26">
      <c r="A6210" s="2">
        <v>45109</v>
      </c>
      <c r="B6210" t="s">
        <v>5318</v>
      </c>
      <c r="C6210" t="s">
        <v>1</v>
      </c>
      <c r="D6210" s="2" t="str">
        <f t="shared" si="366"/>
        <v>KOW-CA5-R-0001</v>
      </c>
      <c r="E6210" t="s">
        <v>21</v>
      </c>
      <c r="F6210" t="s">
        <v>331</v>
      </c>
      <c r="G6210">
        <v>40</v>
      </c>
      <c r="H6210" t="str">
        <f>VLOOKUP(E6210,[1]data!$D$3:$AK$1000,34,0)</f>
        <v>Casual</v>
      </c>
      <c r="I6210">
        <v>1499</v>
      </c>
      <c r="J6210" t="str">
        <f>VLOOKUP(E6210,[1]data!$D$3:$AJ$1048576,33,0)</f>
        <v>1099-1499</v>
      </c>
      <c r="K6210" t="s">
        <v>5537</v>
      </c>
      <c r="L6210" t="s">
        <v>255</v>
      </c>
      <c r="M6210">
        <v>1</v>
      </c>
      <c r="N6210">
        <v>1070.54</v>
      </c>
      <c r="O6210">
        <v>0</v>
      </c>
      <c r="P6210">
        <v>0</v>
      </c>
      <c r="Q6210">
        <v>1070.54</v>
      </c>
      <c r="R6210">
        <v>0</v>
      </c>
      <c r="S6210">
        <v>0</v>
      </c>
      <c r="T6210">
        <v>0</v>
      </c>
      <c r="U6210">
        <v>128.46</v>
      </c>
      <c r="V6210">
        <v>1199</v>
      </c>
      <c r="W6210">
        <v>1</v>
      </c>
      <c r="X6210">
        <v>1499</v>
      </c>
      <c r="Y6210">
        <v>300</v>
      </c>
      <c r="Z6210" s="1">
        <v>0.20013342228152101</v>
      </c>
    </row>
    <row r="6211" spans="1:26">
      <c r="A6211" s="2">
        <v>45109</v>
      </c>
      <c r="B6211" t="s">
        <v>5318</v>
      </c>
      <c r="C6211" t="s">
        <v>1</v>
      </c>
      <c r="D6211" s="2" t="str">
        <f t="shared" ref="D6211:D6274" si="367">LEFT(E6211,14)</f>
        <v>KOW-POL2-R-007</v>
      </c>
      <c r="E6211" t="s">
        <v>193</v>
      </c>
      <c r="F6211" t="s">
        <v>4579</v>
      </c>
      <c r="G6211" t="s">
        <v>2029</v>
      </c>
      <c r="H6211" t="str">
        <f>VLOOKUP(E6211,[1]data!$D$3:$AK$1000,34,0)</f>
        <v>Polo Tees</v>
      </c>
      <c r="I6211">
        <v>1299</v>
      </c>
      <c r="J6211" t="str">
        <f>VLOOKUP(E6211,[1]data!$D$3:$AJ$1048576,33,0)</f>
        <v>1099-1499</v>
      </c>
      <c r="K6211" t="s">
        <v>5492</v>
      </c>
      <c r="L6211" t="s">
        <v>255</v>
      </c>
      <c r="M6211">
        <v>1</v>
      </c>
      <c r="N6211">
        <v>837.89</v>
      </c>
      <c r="O6211">
        <v>-125.68</v>
      </c>
      <c r="P6211">
        <v>0</v>
      </c>
      <c r="Q6211">
        <v>712.21</v>
      </c>
      <c r="R6211">
        <v>0</v>
      </c>
      <c r="S6211">
        <v>0</v>
      </c>
      <c r="T6211">
        <v>0</v>
      </c>
      <c r="U6211">
        <v>170.94</v>
      </c>
      <c r="V6211">
        <v>883.15</v>
      </c>
      <c r="W6211">
        <v>1</v>
      </c>
      <c r="X6211">
        <v>1299</v>
      </c>
      <c r="Y6211">
        <v>415.85</v>
      </c>
      <c r="Z6211" s="1">
        <v>0.32013086989992301</v>
      </c>
    </row>
    <row r="6212" spans="1:26">
      <c r="A6212" s="2">
        <v>45109</v>
      </c>
      <c r="B6212" t="s">
        <v>5318</v>
      </c>
      <c r="C6212" t="s">
        <v>1</v>
      </c>
      <c r="D6212" s="2" t="str">
        <f t="shared" si="367"/>
        <v>KOW-POL2-R-007</v>
      </c>
      <c r="E6212" t="s">
        <v>193</v>
      </c>
      <c r="F6212" t="s">
        <v>4579</v>
      </c>
      <c r="G6212" t="s">
        <v>2029</v>
      </c>
      <c r="H6212" t="str">
        <f>VLOOKUP(E6212,[1]data!$D$3:$AK$1000,34,0)</f>
        <v>Polo Tees</v>
      </c>
      <c r="I6212">
        <v>1299</v>
      </c>
      <c r="J6212" t="str">
        <f>VLOOKUP(E6212,[1]data!$D$3:$AJ$1048576,33,0)</f>
        <v>1099-1499</v>
      </c>
      <c r="K6212" t="s">
        <v>5458</v>
      </c>
      <c r="L6212" t="s">
        <v>255</v>
      </c>
      <c r="M6212">
        <v>1</v>
      </c>
      <c r="N6212">
        <v>927.68</v>
      </c>
      <c r="O6212">
        <v>-139.15</v>
      </c>
      <c r="P6212">
        <v>0</v>
      </c>
      <c r="Q6212">
        <v>788.53</v>
      </c>
      <c r="R6212">
        <v>0</v>
      </c>
      <c r="S6212">
        <v>0</v>
      </c>
      <c r="T6212">
        <v>0</v>
      </c>
      <c r="U6212">
        <v>94.62</v>
      </c>
      <c r="V6212">
        <v>883.15</v>
      </c>
      <c r="W6212">
        <v>1</v>
      </c>
      <c r="X6212">
        <v>1299</v>
      </c>
      <c r="Y6212">
        <v>415.85</v>
      </c>
      <c r="Z6212" s="1">
        <v>0.32013086989992301</v>
      </c>
    </row>
    <row r="6213" spans="1:26">
      <c r="A6213" s="2">
        <v>45109</v>
      </c>
      <c r="B6213" t="s">
        <v>5318</v>
      </c>
      <c r="C6213" t="s">
        <v>1</v>
      </c>
      <c r="D6213" s="2" t="str">
        <f t="shared" si="367"/>
        <v>KOW-POL2-R-007</v>
      </c>
      <c r="E6213" t="s">
        <v>193</v>
      </c>
      <c r="F6213" t="s">
        <v>4579</v>
      </c>
      <c r="G6213" t="s">
        <v>2029</v>
      </c>
      <c r="H6213" t="str">
        <f>VLOOKUP(E6213,[1]data!$D$3:$AK$1000,34,0)</f>
        <v>Polo Tees</v>
      </c>
      <c r="I6213">
        <v>1299</v>
      </c>
      <c r="J6213" t="str">
        <f>VLOOKUP(E6213,[1]data!$D$3:$AJ$1048576,33,0)</f>
        <v>1099-1499</v>
      </c>
      <c r="K6213" t="s">
        <v>5529</v>
      </c>
      <c r="L6213" t="s">
        <v>255</v>
      </c>
      <c r="M6213">
        <v>1</v>
      </c>
      <c r="N6213">
        <v>927.67</v>
      </c>
      <c r="O6213">
        <v>-92.76</v>
      </c>
      <c r="P6213">
        <v>0</v>
      </c>
      <c r="Q6213">
        <v>834.91</v>
      </c>
      <c r="R6213">
        <v>0</v>
      </c>
      <c r="S6213">
        <v>0</v>
      </c>
      <c r="T6213">
        <v>0</v>
      </c>
      <c r="U6213">
        <v>100.19</v>
      </c>
      <c r="V6213">
        <v>935.1</v>
      </c>
      <c r="W6213">
        <v>1</v>
      </c>
      <c r="X6213">
        <v>1299</v>
      </c>
      <c r="Y6213">
        <v>363.9</v>
      </c>
      <c r="Z6213" s="1">
        <v>0.28013856812933025</v>
      </c>
    </row>
    <row r="6214" spans="1:26">
      <c r="A6214" s="2">
        <v>45109</v>
      </c>
      <c r="B6214" t="s">
        <v>5318</v>
      </c>
      <c r="C6214" t="s">
        <v>1</v>
      </c>
      <c r="D6214" s="2" t="str">
        <f t="shared" si="367"/>
        <v>KOW-POL2-R-007</v>
      </c>
      <c r="E6214" t="s">
        <v>193</v>
      </c>
      <c r="F6214" t="s">
        <v>4579</v>
      </c>
      <c r="G6214" t="s">
        <v>2029</v>
      </c>
      <c r="H6214" t="str">
        <f>VLOOKUP(E6214,[1]data!$D$3:$AK$1000,34,0)</f>
        <v>Polo Tees</v>
      </c>
      <c r="I6214">
        <v>1299</v>
      </c>
      <c r="J6214" t="str">
        <f>VLOOKUP(E6214,[1]data!$D$3:$AJ$1048576,33,0)</f>
        <v>1099-1499</v>
      </c>
      <c r="K6214" t="s">
        <v>5506</v>
      </c>
      <c r="L6214" t="s">
        <v>255</v>
      </c>
      <c r="M6214">
        <v>1</v>
      </c>
      <c r="N6214">
        <v>927.68</v>
      </c>
      <c r="O6214">
        <v>-139.15</v>
      </c>
      <c r="P6214">
        <v>0</v>
      </c>
      <c r="Q6214">
        <v>788.53</v>
      </c>
      <c r="R6214">
        <v>0</v>
      </c>
      <c r="S6214">
        <v>0</v>
      </c>
      <c r="T6214">
        <v>0</v>
      </c>
      <c r="U6214">
        <v>94.62</v>
      </c>
      <c r="V6214">
        <v>883.15</v>
      </c>
      <c r="W6214">
        <v>1</v>
      </c>
      <c r="X6214">
        <v>1299</v>
      </c>
      <c r="Y6214">
        <v>415.85</v>
      </c>
      <c r="Z6214" s="1">
        <v>0.32013086989992301</v>
      </c>
    </row>
    <row r="6215" spans="1:26">
      <c r="A6215" s="2">
        <v>45109</v>
      </c>
      <c r="B6215" t="s">
        <v>5318</v>
      </c>
      <c r="C6215" t="s">
        <v>1</v>
      </c>
      <c r="D6215" s="2" t="str">
        <f t="shared" si="367"/>
        <v>KOW-POL2-R-007</v>
      </c>
      <c r="E6215" t="s">
        <v>193</v>
      </c>
      <c r="F6215" t="s">
        <v>4579</v>
      </c>
      <c r="G6215" t="s">
        <v>2029</v>
      </c>
      <c r="H6215" t="str">
        <f>VLOOKUP(E6215,[1]data!$D$3:$AK$1000,34,0)</f>
        <v>Polo Tees</v>
      </c>
      <c r="I6215">
        <v>1299</v>
      </c>
      <c r="J6215" t="str">
        <f>VLOOKUP(E6215,[1]data!$D$3:$AJ$1048576,33,0)</f>
        <v>1099-1499</v>
      </c>
      <c r="K6215" t="s">
        <v>5538</v>
      </c>
      <c r="L6215" t="s">
        <v>255</v>
      </c>
      <c r="M6215">
        <v>1</v>
      </c>
      <c r="N6215">
        <v>927.67</v>
      </c>
      <c r="O6215">
        <v>-92.76</v>
      </c>
      <c r="P6215">
        <v>0</v>
      </c>
      <c r="Q6215">
        <v>834.91</v>
      </c>
      <c r="R6215">
        <v>0</v>
      </c>
      <c r="S6215">
        <v>0</v>
      </c>
      <c r="T6215">
        <v>0</v>
      </c>
      <c r="U6215">
        <v>100.19</v>
      </c>
      <c r="V6215">
        <v>935.1</v>
      </c>
      <c r="W6215">
        <v>1</v>
      </c>
      <c r="X6215">
        <v>1299</v>
      </c>
      <c r="Y6215">
        <v>363.9</v>
      </c>
      <c r="Z6215" s="1">
        <v>0.28013856812933025</v>
      </c>
    </row>
    <row r="6216" spans="1:26">
      <c r="A6216" s="2">
        <v>45109</v>
      </c>
      <c r="B6216" t="s">
        <v>5318</v>
      </c>
      <c r="C6216" t="s">
        <v>1</v>
      </c>
      <c r="D6216" s="2" t="str">
        <f t="shared" si="367"/>
        <v>KOW-POL2-R-007</v>
      </c>
      <c r="E6216" t="s">
        <v>193</v>
      </c>
      <c r="F6216" t="s">
        <v>4579</v>
      </c>
      <c r="G6216" t="s">
        <v>2029</v>
      </c>
      <c r="H6216" t="str">
        <f>VLOOKUP(E6216,[1]data!$D$3:$AK$1000,34,0)</f>
        <v>Polo Tees</v>
      </c>
      <c r="I6216">
        <v>1299</v>
      </c>
      <c r="J6216" t="str">
        <f>VLOOKUP(E6216,[1]data!$D$3:$AJ$1048576,33,0)</f>
        <v>1099-1499</v>
      </c>
      <c r="K6216" t="s">
        <v>5539</v>
      </c>
      <c r="L6216" t="s">
        <v>255</v>
      </c>
      <c r="M6216">
        <v>1</v>
      </c>
      <c r="N6216">
        <v>927.67</v>
      </c>
      <c r="O6216">
        <v>-92.76</v>
      </c>
      <c r="P6216">
        <v>0</v>
      </c>
      <c r="Q6216">
        <v>834.91</v>
      </c>
      <c r="R6216">
        <v>0</v>
      </c>
      <c r="S6216">
        <v>0</v>
      </c>
      <c r="T6216">
        <v>0</v>
      </c>
      <c r="U6216">
        <v>100.19</v>
      </c>
      <c r="V6216">
        <v>935.1</v>
      </c>
      <c r="W6216">
        <v>1</v>
      </c>
      <c r="X6216">
        <v>1299</v>
      </c>
      <c r="Y6216">
        <v>363.9</v>
      </c>
      <c r="Z6216" s="1">
        <v>0.28013856812933025</v>
      </c>
    </row>
    <row r="6217" spans="1:26">
      <c r="A6217" s="2">
        <v>45109</v>
      </c>
      <c r="B6217" t="s">
        <v>5318</v>
      </c>
      <c r="C6217" t="s">
        <v>1</v>
      </c>
      <c r="D6217" s="2" t="str">
        <f t="shared" si="367"/>
        <v>KOW-POL2-R-007</v>
      </c>
      <c r="E6217" t="s">
        <v>193</v>
      </c>
      <c r="F6217" t="s">
        <v>4579</v>
      </c>
      <c r="G6217" t="s">
        <v>2029</v>
      </c>
      <c r="H6217" t="str">
        <f>VLOOKUP(E6217,[1]data!$D$3:$AK$1000,34,0)</f>
        <v>Polo Tees</v>
      </c>
      <c r="I6217">
        <v>1299</v>
      </c>
      <c r="J6217" t="str">
        <f>VLOOKUP(E6217,[1]data!$D$3:$AJ$1048576,33,0)</f>
        <v>1099-1499</v>
      </c>
      <c r="K6217" t="s">
        <v>5540</v>
      </c>
      <c r="L6217" t="s">
        <v>255</v>
      </c>
      <c r="M6217">
        <v>1</v>
      </c>
      <c r="N6217">
        <v>927.68</v>
      </c>
      <c r="O6217">
        <v>0</v>
      </c>
      <c r="P6217">
        <v>0</v>
      </c>
      <c r="Q6217">
        <v>927.68</v>
      </c>
      <c r="R6217">
        <v>0</v>
      </c>
      <c r="S6217">
        <v>0</v>
      </c>
      <c r="T6217">
        <v>0</v>
      </c>
      <c r="U6217">
        <v>111.32</v>
      </c>
      <c r="V6217">
        <v>1039</v>
      </c>
      <c r="W6217">
        <v>1</v>
      </c>
      <c r="X6217">
        <v>1299</v>
      </c>
      <c r="Y6217">
        <v>260</v>
      </c>
      <c r="Z6217" s="1">
        <v>0.20015396458814472</v>
      </c>
    </row>
    <row r="6218" spans="1:26">
      <c r="A6218" s="2">
        <v>45109</v>
      </c>
      <c r="B6218" t="s">
        <v>5318</v>
      </c>
      <c r="C6218" t="s">
        <v>1</v>
      </c>
      <c r="D6218" s="2" t="str">
        <f t="shared" si="367"/>
        <v>KOW-POL2-R-007</v>
      </c>
      <c r="E6218" t="s">
        <v>193</v>
      </c>
      <c r="F6218" t="s">
        <v>4579</v>
      </c>
      <c r="G6218" t="s">
        <v>2029</v>
      </c>
      <c r="H6218" t="str">
        <f>VLOOKUP(E6218,[1]data!$D$3:$AK$1000,34,0)</f>
        <v>Polo Tees</v>
      </c>
      <c r="I6218">
        <v>1299</v>
      </c>
      <c r="J6218" t="str">
        <f>VLOOKUP(E6218,[1]data!$D$3:$AJ$1048576,33,0)</f>
        <v>1099-1499</v>
      </c>
      <c r="K6218" t="s">
        <v>5541</v>
      </c>
      <c r="L6218" t="s">
        <v>255</v>
      </c>
      <c r="M6218">
        <v>1</v>
      </c>
      <c r="N6218">
        <v>837.88</v>
      </c>
      <c r="O6218">
        <v>-83.78</v>
      </c>
      <c r="P6218">
        <v>0</v>
      </c>
      <c r="Q6218">
        <v>754.1</v>
      </c>
      <c r="R6218">
        <v>0</v>
      </c>
      <c r="S6218">
        <v>0</v>
      </c>
      <c r="T6218">
        <v>0</v>
      </c>
      <c r="U6218">
        <v>181</v>
      </c>
      <c r="V6218">
        <v>935.1</v>
      </c>
      <c r="W6218">
        <v>1</v>
      </c>
      <c r="X6218">
        <v>1299</v>
      </c>
      <c r="Y6218">
        <v>363.9</v>
      </c>
      <c r="Z6218" s="1">
        <v>0.28013856812933025</v>
      </c>
    </row>
    <row r="6219" spans="1:26">
      <c r="A6219" s="2">
        <v>45109</v>
      </c>
      <c r="B6219" t="s">
        <v>5318</v>
      </c>
      <c r="C6219" t="s">
        <v>1</v>
      </c>
      <c r="D6219" s="2" t="str">
        <f t="shared" si="367"/>
        <v>KOW-TEE2-R-007</v>
      </c>
      <c r="E6219" t="s">
        <v>192</v>
      </c>
      <c r="F6219" t="s">
        <v>4893</v>
      </c>
      <c r="G6219" t="s">
        <v>2022</v>
      </c>
      <c r="H6219" t="str">
        <f>VLOOKUP(E6219,[1]data!$D$3:$AK$1000,34,0)</f>
        <v>Crew Neck Tee</v>
      </c>
      <c r="I6219">
        <v>749</v>
      </c>
      <c r="J6219" t="str">
        <f>VLOOKUP(E6219,[1]data!$D$3:$AJ$1048576,33,0)</f>
        <v>399-799</v>
      </c>
      <c r="K6219" t="s">
        <v>5542</v>
      </c>
      <c r="L6219" t="s">
        <v>255</v>
      </c>
      <c r="M6219">
        <v>1</v>
      </c>
      <c r="N6219">
        <v>483.07</v>
      </c>
      <c r="O6219">
        <v>-96.61</v>
      </c>
      <c r="P6219">
        <v>0</v>
      </c>
      <c r="Q6219">
        <v>386.46</v>
      </c>
      <c r="R6219">
        <v>0</v>
      </c>
      <c r="S6219">
        <v>0</v>
      </c>
      <c r="T6219">
        <v>0</v>
      </c>
      <c r="U6219">
        <v>92.74</v>
      </c>
      <c r="V6219">
        <v>479.2</v>
      </c>
      <c r="W6219">
        <v>1</v>
      </c>
      <c r="X6219">
        <v>749</v>
      </c>
      <c r="Y6219">
        <v>269.8</v>
      </c>
      <c r="Z6219" s="1">
        <v>0.36021361815754338</v>
      </c>
    </row>
    <row r="6220" spans="1:26">
      <c r="A6220" s="2">
        <v>45109</v>
      </c>
      <c r="B6220" t="s">
        <v>5318</v>
      </c>
      <c r="C6220" t="s">
        <v>1</v>
      </c>
      <c r="D6220" s="2" t="str">
        <f t="shared" si="367"/>
        <v>KOW-LI1-R-0001</v>
      </c>
      <c r="E6220" t="s">
        <v>99</v>
      </c>
      <c r="F6220" t="s">
        <v>941</v>
      </c>
      <c r="G6220">
        <v>42</v>
      </c>
      <c r="H6220" t="str">
        <f>VLOOKUP(E6220,[1]data!$D$3:$AK$1000,34,0)</f>
        <v>Linen</v>
      </c>
      <c r="I6220">
        <v>3499</v>
      </c>
      <c r="J6220" t="str">
        <f>VLOOKUP(E6220,[1]data!$D$3:$AJ$1048576,33,0)</f>
        <v>3499-3999</v>
      </c>
      <c r="K6220" t="s">
        <v>5510</v>
      </c>
      <c r="L6220" t="s">
        <v>255</v>
      </c>
      <c r="M6220">
        <v>1</v>
      </c>
      <c r="N6220">
        <v>2499.1</v>
      </c>
      <c r="O6220">
        <v>-374.86</v>
      </c>
      <c r="P6220">
        <v>0</v>
      </c>
      <c r="Q6220">
        <v>2124.2399999999998</v>
      </c>
      <c r="R6220">
        <v>0</v>
      </c>
      <c r="S6220">
        <v>0</v>
      </c>
      <c r="T6220">
        <v>0</v>
      </c>
      <c r="U6220">
        <v>254.91</v>
      </c>
      <c r="V6220">
        <v>2379.15</v>
      </c>
      <c r="W6220">
        <v>1</v>
      </c>
      <c r="X6220">
        <v>3499</v>
      </c>
      <c r="Y6220">
        <v>1119.8499999999999</v>
      </c>
      <c r="Z6220" s="1">
        <v>0.32004858531008856</v>
      </c>
    </row>
    <row r="6221" spans="1:26">
      <c r="A6221" s="2">
        <v>45109</v>
      </c>
      <c r="B6221" t="s">
        <v>5318</v>
      </c>
      <c r="C6221" t="s">
        <v>1</v>
      </c>
      <c r="D6221" s="2" t="str">
        <f t="shared" si="367"/>
        <v>KOW-TRA1-R-000</v>
      </c>
      <c r="E6221" t="s">
        <v>146</v>
      </c>
      <c r="F6221" t="s">
        <v>276</v>
      </c>
      <c r="G6221">
        <v>42</v>
      </c>
      <c r="H6221" t="str">
        <f>VLOOKUP(E6221,[1]data!$D$3:$AK$1000,34,0)</f>
        <v>Indie</v>
      </c>
      <c r="I6221">
        <v>1299</v>
      </c>
      <c r="J6221" t="str">
        <f>VLOOKUP(E6221,[1]data!$D$3:$AJ$1048576,33,0)</f>
        <v>1099-1499</v>
      </c>
      <c r="K6221" t="s">
        <v>5464</v>
      </c>
      <c r="L6221" t="s">
        <v>255</v>
      </c>
      <c r="M6221">
        <v>1</v>
      </c>
      <c r="N6221">
        <v>927.68</v>
      </c>
      <c r="O6221">
        <v>-139.15</v>
      </c>
      <c r="P6221">
        <v>0</v>
      </c>
      <c r="Q6221">
        <v>788.53</v>
      </c>
      <c r="R6221">
        <v>0</v>
      </c>
      <c r="S6221">
        <v>0</v>
      </c>
      <c r="T6221">
        <v>0</v>
      </c>
      <c r="U6221">
        <v>94.62</v>
      </c>
      <c r="V6221">
        <v>883.15</v>
      </c>
      <c r="W6221">
        <v>1</v>
      </c>
      <c r="X6221">
        <v>1299</v>
      </c>
      <c r="Y6221">
        <v>415.85</v>
      </c>
      <c r="Z6221" s="1">
        <v>0.32013086989992301</v>
      </c>
    </row>
    <row r="6222" spans="1:26">
      <c r="A6222" s="2">
        <v>45109</v>
      </c>
      <c r="B6222" t="s">
        <v>5318</v>
      </c>
      <c r="C6222" t="s">
        <v>1</v>
      </c>
      <c r="D6222" s="2" t="str">
        <f t="shared" si="367"/>
        <v>KOW-LI3-R-0007</v>
      </c>
      <c r="E6222" t="s">
        <v>105</v>
      </c>
      <c r="F6222" t="s">
        <v>261</v>
      </c>
      <c r="G6222">
        <v>40</v>
      </c>
      <c r="H6222" t="str">
        <f>VLOOKUP(E6222,[1]data!$D$3:$AK$1000,34,0)</f>
        <v>Linen</v>
      </c>
      <c r="I6222">
        <v>3499</v>
      </c>
      <c r="J6222" t="str">
        <f>VLOOKUP(E6222,[1]data!$D$3:$AJ$1048576,33,0)</f>
        <v>3499-3999</v>
      </c>
      <c r="K6222" t="s">
        <v>5543</v>
      </c>
      <c r="L6222" t="s">
        <v>255</v>
      </c>
      <c r="M6222">
        <v>1</v>
      </c>
      <c r="N6222">
        <v>2499.11</v>
      </c>
      <c r="O6222">
        <v>-249.91</v>
      </c>
      <c r="P6222">
        <v>0</v>
      </c>
      <c r="Q6222">
        <v>2249.1999999999998</v>
      </c>
      <c r="R6222">
        <v>0</v>
      </c>
      <c r="S6222">
        <v>0</v>
      </c>
      <c r="T6222">
        <v>0</v>
      </c>
      <c r="U6222">
        <v>269.89999999999998</v>
      </c>
      <c r="V6222">
        <v>2519.1</v>
      </c>
      <c r="W6222">
        <v>1</v>
      </c>
      <c r="X6222">
        <v>3499</v>
      </c>
      <c r="Y6222">
        <v>979.90000000000009</v>
      </c>
      <c r="Z6222" s="1">
        <v>0.2800514432695056</v>
      </c>
    </row>
    <row r="6223" spans="1:26">
      <c r="A6223" s="2">
        <v>45109</v>
      </c>
      <c r="B6223" t="s">
        <v>5318</v>
      </c>
      <c r="C6223" t="s">
        <v>1</v>
      </c>
      <c r="D6223" s="2" t="str">
        <f t="shared" si="367"/>
        <v>KOW-CC09-R-003</v>
      </c>
      <c r="E6223" t="s">
        <v>47</v>
      </c>
      <c r="F6223" t="s">
        <v>1721</v>
      </c>
      <c r="G6223">
        <v>32</v>
      </c>
      <c r="H6223" t="str">
        <f>VLOOKUP(E6223,[1]data!$D$3:$AK$1000,34,0)</f>
        <v>Bottom</v>
      </c>
      <c r="I6223">
        <v>1499</v>
      </c>
      <c r="J6223" t="str">
        <f>VLOOKUP(E6223,[1]data!$D$3:$AJ$1048576,33,0)</f>
        <v>1099-1499</v>
      </c>
      <c r="K6223" t="s">
        <v>5544</v>
      </c>
      <c r="L6223" t="s">
        <v>255</v>
      </c>
      <c r="M6223">
        <v>1</v>
      </c>
      <c r="N6223">
        <v>1070.53</v>
      </c>
      <c r="O6223">
        <v>-107.05</v>
      </c>
      <c r="P6223">
        <v>0</v>
      </c>
      <c r="Q6223">
        <v>963.48</v>
      </c>
      <c r="R6223">
        <v>0</v>
      </c>
      <c r="S6223">
        <v>0</v>
      </c>
      <c r="T6223">
        <v>0</v>
      </c>
      <c r="U6223">
        <v>115.62</v>
      </c>
      <c r="V6223">
        <v>1079.0999999999999</v>
      </c>
      <c r="W6223">
        <v>1</v>
      </c>
      <c r="X6223">
        <v>1499</v>
      </c>
      <c r="Y6223">
        <v>419.90000000000009</v>
      </c>
      <c r="Z6223" s="1">
        <v>0.28012008005336897</v>
      </c>
    </row>
    <row r="6224" spans="1:26">
      <c r="A6224" s="2">
        <v>45109</v>
      </c>
      <c r="B6224" t="s">
        <v>5318</v>
      </c>
      <c r="C6224" t="s">
        <v>1</v>
      </c>
      <c r="D6224" s="2" t="str">
        <f t="shared" si="367"/>
        <v>KOW-CC09-R-003</v>
      </c>
      <c r="E6224" t="s">
        <v>47</v>
      </c>
      <c r="F6224" t="s">
        <v>1721</v>
      </c>
      <c r="G6224">
        <v>32</v>
      </c>
      <c r="H6224" t="str">
        <f>VLOOKUP(E6224,[1]data!$D$3:$AK$1000,34,0)</f>
        <v>Bottom</v>
      </c>
      <c r="I6224">
        <v>1499</v>
      </c>
      <c r="J6224" t="str">
        <f>VLOOKUP(E6224,[1]data!$D$3:$AJ$1048576,33,0)</f>
        <v>1099-1499</v>
      </c>
      <c r="K6224" t="s">
        <v>5489</v>
      </c>
      <c r="L6224" t="s">
        <v>255</v>
      </c>
      <c r="M6224">
        <v>1</v>
      </c>
      <c r="N6224">
        <v>1070.54</v>
      </c>
      <c r="O6224">
        <v>-160.58000000000001</v>
      </c>
      <c r="P6224">
        <v>0</v>
      </c>
      <c r="Q6224">
        <v>909.96</v>
      </c>
      <c r="R6224">
        <v>0</v>
      </c>
      <c r="S6224">
        <v>0</v>
      </c>
      <c r="T6224">
        <v>0</v>
      </c>
      <c r="U6224">
        <v>109.19</v>
      </c>
      <c r="V6224">
        <v>1019.15</v>
      </c>
      <c r="W6224">
        <v>1</v>
      </c>
      <c r="X6224">
        <v>1499</v>
      </c>
      <c r="Y6224">
        <v>479.85</v>
      </c>
      <c r="Z6224" s="1">
        <v>0.32011340893929285</v>
      </c>
    </row>
    <row r="6225" spans="1:26">
      <c r="A6225" s="2">
        <v>45109</v>
      </c>
      <c r="B6225" t="s">
        <v>5318</v>
      </c>
      <c r="C6225" t="s">
        <v>1</v>
      </c>
      <c r="D6225" s="2" t="str">
        <f t="shared" si="367"/>
        <v>KOW-FO2-S-0002</v>
      </c>
      <c r="E6225" t="s">
        <v>72</v>
      </c>
      <c r="F6225" t="s">
        <v>253</v>
      </c>
      <c r="G6225">
        <v>42</v>
      </c>
      <c r="H6225" t="str">
        <f>VLOOKUP(E6225,[1]data!$D$3:$AK$1000,34,0)</f>
        <v>Classic</v>
      </c>
      <c r="I6225">
        <v>1999</v>
      </c>
      <c r="J6225" t="str">
        <f>VLOOKUP(E6225,[1]data!$D$3:$AJ$1048576,33,0)</f>
        <v>1799-2299</v>
      </c>
      <c r="K6225" t="s">
        <v>5545</v>
      </c>
      <c r="L6225" t="s">
        <v>255</v>
      </c>
      <c r="M6225">
        <v>1</v>
      </c>
      <c r="N6225">
        <v>892.85</v>
      </c>
      <c r="O6225">
        <v>-89.28</v>
      </c>
      <c r="P6225">
        <v>0</v>
      </c>
      <c r="Q6225">
        <v>803.57</v>
      </c>
      <c r="R6225">
        <v>0</v>
      </c>
      <c r="S6225">
        <v>0</v>
      </c>
      <c r="T6225">
        <v>0</v>
      </c>
      <c r="U6225">
        <v>96.43</v>
      </c>
      <c r="V6225">
        <v>900</v>
      </c>
      <c r="W6225">
        <v>1</v>
      </c>
      <c r="X6225">
        <v>1999</v>
      </c>
      <c r="Y6225">
        <v>1099</v>
      </c>
      <c r="Z6225" s="1">
        <v>0.54977488744372183</v>
      </c>
    </row>
    <row r="6226" spans="1:26">
      <c r="A6226" s="2">
        <v>45109</v>
      </c>
      <c r="B6226" t="s">
        <v>5318</v>
      </c>
      <c r="C6226" t="s">
        <v>1</v>
      </c>
      <c r="D6226" s="2" t="str">
        <f t="shared" si="367"/>
        <v>KOW-KOR-S-0001</v>
      </c>
      <c r="E6226" t="s">
        <v>78</v>
      </c>
      <c r="F6226" t="s">
        <v>288</v>
      </c>
      <c r="G6226">
        <v>39</v>
      </c>
      <c r="H6226" t="str">
        <f>VLOOKUP(E6226,[1]data!$D$3:$AK$1000,34,0)</f>
        <v>Casual</v>
      </c>
      <c r="I6226">
        <v>2299</v>
      </c>
      <c r="J6226" t="str">
        <f>VLOOKUP(E6226,[1]data!$D$3:$AJ$1048576,33,0)</f>
        <v>1799-2299</v>
      </c>
      <c r="K6226" t="s">
        <v>5469</v>
      </c>
      <c r="L6226" t="s">
        <v>255</v>
      </c>
      <c r="M6226">
        <v>1</v>
      </c>
      <c r="N6226">
        <v>1026.79</v>
      </c>
      <c r="O6226">
        <v>0</v>
      </c>
      <c r="P6226">
        <v>0</v>
      </c>
      <c r="Q6226">
        <v>1026.79</v>
      </c>
      <c r="R6226">
        <v>0</v>
      </c>
      <c r="S6226">
        <v>0</v>
      </c>
      <c r="T6226">
        <v>0</v>
      </c>
      <c r="U6226">
        <v>123.21</v>
      </c>
      <c r="V6226">
        <v>1150</v>
      </c>
      <c r="W6226">
        <v>1</v>
      </c>
      <c r="X6226">
        <v>2299</v>
      </c>
      <c r="Y6226">
        <v>1149</v>
      </c>
      <c r="Z6226" s="1">
        <v>0.49978251413658115</v>
      </c>
    </row>
    <row r="6227" spans="1:26">
      <c r="A6227" s="2">
        <v>45109</v>
      </c>
      <c r="B6227" t="s">
        <v>5318</v>
      </c>
      <c r="C6227" t="s">
        <v>1</v>
      </c>
      <c r="D6227" s="2" t="str">
        <f t="shared" si="367"/>
        <v>KOW-PA6-R-0005</v>
      </c>
      <c r="E6227" t="s">
        <v>122</v>
      </c>
      <c r="F6227" t="s">
        <v>515</v>
      </c>
      <c r="G6227">
        <v>42</v>
      </c>
      <c r="H6227" t="str">
        <f>VLOOKUP(E6227,[1]data!$D$3:$AK$1000,34,0)</f>
        <v>Classic</v>
      </c>
      <c r="I6227">
        <v>3499</v>
      </c>
      <c r="J6227" t="str">
        <f>VLOOKUP(E6227,[1]data!$D$3:$AJ$1048576,33,0)</f>
        <v>3499-3999</v>
      </c>
      <c r="K6227" t="s">
        <v>5545</v>
      </c>
      <c r="L6227" t="s">
        <v>255</v>
      </c>
      <c r="M6227">
        <v>1</v>
      </c>
      <c r="N6227">
        <v>1562.5</v>
      </c>
      <c r="O6227">
        <v>-156.25</v>
      </c>
      <c r="P6227">
        <v>0</v>
      </c>
      <c r="Q6227">
        <v>1406.25</v>
      </c>
      <c r="R6227">
        <v>0</v>
      </c>
      <c r="S6227">
        <v>0</v>
      </c>
      <c r="T6227">
        <v>0</v>
      </c>
      <c r="U6227">
        <v>168.75</v>
      </c>
      <c r="V6227">
        <v>1575</v>
      </c>
      <c r="W6227">
        <v>1</v>
      </c>
      <c r="X6227">
        <v>3499</v>
      </c>
      <c r="Y6227">
        <v>1924</v>
      </c>
      <c r="Z6227" s="1">
        <v>0.54987139182623612</v>
      </c>
    </row>
    <row r="6228" spans="1:26">
      <c r="A6228" s="2">
        <v>45109</v>
      </c>
      <c r="B6228" t="s">
        <v>5318</v>
      </c>
      <c r="C6228" t="s">
        <v>1</v>
      </c>
      <c r="D6228" s="2" t="str">
        <f t="shared" si="367"/>
        <v>KOW-CC12-R-003</v>
      </c>
      <c r="E6228" t="s">
        <v>52</v>
      </c>
      <c r="F6228" t="s">
        <v>1723</v>
      </c>
      <c r="G6228">
        <v>32</v>
      </c>
      <c r="H6228" t="str">
        <f>VLOOKUP(E6228,[1]data!$D$3:$AK$1000,34,0)</f>
        <v>Bottom</v>
      </c>
      <c r="I6228">
        <v>2499</v>
      </c>
      <c r="J6228" t="str">
        <f>VLOOKUP(E6228,[1]data!$D$3:$AJ$1048576,33,0)</f>
        <v>2499-2999</v>
      </c>
      <c r="K6228" t="s">
        <v>5546</v>
      </c>
      <c r="L6228" t="s">
        <v>255</v>
      </c>
      <c r="M6228">
        <v>1</v>
      </c>
      <c r="N6228">
        <v>1784.82</v>
      </c>
      <c r="O6228">
        <v>0</v>
      </c>
      <c r="P6228">
        <v>0</v>
      </c>
      <c r="Q6228">
        <v>1784.82</v>
      </c>
      <c r="R6228">
        <v>0</v>
      </c>
      <c r="S6228">
        <v>0</v>
      </c>
      <c r="T6228">
        <v>0</v>
      </c>
      <c r="U6228">
        <v>214.18</v>
      </c>
      <c r="V6228">
        <v>1999</v>
      </c>
      <c r="W6228">
        <v>1</v>
      </c>
      <c r="X6228">
        <v>2499</v>
      </c>
      <c r="Y6228">
        <v>500</v>
      </c>
      <c r="Z6228" s="1">
        <v>0.20008003201280511</v>
      </c>
    </row>
    <row r="6229" spans="1:26">
      <c r="A6229" s="2">
        <v>45109</v>
      </c>
      <c r="B6229" t="s">
        <v>5318</v>
      </c>
      <c r="C6229" t="s">
        <v>1</v>
      </c>
      <c r="D6229" s="2" t="str">
        <f t="shared" si="367"/>
        <v>KOW-CC12-R-003</v>
      </c>
      <c r="E6229" t="s">
        <v>52</v>
      </c>
      <c r="F6229" t="s">
        <v>1723</v>
      </c>
      <c r="G6229">
        <v>32</v>
      </c>
      <c r="H6229" t="str">
        <f>VLOOKUP(E6229,[1]data!$D$3:$AK$1000,34,0)</f>
        <v>Bottom</v>
      </c>
      <c r="I6229">
        <v>2499</v>
      </c>
      <c r="J6229" t="str">
        <f>VLOOKUP(E6229,[1]data!$D$3:$AJ$1048576,33,0)</f>
        <v>2499-2999</v>
      </c>
      <c r="K6229" t="s">
        <v>5547</v>
      </c>
      <c r="L6229" t="s">
        <v>255</v>
      </c>
      <c r="M6229">
        <v>1</v>
      </c>
      <c r="N6229">
        <v>1784.82</v>
      </c>
      <c r="O6229">
        <v>0</v>
      </c>
      <c r="P6229">
        <v>0</v>
      </c>
      <c r="Q6229">
        <v>1784.82</v>
      </c>
      <c r="R6229">
        <v>0</v>
      </c>
      <c r="S6229">
        <v>0</v>
      </c>
      <c r="T6229">
        <v>0</v>
      </c>
      <c r="U6229">
        <v>214.18</v>
      </c>
      <c r="V6229">
        <v>1999</v>
      </c>
      <c r="W6229">
        <v>1</v>
      </c>
      <c r="X6229">
        <v>2499</v>
      </c>
      <c r="Y6229">
        <v>500</v>
      </c>
      <c r="Z6229" s="1">
        <v>0.20008003201280511</v>
      </c>
    </row>
    <row r="6230" spans="1:26">
      <c r="A6230" s="2">
        <v>45109</v>
      </c>
      <c r="B6230" t="s">
        <v>5318</v>
      </c>
      <c r="C6230" t="s">
        <v>1</v>
      </c>
      <c r="D6230" s="2" t="str">
        <f t="shared" si="367"/>
        <v>KOW-CC12-R-003</v>
      </c>
      <c r="E6230" t="s">
        <v>52</v>
      </c>
      <c r="F6230" t="s">
        <v>1723</v>
      </c>
      <c r="G6230">
        <v>32</v>
      </c>
      <c r="H6230" t="str">
        <f>VLOOKUP(E6230,[1]data!$D$3:$AK$1000,34,0)</f>
        <v>Bottom</v>
      </c>
      <c r="I6230">
        <v>2499</v>
      </c>
      <c r="J6230" t="str">
        <f>VLOOKUP(E6230,[1]data!$D$3:$AJ$1048576,33,0)</f>
        <v>2499-2999</v>
      </c>
      <c r="K6230" t="s">
        <v>5489</v>
      </c>
      <c r="L6230" t="s">
        <v>255</v>
      </c>
      <c r="M6230">
        <v>1</v>
      </c>
      <c r="N6230">
        <v>1784.82</v>
      </c>
      <c r="O6230">
        <v>-267.72000000000003</v>
      </c>
      <c r="P6230">
        <v>0</v>
      </c>
      <c r="Q6230">
        <v>1517.1</v>
      </c>
      <c r="R6230">
        <v>0</v>
      </c>
      <c r="S6230">
        <v>0</v>
      </c>
      <c r="T6230">
        <v>0</v>
      </c>
      <c r="U6230">
        <v>182.05</v>
      </c>
      <c r="V6230">
        <v>1699.15</v>
      </c>
      <c r="W6230">
        <v>1</v>
      </c>
      <c r="X6230">
        <v>2499</v>
      </c>
      <c r="Y6230">
        <v>799.84999999999991</v>
      </c>
      <c r="Z6230" s="1">
        <v>0.32006802721088434</v>
      </c>
    </row>
    <row r="6231" spans="1:26">
      <c r="A6231" s="2">
        <v>45109</v>
      </c>
      <c r="B6231" t="s">
        <v>5318</v>
      </c>
      <c r="C6231" t="s">
        <v>1</v>
      </c>
      <c r="D6231" s="2" t="str">
        <f t="shared" si="367"/>
        <v>KOW-UN3-R-0001</v>
      </c>
      <c r="E6231" t="s">
        <v>178</v>
      </c>
      <c r="F6231" t="s">
        <v>1287</v>
      </c>
      <c r="G6231">
        <v>40</v>
      </c>
      <c r="H6231" t="str">
        <f>VLOOKUP(E6231,[1]data!$D$3:$AK$1000,34,0)</f>
        <v>Classic</v>
      </c>
      <c r="I6231">
        <v>1499</v>
      </c>
      <c r="J6231" t="str">
        <f>VLOOKUP(E6231,[1]data!$D$3:$AJ$1048576,33,0)</f>
        <v>1099-1499</v>
      </c>
      <c r="K6231" t="s">
        <v>5548</v>
      </c>
      <c r="L6231" t="s">
        <v>255</v>
      </c>
      <c r="M6231">
        <v>1</v>
      </c>
      <c r="N6231">
        <v>668.75</v>
      </c>
      <c r="O6231">
        <v>0</v>
      </c>
      <c r="P6231">
        <v>0</v>
      </c>
      <c r="Q6231">
        <v>668.75</v>
      </c>
      <c r="R6231">
        <v>0</v>
      </c>
      <c r="S6231">
        <v>0</v>
      </c>
      <c r="T6231">
        <v>0</v>
      </c>
      <c r="U6231">
        <v>80.25</v>
      </c>
      <c r="V6231">
        <v>749</v>
      </c>
      <c r="W6231">
        <v>1</v>
      </c>
      <c r="X6231">
        <v>1499</v>
      </c>
      <c r="Y6231">
        <v>750</v>
      </c>
      <c r="Z6231" s="1">
        <v>0.50033355570380256</v>
      </c>
    </row>
    <row r="6232" spans="1:26">
      <c r="A6232" s="2">
        <v>45109</v>
      </c>
      <c r="B6232" t="s">
        <v>5318</v>
      </c>
      <c r="C6232" t="s">
        <v>1</v>
      </c>
      <c r="D6232" s="2" t="str">
        <f t="shared" si="367"/>
        <v>KOW-UN3-R-0001</v>
      </c>
      <c r="E6232" t="s">
        <v>178</v>
      </c>
      <c r="F6232" t="s">
        <v>1287</v>
      </c>
      <c r="G6232">
        <v>40</v>
      </c>
      <c r="H6232" t="str">
        <f>VLOOKUP(E6232,[1]data!$D$3:$AK$1000,34,0)</f>
        <v>Classic</v>
      </c>
      <c r="I6232">
        <v>1499</v>
      </c>
      <c r="J6232" t="str">
        <f>VLOOKUP(E6232,[1]data!$D$3:$AJ$1048576,33,0)</f>
        <v>1099-1499</v>
      </c>
      <c r="K6232" t="s">
        <v>5549</v>
      </c>
      <c r="L6232" t="s">
        <v>255</v>
      </c>
      <c r="M6232">
        <v>1</v>
      </c>
      <c r="N6232">
        <v>668.75</v>
      </c>
      <c r="O6232">
        <v>0</v>
      </c>
      <c r="P6232">
        <v>0</v>
      </c>
      <c r="Q6232">
        <v>668.75</v>
      </c>
      <c r="R6232">
        <v>0</v>
      </c>
      <c r="S6232">
        <v>0</v>
      </c>
      <c r="T6232">
        <v>0</v>
      </c>
      <c r="U6232">
        <v>80.25</v>
      </c>
      <c r="V6232">
        <v>749</v>
      </c>
      <c r="W6232">
        <v>1</v>
      </c>
      <c r="X6232">
        <v>1499</v>
      </c>
      <c r="Y6232">
        <v>750</v>
      </c>
      <c r="Z6232" s="1">
        <v>0.50033355570380256</v>
      </c>
    </row>
    <row r="6233" spans="1:26">
      <c r="A6233" s="2">
        <v>45109</v>
      </c>
      <c r="B6233" t="s">
        <v>5318</v>
      </c>
      <c r="C6233" t="s">
        <v>1</v>
      </c>
      <c r="D6233" s="2" t="str">
        <f t="shared" si="367"/>
        <v>KOW-UN3-R-0001</v>
      </c>
      <c r="E6233" t="s">
        <v>178</v>
      </c>
      <c r="F6233" t="s">
        <v>1287</v>
      </c>
      <c r="G6233">
        <v>40</v>
      </c>
      <c r="H6233" t="str">
        <f>VLOOKUP(E6233,[1]data!$D$3:$AK$1000,34,0)</f>
        <v>Classic</v>
      </c>
      <c r="I6233">
        <v>1499</v>
      </c>
      <c r="J6233" t="str">
        <f>VLOOKUP(E6233,[1]data!$D$3:$AJ$1048576,33,0)</f>
        <v>1099-1499</v>
      </c>
      <c r="K6233" t="s">
        <v>5550</v>
      </c>
      <c r="L6233" t="s">
        <v>255</v>
      </c>
      <c r="M6233">
        <v>1</v>
      </c>
      <c r="N6233">
        <v>668.74</v>
      </c>
      <c r="O6233">
        <v>-66.87</v>
      </c>
      <c r="P6233">
        <v>0</v>
      </c>
      <c r="Q6233">
        <v>601.87</v>
      </c>
      <c r="R6233">
        <v>0</v>
      </c>
      <c r="S6233">
        <v>0</v>
      </c>
      <c r="T6233">
        <v>0</v>
      </c>
      <c r="U6233">
        <v>72.23</v>
      </c>
      <c r="V6233">
        <v>674.1</v>
      </c>
      <c r="W6233">
        <v>1</v>
      </c>
      <c r="X6233">
        <v>1499</v>
      </c>
      <c r="Y6233">
        <v>824.9</v>
      </c>
      <c r="Z6233" s="1">
        <v>0.55030020013342229</v>
      </c>
    </row>
    <row r="6234" spans="1:26">
      <c r="A6234" s="2">
        <v>45109</v>
      </c>
      <c r="B6234" t="s">
        <v>5318</v>
      </c>
      <c r="C6234" t="s">
        <v>1</v>
      </c>
      <c r="D6234" s="2" t="str">
        <f t="shared" si="367"/>
        <v>KOW-AMZ1P3-R-0</v>
      </c>
      <c r="E6234" t="s">
        <v>199</v>
      </c>
      <c r="F6234" t="s">
        <v>5018</v>
      </c>
      <c r="G6234" t="s">
        <v>2108</v>
      </c>
      <c r="H6234" t="str">
        <f>VLOOKUP(E6234,[1]data!$D$3:$AK$1000,34,0)</f>
        <v>Casual</v>
      </c>
      <c r="I6234">
        <v>1899</v>
      </c>
      <c r="J6234" t="str">
        <f>VLOOKUP(E6234,[1]data!$D$3:$AJ$1048576,33,0)</f>
        <v>1799-2299</v>
      </c>
      <c r="K6234" t="s">
        <v>5551</v>
      </c>
      <c r="L6234" t="s">
        <v>255</v>
      </c>
      <c r="M6234">
        <v>1</v>
      </c>
      <c r="N6234">
        <v>1186.6099999999999</v>
      </c>
      <c r="O6234">
        <v>-118.66</v>
      </c>
      <c r="P6234">
        <v>0</v>
      </c>
      <c r="Q6234">
        <v>1067.95</v>
      </c>
      <c r="R6234">
        <v>0</v>
      </c>
      <c r="S6234">
        <v>0</v>
      </c>
      <c r="T6234">
        <v>0</v>
      </c>
      <c r="U6234">
        <v>128.15</v>
      </c>
      <c r="V6234">
        <v>1196.0999999999999</v>
      </c>
      <c r="W6234">
        <v>1</v>
      </c>
      <c r="X6234">
        <v>1899</v>
      </c>
      <c r="Y6234">
        <v>702.90000000000009</v>
      </c>
      <c r="Z6234" s="1">
        <v>0.37014218009478678</v>
      </c>
    </row>
    <row r="6235" spans="1:26">
      <c r="A6235" s="2">
        <v>45109</v>
      </c>
      <c r="B6235" t="s">
        <v>5318</v>
      </c>
      <c r="C6235" t="s">
        <v>1</v>
      </c>
      <c r="D6235" s="2" t="str">
        <f t="shared" si="367"/>
        <v>KOW-TRA6-R-000</v>
      </c>
      <c r="E6235" t="s">
        <v>160</v>
      </c>
      <c r="F6235" t="s">
        <v>256</v>
      </c>
      <c r="G6235">
        <v>44</v>
      </c>
      <c r="H6235" t="str">
        <f>VLOOKUP(E6235,[1]data!$D$3:$AK$1000,34,0)</f>
        <v>Traditional</v>
      </c>
      <c r="I6235">
        <v>1499</v>
      </c>
      <c r="J6235" t="str">
        <f>VLOOKUP(E6235,[1]data!$D$3:$AJ$1048576,33,0)</f>
        <v>1099-1499</v>
      </c>
      <c r="K6235" t="s">
        <v>5552</v>
      </c>
      <c r="L6235" t="s">
        <v>255</v>
      </c>
      <c r="M6235">
        <v>1</v>
      </c>
      <c r="N6235">
        <v>966.94</v>
      </c>
      <c r="O6235">
        <v>0</v>
      </c>
      <c r="P6235">
        <v>0</v>
      </c>
      <c r="Q6235">
        <v>966.94</v>
      </c>
      <c r="R6235">
        <v>0</v>
      </c>
      <c r="S6235">
        <v>0</v>
      </c>
      <c r="T6235">
        <v>0</v>
      </c>
      <c r="U6235">
        <v>232.06</v>
      </c>
      <c r="V6235">
        <v>1199</v>
      </c>
      <c r="W6235">
        <v>1</v>
      </c>
      <c r="X6235">
        <v>1499</v>
      </c>
      <c r="Y6235">
        <v>300</v>
      </c>
      <c r="Z6235" s="1">
        <v>0.20013342228152101</v>
      </c>
    </row>
    <row r="6236" spans="1:26">
      <c r="A6236" s="2">
        <v>45109</v>
      </c>
      <c r="B6236" t="s">
        <v>5318</v>
      </c>
      <c r="C6236" t="s">
        <v>1</v>
      </c>
      <c r="D6236" s="2" t="str">
        <f t="shared" si="367"/>
        <v>KOW-PA2-R-0004</v>
      </c>
      <c r="E6236" t="s">
        <v>118</v>
      </c>
      <c r="F6236" t="s">
        <v>406</v>
      </c>
      <c r="G6236">
        <v>44</v>
      </c>
      <c r="H6236" t="str">
        <f>VLOOKUP(E6236,[1]data!$D$3:$AK$1000,34,0)</f>
        <v>Party</v>
      </c>
      <c r="I6236">
        <v>2499</v>
      </c>
      <c r="J6236" t="str">
        <f>VLOOKUP(E6236,[1]data!$D$3:$AJ$1048576,33,0)</f>
        <v>2499-2999</v>
      </c>
      <c r="K6236" t="s">
        <v>5553</v>
      </c>
      <c r="L6236" t="s">
        <v>255</v>
      </c>
      <c r="M6236">
        <v>1</v>
      </c>
      <c r="N6236">
        <v>1612.1</v>
      </c>
      <c r="O6236">
        <v>0</v>
      </c>
      <c r="P6236">
        <v>0</v>
      </c>
      <c r="Q6236">
        <v>1612.1</v>
      </c>
      <c r="R6236">
        <v>0</v>
      </c>
      <c r="S6236">
        <v>0</v>
      </c>
      <c r="T6236">
        <v>0</v>
      </c>
      <c r="U6236">
        <v>386.9</v>
      </c>
      <c r="V6236">
        <v>1999</v>
      </c>
      <c r="W6236">
        <v>1</v>
      </c>
      <c r="X6236">
        <v>2499</v>
      </c>
      <c r="Y6236">
        <v>500</v>
      </c>
      <c r="Z6236" s="1">
        <v>0.20008003201280511</v>
      </c>
    </row>
    <row r="6237" spans="1:26">
      <c r="A6237" s="2">
        <v>45109</v>
      </c>
      <c r="B6237" t="s">
        <v>5318</v>
      </c>
      <c r="C6237" t="s">
        <v>1</v>
      </c>
      <c r="D6237" s="2" t="str">
        <f t="shared" si="367"/>
        <v>KOW-KU1-R-0002</v>
      </c>
      <c r="E6237" t="s">
        <v>84</v>
      </c>
      <c r="F6237" t="s">
        <v>264</v>
      </c>
      <c r="G6237">
        <v>42</v>
      </c>
      <c r="H6237" t="str">
        <f>VLOOKUP(E6237,[1]data!$D$3:$AK$1000,34,0)</f>
        <v>Hoodie</v>
      </c>
      <c r="I6237">
        <v>2799</v>
      </c>
      <c r="J6237" t="str">
        <f>VLOOKUP(E6237,[1]data!$D$3:$AJ$1048576,33,0)</f>
        <v>2499-2999</v>
      </c>
      <c r="K6237" t="s">
        <v>5539</v>
      </c>
      <c r="L6237" t="s">
        <v>255</v>
      </c>
      <c r="M6237">
        <v>1</v>
      </c>
      <c r="N6237">
        <v>1999.11</v>
      </c>
      <c r="O6237">
        <v>-199.91</v>
      </c>
      <c r="P6237">
        <v>0</v>
      </c>
      <c r="Q6237">
        <v>1799.2</v>
      </c>
      <c r="R6237">
        <v>0</v>
      </c>
      <c r="S6237">
        <v>0</v>
      </c>
      <c r="T6237">
        <v>0</v>
      </c>
      <c r="U6237">
        <v>215.9</v>
      </c>
      <c r="V6237">
        <v>2015.1</v>
      </c>
      <c r="W6237">
        <v>1</v>
      </c>
      <c r="X6237">
        <v>2799</v>
      </c>
      <c r="Y6237">
        <v>783.90000000000009</v>
      </c>
      <c r="Z6237" s="1">
        <v>0.28006430868167204</v>
      </c>
    </row>
    <row r="6238" spans="1:26">
      <c r="A6238" s="2">
        <v>45109</v>
      </c>
      <c r="B6238" t="s">
        <v>5318</v>
      </c>
      <c r="C6238" t="s">
        <v>1</v>
      </c>
      <c r="D6238" s="2" t="str">
        <f t="shared" si="367"/>
        <v>KOW-FF6-R-0035</v>
      </c>
      <c r="E6238" t="s">
        <v>66</v>
      </c>
      <c r="F6238" t="s">
        <v>2065</v>
      </c>
      <c r="G6238">
        <v>30</v>
      </c>
      <c r="H6238" t="str">
        <f>VLOOKUP(E6238,[1]data!$D$3:$AK$1000,34,0)</f>
        <v>Bottom</v>
      </c>
      <c r="I6238">
        <v>1499</v>
      </c>
      <c r="J6238" t="str">
        <f>VLOOKUP(E6238,[1]data!$D$3:$AJ$1048576,33,0)</f>
        <v>1099-1499</v>
      </c>
      <c r="K6238" t="s">
        <v>5551</v>
      </c>
      <c r="L6238" t="s">
        <v>255</v>
      </c>
      <c r="M6238">
        <v>1</v>
      </c>
      <c r="N6238">
        <v>1070.53</v>
      </c>
      <c r="O6238">
        <v>-107.05</v>
      </c>
      <c r="P6238">
        <v>0</v>
      </c>
      <c r="Q6238">
        <v>963.48</v>
      </c>
      <c r="R6238">
        <v>0</v>
      </c>
      <c r="S6238">
        <v>0</v>
      </c>
      <c r="T6238">
        <v>0</v>
      </c>
      <c r="U6238">
        <v>115.62</v>
      </c>
      <c r="V6238">
        <v>1079.0999999999999</v>
      </c>
      <c r="W6238">
        <v>1</v>
      </c>
      <c r="X6238">
        <v>1499</v>
      </c>
      <c r="Y6238">
        <v>419.90000000000009</v>
      </c>
      <c r="Z6238" s="1">
        <v>0.28012008005336897</v>
      </c>
    </row>
    <row r="6239" spans="1:26">
      <c r="A6239" s="2">
        <v>45109</v>
      </c>
      <c r="B6239" t="s">
        <v>5318</v>
      </c>
      <c r="C6239" t="s">
        <v>1</v>
      </c>
      <c r="D6239" s="2" t="str">
        <f t="shared" si="367"/>
        <v>KOW-SW3-R-0073</v>
      </c>
      <c r="E6239" t="s">
        <v>226</v>
      </c>
      <c r="F6239" t="s">
        <v>5232</v>
      </c>
      <c r="G6239" t="s">
        <v>2011</v>
      </c>
      <c r="H6239" t="str">
        <f>VLOOKUP(E6239,[1]data!$D$3:$AK$1000,34,0)</f>
        <v>Hoodie</v>
      </c>
      <c r="I6239">
        <v>2299</v>
      </c>
      <c r="J6239" t="str">
        <f>VLOOKUP(E6239,[1]data!$D$3:$AJ$1048576,33,0)</f>
        <v>1799-2299</v>
      </c>
      <c r="K6239" t="s">
        <v>5485</v>
      </c>
      <c r="L6239" t="s">
        <v>255</v>
      </c>
      <c r="M6239">
        <v>1</v>
      </c>
      <c r="N6239">
        <v>1641.96</v>
      </c>
      <c r="O6239">
        <v>-246.29</v>
      </c>
      <c r="P6239">
        <v>0</v>
      </c>
      <c r="Q6239">
        <v>1395.67</v>
      </c>
      <c r="R6239">
        <v>0</v>
      </c>
      <c r="S6239">
        <v>0</v>
      </c>
      <c r="T6239">
        <v>0</v>
      </c>
      <c r="U6239">
        <v>167.48</v>
      </c>
      <c r="V6239">
        <v>1563.15</v>
      </c>
      <c r="W6239">
        <v>1</v>
      </c>
      <c r="X6239">
        <v>2299</v>
      </c>
      <c r="Y6239">
        <v>735.84999999999991</v>
      </c>
      <c r="Z6239" s="1">
        <v>0.32007394519356236</v>
      </c>
    </row>
    <row r="6240" spans="1:26">
      <c r="A6240" s="2">
        <v>45109</v>
      </c>
      <c r="B6240" t="s">
        <v>5318</v>
      </c>
      <c r="C6240" t="s">
        <v>1</v>
      </c>
      <c r="D6240" s="2" t="str">
        <f t="shared" si="367"/>
        <v>KOW-SW2-R-0072</v>
      </c>
      <c r="E6240" t="s">
        <v>213</v>
      </c>
      <c r="F6240" t="s">
        <v>5194</v>
      </c>
      <c r="G6240" t="s">
        <v>2080</v>
      </c>
      <c r="H6240" t="str">
        <f>VLOOKUP(E6240,[1]data!$D$3:$AK$1000,34,0)</f>
        <v>SweatShirts</v>
      </c>
      <c r="I6240">
        <v>1999</v>
      </c>
      <c r="J6240" t="str">
        <f>VLOOKUP(E6240,[1]data!$D$3:$AJ$1048576,33,0)</f>
        <v>1799-2299</v>
      </c>
      <c r="K6240" t="s">
        <v>5496</v>
      </c>
      <c r="L6240" t="s">
        <v>255</v>
      </c>
      <c r="M6240">
        <v>1</v>
      </c>
      <c r="N6240">
        <v>1427.68</v>
      </c>
      <c r="O6240">
        <v>-214.15</v>
      </c>
      <c r="P6240">
        <v>0</v>
      </c>
      <c r="Q6240">
        <v>1213.53</v>
      </c>
      <c r="R6240">
        <v>0</v>
      </c>
      <c r="S6240">
        <v>0</v>
      </c>
      <c r="T6240">
        <v>0</v>
      </c>
      <c r="U6240">
        <v>145.62</v>
      </c>
      <c r="V6240">
        <v>1359.15</v>
      </c>
      <c r="W6240">
        <v>1</v>
      </c>
      <c r="X6240">
        <v>1999</v>
      </c>
      <c r="Y6240">
        <v>639.84999999999991</v>
      </c>
      <c r="Z6240" s="1">
        <v>0.32008504252126058</v>
      </c>
    </row>
    <row r="6241" spans="1:26">
      <c r="A6241" s="2">
        <v>45109</v>
      </c>
      <c r="B6241" t="s">
        <v>5318</v>
      </c>
      <c r="C6241" t="s">
        <v>1</v>
      </c>
      <c r="D6241" s="2" t="str">
        <f t="shared" si="367"/>
        <v>KOW-FO3-R-0001</v>
      </c>
      <c r="E6241" t="s">
        <v>75</v>
      </c>
      <c r="F6241" t="s">
        <v>705</v>
      </c>
      <c r="G6241">
        <v>40</v>
      </c>
      <c r="H6241" t="str">
        <f>VLOOKUP(E6241,[1]data!$D$3:$AK$1000,34,0)</f>
        <v>Classic</v>
      </c>
      <c r="I6241">
        <v>3499</v>
      </c>
      <c r="J6241" t="str">
        <f>VLOOKUP(E6241,[1]data!$D$3:$AJ$1048576,33,0)</f>
        <v>3499-3999</v>
      </c>
      <c r="K6241" t="s">
        <v>5489</v>
      </c>
      <c r="L6241" t="s">
        <v>255</v>
      </c>
      <c r="M6241">
        <v>1</v>
      </c>
      <c r="N6241">
        <v>1562.49</v>
      </c>
      <c r="O6241">
        <v>-234.37</v>
      </c>
      <c r="P6241">
        <v>0</v>
      </c>
      <c r="Q6241">
        <v>1328.12</v>
      </c>
      <c r="R6241">
        <v>0</v>
      </c>
      <c r="S6241">
        <v>0</v>
      </c>
      <c r="T6241">
        <v>0</v>
      </c>
      <c r="U6241">
        <v>159.38</v>
      </c>
      <c r="V6241">
        <v>1487.5</v>
      </c>
      <c r="W6241">
        <v>1</v>
      </c>
      <c r="X6241">
        <v>3499</v>
      </c>
      <c r="Y6241">
        <v>2011.5</v>
      </c>
      <c r="Z6241" s="1">
        <v>0.57487853672477851</v>
      </c>
    </row>
    <row r="6242" spans="1:26">
      <c r="A6242" s="2">
        <v>45109</v>
      </c>
      <c r="B6242" t="s">
        <v>5318</v>
      </c>
      <c r="C6242" t="s">
        <v>1</v>
      </c>
      <c r="D6242" s="2" t="str">
        <f t="shared" si="367"/>
        <v>KOW-CC02-R-004</v>
      </c>
      <c r="E6242" t="s">
        <v>37</v>
      </c>
      <c r="F6242" t="s">
        <v>1508</v>
      </c>
      <c r="G6242">
        <v>40</v>
      </c>
      <c r="H6242" t="str">
        <f>VLOOKUP(E6242,[1]data!$D$3:$AK$1000,34,0)</f>
        <v>Casual</v>
      </c>
      <c r="I6242">
        <v>2499</v>
      </c>
      <c r="J6242" t="str">
        <f>VLOOKUP(E6242,[1]data!$D$3:$AJ$1048576,33,0)</f>
        <v>2499-2999</v>
      </c>
      <c r="K6242" t="s">
        <v>5527</v>
      </c>
      <c r="L6242" t="s">
        <v>255</v>
      </c>
      <c r="M6242">
        <v>1</v>
      </c>
      <c r="N6242">
        <v>1784.82</v>
      </c>
      <c r="O6242">
        <v>-178.48</v>
      </c>
      <c r="P6242">
        <v>0</v>
      </c>
      <c r="Q6242">
        <v>1606.34</v>
      </c>
      <c r="R6242">
        <v>0</v>
      </c>
      <c r="S6242">
        <v>0</v>
      </c>
      <c r="T6242">
        <v>0</v>
      </c>
      <c r="U6242">
        <v>192.76</v>
      </c>
      <c r="V6242">
        <v>1799.1</v>
      </c>
      <c r="W6242">
        <v>1</v>
      </c>
      <c r="X6242">
        <v>2499</v>
      </c>
      <c r="Y6242">
        <v>699.90000000000009</v>
      </c>
      <c r="Z6242" s="1">
        <v>0.28007202881152465</v>
      </c>
    </row>
    <row r="6243" spans="1:26">
      <c r="A6243" s="2">
        <v>45109</v>
      </c>
      <c r="B6243" t="s">
        <v>5318</v>
      </c>
      <c r="C6243" t="s">
        <v>1</v>
      </c>
      <c r="D6243" s="2" t="str">
        <f t="shared" si="367"/>
        <v>KOW-CC02-R-004</v>
      </c>
      <c r="E6243" t="s">
        <v>37</v>
      </c>
      <c r="F6243" t="s">
        <v>1508</v>
      </c>
      <c r="G6243">
        <v>40</v>
      </c>
      <c r="H6243" t="str">
        <f>VLOOKUP(E6243,[1]data!$D$3:$AK$1000,34,0)</f>
        <v>Casual</v>
      </c>
      <c r="I6243">
        <v>2499</v>
      </c>
      <c r="J6243" t="str">
        <f>VLOOKUP(E6243,[1]data!$D$3:$AJ$1048576,33,0)</f>
        <v>2499-2999</v>
      </c>
      <c r="K6243" t="s">
        <v>5554</v>
      </c>
      <c r="L6243" t="s">
        <v>255</v>
      </c>
      <c r="M6243">
        <v>1</v>
      </c>
      <c r="N6243">
        <v>1784.82</v>
      </c>
      <c r="O6243">
        <v>-267.72000000000003</v>
      </c>
      <c r="P6243">
        <v>0</v>
      </c>
      <c r="Q6243">
        <v>1517.1</v>
      </c>
      <c r="R6243">
        <v>0</v>
      </c>
      <c r="S6243">
        <v>0</v>
      </c>
      <c r="T6243">
        <v>0</v>
      </c>
      <c r="U6243">
        <v>182.05</v>
      </c>
      <c r="V6243">
        <v>1699.15</v>
      </c>
      <c r="W6243">
        <v>1</v>
      </c>
      <c r="X6243">
        <v>2499</v>
      </c>
      <c r="Y6243">
        <v>799.84999999999991</v>
      </c>
      <c r="Z6243" s="1">
        <v>0.32006802721088434</v>
      </c>
    </row>
    <row r="6244" spans="1:26">
      <c r="A6244" s="2">
        <v>45109</v>
      </c>
      <c r="B6244" t="s">
        <v>5318</v>
      </c>
      <c r="C6244" t="s">
        <v>1</v>
      </c>
      <c r="D6244" s="2" t="str">
        <f t="shared" si="367"/>
        <v>KOW-CC02-R-004</v>
      </c>
      <c r="E6244" t="s">
        <v>37</v>
      </c>
      <c r="F6244" t="s">
        <v>1508</v>
      </c>
      <c r="G6244">
        <v>40</v>
      </c>
      <c r="H6244" t="str">
        <f>VLOOKUP(E6244,[1]data!$D$3:$AK$1000,34,0)</f>
        <v>Casual</v>
      </c>
      <c r="I6244">
        <v>2499</v>
      </c>
      <c r="J6244" t="str">
        <f>VLOOKUP(E6244,[1]data!$D$3:$AJ$1048576,33,0)</f>
        <v>2499-2999</v>
      </c>
      <c r="K6244" t="s">
        <v>5555</v>
      </c>
      <c r="L6244" t="s">
        <v>255</v>
      </c>
      <c r="M6244">
        <v>1</v>
      </c>
      <c r="N6244">
        <v>1784.82</v>
      </c>
      <c r="O6244">
        <v>-178.48</v>
      </c>
      <c r="P6244">
        <v>0</v>
      </c>
      <c r="Q6244">
        <v>1606.34</v>
      </c>
      <c r="R6244">
        <v>0</v>
      </c>
      <c r="S6244">
        <v>0</v>
      </c>
      <c r="T6244">
        <v>0</v>
      </c>
      <c r="U6244">
        <v>192.76</v>
      </c>
      <c r="V6244">
        <v>1799.1</v>
      </c>
      <c r="W6244">
        <v>1</v>
      </c>
      <c r="X6244">
        <v>2499</v>
      </c>
      <c r="Y6244">
        <v>699.90000000000009</v>
      </c>
      <c r="Z6244" s="1">
        <v>0.28007202881152465</v>
      </c>
    </row>
    <row r="6245" spans="1:26">
      <c r="A6245" s="2">
        <v>45109</v>
      </c>
      <c r="B6245" t="s">
        <v>5318</v>
      </c>
      <c r="C6245" t="s">
        <v>1</v>
      </c>
      <c r="D6245" s="2" t="str">
        <f t="shared" si="367"/>
        <v>KOW-CC02-R-004</v>
      </c>
      <c r="E6245" t="s">
        <v>37</v>
      </c>
      <c r="F6245" t="s">
        <v>1508</v>
      </c>
      <c r="G6245">
        <v>40</v>
      </c>
      <c r="H6245" t="str">
        <f>VLOOKUP(E6245,[1]data!$D$3:$AK$1000,34,0)</f>
        <v>Casual</v>
      </c>
      <c r="I6245">
        <v>2499</v>
      </c>
      <c r="J6245" t="str">
        <f>VLOOKUP(E6245,[1]data!$D$3:$AJ$1048576,33,0)</f>
        <v>2499-2999</v>
      </c>
      <c r="K6245" t="s">
        <v>5556</v>
      </c>
      <c r="L6245" t="s">
        <v>255</v>
      </c>
      <c r="M6245">
        <v>1</v>
      </c>
      <c r="N6245">
        <v>1612.1</v>
      </c>
      <c r="O6245">
        <v>0</v>
      </c>
      <c r="P6245">
        <v>0</v>
      </c>
      <c r="Q6245">
        <v>1612.1</v>
      </c>
      <c r="R6245">
        <v>0</v>
      </c>
      <c r="S6245">
        <v>0</v>
      </c>
      <c r="T6245">
        <v>0</v>
      </c>
      <c r="U6245">
        <v>386.9</v>
      </c>
      <c r="V6245">
        <v>1999</v>
      </c>
      <c r="W6245">
        <v>1</v>
      </c>
      <c r="X6245">
        <v>2499</v>
      </c>
      <c r="Y6245">
        <v>500</v>
      </c>
      <c r="Z6245" s="1">
        <v>0.20008003201280511</v>
      </c>
    </row>
    <row r="6246" spans="1:26">
      <c r="A6246" s="2">
        <v>45109</v>
      </c>
      <c r="B6246" t="s">
        <v>5318</v>
      </c>
      <c r="C6246" t="s">
        <v>1</v>
      </c>
      <c r="D6246" s="2" t="str">
        <f t="shared" si="367"/>
        <v>KOW-CC02-R-004</v>
      </c>
      <c r="E6246" t="s">
        <v>37</v>
      </c>
      <c r="F6246" t="s">
        <v>1508</v>
      </c>
      <c r="G6246">
        <v>40</v>
      </c>
      <c r="H6246" t="str">
        <f>VLOOKUP(E6246,[1]data!$D$3:$AK$1000,34,0)</f>
        <v>Casual</v>
      </c>
      <c r="I6246">
        <v>2499</v>
      </c>
      <c r="J6246" t="str">
        <f>VLOOKUP(E6246,[1]data!$D$3:$AJ$1048576,33,0)</f>
        <v>2499-2999</v>
      </c>
      <c r="K6246" t="s">
        <v>5543</v>
      </c>
      <c r="L6246" t="s">
        <v>255</v>
      </c>
      <c r="M6246">
        <v>1</v>
      </c>
      <c r="N6246">
        <v>1784.82</v>
      </c>
      <c r="O6246">
        <v>-178.48</v>
      </c>
      <c r="P6246">
        <v>0</v>
      </c>
      <c r="Q6246">
        <v>1606.34</v>
      </c>
      <c r="R6246">
        <v>0</v>
      </c>
      <c r="S6246">
        <v>0</v>
      </c>
      <c r="T6246">
        <v>0</v>
      </c>
      <c r="U6246">
        <v>192.76</v>
      </c>
      <c r="V6246">
        <v>1799.1</v>
      </c>
      <c r="W6246">
        <v>1</v>
      </c>
      <c r="X6246">
        <v>2499</v>
      </c>
      <c r="Y6246">
        <v>699.90000000000009</v>
      </c>
      <c r="Z6246" s="1">
        <v>0.28007202881152465</v>
      </c>
    </row>
    <row r="6247" spans="1:26">
      <c r="A6247" s="2">
        <v>45109</v>
      </c>
      <c r="B6247" t="s">
        <v>5318</v>
      </c>
      <c r="C6247" t="s">
        <v>1</v>
      </c>
      <c r="D6247" s="2" t="str">
        <f t="shared" si="367"/>
        <v>KOW-LI4-R-0001</v>
      </c>
      <c r="E6247" t="s">
        <v>112</v>
      </c>
      <c r="F6247" t="s">
        <v>594</v>
      </c>
      <c r="G6247">
        <v>44</v>
      </c>
      <c r="H6247" t="str">
        <f>VLOOKUP(E6247,[1]data!$D$3:$AK$1000,34,0)</f>
        <v>Linen</v>
      </c>
      <c r="I6247">
        <v>3499</v>
      </c>
      <c r="J6247" t="str">
        <f>VLOOKUP(E6247,[1]data!$D$3:$AJ$1048576,33,0)</f>
        <v>3499-3999</v>
      </c>
      <c r="K6247" t="s">
        <v>5557</v>
      </c>
      <c r="L6247" t="s">
        <v>255</v>
      </c>
      <c r="M6247">
        <v>1</v>
      </c>
      <c r="N6247">
        <v>2499.11</v>
      </c>
      <c r="O6247">
        <v>0</v>
      </c>
      <c r="P6247">
        <v>0</v>
      </c>
      <c r="Q6247">
        <v>2499.11</v>
      </c>
      <c r="R6247">
        <v>0</v>
      </c>
      <c r="S6247">
        <v>0</v>
      </c>
      <c r="T6247">
        <v>0</v>
      </c>
      <c r="U6247">
        <v>299.89</v>
      </c>
      <c r="V6247">
        <v>2799</v>
      </c>
      <c r="W6247">
        <v>1</v>
      </c>
      <c r="X6247">
        <v>3499</v>
      </c>
      <c r="Y6247">
        <v>700</v>
      </c>
      <c r="Z6247" s="1">
        <v>0.20005715918833952</v>
      </c>
    </row>
    <row r="6248" spans="1:26">
      <c r="A6248" s="2">
        <v>45109</v>
      </c>
      <c r="B6248" t="s">
        <v>5318</v>
      </c>
      <c r="C6248" t="s">
        <v>1</v>
      </c>
      <c r="D6248" s="2" t="str">
        <f t="shared" si="367"/>
        <v>KOW-LI4-R-0001</v>
      </c>
      <c r="E6248" t="s">
        <v>112</v>
      </c>
      <c r="F6248" t="s">
        <v>594</v>
      </c>
      <c r="G6248">
        <v>44</v>
      </c>
      <c r="H6248" t="str">
        <f>VLOOKUP(E6248,[1]data!$D$3:$AK$1000,34,0)</f>
        <v>Linen</v>
      </c>
      <c r="I6248">
        <v>3499</v>
      </c>
      <c r="J6248" t="str">
        <f>VLOOKUP(E6248,[1]data!$D$3:$AJ$1048576,33,0)</f>
        <v>3499-3999</v>
      </c>
      <c r="K6248" t="s">
        <v>5558</v>
      </c>
      <c r="L6248" t="s">
        <v>255</v>
      </c>
      <c r="M6248">
        <v>1</v>
      </c>
      <c r="N6248">
        <v>2499.11</v>
      </c>
      <c r="O6248">
        <v>0</v>
      </c>
      <c r="P6248">
        <v>0</v>
      </c>
      <c r="Q6248">
        <v>2499.11</v>
      </c>
      <c r="R6248">
        <v>0</v>
      </c>
      <c r="S6248">
        <v>0</v>
      </c>
      <c r="T6248">
        <v>0</v>
      </c>
      <c r="U6248">
        <v>299.89</v>
      </c>
      <c r="V6248">
        <v>2799</v>
      </c>
      <c r="W6248">
        <v>1</v>
      </c>
      <c r="X6248">
        <v>3499</v>
      </c>
      <c r="Y6248">
        <v>700</v>
      </c>
      <c r="Z6248" s="1">
        <v>0.20005715918833952</v>
      </c>
    </row>
    <row r="6249" spans="1:26">
      <c r="A6249" s="2">
        <v>45109</v>
      </c>
      <c r="B6249" t="s">
        <v>5318</v>
      </c>
      <c r="C6249" t="s">
        <v>1</v>
      </c>
      <c r="D6249" s="2" t="str">
        <f t="shared" si="367"/>
        <v>KOW-LI4-R-0001</v>
      </c>
      <c r="E6249" t="s">
        <v>111</v>
      </c>
      <c r="F6249" t="s">
        <v>594</v>
      </c>
      <c r="G6249">
        <v>42</v>
      </c>
      <c r="H6249" t="str">
        <f>VLOOKUP(E6249,[1]data!$D$3:$AK$1000,34,0)</f>
        <v>Linen</v>
      </c>
      <c r="I6249">
        <v>3499</v>
      </c>
      <c r="J6249" t="str">
        <f>VLOOKUP(E6249,[1]data!$D$3:$AJ$1048576,33,0)</f>
        <v>3499-3999</v>
      </c>
      <c r="K6249" t="s">
        <v>5559</v>
      </c>
      <c r="L6249" t="s">
        <v>255</v>
      </c>
      <c r="M6249">
        <v>1</v>
      </c>
      <c r="N6249">
        <v>2257.2600000000002</v>
      </c>
      <c r="O6249">
        <v>0</v>
      </c>
      <c r="P6249">
        <v>0</v>
      </c>
      <c r="Q6249">
        <v>2257.2600000000002</v>
      </c>
      <c r="R6249">
        <v>0</v>
      </c>
      <c r="S6249">
        <v>0</v>
      </c>
      <c r="T6249">
        <v>0</v>
      </c>
      <c r="U6249">
        <v>541.74</v>
      </c>
      <c r="V6249">
        <v>2799</v>
      </c>
      <c r="W6249">
        <v>1</v>
      </c>
      <c r="X6249">
        <v>3499</v>
      </c>
      <c r="Y6249">
        <v>700</v>
      </c>
      <c r="Z6249" s="1">
        <v>0.20005715918833952</v>
      </c>
    </row>
    <row r="6250" spans="1:26">
      <c r="A6250" s="2">
        <v>45109</v>
      </c>
      <c r="B6250" t="s">
        <v>5318</v>
      </c>
      <c r="C6250" t="s">
        <v>1</v>
      </c>
      <c r="D6250" s="2" t="str">
        <f t="shared" si="367"/>
        <v>KOW-CC10-R-003</v>
      </c>
      <c r="E6250" t="s">
        <v>181</v>
      </c>
      <c r="F6250" t="s">
        <v>4133</v>
      </c>
      <c r="G6250">
        <v>34</v>
      </c>
      <c r="H6250" t="str">
        <f>VLOOKUP(E6250,[1]data!$D$3:$AK$1000,34,0)</f>
        <v>Casual</v>
      </c>
      <c r="I6250">
        <v>2499</v>
      </c>
      <c r="J6250" t="str">
        <f>VLOOKUP(E6250,[1]data!$D$3:$AJ$1048576,33,0)</f>
        <v>2499-2999</v>
      </c>
      <c r="K6250" t="s">
        <v>5560</v>
      </c>
      <c r="L6250" t="s">
        <v>255</v>
      </c>
      <c r="M6250">
        <v>1</v>
      </c>
      <c r="N6250">
        <v>1784.82</v>
      </c>
      <c r="O6250">
        <v>0</v>
      </c>
      <c r="P6250">
        <v>0</v>
      </c>
      <c r="Q6250">
        <v>1784.82</v>
      </c>
      <c r="R6250">
        <v>0</v>
      </c>
      <c r="S6250">
        <v>0</v>
      </c>
      <c r="T6250">
        <v>0</v>
      </c>
      <c r="U6250">
        <v>214.18</v>
      </c>
      <c r="V6250">
        <v>1999</v>
      </c>
      <c r="W6250">
        <v>1</v>
      </c>
      <c r="X6250">
        <v>2499</v>
      </c>
      <c r="Y6250">
        <v>500</v>
      </c>
      <c r="Z6250" s="1">
        <v>0.20008003201280511</v>
      </c>
    </row>
    <row r="6251" spans="1:26">
      <c r="A6251" s="2">
        <v>45109</v>
      </c>
      <c r="B6251" t="s">
        <v>5318</v>
      </c>
      <c r="C6251" t="s">
        <v>1</v>
      </c>
      <c r="D6251" s="2" t="str">
        <f t="shared" si="367"/>
        <v>KOW-CUB-R-0002</v>
      </c>
      <c r="E6251" t="s">
        <v>58</v>
      </c>
      <c r="F6251" t="s">
        <v>295</v>
      </c>
      <c r="G6251">
        <v>42</v>
      </c>
      <c r="H6251" t="str">
        <f>VLOOKUP(E6251,[1]data!$D$3:$AK$1000,34,0)</f>
        <v>Casual</v>
      </c>
      <c r="I6251">
        <v>2499</v>
      </c>
      <c r="J6251" t="str">
        <f>VLOOKUP(E6251,[1]data!$D$3:$AJ$1048576,33,0)</f>
        <v>2499-2999</v>
      </c>
      <c r="K6251" t="s">
        <v>5561</v>
      </c>
      <c r="L6251" t="s">
        <v>255</v>
      </c>
      <c r="M6251">
        <v>1</v>
      </c>
      <c r="N6251">
        <v>1115.18</v>
      </c>
      <c r="O6251">
        <v>0</v>
      </c>
      <c r="P6251">
        <v>0</v>
      </c>
      <c r="Q6251">
        <v>1115.18</v>
      </c>
      <c r="R6251">
        <v>0</v>
      </c>
      <c r="S6251">
        <v>0</v>
      </c>
      <c r="T6251">
        <v>0</v>
      </c>
      <c r="U6251">
        <v>133.82</v>
      </c>
      <c r="V6251">
        <v>1249</v>
      </c>
      <c r="W6251">
        <v>1</v>
      </c>
      <c r="X6251">
        <v>2499</v>
      </c>
      <c r="Y6251">
        <v>1250</v>
      </c>
      <c r="Z6251" s="1">
        <v>0.50020008003201277</v>
      </c>
    </row>
    <row r="6252" spans="1:26">
      <c r="A6252" s="2">
        <v>45109</v>
      </c>
      <c r="B6252" t="s">
        <v>5318</v>
      </c>
      <c r="C6252" t="s">
        <v>1</v>
      </c>
      <c r="D6252" s="2" t="str">
        <f t="shared" si="367"/>
        <v>KOW-CUB-R-0002</v>
      </c>
      <c r="E6252" t="s">
        <v>58</v>
      </c>
      <c r="F6252" t="s">
        <v>295</v>
      </c>
      <c r="G6252">
        <v>42</v>
      </c>
      <c r="H6252" t="str">
        <f>VLOOKUP(E6252,[1]data!$D$3:$AK$1000,34,0)</f>
        <v>Casual</v>
      </c>
      <c r="I6252">
        <v>2499</v>
      </c>
      <c r="J6252" t="str">
        <f>VLOOKUP(E6252,[1]data!$D$3:$AJ$1048576,33,0)</f>
        <v>2499-2999</v>
      </c>
      <c r="K6252" t="s">
        <v>5562</v>
      </c>
      <c r="L6252" t="s">
        <v>255</v>
      </c>
      <c r="M6252">
        <v>1</v>
      </c>
      <c r="N6252">
        <v>1115.18</v>
      </c>
      <c r="O6252">
        <v>0</v>
      </c>
      <c r="P6252">
        <v>0</v>
      </c>
      <c r="Q6252">
        <v>1115.18</v>
      </c>
      <c r="R6252">
        <v>0</v>
      </c>
      <c r="S6252">
        <v>0</v>
      </c>
      <c r="T6252">
        <v>0</v>
      </c>
      <c r="U6252">
        <v>133.82</v>
      </c>
      <c r="V6252">
        <v>1249</v>
      </c>
      <c r="W6252">
        <v>1</v>
      </c>
      <c r="X6252">
        <v>2499</v>
      </c>
      <c r="Y6252">
        <v>1250</v>
      </c>
      <c r="Z6252" s="1">
        <v>0.50020008003201277</v>
      </c>
    </row>
    <row r="6253" spans="1:26">
      <c r="A6253" s="2">
        <v>45109</v>
      </c>
      <c r="B6253" t="s">
        <v>5318</v>
      </c>
      <c r="C6253" t="s">
        <v>1</v>
      </c>
      <c r="D6253" s="2" t="str">
        <f t="shared" si="367"/>
        <v>KOW-CUB-R-0002</v>
      </c>
      <c r="E6253" t="s">
        <v>58</v>
      </c>
      <c r="F6253" t="s">
        <v>295</v>
      </c>
      <c r="G6253">
        <v>42</v>
      </c>
      <c r="H6253" t="str">
        <f>VLOOKUP(E6253,[1]data!$D$3:$AK$1000,34,0)</f>
        <v>Casual</v>
      </c>
      <c r="I6253">
        <v>2499</v>
      </c>
      <c r="J6253" t="str">
        <f>VLOOKUP(E6253,[1]data!$D$3:$AJ$1048576,33,0)</f>
        <v>2499-2999</v>
      </c>
      <c r="K6253" t="s">
        <v>5538</v>
      </c>
      <c r="L6253" t="s">
        <v>255</v>
      </c>
      <c r="M6253">
        <v>1</v>
      </c>
      <c r="N6253">
        <v>1115.17</v>
      </c>
      <c r="O6253">
        <v>-111.51</v>
      </c>
      <c r="P6253">
        <v>0</v>
      </c>
      <c r="Q6253">
        <v>1003.66</v>
      </c>
      <c r="R6253">
        <v>0</v>
      </c>
      <c r="S6253">
        <v>0</v>
      </c>
      <c r="T6253">
        <v>0</v>
      </c>
      <c r="U6253">
        <v>120.44</v>
      </c>
      <c r="V6253">
        <v>1124.0999999999999</v>
      </c>
      <c r="W6253">
        <v>1</v>
      </c>
      <c r="X6253">
        <v>2499</v>
      </c>
      <c r="Y6253">
        <v>1374.9</v>
      </c>
      <c r="Z6253" s="1">
        <v>0.55018007202881158</v>
      </c>
    </row>
    <row r="6254" spans="1:26">
      <c r="A6254" s="2">
        <v>45109</v>
      </c>
      <c r="B6254" t="s">
        <v>5318</v>
      </c>
      <c r="C6254" t="s">
        <v>1</v>
      </c>
      <c r="D6254" s="2" t="str">
        <f t="shared" si="367"/>
        <v>KOW-CC01-R-004</v>
      </c>
      <c r="E6254" t="s">
        <v>34</v>
      </c>
      <c r="F6254" t="s">
        <v>1359</v>
      </c>
      <c r="G6254">
        <v>44</v>
      </c>
      <c r="H6254" t="str">
        <f>VLOOKUP(E6254,[1]data!$D$3:$AK$1000,34,0)</f>
        <v>Casual</v>
      </c>
      <c r="I6254">
        <v>1799</v>
      </c>
      <c r="J6254" t="str">
        <f>VLOOKUP(E6254,[1]data!$D$3:$AJ$1048576,33,0)</f>
        <v>1799-2299</v>
      </c>
      <c r="K6254" t="s">
        <v>5563</v>
      </c>
      <c r="L6254" t="s">
        <v>255</v>
      </c>
      <c r="M6254">
        <v>1</v>
      </c>
      <c r="N6254">
        <v>1284.82</v>
      </c>
      <c r="O6254">
        <v>0</v>
      </c>
      <c r="P6254">
        <v>0</v>
      </c>
      <c r="Q6254">
        <v>1284.82</v>
      </c>
      <c r="R6254">
        <v>0</v>
      </c>
      <c r="S6254">
        <v>0</v>
      </c>
      <c r="T6254">
        <v>0</v>
      </c>
      <c r="U6254">
        <v>154.18</v>
      </c>
      <c r="V6254">
        <v>1439</v>
      </c>
      <c r="W6254">
        <v>1</v>
      </c>
      <c r="X6254">
        <v>1799</v>
      </c>
      <c r="Y6254">
        <v>360</v>
      </c>
      <c r="Z6254" s="1">
        <v>0.2001111728738188</v>
      </c>
    </row>
    <row r="6255" spans="1:26">
      <c r="A6255" s="2">
        <v>45109</v>
      </c>
      <c r="B6255" t="s">
        <v>5318</v>
      </c>
      <c r="C6255" t="s">
        <v>1</v>
      </c>
      <c r="D6255" s="2" t="str">
        <f t="shared" si="367"/>
        <v>KOW-CC01-R-004</v>
      </c>
      <c r="E6255" t="s">
        <v>34</v>
      </c>
      <c r="F6255" t="s">
        <v>1359</v>
      </c>
      <c r="G6255">
        <v>44</v>
      </c>
      <c r="H6255" t="str">
        <f>VLOOKUP(E6255,[1]data!$D$3:$AK$1000,34,0)</f>
        <v>Casual</v>
      </c>
      <c r="I6255">
        <v>1799</v>
      </c>
      <c r="J6255" t="str">
        <f>VLOOKUP(E6255,[1]data!$D$3:$AJ$1048576,33,0)</f>
        <v>1799-2299</v>
      </c>
      <c r="K6255" t="s">
        <v>5517</v>
      </c>
      <c r="L6255" t="s">
        <v>255</v>
      </c>
      <c r="M6255">
        <v>1</v>
      </c>
      <c r="N6255">
        <v>1284.82</v>
      </c>
      <c r="O6255">
        <v>-128.47999999999999</v>
      </c>
      <c r="P6255">
        <v>0</v>
      </c>
      <c r="Q6255">
        <v>1156.3399999999999</v>
      </c>
      <c r="R6255">
        <v>0</v>
      </c>
      <c r="S6255">
        <v>0</v>
      </c>
      <c r="T6255">
        <v>0</v>
      </c>
      <c r="U6255">
        <v>138.76</v>
      </c>
      <c r="V6255">
        <v>1295.0999999999999</v>
      </c>
      <c r="W6255">
        <v>1</v>
      </c>
      <c r="X6255">
        <v>1799</v>
      </c>
      <c r="Y6255">
        <v>503.90000000000009</v>
      </c>
      <c r="Z6255" s="1">
        <v>0.28010005558643697</v>
      </c>
    </row>
    <row r="6256" spans="1:26">
      <c r="A6256" s="2">
        <v>45109</v>
      </c>
      <c r="B6256" t="s">
        <v>5318</v>
      </c>
      <c r="C6256" t="s">
        <v>1</v>
      </c>
      <c r="D6256" s="2" t="str">
        <f t="shared" si="367"/>
        <v>KOW-CC01-R-004</v>
      </c>
      <c r="E6256" t="s">
        <v>34</v>
      </c>
      <c r="F6256" t="s">
        <v>1359</v>
      </c>
      <c r="G6256">
        <v>44</v>
      </c>
      <c r="H6256" t="str">
        <f>VLOOKUP(E6256,[1]data!$D$3:$AK$1000,34,0)</f>
        <v>Casual</v>
      </c>
      <c r="I6256">
        <v>1799</v>
      </c>
      <c r="J6256" t="str">
        <f>VLOOKUP(E6256,[1]data!$D$3:$AJ$1048576,33,0)</f>
        <v>1799-2299</v>
      </c>
      <c r="K6256" t="s">
        <v>5478</v>
      </c>
      <c r="L6256" t="s">
        <v>255</v>
      </c>
      <c r="M6256">
        <v>1</v>
      </c>
      <c r="N6256">
        <v>1284.82</v>
      </c>
      <c r="O6256">
        <v>-192.72</v>
      </c>
      <c r="P6256">
        <v>0</v>
      </c>
      <c r="Q6256">
        <v>1092.0999999999999</v>
      </c>
      <c r="R6256">
        <v>0</v>
      </c>
      <c r="S6256">
        <v>0</v>
      </c>
      <c r="T6256">
        <v>0</v>
      </c>
      <c r="U6256">
        <v>131.05000000000001</v>
      </c>
      <c r="V6256">
        <v>1223.1500000000001</v>
      </c>
      <c r="W6256">
        <v>1</v>
      </c>
      <c r="X6256">
        <v>1799</v>
      </c>
      <c r="Y6256">
        <v>575.84999999999991</v>
      </c>
      <c r="Z6256" s="1">
        <v>0.32009449694274594</v>
      </c>
    </row>
    <row r="6257" spans="1:26">
      <c r="A6257" s="2">
        <v>45109</v>
      </c>
      <c r="B6257" t="s">
        <v>5318</v>
      </c>
      <c r="C6257" t="s">
        <v>1</v>
      </c>
      <c r="D6257" s="2" t="str">
        <f t="shared" si="367"/>
        <v>KOW-UN1-R-0002</v>
      </c>
      <c r="E6257" t="s">
        <v>175</v>
      </c>
      <c r="F6257" t="s">
        <v>307</v>
      </c>
      <c r="G6257">
        <v>46</v>
      </c>
      <c r="H6257" t="str">
        <f>VLOOKUP(E6257,[1]data!$D$3:$AK$1000,34,0)</f>
        <v>Classic</v>
      </c>
      <c r="I6257">
        <v>1999</v>
      </c>
      <c r="J6257" t="str">
        <f>VLOOKUP(E6257,[1]data!$D$3:$AJ$1048576,33,0)</f>
        <v>1799-2299</v>
      </c>
      <c r="K6257" t="s">
        <v>5487</v>
      </c>
      <c r="L6257" t="s">
        <v>255</v>
      </c>
      <c r="M6257">
        <v>1</v>
      </c>
      <c r="N6257">
        <v>1289.51</v>
      </c>
      <c r="O6257">
        <v>-193.42</v>
      </c>
      <c r="P6257">
        <v>0</v>
      </c>
      <c r="Q6257">
        <v>1096.0899999999999</v>
      </c>
      <c r="R6257">
        <v>0</v>
      </c>
      <c r="S6257">
        <v>0</v>
      </c>
      <c r="T6257">
        <v>0</v>
      </c>
      <c r="U6257">
        <v>263.06</v>
      </c>
      <c r="V6257">
        <v>1359.15</v>
      </c>
      <c r="W6257">
        <v>1</v>
      </c>
      <c r="X6257">
        <v>1999</v>
      </c>
      <c r="Y6257">
        <v>639.84999999999991</v>
      </c>
      <c r="Z6257" s="1">
        <v>0.32008504252126058</v>
      </c>
    </row>
    <row r="6258" spans="1:26">
      <c r="A6258" s="2">
        <v>45109</v>
      </c>
      <c r="B6258" t="s">
        <v>5318</v>
      </c>
      <c r="C6258" t="s">
        <v>1</v>
      </c>
      <c r="D6258" s="2" t="str">
        <f t="shared" si="367"/>
        <v>KOW-CA6-S-0002</v>
      </c>
      <c r="E6258" t="s">
        <v>27</v>
      </c>
      <c r="F6258" t="s">
        <v>334</v>
      </c>
      <c r="G6258">
        <v>42</v>
      </c>
      <c r="H6258" t="str">
        <f>VLOOKUP(E6258,[1]data!$D$3:$AK$1000,34,0)</f>
        <v>Casual</v>
      </c>
      <c r="I6258">
        <v>1499</v>
      </c>
      <c r="J6258" t="str">
        <f>VLOOKUP(E6258,[1]data!$D$3:$AJ$1048576,33,0)</f>
        <v>1099-1499</v>
      </c>
      <c r="K6258" t="s">
        <v>5564</v>
      </c>
      <c r="L6258" t="s">
        <v>255</v>
      </c>
      <c r="M6258">
        <v>1</v>
      </c>
      <c r="N6258">
        <v>1070.54</v>
      </c>
      <c r="O6258">
        <v>0</v>
      </c>
      <c r="P6258">
        <v>0</v>
      </c>
      <c r="Q6258">
        <v>1070.54</v>
      </c>
      <c r="R6258">
        <v>0</v>
      </c>
      <c r="S6258">
        <v>0</v>
      </c>
      <c r="T6258">
        <v>0</v>
      </c>
      <c r="U6258">
        <v>128.46</v>
      </c>
      <c r="V6258">
        <v>1199</v>
      </c>
      <c r="W6258">
        <v>1</v>
      </c>
      <c r="X6258">
        <v>1499</v>
      </c>
      <c r="Y6258">
        <v>300</v>
      </c>
      <c r="Z6258" s="1">
        <v>0.20013342228152101</v>
      </c>
    </row>
    <row r="6259" spans="1:26">
      <c r="A6259" s="2">
        <v>45109</v>
      </c>
      <c r="B6259" t="s">
        <v>5318</v>
      </c>
      <c r="C6259" t="s">
        <v>1</v>
      </c>
      <c r="D6259" s="2" t="str">
        <f t="shared" si="367"/>
        <v>KOW-CA6-S-0002</v>
      </c>
      <c r="E6259" t="s">
        <v>27</v>
      </c>
      <c r="F6259" t="s">
        <v>334</v>
      </c>
      <c r="G6259">
        <v>42</v>
      </c>
      <c r="H6259" t="str">
        <f>VLOOKUP(E6259,[1]data!$D$3:$AK$1000,34,0)</f>
        <v>Casual</v>
      </c>
      <c r="I6259">
        <v>1499</v>
      </c>
      <c r="J6259" t="str">
        <f>VLOOKUP(E6259,[1]data!$D$3:$AJ$1048576,33,0)</f>
        <v>1099-1499</v>
      </c>
      <c r="K6259" t="s">
        <v>5565</v>
      </c>
      <c r="L6259" t="s">
        <v>255</v>
      </c>
      <c r="M6259">
        <v>1</v>
      </c>
      <c r="N6259">
        <v>1070.54</v>
      </c>
      <c r="O6259">
        <v>0</v>
      </c>
      <c r="P6259">
        <v>0</v>
      </c>
      <c r="Q6259">
        <v>1070.54</v>
      </c>
      <c r="R6259">
        <v>0</v>
      </c>
      <c r="S6259">
        <v>0</v>
      </c>
      <c r="T6259">
        <v>0</v>
      </c>
      <c r="U6259">
        <v>128.46</v>
      </c>
      <c r="V6259">
        <v>1199</v>
      </c>
      <c r="W6259">
        <v>1</v>
      </c>
      <c r="X6259">
        <v>1499</v>
      </c>
      <c r="Y6259">
        <v>300</v>
      </c>
      <c r="Z6259" s="1">
        <v>0.20013342228152101</v>
      </c>
    </row>
    <row r="6260" spans="1:26">
      <c r="A6260" s="2">
        <v>45109</v>
      </c>
      <c r="B6260" t="s">
        <v>5318</v>
      </c>
      <c r="C6260" t="s">
        <v>1</v>
      </c>
      <c r="D6260" s="2" t="str">
        <f t="shared" si="367"/>
        <v>KOW-CA6-S-0002</v>
      </c>
      <c r="E6260" t="s">
        <v>27</v>
      </c>
      <c r="F6260" t="s">
        <v>334</v>
      </c>
      <c r="G6260">
        <v>42</v>
      </c>
      <c r="H6260" t="str">
        <f>VLOOKUP(E6260,[1]data!$D$3:$AK$1000,34,0)</f>
        <v>Casual</v>
      </c>
      <c r="I6260">
        <v>1499</v>
      </c>
      <c r="J6260" t="str">
        <f>VLOOKUP(E6260,[1]data!$D$3:$AJ$1048576,33,0)</f>
        <v>1099-1499</v>
      </c>
      <c r="K6260" t="s">
        <v>5506</v>
      </c>
      <c r="L6260" t="s">
        <v>255</v>
      </c>
      <c r="M6260">
        <v>1</v>
      </c>
      <c r="N6260">
        <v>1070.54</v>
      </c>
      <c r="O6260">
        <v>-160.58000000000001</v>
      </c>
      <c r="P6260">
        <v>0</v>
      </c>
      <c r="Q6260">
        <v>909.96</v>
      </c>
      <c r="R6260">
        <v>0</v>
      </c>
      <c r="S6260">
        <v>0</v>
      </c>
      <c r="T6260">
        <v>0</v>
      </c>
      <c r="U6260">
        <v>109.19</v>
      </c>
      <c r="V6260">
        <v>1019.15</v>
      </c>
      <c r="W6260">
        <v>1</v>
      </c>
      <c r="X6260">
        <v>1499</v>
      </c>
      <c r="Y6260">
        <v>479.85</v>
      </c>
      <c r="Z6260" s="1">
        <v>0.32011340893929285</v>
      </c>
    </row>
    <row r="6261" spans="1:26">
      <c r="A6261" s="2">
        <v>45109</v>
      </c>
      <c r="B6261" t="s">
        <v>5318</v>
      </c>
      <c r="C6261" t="s">
        <v>1</v>
      </c>
      <c r="D6261" s="2" t="str">
        <f t="shared" si="367"/>
        <v>KOW-PO25-R-002</v>
      </c>
      <c r="E6261" t="s">
        <v>132</v>
      </c>
      <c r="F6261" t="s">
        <v>470</v>
      </c>
      <c r="G6261">
        <v>40</v>
      </c>
      <c r="H6261" t="str">
        <f>VLOOKUP(E6261,[1]data!$D$3:$AK$1000,34,0)</f>
        <v>Casual</v>
      </c>
      <c r="I6261">
        <v>2199</v>
      </c>
      <c r="J6261" t="str">
        <f>VLOOKUP(E6261,[1]data!$D$3:$AJ$1048576,33,0)</f>
        <v>1799-2299</v>
      </c>
      <c r="K6261" t="s">
        <v>5554</v>
      </c>
      <c r="L6261" t="s">
        <v>255</v>
      </c>
      <c r="M6261">
        <v>1</v>
      </c>
      <c r="N6261">
        <v>1570.52</v>
      </c>
      <c r="O6261">
        <v>-235.57</v>
      </c>
      <c r="P6261">
        <v>0</v>
      </c>
      <c r="Q6261">
        <v>1334.95</v>
      </c>
      <c r="R6261">
        <v>0</v>
      </c>
      <c r="S6261">
        <v>0</v>
      </c>
      <c r="T6261">
        <v>0</v>
      </c>
      <c r="U6261">
        <v>160.19999999999999</v>
      </c>
      <c r="V6261">
        <v>1495.15</v>
      </c>
      <c r="W6261">
        <v>1</v>
      </c>
      <c r="X6261">
        <v>2199</v>
      </c>
      <c r="Y6261">
        <v>703.84999999999991</v>
      </c>
      <c r="Z6261" s="1">
        <v>0.32007730786721234</v>
      </c>
    </row>
    <row r="6262" spans="1:26">
      <c r="A6262" s="2">
        <v>45109</v>
      </c>
      <c r="B6262" t="s">
        <v>5318</v>
      </c>
      <c r="C6262" t="s">
        <v>1</v>
      </c>
      <c r="D6262" s="2" t="str">
        <f t="shared" si="367"/>
        <v>KOW-KOR-S-0001</v>
      </c>
      <c r="E6262" t="s">
        <v>80</v>
      </c>
      <c r="F6262" t="s">
        <v>288</v>
      </c>
      <c r="G6262">
        <v>42</v>
      </c>
      <c r="H6262" t="str">
        <f>VLOOKUP(E6262,[1]data!$D$3:$AK$1000,34,0)</f>
        <v>Casual</v>
      </c>
      <c r="I6262">
        <v>2299</v>
      </c>
      <c r="J6262" t="str">
        <f>VLOOKUP(E6262,[1]data!$D$3:$AJ$1048576,33,0)</f>
        <v>1799-2299</v>
      </c>
      <c r="K6262" t="s">
        <v>5566</v>
      </c>
      <c r="L6262" t="s">
        <v>255</v>
      </c>
      <c r="M6262">
        <v>1</v>
      </c>
      <c r="N6262">
        <v>1026.79</v>
      </c>
      <c r="O6262">
        <v>0</v>
      </c>
      <c r="P6262">
        <v>0</v>
      </c>
      <c r="Q6262">
        <v>1026.79</v>
      </c>
      <c r="R6262">
        <v>0</v>
      </c>
      <c r="S6262">
        <v>0</v>
      </c>
      <c r="T6262">
        <v>0</v>
      </c>
      <c r="U6262">
        <v>123.21</v>
      </c>
      <c r="V6262">
        <v>1150</v>
      </c>
      <c r="W6262">
        <v>1</v>
      </c>
      <c r="X6262">
        <v>2299</v>
      </c>
      <c r="Y6262">
        <v>1149</v>
      </c>
      <c r="Z6262" s="1">
        <v>0.49978251413658115</v>
      </c>
    </row>
    <row r="6263" spans="1:26">
      <c r="A6263" s="2">
        <v>45109</v>
      </c>
      <c r="B6263" t="s">
        <v>5318</v>
      </c>
      <c r="C6263" t="s">
        <v>1</v>
      </c>
      <c r="D6263" s="2" t="str">
        <f t="shared" si="367"/>
        <v>KOW-KOR-S-0001</v>
      </c>
      <c r="E6263" t="s">
        <v>80</v>
      </c>
      <c r="F6263" t="s">
        <v>288</v>
      </c>
      <c r="G6263">
        <v>42</v>
      </c>
      <c r="H6263" t="str">
        <f>VLOOKUP(E6263,[1]data!$D$3:$AK$1000,34,0)</f>
        <v>Casual</v>
      </c>
      <c r="I6263">
        <v>2299</v>
      </c>
      <c r="J6263" t="str">
        <f>VLOOKUP(E6263,[1]data!$D$3:$AJ$1048576,33,0)</f>
        <v>1799-2299</v>
      </c>
      <c r="K6263" t="s">
        <v>5567</v>
      </c>
      <c r="L6263" t="s">
        <v>255</v>
      </c>
      <c r="M6263">
        <v>1</v>
      </c>
      <c r="N6263">
        <v>927.42</v>
      </c>
      <c r="O6263">
        <v>0</v>
      </c>
      <c r="P6263">
        <v>0</v>
      </c>
      <c r="Q6263">
        <v>927.42</v>
      </c>
      <c r="R6263">
        <v>0</v>
      </c>
      <c r="S6263">
        <v>0</v>
      </c>
      <c r="T6263">
        <v>0</v>
      </c>
      <c r="U6263">
        <v>222.58</v>
      </c>
      <c r="V6263">
        <v>1150</v>
      </c>
      <c r="W6263">
        <v>1</v>
      </c>
      <c r="X6263">
        <v>2299</v>
      </c>
      <c r="Y6263">
        <v>1149</v>
      </c>
      <c r="Z6263" s="1">
        <v>0.49978251413658115</v>
      </c>
    </row>
    <row r="6264" spans="1:26">
      <c r="A6264" s="2">
        <v>45109</v>
      </c>
      <c r="B6264" t="s">
        <v>5318</v>
      </c>
      <c r="C6264" t="s">
        <v>1</v>
      </c>
      <c r="D6264" s="2" t="str">
        <f t="shared" si="367"/>
        <v>KOW-PO26-R-002</v>
      </c>
      <c r="E6264" t="s">
        <v>134</v>
      </c>
      <c r="F6264" t="s">
        <v>426</v>
      </c>
      <c r="G6264">
        <v>42</v>
      </c>
      <c r="H6264" t="str">
        <f>VLOOKUP(E6264,[1]data!$D$3:$AK$1000,34,0)</f>
        <v>Indie</v>
      </c>
      <c r="I6264">
        <v>1999</v>
      </c>
      <c r="J6264" t="str">
        <f>VLOOKUP(E6264,[1]data!$D$3:$AJ$1048576,33,0)</f>
        <v>1799-2299</v>
      </c>
      <c r="K6264" t="s">
        <v>5467</v>
      </c>
      <c r="L6264" t="s">
        <v>255</v>
      </c>
      <c r="M6264">
        <v>1</v>
      </c>
      <c r="N6264">
        <v>1427.68</v>
      </c>
      <c r="O6264">
        <v>0</v>
      </c>
      <c r="P6264">
        <v>0</v>
      </c>
      <c r="Q6264">
        <v>1427.68</v>
      </c>
      <c r="R6264">
        <v>0</v>
      </c>
      <c r="S6264">
        <v>0</v>
      </c>
      <c r="T6264">
        <v>0</v>
      </c>
      <c r="U6264">
        <v>171.32</v>
      </c>
      <c r="V6264">
        <v>1599</v>
      </c>
      <c r="W6264">
        <v>1</v>
      </c>
      <c r="X6264">
        <v>1999</v>
      </c>
      <c r="Y6264">
        <v>400</v>
      </c>
      <c r="Z6264" s="1">
        <v>0.20010005002501249</v>
      </c>
    </row>
    <row r="6265" spans="1:26">
      <c r="A6265" s="2">
        <v>45109</v>
      </c>
      <c r="B6265" t="s">
        <v>5318</v>
      </c>
      <c r="C6265" t="s">
        <v>1</v>
      </c>
      <c r="D6265" s="2" t="str">
        <f t="shared" si="367"/>
        <v>KOW-UN3-R-0001</v>
      </c>
      <c r="E6265" t="s">
        <v>177</v>
      </c>
      <c r="F6265" t="s">
        <v>1287</v>
      </c>
      <c r="G6265">
        <v>39</v>
      </c>
      <c r="H6265" t="str">
        <f>VLOOKUP(E6265,[1]data!$D$3:$AK$1000,34,0)</f>
        <v>Classic</v>
      </c>
      <c r="I6265">
        <v>1499</v>
      </c>
      <c r="J6265" t="str">
        <f>VLOOKUP(E6265,[1]data!$D$3:$AJ$1048576,33,0)</f>
        <v>1099-1499</v>
      </c>
      <c r="K6265" t="s">
        <v>5459</v>
      </c>
      <c r="L6265" t="s">
        <v>255</v>
      </c>
      <c r="M6265">
        <v>1</v>
      </c>
      <c r="N6265">
        <v>668.75</v>
      </c>
      <c r="O6265">
        <v>-100.31</v>
      </c>
      <c r="P6265">
        <v>0</v>
      </c>
      <c r="Q6265">
        <v>568.44000000000005</v>
      </c>
      <c r="R6265">
        <v>0</v>
      </c>
      <c r="S6265">
        <v>0</v>
      </c>
      <c r="T6265">
        <v>0</v>
      </c>
      <c r="U6265">
        <v>68.209999999999994</v>
      </c>
      <c r="V6265">
        <v>636.65</v>
      </c>
      <c r="W6265">
        <v>1</v>
      </c>
      <c r="X6265">
        <v>1499</v>
      </c>
      <c r="Y6265">
        <v>862.35</v>
      </c>
      <c r="Z6265" s="1">
        <v>0.57528352234823221</v>
      </c>
    </row>
    <row r="6266" spans="1:26">
      <c r="A6266" s="2">
        <v>45109</v>
      </c>
      <c r="B6266" t="s">
        <v>5318</v>
      </c>
      <c r="C6266" t="s">
        <v>1</v>
      </c>
      <c r="D6266" s="2" t="str">
        <f t="shared" si="367"/>
        <v>KOW-CA5-R-0001</v>
      </c>
      <c r="E6266" t="s">
        <v>22</v>
      </c>
      <c r="F6266" t="s">
        <v>331</v>
      </c>
      <c r="G6266">
        <v>42</v>
      </c>
      <c r="H6266" t="str">
        <f>VLOOKUP(E6266,[1]data!$D$3:$AK$1000,34,0)</f>
        <v>Casual</v>
      </c>
      <c r="I6266">
        <v>1499</v>
      </c>
      <c r="J6266" t="str">
        <f>VLOOKUP(E6266,[1]data!$D$3:$AJ$1048576,33,0)</f>
        <v>1099-1499</v>
      </c>
      <c r="K6266" t="s">
        <v>5568</v>
      </c>
      <c r="L6266" t="s">
        <v>255</v>
      </c>
      <c r="M6266">
        <v>1</v>
      </c>
      <c r="N6266">
        <v>966.94</v>
      </c>
      <c r="O6266">
        <v>0</v>
      </c>
      <c r="P6266">
        <v>0</v>
      </c>
      <c r="Q6266">
        <v>966.94</v>
      </c>
      <c r="R6266">
        <v>0</v>
      </c>
      <c r="S6266">
        <v>0</v>
      </c>
      <c r="T6266">
        <v>0</v>
      </c>
      <c r="U6266">
        <v>232.06</v>
      </c>
      <c r="V6266">
        <v>1199</v>
      </c>
      <c r="W6266">
        <v>1</v>
      </c>
      <c r="X6266">
        <v>1499</v>
      </c>
      <c r="Y6266">
        <v>300</v>
      </c>
      <c r="Z6266" s="1">
        <v>0.20013342228152101</v>
      </c>
    </row>
    <row r="6267" spans="1:26">
      <c r="A6267" s="2">
        <v>45109</v>
      </c>
      <c r="B6267" t="s">
        <v>5318</v>
      </c>
      <c r="C6267" t="s">
        <v>1</v>
      </c>
      <c r="D6267" s="2" t="str">
        <f t="shared" si="367"/>
        <v>KOW-CA8-R-0004</v>
      </c>
      <c r="E6267" t="s">
        <v>215</v>
      </c>
      <c r="F6267" t="s">
        <v>2501</v>
      </c>
      <c r="G6267">
        <v>46</v>
      </c>
      <c r="H6267" t="str">
        <f>VLOOKUP(E6267,[1]data!$D$3:$AK$1000,34,0)</f>
        <v>Casual</v>
      </c>
      <c r="I6267">
        <v>1999</v>
      </c>
      <c r="J6267" t="str">
        <f>VLOOKUP(E6267,[1]data!$D$3:$AJ$1048576,33,0)</f>
        <v>1799-2299</v>
      </c>
      <c r="K6267" t="s">
        <v>5490</v>
      </c>
      <c r="L6267" t="s">
        <v>255</v>
      </c>
      <c r="M6267">
        <v>1</v>
      </c>
      <c r="N6267">
        <v>892.85</v>
      </c>
      <c r="O6267">
        <v>-89.28</v>
      </c>
      <c r="P6267">
        <v>0</v>
      </c>
      <c r="Q6267">
        <v>803.57</v>
      </c>
      <c r="R6267">
        <v>0</v>
      </c>
      <c r="S6267">
        <v>0</v>
      </c>
      <c r="T6267">
        <v>0</v>
      </c>
      <c r="U6267">
        <v>96.43</v>
      </c>
      <c r="V6267">
        <v>900</v>
      </c>
      <c r="W6267">
        <v>1</v>
      </c>
      <c r="X6267">
        <v>1999</v>
      </c>
      <c r="Y6267">
        <v>1099</v>
      </c>
      <c r="Z6267" s="1">
        <v>0.54977488744372183</v>
      </c>
    </row>
    <row r="6268" spans="1:26">
      <c r="A6268" s="2">
        <v>45109</v>
      </c>
      <c r="B6268" t="s">
        <v>5318</v>
      </c>
      <c r="C6268" t="s">
        <v>1</v>
      </c>
      <c r="D6268" s="2" t="str">
        <f t="shared" si="367"/>
        <v>KOW-CA8-R-0004</v>
      </c>
      <c r="E6268" t="s">
        <v>215</v>
      </c>
      <c r="F6268" t="s">
        <v>2501</v>
      </c>
      <c r="G6268">
        <v>46</v>
      </c>
      <c r="H6268" t="str">
        <f>VLOOKUP(E6268,[1]data!$D$3:$AK$1000,34,0)</f>
        <v>Casual</v>
      </c>
      <c r="I6268">
        <v>1999</v>
      </c>
      <c r="J6268" t="str">
        <f>VLOOKUP(E6268,[1]data!$D$3:$AJ$1048576,33,0)</f>
        <v>1799-2299</v>
      </c>
      <c r="K6268" t="s">
        <v>5531</v>
      </c>
      <c r="L6268" t="s">
        <v>255</v>
      </c>
      <c r="M6268">
        <v>1</v>
      </c>
      <c r="N6268">
        <v>892.85</v>
      </c>
      <c r="O6268">
        <v>-89.28</v>
      </c>
      <c r="P6268">
        <v>0</v>
      </c>
      <c r="Q6268">
        <v>803.57</v>
      </c>
      <c r="R6268">
        <v>0</v>
      </c>
      <c r="S6268">
        <v>0</v>
      </c>
      <c r="T6268">
        <v>0</v>
      </c>
      <c r="U6268">
        <v>96.43</v>
      </c>
      <c r="V6268">
        <v>900</v>
      </c>
      <c r="W6268">
        <v>1</v>
      </c>
      <c r="X6268">
        <v>1999</v>
      </c>
      <c r="Y6268">
        <v>1099</v>
      </c>
      <c r="Z6268" s="1">
        <v>0.54977488744372183</v>
      </c>
    </row>
    <row r="6269" spans="1:26">
      <c r="A6269" s="2">
        <v>45109</v>
      </c>
      <c r="B6269" t="s">
        <v>5318</v>
      </c>
      <c r="C6269" t="s">
        <v>1</v>
      </c>
      <c r="D6269" s="2" t="str">
        <f t="shared" si="367"/>
        <v>KOW-CA8-R-0004</v>
      </c>
      <c r="E6269" t="s">
        <v>215</v>
      </c>
      <c r="F6269" t="s">
        <v>2501</v>
      </c>
      <c r="G6269">
        <v>46</v>
      </c>
      <c r="H6269" t="str">
        <f>VLOOKUP(E6269,[1]data!$D$3:$AK$1000,34,0)</f>
        <v>Casual</v>
      </c>
      <c r="I6269">
        <v>1999</v>
      </c>
      <c r="J6269" t="str">
        <f>VLOOKUP(E6269,[1]data!$D$3:$AJ$1048576,33,0)</f>
        <v>1799-2299</v>
      </c>
      <c r="K6269" t="s">
        <v>5569</v>
      </c>
      <c r="L6269" t="s">
        <v>255</v>
      </c>
      <c r="M6269">
        <v>1</v>
      </c>
      <c r="N6269">
        <v>892.86</v>
      </c>
      <c r="O6269">
        <v>0</v>
      </c>
      <c r="P6269">
        <v>0</v>
      </c>
      <c r="Q6269">
        <v>892.86</v>
      </c>
      <c r="R6269">
        <v>0</v>
      </c>
      <c r="S6269">
        <v>0</v>
      </c>
      <c r="T6269">
        <v>0</v>
      </c>
      <c r="U6269">
        <v>107.14</v>
      </c>
      <c r="V6269">
        <v>1000</v>
      </c>
      <c r="W6269">
        <v>1</v>
      </c>
      <c r="X6269">
        <v>1999</v>
      </c>
      <c r="Y6269">
        <v>999</v>
      </c>
      <c r="Z6269" s="1">
        <v>0.49974987493746875</v>
      </c>
    </row>
    <row r="6270" spans="1:26">
      <c r="A6270" s="2">
        <v>45109</v>
      </c>
      <c r="B6270" t="s">
        <v>5318</v>
      </c>
      <c r="C6270" t="s">
        <v>1</v>
      </c>
      <c r="D6270" s="2" t="str">
        <f t="shared" si="367"/>
        <v>KOW-PIQ-R-0032</v>
      </c>
      <c r="E6270" t="s">
        <v>126</v>
      </c>
      <c r="F6270" t="s">
        <v>2010</v>
      </c>
      <c r="G6270" t="s">
        <v>2011</v>
      </c>
      <c r="H6270" t="str">
        <f>VLOOKUP(E6270,[1]data!$D$3:$AK$1000,34,0)</f>
        <v>Knit Shirt</v>
      </c>
      <c r="I6270">
        <v>2499</v>
      </c>
      <c r="J6270" t="str">
        <f>VLOOKUP(E6270,[1]data!$D$3:$AJ$1048576,33,0)</f>
        <v>2499-2999</v>
      </c>
      <c r="K6270" t="s">
        <v>5485</v>
      </c>
      <c r="L6270" t="s">
        <v>255</v>
      </c>
      <c r="M6270">
        <v>1</v>
      </c>
      <c r="N6270">
        <v>1784.82</v>
      </c>
      <c r="O6270">
        <v>-267.72000000000003</v>
      </c>
      <c r="P6270">
        <v>0</v>
      </c>
      <c r="Q6270">
        <v>1517.1</v>
      </c>
      <c r="R6270">
        <v>0</v>
      </c>
      <c r="S6270">
        <v>0</v>
      </c>
      <c r="T6270">
        <v>0</v>
      </c>
      <c r="U6270">
        <v>182.05</v>
      </c>
      <c r="V6270">
        <v>1699.15</v>
      </c>
      <c r="W6270">
        <v>1</v>
      </c>
      <c r="X6270">
        <v>2499</v>
      </c>
      <c r="Y6270">
        <v>799.84999999999991</v>
      </c>
      <c r="Z6270" s="1">
        <v>0.32006802721088434</v>
      </c>
    </row>
    <row r="6271" spans="1:26">
      <c r="A6271" s="2">
        <v>45109</v>
      </c>
      <c r="B6271" t="s">
        <v>5318</v>
      </c>
      <c r="C6271" t="s">
        <v>1</v>
      </c>
      <c r="D6271" s="2" t="str">
        <f t="shared" si="367"/>
        <v>KOW-UKI2-R-003</v>
      </c>
      <c r="E6271" t="s">
        <v>165</v>
      </c>
      <c r="F6271" t="s">
        <v>322</v>
      </c>
      <c r="G6271">
        <v>42</v>
      </c>
      <c r="H6271" t="str">
        <f>VLOOKUP(E6271,[1]data!$D$3:$AK$1000,34,0)</f>
        <v>Hoodie</v>
      </c>
      <c r="I6271">
        <v>2799</v>
      </c>
      <c r="J6271" t="str">
        <f>VLOOKUP(E6271,[1]data!$D$3:$AJ$1048576,33,0)</f>
        <v>2499-2999</v>
      </c>
      <c r="K6271" t="s">
        <v>5570</v>
      </c>
      <c r="L6271" t="s">
        <v>255</v>
      </c>
      <c r="M6271">
        <v>1</v>
      </c>
      <c r="N6271">
        <v>1999.11</v>
      </c>
      <c r="O6271">
        <v>0</v>
      </c>
      <c r="P6271">
        <v>0</v>
      </c>
      <c r="Q6271">
        <v>1999.11</v>
      </c>
      <c r="R6271">
        <v>0</v>
      </c>
      <c r="S6271">
        <v>0</v>
      </c>
      <c r="T6271">
        <v>0</v>
      </c>
      <c r="U6271">
        <v>239.89</v>
      </c>
      <c r="V6271">
        <v>2239</v>
      </c>
      <c r="W6271">
        <v>1</v>
      </c>
      <c r="X6271">
        <v>2799</v>
      </c>
      <c r="Y6271">
        <v>560</v>
      </c>
      <c r="Z6271" s="1">
        <v>0.2000714540907467</v>
      </c>
    </row>
    <row r="6272" spans="1:26">
      <c r="A6272" s="2">
        <v>45109</v>
      </c>
      <c r="B6272" t="s">
        <v>5318</v>
      </c>
      <c r="C6272" t="s">
        <v>1</v>
      </c>
      <c r="D6272" s="2" t="str">
        <f t="shared" si="367"/>
        <v>KOW-LI3-R-0007</v>
      </c>
      <c r="E6272" t="s">
        <v>106</v>
      </c>
      <c r="F6272" t="s">
        <v>261</v>
      </c>
      <c r="G6272">
        <v>42</v>
      </c>
      <c r="H6272" t="str">
        <f>VLOOKUP(E6272,[1]data!$D$3:$AK$1000,34,0)</f>
        <v>Linen</v>
      </c>
      <c r="I6272">
        <v>3499</v>
      </c>
      <c r="J6272" t="str">
        <f>VLOOKUP(E6272,[1]data!$D$3:$AJ$1048576,33,0)</f>
        <v>3499-3999</v>
      </c>
      <c r="K6272" t="s">
        <v>5510</v>
      </c>
      <c r="L6272" t="s">
        <v>255</v>
      </c>
      <c r="M6272">
        <v>1</v>
      </c>
      <c r="N6272">
        <v>2499.1</v>
      </c>
      <c r="O6272">
        <v>-374.86</v>
      </c>
      <c r="P6272">
        <v>0</v>
      </c>
      <c r="Q6272">
        <v>2124.2399999999998</v>
      </c>
      <c r="R6272">
        <v>0</v>
      </c>
      <c r="S6272">
        <v>0</v>
      </c>
      <c r="T6272">
        <v>0</v>
      </c>
      <c r="U6272">
        <v>254.91</v>
      </c>
      <c r="V6272">
        <v>2379.15</v>
      </c>
      <c r="W6272">
        <v>1</v>
      </c>
      <c r="X6272">
        <v>3499</v>
      </c>
      <c r="Y6272">
        <v>1119.8499999999999</v>
      </c>
      <c r="Z6272" s="1">
        <v>0.32004858531008856</v>
      </c>
    </row>
    <row r="6273" spans="1:26">
      <c r="A6273" s="2">
        <v>45109</v>
      </c>
      <c r="B6273" t="s">
        <v>5318</v>
      </c>
      <c r="C6273" t="s">
        <v>1</v>
      </c>
      <c r="D6273" s="2" t="str">
        <f t="shared" si="367"/>
        <v>KOW-FF03-R-005</v>
      </c>
      <c r="E6273" t="s">
        <v>65</v>
      </c>
      <c r="F6273" t="s">
        <v>1876</v>
      </c>
      <c r="G6273">
        <v>46</v>
      </c>
      <c r="H6273" t="str">
        <f>VLOOKUP(E6273,[1]data!$D$3:$AK$1000,34,0)</f>
        <v>Linen</v>
      </c>
      <c r="I6273">
        <v>3999</v>
      </c>
      <c r="J6273" t="str">
        <f>VLOOKUP(E6273,[1]data!$D$3:$AJ$1048576,33,0)</f>
        <v>3499-3999</v>
      </c>
      <c r="K6273" t="s">
        <v>5486</v>
      </c>
      <c r="L6273" t="s">
        <v>255</v>
      </c>
      <c r="M6273">
        <v>1</v>
      </c>
      <c r="N6273">
        <v>1696.43</v>
      </c>
      <c r="O6273">
        <v>0</v>
      </c>
      <c r="P6273">
        <v>0</v>
      </c>
      <c r="Q6273">
        <v>1696.43</v>
      </c>
      <c r="R6273">
        <v>0</v>
      </c>
      <c r="S6273">
        <v>0</v>
      </c>
      <c r="T6273">
        <v>0</v>
      </c>
      <c r="U6273">
        <v>203.57</v>
      </c>
      <c r="V6273">
        <v>1900</v>
      </c>
      <c r="W6273">
        <v>1</v>
      </c>
      <c r="X6273">
        <v>3999</v>
      </c>
      <c r="Y6273">
        <v>2099</v>
      </c>
      <c r="Z6273" s="1">
        <v>0.52488122030507622</v>
      </c>
    </row>
    <row r="6274" spans="1:26">
      <c r="A6274" s="2">
        <v>45109</v>
      </c>
      <c r="B6274" t="s">
        <v>5318</v>
      </c>
      <c r="C6274" t="s">
        <v>1</v>
      </c>
      <c r="D6274" s="2" t="str">
        <f t="shared" si="367"/>
        <v>KOW-FF03-R-005</v>
      </c>
      <c r="E6274" t="s">
        <v>65</v>
      </c>
      <c r="F6274" t="s">
        <v>1876</v>
      </c>
      <c r="G6274">
        <v>46</v>
      </c>
      <c r="H6274" t="str">
        <f>VLOOKUP(E6274,[1]data!$D$3:$AK$1000,34,0)</f>
        <v>Linen</v>
      </c>
      <c r="I6274">
        <v>3999</v>
      </c>
      <c r="J6274" t="str">
        <f>VLOOKUP(E6274,[1]data!$D$3:$AJ$1048576,33,0)</f>
        <v>3499-3999</v>
      </c>
      <c r="K6274" t="s">
        <v>5571</v>
      </c>
      <c r="L6274" t="s">
        <v>255</v>
      </c>
      <c r="M6274">
        <v>1</v>
      </c>
      <c r="N6274">
        <v>1696.43</v>
      </c>
      <c r="O6274">
        <v>0</v>
      </c>
      <c r="P6274">
        <v>0</v>
      </c>
      <c r="Q6274">
        <v>1696.43</v>
      </c>
      <c r="R6274">
        <v>0</v>
      </c>
      <c r="S6274">
        <v>0</v>
      </c>
      <c r="T6274">
        <v>0</v>
      </c>
      <c r="U6274">
        <v>203.57</v>
      </c>
      <c r="V6274">
        <v>1900</v>
      </c>
      <c r="W6274">
        <v>1</v>
      </c>
      <c r="X6274">
        <v>3999</v>
      </c>
      <c r="Y6274">
        <v>2099</v>
      </c>
      <c r="Z6274" s="1">
        <v>0.52488122030507622</v>
      </c>
    </row>
    <row r="6275" spans="1:26">
      <c r="A6275" s="2">
        <v>45109</v>
      </c>
      <c r="B6275" t="s">
        <v>5318</v>
      </c>
      <c r="C6275" t="s">
        <v>1</v>
      </c>
      <c r="D6275" s="2" t="str">
        <f t="shared" ref="D6275:D6295" si="368">LEFT(E6275,14)</f>
        <v>KOW-CC12-R-003</v>
      </c>
      <c r="E6275" t="s">
        <v>53</v>
      </c>
      <c r="F6275" t="s">
        <v>1723</v>
      </c>
      <c r="G6275">
        <v>34</v>
      </c>
      <c r="H6275" t="str">
        <f>VLOOKUP(E6275,[1]data!$D$3:$AK$1000,34,0)</f>
        <v>Bottom</v>
      </c>
      <c r="I6275">
        <v>2499</v>
      </c>
      <c r="J6275" t="str">
        <f>VLOOKUP(E6275,[1]data!$D$3:$AJ$1048576,33,0)</f>
        <v>2499-2999</v>
      </c>
      <c r="K6275" t="s">
        <v>5528</v>
      </c>
      <c r="L6275" t="s">
        <v>255</v>
      </c>
      <c r="M6275">
        <v>1</v>
      </c>
      <c r="N6275">
        <v>1784.82</v>
      </c>
      <c r="O6275">
        <v>-267.72000000000003</v>
      </c>
      <c r="P6275">
        <v>0</v>
      </c>
      <c r="Q6275">
        <v>1517.1</v>
      </c>
      <c r="R6275">
        <v>0</v>
      </c>
      <c r="S6275">
        <v>0</v>
      </c>
      <c r="T6275">
        <v>0</v>
      </c>
      <c r="U6275">
        <v>182.05</v>
      </c>
      <c r="V6275">
        <v>1699.15</v>
      </c>
      <c r="W6275">
        <v>1</v>
      </c>
      <c r="X6275">
        <v>2499</v>
      </c>
      <c r="Y6275">
        <v>799.84999999999991</v>
      </c>
      <c r="Z6275" s="1">
        <v>0.32006802721088434</v>
      </c>
    </row>
    <row r="6276" spans="1:26">
      <c r="A6276" s="2">
        <v>45109</v>
      </c>
      <c r="B6276" t="s">
        <v>5318</v>
      </c>
      <c r="C6276" t="s">
        <v>1</v>
      </c>
      <c r="D6276" s="2" t="str">
        <f t="shared" si="368"/>
        <v>KOW-PO26-R-002</v>
      </c>
      <c r="E6276" t="s">
        <v>133</v>
      </c>
      <c r="F6276" t="s">
        <v>426</v>
      </c>
      <c r="G6276">
        <v>39</v>
      </c>
      <c r="H6276" t="str">
        <f>VLOOKUP(E6276,[1]data!$D$3:$AK$1000,34,0)</f>
        <v>Indie</v>
      </c>
      <c r="I6276">
        <v>1999</v>
      </c>
      <c r="J6276" t="str">
        <f>VLOOKUP(E6276,[1]data!$D$3:$AJ$1048576,33,0)</f>
        <v>1799-2299</v>
      </c>
      <c r="K6276" t="s">
        <v>5459</v>
      </c>
      <c r="L6276" t="s">
        <v>255</v>
      </c>
      <c r="M6276">
        <v>1</v>
      </c>
      <c r="N6276">
        <v>1427.68</v>
      </c>
      <c r="O6276">
        <v>-214.15</v>
      </c>
      <c r="P6276">
        <v>0</v>
      </c>
      <c r="Q6276">
        <v>1213.53</v>
      </c>
      <c r="R6276">
        <v>0</v>
      </c>
      <c r="S6276">
        <v>0</v>
      </c>
      <c r="T6276">
        <v>0</v>
      </c>
      <c r="U6276">
        <v>145.62</v>
      </c>
      <c r="V6276">
        <v>1359.15</v>
      </c>
      <c r="W6276">
        <v>1</v>
      </c>
      <c r="X6276">
        <v>1999</v>
      </c>
      <c r="Y6276">
        <v>639.84999999999991</v>
      </c>
      <c r="Z6276" s="1">
        <v>0.32008504252126058</v>
      </c>
    </row>
    <row r="6277" spans="1:26">
      <c r="A6277" s="2">
        <v>45109</v>
      </c>
      <c r="B6277" t="s">
        <v>5318</v>
      </c>
      <c r="C6277" t="s">
        <v>1</v>
      </c>
      <c r="D6277" s="2" t="str">
        <f t="shared" si="368"/>
        <v>KOW-PO26-R-002</v>
      </c>
      <c r="E6277" t="s">
        <v>133</v>
      </c>
      <c r="F6277" t="s">
        <v>426</v>
      </c>
      <c r="G6277">
        <v>39</v>
      </c>
      <c r="H6277" t="str">
        <f>VLOOKUP(E6277,[1]data!$D$3:$AK$1000,34,0)</f>
        <v>Indie</v>
      </c>
      <c r="I6277">
        <v>1999</v>
      </c>
      <c r="J6277" t="str">
        <f>VLOOKUP(E6277,[1]data!$D$3:$AJ$1048576,33,0)</f>
        <v>1799-2299</v>
      </c>
      <c r="K6277" t="s">
        <v>5554</v>
      </c>
      <c r="L6277" t="s">
        <v>255</v>
      </c>
      <c r="M6277">
        <v>1</v>
      </c>
      <c r="N6277">
        <v>1427.68</v>
      </c>
      <c r="O6277">
        <v>-214.15</v>
      </c>
      <c r="P6277">
        <v>0</v>
      </c>
      <c r="Q6277">
        <v>1213.53</v>
      </c>
      <c r="R6277">
        <v>0</v>
      </c>
      <c r="S6277">
        <v>0</v>
      </c>
      <c r="T6277">
        <v>0</v>
      </c>
      <c r="U6277">
        <v>145.62</v>
      </c>
      <c r="V6277">
        <v>1359.15</v>
      </c>
      <c r="W6277">
        <v>1</v>
      </c>
      <c r="X6277">
        <v>1999</v>
      </c>
      <c r="Y6277">
        <v>639.84999999999991</v>
      </c>
      <c r="Z6277" s="1">
        <v>0.32008504252126058</v>
      </c>
    </row>
    <row r="6278" spans="1:26">
      <c r="A6278" s="2">
        <v>45109</v>
      </c>
      <c r="B6278" t="s">
        <v>5318</v>
      </c>
      <c r="C6278" t="s">
        <v>1</v>
      </c>
      <c r="D6278" s="2" t="str">
        <f t="shared" si="368"/>
        <v>KOW-KU4-R-0003</v>
      </c>
      <c r="E6278" t="s">
        <v>92</v>
      </c>
      <c r="F6278" t="s">
        <v>471</v>
      </c>
      <c r="G6278">
        <v>44</v>
      </c>
      <c r="H6278" t="str">
        <f>VLOOKUP(E6278,[1]data!$D$3:$AK$1000,34,0)</f>
        <v>Casual</v>
      </c>
      <c r="I6278">
        <v>2799</v>
      </c>
      <c r="J6278" t="str">
        <f>VLOOKUP(E6278,[1]data!$D$3:$AJ$1048576,33,0)</f>
        <v>2499-2999</v>
      </c>
      <c r="K6278" t="s">
        <v>5485</v>
      </c>
      <c r="L6278" t="s">
        <v>255</v>
      </c>
      <c r="M6278">
        <v>1</v>
      </c>
      <c r="N6278">
        <v>1249.0999999999999</v>
      </c>
      <c r="O6278">
        <v>-187.36</v>
      </c>
      <c r="P6278">
        <v>0</v>
      </c>
      <c r="Q6278">
        <v>1061.74</v>
      </c>
      <c r="R6278">
        <v>0</v>
      </c>
      <c r="S6278">
        <v>0</v>
      </c>
      <c r="T6278">
        <v>0</v>
      </c>
      <c r="U6278">
        <v>127.41</v>
      </c>
      <c r="V6278">
        <v>1189.1500000000001</v>
      </c>
      <c r="W6278">
        <v>1</v>
      </c>
      <c r="X6278">
        <v>2799</v>
      </c>
      <c r="Y6278">
        <v>1609.85</v>
      </c>
      <c r="Z6278" s="1">
        <v>0.5751518399428367</v>
      </c>
    </row>
    <row r="6279" spans="1:26">
      <c r="A6279" s="2">
        <v>45109</v>
      </c>
      <c r="B6279" t="s">
        <v>5318</v>
      </c>
      <c r="C6279" t="s">
        <v>1</v>
      </c>
      <c r="D6279" s="2" t="str">
        <f t="shared" si="368"/>
        <v>KOW-KU4-R-0003</v>
      </c>
      <c r="E6279" t="s">
        <v>92</v>
      </c>
      <c r="F6279" t="s">
        <v>471</v>
      </c>
      <c r="G6279">
        <v>44</v>
      </c>
      <c r="H6279" t="str">
        <f>VLOOKUP(E6279,[1]data!$D$3:$AK$1000,34,0)</f>
        <v>Casual</v>
      </c>
      <c r="I6279">
        <v>2799</v>
      </c>
      <c r="J6279" t="str">
        <f>VLOOKUP(E6279,[1]data!$D$3:$AJ$1048576,33,0)</f>
        <v>2499-2999</v>
      </c>
      <c r="K6279" t="s">
        <v>5519</v>
      </c>
      <c r="L6279" t="s">
        <v>255</v>
      </c>
      <c r="M6279">
        <v>1</v>
      </c>
      <c r="N6279">
        <v>1249.1099999999999</v>
      </c>
      <c r="O6279">
        <v>-124.91</v>
      </c>
      <c r="P6279">
        <v>0</v>
      </c>
      <c r="Q6279">
        <v>1124.2</v>
      </c>
      <c r="R6279">
        <v>0</v>
      </c>
      <c r="S6279">
        <v>0</v>
      </c>
      <c r="T6279">
        <v>0</v>
      </c>
      <c r="U6279">
        <v>134.9</v>
      </c>
      <c r="V6279">
        <v>1259.0999999999999</v>
      </c>
      <c r="W6279">
        <v>1</v>
      </c>
      <c r="X6279">
        <v>2799</v>
      </c>
      <c r="Y6279">
        <v>1539.9</v>
      </c>
      <c r="Z6279" s="1">
        <v>0.5501607717041801</v>
      </c>
    </row>
    <row r="6280" spans="1:26">
      <c r="A6280" s="2">
        <v>45109</v>
      </c>
      <c r="B6280" t="s">
        <v>5318</v>
      </c>
      <c r="C6280" t="s">
        <v>1</v>
      </c>
      <c r="D6280" s="2" t="str">
        <f t="shared" si="368"/>
        <v>KOW-CA11-R-000</v>
      </c>
      <c r="E6280" t="s">
        <v>9</v>
      </c>
      <c r="F6280" t="s">
        <v>302</v>
      </c>
      <c r="G6280">
        <v>40</v>
      </c>
      <c r="H6280" t="str">
        <f>VLOOKUP(E6280,[1]data!$D$3:$AK$1000,34,0)</f>
        <v>Casual</v>
      </c>
      <c r="I6280">
        <v>1999</v>
      </c>
      <c r="J6280" t="str">
        <f>VLOOKUP(E6280,[1]data!$D$3:$AJ$1048576,33,0)</f>
        <v>1799-2299</v>
      </c>
      <c r="K6280" t="s">
        <v>5555</v>
      </c>
      <c r="L6280" t="s">
        <v>255</v>
      </c>
      <c r="M6280">
        <v>1</v>
      </c>
      <c r="N6280">
        <v>1427.67</v>
      </c>
      <c r="O6280">
        <v>-142.76</v>
      </c>
      <c r="P6280">
        <v>0</v>
      </c>
      <c r="Q6280">
        <v>1284.9100000000001</v>
      </c>
      <c r="R6280">
        <v>0</v>
      </c>
      <c r="S6280">
        <v>0</v>
      </c>
      <c r="T6280">
        <v>0</v>
      </c>
      <c r="U6280">
        <v>154.19</v>
      </c>
      <c r="V6280">
        <v>1439.1</v>
      </c>
      <c r="W6280">
        <v>1</v>
      </c>
      <c r="X6280">
        <v>1999</v>
      </c>
      <c r="Y6280">
        <v>559.90000000000009</v>
      </c>
      <c r="Z6280" s="1">
        <v>0.28009004502251128</v>
      </c>
    </row>
    <row r="6281" spans="1:26">
      <c r="A6281" s="2">
        <v>45109</v>
      </c>
      <c r="B6281" t="s">
        <v>5318</v>
      </c>
      <c r="C6281" t="s">
        <v>1</v>
      </c>
      <c r="D6281" s="2" t="str">
        <f t="shared" si="368"/>
        <v>KOW-LI1-R-0001</v>
      </c>
      <c r="E6281" t="s">
        <v>100</v>
      </c>
      <c r="F6281" t="s">
        <v>941</v>
      </c>
      <c r="G6281">
        <v>44</v>
      </c>
      <c r="H6281" t="str">
        <f>VLOOKUP(E6281,[1]data!$D$3:$AK$1000,34,0)</f>
        <v>Linen</v>
      </c>
      <c r="I6281">
        <v>3499</v>
      </c>
      <c r="J6281" t="str">
        <f>VLOOKUP(E6281,[1]data!$D$3:$AJ$1048576,33,0)</f>
        <v>3499-3999</v>
      </c>
      <c r="K6281" t="s">
        <v>5485</v>
      </c>
      <c r="L6281" t="s">
        <v>255</v>
      </c>
      <c r="M6281">
        <v>1</v>
      </c>
      <c r="N6281">
        <v>2499.1</v>
      </c>
      <c r="O6281">
        <v>-374.86</v>
      </c>
      <c r="P6281">
        <v>0</v>
      </c>
      <c r="Q6281">
        <v>2124.2399999999998</v>
      </c>
      <c r="R6281">
        <v>0</v>
      </c>
      <c r="S6281">
        <v>0</v>
      </c>
      <c r="T6281">
        <v>0</v>
      </c>
      <c r="U6281">
        <v>254.91</v>
      </c>
      <c r="V6281">
        <v>2379.15</v>
      </c>
      <c r="W6281">
        <v>1</v>
      </c>
      <c r="X6281">
        <v>3499</v>
      </c>
      <c r="Y6281">
        <v>1119.8499999999999</v>
      </c>
      <c r="Z6281" s="1">
        <v>0.32004858531008856</v>
      </c>
    </row>
    <row r="6282" spans="1:26">
      <c r="A6282" s="2">
        <v>45109</v>
      </c>
      <c r="B6282" t="s">
        <v>5318</v>
      </c>
      <c r="C6282" t="s">
        <v>1</v>
      </c>
      <c r="D6282" s="2" t="str">
        <f t="shared" si="368"/>
        <v>KOW-LI1-R-0001</v>
      </c>
      <c r="E6282" t="s">
        <v>100</v>
      </c>
      <c r="F6282" t="s">
        <v>941</v>
      </c>
      <c r="G6282">
        <v>44</v>
      </c>
      <c r="H6282" t="str">
        <f>VLOOKUP(E6282,[1]data!$D$3:$AK$1000,34,0)</f>
        <v>Linen</v>
      </c>
      <c r="I6282">
        <v>3499</v>
      </c>
      <c r="J6282" t="str">
        <f>VLOOKUP(E6282,[1]data!$D$3:$AJ$1048576,33,0)</f>
        <v>3499-3999</v>
      </c>
      <c r="K6282" t="s">
        <v>5572</v>
      </c>
      <c r="L6282" t="s">
        <v>255</v>
      </c>
      <c r="M6282">
        <v>1</v>
      </c>
      <c r="N6282">
        <v>2499.11</v>
      </c>
      <c r="O6282">
        <v>-249.91</v>
      </c>
      <c r="P6282">
        <v>0</v>
      </c>
      <c r="Q6282">
        <v>2249.1999999999998</v>
      </c>
      <c r="R6282">
        <v>0</v>
      </c>
      <c r="S6282">
        <v>0</v>
      </c>
      <c r="T6282">
        <v>0</v>
      </c>
      <c r="U6282">
        <v>269.89999999999998</v>
      </c>
      <c r="V6282">
        <v>2519.1</v>
      </c>
      <c r="W6282">
        <v>1</v>
      </c>
      <c r="X6282">
        <v>3499</v>
      </c>
      <c r="Y6282">
        <v>979.90000000000009</v>
      </c>
      <c r="Z6282" s="1">
        <v>0.2800514432695056</v>
      </c>
    </row>
    <row r="6283" spans="1:26">
      <c r="A6283" s="2">
        <v>45109</v>
      </c>
      <c r="B6283" t="s">
        <v>5318</v>
      </c>
      <c r="C6283" t="s">
        <v>1</v>
      </c>
      <c r="D6283" s="2" t="str">
        <f t="shared" si="368"/>
        <v>KOW-LI3-R-0007</v>
      </c>
      <c r="E6283" t="s">
        <v>107</v>
      </c>
      <c r="F6283" t="s">
        <v>261</v>
      </c>
      <c r="G6283">
        <v>44</v>
      </c>
      <c r="H6283" t="str">
        <f>VLOOKUP(E6283,[1]data!$D$3:$AK$1000,34,0)</f>
        <v>Linen</v>
      </c>
      <c r="I6283">
        <v>3499</v>
      </c>
      <c r="J6283" t="str">
        <f>VLOOKUP(E6283,[1]data!$D$3:$AJ$1048576,33,0)</f>
        <v>3499-3999</v>
      </c>
      <c r="K6283" t="s">
        <v>5572</v>
      </c>
      <c r="L6283" t="s">
        <v>255</v>
      </c>
      <c r="M6283">
        <v>1</v>
      </c>
      <c r="N6283">
        <v>2499.1</v>
      </c>
      <c r="O6283">
        <v>-249.91</v>
      </c>
      <c r="P6283">
        <v>0</v>
      </c>
      <c r="Q6283">
        <v>2249.19</v>
      </c>
      <c r="R6283">
        <v>0</v>
      </c>
      <c r="S6283">
        <v>0</v>
      </c>
      <c r="T6283">
        <v>0</v>
      </c>
      <c r="U6283">
        <v>269.91000000000003</v>
      </c>
      <c r="V6283">
        <v>2519.1</v>
      </c>
      <c r="W6283">
        <v>1</v>
      </c>
      <c r="X6283">
        <v>3499</v>
      </c>
      <c r="Y6283">
        <v>979.90000000000009</v>
      </c>
      <c r="Z6283" s="1">
        <v>0.2800514432695056</v>
      </c>
    </row>
    <row r="6284" spans="1:26">
      <c r="A6284" s="2">
        <v>45109</v>
      </c>
      <c r="B6284" t="s">
        <v>5318</v>
      </c>
      <c r="C6284" t="s">
        <v>1</v>
      </c>
      <c r="D6284" s="2" t="str">
        <f t="shared" si="368"/>
        <v>KOW-PO27-S-002</v>
      </c>
      <c r="E6284" t="s">
        <v>137</v>
      </c>
      <c r="F6284" t="s">
        <v>393</v>
      </c>
      <c r="G6284">
        <v>40</v>
      </c>
      <c r="H6284" t="str">
        <f>VLOOKUP(E6284,[1]data!$D$3:$AK$1000,34,0)</f>
        <v>Classic</v>
      </c>
      <c r="I6284">
        <v>2199</v>
      </c>
      <c r="J6284" t="str">
        <f>VLOOKUP(E6284,[1]data!$D$3:$AJ$1048576,33,0)</f>
        <v>1799-2299</v>
      </c>
      <c r="K6284" t="s">
        <v>5528</v>
      </c>
      <c r="L6284" t="s">
        <v>255</v>
      </c>
      <c r="M6284">
        <v>1</v>
      </c>
      <c r="N6284">
        <v>981.24</v>
      </c>
      <c r="O6284">
        <v>-147.18</v>
      </c>
      <c r="P6284">
        <v>0</v>
      </c>
      <c r="Q6284">
        <v>834.06</v>
      </c>
      <c r="R6284">
        <v>0</v>
      </c>
      <c r="S6284">
        <v>0</v>
      </c>
      <c r="T6284">
        <v>0</v>
      </c>
      <c r="U6284">
        <v>100.09</v>
      </c>
      <c r="V6284">
        <v>934.15</v>
      </c>
      <c r="W6284">
        <v>1</v>
      </c>
      <c r="X6284">
        <v>2199</v>
      </c>
      <c r="Y6284">
        <v>1264.8499999999999</v>
      </c>
      <c r="Z6284" s="1">
        <v>0.57519326966803086</v>
      </c>
    </row>
    <row r="6285" spans="1:26">
      <c r="A6285" s="2">
        <v>45109</v>
      </c>
      <c r="B6285" t="s">
        <v>5318</v>
      </c>
      <c r="C6285" t="s">
        <v>1</v>
      </c>
      <c r="D6285" s="2" t="str">
        <f t="shared" si="368"/>
        <v>KOW-UKI2-R-003</v>
      </c>
      <c r="E6285" t="s">
        <v>167</v>
      </c>
      <c r="F6285" t="s">
        <v>322</v>
      </c>
      <c r="G6285">
        <v>46</v>
      </c>
      <c r="H6285" t="str">
        <f>VLOOKUP(E6285,[1]data!$D$3:$AK$1000,34,0)</f>
        <v>Hoodie</v>
      </c>
      <c r="I6285">
        <v>2799</v>
      </c>
      <c r="J6285" t="str">
        <f>VLOOKUP(E6285,[1]data!$D$3:$AJ$1048576,33,0)</f>
        <v>2499-2999</v>
      </c>
      <c r="K6285" t="s">
        <v>5573</v>
      </c>
      <c r="L6285" t="s">
        <v>255</v>
      </c>
      <c r="M6285">
        <v>1</v>
      </c>
      <c r="N6285">
        <v>1999.11</v>
      </c>
      <c r="O6285">
        <v>0</v>
      </c>
      <c r="P6285">
        <v>0</v>
      </c>
      <c r="Q6285">
        <v>1999.11</v>
      </c>
      <c r="R6285">
        <v>0</v>
      </c>
      <c r="S6285">
        <v>0</v>
      </c>
      <c r="T6285">
        <v>0</v>
      </c>
      <c r="U6285">
        <v>239.89</v>
      </c>
      <c r="V6285">
        <v>2239</v>
      </c>
      <c r="W6285">
        <v>1</v>
      </c>
      <c r="X6285">
        <v>2799</v>
      </c>
      <c r="Y6285">
        <v>560</v>
      </c>
      <c r="Z6285" s="1">
        <v>0.2000714540907467</v>
      </c>
    </row>
    <row r="6286" spans="1:26">
      <c r="A6286" s="2">
        <v>45109</v>
      </c>
      <c r="B6286" t="s">
        <v>5318</v>
      </c>
      <c r="C6286" t="s">
        <v>1</v>
      </c>
      <c r="D6286" s="2" t="str">
        <f t="shared" si="368"/>
        <v>KOW-UKI2-R-003</v>
      </c>
      <c r="E6286" t="s">
        <v>167</v>
      </c>
      <c r="F6286" t="s">
        <v>322</v>
      </c>
      <c r="G6286">
        <v>46</v>
      </c>
      <c r="H6286" t="str">
        <f>VLOOKUP(E6286,[1]data!$D$3:$AK$1000,34,0)</f>
        <v>Hoodie</v>
      </c>
      <c r="I6286">
        <v>2799</v>
      </c>
      <c r="J6286" t="str">
        <f>VLOOKUP(E6286,[1]data!$D$3:$AJ$1048576,33,0)</f>
        <v>2499-2999</v>
      </c>
      <c r="K6286" t="s">
        <v>5574</v>
      </c>
      <c r="L6286" t="s">
        <v>255</v>
      </c>
      <c r="M6286">
        <v>1</v>
      </c>
      <c r="N6286">
        <v>1999.11</v>
      </c>
      <c r="O6286">
        <v>0</v>
      </c>
      <c r="P6286">
        <v>0</v>
      </c>
      <c r="Q6286">
        <v>1999.11</v>
      </c>
      <c r="R6286">
        <v>0</v>
      </c>
      <c r="S6286">
        <v>0</v>
      </c>
      <c r="T6286">
        <v>0</v>
      </c>
      <c r="U6286">
        <v>239.89</v>
      </c>
      <c r="V6286">
        <v>2239</v>
      </c>
      <c r="W6286">
        <v>1</v>
      </c>
      <c r="X6286">
        <v>2799</v>
      </c>
      <c r="Y6286">
        <v>560</v>
      </c>
      <c r="Z6286" s="1">
        <v>0.2000714540907467</v>
      </c>
    </row>
    <row r="6287" spans="1:26">
      <c r="A6287" s="2">
        <v>45109</v>
      </c>
      <c r="B6287" t="s">
        <v>5318</v>
      </c>
      <c r="C6287" t="s">
        <v>1</v>
      </c>
      <c r="D6287" s="2" t="str">
        <f t="shared" si="368"/>
        <v>KOW-CC10-R-003</v>
      </c>
      <c r="E6287" t="s">
        <v>179</v>
      </c>
      <c r="F6287" t="s">
        <v>4133</v>
      </c>
      <c r="G6287">
        <v>32</v>
      </c>
      <c r="H6287" t="str">
        <f>VLOOKUP(E6287,[1]data!$D$3:$AK$1000,34,0)</f>
        <v>Casual</v>
      </c>
      <c r="I6287">
        <v>2499</v>
      </c>
      <c r="J6287" t="str">
        <f>VLOOKUP(E6287,[1]data!$D$3:$AJ$1048576,33,0)</f>
        <v>2499-2999</v>
      </c>
      <c r="K6287" t="s">
        <v>5471</v>
      </c>
      <c r="L6287" t="s">
        <v>255</v>
      </c>
      <c r="M6287">
        <v>1</v>
      </c>
      <c r="N6287">
        <v>1612.1</v>
      </c>
      <c r="O6287">
        <v>-241.81</v>
      </c>
      <c r="P6287">
        <v>0</v>
      </c>
      <c r="Q6287">
        <v>1370.29</v>
      </c>
      <c r="R6287">
        <v>0</v>
      </c>
      <c r="S6287">
        <v>0</v>
      </c>
      <c r="T6287">
        <v>0</v>
      </c>
      <c r="U6287">
        <v>328.86</v>
      </c>
      <c r="V6287">
        <v>1699.15</v>
      </c>
      <c r="W6287">
        <v>1</v>
      </c>
      <c r="X6287">
        <v>2499</v>
      </c>
      <c r="Y6287">
        <v>799.84999999999991</v>
      </c>
      <c r="Z6287" s="1">
        <v>0.32006802721088434</v>
      </c>
    </row>
    <row r="6288" spans="1:26">
      <c r="A6288" s="2">
        <v>45109</v>
      </c>
      <c r="B6288" t="s">
        <v>5318</v>
      </c>
      <c r="C6288" t="s">
        <v>1</v>
      </c>
      <c r="D6288" s="2" t="str">
        <f t="shared" si="368"/>
        <v>KOW-TEE2-R-007</v>
      </c>
      <c r="E6288" t="s">
        <v>203</v>
      </c>
      <c r="F6288" t="s">
        <v>4893</v>
      </c>
      <c r="G6288" t="s">
        <v>2029</v>
      </c>
      <c r="H6288" t="str">
        <f>VLOOKUP(E6288,[1]data!$D$3:$AK$1000,34,0)</f>
        <v>Crew Neck Tee</v>
      </c>
      <c r="I6288">
        <v>749</v>
      </c>
      <c r="J6288" t="str">
        <f>VLOOKUP(E6288,[1]data!$D$3:$AJ$1048576,33,0)</f>
        <v>399-799</v>
      </c>
      <c r="K6288" t="s">
        <v>5507</v>
      </c>
      <c r="L6288" t="s">
        <v>255</v>
      </c>
      <c r="M6288">
        <v>1</v>
      </c>
      <c r="N6288">
        <v>1069.6400000000001</v>
      </c>
      <c r="O6288">
        <v>-160.44</v>
      </c>
      <c r="P6288">
        <v>0</v>
      </c>
      <c r="Q6288">
        <v>909.2</v>
      </c>
      <c r="R6288">
        <v>0</v>
      </c>
      <c r="S6288">
        <v>0</v>
      </c>
      <c r="T6288">
        <v>0</v>
      </c>
      <c r="U6288">
        <v>109.1</v>
      </c>
      <c r="V6288">
        <v>1018.3</v>
      </c>
      <c r="W6288">
        <v>2</v>
      </c>
      <c r="X6288">
        <v>1498</v>
      </c>
      <c r="Y6288">
        <v>479.70000000000005</v>
      </c>
      <c r="Z6288" s="1">
        <v>0.32022696929238986</v>
      </c>
    </row>
    <row r="6289" spans="1:26">
      <c r="A6289" s="2">
        <v>45109</v>
      </c>
      <c r="B6289" t="s">
        <v>5318</v>
      </c>
      <c r="C6289" t="s">
        <v>1</v>
      </c>
      <c r="D6289" s="2" t="str">
        <f t="shared" si="368"/>
        <v>KOW-TEE2-R-007</v>
      </c>
      <c r="E6289" t="s">
        <v>203</v>
      </c>
      <c r="F6289" t="s">
        <v>4893</v>
      </c>
      <c r="G6289" t="s">
        <v>2029</v>
      </c>
      <c r="H6289" t="str">
        <f>VLOOKUP(E6289,[1]data!$D$3:$AK$1000,34,0)</f>
        <v>Crew Neck Tee</v>
      </c>
      <c r="I6289">
        <v>749</v>
      </c>
      <c r="J6289" t="str">
        <f>VLOOKUP(E6289,[1]data!$D$3:$AJ$1048576,33,0)</f>
        <v>399-799</v>
      </c>
      <c r="K6289" t="s">
        <v>5550</v>
      </c>
      <c r="L6289" t="s">
        <v>255</v>
      </c>
      <c r="M6289">
        <v>1</v>
      </c>
      <c r="N6289">
        <v>534.82000000000005</v>
      </c>
      <c r="O6289">
        <v>-53.48</v>
      </c>
      <c r="P6289">
        <v>0</v>
      </c>
      <c r="Q6289">
        <v>481.34</v>
      </c>
      <c r="R6289">
        <v>0</v>
      </c>
      <c r="S6289">
        <v>0</v>
      </c>
      <c r="T6289">
        <v>0</v>
      </c>
      <c r="U6289">
        <v>57.76</v>
      </c>
      <c r="V6289">
        <v>539.1</v>
      </c>
      <c r="W6289">
        <v>1</v>
      </c>
      <c r="X6289">
        <v>749</v>
      </c>
      <c r="Y6289">
        <v>209.89999999999998</v>
      </c>
      <c r="Z6289" s="1">
        <v>0.28024032042723629</v>
      </c>
    </row>
    <row r="6290" spans="1:26">
      <c r="A6290" s="2">
        <v>45109</v>
      </c>
      <c r="B6290" t="s">
        <v>5318</v>
      </c>
      <c r="C6290" t="s">
        <v>1</v>
      </c>
      <c r="D6290" s="2" t="str">
        <f t="shared" si="368"/>
        <v>KOW-TEE2-R-007</v>
      </c>
      <c r="E6290" t="s">
        <v>203</v>
      </c>
      <c r="F6290" t="s">
        <v>4893</v>
      </c>
      <c r="G6290" t="s">
        <v>2029</v>
      </c>
      <c r="H6290" t="str">
        <f>VLOOKUP(E6290,[1]data!$D$3:$AK$1000,34,0)</f>
        <v>Crew Neck Tee</v>
      </c>
      <c r="I6290">
        <v>749</v>
      </c>
      <c r="J6290" t="str">
        <f>VLOOKUP(E6290,[1]data!$D$3:$AJ$1048576,33,0)</f>
        <v>399-799</v>
      </c>
      <c r="K6290" t="s">
        <v>5575</v>
      </c>
      <c r="L6290" t="s">
        <v>255</v>
      </c>
      <c r="M6290">
        <v>1</v>
      </c>
      <c r="N6290">
        <v>534.82000000000005</v>
      </c>
      <c r="O6290">
        <v>0</v>
      </c>
      <c r="P6290">
        <v>0</v>
      </c>
      <c r="Q6290">
        <v>534.82000000000005</v>
      </c>
      <c r="R6290">
        <v>0</v>
      </c>
      <c r="S6290">
        <v>0</v>
      </c>
      <c r="T6290">
        <v>0</v>
      </c>
      <c r="U6290">
        <v>64.180000000000007</v>
      </c>
      <c r="V6290">
        <v>599</v>
      </c>
      <c r="W6290">
        <v>1</v>
      </c>
      <c r="X6290">
        <v>749</v>
      </c>
      <c r="Y6290">
        <v>150</v>
      </c>
      <c r="Z6290" s="1">
        <v>0.20026702269692923</v>
      </c>
    </row>
    <row r="6291" spans="1:26">
      <c r="A6291" s="2">
        <v>45109</v>
      </c>
      <c r="B6291" t="s">
        <v>5318</v>
      </c>
      <c r="C6291" t="s">
        <v>1</v>
      </c>
      <c r="D6291" s="2" t="str">
        <f t="shared" si="368"/>
        <v>KOW-TEE2-R-007</v>
      </c>
      <c r="E6291" t="s">
        <v>203</v>
      </c>
      <c r="F6291" t="s">
        <v>4893</v>
      </c>
      <c r="G6291" t="s">
        <v>2029</v>
      </c>
      <c r="H6291" t="str">
        <f>VLOOKUP(E6291,[1]data!$D$3:$AK$1000,34,0)</f>
        <v>Crew Neck Tee</v>
      </c>
      <c r="I6291">
        <v>749</v>
      </c>
      <c r="J6291" t="str">
        <f>VLOOKUP(E6291,[1]data!$D$3:$AJ$1048576,33,0)</f>
        <v>399-799</v>
      </c>
      <c r="K6291" t="s">
        <v>5541</v>
      </c>
      <c r="L6291" t="s">
        <v>255</v>
      </c>
      <c r="M6291">
        <v>1</v>
      </c>
      <c r="N6291">
        <v>483.06</v>
      </c>
      <c r="O6291">
        <v>-48.3</v>
      </c>
      <c r="P6291">
        <v>0</v>
      </c>
      <c r="Q6291">
        <v>434.76</v>
      </c>
      <c r="R6291">
        <v>0</v>
      </c>
      <c r="S6291">
        <v>0</v>
      </c>
      <c r="T6291">
        <v>0</v>
      </c>
      <c r="U6291">
        <v>104.34</v>
      </c>
      <c r="V6291">
        <v>539.1</v>
      </c>
      <c r="W6291">
        <v>1</v>
      </c>
      <c r="X6291">
        <v>749</v>
      </c>
      <c r="Y6291">
        <v>209.89999999999998</v>
      </c>
      <c r="Z6291" s="1">
        <v>0.28024032042723629</v>
      </c>
    </row>
    <row r="6292" spans="1:26">
      <c r="A6292" s="2">
        <v>45109</v>
      </c>
      <c r="B6292" t="s">
        <v>5318</v>
      </c>
      <c r="C6292" t="s">
        <v>1</v>
      </c>
      <c r="D6292" s="2" t="str">
        <f t="shared" si="368"/>
        <v>KOW-SW2-R-0072</v>
      </c>
      <c r="E6292" t="s">
        <v>206</v>
      </c>
      <c r="F6292" t="s">
        <v>5194</v>
      </c>
      <c r="G6292" t="s">
        <v>2108</v>
      </c>
      <c r="H6292" t="str">
        <f>VLOOKUP(E6292,[1]data!$D$3:$AK$1000,34,0)</f>
        <v>SweatShirts</v>
      </c>
      <c r="I6292">
        <v>1999</v>
      </c>
      <c r="J6292" t="str">
        <f>VLOOKUP(E6292,[1]data!$D$3:$AJ$1048576,33,0)</f>
        <v>1799-2299</v>
      </c>
      <c r="K6292" t="s">
        <v>5544</v>
      </c>
      <c r="L6292" t="s">
        <v>255</v>
      </c>
      <c r="M6292">
        <v>1</v>
      </c>
      <c r="N6292">
        <v>1427.67</v>
      </c>
      <c r="O6292">
        <v>-142.76</v>
      </c>
      <c r="P6292">
        <v>0</v>
      </c>
      <c r="Q6292">
        <v>1284.9100000000001</v>
      </c>
      <c r="R6292">
        <v>0</v>
      </c>
      <c r="S6292">
        <v>0</v>
      </c>
      <c r="T6292">
        <v>0</v>
      </c>
      <c r="U6292">
        <v>154.19</v>
      </c>
      <c r="V6292">
        <v>1439.1</v>
      </c>
      <c r="W6292">
        <v>1</v>
      </c>
      <c r="X6292">
        <v>1999</v>
      </c>
      <c r="Y6292">
        <v>559.90000000000009</v>
      </c>
      <c r="Z6292" s="1">
        <v>0.28009004502251128</v>
      </c>
    </row>
    <row r="6293" spans="1:26">
      <c r="A6293" s="2">
        <v>45109</v>
      </c>
      <c r="B6293" t="s">
        <v>5318</v>
      </c>
      <c r="C6293" t="s">
        <v>1</v>
      </c>
      <c r="D6293" s="2" t="str">
        <f t="shared" si="368"/>
        <v>KOW-CLC03-R-00</v>
      </c>
      <c r="E6293" t="s">
        <v>56</v>
      </c>
      <c r="F6293" t="s">
        <v>1301</v>
      </c>
      <c r="G6293">
        <v>44</v>
      </c>
      <c r="H6293" t="str">
        <f>VLOOKUP(E6293,[1]data!$D$3:$AK$1000,34,0)</f>
        <v>Classic</v>
      </c>
      <c r="I6293">
        <v>2999</v>
      </c>
      <c r="J6293" t="str">
        <f>VLOOKUP(E6293,[1]data!$D$3:$AJ$1048576,33,0)</f>
        <v>2499-2999</v>
      </c>
      <c r="K6293" t="s">
        <v>5485</v>
      </c>
      <c r="L6293" t="s">
        <v>255</v>
      </c>
      <c r="M6293">
        <v>1</v>
      </c>
      <c r="N6293">
        <v>2141.96</v>
      </c>
      <c r="O6293">
        <v>-321.29000000000002</v>
      </c>
      <c r="P6293">
        <v>0</v>
      </c>
      <c r="Q6293">
        <v>1820.67</v>
      </c>
      <c r="R6293">
        <v>0</v>
      </c>
      <c r="S6293">
        <v>0</v>
      </c>
      <c r="T6293">
        <v>0</v>
      </c>
      <c r="U6293">
        <v>218.48</v>
      </c>
      <c r="V6293">
        <v>2039.15</v>
      </c>
      <c r="W6293">
        <v>1</v>
      </c>
      <c r="X6293">
        <v>2999</v>
      </c>
      <c r="Y6293">
        <v>959.84999999999991</v>
      </c>
      <c r="Z6293" s="1">
        <v>0.3200566855618539</v>
      </c>
    </row>
    <row r="6294" spans="1:26">
      <c r="A6294" s="2">
        <v>45109</v>
      </c>
      <c r="B6294" t="s">
        <v>5318</v>
      </c>
      <c r="C6294" t="s">
        <v>1</v>
      </c>
      <c r="D6294" s="2" t="str">
        <f t="shared" si="368"/>
        <v>KOW-CLC03-R-00</v>
      </c>
      <c r="E6294" t="s">
        <v>56</v>
      </c>
      <c r="F6294" t="s">
        <v>1301</v>
      </c>
      <c r="G6294">
        <v>44</v>
      </c>
      <c r="H6294" t="str">
        <f>VLOOKUP(E6294,[1]data!$D$3:$AK$1000,34,0)</f>
        <v>Classic</v>
      </c>
      <c r="I6294">
        <v>2999</v>
      </c>
      <c r="J6294" t="str">
        <f>VLOOKUP(E6294,[1]data!$D$3:$AJ$1048576,33,0)</f>
        <v>2499-2999</v>
      </c>
      <c r="K6294" t="s">
        <v>5478</v>
      </c>
      <c r="L6294" t="s">
        <v>255</v>
      </c>
      <c r="M6294">
        <v>1</v>
      </c>
      <c r="N6294">
        <v>1338.38</v>
      </c>
      <c r="O6294">
        <v>-200.75</v>
      </c>
      <c r="P6294">
        <v>0</v>
      </c>
      <c r="Q6294">
        <v>1137.6300000000001</v>
      </c>
      <c r="R6294">
        <v>0</v>
      </c>
      <c r="S6294">
        <v>0</v>
      </c>
      <c r="T6294">
        <v>0</v>
      </c>
      <c r="U6294">
        <v>136.52000000000001</v>
      </c>
      <c r="V6294">
        <v>1274.1500000000001</v>
      </c>
      <c r="W6294">
        <v>1</v>
      </c>
      <c r="X6294">
        <v>2999</v>
      </c>
      <c r="Y6294">
        <v>1724.85</v>
      </c>
      <c r="Z6294" s="1">
        <v>0.57514171390463487</v>
      </c>
    </row>
    <row r="6295" spans="1:26">
      <c r="A6295" s="2">
        <v>45109</v>
      </c>
      <c r="B6295" t="s">
        <v>5318</v>
      </c>
      <c r="C6295" t="s">
        <v>1</v>
      </c>
      <c r="D6295" s="2" t="str">
        <f t="shared" si="368"/>
        <v>KOW-CA10-S-000</v>
      </c>
      <c r="E6295" t="s">
        <v>6</v>
      </c>
      <c r="F6295" t="s">
        <v>411</v>
      </c>
      <c r="G6295">
        <v>42</v>
      </c>
      <c r="H6295" t="str">
        <f>VLOOKUP(E6295,[1]data!$D$3:$AK$1000,34,0)</f>
        <v>Casual</v>
      </c>
      <c r="I6295">
        <v>2299</v>
      </c>
      <c r="J6295" t="str">
        <f>VLOOKUP(E6295,[1]data!$D$3:$AJ$1048576,33,0)</f>
        <v>1799-2299</v>
      </c>
      <c r="K6295" t="s">
        <v>5492</v>
      </c>
      <c r="L6295" t="s">
        <v>255</v>
      </c>
      <c r="M6295">
        <v>1</v>
      </c>
      <c r="N6295">
        <v>927.43</v>
      </c>
      <c r="O6295">
        <v>-139.11000000000001</v>
      </c>
      <c r="P6295">
        <v>0</v>
      </c>
      <c r="Q6295">
        <v>788.32</v>
      </c>
      <c r="R6295">
        <v>0</v>
      </c>
      <c r="S6295">
        <v>0</v>
      </c>
      <c r="T6295">
        <v>0</v>
      </c>
      <c r="U6295">
        <v>189.18</v>
      </c>
      <c r="V6295">
        <v>977.5</v>
      </c>
      <c r="W6295">
        <v>1</v>
      </c>
      <c r="X6295">
        <v>2299</v>
      </c>
      <c r="Y6295">
        <v>1321.5</v>
      </c>
      <c r="Z6295" s="1">
        <v>0.57481513701609399</v>
      </c>
    </row>
  </sheetData>
  <autoFilter ref="A1:Z6295" xr:uid="{164F311E-5CBC-407F-A6D8-342A8FBA88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Nishit Pandya</dc:creator>
  <cp:keywords/>
  <dc:description/>
  <cp:lastModifiedBy/>
  <cp:revision/>
  <dcterms:created xsi:type="dcterms:W3CDTF">2023-05-22T06:54:18Z</dcterms:created>
  <dcterms:modified xsi:type="dcterms:W3CDTF">2023-07-10T10:01:05Z</dcterms:modified>
  <cp:category/>
  <cp:contentStatus/>
</cp:coreProperties>
</file>